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gartome_1/IronHack/IronLabs/Module2/Lab18/"/>
    </mc:Choice>
  </mc:AlternateContent>
  <xr:revisionPtr revIDLastSave="0" documentId="13_ncr:1_{1B5FE17E-C67E-9749-A05F-84594B259398}" xr6:coauthVersionLast="47" xr6:coauthVersionMax="47" xr10:uidLastSave="{00000000-0000-0000-0000-000000000000}"/>
  <bookViews>
    <workbookView xWindow="0" yWindow="500" windowWidth="28800" windowHeight="15860" firstSheet="14" activeTab="23" xr2:uid="{CF308B23-56EC-4E42-B5CB-04A590C43CF1}"/>
  </bookViews>
  <sheets>
    <sheet name="Pivot Agents Names" sheetId="24" r:id="rId1"/>
    <sheet name="Pivot Calls Handled" sheetId="6" r:id="rId2"/>
    <sheet name="Calls Handled" sheetId="9" r:id="rId3"/>
    <sheet name="Pivot Avg Handle Time (or AHT)" sheetId="7" r:id="rId4"/>
    <sheet name="Avg Handle Time (or AHT)" sheetId="8" r:id="rId5"/>
    <sheet name="Pivot Transfer %" sheetId="10" r:id="rId6"/>
    <sheet name="Transfer %" sheetId="11" r:id="rId7"/>
    <sheet name="Pivot Offer %" sheetId="12" r:id="rId8"/>
    <sheet name="Offer %" sheetId="13" r:id="rId9"/>
    <sheet name="Pivot Accept %" sheetId="14" r:id="rId10"/>
    <sheet name="Accept %" sheetId="15" r:id="rId11"/>
    <sheet name="Pivot Applied %" sheetId="16" r:id="rId12"/>
    <sheet name="Applied %" sheetId="17" r:id="rId13"/>
    <sheet name="Pivot Breakage" sheetId="18" r:id="rId14"/>
    <sheet name="Breakage" sheetId="19" r:id="rId15"/>
    <sheet name="Pivot Applied Per Call" sheetId="20" r:id="rId16"/>
    <sheet name="Applied Per Call" sheetId="21" r:id="rId17"/>
    <sheet name="Pivot Callback within 2 Days" sheetId="22" r:id="rId18"/>
    <sheet name="Callback within 2 Days" sheetId="23" r:id="rId19"/>
    <sheet name="Agent_Names" sheetId="25" r:id="rId20"/>
    <sheet name="Data" sheetId="2" r:id="rId21"/>
    <sheet name="Data2" sheetId="1" r:id="rId22"/>
    <sheet name="Employee" sheetId="3" r:id="rId23"/>
    <sheet name="By Manager" sheetId="4" r:id="rId24"/>
  </sheets>
  <definedNames>
    <definedName name="_xlnm._FilterDatabase" localSheetId="20" hidden="1">Data!$A$1:$J$1</definedName>
    <definedName name="_xlnm._FilterDatabase" localSheetId="21" hidden="1">Data2!$A$1:$S$7626</definedName>
    <definedName name="Call_Data" localSheetId="20">Data!$A$1:$J$1526</definedName>
    <definedName name="preped_data_call_center" localSheetId="21">Data2!$A$1:$S$7626</definedName>
  </definedNames>
  <calcPr calcId="191029"/>
  <pivotCaches>
    <pivotCache cacheId="4" r:id="rId25"/>
    <pivotCache cacheId="5" r:id="rId2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4" l="1"/>
  <c r="F8" i="4"/>
  <c r="E8" i="4"/>
  <c r="D8" i="4"/>
  <c r="C8" i="4"/>
  <c r="G17" i="4"/>
  <c r="F17" i="4"/>
  <c r="E17" i="4"/>
  <c r="D17" i="4"/>
  <c r="C17" i="4"/>
  <c r="B17" i="4"/>
  <c r="B20" i="3"/>
  <c r="B18" i="3"/>
  <c r="H6" i="3" s="1"/>
  <c r="B16" i="3"/>
  <c r="G6" i="3" s="1"/>
  <c r="B14" i="3"/>
  <c r="K6" i="3" s="1"/>
  <c r="B11" i="3"/>
  <c r="C6" i="3" s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822" i="1"/>
  <c r="T3823" i="1"/>
  <c r="T3824" i="1"/>
  <c r="T3825" i="1"/>
  <c r="T3826" i="1"/>
  <c r="T3827" i="1"/>
  <c r="T3828" i="1"/>
  <c r="T3829" i="1"/>
  <c r="T3830" i="1"/>
  <c r="T3831" i="1"/>
  <c r="T3832" i="1"/>
  <c r="T3833" i="1"/>
  <c r="T3834" i="1"/>
  <c r="T3835" i="1"/>
  <c r="T3836" i="1"/>
  <c r="T3837" i="1"/>
  <c r="T3838" i="1"/>
  <c r="T3839" i="1"/>
  <c r="T3840" i="1"/>
  <c r="T384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82" i="1"/>
  <c r="T3883" i="1"/>
  <c r="T3884" i="1"/>
  <c r="T3885" i="1"/>
  <c r="T3886" i="1"/>
  <c r="T3887" i="1"/>
  <c r="T3888" i="1"/>
  <c r="T3889" i="1"/>
  <c r="T3890" i="1"/>
  <c r="T3891" i="1"/>
  <c r="T3892" i="1"/>
  <c r="T3893" i="1"/>
  <c r="T3894" i="1"/>
  <c r="T3895" i="1"/>
  <c r="T3896" i="1"/>
  <c r="T3897" i="1"/>
  <c r="T3898" i="1"/>
  <c r="T3899" i="1"/>
  <c r="T3900" i="1"/>
  <c r="T3901" i="1"/>
  <c r="T3902" i="1"/>
  <c r="T3903" i="1"/>
  <c r="T3904" i="1"/>
  <c r="T3905" i="1"/>
  <c r="T3906" i="1"/>
  <c r="T3907" i="1"/>
  <c r="T3908" i="1"/>
  <c r="T3909" i="1"/>
  <c r="T3910" i="1"/>
  <c r="T3911" i="1"/>
  <c r="T3912" i="1"/>
  <c r="T3913" i="1"/>
  <c r="T3914" i="1"/>
  <c r="T3915" i="1"/>
  <c r="T3916" i="1"/>
  <c r="T3917" i="1"/>
  <c r="T3918" i="1"/>
  <c r="T3919" i="1"/>
  <c r="T3920" i="1"/>
  <c r="T3921" i="1"/>
  <c r="T3922" i="1"/>
  <c r="T3923" i="1"/>
  <c r="T3924" i="1"/>
  <c r="T3925" i="1"/>
  <c r="T3926" i="1"/>
  <c r="T3927" i="1"/>
  <c r="T3928" i="1"/>
  <c r="T3929" i="1"/>
  <c r="T3930" i="1"/>
  <c r="T3931" i="1"/>
  <c r="T3932" i="1"/>
  <c r="T3933" i="1"/>
  <c r="T3934" i="1"/>
  <c r="T3935" i="1"/>
  <c r="T3936" i="1"/>
  <c r="T3937" i="1"/>
  <c r="T3938" i="1"/>
  <c r="T3939" i="1"/>
  <c r="T3940" i="1"/>
  <c r="T3941" i="1"/>
  <c r="T3942" i="1"/>
  <c r="T3943" i="1"/>
  <c r="T3944" i="1"/>
  <c r="T3945" i="1"/>
  <c r="T3946" i="1"/>
  <c r="T3947" i="1"/>
  <c r="T3948" i="1"/>
  <c r="T3949" i="1"/>
  <c r="T3950" i="1"/>
  <c r="T3951" i="1"/>
  <c r="T3952" i="1"/>
  <c r="T3953" i="1"/>
  <c r="T3954" i="1"/>
  <c r="T3955" i="1"/>
  <c r="T3956" i="1"/>
  <c r="T3957" i="1"/>
  <c r="T3958" i="1"/>
  <c r="T3959" i="1"/>
  <c r="T3960" i="1"/>
  <c r="T3961" i="1"/>
  <c r="T3962" i="1"/>
  <c r="T3963" i="1"/>
  <c r="T3964" i="1"/>
  <c r="T3965" i="1"/>
  <c r="T3966" i="1"/>
  <c r="T3967" i="1"/>
  <c r="T3968" i="1"/>
  <c r="T3969" i="1"/>
  <c r="T3970" i="1"/>
  <c r="T3971" i="1"/>
  <c r="T3972" i="1"/>
  <c r="T3973" i="1"/>
  <c r="T3974" i="1"/>
  <c r="T3975" i="1"/>
  <c r="T3976" i="1"/>
  <c r="T3977" i="1"/>
  <c r="T3978" i="1"/>
  <c r="T3979" i="1"/>
  <c r="T3980" i="1"/>
  <c r="T3981" i="1"/>
  <c r="T3982" i="1"/>
  <c r="T3983" i="1"/>
  <c r="T3984" i="1"/>
  <c r="T3985" i="1"/>
  <c r="T3986" i="1"/>
  <c r="T3987" i="1"/>
  <c r="T3988" i="1"/>
  <c r="T3989" i="1"/>
  <c r="T3990" i="1"/>
  <c r="T3991" i="1"/>
  <c r="T3992" i="1"/>
  <c r="T3993" i="1"/>
  <c r="T3994" i="1"/>
  <c r="T3995" i="1"/>
  <c r="T3996" i="1"/>
  <c r="T3997" i="1"/>
  <c r="T3998" i="1"/>
  <c r="T3999" i="1"/>
  <c r="T4000" i="1"/>
  <c r="T4001" i="1"/>
  <c r="T4002" i="1"/>
  <c r="T4003" i="1"/>
  <c r="T4004" i="1"/>
  <c r="T4005" i="1"/>
  <c r="T4006" i="1"/>
  <c r="T4007" i="1"/>
  <c r="T4008" i="1"/>
  <c r="T4009" i="1"/>
  <c r="T4010" i="1"/>
  <c r="T4011" i="1"/>
  <c r="T4012" i="1"/>
  <c r="T4013" i="1"/>
  <c r="T4014" i="1"/>
  <c r="T4015" i="1"/>
  <c r="T4016" i="1"/>
  <c r="T4017" i="1"/>
  <c r="T4018" i="1"/>
  <c r="T4019" i="1"/>
  <c r="T4020" i="1"/>
  <c r="T4021" i="1"/>
  <c r="T4022" i="1"/>
  <c r="T4023" i="1"/>
  <c r="T4024" i="1"/>
  <c r="T4025" i="1"/>
  <c r="T4026" i="1"/>
  <c r="T4027" i="1"/>
  <c r="T4028" i="1"/>
  <c r="T4029" i="1"/>
  <c r="T4030" i="1"/>
  <c r="T4031" i="1"/>
  <c r="T4032" i="1"/>
  <c r="T4033" i="1"/>
  <c r="T4034" i="1"/>
  <c r="T4035" i="1"/>
  <c r="T4036" i="1"/>
  <c r="T4037" i="1"/>
  <c r="T4038" i="1"/>
  <c r="T4039" i="1"/>
  <c r="T4040" i="1"/>
  <c r="T4041" i="1"/>
  <c r="T4042" i="1"/>
  <c r="T4043" i="1"/>
  <c r="T4044" i="1"/>
  <c r="T4045" i="1"/>
  <c r="T4046" i="1"/>
  <c r="T4047" i="1"/>
  <c r="T4048" i="1"/>
  <c r="T4049" i="1"/>
  <c r="T4050" i="1"/>
  <c r="T4051" i="1"/>
  <c r="T4052" i="1"/>
  <c r="T4053" i="1"/>
  <c r="T4054" i="1"/>
  <c r="T4055" i="1"/>
  <c r="T4056" i="1"/>
  <c r="T4057" i="1"/>
  <c r="T4058" i="1"/>
  <c r="T4059" i="1"/>
  <c r="T4060" i="1"/>
  <c r="T4061" i="1"/>
  <c r="T4062" i="1"/>
  <c r="T4063" i="1"/>
  <c r="T4064" i="1"/>
  <c r="T4065" i="1"/>
  <c r="T4066" i="1"/>
  <c r="T4067" i="1"/>
  <c r="T4068" i="1"/>
  <c r="T4069" i="1"/>
  <c r="T4070" i="1"/>
  <c r="T4071" i="1"/>
  <c r="T4072" i="1"/>
  <c r="T4073" i="1"/>
  <c r="T4074" i="1"/>
  <c r="T4075" i="1"/>
  <c r="T4076" i="1"/>
  <c r="T4077" i="1"/>
  <c r="T4078" i="1"/>
  <c r="T4079" i="1"/>
  <c r="T4080" i="1"/>
  <c r="T4081" i="1"/>
  <c r="T4082" i="1"/>
  <c r="T4083" i="1"/>
  <c r="T4084" i="1"/>
  <c r="T4085" i="1"/>
  <c r="T4086" i="1"/>
  <c r="T4087" i="1"/>
  <c r="T4088" i="1"/>
  <c r="T4089" i="1"/>
  <c r="T4090" i="1"/>
  <c r="T4091" i="1"/>
  <c r="T4092" i="1"/>
  <c r="T4093" i="1"/>
  <c r="T4094" i="1"/>
  <c r="T4095" i="1"/>
  <c r="T4096" i="1"/>
  <c r="T4097" i="1"/>
  <c r="T4098" i="1"/>
  <c r="T4099" i="1"/>
  <c r="T4100" i="1"/>
  <c r="T4101" i="1"/>
  <c r="T4102" i="1"/>
  <c r="T4103" i="1"/>
  <c r="T4104" i="1"/>
  <c r="T4105" i="1"/>
  <c r="T4106" i="1"/>
  <c r="T4107" i="1"/>
  <c r="T4108" i="1"/>
  <c r="T4109" i="1"/>
  <c r="T4110" i="1"/>
  <c r="T4111" i="1"/>
  <c r="T4112" i="1"/>
  <c r="T4113" i="1"/>
  <c r="T4114" i="1"/>
  <c r="T4115" i="1"/>
  <c r="T4116" i="1"/>
  <c r="T4117" i="1"/>
  <c r="T4118" i="1"/>
  <c r="T4119" i="1"/>
  <c r="T4120" i="1"/>
  <c r="T4121" i="1"/>
  <c r="T4122" i="1"/>
  <c r="T4123" i="1"/>
  <c r="T4124" i="1"/>
  <c r="T4125" i="1"/>
  <c r="T4126" i="1"/>
  <c r="T4127" i="1"/>
  <c r="T4128" i="1"/>
  <c r="T4129" i="1"/>
  <c r="T4130" i="1"/>
  <c r="T4131" i="1"/>
  <c r="T4132" i="1"/>
  <c r="T4133" i="1"/>
  <c r="T4134" i="1"/>
  <c r="T4135" i="1"/>
  <c r="T4136" i="1"/>
  <c r="T4137" i="1"/>
  <c r="T4138" i="1"/>
  <c r="T4139" i="1"/>
  <c r="T4140" i="1"/>
  <c r="T4141" i="1"/>
  <c r="T4142" i="1"/>
  <c r="T4143" i="1"/>
  <c r="T4144" i="1"/>
  <c r="T4145" i="1"/>
  <c r="T4146" i="1"/>
  <c r="T4147" i="1"/>
  <c r="T4148" i="1"/>
  <c r="T4149" i="1"/>
  <c r="T4150" i="1"/>
  <c r="T4151" i="1"/>
  <c r="T4152" i="1"/>
  <c r="T4153" i="1"/>
  <c r="T4154" i="1"/>
  <c r="T4155" i="1"/>
  <c r="T4156" i="1"/>
  <c r="T4157" i="1"/>
  <c r="T4158" i="1"/>
  <c r="T4159" i="1"/>
  <c r="T4160" i="1"/>
  <c r="T4161" i="1"/>
  <c r="T4162" i="1"/>
  <c r="T4163" i="1"/>
  <c r="T4164" i="1"/>
  <c r="T4165" i="1"/>
  <c r="T4166" i="1"/>
  <c r="T4167" i="1"/>
  <c r="T4168" i="1"/>
  <c r="T4169" i="1"/>
  <c r="T4170" i="1"/>
  <c r="T4171" i="1"/>
  <c r="T4172" i="1"/>
  <c r="T4173" i="1"/>
  <c r="T4174" i="1"/>
  <c r="T4175" i="1"/>
  <c r="T4176" i="1"/>
  <c r="T4177" i="1"/>
  <c r="T4178" i="1"/>
  <c r="T4179" i="1"/>
  <c r="T4180" i="1"/>
  <c r="T4181" i="1"/>
  <c r="T4182" i="1"/>
  <c r="T4183" i="1"/>
  <c r="T4184" i="1"/>
  <c r="T4185" i="1"/>
  <c r="T4186" i="1"/>
  <c r="T4187" i="1"/>
  <c r="T4188" i="1"/>
  <c r="T4189" i="1"/>
  <c r="T4190" i="1"/>
  <c r="T4191" i="1"/>
  <c r="T4192" i="1"/>
  <c r="T4193" i="1"/>
  <c r="T4194" i="1"/>
  <c r="T4195" i="1"/>
  <c r="T4196" i="1"/>
  <c r="T4197" i="1"/>
  <c r="T4198" i="1"/>
  <c r="T4199" i="1"/>
  <c r="T4200" i="1"/>
  <c r="T4201" i="1"/>
  <c r="T4202" i="1"/>
  <c r="T4203" i="1"/>
  <c r="T4204" i="1"/>
  <c r="T4205" i="1"/>
  <c r="T4206" i="1"/>
  <c r="T4207" i="1"/>
  <c r="T4208" i="1"/>
  <c r="T4209" i="1"/>
  <c r="T4210" i="1"/>
  <c r="T4211" i="1"/>
  <c r="T4212" i="1"/>
  <c r="T4213" i="1"/>
  <c r="T4214" i="1"/>
  <c r="T4215" i="1"/>
  <c r="T4216" i="1"/>
  <c r="T4217" i="1"/>
  <c r="T4218" i="1"/>
  <c r="T4219" i="1"/>
  <c r="T4220" i="1"/>
  <c r="T4221" i="1"/>
  <c r="T4222" i="1"/>
  <c r="T4223" i="1"/>
  <c r="T4224" i="1"/>
  <c r="T4225" i="1"/>
  <c r="T4226" i="1"/>
  <c r="T4227" i="1"/>
  <c r="T4228" i="1"/>
  <c r="T4229" i="1"/>
  <c r="T4230" i="1"/>
  <c r="T4231" i="1"/>
  <c r="T4232" i="1"/>
  <c r="T4233" i="1"/>
  <c r="T4234" i="1"/>
  <c r="T4235" i="1"/>
  <c r="T4236" i="1"/>
  <c r="T4237" i="1"/>
  <c r="T4238" i="1"/>
  <c r="T4239" i="1"/>
  <c r="T4240" i="1"/>
  <c r="T4241" i="1"/>
  <c r="T4242" i="1"/>
  <c r="T4243" i="1"/>
  <c r="T4244" i="1"/>
  <c r="T4245" i="1"/>
  <c r="T4246" i="1"/>
  <c r="T4247" i="1"/>
  <c r="T4248" i="1"/>
  <c r="T4249" i="1"/>
  <c r="T4250" i="1"/>
  <c r="T4251" i="1"/>
  <c r="T4252" i="1"/>
  <c r="T4253" i="1"/>
  <c r="T4254" i="1"/>
  <c r="T4255" i="1"/>
  <c r="T4256" i="1"/>
  <c r="T4257" i="1"/>
  <c r="T4258" i="1"/>
  <c r="T4259" i="1"/>
  <c r="T4260" i="1"/>
  <c r="T4261" i="1"/>
  <c r="T4262" i="1"/>
  <c r="T4263" i="1"/>
  <c r="T4264" i="1"/>
  <c r="T4265" i="1"/>
  <c r="T4266" i="1"/>
  <c r="T4267" i="1"/>
  <c r="T4268" i="1"/>
  <c r="T4269" i="1"/>
  <c r="T4270" i="1"/>
  <c r="T4271" i="1"/>
  <c r="T4272" i="1"/>
  <c r="T4273" i="1"/>
  <c r="T4274" i="1"/>
  <c r="T4275" i="1"/>
  <c r="T4276" i="1"/>
  <c r="T4277" i="1"/>
  <c r="T4278" i="1"/>
  <c r="T4279" i="1"/>
  <c r="T4280" i="1"/>
  <c r="T4281" i="1"/>
  <c r="T4282" i="1"/>
  <c r="T4283" i="1"/>
  <c r="T4284" i="1"/>
  <c r="T4285" i="1"/>
  <c r="T4286" i="1"/>
  <c r="T4287" i="1"/>
  <c r="T4288" i="1"/>
  <c r="T4289" i="1"/>
  <c r="T4290" i="1"/>
  <c r="T4291" i="1"/>
  <c r="T4292" i="1"/>
  <c r="T4293" i="1"/>
  <c r="T4294" i="1"/>
  <c r="T4295" i="1"/>
  <c r="T4296" i="1"/>
  <c r="T4297" i="1"/>
  <c r="T4298" i="1"/>
  <c r="T4299" i="1"/>
  <c r="T4300" i="1"/>
  <c r="T4301" i="1"/>
  <c r="T4302" i="1"/>
  <c r="T4303" i="1"/>
  <c r="T4304" i="1"/>
  <c r="T4305" i="1"/>
  <c r="T4306" i="1"/>
  <c r="T4307" i="1"/>
  <c r="T4308" i="1"/>
  <c r="T4309" i="1"/>
  <c r="T4310" i="1"/>
  <c r="T4311" i="1"/>
  <c r="T4312" i="1"/>
  <c r="T4313" i="1"/>
  <c r="T4314" i="1"/>
  <c r="T4315" i="1"/>
  <c r="T4316" i="1"/>
  <c r="T4317" i="1"/>
  <c r="T4318" i="1"/>
  <c r="T4319" i="1"/>
  <c r="T4320" i="1"/>
  <c r="T4321" i="1"/>
  <c r="T4322" i="1"/>
  <c r="T4323" i="1"/>
  <c r="T4324" i="1"/>
  <c r="T4325" i="1"/>
  <c r="T4326" i="1"/>
  <c r="T4327" i="1"/>
  <c r="T4328" i="1"/>
  <c r="T4329" i="1"/>
  <c r="T4330" i="1"/>
  <c r="T4331" i="1"/>
  <c r="T4332" i="1"/>
  <c r="T4333" i="1"/>
  <c r="T4334" i="1"/>
  <c r="T4335" i="1"/>
  <c r="T4336" i="1"/>
  <c r="T4337" i="1"/>
  <c r="T4338" i="1"/>
  <c r="T4339" i="1"/>
  <c r="T4340" i="1"/>
  <c r="T4341" i="1"/>
  <c r="T4342" i="1"/>
  <c r="T4343" i="1"/>
  <c r="T4344" i="1"/>
  <c r="T4345" i="1"/>
  <c r="T4346" i="1"/>
  <c r="T4347" i="1"/>
  <c r="T4348" i="1"/>
  <c r="T4349" i="1"/>
  <c r="T4350" i="1"/>
  <c r="T4351" i="1"/>
  <c r="T4352" i="1"/>
  <c r="T4353" i="1"/>
  <c r="T4354" i="1"/>
  <c r="T4355" i="1"/>
  <c r="T4356" i="1"/>
  <c r="T4357" i="1"/>
  <c r="T4358" i="1"/>
  <c r="T4359" i="1"/>
  <c r="T4360" i="1"/>
  <c r="T4361" i="1"/>
  <c r="T4362" i="1"/>
  <c r="T4363" i="1"/>
  <c r="T4364" i="1"/>
  <c r="T4365" i="1"/>
  <c r="T4366" i="1"/>
  <c r="T4367" i="1"/>
  <c r="T4368" i="1"/>
  <c r="T4369" i="1"/>
  <c r="T4370" i="1"/>
  <c r="T4371" i="1"/>
  <c r="T4372" i="1"/>
  <c r="T4373" i="1"/>
  <c r="T4374" i="1"/>
  <c r="T4375" i="1"/>
  <c r="T4376" i="1"/>
  <c r="T4377" i="1"/>
  <c r="T4378" i="1"/>
  <c r="T4379" i="1"/>
  <c r="T4380" i="1"/>
  <c r="T4381" i="1"/>
  <c r="T4382" i="1"/>
  <c r="T4383" i="1"/>
  <c r="T4384" i="1"/>
  <c r="T4385" i="1"/>
  <c r="T4386" i="1"/>
  <c r="T4387" i="1"/>
  <c r="T4388" i="1"/>
  <c r="T4389" i="1"/>
  <c r="T4390" i="1"/>
  <c r="T4391" i="1"/>
  <c r="T4392" i="1"/>
  <c r="T4393" i="1"/>
  <c r="T4394" i="1"/>
  <c r="T4395" i="1"/>
  <c r="T4396" i="1"/>
  <c r="T4397" i="1"/>
  <c r="T4398" i="1"/>
  <c r="T4399" i="1"/>
  <c r="T4400" i="1"/>
  <c r="T4401" i="1"/>
  <c r="T4402" i="1"/>
  <c r="T4403" i="1"/>
  <c r="T4404" i="1"/>
  <c r="T4405" i="1"/>
  <c r="T4406" i="1"/>
  <c r="T4407" i="1"/>
  <c r="T4408" i="1"/>
  <c r="T4409" i="1"/>
  <c r="T4410" i="1"/>
  <c r="T4411" i="1"/>
  <c r="T4412" i="1"/>
  <c r="T4413" i="1"/>
  <c r="T4414" i="1"/>
  <c r="T4415" i="1"/>
  <c r="T4416" i="1"/>
  <c r="T4417" i="1"/>
  <c r="T4418" i="1"/>
  <c r="T4419" i="1"/>
  <c r="T4420" i="1"/>
  <c r="T4421" i="1"/>
  <c r="T4422" i="1"/>
  <c r="T4423" i="1"/>
  <c r="T4424" i="1"/>
  <c r="T4425" i="1"/>
  <c r="T4426" i="1"/>
  <c r="T4427" i="1"/>
  <c r="T4428" i="1"/>
  <c r="T4429" i="1"/>
  <c r="T4430" i="1"/>
  <c r="T4431" i="1"/>
  <c r="T4432" i="1"/>
  <c r="T4433" i="1"/>
  <c r="T4434" i="1"/>
  <c r="T4435" i="1"/>
  <c r="T4436" i="1"/>
  <c r="T4437" i="1"/>
  <c r="T4438" i="1"/>
  <c r="T4439" i="1"/>
  <c r="T4440" i="1"/>
  <c r="T4441" i="1"/>
  <c r="T4442" i="1"/>
  <c r="T4443" i="1"/>
  <c r="T4444" i="1"/>
  <c r="T4445" i="1"/>
  <c r="T4446" i="1"/>
  <c r="T4447" i="1"/>
  <c r="T4448" i="1"/>
  <c r="T4449" i="1"/>
  <c r="T4450" i="1"/>
  <c r="T4451" i="1"/>
  <c r="T4452" i="1"/>
  <c r="T4453" i="1"/>
  <c r="T4454" i="1"/>
  <c r="T4455" i="1"/>
  <c r="T4456" i="1"/>
  <c r="T4457" i="1"/>
  <c r="T4458" i="1"/>
  <c r="T4459" i="1"/>
  <c r="T4460" i="1"/>
  <c r="T4461" i="1"/>
  <c r="T4462" i="1"/>
  <c r="T4463" i="1"/>
  <c r="T4464" i="1"/>
  <c r="T4465" i="1"/>
  <c r="T4466" i="1"/>
  <c r="T4467" i="1"/>
  <c r="T4468" i="1"/>
  <c r="T4469" i="1"/>
  <c r="T4470" i="1"/>
  <c r="T4471" i="1"/>
  <c r="T4472" i="1"/>
  <c r="T4473" i="1"/>
  <c r="T4474" i="1"/>
  <c r="T4475" i="1"/>
  <c r="T4476" i="1"/>
  <c r="T4477" i="1"/>
  <c r="T4478" i="1"/>
  <c r="T4479" i="1"/>
  <c r="T4480" i="1"/>
  <c r="T4481" i="1"/>
  <c r="T4482" i="1"/>
  <c r="T4483" i="1"/>
  <c r="T4484" i="1"/>
  <c r="T4485" i="1"/>
  <c r="T4486" i="1"/>
  <c r="T4487" i="1"/>
  <c r="T4488" i="1"/>
  <c r="T4489" i="1"/>
  <c r="T4490" i="1"/>
  <c r="T4491" i="1"/>
  <c r="T4492" i="1"/>
  <c r="T4493" i="1"/>
  <c r="T4494" i="1"/>
  <c r="T4495" i="1"/>
  <c r="T4496" i="1"/>
  <c r="T4497" i="1"/>
  <c r="T4498" i="1"/>
  <c r="T4499" i="1"/>
  <c r="T4500" i="1"/>
  <c r="T4501" i="1"/>
  <c r="T4502" i="1"/>
  <c r="T4503" i="1"/>
  <c r="T4504" i="1"/>
  <c r="T4505" i="1"/>
  <c r="T4506" i="1"/>
  <c r="T4507" i="1"/>
  <c r="T4508" i="1"/>
  <c r="T4509" i="1"/>
  <c r="T4510" i="1"/>
  <c r="T4511" i="1"/>
  <c r="T4512" i="1"/>
  <c r="T4513" i="1"/>
  <c r="T4514" i="1"/>
  <c r="T4515" i="1"/>
  <c r="T4516" i="1"/>
  <c r="T4517" i="1"/>
  <c r="T4518" i="1"/>
  <c r="T4519" i="1"/>
  <c r="T4520" i="1"/>
  <c r="T4521" i="1"/>
  <c r="T4522" i="1"/>
  <c r="T4523" i="1"/>
  <c r="T4524" i="1"/>
  <c r="T4525" i="1"/>
  <c r="T4526" i="1"/>
  <c r="T4527" i="1"/>
  <c r="T4528" i="1"/>
  <c r="T4529" i="1"/>
  <c r="T4530" i="1"/>
  <c r="T4531" i="1"/>
  <c r="T4532" i="1"/>
  <c r="T4533" i="1"/>
  <c r="T4534" i="1"/>
  <c r="T4535" i="1"/>
  <c r="T4536" i="1"/>
  <c r="T4537" i="1"/>
  <c r="T4538" i="1"/>
  <c r="T4539" i="1"/>
  <c r="T4540" i="1"/>
  <c r="T4541" i="1"/>
  <c r="T4542" i="1"/>
  <c r="T4543" i="1"/>
  <c r="T4544" i="1"/>
  <c r="T4545" i="1"/>
  <c r="T4546" i="1"/>
  <c r="T4547" i="1"/>
  <c r="T4548" i="1"/>
  <c r="T4549" i="1"/>
  <c r="T4550" i="1"/>
  <c r="T4551" i="1"/>
  <c r="T4552" i="1"/>
  <c r="T4553" i="1"/>
  <c r="T4554" i="1"/>
  <c r="T4555" i="1"/>
  <c r="T4556" i="1"/>
  <c r="T4557" i="1"/>
  <c r="T4558" i="1"/>
  <c r="T4559" i="1"/>
  <c r="T4560" i="1"/>
  <c r="T4561" i="1"/>
  <c r="T4562" i="1"/>
  <c r="T4563" i="1"/>
  <c r="T4564" i="1"/>
  <c r="T4565" i="1"/>
  <c r="T4566" i="1"/>
  <c r="T4567" i="1"/>
  <c r="T4568" i="1"/>
  <c r="T4569" i="1"/>
  <c r="T4570" i="1"/>
  <c r="T4571" i="1"/>
  <c r="T4572" i="1"/>
  <c r="T4573" i="1"/>
  <c r="T4574" i="1"/>
  <c r="T4575" i="1"/>
  <c r="T4576" i="1"/>
  <c r="T4577" i="1"/>
  <c r="T4578" i="1"/>
  <c r="T4579" i="1"/>
  <c r="T4580" i="1"/>
  <c r="T4581" i="1"/>
  <c r="T4582" i="1"/>
  <c r="T4583" i="1"/>
  <c r="T4584" i="1"/>
  <c r="T4585" i="1"/>
  <c r="T4586" i="1"/>
  <c r="T4587" i="1"/>
  <c r="T4588" i="1"/>
  <c r="T4589" i="1"/>
  <c r="T4590" i="1"/>
  <c r="T4591" i="1"/>
  <c r="T4592" i="1"/>
  <c r="T4593" i="1"/>
  <c r="T4594" i="1"/>
  <c r="T4595" i="1"/>
  <c r="T4596" i="1"/>
  <c r="T4597" i="1"/>
  <c r="T4598" i="1"/>
  <c r="T4599" i="1"/>
  <c r="T4600" i="1"/>
  <c r="T4601" i="1"/>
  <c r="T4602" i="1"/>
  <c r="T4603" i="1"/>
  <c r="T4604" i="1"/>
  <c r="T4605" i="1"/>
  <c r="T4606" i="1"/>
  <c r="T4607" i="1"/>
  <c r="T4608" i="1"/>
  <c r="T4609" i="1"/>
  <c r="T4610" i="1"/>
  <c r="T4611" i="1"/>
  <c r="T4612" i="1"/>
  <c r="T4613" i="1"/>
  <c r="T4614" i="1"/>
  <c r="T4615" i="1"/>
  <c r="T4616" i="1"/>
  <c r="T4617" i="1"/>
  <c r="T4618" i="1"/>
  <c r="T4619" i="1"/>
  <c r="T4620" i="1"/>
  <c r="T4621" i="1"/>
  <c r="T4622" i="1"/>
  <c r="T4623" i="1"/>
  <c r="T4624" i="1"/>
  <c r="T4625" i="1"/>
  <c r="T4626" i="1"/>
  <c r="T4627" i="1"/>
  <c r="T4628" i="1"/>
  <c r="T4629" i="1"/>
  <c r="T4630" i="1"/>
  <c r="T4631" i="1"/>
  <c r="T4632" i="1"/>
  <c r="T4633" i="1"/>
  <c r="T4634" i="1"/>
  <c r="T4635" i="1"/>
  <c r="T4636" i="1"/>
  <c r="T4637" i="1"/>
  <c r="T4638" i="1"/>
  <c r="T4639" i="1"/>
  <c r="T4640" i="1"/>
  <c r="T4641" i="1"/>
  <c r="T4642" i="1"/>
  <c r="T4643" i="1"/>
  <c r="T4644" i="1"/>
  <c r="T4645" i="1"/>
  <c r="T4646" i="1"/>
  <c r="T4647" i="1"/>
  <c r="T4648" i="1"/>
  <c r="T4649" i="1"/>
  <c r="T4650" i="1"/>
  <c r="T4651" i="1"/>
  <c r="T4652" i="1"/>
  <c r="T4653" i="1"/>
  <c r="T4654" i="1"/>
  <c r="T4655" i="1"/>
  <c r="T4656" i="1"/>
  <c r="T4657" i="1"/>
  <c r="T4658" i="1"/>
  <c r="T4659" i="1"/>
  <c r="T4660" i="1"/>
  <c r="T4661" i="1"/>
  <c r="T4662" i="1"/>
  <c r="T4663" i="1"/>
  <c r="T4664" i="1"/>
  <c r="T4665" i="1"/>
  <c r="T4666" i="1"/>
  <c r="T4667" i="1"/>
  <c r="T4668" i="1"/>
  <c r="T4669" i="1"/>
  <c r="T4670" i="1"/>
  <c r="T4671" i="1"/>
  <c r="T4672" i="1"/>
  <c r="T4673" i="1"/>
  <c r="T4674" i="1"/>
  <c r="T4675" i="1"/>
  <c r="T4676" i="1"/>
  <c r="T4677" i="1"/>
  <c r="T4678" i="1"/>
  <c r="T4679" i="1"/>
  <c r="T4680" i="1"/>
  <c r="T4681" i="1"/>
  <c r="T4682" i="1"/>
  <c r="T4683" i="1"/>
  <c r="T4684" i="1"/>
  <c r="T4685" i="1"/>
  <c r="T4686" i="1"/>
  <c r="T4687" i="1"/>
  <c r="T4688" i="1"/>
  <c r="T4689" i="1"/>
  <c r="T4690" i="1"/>
  <c r="T4691" i="1"/>
  <c r="T4692" i="1"/>
  <c r="T4693" i="1"/>
  <c r="T4694" i="1"/>
  <c r="T4695" i="1"/>
  <c r="T4696" i="1"/>
  <c r="T4697" i="1"/>
  <c r="T4698" i="1"/>
  <c r="T4699" i="1"/>
  <c r="T4700" i="1"/>
  <c r="T4701" i="1"/>
  <c r="T4702" i="1"/>
  <c r="T4703" i="1"/>
  <c r="T4704" i="1"/>
  <c r="T4705" i="1"/>
  <c r="T4706" i="1"/>
  <c r="T4707" i="1"/>
  <c r="T4708" i="1"/>
  <c r="T4709" i="1"/>
  <c r="T4710" i="1"/>
  <c r="T4711" i="1"/>
  <c r="T4712" i="1"/>
  <c r="T4713" i="1"/>
  <c r="T4714" i="1"/>
  <c r="T4715" i="1"/>
  <c r="T4716" i="1"/>
  <c r="T4717" i="1"/>
  <c r="T4718" i="1"/>
  <c r="T4719" i="1"/>
  <c r="T4720" i="1"/>
  <c r="T4721" i="1"/>
  <c r="T4722" i="1"/>
  <c r="T4723" i="1"/>
  <c r="T4724" i="1"/>
  <c r="T4725" i="1"/>
  <c r="T4726" i="1"/>
  <c r="T4727" i="1"/>
  <c r="T4728" i="1"/>
  <c r="T4729" i="1"/>
  <c r="T4730" i="1"/>
  <c r="T4731" i="1"/>
  <c r="T4732" i="1"/>
  <c r="T4733" i="1"/>
  <c r="T4734" i="1"/>
  <c r="T4735" i="1"/>
  <c r="T4736" i="1"/>
  <c r="T4737" i="1"/>
  <c r="T4738" i="1"/>
  <c r="T4739" i="1"/>
  <c r="T4740" i="1"/>
  <c r="T4741" i="1"/>
  <c r="T4742" i="1"/>
  <c r="T4743" i="1"/>
  <c r="T4744" i="1"/>
  <c r="T4745" i="1"/>
  <c r="T4746" i="1"/>
  <c r="T4747" i="1"/>
  <c r="T4748" i="1"/>
  <c r="T4749" i="1"/>
  <c r="T4750" i="1"/>
  <c r="T4751" i="1"/>
  <c r="T4752" i="1"/>
  <c r="T4753" i="1"/>
  <c r="T4754" i="1"/>
  <c r="T4755" i="1"/>
  <c r="T4756" i="1"/>
  <c r="T4757" i="1"/>
  <c r="T4758" i="1"/>
  <c r="T4759" i="1"/>
  <c r="T4760" i="1"/>
  <c r="T4761" i="1"/>
  <c r="T4762" i="1"/>
  <c r="T4763" i="1"/>
  <c r="T4764" i="1"/>
  <c r="T4765" i="1"/>
  <c r="T4766" i="1"/>
  <c r="T4767" i="1"/>
  <c r="T4768" i="1"/>
  <c r="T4769" i="1"/>
  <c r="T4770" i="1"/>
  <c r="T4771" i="1"/>
  <c r="T4772" i="1"/>
  <c r="T4773" i="1"/>
  <c r="T4774" i="1"/>
  <c r="T4775" i="1"/>
  <c r="T4776" i="1"/>
  <c r="T4777" i="1"/>
  <c r="T4778" i="1"/>
  <c r="T4779" i="1"/>
  <c r="T4780" i="1"/>
  <c r="T4781" i="1"/>
  <c r="T4782" i="1"/>
  <c r="T4783" i="1"/>
  <c r="T4784" i="1"/>
  <c r="T4785" i="1"/>
  <c r="T4786" i="1"/>
  <c r="T4787" i="1"/>
  <c r="T4788" i="1"/>
  <c r="T4789" i="1"/>
  <c r="T4790" i="1"/>
  <c r="T4791" i="1"/>
  <c r="T4792" i="1"/>
  <c r="T4793" i="1"/>
  <c r="T4794" i="1"/>
  <c r="T4795" i="1"/>
  <c r="T4796" i="1"/>
  <c r="T4797" i="1"/>
  <c r="T4798" i="1"/>
  <c r="T4799" i="1"/>
  <c r="T4800" i="1"/>
  <c r="T4801" i="1"/>
  <c r="T4802" i="1"/>
  <c r="T4803" i="1"/>
  <c r="T4804" i="1"/>
  <c r="T4805" i="1"/>
  <c r="T4806" i="1"/>
  <c r="T4807" i="1"/>
  <c r="T4808" i="1"/>
  <c r="T4809" i="1"/>
  <c r="T4810" i="1"/>
  <c r="T4811" i="1"/>
  <c r="T4812" i="1"/>
  <c r="T4813" i="1"/>
  <c r="T4814" i="1"/>
  <c r="T4815" i="1"/>
  <c r="T4816" i="1"/>
  <c r="T4817" i="1"/>
  <c r="T4818" i="1"/>
  <c r="T4819" i="1"/>
  <c r="T4820" i="1"/>
  <c r="T4821" i="1"/>
  <c r="T4822" i="1"/>
  <c r="T4823" i="1"/>
  <c r="T4824" i="1"/>
  <c r="T4825" i="1"/>
  <c r="T4826" i="1"/>
  <c r="T4827" i="1"/>
  <c r="T4828" i="1"/>
  <c r="T4829" i="1"/>
  <c r="T4830" i="1"/>
  <c r="T4831" i="1"/>
  <c r="T4832" i="1"/>
  <c r="T4833" i="1"/>
  <c r="T4834" i="1"/>
  <c r="T4835" i="1"/>
  <c r="T4836" i="1"/>
  <c r="T4837" i="1"/>
  <c r="T4838" i="1"/>
  <c r="T4839" i="1"/>
  <c r="T4840" i="1"/>
  <c r="T4841" i="1"/>
  <c r="T4842" i="1"/>
  <c r="T4843" i="1"/>
  <c r="T4844" i="1"/>
  <c r="T4845" i="1"/>
  <c r="T4846" i="1"/>
  <c r="T4847" i="1"/>
  <c r="T4848" i="1"/>
  <c r="T4849" i="1"/>
  <c r="T4850" i="1"/>
  <c r="T4851" i="1"/>
  <c r="T4852" i="1"/>
  <c r="T4853" i="1"/>
  <c r="T4854" i="1"/>
  <c r="T4855" i="1"/>
  <c r="T4856" i="1"/>
  <c r="T4857" i="1"/>
  <c r="T4858" i="1"/>
  <c r="T4859" i="1"/>
  <c r="T4860" i="1"/>
  <c r="T4861" i="1"/>
  <c r="T4862" i="1"/>
  <c r="T4863" i="1"/>
  <c r="T4864" i="1"/>
  <c r="T4865" i="1"/>
  <c r="T4866" i="1"/>
  <c r="T4867" i="1"/>
  <c r="T4868" i="1"/>
  <c r="T4869" i="1"/>
  <c r="T4870" i="1"/>
  <c r="T4871" i="1"/>
  <c r="T4872" i="1"/>
  <c r="T4873" i="1"/>
  <c r="T4874" i="1"/>
  <c r="T4875" i="1"/>
  <c r="T4876" i="1"/>
  <c r="T4877" i="1"/>
  <c r="T4878" i="1"/>
  <c r="T4879" i="1"/>
  <c r="T4880" i="1"/>
  <c r="T4881" i="1"/>
  <c r="T4882" i="1"/>
  <c r="T4883" i="1"/>
  <c r="T4884" i="1"/>
  <c r="T4885" i="1"/>
  <c r="T4886" i="1"/>
  <c r="T4887" i="1"/>
  <c r="T4888" i="1"/>
  <c r="T4889" i="1"/>
  <c r="T4890" i="1"/>
  <c r="T4891" i="1"/>
  <c r="T4892" i="1"/>
  <c r="T4893" i="1"/>
  <c r="T4894" i="1"/>
  <c r="T4895" i="1"/>
  <c r="T4896" i="1"/>
  <c r="T4897" i="1"/>
  <c r="T4898" i="1"/>
  <c r="T4899" i="1"/>
  <c r="T4900" i="1"/>
  <c r="T4901" i="1"/>
  <c r="T4902" i="1"/>
  <c r="T4903" i="1"/>
  <c r="T4904" i="1"/>
  <c r="T4905" i="1"/>
  <c r="T4906" i="1"/>
  <c r="T4907" i="1"/>
  <c r="T4908" i="1"/>
  <c r="T4909" i="1"/>
  <c r="T4910" i="1"/>
  <c r="T4911" i="1"/>
  <c r="T4912" i="1"/>
  <c r="T4913" i="1"/>
  <c r="T4914" i="1"/>
  <c r="T4915" i="1"/>
  <c r="T4916" i="1"/>
  <c r="T4917" i="1"/>
  <c r="T4918" i="1"/>
  <c r="T4919" i="1"/>
  <c r="T4920" i="1"/>
  <c r="T4921" i="1"/>
  <c r="T4922" i="1"/>
  <c r="T4923" i="1"/>
  <c r="T4924" i="1"/>
  <c r="T4925" i="1"/>
  <c r="T4926" i="1"/>
  <c r="T4927" i="1"/>
  <c r="T4928" i="1"/>
  <c r="T4929" i="1"/>
  <c r="T4930" i="1"/>
  <c r="T4931" i="1"/>
  <c r="T4932" i="1"/>
  <c r="T4933" i="1"/>
  <c r="T4934" i="1"/>
  <c r="T4935" i="1"/>
  <c r="T4936" i="1"/>
  <c r="T4937" i="1"/>
  <c r="T4938" i="1"/>
  <c r="T4939" i="1"/>
  <c r="T4940" i="1"/>
  <c r="T4941" i="1"/>
  <c r="T4942" i="1"/>
  <c r="T4943" i="1"/>
  <c r="T4944" i="1"/>
  <c r="T4945" i="1"/>
  <c r="T4946" i="1"/>
  <c r="T4947" i="1"/>
  <c r="T4948" i="1"/>
  <c r="T4949" i="1"/>
  <c r="T4950" i="1"/>
  <c r="T4951" i="1"/>
  <c r="T4952" i="1"/>
  <c r="T4953" i="1"/>
  <c r="T4954" i="1"/>
  <c r="T4955" i="1"/>
  <c r="T4956" i="1"/>
  <c r="T4957" i="1"/>
  <c r="T4958" i="1"/>
  <c r="T4959" i="1"/>
  <c r="T4960" i="1"/>
  <c r="T4961" i="1"/>
  <c r="T4962" i="1"/>
  <c r="T4963" i="1"/>
  <c r="T4964" i="1"/>
  <c r="T4965" i="1"/>
  <c r="T4966" i="1"/>
  <c r="T4967" i="1"/>
  <c r="T4968" i="1"/>
  <c r="T4969" i="1"/>
  <c r="T4970" i="1"/>
  <c r="T4971" i="1"/>
  <c r="T4972" i="1"/>
  <c r="T4973" i="1"/>
  <c r="T4974" i="1"/>
  <c r="T4975" i="1"/>
  <c r="T4976" i="1"/>
  <c r="T4977" i="1"/>
  <c r="T4978" i="1"/>
  <c r="T4979" i="1"/>
  <c r="T4980" i="1"/>
  <c r="T4981" i="1"/>
  <c r="T4982" i="1"/>
  <c r="T4983" i="1"/>
  <c r="T4984" i="1"/>
  <c r="T4985" i="1"/>
  <c r="T4986" i="1"/>
  <c r="T4987" i="1"/>
  <c r="T4988" i="1"/>
  <c r="T4989" i="1"/>
  <c r="T4990" i="1"/>
  <c r="T4991" i="1"/>
  <c r="T4992" i="1"/>
  <c r="T4993" i="1"/>
  <c r="T4994" i="1"/>
  <c r="T4995" i="1"/>
  <c r="T4996" i="1"/>
  <c r="T4997" i="1"/>
  <c r="T4998" i="1"/>
  <c r="T4999" i="1"/>
  <c r="T5000" i="1"/>
  <c r="T5001" i="1"/>
  <c r="T5002" i="1"/>
  <c r="T5003" i="1"/>
  <c r="T5004" i="1"/>
  <c r="T5005" i="1"/>
  <c r="T5006" i="1"/>
  <c r="T5007" i="1"/>
  <c r="T5008" i="1"/>
  <c r="T5009" i="1"/>
  <c r="T5010" i="1"/>
  <c r="T5011" i="1"/>
  <c r="T5012" i="1"/>
  <c r="T5013" i="1"/>
  <c r="T5014" i="1"/>
  <c r="T5015" i="1"/>
  <c r="T5016" i="1"/>
  <c r="T5017" i="1"/>
  <c r="T5018" i="1"/>
  <c r="T5019" i="1"/>
  <c r="T5020" i="1"/>
  <c r="T5021" i="1"/>
  <c r="T5022" i="1"/>
  <c r="T5023" i="1"/>
  <c r="T5024" i="1"/>
  <c r="T5025" i="1"/>
  <c r="T5026" i="1"/>
  <c r="T5027" i="1"/>
  <c r="T5028" i="1"/>
  <c r="T5029" i="1"/>
  <c r="T5030" i="1"/>
  <c r="T5031" i="1"/>
  <c r="T5032" i="1"/>
  <c r="T5033" i="1"/>
  <c r="T5034" i="1"/>
  <c r="T5035" i="1"/>
  <c r="T5036" i="1"/>
  <c r="T5037" i="1"/>
  <c r="T5038" i="1"/>
  <c r="T5039" i="1"/>
  <c r="T5040" i="1"/>
  <c r="T5041" i="1"/>
  <c r="T5042" i="1"/>
  <c r="T5043" i="1"/>
  <c r="T5044" i="1"/>
  <c r="T5045" i="1"/>
  <c r="T5046" i="1"/>
  <c r="T5047" i="1"/>
  <c r="T5048" i="1"/>
  <c r="T5049" i="1"/>
  <c r="T5050" i="1"/>
  <c r="T5051" i="1"/>
  <c r="T5052" i="1"/>
  <c r="T5053" i="1"/>
  <c r="T5054" i="1"/>
  <c r="T5055" i="1"/>
  <c r="T5056" i="1"/>
  <c r="T5057" i="1"/>
  <c r="T5058" i="1"/>
  <c r="T5059" i="1"/>
  <c r="T5060" i="1"/>
  <c r="T5061" i="1"/>
  <c r="T5062" i="1"/>
  <c r="T5063" i="1"/>
  <c r="T5064" i="1"/>
  <c r="T5065" i="1"/>
  <c r="T5066" i="1"/>
  <c r="T5067" i="1"/>
  <c r="T5068" i="1"/>
  <c r="T5069" i="1"/>
  <c r="T5070" i="1"/>
  <c r="T5071" i="1"/>
  <c r="T5072" i="1"/>
  <c r="T5073" i="1"/>
  <c r="T5074" i="1"/>
  <c r="T5075" i="1"/>
  <c r="T5076" i="1"/>
  <c r="T5077" i="1"/>
  <c r="T5078" i="1"/>
  <c r="T5079" i="1"/>
  <c r="T5080" i="1"/>
  <c r="T5081" i="1"/>
  <c r="T5082" i="1"/>
  <c r="T5083" i="1"/>
  <c r="T5084" i="1"/>
  <c r="T5085" i="1"/>
  <c r="T5086" i="1"/>
  <c r="T5087" i="1"/>
  <c r="T5088" i="1"/>
  <c r="T5089" i="1"/>
  <c r="T5090" i="1"/>
  <c r="T5091" i="1"/>
  <c r="T5092" i="1"/>
  <c r="T5093" i="1"/>
  <c r="T5094" i="1"/>
  <c r="T5095" i="1"/>
  <c r="T5096" i="1"/>
  <c r="T5097" i="1"/>
  <c r="T5098" i="1"/>
  <c r="T5099" i="1"/>
  <c r="T5100" i="1"/>
  <c r="T5101" i="1"/>
  <c r="T5102" i="1"/>
  <c r="T5103" i="1"/>
  <c r="T5104" i="1"/>
  <c r="T5105" i="1"/>
  <c r="T5106" i="1"/>
  <c r="T5107" i="1"/>
  <c r="T5108" i="1"/>
  <c r="T5109" i="1"/>
  <c r="T5110" i="1"/>
  <c r="T5111" i="1"/>
  <c r="T5112" i="1"/>
  <c r="T5113" i="1"/>
  <c r="T5114" i="1"/>
  <c r="T5115" i="1"/>
  <c r="T5116" i="1"/>
  <c r="T5117" i="1"/>
  <c r="T5118" i="1"/>
  <c r="T5119" i="1"/>
  <c r="T5120" i="1"/>
  <c r="T5121" i="1"/>
  <c r="T5122" i="1"/>
  <c r="T5123" i="1"/>
  <c r="T5124" i="1"/>
  <c r="T5125" i="1"/>
  <c r="T5126" i="1"/>
  <c r="T5127" i="1"/>
  <c r="T5128" i="1"/>
  <c r="T5129" i="1"/>
  <c r="T5130" i="1"/>
  <c r="T5131" i="1"/>
  <c r="T5132" i="1"/>
  <c r="T5133" i="1"/>
  <c r="T5134" i="1"/>
  <c r="T5135" i="1"/>
  <c r="T5136" i="1"/>
  <c r="T5137" i="1"/>
  <c r="T5138" i="1"/>
  <c r="T5139" i="1"/>
  <c r="T5140" i="1"/>
  <c r="T5141" i="1"/>
  <c r="T5142" i="1"/>
  <c r="T5143" i="1"/>
  <c r="T5144" i="1"/>
  <c r="T5145" i="1"/>
  <c r="T5146" i="1"/>
  <c r="T5147" i="1"/>
  <c r="T5148" i="1"/>
  <c r="T5149" i="1"/>
  <c r="T5150" i="1"/>
  <c r="T5151" i="1"/>
  <c r="T5152" i="1"/>
  <c r="T5153" i="1"/>
  <c r="T5154" i="1"/>
  <c r="T5155" i="1"/>
  <c r="T5156" i="1"/>
  <c r="T5157" i="1"/>
  <c r="T5158" i="1"/>
  <c r="T5159" i="1"/>
  <c r="T5160" i="1"/>
  <c r="T5161" i="1"/>
  <c r="T5162" i="1"/>
  <c r="T5163" i="1"/>
  <c r="T5164" i="1"/>
  <c r="T5165" i="1"/>
  <c r="T5166" i="1"/>
  <c r="T5167" i="1"/>
  <c r="T5168" i="1"/>
  <c r="T5169" i="1"/>
  <c r="T5170" i="1"/>
  <c r="T5171" i="1"/>
  <c r="T5172" i="1"/>
  <c r="T5173" i="1"/>
  <c r="T5174" i="1"/>
  <c r="T5175" i="1"/>
  <c r="T5176" i="1"/>
  <c r="T5177" i="1"/>
  <c r="T5178" i="1"/>
  <c r="T5179" i="1"/>
  <c r="T5180" i="1"/>
  <c r="T5181" i="1"/>
  <c r="T5182" i="1"/>
  <c r="T5183" i="1"/>
  <c r="T5184" i="1"/>
  <c r="T5185" i="1"/>
  <c r="T5186" i="1"/>
  <c r="T5187" i="1"/>
  <c r="T5188" i="1"/>
  <c r="T5189" i="1"/>
  <c r="T5190" i="1"/>
  <c r="T5191" i="1"/>
  <c r="T5192" i="1"/>
  <c r="T5193" i="1"/>
  <c r="T5194" i="1"/>
  <c r="T5195" i="1"/>
  <c r="T5196" i="1"/>
  <c r="T5197" i="1"/>
  <c r="T5198" i="1"/>
  <c r="T5199" i="1"/>
  <c r="T5200" i="1"/>
  <c r="T5201" i="1"/>
  <c r="T5202" i="1"/>
  <c r="T5203" i="1"/>
  <c r="T5204" i="1"/>
  <c r="T5205" i="1"/>
  <c r="T5206" i="1"/>
  <c r="T5207" i="1"/>
  <c r="T5208" i="1"/>
  <c r="T5209" i="1"/>
  <c r="T5210" i="1"/>
  <c r="T5211" i="1"/>
  <c r="T5212" i="1"/>
  <c r="T5213" i="1"/>
  <c r="T5214" i="1"/>
  <c r="T5215" i="1"/>
  <c r="T5216" i="1"/>
  <c r="T5217" i="1"/>
  <c r="T5218" i="1"/>
  <c r="T5219" i="1"/>
  <c r="T5220" i="1"/>
  <c r="T5221" i="1"/>
  <c r="T5222" i="1"/>
  <c r="T5223" i="1"/>
  <c r="T5224" i="1"/>
  <c r="T5225" i="1"/>
  <c r="T5226" i="1"/>
  <c r="T5227" i="1"/>
  <c r="T5228" i="1"/>
  <c r="T5229" i="1"/>
  <c r="T5230" i="1"/>
  <c r="T5231" i="1"/>
  <c r="T5232" i="1"/>
  <c r="T5233" i="1"/>
  <c r="T5234" i="1"/>
  <c r="T5235" i="1"/>
  <c r="T5236" i="1"/>
  <c r="T5237" i="1"/>
  <c r="T5238" i="1"/>
  <c r="T5239" i="1"/>
  <c r="T5240" i="1"/>
  <c r="T5241" i="1"/>
  <c r="T5242" i="1"/>
  <c r="T5243" i="1"/>
  <c r="T5244" i="1"/>
  <c r="T5245" i="1"/>
  <c r="T5246" i="1"/>
  <c r="T5247" i="1"/>
  <c r="T5248" i="1"/>
  <c r="T5249" i="1"/>
  <c r="T5250" i="1"/>
  <c r="T5251" i="1"/>
  <c r="T5252" i="1"/>
  <c r="T5253" i="1"/>
  <c r="T5254" i="1"/>
  <c r="T5255" i="1"/>
  <c r="T5256" i="1"/>
  <c r="T5257" i="1"/>
  <c r="T5258" i="1"/>
  <c r="T5259" i="1"/>
  <c r="T5260" i="1"/>
  <c r="T5261" i="1"/>
  <c r="T5262" i="1"/>
  <c r="T5263" i="1"/>
  <c r="T5264" i="1"/>
  <c r="T5265" i="1"/>
  <c r="T5266" i="1"/>
  <c r="T5267" i="1"/>
  <c r="T5268" i="1"/>
  <c r="T5269" i="1"/>
  <c r="T5270" i="1"/>
  <c r="T5271" i="1"/>
  <c r="T5272" i="1"/>
  <c r="T5273" i="1"/>
  <c r="T5274" i="1"/>
  <c r="T5275" i="1"/>
  <c r="T5276" i="1"/>
  <c r="T5277" i="1"/>
  <c r="T5278" i="1"/>
  <c r="T5279" i="1"/>
  <c r="T5280" i="1"/>
  <c r="T5281" i="1"/>
  <c r="T5282" i="1"/>
  <c r="T5283" i="1"/>
  <c r="T5284" i="1"/>
  <c r="T5285" i="1"/>
  <c r="T5286" i="1"/>
  <c r="T5287" i="1"/>
  <c r="T5288" i="1"/>
  <c r="T5289" i="1"/>
  <c r="T5290" i="1"/>
  <c r="T5291" i="1"/>
  <c r="T5292" i="1"/>
  <c r="T5293" i="1"/>
  <c r="T5294" i="1"/>
  <c r="T5295" i="1"/>
  <c r="T5296" i="1"/>
  <c r="T5297" i="1"/>
  <c r="T5298" i="1"/>
  <c r="T5299" i="1"/>
  <c r="T5300" i="1"/>
  <c r="T5301" i="1"/>
  <c r="T5302" i="1"/>
  <c r="T5303" i="1"/>
  <c r="T5304" i="1"/>
  <c r="T5305" i="1"/>
  <c r="T5306" i="1"/>
  <c r="T5307" i="1"/>
  <c r="T5308" i="1"/>
  <c r="T5309" i="1"/>
  <c r="T5310" i="1"/>
  <c r="T5311" i="1"/>
  <c r="T5312" i="1"/>
  <c r="T5313" i="1"/>
  <c r="T5314" i="1"/>
  <c r="T5315" i="1"/>
  <c r="T5316" i="1"/>
  <c r="T5317" i="1"/>
  <c r="T5318" i="1"/>
  <c r="T5319" i="1"/>
  <c r="T5320" i="1"/>
  <c r="T5321" i="1"/>
  <c r="T5322" i="1"/>
  <c r="T5323" i="1"/>
  <c r="T5324" i="1"/>
  <c r="T5325" i="1"/>
  <c r="T5326" i="1"/>
  <c r="T5327" i="1"/>
  <c r="T5328" i="1"/>
  <c r="T5329" i="1"/>
  <c r="T5330" i="1"/>
  <c r="T5331" i="1"/>
  <c r="T5332" i="1"/>
  <c r="T5333" i="1"/>
  <c r="T5334" i="1"/>
  <c r="T5335" i="1"/>
  <c r="T5336" i="1"/>
  <c r="T5337" i="1"/>
  <c r="T5338" i="1"/>
  <c r="T5339" i="1"/>
  <c r="T5340" i="1"/>
  <c r="T5341" i="1"/>
  <c r="T5342" i="1"/>
  <c r="T5343" i="1"/>
  <c r="T5344" i="1"/>
  <c r="T5345" i="1"/>
  <c r="T5346" i="1"/>
  <c r="T5347" i="1"/>
  <c r="T5348" i="1"/>
  <c r="T5349" i="1"/>
  <c r="T5350" i="1"/>
  <c r="T5351" i="1"/>
  <c r="T5352" i="1"/>
  <c r="T5353" i="1"/>
  <c r="T5354" i="1"/>
  <c r="T5355" i="1"/>
  <c r="T5356" i="1"/>
  <c r="T5357" i="1"/>
  <c r="T5358" i="1"/>
  <c r="T5359" i="1"/>
  <c r="T5360" i="1"/>
  <c r="T5361" i="1"/>
  <c r="T5362" i="1"/>
  <c r="T5363" i="1"/>
  <c r="T5364" i="1"/>
  <c r="T5365" i="1"/>
  <c r="T5366" i="1"/>
  <c r="T5367" i="1"/>
  <c r="T5368" i="1"/>
  <c r="T5369" i="1"/>
  <c r="T5370" i="1"/>
  <c r="T5371" i="1"/>
  <c r="T5372" i="1"/>
  <c r="T5373" i="1"/>
  <c r="T5374" i="1"/>
  <c r="T5375" i="1"/>
  <c r="T5376" i="1"/>
  <c r="T5377" i="1"/>
  <c r="T5378" i="1"/>
  <c r="T5379" i="1"/>
  <c r="T5380" i="1"/>
  <c r="T5381" i="1"/>
  <c r="T5382" i="1"/>
  <c r="T5383" i="1"/>
  <c r="T5384" i="1"/>
  <c r="T5385" i="1"/>
  <c r="T5386" i="1"/>
  <c r="T5387" i="1"/>
  <c r="T5388" i="1"/>
  <c r="T5389" i="1"/>
  <c r="T5390" i="1"/>
  <c r="T5391" i="1"/>
  <c r="T5392" i="1"/>
  <c r="T5393" i="1"/>
  <c r="T5394" i="1"/>
  <c r="T5395" i="1"/>
  <c r="T5396" i="1"/>
  <c r="T5397" i="1"/>
  <c r="T5398" i="1"/>
  <c r="T5399" i="1"/>
  <c r="T5400" i="1"/>
  <c r="T5401" i="1"/>
  <c r="T5402" i="1"/>
  <c r="T5403" i="1"/>
  <c r="T5404" i="1"/>
  <c r="T5405" i="1"/>
  <c r="T5406" i="1"/>
  <c r="T5407" i="1"/>
  <c r="T5408" i="1"/>
  <c r="T5409" i="1"/>
  <c r="T5410" i="1"/>
  <c r="T5411" i="1"/>
  <c r="T5412" i="1"/>
  <c r="T5413" i="1"/>
  <c r="T5414" i="1"/>
  <c r="T5415" i="1"/>
  <c r="T5416" i="1"/>
  <c r="T5417" i="1"/>
  <c r="T5418" i="1"/>
  <c r="T5419" i="1"/>
  <c r="T5420" i="1"/>
  <c r="T5421" i="1"/>
  <c r="T5422" i="1"/>
  <c r="T5423" i="1"/>
  <c r="T5424" i="1"/>
  <c r="T5425" i="1"/>
  <c r="T5426" i="1"/>
  <c r="T5427" i="1"/>
  <c r="T5428" i="1"/>
  <c r="T5429" i="1"/>
  <c r="T5430" i="1"/>
  <c r="T5431" i="1"/>
  <c r="T5432" i="1"/>
  <c r="T5433" i="1"/>
  <c r="T5434" i="1"/>
  <c r="T5435" i="1"/>
  <c r="T5436" i="1"/>
  <c r="T5437" i="1"/>
  <c r="T5438" i="1"/>
  <c r="T5439" i="1"/>
  <c r="T5440" i="1"/>
  <c r="T5441" i="1"/>
  <c r="T5442" i="1"/>
  <c r="T5443" i="1"/>
  <c r="T5444" i="1"/>
  <c r="T5445" i="1"/>
  <c r="T5446" i="1"/>
  <c r="T5447" i="1"/>
  <c r="T5448" i="1"/>
  <c r="T5449" i="1"/>
  <c r="T5450" i="1"/>
  <c r="T5451" i="1"/>
  <c r="T5452" i="1"/>
  <c r="T5453" i="1"/>
  <c r="T5454" i="1"/>
  <c r="T5455" i="1"/>
  <c r="T5456" i="1"/>
  <c r="T5457" i="1"/>
  <c r="T5458" i="1"/>
  <c r="T5459" i="1"/>
  <c r="T5460" i="1"/>
  <c r="T5461" i="1"/>
  <c r="T5462" i="1"/>
  <c r="T5463" i="1"/>
  <c r="T5464" i="1"/>
  <c r="T5465" i="1"/>
  <c r="T5466" i="1"/>
  <c r="T5467" i="1"/>
  <c r="T5468" i="1"/>
  <c r="T5469" i="1"/>
  <c r="T5470" i="1"/>
  <c r="T5471" i="1"/>
  <c r="T5472" i="1"/>
  <c r="T5473" i="1"/>
  <c r="T5474" i="1"/>
  <c r="T5475" i="1"/>
  <c r="T5476" i="1"/>
  <c r="T5477" i="1"/>
  <c r="T5478" i="1"/>
  <c r="T5479" i="1"/>
  <c r="T5480" i="1"/>
  <c r="T5481" i="1"/>
  <c r="T5482" i="1"/>
  <c r="T5483" i="1"/>
  <c r="T5484" i="1"/>
  <c r="T5485" i="1"/>
  <c r="T5486" i="1"/>
  <c r="T5487" i="1"/>
  <c r="T5488" i="1"/>
  <c r="T5489" i="1"/>
  <c r="T5490" i="1"/>
  <c r="T5491" i="1"/>
  <c r="T5492" i="1"/>
  <c r="T5493" i="1"/>
  <c r="T5494" i="1"/>
  <c r="T5495" i="1"/>
  <c r="T5496" i="1"/>
  <c r="T5497" i="1"/>
  <c r="T5498" i="1"/>
  <c r="T5499" i="1"/>
  <c r="T5500" i="1"/>
  <c r="T5501" i="1"/>
  <c r="T5502" i="1"/>
  <c r="T5503" i="1"/>
  <c r="T5504" i="1"/>
  <c r="T5505" i="1"/>
  <c r="T5506" i="1"/>
  <c r="T5507" i="1"/>
  <c r="T5508" i="1"/>
  <c r="T5509" i="1"/>
  <c r="T5510" i="1"/>
  <c r="T5511" i="1"/>
  <c r="T5512" i="1"/>
  <c r="T5513" i="1"/>
  <c r="T5514" i="1"/>
  <c r="T5515" i="1"/>
  <c r="T5516" i="1"/>
  <c r="T5517" i="1"/>
  <c r="T5518" i="1"/>
  <c r="T5519" i="1"/>
  <c r="T5520" i="1"/>
  <c r="T5521" i="1"/>
  <c r="T5522" i="1"/>
  <c r="T5523" i="1"/>
  <c r="T5524" i="1"/>
  <c r="T5525" i="1"/>
  <c r="T5526" i="1"/>
  <c r="T5527" i="1"/>
  <c r="T5528" i="1"/>
  <c r="T5529" i="1"/>
  <c r="T5530" i="1"/>
  <c r="T5531" i="1"/>
  <c r="T5532" i="1"/>
  <c r="T5533" i="1"/>
  <c r="T5534" i="1"/>
  <c r="T5535" i="1"/>
  <c r="T5536" i="1"/>
  <c r="T5537" i="1"/>
  <c r="T5538" i="1"/>
  <c r="T5539" i="1"/>
  <c r="T5540" i="1"/>
  <c r="T5541" i="1"/>
  <c r="T5542" i="1"/>
  <c r="T5543" i="1"/>
  <c r="T5544" i="1"/>
  <c r="T5545" i="1"/>
  <c r="T5546" i="1"/>
  <c r="T5547" i="1"/>
  <c r="T5548" i="1"/>
  <c r="T5549" i="1"/>
  <c r="T5550" i="1"/>
  <c r="T5551" i="1"/>
  <c r="T5552" i="1"/>
  <c r="T5553" i="1"/>
  <c r="T5554" i="1"/>
  <c r="T5555" i="1"/>
  <c r="T5556" i="1"/>
  <c r="T5557" i="1"/>
  <c r="T5558" i="1"/>
  <c r="T5559" i="1"/>
  <c r="T5560" i="1"/>
  <c r="T5561" i="1"/>
  <c r="T5562" i="1"/>
  <c r="T5563" i="1"/>
  <c r="T5564" i="1"/>
  <c r="T5565" i="1"/>
  <c r="T5566" i="1"/>
  <c r="T5567" i="1"/>
  <c r="T5568" i="1"/>
  <c r="T5569" i="1"/>
  <c r="T5570" i="1"/>
  <c r="T5571" i="1"/>
  <c r="T5572" i="1"/>
  <c r="T5573" i="1"/>
  <c r="T5574" i="1"/>
  <c r="T5575" i="1"/>
  <c r="T5576" i="1"/>
  <c r="T5577" i="1"/>
  <c r="T5578" i="1"/>
  <c r="T5579" i="1"/>
  <c r="T5580" i="1"/>
  <c r="T5581" i="1"/>
  <c r="T5582" i="1"/>
  <c r="T5583" i="1"/>
  <c r="T5584" i="1"/>
  <c r="T5585" i="1"/>
  <c r="T5586" i="1"/>
  <c r="T5587" i="1"/>
  <c r="T5588" i="1"/>
  <c r="T5589" i="1"/>
  <c r="T5590" i="1"/>
  <c r="T5591" i="1"/>
  <c r="T5592" i="1"/>
  <c r="T5593" i="1"/>
  <c r="T5594" i="1"/>
  <c r="T5595" i="1"/>
  <c r="T5596" i="1"/>
  <c r="T5597" i="1"/>
  <c r="T5598" i="1"/>
  <c r="T5599" i="1"/>
  <c r="T5600" i="1"/>
  <c r="T5601" i="1"/>
  <c r="T5602" i="1"/>
  <c r="T5603" i="1"/>
  <c r="T5604" i="1"/>
  <c r="T5605" i="1"/>
  <c r="T5606" i="1"/>
  <c r="T5607" i="1"/>
  <c r="T5608" i="1"/>
  <c r="T5609" i="1"/>
  <c r="T5610" i="1"/>
  <c r="T5611" i="1"/>
  <c r="T5612" i="1"/>
  <c r="T5613" i="1"/>
  <c r="T5614" i="1"/>
  <c r="T5615" i="1"/>
  <c r="T5616" i="1"/>
  <c r="T5617" i="1"/>
  <c r="T5618" i="1"/>
  <c r="T5619" i="1"/>
  <c r="T5620" i="1"/>
  <c r="T5621" i="1"/>
  <c r="T5622" i="1"/>
  <c r="T5623" i="1"/>
  <c r="T5624" i="1"/>
  <c r="T5625" i="1"/>
  <c r="T5626" i="1"/>
  <c r="T5627" i="1"/>
  <c r="T5628" i="1"/>
  <c r="T5629" i="1"/>
  <c r="T5630" i="1"/>
  <c r="T5631" i="1"/>
  <c r="T5632" i="1"/>
  <c r="T5633" i="1"/>
  <c r="T5634" i="1"/>
  <c r="T5635" i="1"/>
  <c r="T5636" i="1"/>
  <c r="T5637" i="1"/>
  <c r="T5638" i="1"/>
  <c r="T5639" i="1"/>
  <c r="T5640" i="1"/>
  <c r="T5641" i="1"/>
  <c r="T5642" i="1"/>
  <c r="T5643" i="1"/>
  <c r="T5644" i="1"/>
  <c r="T5645" i="1"/>
  <c r="T5646" i="1"/>
  <c r="T5647" i="1"/>
  <c r="T5648" i="1"/>
  <c r="T5649" i="1"/>
  <c r="T5650" i="1"/>
  <c r="T5651" i="1"/>
  <c r="T5652" i="1"/>
  <c r="T5653" i="1"/>
  <c r="T5654" i="1"/>
  <c r="T5655" i="1"/>
  <c r="T5656" i="1"/>
  <c r="T5657" i="1"/>
  <c r="T5658" i="1"/>
  <c r="T5659" i="1"/>
  <c r="T5660" i="1"/>
  <c r="T5661" i="1"/>
  <c r="T5662" i="1"/>
  <c r="T5663" i="1"/>
  <c r="T5664" i="1"/>
  <c r="T5665" i="1"/>
  <c r="T5666" i="1"/>
  <c r="T5667" i="1"/>
  <c r="T5668" i="1"/>
  <c r="T5669" i="1"/>
  <c r="T5670" i="1"/>
  <c r="T5671" i="1"/>
  <c r="T5672" i="1"/>
  <c r="T5673" i="1"/>
  <c r="T5674" i="1"/>
  <c r="T5675" i="1"/>
  <c r="T5676" i="1"/>
  <c r="T5677" i="1"/>
  <c r="T5678" i="1"/>
  <c r="T5679" i="1"/>
  <c r="T5680" i="1"/>
  <c r="T5681" i="1"/>
  <c r="T5682" i="1"/>
  <c r="T5683" i="1"/>
  <c r="T5684" i="1"/>
  <c r="T5685" i="1"/>
  <c r="T5686" i="1"/>
  <c r="T5687" i="1"/>
  <c r="T5688" i="1"/>
  <c r="T5689" i="1"/>
  <c r="T5690" i="1"/>
  <c r="T5691" i="1"/>
  <c r="T5692" i="1"/>
  <c r="T5693" i="1"/>
  <c r="T5694" i="1"/>
  <c r="T5695" i="1"/>
  <c r="T5696" i="1"/>
  <c r="T5697" i="1"/>
  <c r="T5698" i="1"/>
  <c r="T5699" i="1"/>
  <c r="T5700" i="1"/>
  <c r="T5701" i="1"/>
  <c r="T5702" i="1"/>
  <c r="T5703" i="1"/>
  <c r="T5704" i="1"/>
  <c r="T5705" i="1"/>
  <c r="T5706" i="1"/>
  <c r="T5707" i="1"/>
  <c r="T5708" i="1"/>
  <c r="T5709" i="1"/>
  <c r="T5710" i="1"/>
  <c r="T5711" i="1"/>
  <c r="T5712" i="1"/>
  <c r="T5713" i="1"/>
  <c r="T5714" i="1"/>
  <c r="T5715" i="1"/>
  <c r="T5716" i="1"/>
  <c r="T5717" i="1"/>
  <c r="T5718" i="1"/>
  <c r="T5719" i="1"/>
  <c r="T5720" i="1"/>
  <c r="T5721" i="1"/>
  <c r="T5722" i="1"/>
  <c r="T5723" i="1"/>
  <c r="T5724" i="1"/>
  <c r="T5725" i="1"/>
  <c r="T5726" i="1"/>
  <c r="T5727" i="1"/>
  <c r="T5728" i="1"/>
  <c r="T5729" i="1"/>
  <c r="T5730" i="1"/>
  <c r="T5731" i="1"/>
  <c r="T5732" i="1"/>
  <c r="T5733" i="1"/>
  <c r="T5734" i="1"/>
  <c r="T5735" i="1"/>
  <c r="T5736" i="1"/>
  <c r="T5737" i="1"/>
  <c r="T5738" i="1"/>
  <c r="T5739" i="1"/>
  <c r="T5740" i="1"/>
  <c r="T5741" i="1"/>
  <c r="T5742" i="1"/>
  <c r="T5743" i="1"/>
  <c r="T5744" i="1"/>
  <c r="T5745" i="1"/>
  <c r="T5746" i="1"/>
  <c r="T5747" i="1"/>
  <c r="T5748" i="1"/>
  <c r="T5749" i="1"/>
  <c r="T5750" i="1"/>
  <c r="T5751" i="1"/>
  <c r="T5752" i="1"/>
  <c r="T5753" i="1"/>
  <c r="T5754" i="1"/>
  <c r="T5755" i="1"/>
  <c r="T5756" i="1"/>
  <c r="T5757" i="1"/>
  <c r="T5758" i="1"/>
  <c r="T5759" i="1"/>
  <c r="T5760" i="1"/>
  <c r="T5761" i="1"/>
  <c r="T5762" i="1"/>
  <c r="T5763" i="1"/>
  <c r="T5764" i="1"/>
  <c r="T5765" i="1"/>
  <c r="T5766" i="1"/>
  <c r="T5767" i="1"/>
  <c r="T5768" i="1"/>
  <c r="T5769" i="1"/>
  <c r="T5770" i="1"/>
  <c r="T5771" i="1"/>
  <c r="T5772" i="1"/>
  <c r="T5773" i="1"/>
  <c r="T5774" i="1"/>
  <c r="T5775" i="1"/>
  <c r="T5776" i="1"/>
  <c r="T5777" i="1"/>
  <c r="T5778" i="1"/>
  <c r="T5779" i="1"/>
  <c r="T5780" i="1"/>
  <c r="T5781" i="1"/>
  <c r="T5782" i="1"/>
  <c r="T5783" i="1"/>
  <c r="T5784" i="1"/>
  <c r="T5785" i="1"/>
  <c r="T5786" i="1"/>
  <c r="T5787" i="1"/>
  <c r="T5788" i="1"/>
  <c r="T5789" i="1"/>
  <c r="T5790" i="1"/>
  <c r="T5791" i="1"/>
  <c r="T5792" i="1"/>
  <c r="T5793" i="1"/>
  <c r="T5794" i="1"/>
  <c r="T5795" i="1"/>
  <c r="T5796" i="1"/>
  <c r="T5797" i="1"/>
  <c r="T5798" i="1"/>
  <c r="T5799" i="1"/>
  <c r="T5800" i="1"/>
  <c r="T5801" i="1"/>
  <c r="T5802" i="1"/>
  <c r="T5803" i="1"/>
  <c r="T5804" i="1"/>
  <c r="T5805" i="1"/>
  <c r="T5806" i="1"/>
  <c r="T5807" i="1"/>
  <c r="T5808" i="1"/>
  <c r="T5809" i="1"/>
  <c r="T5810" i="1"/>
  <c r="T5811" i="1"/>
  <c r="T5812" i="1"/>
  <c r="T5813" i="1"/>
  <c r="T5814" i="1"/>
  <c r="T5815" i="1"/>
  <c r="T5816" i="1"/>
  <c r="T5817" i="1"/>
  <c r="T5818" i="1"/>
  <c r="T5819" i="1"/>
  <c r="T5820" i="1"/>
  <c r="T5821" i="1"/>
  <c r="T5822" i="1"/>
  <c r="T5823" i="1"/>
  <c r="T5824" i="1"/>
  <c r="T5825" i="1"/>
  <c r="T5826" i="1"/>
  <c r="T5827" i="1"/>
  <c r="T5828" i="1"/>
  <c r="T5829" i="1"/>
  <c r="T5830" i="1"/>
  <c r="T5831" i="1"/>
  <c r="T5832" i="1"/>
  <c r="T5833" i="1"/>
  <c r="T5834" i="1"/>
  <c r="T5835" i="1"/>
  <c r="T5836" i="1"/>
  <c r="T5837" i="1"/>
  <c r="T5838" i="1"/>
  <c r="T5839" i="1"/>
  <c r="T5840" i="1"/>
  <c r="T5841" i="1"/>
  <c r="T5842" i="1"/>
  <c r="T5843" i="1"/>
  <c r="T5844" i="1"/>
  <c r="T5845" i="1"/>
  <c r="T5846" i="1"/>
  <c r="T5847" i="1"/>
  <c r="T5848" i="1"/>
  <c r="T5849" i="1"/>
  <c r="T5850" i="1"/>
  <c r="T5851" i="1"/>
  <c r="T5852" i="1"/>
  <c r="T5853" i="1"/>
  <c r="T5854" i="1"/>
  <c r="T5855" i="1"/>
  <c r="T5856" i="1"/>
  <c r="T5857" i="1"/>
  <c r="T5858" i="1"/>
  <c r="T5859" i="1"/>
  <c r="T5860" i="1"/>
  <c r="T5861" i="1"/>
  <c r="T5862" i="1"/>
  <c r="T5863" i="1"/>
  <c r="T5864" i="1"/>
  <c r="T5865" i="1"/>
  <c r="T5866" i="1"/>
  <c r="T5867" i="1"/>
  <c r="T5868" i="1"/>
  <c r="T5869" i="1"/>
  <c r="T5870" i="1"/>
  <c r="T5871" i="1"/>
  <c r="T5872" i="1"/>
  <c r="T5873" i="1"/>
  <c r="T5874" i="1"/>
  <c r="T5875" i="1"/>
  <c r="T5876" i="1"/>
  <c r="T5877" i="1"/>
  <c r="T5878" i="1"/>
  <c r="T5879" i="1"/>
  <c r="T5880" i="1"/>
  <c r="T5881" i="1"/>
  <c r="T5882" i="1"/>
  <c r="T5883" i="1"/>
  <c r="T5884" i="1"/>
  <c r="T5885" i="1"/>
  <c r="T5886" i="1"/>
  <c r="T5887" i="1"/>
  <c r="T5888" i="1"/>
  <c r="T5889" i="1"/>
  <c r="T5890" i="1"/>
  <c r="T5891" i="1"/>
  <c r="T5892" i="1"/>
  <c r="T5893" i="1"/>
  <c r="T5894" i="1"/>
  <c r="T5895" i="1"/>
  <c r="T5896" i="1"/>
  <c r="T5897" i="1"/>
  <c r="T5898" i="1"/>
  <c r="T5899" i="1"/>
  <c r="T5900" i="1"/>
  <c r="T5901" i="1"/>
  <c r="T5902" i="1"/>
  <c r="T5903" i="1"/>
  <c r="T5904" i="1"/>
  <c r="T5905" i="1"/>
  <c r="T5906" i="1"/>
  <c r="T5907" i="1"/>
  <c r="T5908" i="1"/>
  <c r="T5909" i="1"/>
  <c r="T5910" i="1"/>
  <c r="T5911" i="1"/>
  <c r="T5912" i="1"/>
  <c r="T5913" i="1"/>
  <c r="T5914" i="1"/>
  <c r="T5915" i="1"/>
  <c r="T5916" i="1"/>
  <c r="T5917" i="1"/>
  <c r="T5918" i="1"/>
  <c r="T5919" i="1"/>
  <c r="T5920" i="1"/>
  <c r="T5921" i="1"/>
  <c r="T5922" i="1"/>
  <c r="T5923" i="1"/>
  <c r="T5924" i="1"/>
  <c r="T5925" i="1"/>
  <c r="T5926" i="1"/>
  <c r="T5927" i="1"/>
  <c r="T5928" i="1"/>
  <c r="T5929" i="1"/>
  <c r="T5930" i="1"/>
  <c r="T5931" i="1"/>
  <c r="T5932" i="1"/>
  <c r="T5933" i="1"/>
  <c r="T5934" i="1"/>
  <c r="T5935" i="1"/>
  <c r="T5936" i="1"/>
  <c r="T5937" i="1"/>
  <c r="T5938" i="1"/>
  <c r="T5939" i="1"/>
  <c r="T5940" i="1"/>
  <c r="T5941" i="1"/>
  <c r="T5942" i="1"/>
  <c r="T5943" i="1"/>
  <c r="T5944" i="1"/>
  <c r="T5945" i="1"/>
  <c r="T5946" i="1"/>
  <c r="T5947" i="1"/>
  <c r="T5948" i="1"/>
  <c r="T5949" i="1"/>
  <c r="T5950" i="1"/>
  <c r="T5951" i="1"/>
  <c r="T5952" i="1"/>
  <c r="T5953" i="1"/>
  <c r="T5954" i="1"/>
  <c r="T5955" i="1"/>
  <c r="T5956" i="1"/>
  <c r="T5957" i="1"/>
  <c r="T5958" i="1"/>
  <c r="T5959" i="1"/>
  <c r="T5960" i="1"/>
  <c r="T5961" i="1"/>
  <c r="T5962" i="1"/>
  <c r="T5963" i="1"/>
  <c r="T5964" i="1"/>
  <c r="T5965" i="1"/>
  <c r="T5966" i="1"/>
  <c r="T5967" i="1"/>
  <c r="T5968" i="1"/>
  <c r="T5969" i="1"/>
  <c r="T5970" i="1"/>
  <c r="T5971" i="1"/>
  <c r="T5972" i="1"/>
  <c r="T5973" i="1"/>
  <c r="T5974" i="1"/>
  <c r="T5975" i="1"/>
  <c r="T5976" i="1"/>
  <c r="T5977" i="1"/>
  <c r="T5978" i="1"/>
  <c r="T5979" i="1"/>
  <c r="T5980" i="1"/>
  <c r="T5981" i="1"/>
  <c r="T5982" i="1"/>
  <c r="T5983" i="1"/>
  <c r="T5984" i="1"/>
  <c r="T5985" i="1"/>
  <c r="T5986" i="1"/>
  <c r="T5987" i="1"/>
  <c r="T5988" i="1"/>
  <c r="T5989" i="1"/>
  <c r="T5990" i="1"/>
  <c r="T5991" i="1"/>
  <c r="T5992" i="1"/>
  <c r="T5993" i="1"/>
  <c r="T5994" i="1"/>
  <c r="T5995" i="1"/>
  <c r="T5996" i="1"/>
  <c r="T5997" i="1"/>
  <c r="T5998" i="1"/>
  <c r="T5999" i="1"/>
  <c r="T6000" i="1"/>
  <c r="T6001" i="1"/>
  <c r="T6002" i="1"/>
  <c r="T6003" i="1"/>
  <c r="T6004" i="1"/>
  <c r="T6005" i="1"/>
  <c r="T6006" i="1"/>
  <c r="T6007" i="1"/>
  <c r="T6008" i="1"/>
  <c r="T6009" i="1"/>
  <c r="T6010" i="1"/>
  <c r="T6011" i="1"/>
  <c r="T6012" i="1"/>
  <c r="T6013" i="1"/>
  <c r="T6014" i="1"/>
  <c r="T6015" i="1"/>
  <c r="T6016" i="1"/>
  <c r="T6017" i="1"/>
  <c r="T6018" i="1"/>
  <c r="T6019" i="1"/>
  <c r="T6020" i="1"/>
  <c r="T6021" i="1"/>
  <c r="T6022" i="1"/>
  <c r="T6023" i="1"/>
  <c r="T6024" i="1"/>
  <c r="T6025" i="1"/>
  <c r="T6026" i="1"/>
  <c r="T6027" i="1"/>
  <c r="T6028" i="1"/>
  <c r="T6029" i="1"/>
  <c r="T6030" i="1"/>
  <c r="T6031" i="1"/>
  <c r="T6032" i="1"/>
  <c r="T6033" i="1"/>
  <c r="T6034" i="1"/>
  <c r="T6035" i="1"/>
  <c r="T6036" i="1"/>
  <c r="T6037" i="1"/>
  <c r="T6038" i="1"/>
  <c r="T6039" i="1"/>
  <c r="T6040" i="1"/>
  <c r="T6041" i="1"/>
  <c r="T6042" i="1"/>
  <c r="T6043" i="1"/>
  <c r="T6044" i="1"/>
  <c r="T6045" i="1"/>
  <c r="T6046" i="1"/>
  <c r="T6047" i="1"/>
  <c r="T6048" i="1"/>
  <c r="T6049" i="1"/>
  <c r="T6050" i="1"/>
  <c r="T6051" i="1"/>
  <c r="T6052" i="1"/>
  <c r="T6053" i="1"/>
  <c r="T6054" i="1"/>
  <c r="T6055" i="1"/>
  <c r="T6056" i="1"/>
  <c r="T6057" i="1"/>
  <c r="T6058" i="1"/>
  <c r="T6059" i="1"/>
  <c r="T6060" i="1"/>
  <c r="T6061" i="1"/>
  <c r="T6062" i="1"/>
  <c r="T6063" i="1"/>
  <c r="T6064" i="1"/>
  <c r="T6065" i="1"/>
  <c r="T6066" i="1"/>
  <c r="T6067" i="1"/>
  <c r="T6068" i="1"/>
  <c r="T6069" i="1"/>
  <c r="T6070" i="1"/>
  <c r="T6071" i="1"/>
  <c r="T6072" i="1"/>
  <c r="T6073" i="1"/>
  <c r="T6074" i="1"/>
  <c r="T6075" i="1"/>
  <c r="T6076" i="1"/>
  <c r="T6077" i="1"/>
  <c r="T6078" i="1"/>
  <c r="T6079" i="1"/>
  <c r="T6080" i="1"/>
  <c r="T6081" i="1"/>
  <c r="T6082" i="1"/>
  <c r="T6083" i="1"/>
  <c r="T6084" i="1"/>
  <c r="T6085" i="1"/>
  <c r="T6086" i="1"/>
  <c r="T6087" i="1"/>
  <c r="T6088" i="1"/>
  <c r="T6089" i="1"/>
  <c r="T6090" i="1"/>
  <c r="T6091" i="1"/>
  <c r="T6092" i="1"/>
  <c r="T6093" i="1"/>
  <c r="T6094" i="1"/>
  <c r="T6095" i="1"/>
  <c r="T6096" i="1"/>
  <c r="T6097" i="1"/>
  <c r="T6098" i="1"/>
  <c r="T6099" i="1"/>
  <c r="T6100" i="1"/>
  <c r="T6101" i="1"/>
  <c r="T6102" i="1"/>
  <c r="T6103" i="1"/>
  <c r="T6104" i="1"/>
  <c r="T6105" i="1"/>
  <c r="T6106" i="1"/>
  <c r="T6107" i="1"/>
  <c r="T6108" i="1"/>
  <c r="T6109" i="1"/>
  <c r="T6110" i="1"/>
  <c r="T6111" i="1"/>
  <c r="T6112" i="1"/>
  <c r="T6113" i="1"/>
  <c r="T6114" i="1"/>
  <c r="T6115" i="1"/>
  <c r="T6116" i="1"/>
  <c r="T6117" i="1"/>
  <c r="T6118" i="1"/>
  <c r="T6119" i="1"/>
  <c r="T6120" i="1"/>
  <c r="T6121" i="1"/>
  <c r="T6122" i="1"/>
  <c r="T6123" i="1"/>
  <c r="T6124" i="1"/>
  <c r="T6125" i="1"/>
  <c r="T6126" i="1"/>
  <c r="T6127" i="1"/>
  <c r="T6128" i="1"/>
  <c r="T6129" i="1"/>
  <c r="T6130" i="1"/>
  <c r="T6131" i="1"/>
  <c r="T6132" i="1"/>
  <c r="T6133" i="1"/>
  <c r="T6134" i="1"/>
  <c r="T6135" i="1"/>
  <c r="T6136" i="1"/>
  <c r="T6137" i="1"/>
  <c r="T6138" i="1"/>
  <c r="T6139" i="1"/>
  <c r="T6140" i="1"/>
  <c r="T6141" i="1"/>
  <c r="T6142" i="1"/>
  <c r="T6143" i="1"/>
  <c r="T6144" i="1"/>
  <c r="T6145" i="1"/>
  <c r="T6146" i="1"/>
  <c r="T6147" i="1"/>
  <c r="T6148" i="1"/>
  <c r="T6149" i="1"/>
  <c r="T6150" i="1"/>
  <c r="T6151" i="1"/>
  <c r="T6152" i="1"/>
  <c r="T6153" i="1"/>
  <c r="T6154" i="1"/>
  <c r="T6155" i="1"/>
  <c r="T6156" i="1"/>
  <c r="T6157" i="1"/>
  <c r="T6158" i="1"/>
  <c r="T6159" i="1"/>
  <c r="T6160" i="1"/>
  <c r="T6161" i="1"/>
  <c r="T6162" i="1"/>
  <c r="T6163" i="1"/>
  <c r="T6164" i="1"/>
  <c r="T6165" i="1"/>
  <c r="T6166" i="1"/>
  <c r="T6167" i="1"/>
  <c r="T6168" i="1"/>
  <c r="T6169" i="1"/>
  <c r="T6170" i="1"/>
  <c r="T6171" i="1"/>
  <c r="T6172" i="1"/>
  <c r="T6173" i="1"/>
  <c r="T6174" i="1"/>
  <c r="T6175" i="1"/>
  <c r="T6176" i="1"/>
  <c r="T6177" i="1"/>
  <c r="T6178" i="1"/>
  <c r="T6179" i="1"/>
  <c r="T6180" i="1"/>
  <c r="T6181" i="1"/>
  <c r="T6182" i="1"/>
  <c r="T6183" i="1"/>
  <c r="T6184" i="1"/>
  <c r="T6185" i="1"/>
  <c r="T6186" i="1"/>
  <c r="T6187" i="1"/>
  <c r="T6188" i="1"/>
  <c r="T6189" i="1"/>
  <c r="T6190" i="1"/>
  <c r="T6191" i="1"/>
  <c r="T6192" i="1"/>
  <c r="T6193" i="1"/>
  <c r="T6194" i="1"/>
  <c r="T6195" i="1"/>
  <c r="T6196" i="1"/>
  <c r="T6197" i="1"/>
  <c r="T6198" i="1"/>
  <c r="T6199" i="1"/>
  <c r="T6200" i="1"/>
  <c r="T6201" i="1"/>
  <c r="T6202" i="1"/>
  <c r="T6203" i="1"/>
  <c r="T6204" i="1"/>
  <c r="T6205" i="1"/>
  <c r="T6206" i="1"/>
  <c r="T6207" i="1"/>
  <c r="T6208" i="1"/>
  <c r="T6209" i="1"/>
  <c r="T6210" i="1"/>
  <c r="T6211" i="1"/>
  <c r="T6212" i="1"/>
  <c r="T6213" i="1"/>
  <c r="T6214" i="1"/>
  <c r="T6215" i="1"/>
  <c r="T6216" i="1"/>
  <c r="T6217" i="1"/>
  <c r="T6218" i="1"/>
  <c r="T6219" i="1"/>
  <c r="T6220" i="1"/>
  <c r="T6221" i="1"/>
  <c r="T6222" i="1"/>
  <c r="T6223" i="1"/>
  <c r="T6224" i="1"/>
  <c r="T6225" i="1"/>
  <c r="T6226" i="1"/>
  <c r="T6227" i="1"/>
  <c r="T6228" i="1"/>
  <c r="T6229" i="1"/>
  <c r="T6230" i="1"/>
  <c r="T6231" i="1"/>
  <c r="T6232" i="1"/>
  <c r="T6233" i="1"/>
  <c r="T6234" i="1"/>
  <c r="T6235" i="1"/>
  <c r="T6236" i="1"/>
  <c r="T6237" i="1"/>
  <c r="T6238" i="1"/>
  <c r="T6239" i="1"/>
  <c r="T6240" i="1"/>
  <c r="T6241" i="1"/>
  <c r="T6242" i="1"/>
  <c r="T6243" i="1"/>
  <c r="T6244" i="1"/>
  <c r="T6245" i="1"/>
  <c r="T6246" i="1"/>
  <c r="T6247" i="1"/>
  <c r="T6248" i="1"/>
  <c r="T6249" i="1"/>
  <c r="T6250" i="1"/>
  <c r="T6251" i="1"/>
  <c r="T6252" i="1"/>
  <c r="T6253" i="1"/>
  <c r="T6254" i="1"/>
  <c r="T6255" i="1"/>
  <c r="T6256" i="1"/>
  <c r="T6257" i="1"/>
  <c r="T6258" i="1"/>
  <c r="T6259" i="1"/>
  <c r="T6260" i="1"/>
  <c r="T6261" i="1"/>
  <c r="T6262" i="1"/>
  <c r="T6263" i="1"/>
  <c r="T6264" i="1"/>
  <c r="T6265" i="1"/>
  <c r="T6266" i="1"/>
  <c r="T6267" i="1"/>
  <c r="T6268" i="1"/>
  <c r="T6269" i="1"/>
  <c r="T6270" i="1"/>
  <c r="T6271" i="1"/>
  <c r="T6272" i="1"/>
  <c r="T6273" i="1"/>
  <c r="T6274" i="1"/>
  <c r="T6275" i="1"/>
  <c r="T6276" i="1"/>
  <c r="T6277" i="1"/>
  <c r="T6278" i="1"/>
  <c r="T6279" i="1"/>
  <c r="T6280" i="1"/>
  <c r="T6281" i="1"/>
  <c r="T6282" i="1"/>
  <c r="T6283" i="1"/>
  <c r="T6284" i="1"/>
  <c r="T6285" i="1"/>
  <c r="T6286" i="1"/>
  <c r="T6287" i="1"/>
  <c r="T6288" i="1"/>
  <c r="T6289" i="1"/>
  <c r="T6290" i="1"/>
  <c r="T6291" i="1"/>
  <c r="T6292" i="1"/>
  <c r="T6293" i="1"/>
  <c r="T6294" i="1"/>
  <c r="T6295" i="1"/>
  <c r="T6296" i="1"/>
  <c r="T6297" i="1"/>
  <c r="T6298" i="1"/>
  <c r="T6299" i="1"/>
  <c r="T6300" i="1"/>
  <c r="T6301" i="1"/>
  <c r="T6302" i="1"/>
  <c r="T6303" i="1"/>
  <c r="T6304" i="1"/>
  <c r="T6305" i="1"/>
  <c r="T6306" i="1"/>
  <c r="T6307" i="1"/>
  <c r="T6308" i="1"/>
  <c r="T6309" i="1"/>
  <c r="T6310" i="1"/>
  <c r="T6311" i="1"/>
  <c r="T6312" i="1"/>
  <c r="T6313" i="1"/>
  <c r="T6314" i="1"/>
  <c r="T6315" i="1"/>
  <c r="T6316" i="1"/>
  <c r="T6317" i="1"/>
  <c r="T6318" i="1"/>
  <c r="T6319" i="1"/>
  <c r="T6320" i="1"/>
  <c r="T6321" i="1"/>
  <c r="T6322" i="1"/>
  <c r="T6323" i="1"/>
  <c r="T6324" i="1"/>
  <c r="T6325" i="1"/>
  <c r="T6326" i="1"/>
  <c r="T6327" i="1"/>
  <c r="T6328" i="1"/>
  <c r="T6329" i="1"/>
  <c r="T6330" i="1"/>
  <c r="T6331" i="1"/>
  <c r="T6332" i="1"/>
  <c r="T6333" i="1"/>
  <c r="T6334" i="1"/>
  <c r="T6335" i="1"/>
  <c r="T6336" i="1"/>
  <c r="T6337" i="1"/>
  <c r="T6338" i="1"/>
  <c r="T6339" i="1"/>
  <c r="T6340" i="1"/>
  <c r="T6341" i="1"/>
  <c r="T6342" i="1"/>
  <c r="T6343" i="1"/>
  <c r="T6344" i="1"/>
  <c r="T6345" i="1"/>
  <c r="T6346" i="1"/>
  <c r="T6347" i="1"/>
  <c r="T6348" i="1"/>
  <c r="T6349" i="1"/>
  <c r="T6350" i="1"/>
  <c r="T6351" i="1"/>
  <c r="T6352" i="1"/>
  <c r="T6353" i="1"/>
  <c r="T6354" i="1"/>
  <c r="T6355" i="1"/>
  <c r="T6356" i="1"/>
  <c r="T6357" i="1"/>
  <c r="T6358" i="1"/>
  <c r="T6359" i="1"/>
  <c r="T6360" i="1"/>
  <c r="T6361" i="1"/>
  <c r="T6362" i="1"/>
  <c r="T6363" i="1"/>
  <c r="T6364" i="1"/>
  <c r="T6365" i="1"/>
  <c r="T6366" i="1"/>
  <c r="T6367" i="1"/>
  <c r="T6368" i="1"/>
  <c r="T6369" i="1"/>
  <c r="T6370" i="1"/>
  <c r="T6371" i="1"/>
  <c r="T6372" i="1"/>
  <c r="T6373" i="1"/>
  <c r="T6374" i="1"/>
  <c r="T6375" i="1"/>
  <c r="T6376" i="1"/>
  <c r="T6377" i="1"/>
  <c r="T6378" i="1"/>
  <c r="T6379" i="1"/>
  <c r="T6380" i="1"/>
  <c r="T6381" i="1"/>
  <c r="T6382" i="1"/>
  <c r="T6383" i="1"/>
  <c r="T6384" i="1"/>
  <c r="T6385" i="1"/>
  <c r="T6386" i="1"/>
  <c r="T6387" i="1"/>
  <c r="T6388" i="1"/>
  <c r="T6389" i="1"/>
  <c r="T6390" i="1"/>
  <c r="T6391" i="1"/>
  <c r="T6392" i="1"/>
  <c r="T6393" i="1"/>
  <c r="T6394" i="1"/>
  <c r="T6395" i="1"/>
  <c r="T6396" i="1"/>
  <c r="T6397" i="1"/>
  <c r="T6398" i="1"/>
  <c r="T6399" i="1"/>
  <c r="T6400" i="1"/>
  <c r="T6401" i="1"/>
  <c r="T6402" i="1"/>
  <c r="T6403" i="1"/>
  <c r="T6404" i="1"/>
  <c r="T6405" i="1"/>
  <c r="T6406" i="1"/>
  <c r="T6407" i="1"/>
  <c r="T6408" i="1"/>
  <c r="T6409" i="1"/>
  <c r="T6410" i="1"/>
  <c r="T6411" i="1"/>
  <c r="T6412" i="1"/>
  <c r="T6413" i="1"/>
  <c r="T6414" i="1"/>
  <c r="T6415" i="1"/>
  <c r="T6416" i="1"/>
  <c r="T6417" i="1"/>
  <c r="T6418" i="1"/>
  <c r="T6419" i="1"/>
  <c r="T6420" i="1"/>
  <c r="T6421" i="1"/>
  <c r="T6422" i="1"/>
  <c r="T6423" i="1"/>
  <c r="T6424" i="1"/>
  <c r="T6425" i="1"/>
  <c r="T6426" i="1"/>
  <c r="T6427" i="1"/>
  <c r="T6428" i="1"/>
  <c r="T6429" i="1"/>
  <c r="T6430" i="1"/>
  <c r="T6431" i="1"/>
  <c r="T6432" i="1"/>
  <c r="T6433" i="1"/>
  <c r="T6434" i="1"/>
  <c r="T6435" i="1"/>
  <c r="T6436" i="1"/>
  <c r="T6437" i="1"/>
  <c r="T6438" i="1"/>
  <c r="T6439" i="1"/>
  <c r="T6440" i="1"/>
  <c r="T6441" i="1"/>
  <c r="T6442" i="1"/>
  <c r="T6443" i="1"/>
  <c r="T6444" i="1"/>
  <c r="T6445" i="1"/>
  <c r="T6446" i="1"/>
  <c r="T6447" i="1"/>
  <c r="T6448" i="1"/>
  <c r="T6449" i="1"/>
  <c r="T6450" i="1"/>
  <c r="T6451" i="1"/>
  <c r="T6452" i="1"/>
  <c r="T6453" i="1"/>
  <c r="T6454" i="1"/>
  <c r="T6455" i="1"/>
  <c r="T6456" i="1"/>
  <c r="T6457" i="1"/>
  <c r="T6458" i="1"/>
  <c r="T6459" i="1"/>
  <c r="T6460" i="1"/>
  <c r="T6461" i="1"/>
  <c r="T6462" i="1"/>
  <c r="T6463" i="1"/>
  <c r="T6464" i="1"/>
  <c r="T6465" i="1"/>
  <c r="T6466" i="1"/>
  <c r="T6467" i="1"/>
  <c r="T6468" i="1"/>
  <c r="T6469" i="1"/>
  <c r="T6470" i="1"/>
  <c r="T6471" i="1"/>
  <c r="T6472" i="1"/>
  <c r="T6473" i="1"/>
  <c r="T6474" i="1"/>
  <c r="T6475" i="1"/>
  <c r="T6476" i="1"/>
  <c r="T6477" i="1"/>
  <c r="T6478" i="1"/>
  <c r="T6479" i="1"/>
  <c r="T6480" i="1"/>
  <c r="T6481" i="1"/>
  <c r="T6482" i="1"/>
  <c r="T6483" i="1"/>
  <c r="T6484" i="1"/>
  <c r="T6485" i="1"/>
  <c r="T6486" i="1"/>
  <c r="T6487" i="1"/>
  <c r="T6488" i="1"/>
  <c r="T6489" i="1"/>
  <c r="T6490" i="1"/>
  <c r="T6491" i="1"/>
  <c r="T6492" i="1"/>
  <c r="T6493" i="1"/>
  <c r="T6494" i="1"/>
  <c r="T6495" i="1"/>
  <c r="T6496" i="1"/>
  <c r="T6497" i="1"/>
  <c r="T6498" i="1"/>
  <c r="T6499" i="1"/>
  <c r="T6500" i="1"/>
  <c r="T6501" i="1"/>
  <c r="T6502" i="1"/>
  <c r="T6503" i="1"/>
  <c r="T6504" i="1"/>
  <c r="T6505" i="1"/>
  <c r="T6506" i="1"/>
  <c r="T6507" i="1"/>
  <c r="T6508" i="1"/>
  <c r="T6509" i="1"/>
  <c r="T6510" i="1"/>
  <c r="T6511" i="1"/>
  <c r="T6512" i="1"/>
  <c r="T6513" i="1"/>
  <c r="T6514" i="1"/>
  <c r="T6515" i="1"/>
  <c r="T6516" i="1"/>
  <c r="T6517" i="1"/>
  <c r="T6518" i="1"/>
  <c r="T6519" i="1"/>
  <c r="T6520" i="1"/>
  <c r="T6521" i="1"/>
  <c r="T6522" i="1"/>
  <c r="T6523" i="1"/>
  <c r="T6524" i="1"/>
  <c r="T6525" i="1"/>
  <c r="T6526" i="1"/>
  <c r="T6527" i="1"/>
  <c r="T6528" i="1"/>
  <c r="T6529" i="1"/>
  <c r="T6530" i="1"/>
  <c r="T6531" i="1"/>
  <c r="T6532" i="1"/>
  <c r="T6533" i="1"/>
  <c r="T6534" i="1"/>
  <c r="T6535" i="1"/>
  <c r="T6536" i="1"/>
  <c r="T6537" i="1"/>
  <c r="T6538" i="1"/>
  <c r="T6539" i="1"/>
  <c r="T6540" i="1"/>
  <c r="T6541" i="1"/>
  <c r="T6542" i="1"/>
  <c r="T6543" i="1"/>
  <c r="T6544" i="1"/>
  <c r="T6545" i="1"/>
  <c r="T6546" i="1"/>
  <c r="T6547" i="1"/>
  <c r="T6548" i="1"/>
  <c r="T6549" i="1"/>
  <c r="T6550" i="1"/>
  <c r="T6551" i="1"/>
  <c r="T6552" i="1"/>
  <c r="T6553" i="1"/>
  <c r="T6554" i="1"/>
  <c r="T6555" i="1"/>
  <c r="T6556" i="1"/>
  <c r="T6557" i="1"/>
  <c r="T6558" i="1"/>
  <c r="T6559" i="1"/>
  <c r="T6560" i="1"/>
  <c r="T6561" i="1"/>
  <c r="T6562" i="1"/>
  <c r="T6563" i="1"/>
  <c r="T6564" i="1"/>
  <c r="T6565" i="1"/>
  <c r="T6566" i="1"/>
  <c r="T6567" i="1"/>
  <c r="T6568" i="1"/>
  <c r="T6569" i="1"/>
  <c r="T6570" i="1"/>
  <c r="T6571" i="1"/>
  <c r="T6572" i="1"/>
  <c r="T6573" i="1"/>
  <c r="T6574" i="1"/>
  <c r="T6575" i="1"/>
  <c r="T6576" i="1"/>
  <c r="T6577" i="1"/>
  <c r="T6578" i="1"/>
  <c r="T6579" i="1"/>
  <c r="T6580" i="1"/>
  <c r="T6581" i="1"/>
  <c r="T6582" i="1"/>
  <c r="T6583" i="1"/>
  <c r="T6584" i="1"/>
  <c r="T6585" i="1"/>
  <c r="T6586" i="1"/>
  <c r="T6587" i="1"/>
  <c r="T6588" i="1"/>
  <c r="T6589" i="1"/>
  <c r="T6590" i="1"/>
  <c r="T6591" i="1"/>
  <c r="T6592" i="1"/>
  <c r="T6593" i="1"/>
  <c r="T6594" i="1"/>
  <c r="T6595" i="1"/>
  <c r="T6596" i="1"/>
  <c r="T6597" i="1"/>
  <c r="T6598" i="1"/>
  <c r="T6599" i="1"/>
  <c r="T6600" i="1"/>
  <c r="T6601" i="1"/>
  <c r="T6602" i="1"/>
  <c r="T6603" i="1"/>
  <c r="T6604" i="1"/>
  <c r="T6605" i="1"/>
  <c r="T6606" i="1"/>
  <c r="T6607" i="1"/>
  <c r="T6608" i="1"/>
  <c r="T6609" i="1"/>
  <c r="T6610" i="1"/>
  <c r="T6611" i="1"/>
  <c r="T6612" i="1"/>
  <c r="T6613" i="1"/>
  <c r="T6614" i="1"/>
  <c r="T6615" i="1"/>
  <c r="T6616" i="1"/>
  <c r="T6617" i="1"/>
  <c r="T6618" i="1"/>
  <c r="T6619" i="1"/>
  <c r="T6620" i="1"/>
  <c r="T6621" i="1"/>
  <c r="T6622" i="1"/>
  <c r="T6623" i="1"/>
  <c r="T6624" i="1"/>
  <c r="T6625" i="1"/>
  <c r="T6626" i="1"/>
  <c r="T6627" i="1"/>
  <c r="T6628" i="1"/>
  <c r="T6629" i="1"/>
  <c r="T6630" i="1"/>
  <c r="T6631" i="1"/>
  <c r="T6632" i="1"/>
  <c r="T6633" i="1"/>
  <c r="T6634" i="1"/>
  <c r="T6635" i="1"/>
  <c r="T6636" i="1"/>
  <c r="T6637" i="1"/>
  <c r="T6638" i="1"/>
  <c r="T6639" i="1"/>
  <c r="T6640" i="1"/>
  <c r="T6641" i="1"/>
  <c r="T6642" i="1"/>
  <c r="T6643" i="1"/>
  <c r="T6644" i="1"/>
  <c r="T6645" i="1"/>
  <c r="T6646" i="1"/>
  <c r="T6647" i="1"/>
  <c r="T6648" i="1"/>
  <c r="T6649" i="1"/>
  <c r="T6650" i="1"/>
  <c r="T6651" i="1"/>
  <c r="T6652" i="1"/>
  <c r="T6653" i="1"/>
  <c r="T6654" i="1"/>
  <c r="T6655" i="1"/>
  <c r="T6656" i="1"/>
  <c r="T6657" i="1"/>
  <c r="T6658" i="1"/>
  <c r="T6659" i="1"/>
  <c r="T6660" i="1"/>
  <c r="T6661" i="1"/>
  <c r="T6662" i="1"/>
  <c r="T6663" i="1"/>
  <c r="T6664" i="1"/>
  <c r="T6665" i="1"/>
  <c r="T6666" i="1"/>
  <c r="T6667" i="1"/>
  <c r="T6668" i="1"/>
  <c r="T6669" i="1"/>
  <c r="T6670" i="1"/>
  <c r="T6671" i="1"/>
  <c r="T6672" i="1"/>
  <c r="T6673" i="1"/>
  <c r="T6674" i="1"/>
  <c r="T6675" i="1"/>
  <c r="T6676" i="1"/>
  <c r="T6677" i="1"/>
  <c r="T6678" i="1"/>
  <c r="T6679" i="1"/>
  <c r="T6680" i="1"/>
  <c r="T6681" i="1"/>
  <c r="T6682" i="1"/>
  <c r="T6683" i="1"/>
  <c r="T6684" i="1"/>
  <c r="T6685" i="1"/>
  <c r="T6686" i="1"/>
  <c r="T6687" i="1"/>
  <c r="T6688" i="1"/>
  <c r="T6689" i="1"/>
  <c r="T6690" i="1"/>
  <c r="T6691" i="1"/>
  <c r="T6692" i="1"/>
  <c r="T6693" i="1"/>
  <c r="T6694" i="1"/>
  <c r="T6695" i="1"/>
  <c r="T6696" i="1"/>
  <c r="T6697" i="1"/>
  <c r="T6698" i="1"/>
  <c r="T6699" i="1"/>
  <c r="T6700" i="1"/>
  <c r="T6701" i="1"/>
  <c r="T6702" i="1"/>
  <c r="T6703" i="1"/>
  <c r="T6704" i="1"/>
  <c r="T6705" i="1"/>
  <c r="T6706" i="1"/>
  <c r="T6707" i="1"/>
  <c r="T6708" i="1"/>
  <c r="T6709" i="1"/>
  <c r="T6710" i="1"/>
  <c r="T6711" i="1"/>
  <c r="T6712" i="1"/>
  <c r="T6713" i="1"/>
  <c r="T6714" i="1"/>
  <c r="T6715" i="1"/>
  <c r="T6716" i="1"/>
  <c r="T6717" i="1"/>
  <c r="T6718" i="1"/>
  <c r="T6719" i="1"/>
  <c r="T6720" i="1"/>
  <c r="T6721" i="1"/>
  <c r="T6722" i="1"/>
  <c r="T6723" i="1"/>
  <c r="T6724" i="1"/>
  <c r="T6725" i="1"/>
  <c r="T6726" i="1"/>
  <c r="T6727" i="1"/>
  <c r="T6728" i="1"/>
  <c r="T6729" i="1"/>
  <c r="T6730" i="1"/>
  <c r="T6731" i="1"/>
  <c r="T6732" i="1"/>
  <c r="T6733" i="1"/>
  <c r="T6734" i="1"/>
  <c r="T6735" i="1"/>
  <c r="T6736" i="1"/>
  <c r="T6737" i="1"/>
  <c r="T6738" i="1"/>
  <c r="T6739" i="1"/>
  <c r="T6740" i="1"/>
  <c r="T6741" i="1"/>
  <c r="T6742" i="1"/>
  <c r="T6743" i="1"/>
  <c r="T6744" i="1"/>
  <c r="T6745" i="1"/>
  <c r="T6746" i="1"/>
  <c r="T6747" i="1"/>
  <c r="T6748" i="1"/>
  <c r="T6749" i="1"/>
  <c r="T6750" i="1"/>
  <c r="T6751" i="1"/>
  <c r="T6752" i="1"/>
  <c r="T6753" i="1"/>
  <c r="T6754" i="1"/>
  <c r="T6755" i="1"/>
  <c r="T6756" i="1"/>
  <c r="T6757" i="1"/>
  <c r="T6758" i="1"/>
  <c r="T6759" i="1"/>
  <c r="T6760" i="1"/>
  <c r="T6761" i="1"/>
  <c r="T6762" i="1"/>
  <c r="T6763" i="1"/>
  <c r="T6764" i="1"/>
  <c r="T6765" i="1"/>
  <c r="T6766" i="1"/>
  <c r="T6767" i="1"/>
  <c r="T6768" i="1"/>
  <c r="T6769" i="1"/>
  <c r="T6770" i="1"/>
  <c r="T6771" i="1"/>
  <c r="T6772" i="1"/>
  <c r="T6773" i="1"/>
  <c r="T6774" i="1"/>
  <c r="T6775" i="1"/>
  <c r="T6776" i="1"/>
  <c r="T6777" i="1"/>
  <c r="T6778" i="1"/>
  <c r="T6779" i="1"/>
  <c r="T6780" i="1"/>
  <c r="T6781" i="1"/>
  <c r="T6782" i="1"/>
  <c r="T6783" i="1"/>
  <c r="T6784" i="1"/>
  <c r="T6785" i="1"/>
  <c r="T6786" i="1"/>
  <c r="T6787" i="1"/>
  <c r="T6788" i="1"/>
  <c r="T6789" i="1"/>
  <c r="T6790" i="1"/>
  <c r="T6791" i="1"/>
  <c r="T6792" i="1"/>
  <c r="T6793" i="1"/>
  <c r="T6794" i="1"/>
  <c r="T6795" i="1"/>
  <c r="T6796" i="1"/>
  <c r="T6797" i="1"/>
  <c r="T6798" i="1"/>
  <c r="T6799" i="1"/>
  <c r="T6800" i="1"/>
  <c r="T6801" i="1"/>
  <c r="T6802" i="1"/>
  <c r="T6803" i="1"/>
  <c r="T6804" i="1"/>
  <c r="T6805" i="1"/>
  <c r="T6806" i="1"/>
  <c r="T6807" i="1"/>
  <c r="T6808" i="1"/>
  <c r="T6809" i="1"/>
  <c r="T6810" i="1"/>
  <c r="T6811" i="1"/>
  <c r="T6812" i="1"/>
  <c r="T6813" i="1"/>
  <c r="T6814" i="1"/>
  <c r="T6815" i="1"/>
  <c r="T6816" i="1"/>
  <c r="T6817" i="1"/>
  <c r="T6818" i="1"/>
  <c r="T6819" i="1"/>
  <c r="T6820" i="1"/>
  <c r="T6821" i="1"/>
  <c r="T6822" i="1"/>
  <c r="T6823" i="1"/>
  <c r="T6824" i="1"/>
  <c r="T6825" i="1"/>
  <c r="T6826" i="1"/>
  <c r="T6827" i="1"/>
  <c r="T6828" i="1"/>
  <c r="T6829" i="1"/>
  <c r="T6830" i="1"/>
  <c r="T6831" i="1"/>
  <c r="T6832" i="1"/>
  <c r="T6833" i="1"/>
  <c r="T6834" i="1"/>
  <c r="T6835" i="1"/>
  <c r="T6836" i="1"/>
  <c r="T6837" i="1"/>
  <c r="T6838" i="1"/>
  <c r="T6839" i="1"/>
  <c r="T6840" i="1"/>
  <c r="T6841" i="1"/>
  <c r="T6842" i="1"/>
  <c r="T6843" i="1"/>
  <c r="T6844" i="1"/>
  <c r="T6845" i="1"/>
  <c r="T6846" i="1"/>
  <c r="T6847" i="1"/>
  <c r="T6848" i="1"/>
  <c r="T6849" i="1"/>
  <c r="T6850" i="1"/>
  <c r="T6851" i="1"/>
  <c r="T6852" i="1"/>
  <c r="T6853" i="1"/>
  <c r="T6854" i="1"/>
  <c r="T6855" i="1"/>
  <c r="T6856" i="1"/>
  <c r="T6857" i="1"/>
  <c r="T6858" i="1"/>
  <c r="T6859" i="1"/>
  <c r="T6860" i="1"/>
  <c r="T6861" i="1"/>
  <c r="T6862" i="1"/>
  <c r="T6863" i="1"/>
  <c r="T6864" i="1"/>
  <c r="T6865" i="1"/>
  <c r="T6866" i="1"/>
  <c r="T6867" i="1"/>
  <c r="T6868" i="1"/>
  <c r="T6869" i="1"/>
  <c r="T6870" i="1"/>
  <c r="T6871" i="1"/>
  <c r="T6872" i="1"/>
  <c r="T6873" i="1"/>
  <c r="T6874" i="1"/>
  <c r="T6875" i="1"/>
  <c r="T6876" i="1"/>
  <c r="T6877" i="1"/>
  <c r="T6878" i="1"/>
  <c r="T6879" i="1"/>
  <c r="T6880" i="1"/>
  <c r="T6881" i="1"/>
  <c r="T6882" i="1"/>
  <c r="T6883" i="1"/>
  <c r="T6884" i="1"/>
  <c r="T6885" i="1"/>
  <c r="T6886" i="1"/>
  <c r="T6887" i="1"/>
  <c r="T6888" i="1"/>
  <c r="T6889" i="1"/>
  <c r="T6890" i="1"/>
  <c r="T6891" i="1"/>
  <c r="T6892" i="1"/>
  <c r="T6893" i="1"/>
  <c r="T6894" i="1"/>
  <c r="T6895" i="1"/>
  <c r="T6896" i="1"/>
  <c r="T6897" i="1"/>
  <c r="T6898" i="1"/>
  <c r="T6899" i="1"/>
  <c r="T6900" i="1"/>
  <c r="T6901" i="1"/>
  <c r="T6902" i="1"/>
  <c r="T6903" i="1"/>
  <c r="T6904" i="1"/>
  <c r="T6905" i="1"/>
  <c r="T6906" i="1"/>
  <c r="T6907" i="1"/>
  <c r="T6908" i="1"/>
  <c r="T6909" i="1"/>
  <c r="T6910" i="1"/>
  <c r="T6911" i="1"/>
  <c r="T6912" i="1"/>
  <c r="T6913" i="1"/>
  <c r="T6914" i="1"/>
  <c r="T6915" i="1"/>
  <c r="T6916" i="1"/>
  <c r="T6917" i="1"/>
  <c r="T6918" i="1"/>
  <c r="T6919" i="1"/>
  <c r="T6920" i="1"/>
  <c r="T6921" i="1"/>
  <c r="T6922" i="1"/>
  <c r="T6923" i="1"/>
  <c r="T6924" i="1"/>
  <c r="T6925" i="1"/>
  <c r="T6926" i="1"/>
  <c r="T6927" i="1"/>
  <c r="T6928" i="1"/>
  <c r="T6929" i="1"/>
  <c r="T6930" i="1"/>
  <c r="T6931" i="1"/>
  <c r="T6932" i="1"/>
  <c r="T6933" i="1"/>
  <c r="T6934" i="1"/>
  <c r="T6935" i="1"/>
  <c r="T6936" i="1"/>
  <c r="T6937" i="1"/>
  <c r="T6938" i="1"/>
  <c r="T6939" i="1"/>
  <c r="T6940" i="1"/>
  <c r="T6941" i="1"/>
  <c r="T6942" i="1"/>
  <c r="T6943" i="1"/>
  <c r="T6944" i="1"/>
  <c r="T6945" i="1"/>
  <c r="T6946" i="1"/>
  <c r="T6947" i="1"/>
  <c r="T6948" i="1"/>
  <c r="T6949" i="1"/>
  <c r="T6950" i="1"/>
  <c r="T6951" i="1"/>
  <c r="T6952" i="1"/>
  <c r="T6953" i="1"/>
  <c r="T6954" i="1"/>
  <c r="T6955" i="1"/>
  <c r="T6956" i="1"/>
  <c r="T6957" i="1"/>
  <c r="T6958" i="1"/>
  <c r="T6959" i="1"/>
  <c r="T6960" i="1"/>
  <c r="T6961" i="1"/>
  <c r="T6962" i="1"/>
  <c r="T6963" i="1"/>
  <c r="T6964" i="1"/>
  <c r="T6965" i="1"/>
  <c r="T6966" i="1"/>
  <c r="T6967" i="1"/>
  <c r="T6968" i="1"/>
  <c r="T6969" i="1"/>
  <c r="T6970" i="1"/>
  <c r="T6971" i="1"/>
  <c r="T6972" i="1"/>
  <c r="T6973" i="1"/>
  <c r="T6974" i="1"/>
  <c r="T6975" i="1"/>
  <c r="T6976" i="1"/>
  <c r="T6977" i="1"/>
  <c r="T6978" i="1"/>
  <c r="T6979" i="1"/>
  <c r="T6980" i="1"/>
  <c r="T6981" i="1"/>
  <c r="T6982" i="1"/>
  <c r="T6983" i="1"/>
  <c r="T6984" i="1"/>
  <c r="T6985" i="1"/>
  <c r="T6986" i="1"/>
  <c r="T6987" i="1"/>
  <c r="T6988" i="1"/>
  <c r="T6989" i="1"/>
  <c r="T6990" i="1"/>
  <c r="T6991" i="1"/>
  <c r="T6992" i="1"/>
  <c r="T6993" i="1"/>
  <c r="T6994" i="1"/>
  <c r="T6995" i="1"/>
  <c r="T6996" i="1"/>
  <c r="T6997" i="1"/>
  <c r="T6998" i="1"/>
  <c r="T6999" i="1"/>
  <c r="T7000" i="1"/>
  <c r="T7001" i="1"/>
  <c r="T7002" i="1"/>
  <c r="T7003" i="1"/>
  <c r="T7004" i="1"/>
  <c r="T7005" i="1"/>
  <c r="T7006" i="1"/>
  <c r="T7007" i="1"/>
  <c r="T7008" i="1"/>
  <c r="T7009" i="1"/>
  <c r="T7010" i="1"/>
  <c r="T7011" i="1"/>
  <c r="T7012" i="1"/>
  <c r="T7013" i="1"/>
  <c r="T7014" i="1"/>
  <c r="T7015" i="1"/>
  <c r="T7016" i="1"/>
  <c r="T7017" i="1"/>
  <c r="T7018" i="1"/>
  <c r="T7019" i="1"/>
  <c r="T7020" i="1"/>
  <c r="T7021" i="1"/>
  <c r="T7022" i="1"/>
  <c r="T7023" i="1"/>
  <c r="T7024" i="1"/>
  <c r="T7025" i="1"/>
  <c r="T7026" i="1"/>
  <c r="T7027" i="1"/>
  <c r="T7028" i="1"/>
  <c r="T7029" i="1"/>
  <c r="T7030" i="1"/>
  <c r="T7031" i="1"/>
  <c r="T7032" i="1"/>
  <c r="T7033" i="1"/>
  <c r="T7034" i="1"/>
  <c r="T7035" i="1"/>
  <c r="T7036" i="1"/>
  <c r="T7037" i="1"/>
  <c r="T7038" i="1"/>
  <c r="T7039" i="1"/>
  <c r="T7040" i="1"/>
  <c r="T7041" i="1"/>
  <c r="T7042" i="1"/>
  <c r="T7043" i="1"/>
  <c r="T7044" i="1"/>
  <c r="T7045" i="1"/>
  <c r="T7046" i="1"/>
  <c r="T7047" i="1"/>
  <c r="T7048" i="1"/>
  <c r="T7049" i="1"/>
  <c r="T7050" i="1"/>
  <c r="T7051" i="1"/>
  <c r="T7052" i="1"/>
  <c r="T7053" i="1"/>
  <c r="T7054" i="1"/>
  <c r="T7055" i="1"/>
  <c r="T7056" i="1"/>
  <c r="T7057" i="1"/>
  <c r="T7058" i="1"/>
  <c r="T7059" i="1"/>
  <c r="T7060" i="1"/>
  <c r="T7061" i="1"/>
  <c r="T7062" i="1"/>
  <c r="T7063" i="1"/>
  <c r="T7064" i="1"/>
  <c r="T7065" i="1"/>
  <c r="T7066" i="1"/>
  <c r="T7067" i="1"/>
  <c r="T7068" i="1"/>
  <c r="T7069" i="1"/>
  <c r="T7070" i="1"/>
  <c r="T7071" i="1"/>
  <c r="T7072" i="1"/>
  <c r="T7073" i="1"/>
  <c r="T7074" i="1"/>
  <c r="T7075" i="1"/>
  <c r="T7076" i="1"/>
  <c r="T7077" i="1"/>
  <c r="T7078" i="1"/>
  <c r="T7079" i="1"/>
  <c r="T7080" i="1"/>
  <c r="T7081" i="1"/>
  <c r="T7082" i="1"/>
  <c r="T7083" i="1"/>
  <c r="T7084" i="1"/>
  <c r="T7085" i="1"/>
  <c r="T7086" i="1"/>
  <c r="T7087" i="1"/>
  <c r="T7088" i="1"/>
  <c r="T7089" i="1"/>
  <c r="T7090" i="1"/>
  <c r="T7091" i="1"/>
  <c r="T7092" i="1"/>
  <c r="T7093" i="1"/>
  <c r="T7094" i="1"/>
  <c r="T7095" i="1"/>
  <c r="T7096" i="1"/>
  <c r="T7097" i="1"/>
  <c r="T7098" i="1"/>
  <c r="T7099" i="1"/>
  <c r="T7100" i="1"/>
  <c r="T7101" i="1"/>
  <c r="T7102" i="1"/>
  <c r="T7103" i="1"/>
  <c r="T7104" i="1"/>
  <c r="T7105" i="1"/>
  <c r="T7106" i="1"/>
  <c r="T7107" i="1"/>
  <c r="T7108" i="1"/>
  <c r="T7109" i="1"/>
  <c r="T7110" i="1"/>
  <c r="T7111" i="1"/>
  <c r="T7112" i="1"/>
  <c r="T7113" i="1"/>
  <c r="T7114" i="1"/>
  <c r="T7115" i="1"/>
  <c r="T7116" i="1"/>
  <c r="T7117" i="1"/>
  <c r="T7118" i="1"/>
  <c r="T7119" i="1"/>
  <c r="T7120" i="1"/>
  <c r="T7121" i="1"/>
  <c r="T7122" i="1"/>
  <c r="T7123" i="1"/>
  <c r="T7124" i="1"/>
  <c r="T7125" i="1"/>
  <c r="T7126" i="1"/>
  <c r="T7127" i="1"/>
  <c r="T7128" i="1"/>
  <c r="T7129" i="1"/>
  <c r="T7130" i="1"/>
  <c r="T7131" i="1"/>
  <c r="T7132" i="1"/>
  <c r="T7133" i="1"/>
  <c r="T7134" i="1"/>
  <c r="T7135" i="1"/>
  <c r="T7136" i="1"/>
  <c r="T7137" i="1"/>
  <c r="T7138" i="1"/>
  <c r="T7139" i="1"/>
  <c r="T7140" i="1"/>
  <c r="T7141" i="1"/>
  <c r="T7142" i="1"/>
  <c r="T7143" i="1"/>
  <c r="T7144" i="1"/>
  <c r="T7145" i="1"/>
  <c r="T7146" i="1"/>
  <c r="T7147" i="1"/>
  <c r="T7148" i="1"/>
  <c r="T7149" i="1"/>
  <c r="T7150" i="1"/>
  <c r="T7151" i="1"/>
  <c r="T7152" i="1"/>
  <c r="T7153" i="1"/>
  <c r="T7154" i="1"/>
  <c r="T7155" i="1"/>
  <c r="T7156" i="1"/>
  <c r="T7157" i="1"/>
  <c r="T7158" i="1"/>
  <c r="T7159" i="1"/>
  <c r="T7160" i="1"/>
  <c r="T7161" i="1"/>
  <c r="T7162" i="1"/>
  <c r="T7163" i="1"/>
  <c r="T7164" i="1"/>
  <c r="T7165" i="1"/>
  <c r="T7166" i="1"/>
  <c r="T7167" i="1"/>
  <c r="T7168" i="1"/>
  <c r="T7169" i="1"/>
  <c r="T7170" i="1"/>
  <c r="T7171" i="1"/>
  <c r="T7172" i="1"/>
  <c r="T7173" i="1"/>
  <c r="T7174" i="1"/>
  <c r="T7175" i="1"/>
  <c r="T7176" i="1"/>
  <c r="T7177" i="1"/>
  <c r="T7178" i="1"/>
  <c r="T7179" i="1"/>
  <c r="T7180" i="1"/>
  <c r="T7181" i="1"/>
  <c r="T7182" i="1"/>
  <c r="T7183" i="1"/>
  <c r="T7184" i="1"/>
  <c r="T7185" i="1"/>
  <c r="T7186" i="1"/>
  <c r="T7187" i="1"/>
  <c r="T7188" i="1"/>
  <c r="T7189" i="1"/>
  <c r="T7190" i="1"/>
  <c r="T7191" i="1"/>
  <c r="T7192" i="1"/>
  <c r="T7193" i="1"/>
  <c r="T7194" i="1"/>
  <c r="T7195" i="1"/>
  <c r="T7196" i="1"/>
  <c r="T7197" i="1"/>
  <c r="T7198" i="1"/>
  <c r="T7199" i="1"/>
  <c r="T7200" i="1"/>
  <c r="T7201" i="1"/>
  <c r="T7202" i="1"/>
  <c r="T7203" i="1"/>
  <c r="T7204" i="1"/>
  <c r="T7205" i="1"/>
  <c r="T7206" i="1"/>
  <c r="T7207" i="1"/>
  <c r="T7208" i="1"/>
  <c r="T7209" i="1"/>
  <c r="T7210" i="1"/>
  <c r="T7211" i="1"/>
  <c r="T7212" i="1"/>
  <c r="T7213" i="1"/>
  <c r="T7214" i="1"/>
  <c r="T7215" i="1"/>
  <c r="T7216" i="1"/>
  <c r="T7217" i="1"/>
  <c r="T7218" i="1"/>
  <c r="T7219" i="1"/>
  <c r="T7220" i="1"/>
  <c r="T7221" i="1"/>
  <c r="T7222" i="1"/>
  <c r="T7223" i="1"/>
  <c r="T7224" i="1"/>
  <c r="T7225" i="1"/>
  <c r="T7226" i="1"/>
  <c r="T7227" i="1"/>
  <c r="T7228" i="1"/>
  <c r="T7229" i="1"/>
  <c r="T7230" i="1"/>
  <c r="T7231" i="1"/>
  <c r="T7232" i="1"/>
  <c r="T7233" i="1"/>
  <c r="T7234" i="1"/>
  <c r="T7235" i="1"/>
  <c r="T7236" i="1"/>
  <c r="T7237" i="1"/>
  <c r="T7238" i="1"/>
  <c r="T7239" i="1"/>
  <c r="T7240" i="1"/>
  <c r="T7241" i="1"/>
  <c r="T7242" i="1"/>
  <c r="T7243" i="1"/>
  <c r="T7244" i="1"/>
  <c r="T7245" i="1"/>
  <c r="T7246" i="1"/>
  <c r="T7247" i="1"/>
  <c r="T7248" i="1"/>
  <c r="T7249" i="1"/>
  <c r="T7250" i="1"/>
  <c r="T7251" i="1"/>
  <c r="T7252" i="1"/>
  <c r="T7253" i="1"/>
  <c r="T7254" i="1"/>
  <c r="T7255" i="1"/>
  <c r="T7256" i="1"/>
  <c r="T7257" i="1"/>
  <c r="T7258" i="1"/>
  <c r="T7259" i="1"/>
  <c r="T7260" i="1"/>
  <c r="T7261" i="1"/>
  <c r="T7262" i="1"/>
  <c r="T7263" i="1"/>
  <c r="T7264" i="1"/>
  <c r="T7265" i="1"/>
  <c r="T7266" i="1"/>
  <c r="T7267" i="1"/>
  <c r="T7268" i="1"/>
  <c r="T7269" i="1"/>
  <c r="T7270" i="1"/>
  <c r="T7271" i="1"/>
  <c r="T7272" i="1"/>
  <c r="T7273" i="1"/>
  <c r="T7274" i="1"/>
  <c r="T7275" i="1"/>
  <c r="T7276" i="1"/>
  <c r="T7277" i="1"/>
  <c r="T7278" i="1"/>
  <c r="T7279" i="1"/>
  <c r="T7280" i="1"/>
  <c r="T7281" i="1"/>
  <c r="T7282" i="1"/>
  <c r="T7283" i="1"/>
  <c r="T7284" i="1"/>
  <c r="T7285" i="1"/>
  <c r="T7286" i="1"/>
  <c r="T7287" i="1"/>
  <c r="T7288" i="1"/>
  <c r="T7289" i="1"/>
  <c r="T7290" i="1"/>
  <c r="T7291" i="1"/>
  <c r="T7292" i="1"/>
  <c r="T7293" i="1"/>
  <c r="T7294" i="1"/>
  <c r="T7295" i="1"/>
  <c r="T7296" i="1"/>
  <c r="T7297" i="1"/>
  <c r="T7298" i="1"/>
  <c r="T7299" i="1"/>
  <c r="T7300" i="1"/>
  <c r="T7301" i="1"/>
  <c r="T7302" i="1"/>
  <c r="T7303" i="1"/>
  <c r="T7304" i="1"/>
  <c r="T7305" i="1"/>
  <c r="T7306" i="1"/>
  <c r="T7307" i="1"/>
  <c r="T7308" i="1"/>
  <c r="T7309" i="1"/>
  <c r="T7310" i="1"/>
  <c r="T7311" i="1"/>
  <c r="T7312" i="1"/>
  <c r="T7313" i="1"/>
  <c r="T7314" i="1"/>
  <c r="T7315" i="1"/>
  <c r="T7316" i="1"/>
  <c r="T7317" i="1"/>
  <c r="T7318" i="1"/>
  <c r="T7319" i="1"/>
  <c r="T7320" i="1"/>
  <c r="T7321" i="1"/>
  <c r="T7322" i="1"/>
  <c r="T7323" i="1"/>
  <c r="T7324" i="1"/>
  <c r="T7325" i="1"/>
  <c r="T7326" i="1"/>
  <c r="T7327" i="1"/>
  <c r="T7328" i="1"/>
  <c r="T7329" i="1"/>
  <c r="T7330" i="1"/>
  <c r="T7331" i="1"/>
  <c r="T7332" i="1"/>
  <c r="T7333" i="1"/>
  <c r="T7334" i="1"/>
  <c r="T7335" i="1"/>
  <c r="T7336" i="1"/>
  <c r="T7337" i="1"/>
  <c r="T7338" i="1"/>
  <c r="T7339" i="1"/>
  <c r="T7340" i="1"/>
  <c r="T7341" i="1"/>
  <c r="T7342" i="1"/>
  <c r="T7343" i="1"/>
  <c r="T7344" i="1"/>
  <c r="T7345" i="1"/>
  <c r="T7346" i="1"/>
  <c r="T7347" i="1"/>
  <c r="T7348" i="1"/>
  <c r="T7349" i="1"/>
  <c r="T7350" i="1"/>
  <c r="T7351" i="1"/>
  <c r="T7352" i="1"/>
  <c r="T7353" i="1"/>
  <c r="T7354" i="1"/>
  <c r="T7355" i="1"/>
  <c r="T7356" i="1"/>
  <c r="T7357" i="1"/>
  <c r="T7358" i="1"/>
  <c r="T7359" i="1"/>
  <c r="T7360" i="1"/>
  <c r="T7361" i="1"/>
  <c r="T7362" i="1"/>
  <c r="T7363" i="1"/>
  <c r="T7364" i="1"/>
  <c r="T7365" i="1"/>
  <c r="T7366" i="1"/>
  <c r="T7367" i="1"/>
  <c r="T7368" i="1"/>
  <c r="T7369" i="1"/>
  <c r="T7370" i="1"/>
  <c r="T7371" i="1"/>
  <c r="T7372" i="1"/>
  <c r="T7373" i="1"/>
  <c r="T7374" i="1"/>
  <c r="T7375" i="1"/>
  <c r="T7376" i="1"/>
  <c r="T7377" i="1"/>
  <c r="T7378" i="1"/>
  <c r="T7379" i="1"/>
  <c r="T7380" i="1"/>
  <c r="T7381" i="1"/>
  <c r="T7382" i="1"/>
  <c r="T7383" i="1"/>
  <c r="T7384" i="1"/>
  <c r="T7385" i="1"/>
  <c r="T7386" i="1"/>
  <c r="T7387" i="1"/>
  <c r="T7388" i="1"/>
  <c r="T7389" i="1"/>
  <c r="T7390" i="1"/>
  <c r="T7391" i="1"/>
  <c r="T7392" i="1"/>
  <c r="T7393" i="1"/>
  <c r="T7394" i="1"/>
  <c r="T7395" i="1"/>
  <c r="T7396" i="1"/>
  <c r="T7397" i="1"/>
  <c r="T7398" i="1"/>
  <c r="T7399" i="1"/>
  <c r="T7400" i="1"/>
  <c r="T7401" i="1"/>
  <c r="T7402" i="1"/>
  <c r="T7403" i="1"/>
  <c r="T7404" i="1"/>
  <c r="T7405" i="1"/>
  <c r="T7406" i="1"/>
  <c r="T7407" i="1"/>
  <c r="T7408" i="1"/>
  <c r="T7409" i="1"/>
  <c r="T7410" i="1"/>
  <c r="T7411" i="1"/>
  <c r="T7412" i="1"/>
  <c r="T7413" i="1"/>
  <c r="T7414" i="1"/>
  <c r="T7415" i="1"/>
  <c r="T7416" i="1"/>
  <c r="T7417" i="1"/>
  <c r="T7418" i="1"/>
  <c r="T7419" i="1"/>
  <c r="T7420" i="1"/>
  <c r="T7421" i="1"/>
  <c r="T7422" i="1"/>
  <c r="T7423" i="1"/>
  <c r="T7424" i="1"/>
  <c r="T7425" i="1"/>
  <c r="T7426" i="1"/>
  <c r="T7427" i="1"/>
  <c r="T7428" i="1"/>
  <c r="T7429" i="1"/>
  <c r="T7430" i="1"/>
  <c r="T7431" i="1"/>
  <c r="T7432" i="1"/>
  <c r="T7433" i="1"/>
  <c r="T7434" i="1"/>
  <c r="T7435" i="1"/>
  <c r="T7436" i="1"/>
  <c r="T7437" i="1"/>
  <c r="T7438" i="1"/>
  <c r="T7439" i="1"/>
  <c r="T7440" i="1"/>
  <c r="T7441" i="1"/>
  <c r="T7442" i="1"/>
  <c r="T7443" i="1"/>
  <c r="T7444" i="1"/>
  <c r="T7445" i="1"/>
  <c r="T7446" i="1"/>
  <c r="T7447" i="1"/>
  <c r="T7448" i="1"/>
  <c r="T7449" i="1"/>
  <c r="T7450" i="1"/>
  <c r="T7451" i="1"/>
  <c r="T7452" i="1"/>
  <c r="T7453" i="1"/>
  <c r="T7454" i="1"/>
  <c r="T7455" i="1"/>
  <c r="T7456" i="1"/>
  <c r="T7457" i="1"/>
  <c r="T7458" i="1"/>
  <c r="T7459" i="1"/>
  <c r="T7460" i="1"/>
  <c r="T7461" i="1"/>
  <c r="T7462" i="1"/>
  <c r="T7463" i="1"/>
  <c r="T7464" i="1"/>
  <c r="T7465" i="1"/>
  <c r="T7466" i="1"/>
  <c r="T7467" i="1"/>
  <c r="T7468" i="1"/>
  <c r="T7469" i="1"/>
  <c r="T7470" i="1"/>
  <c r="T7471" i="1"/>
  <c r="T7472" i="1"/>
  <c r="T7473" i="1"/>
  <c r="T7474" i="1"/>
  <c r="T7475" i="1"/>
  <c r="T7476" i="1"/>
  <c r="T7477" i="1"/>
  <c r="T7478" i="1"/>
  <c r="T7479" i="1"/>
  <c r="T7480" i="1"/>
  <c r="T7481" i="1"/>
  <c r="T7482" i="1"/>
  <c r="T7483" i="1"/>
  <c r="T7484" i="1"/>
  <c r="T7485" i="1"/>
  <c r="T7486" i="1"/>
  <c r="T7487" i="1"/>
  <c r="T7488" i="1"/>
  <c r="T7489" i="1"/>
  <c r="T7490" i="1"/>
  <c r="T7491" i="1"/>
  <c r="T7492" i="1"/>
  <c r="T7493" i="1"/>
  <c r="T7494" i="1"/>
  <c r="T7495" i="1"/>
  <c r="T7496" i="1"/>
  <c r="T7497" i="1"/>
  <c r="T7498" i="1"/>
  <c r="T7499" i="1"/>
  <c r="T7500" i="1"/>
  <c r="T7501" i="1"/>
  <c r="T7502" i="1"/>
  <c r="T7503" i="1"/>
  <c r="T7504" i="1"/>
  <c r="T7505" i="1"/>
  <c r="T7506" i="1"/>
  <c r="T7507" i="1"/>
  <c r="T7508" i="1"/>
  <c r="T7509" i="1"/>
  <c r="T7510" i="1"/>
  <c r="T7511" i="1"/>
  <c r="T7512" i="1"/>
  <c r="T7513" i="1"/>
  <c r="T7514" i="1"/>
  <c r="T7515" i="1"/>
  <c r="T7516" i="1"/>
  <c r="T7517" i="1"/>
  <c r="T7518" i="1"/>
  <c r="T7519" i="1"/>
  <c r="T7520" i="1"/>
  <c r="T7521" i="1"/>
  <c r="T7522" i="1"/>
  <c r="T7523" i="1"/>
  <c r="T7524" i="1"/>
  <c r="T7525" i="1"/>
  <c r="T7526" i="1"/>
  <c r="T7527" i="1"/>
  <c r="T7528" i="1"/>
  <c r="T7529" i="1"/>
  <c r="T7530" i="1"/>
  <c r="T7531" i="1"/>
  <c r="T7532" i="1"/>
  <c r="T7533" i="1"/>
  <c r="T7534" i="1"/>
  <c r="T7535" i="1"/>
  <c r="T7536" i="1"/>
  <c r="T7537" i="1"/>
  <c r="T7538" i="1"/>
  <c r="T7539" i="1"/>
  <c r="T7540" i="1"/>
  <c r="T7541" i="1"/>
  <c r="T7542" i="1"/>
  <c r="T7543" i="1"/>
  <c r="T7544" i="1"/>
  <c r="T7545" i="1"/>
  <c r="T7546" i="1"/>
  <c r="T7547" i="1"/>
  <c r="T7548" i="1"/>
  <c r="T7549" i="1"/>
  <c r="T7550" i="1"/>
  <c r="T7551" i="1"/>
  <c r="T7552" i="1"/>
  <c r="T7553" i="1"/>
  <c r="T7554" i="1"/>
  <c r="T7555" i="1"/>
  <c r="T7556" i="1"/>
  <c r="T7557" i="1"/>
  <c r="T7558" i="1"/>
  <c r="T7559" i="1"/>
  <c r="T7560" i="1"/>
  <c r="T7561" i="1"/>
  <c r="T7562" i="1"/>
  <c r="T7563" i="1"/>
  <c r="T7564" i="1"/>
  <c r="T7565" i="1"/>
  <c r="T7566" i="1"/>
  <c r="T7567" i="1"/>
  <c r="T7568" i="1"/>
  <c r="T7569" i="1"/>
  <c r="T7570" i="1"/>
  <c r="T7571" i="1"/>
  <c r="T7572" i="1"/>
  <c r="T7573" i="1"/>
  <c r="T7574" i="1"/>
  <c r="T7575" i="1"/>
  <c r="T7576" i="1"/>
  <c r="T7577" i="1"/>
  <c r="T7578" i="1"/>
  <c r="T7579" i="1"/>
  <c r="T7580" i="1"/>
  <c r="T7581" i="1"/>
  <c r="T7582" i="1"/>
  <c r="T7583" i="1"/>
  <c r="T7584" i="1"/>
  <c r="T7585" i="1"/>
  <c r="T7586" i="1"/>
  <c r="T7587" i="1"/>
  <c r="T7588" i="1"/>
  <c r="T7589" i="1"/>
  <c r="T7590" i="1"/>
  <c r="T7591" i="1"/>
  <c r="T7592" i="1"/>
  <c r="T7593" i="1"/>
  <c r="T7594" i="1"/>
  <c r="T7595" i="1"/>
  <c r="T7596" i="1"/>
  <c r="T7597" i="1"/>
  <c r="T7598" i="1"/>
  <c r="T7599" i="1"/>
  <c r="T7600" i="1"/>
  <c r="T7601" i="1"/>
  <c r="T7602" i="1"/>
  <c r="T7603" i="1"/>
  <c r="T7604" i="1"/>
  <c r="T7605" i="1"/>
  <c r="T7606" i="1"/>
  <c r="T7607" i="1"/>
  <c r="T7608" i="1"/>
  <c r="T7609" i="1"/>
  <c r="T7610" i="1"/>
  <c r="T7611" i="1"/>
  <c r="T7612" i="1"/>
  <c r="T7613" i="1"/>
  <c r="T7614" i="1"/>
  <c r="T7615" i="1"/>
  <c r="T7616" i="1"/>
  <c r="T7617" i="1"/>
  <c r="T7618" i="1"/>
  <c r="T7619" i="1"/>
  <c r="T7620" i="1"/>
  <c r="T7621" i="1"/>
  <c r="T7622" i="1"/>
  <c r="T7623" i="1"/>
  <c r="T7624" i="1"/>
  <c r="T7625" i="1"/>
  <c r="T7626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2" i="1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4" i="23"/>
  <c r="D5" i="21"/>
  <c r="D6" i="21"/>
  <c r="D7" i="21"/>
  <c r="D8" i="21"/>
  <c r="D9" i="21"/>
  <c r="D10" i="21"/>
  <c r="D11" i="21"/>
  <c r="D12" i="21"/>
  <c r="D13" i="21"/>
  <c r="D14" i="21"/>
  <c r="D15" i="21"/>
  <c r="D16" i="21"/>
  <c r="D17" i="21"/>
  <c r="D18" i="21"/>
  <c r="D19" i="21"/>
  <c r="D20" i="21"/>
  <c r="D21" i="21"/>
  <c r="D22" i="21"/>
  <c r="D23" i="21"/>
  <c r="D24" i="21"/>
  <c r="D25" i="21"/>
  <c r="D26" i="21"/>
  <c r="D27" i="21"/>
  <c r="D28" i="21"/>
  <c r="D29" i="21"/>
  <c r="D4" i="21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4" i="19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4" i="17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4" i="15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3" i="13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" i="11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3" i="8"/>
  <c r="G5" i="4" l="1"/>
  <c r="G11" i="4" s="1"/>
  <c r="E5" i="4"/>
  <c r="E11" i="4" s="1"/>
  <c r="F5" i="4"/>
  <c r="F11" i="4" s="1"/>
  <c r="C5" i="4"/>
  <c r="C11" i="4" s="1"/>
  <c r="D5" i="4"/>
  <c r="D11" i="4" s="1"/>
  <c r="D6" i="3"/>
  <c r="F6" i="3"/>
  <c r="E6" i="3"/>
  <c r="J6" i="3"/>
  <c r="I6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3B35C5-D458-A64A-8B6C-E7F612F15A30}" name="Call_Data" type="6" refreshedVersion="8" background="1" saveData="1">
    <textPr sourceFile="/Users/edgartome_1/IronHack/IronLabs/Module2/Lab18/Call_Data.csv" decimal=",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3F236B36-82BB-9B40-B1EF-BD95C0D3E1B4}" name="preped_data_call_center" type="6" refreshedVersion="8" background="1" saveData="1">
    <textPr sourceFile="/Users/edgartome_1/IronHack/IronLabs/Module2/Lab18/preped_data_call_center.csv" decimal="," thousands=" 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<sst xmlns="http://schemas.openxmlformats.org/spreadsheetml/2006/main" count="38326" uniqueCount="113">
  <si>
    <t>YR_MO</t>
  </si>
  <si>
    <t>CALL_DATE</t>
  </si>
  <si>
    <t>AGENT_KEY</t>
  </si>
  <si>
    <t>CALLS</t>
  </si>
  <si>
    <t>HANDLE_TIME</t>
  </si>
  <si>
    <t>CALL_REGEN</t>
  </si>
  <si>
    <t>CALLS_WITH_OFFER</t>
  </si>
  <si>
    <t>CALLS_WITH_ACCEPT</t>
  </si>
  <si>
    <t>CALLS_OFFER_APPLIED</t>
  </si>
  <si>
    <t>TRANSFERS</t>
  </si>
  <si>
    <t>EFF_DT</t>
  </si>
  <si>
    <t>TERM_DT</t>
  </si>
  <si>
    <t>AGENT_ID</t>
  </si>
  <si>
    <t>AGENT_NAME</t>
  </si>
  <si>
    <t>TEAM_LEAD_ID</t>
  </si>
  <si>
    <t>TEAM_LEAD_NAME</t>
  </si>
  <si>
    <t>CALL_CENTER</t>
  </si>
  <si>
    <t>METRIC</t>
  </si>
  <si>
    <t>TARGET</t>
  </si>
  <si>
    <t>Anderson, Albert</t>
  </si>
  <si>
    <t>Winnerson, Aceona</t>
  </si>
  <si>
    <t>Williamburg</t>
  </si>
  <si>
    <t>AHT</t>
  </si>
  <si>
    <t>780.0</t>
  </si>
  <si>
    <t>0.167</t>
  </si>
  <si>
    <t>0.082</t>
  </si>
  <si>
    <t>APPLIED_PER_CALL</t>
  </si>
  <si>
    <t>0.505</t>
  </si>
  <si>
    <t>BREAKAGE</t>
  </si>
  <si>
    <t>0.201</t>
  </si>
  <si>
    <t>Binning, Bart</t>
  </si>
  <si>
    <t>Centerville, Cece</t>
  </si>
  <si>
    <t>Davenport, Davina</t>
  </si>
  <si>
    <t>Edgerton, Ethan</t>
  </si>
  <si>
    <t>Filipsano, Fiona</t>
  </si>
  <si>
    <t>Gee, Garry</t>
  </si>
  <si>
    <t>Harrison, Harold</t>
  </si>
  <si>
    <t>Sanders, Sammi</t>
  </si>
  <si>
    <t>Oferten, Quinton</t>
  </si>
  <si>
    <t>Thomas, Ted</t>
  </si>
  <si>
    <t>Uvaldon, Ursala</t>
  </si>
  <si>
    <t>Vindictive, Vinny</t>
  </si>
  <si>
    <t>Williamson, Wilma</t>
  </si>
  <si>
    <t>Younger, Yeti</t>
  </si>
  <si>
    <t>Zwilowski, Zane</t>
  </si>
  <si>
    <t>Abacus, Aaron</t>
  </si>
  <si>
    <t>Ivanski, Igor</t>
  </si>
  <si>
    <t>Jimson, Bill</t>
  </si>
  <si>
    <t>Jeffries, Johnna</t>
  </si>
  <si>
    <t>Kippers, Kat</t>
  </si>
  <si>
    <t>Lipp, Larry</t>
  </si>
  <si>
    <t>Myers, Matt</t>
  </si>
  <si>
    <t>Nichols, Nana</t>
  </si>
  <si>
    <t>Ohlson, Octavius</t>
  </si>
  <si>
    <t>Pulaski, Peter</t>
  </si>
  <si>
    <t>783.0</t>
  </si>
  <si>
    <t>0.162</t>
  </si>
  <si>
    <t>0.081</t>
  </si>
  <si>
    <t>0.509</t>
  </si>
  <si>
    <t>0.199</t>
  </si>
  <si>
    <t>Rank, Richelle</t>
  </si>
  <si>
    <t>775.0</t>
  </si>
  <si>
    <t>0.159</t>
  </si>
  <si>
    <t>0.075</t>
  </si>
  <si>
    <t>0.511</t>
  </si>
  <si>
    <t>0.198</t>
  </si>
  <si>
    <t>Calls Handled</t>
  </si>
  <si>
    <t>Row Labels</t>
  </si>
  <si>
    <t>Grand Total</t>
  </si>
  <si>
    <t>Sum of CALLS</t>
  </si>
  <si>
    <t>Sum of HANDLE_TIME</t>
  </si>
  <si>
    <t>Avg Handle Time (or AHT)</t>
  </si>
  <si>
    <t>Sum of TRANSFERS</t>
  </si>
  <si>
    <t>Transfer %</t>
  </si>
  <si>
    <t>Sum of CALLS_WITH_OFFER</t>
  </si>
  <si>
    <t>Sum of CALLS_WITH_ACCEPT</t>
  </si>
  <si>
    <t>Sum of CALLS_OFFER_APPLIED</t>
  </si>
  <si>
    <t>Sum of CALL_REGEN</t>
  </si>
  <si>
    <t>CALL CENTER EMPLOYEE PERFORMANCE</t>
  </si>
  <si>
    <t>Employee</t>
  </si>
  <si>
    <t>Calls Handled / Day</t>
  </si>
  <si>
    <t>AHT - Average Handle Time</t>
  </si>
  <si>
    <t>Breakage</t>
  </si>
  <si>
    <t>Month</t>
  </si>
  <si>
    <t>Calls with offer</t>
  </si>
  <si>
    <t>All time</t>
  </si>
  <si>
    <t>Applied Per Call</t>
  </si>
  <si>
    <t>Calls with accept</t>
  </si>
  <si>
    <t>Calls with Applied</t>
  </si>
  <si>
    <t xml:space="preserve">Numer of working days </t>
  </si>
  <si>
    <t>Callback within 2 days</t>
  </si>
  <si>
    <t>Min. of AGENT_KEY</t>
  </si>
  <si>
    <t>Month Time</t>
  </si>
  <si>
    <t>Manager Nams</t>
  </si>
  <si>
    <t>Period</t>
  </si>
  <si>
    <t>Targets</t>
  </si>
  <si>
    <t>All Time</t>
  </si>
  <si>
    <t>PERIOD</t>
  </si>
  <si>
    <t>CALL REGEN</t>
  </si>
  <si>
    <t>APPLIED PER CALL</t>
  </si>
  <si>
    <t>Total Calls Handled</t>
  </si>
  <si>
    <t>Total Handle Time</t>
  </si>
  <si>
    <t>Total Regen</t>
  </si>
  <si>
    <t>Total Transfer</t>
  </si>
  <si>
    <t>Total Accept</t>
  </si>
  <si>
    <t>Total Applied</t>
  </si>
  <si>
    <t>MANAGER</t>
  </si>
  <si>
    <t>PERFORMANCE</t>
  </si>
  <si>
    <t>Target vs Manager</t>
  </si>
  <si>
    <t>Transfer%</t>
  </si>
  <si>
    <t>Offer%</t>
  </si>
  <si>
    <t>Accept%</t>
  </si>
  <si>
    <t>Applied%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</si>
</sst>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color theme="1"/>
      <name val="Calibri"/>
      <family val="2"/>
    </font>
    <font>
      <b/>
      <sz val="24"/>
      <color theme="1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name val="Calibri"/>
      <family val="2"/>
    </font>
    <font>
      <sz val="16"/>
      <color theme="1"/>
      <name val="Calibri"/>
      <family val="2"/>
      <scheme val="minor"/>
    </font>
    <font>
      <sz val="11"/>
      <color theme="1"/>
      <name val="Inconsolata"/>
    </font>
    <font>
      <b/>
      <sz val="18"/>
      <color theme="1"/>
      <name val="-apple-system"/>
    </font>
    <font>
      <b/>
      <sz val="18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-apple-system"/>
    </font>
    <font>
      <b/>
      <sz val="24"/>
      <color theme="1"/>
      <name val="-apple-system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9E1F2"/>
        <bgColor rgb="FFD9E1F2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rgb="FF8EA9DB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  <xf numFmtId="0" fontId="1" fillId="2" borderId="1" xfId="0" applyFont="1" applyFill="1" applyBorder="1"/>
    <xf numFmtId="10" fontId="0" fillId="0" borderId="0" xfId="0" applyNumberFormat="1"/>
    <xf numFmtId="0" fontId="5" fillId="3" borderId="2" xfId="0" applyFont="1" applyFill="1" applyBorder="1"/>
    <xf numFmtId="0" fontId="6" fillId="0" borderId="0" xfId="0" applyFont="1" applyAlignment="1">
      <alignment horizontal="left"/>
    </xf>
    <xf numFmtId="0" fontId="8" fillId="5" borderId="9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2" fillId="4" borderId="0" xfId="0" applyFont="1" applyFill="1"/>
    <xf numFmtId="0" fontId="2" fillId="4" borderId="0" xfId="0" applyFont="1" applyFill="1" applyAlignment="1">
      <alignment horizontal="center" vertical="center"/>
    </xf>
    <xf numFmtId="0" fontId="0" fillId="4" borderId="0" xfId="0" applyFont="1" applyFill="1"/>
    <xf numFmtId="0" fontId="15" fillId="4" borderId="0" xfId="0" applyFont="1" applyFill="1"/>
    <xf numFmtId="0" fontId="16" fillId="4" borderId="0" xfId="0" applyFont="1" applyFill="1"/>
    <xf numFmtId="0" fontId="0" fillId="4" borderId="0" xfId="0" applyFont="1" applyFill="1" applyAlignment="1">
      <alignment horizontal="right"/>
    </xf>
    <xf numFmtId="0" fontId="3" fillId="5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3" fontId="4" fillId="6" borderId="0" xfId="0" applyNumberFormat="1" applyFont="1" applyFill="1" applyBorder="1" applyAlignment="1">
      <alignment horizontal="center" vertical="center"/>
    </xf>
    <xf numFmtId="10" fontId="4" fillId="6" borderId="0" xfId="0" applyNumberFormat="1" applyFont="1" applyFill="1" applyBorder="1" applyAlignment="1">
      <alignment horizontal="center" vertical="center"/>
    </xf>
    <xf numFmtId="10" fontId="4" fillId="6" borderId="5" xfId="0" applyNumberFormat="1" applyFont="1" applyFill="1" applyBorder="1" applyAlignment="1">
      <alignment horizontal="center" vertical="center"/>
    </xf>
    <xf numFmtId="0" fontId="2" fillId="6" borderId="0" xfId="0" applyFont="1" applyFill="1" applyBorder="1"/>
    <xf numFmtId="164" fontId="4" fillId="6" borderId="0" xfId="0" applyNumberFormat="1" applyFont="1" applyFill="1" applyBorder="1"/>
    <xf numFmtId="164" fontId="17" fillId="6" borderId="5" xfId="0" applyNumberFormat="1" applyFont="1" applyFill="1" applyBorder="1" applyAlignment="1">
      <alignment horizontal="left"/>
    </xf>
    <xf numFmtId="0" fontId="4" fillId="6" borderId="0" xfId="0" applyFont="1" applyFill="1" applyBorder="1"/>
    <xf numFmtId="0" fontId="17" fillId="6" borderId="5" xfId="0" applyFont="1" applyFill="1" applyBorder="1" applyAlignment="1">
      <alignment horizontal="left"/>
    </xf>
    <xf numFmtId="0" fontId="4" fillId="6" borderId="0" xfId="0" applyFont="1" applyFill="1" applyBorder="1" applyAlignment="1">
      <alignment horizontal="center" vertical="center"/>
    </xf>
    <xf numFmtId="0" fontId="0" fillId="6" borderId="6" xfId="0" applyFont="1" applyFill="1" applyBorder="1"/>
    <xf numFmtId="0" fontId="4" fillId="6" borderId="5" xfId="0" applyFont="1" applyFill="1" applyBorder="1" applyAlignment="1">
      <alignment horizontal="center" vertical="center"/>
    </xf>
    <xf numFmtId="0" fontId="0" fillId="6" borderId="7" xfId="0" applyFont="1" applyFill="1" applyBorder="1"/>
    <xf numFmtId="0" fontId="13" fillId="5" borderId="3" xfId="0" applyFont="1" applyFill="1" applyBorder="1" applyAlignment="1">
      <alignment horizontal="center" vertical="center"/>
    </xf>
    <xf numFmtId="0" fontId="0" fillId="5" borderId="6" xfId="0" applyFont="1" applyFill="1" applyBorder="1"/>
    <xf numFmtId="0" fontId="14" fillId="5" borderId="3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/>
    </xf>
    <xf numFmtId="0" fontId="0" fillId="5" borderId="7" xfId="0" applyFont="1" applyFill="1" applyBorder="1"/>
    <xf numFmtId="0" fontId="3" fillId="5" borderId="9" xfId="0" applyFont="1" applyFill="1" applyBorder="1" applyAlignment="1">
      <alignment horizontal="center" vertical="center"/>
    </xf>
    <xf numFmtId="0" fontId="0" fillId="5" borderId="9" xfId="0" applyFont="1" applyFill="1" applyBorder="1"/>
    <xf numFmtId="0" fontId="2" fillId="4" borderId="0" xfId="0" applyFont="1" applyFill="1" applyBorder="1"/>
    <xf numFmtId="0" fontId="0" fillId="4" borderId="0" xfId="0" applyFill="1" applyBorder="1"/>
    <xf numFmtId="0" fontId="8" fillId="4" borderId="0" xfId="0" applyFont="1" applyFill="1" applyBorder="1"/>
    <xf numFmtId="0" fontId="9" fillId="4" borderId="0" xfId="0" applyFont="1" applyFill="1" applyBorder="1"/>
    <xf numFmtId="0" fontId="9" fillId="4" borderId="0" xfId="0" applyFont="1" applyFill="1" applyBorder="1" applyAlignment="1">
      <alignment horizontal="center"/>
    </xf>
    <xf numFmtId="0" fontId="11" fillId="4" borderId="0" xfId="0" applyFont="1" applyFill="1" applyBorder="1"/>
    <xf numFmtId="0" fontId="10" fillId="4" borderId="0" xfId="0" applyFont="1" applyFill="1" applyBorder="1" applyAlignment="1"/>
    <xf numFmtId="0" fontId="11" fillId="4" borderId="0" xfId="0" applyFont="1" applyFill="1" applyBorder="1" applyAlignment="1"/>
    <xf numFmtId="1" fontId="2" fillId="4" borderId="0" xfId="0" applyNumberFormat="1" applyFont="1" applyFill="1" applyBorder="1"/>
    <xf numFmtId="0" fontId="12" fillId="4" borderId="0" xfId="0" applyFont="1" applyFill="1" applyBorder="1"/>
    <xf numFmtId="4" fontId="2" fillId="4" borderId="0" xfId="0" applyNumberFormat="1" applyFont="1" applyFill="1" applyBorder="1"/>
    <xf numFmtId="0" fontId="2" fillId="4" borderId="0" xfId="0" applyFont="1" applyFill="1" applyBorder="1" applyAlignment="1">
      <alignment horizontal="center"/>
    </xf>
    <xf numFmtId="0" fontId="9" fillId="5" borderId="9" xfId="0" applyFont="1" applyFill="1" applyBorder="1" applyAlignment="1">
      <alignment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10" fillId="6" borderId="0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1" fontId="8" fillId="6" borderId="6" xfId="0" applyNumberFormat="1" applyFont="1" applyFill="1" applyBorder="1" applyAlignment="1">
      <alignment horizontal="center" vertical="center"/>
    </xf>
    <xf numFmtId="10" fontId="8" fillId="6" borderId="6" xfId="0" applyNumberFormat="1" applyFont="1" applyFill="1" applyBorder="1" applyAlignment="1">
      <alignment horizontal="center" vertical="center"/>
    </xf>
    <xf numFmtId="10" fontId="8" fillId="6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tilizador do Microsoft Office" refreshedDate="44732.581728935183" createdVersion="8" refreshedVersion="8" minRefreshableVersion="3" recordCount="1525" xr:uid="{4727A07D-9ADE-8045-AD1E-DE8CEF80EE17}">
  <cacheSource type="worksheet">
    <worksheetSource ref="A1:J1526" sheet="Data"/>
  </cacheSource>
  <cacheFields count="10">
    <cacheField name="YR_MO" numFmtId="0">
      <sharedItems containsSemiMixedTypes="0" containsString="0" containsNumber="1" containsInteger="1" minValue="201706" maxValue="201708"/>
    </cacheField>
    <cacheField name="CALL_DATE" numFmtId="14">
      <sharedItems containsSemiMixedTypes="0" containsNonDate="0" containsDate="1" containsString="0" minDate="2017-06-01T00:00:00" maxDate="2017-09-01T00:00:00"/>
    </cacheField>
    <cacheField name="AGENT_KEY" numFmtId="0">
      <sharedItems containsSemiMixedTypes="0" containsString="0" containsNumber="1" containsInteger="1" minValue="12465" maxValue="12490" count="26">
        <n v="12465"/>
        <n v="12466"/>
        <n v="12467"/>
        <n v="12468"/>
        <n v="12469"/>
        <n v="12470"/>
        <n v="12471"/>
        <n v="12472"/>
        <n v="12482"/>
        <n v="12483"/>
        <n v="12484"/>
        <n v="12485"/>
        <n v="12486"/>
        <n v="12487"/>
        <n v="12488"/>
        <n v="12489"/>
        <n v="12473"/>
        <n v="12474"/>
        <n v="12475"/>
        <n v="12476"/>
        <n v="12477"/>
        <n v="12478"/>
        <n v="12479"/>
        <n v="12480"/>
        <n v="12481"/>
        <n v="12490"/>
      </sharedItems>
    </cacheField>
    <cacheField name="CALLS" numFmtId="0">
      <sharedItems containsSemiMixedTypes="0" containsString="0" containsNumber="1" containsInteger="1" minValue="28" maxValue="40" count="13">
        <n v="34"/>
        <n v="35"/>
        <n v="38"/>
        <n v="33"/>
        <n v="37"/>
        <n v="32"/>
        <n v="30"/>
        <n v="29"/>
        <n v="40"/>
        <n v="39"/>
        <n v="31"/>
        <n v="36"/>
        <n v="28"/>
      </sharedItems>
    </cacheField>
    <cacheField name="HANDLE_TIME" numFmtId="0">
      <sharedItems containsSemiMixedTypes="0" containsString="0" containsNumber="1" containsInteger="1" minValue="24000" maxValue="26000" count="1065">
        <n v="25710"/>
        <n v="25039"/>
        <n v="24436"/>
        <n v="24923"/>
        <n v="24371"/>
        <n v="25378"/>
        <n v="25105"/>
        <n v="25938"/>
        <n v="24269"/>
        <n v="24107"/>
        <n v="24842"/>
        <n v="25402"/>
        <n v="25429"/>
        <n v="24917"/>
        <n v="24700"/>
        <n v="24876"/>
        <n v="24506"/>
        <n v="24330"/>
        <n v="24415"/>
        <n v="24096"/>
        <n v="25167"/>
        <n v="24323"/>
        <n v="24678"/>
        <n v="24376"/>
        <n v="25472"/>
        <n v="25522"/>
        <n v="24940"/>
        <n v="25854"/>
        <n v="25104"/>
        <n v="25651"/>
        <n v="24910"/>
        <n v="25382"/>
        <n v="24988"/>
        <n v="25292"/>
        <n v="24210"/>
        <n v="25276"/>
        <n v="24231"/>
        <n v="25034"/>
        <n v="24618"/>
        <n v="25225"/>
        <n v="25367"/>
        <n v="24788"/>
        <n v="24869"/>
        <n v="24267"/>
        <n v="25962"/>
        <n v="25406"/>
        <n v="24662"/>
        <n v="24978"/>
        <n v="25249"/>
        <n v="24035"/>
        <n v="25637"/>
        <n v="24214"/>
        <n v="24205"/>
        <n v="24076"/>
        <n v="25515"/>
        <n v="25783"/>
        <n v="24019"/>
        <n v="24176"/>
        <n v="25574"/>
        <n v="25605"/>
        <n v="25030"/>
        <n v="25582"/>
        <n v="24610"/>
        <n v="24992"/>
        <n v="25897"/>
        <n v="25598"/>
        <n v="24827"/>
        <n v="25985"/>
        <n v="25864"/>
        <n v="24881"/>
        <n v="24061"/>
        <n v="25760"/>
        <n v="25354"/>
        <n v="25769"/>
        <n v="24412"/>
        <n v="25024"/>
        <n v="25894"/>
        <n v="24311"/>
        <n v="24810"/>
        <n v="24278"/>
        <n v="25467"/>
        <n v="25329"/>
        <n v="25573"/>
        <n v="25068"/>
        <n v="25365"/>
        <n v="24771"/>
        <n v="24040"/>
        <n v="25196"/>
        <n v="24484"/>
        <n v="25331"/>
        <n v="25384"/>
        <n v="25535"/>
        <n v="24199"/>
        <n v="25768"/>
        <n v="24517"/>
        <n v="24563"/>
        <n v="24515"/>
        <n v="25062"/>
        <n v="25082"/>
        <n v="24396"/>
        <n v="24614"/>
        <n v="24129"/>
        <n v="24354"/>
        <n v="24753"/>
        <n v="25456"/>
        <n v="24569"/>
        <n v="24258"/>
        <n v="25232"/>
        <n v="25789"/>
        <n v="24294"/>
        <n v="24591"/>
        <n v="24936"/>
        <n v="24854"/>
        <n v="25335"/>
        <n v="24646"/>
        <n v="25792"/>
        <n v="25576"/>
        <n v="25209"/>
        <n v="25358"/>
        <n v="24546"/>
        <n v="24312"/>
        <n v="24717"/>
        <n v="25793"/>
        <n v="25994"/>
        <n v="25647"/>
        <n v="24408"/>
        <n v="25295"/>
        <n v="25525"/>
        <n v="25375"/>
        <n v="25457"/>
        <n v="24067"/>
        <n v="25552"/>
        <n v="25843"/>
        <n v="25796"/>
        <n v="25009"/>
        <n v="24522"/>
        <n v="24953"/>
        <n v="25114"/>
        <n v="24060"/>
        <n v="25146"/>
        <n v="25656"/>
        <n v="25151"/>
        <n v="24261"/>
        <n v="25906"/>
        <n v="25156"/>
        <n v="25693"/>
        <n v="24715"/>
        <n v="24305"/>
        <n v="24749"/>
        <n v="24722"/>
        <n v="25032"/>
        <n v="24653"/>
        <n v="24115"/>
        <n v="25632"/>
        <n v="25800"/>
        <n v="25484"/>
        <n v="24368"/>
        <n v="25754"/>
        <n v="25963"/>
        <n v="25112"/>
        <n v="25873"/>
        <n v="25916"/>
        <n v="25677"/>
        <n v="25124"/>
        <n v="24518"/>
        <n v="24054"/>
        <n v="24333"/>
        <n v="25052"/>
        <n v="24254"/>
        <n v="25640"/>
        <n v="25616"/>
        <n v="25628"/>
        <n v="25101"/>
        <n v="24764"/>
        <n v="25423"/>
        <n v="24600"/>
        <n v="24351"/>
        <n v="25601"/>
        <n v="24575"/>
        <n v="24390"/>
        <n v="24852"/>
        <n v="24300"/>
        <n v="24364"/>
        <n v="25931"/>
        <n v="25077"/>
        <n v="24225"/>
        <n v="24358"/>
        <n v="25627"/>
        <n v="24285"/>
        <n v="24365"/>
        <n v="24848"/>
        <n v="24059"/>
        <n v="25313"/>
        <n v="24296"/>
        <n v="24086"/>
        <n v="24266"/>
        <n v="25088"/>
        <n v="25524"/>
        <n v="24521"/>
        <n v="24136"/>
        <n v="25248"/>
        <n v="24509"/>
        <n v="25099"/>
        <n v="25821"/>
        <n v="24997"/>
        <n v="25258"/>
        <n v="25534"/>
        <n v="24120"/>
        <n v="24794"/>
        <n v="24180"/>
        <n v="25638"/>
        <n v="24860"/>
        <n v="25650"/>
        <n v="25379"/>
        <n v="25106"/>
        <n v="25780"/>
        <n v="24071"/>
        <n v="25430"/>
        <n v="24212"/>
        <n v="24195"/>
        <n v="24281"/>
        <n v="24224"/>
        <n v="24964"/>
        <n v="24384"/>
        <n v="24242"/>
        <n v="24532"/>
        <n v="25483"/>
        <n v="24309"/>
        <n v="24525"/>
        <n v="25618"/>
        <n v="24928"/>
        <n v="24578"/>
        <n v="25076"/>
        <n v="24411"/>
        <n v="25027"/>
        <n v="25279"/>
        <n v="24755"/>
        <n v="24072"/>
        <n v="24745"/>
        <n v="24109"/>
        <n v="25170"/>
        <n v="24063"/>
        <n v="24461"/>
        <n v="25013"/>
        <n v="24466"/>
        <n v="25235"/>
        <n v="25556"/>
        <n v="25345"/>
        <n v="24439"/>
        <n v="24686"/>
        <n v="25762"/>
        <n v="24547"/>
        <n v="24538"/>
        <n v="24230"/>
        <n v="24803"/>
        <n v="25658"/>
        <n v="24736"/>
        <n v="25057"/>
        <n v="24706"/>
        <n v="24475"/>
        <n v="24553"/>
        <n v="25304"/>
        <n v="24530"/>
        <n v="24704"/>
        <n v="24731"/>
        <n v="25603"/>
        <n v="25324"/>
        <n v="25904"/>
        <n v="25965"/>
        <n v="25987"/>
        <n v="25869"/>
        <n v="25193"/>
        <n v="25133"/>
        <n v="25478"/>
        <n v="25323"/>
        <n v="24574"/>
        <n v="24801"/>
        <n v="24894"/>
        <n v="24064"/>
        <n v="24476"/>
        <n v="25706"/>
        <n v="25330"/>
        <n v="25089"/>
        <n v="25130"/>
        <n v="24644"/>
        <n v="24275"/>
        <n v="25383"/>
        <n v="25500"/>
        <n v="24117"/>
        <n v="25417"/>
        <n v="25318"/>
        <n v="25872"/>
        <n v="24078"/>
        <n v="25301"/>
        <n v="24609"/>
        <n v="25074"/>
        <n v="25109"/>
        <n v="24208"/>
        <n v="25999"/>
        <n v="25280"/>
        <n v="24094"/>
        <n v="25474"/>
        <n v="25351"/>
        <n v="24314"/>
        <n v="24849"/>
        <n v="25815"/>
        <n v="25663"/>
        <n v="25961"/>
        <n v="24828"/>
        <n v="25290"/>
        <n v="25435"/>
        <n v="24942"/>
        <n v="24263"/>
        <n v="24495"/>
        <n v="24503"/>
        <n v="24739"/>
        <n v="25861"/>
        <n v="25991"/>
        <n v="25211"/>
        <n v="24435"/>
        <n v="25752"/>
        <n v="24015"/>
        <n v="24909"/>
        <n v="24967"/>
        <n v="24498"/>
        <n v="24219"/>
        <n v="25883"/>
        <n v="25289"/>
        <n v="24024"/>
        <n v="25871"/>
        <n v="24692"/>
        <n v="25512"/>
        <n v="25387"/>
        <n v="25482"/>
        <n v="25830"/>
        <n v="25440"/>
        <n v="25015"/>
        <n v="25810"/>
        <n v="24821"/>
        <n v="25053"/>
        <n v="25692"/>
        <n v="25909"/>
        <n v="25948"/>
        <n v="24301"/>
        <n v="24216"/>
        <n v="24889"/>
        <n v="25364"/>
        <n v="25550"/>
        <n v="24173"/>
        <n v="25665"/>
        <n v="25426"/>
        <n v="25947"/>
        <n v="24198"/>
        <n v="25735"/>
        <n v="24243"/>
        <n v="24632"/>
        <n v="24047"/>
        <n v="25566"/>
        <n v="24539"/>
        <n v="25136"/>
        <n v="24993"/>
        <n v="24623"/>
        <n v="24981"/>
        <n v="24513"/>
        <n v="25678"/>
        <n v="25840"/>
        <n v="25559"/>
        <n v="25420"/>
        <n v="24943"/>
        <n v="25724"/>
        <n v="25319"/>
        <n v="25776"/>
        <n v="24167"/>
        <n v="24417"/>
        <n v="24192"/>
        <n v="24392"/>
        <n v="24592"/>
        <n v="25676"/>
        <n v="25268"/>
        <n v="25213"/>
        <n v="25340"/>
        <n v="24320"/>
        <n v="25879"/>
        <n v="24597"/>
        <n v="25530"/>
        <n v="25092"/>
        <n v="25255"/>
        <n v="24657"/>
        <n v="24551"/>
        <n v="25591"/>
        <n v="24685"/>
        <n v="25414"/>
        <n v="25818"/>
        <n v="25003"/>
        <n v="25072"/>
        <n v="25380"/>
        <n v="24043"/>
        <n v="25543"/>
        <n v="24313"/>
        <n v="25697"/>
        <n v="25575"/>
        <n v="24157"/>
        <n v="24857"/>
        <n v="24347"/>
        <n v="24356"/>
        <n v="24712"/>
        <n v="25362"/>
        <n v="24847"/>
        <n v="24119"/>
        <n v="24811"/>
        <n v="24926"/>
        <n v="25205"/>
        <n v="25874"/>
        <n v="24836"/>
        <n v="24667"/>
        <n v="25996"/>
        <n v="24875"/>
        <n v="24169"/>
        <n v="25254"/>
        <n v="24963"/>
        <n v="24087"/>
        <n v="24290"/>
        <n v="24160"/>
        <n v="24062"/>
        <n v="25421"/>
        <n v="25508"/>
        <n v="25267"/>
        <n v="25409"/>
        <n v="25333"/>
        <n v="24556"/>
        <n v="24472"/>
        <n v="25975"/>
        <n v="25683"/>
        <n v="24058"/>
        <n v="24637"/>
        <n v="25163"/>
        <n v="24581"/>
        <n v="25932"/>
        <n v="25339"/>
        <n v="25648"/>
        <n v="24893"/>
        <n v="24462"/>
        <n v="24865"/>
        <n v="24385"/>
        <n v="25377"/>
        <n v="25892"/>
        <n v="24844"/>
        <n v="24782"/>
        <n v="25927"/>
        <n v="24832"/>
        <n v="24550"/>
        <n v="25341"/>
        <n v="25506"/>
        <n v="25644"/>
        <n v="25660"/>
        <n v="25159"/>
        <n v="25191"/>
        <n v="24151"/>
        <n v="24200"/>
        <n v="25686"/>
        <n v="24025"/>
        <n v="25649"/>
        <n v="25829"/>
        <n v="25266"/>
        <n v="24735"/>
        <n v="25418"/>
        <n v="24669"/>
        <n v="24186"/>
        <n v="25746"/>
        <n v="25921"/>
        <n v="25477"/>
        <n v="24676"/>
        <n v="25884"/>
        <n v="25165"/>
        <n v="25419"/>
        <n v="25849"/>
        <n v="24674"/>
        <n v="25995"/>
        <n v="24856"/>
        <n v="24447"/>
        <n v="25071"/>
        <n v="25795"/>
        <n v="25907"/>
        <n v="24760"/>
        <n v="25908"/>
        <n v="25953"/>
        <n v="24611"/>
        <n v="25835"/>
        <n v="25485"/>
        <n v="24431"/>
        <n v="24052"/>
        <n v="25252"/>
        <n v="25141"/>
        <n v="25586"/>
        <n v="24491"/>
        <n v="25460"/>
        <n v="24786"/>
        <n v="25079"/>
        <n v="24123"/>
        <n v="25161"/>
        <n v="25778"/>
        <n v="24114"/>
        <n v="24103"/>
        <n v="25959"/>
        <n v="24680"/>
        <n v="24218"/>
        <n v="24589"/>
        <n v="24946"/>
        <n v="24459"/>
        <n v="25002"/>
        <n v="24512"/>
        <n v="24121"/>
        <n v="25970"/>
        <n v="25123"/>
        <n v="25176"/>
        <n v="24264"/>
        <n v="25702"/>
        <n v="25831"/>
        <n v="25850"/>
        <n v="24179"/>
        <n v="25978"/>
        <n v="25520"/>
        <n v="24714"/>
        <n v="24888"/>
        <n v="24349"/>
        <n v="24037"/>
        <n v="24270"/>
        <n v="25955"/>
        <n v="25803"/>
        <n v="24190"/>
        <n v="24778"/>
        <n v="25259"/>
        <n v="25067"/>
        <n v="25352"/>
        <n v="25779"/>
        <n v="25629"/>
        <n v="24969"/>
        <n v="24850"/>
        <n v="25505"/>
        <n v="25169"/>
        <n v="25443"/>
        <n v="25157"/>
        <n v="24629"/>
        <n v="24950"/>
        <n v="24355"/>
        <n v="25466"/>
        <n v="25081"/>
        <n v="25274"/>
        <n v="24088"/>
        <n v="24906"/>
        <n v="24919"/>
        <n v="24471"/>
        <n v="24034"/>
        <n v="24806"/>
        <n v="24607"/>
        <n v="24145"/>
        <n v="25690"/>
        <n v="24399"/>
        <n v="25316"/>
        <n v="24699"/>
        <n v="25820"/>
        <n v="25807"/>
        <n v="25767"/>
        <n v="25682"/>
        <n v="24510"/>
        <n v="25609"/>
        <n v="25740"/>
        <n v="24938"/>
        <n v="24437"/>
        <n v="25788"/>
        <n v="24780"/>
        <n v="24796"/>
        <n v="24595"/>
        <n v="24122"/>
        <n v="24049"/>
        <n v="24901"/>
        <n v="24843"/>
        <n v="24858"/>
        <n v="25504"/>
        <n v="25765"/>
        <n v="25668"/>
        <n v="24291"/>
        <n v="24336"/>
        <n v="25038"/>
        <n v="25725"/>
        <n v="25719"/>
        <n v="25758"/>
        <n v="24265"/>
        <n v="24565"/>
        <n v="25356"/>
        <n v="25859"/>
        <n v="25988"/>
        <n v="24283"/>
        <n v="24601"/>
        <n v="24588"/>
        <n v="25128"/>
        <n v="25998"/>
        <n v="25499"/>
        <n v="24426"/>
        <n v="25005"/>
        <n v="24598"/>
        <n v="24948"/>
        <n v="24672"/>
        <n v="24398"/>
        <n v="24689"/>
        <n v="24250"/>
        <n v="24914"/>
        <n v="25968"/>
        <n v="25465"/>
        <n v="24929"/>
        <n v="24493"/>
        <n v="25588"/>
        <n v="24226"/>
        <n v="24046"/>
        <n v="25635"/>
        <n v="24652"/>
        <n v="24393"/>
        <n v="24905"/>
        <n v="25772"/>
        <n v="25253"/>
        <n v="25860"/>
        <n v="24752"/>
        <n v="24826"/>
        <n v="25412"/>
        <n v="24143"/>
        <n v="25336"/>
        <n v="24994"/>
        <n v="25899"/>
        <n v="25142"/>
        <n v="25264"/>
        <n v="25657"/>
        <n v="24217"/>
        <n v="25920"/>
        <n v="24196"/>
        <n v="25080"/>
        <n v="24420"/>
        <n v="25173"/>
        <n v="24381"/>
        <n v="25054"/>
        <n v="25403"/>
        <n v="24251"/>
        <n v="24481"/>
        <n v="25283"/>
        <n v="25720"/>
        <n v="24093"/>
        <n v="25721"/>
        <n v="25369"/>
        <n v="25858"/>
        <n v="25611"/>
        <n v="24237"/>
        <n v="25017"/>
        <n v="25408"/>
        <n v="24939"/>
        <n v="25595"/>
        <n v="24372"/>
        <n v="24162"/>
        <n v="25049"/>
        <n v="25844"/>
        <n v="24783"/>
        <n v="24642"/>
        <n v="25917"/>
        <n v="24271"/>
        <n v="24825"/>
        <n v="25915"/>
        <n v="24486"/>
        <n v="25949"/>
        <n v="25817"/>
        <n v="24039"/>
        <n v="25434"/>
        <n v="24453"/>
        <n v="24673"/>
        <n v="24454"/>
        <n v="25410"/>
        <n v="24504"/>
        <n v="24432"/>
        <n v="24658"/>
        <n v="24730"/>
        <n v="24999"/>
        <n v="25337"/>
        <n v="24924"/>
        <n v="25801"/>
        <n v="25545"/>
        <n v="25952"/>
        <n v="24625"/>
        <n v="24908"/>
        <n v="25523"/>
        <n v="25145"/>
        <n v="25940"/>
        <n v="24772"/>
        <n v="24814"/>
        <n v="24804"/>
        <n v="24918"/>
        <n v="24249"/>
        <n v="25044"/>
        <n v="25643"/>
        <n v="25037"/>
        <n v="24846"/>
        <n v="24306"/>
        <n v="25584"/>
        <n v="24925"/>
        <n v="24635"/>
        <n v="24044"/>
        <n v="25726"/>
        <n v="25454"/>
        <n v="25199"/>
        <n v="25308"/>
        <n v="25004"/>
        <n v="24733"/>
        <n v="25590"/>
        <n v="24768"/>
        <n v="24845"/>
        <n v="25450"/>
        <n v="24815"/>
        <n v="25218"/>
        <n v="25183"/>
        <n v="24951"/>
        <n v="24118"/>
        <n v="24377"/>
        <n v="25924"/>
        <n v="25094"/>
        <n v="24409"/>
        <n v="24080"/>
        <n v="24767"/>
        <n v="25893"/>
        <n v="24332"/>
        <n v="25623"/>
        <n v="25441"/>
        <n v="25091"/>
        <n v="24421"/>
        <n v="24069"/>
        <n v="24703"/>
        <n v="24631"/>
        <n v="25398"/>
        <n v="25416"/>
        <n v="24236"/>
        <n v="25150"/>
        <n v="25607"/>
        <n v="25581"/>
        <n v="25976"/>
        <n v="24450"/>
        <n v="25503"/>
        <n v="25285"/>
        <n v="24338"/>
        <n v="24584"/>
        <n v="24001"/>
        <n v="24028"/>
        <n v="25594"/>
        <n v="24446"/>
        <n v="24357"/>
        <n v="24434"/>
        <n v="24126"/>
        <n v="24055"/>
        <n v="25856"/>
        <n v="24008"/>
        <n v="24308"/>
        <n v="24463"/>
        <n v="24874"/>
        <n v="24077"/>
        <n v="25577"/>
        <n v="24238"/>
        <n v="25691"/>
        <n v="24027"/>
        <n v="25070"/>
        <n v="24104"/>
        <n v="25838"/>
        <n v="24819"/>
        <n v="24492"/>
        <n v="25470"/>
        <n v="25297"/>
        <n v="25887"/>
        <n v="25143"/>
        <n v="25147"/>
        <n v="25750"/>
        <n v="24590"/>
        <n v="25761"/>
        <n v="25152"/>
        <n v="24682"/>
        <n v="25802"/>
        <n v="25922"/>
        <n v="24945"/>
        <n v="25982"/>
        <n v="24839"/>
        <n v="24962"/>
        <n v="24626"/>
        <n v="25926"/>
        <n v="24835"/>
        <n v="25886"/>
        <n v="25315"/>
        <n v="25125"/>
        <n v="24523"/>
        <n v="25885"/>
        <n v="24448"/>
        <n v="25777"/>
        <n v="25733"/>
        <n v="25256"/>
        <n v="24478"/>
        <n v="24823"/>
        <n v="25615"/>
        <n v="26000"/>
        <n v="25244"/>
        <n v="24455"/>
        <n v="25730"/>
        <n v="24605"/>
        <n v="24229"/>
        <n v="24650"/>
        <n v="25040"/>
        <n v="25811"/>
        <n v="25085"/>
        <n v="25855"/>
        <n v="25565"/>
        <n v="24709"/>
        <n v="25299"/>
        <n v="24973"/>
        <n v="25526"/>
        <n v="25933"/>
        <n v="25659"/>
        <n v="25935"/>
        <n v="25208"/>
        <n v="24707"/>
        <n v="25814"/>
        <n v="25689"/>
        <n v="24557"/>
        <n v="24577"/>
        <n v="25493"/>
        <n v="24152"/>
        <n v="24818"/>
        <n v="24423"/>
        <n v="24487"/>
        <n v="24317"/>
        <n v="25007"/>
        <n v="24000"/>
        <n v="24302"/>
        <n v="24021"/>
        <n v="24675"/>
        <n v="24743"/>
        <n v="25195"/>
        <n v="24813"/>
        <n v="25669"/>
        <n v="24382"/>
        <n v="25171"/>
        <n v="24970"/>
        <n v="25521"/>
        <n v="25294"/>
        <n v="25284"/>
        <n v="24485"/>
        <n v="25718"/>
        <n v="24211"/>
        <n v="24961"/>
        <n v="24065"/>
        <n v="24344"/>
        <n v="24573"/>
        <n v="24325"/>
        <n v="24664"/>
        <n v="24853"/>
        <n v="25489"/>
        <n v="25368"/>
        <n v="24379"/>
        <n v="24244"/>
        <n v="25153"/>
        <n v="24580"/>
        <n v="24002"/>
        <n v="24797"/>
        <n v="24016"/>
        <n v="25620"/>
        <n v="24239"/>
        <n v="25102"/>
        <n v="25455"/>
        <n v="25705"/>
        <n v="24649"/>
        <n v="25212"/>
        <n v="24337"/>
        <n v="24636"/>
        <n v="25178"/>
        <n v="25770"/>
        <n v="24545"/>
        <n v="25585"/>
        <n v="24887"/>
        <n v="24957"/>
        <n v="24659"/>
        <n v="24968"/>
        <n v="24041"/>
        <n v="25393"/>
        <n v="25241"/>
        <n v="24097"/>
        <n v="25848"/>
        <n v="24233"/>
        <n v="25681"/>
        <n v="24181"/>
        <n v="24414"/>
        <n v="25221"/>
        <n v="25553"/>
        <n v="24246"/>
        <n v="25491"/>
        <n v="25990"/>
        <n v="25878"/>
        <n v="25531"/>
        <n v="24026"/>
        <n v="25129"/>
        <n v="24995"/>
        <n v="25051"/>
        <n v="25400"/>
        <n v="24342"/>
        <n v="25867"/>
        <n v="25614"/>
        <n v="24508"/>
        <n v="24701"/>
        <n v="24401"/>
        <n v="24502"/>
        <n v="24018"/>
        <n v="24831"/>
        <n v="24191"/>
        <n v="24859"/>
        <n v="24256"/>
        <n v="25202"/>
        <n v="24531"/>
        <n v="24630"/>
        <n v="24316"/>
        <n v="24959"/>
        <n v="25901"/>
        <n v="25624"/>
        <n v="25154"/>
        <n v="25805"/>
        <n v="24163"/>
        <n v="25880"/>
        <n v="24668"/>
        <n v="24651"/>
        <n v="25813"/>
        <n v="24189"/>
        <n v="25140"/>
        <n v="25528"/>
        <n v="25579"/>
        <n v="25687"/>
        <n v="25791"/>
        <n v="25322"/>
        <n v="25636"/>
        <n v="25270"/>
        <n v="24023"/>
        <n v="25442"/>
        <n v="24133"/>
        <n v="25741"/>
        <n v="24729"/>
        <n v="24559"/>
        <n v="24971"/>
        <n v="25863"/>
        <n v="25306"/>
        <n v="25385"/>
        <n v="24587"/>
        <n v="24732"/>
        <n v="24036"/>
        <n v="25533"/>
        <n v="24791"/>
        <n v="24375"/>
        <n v="25930"/>
        <n v="24603"/>
        <n v="24779"/>
        <n v="25621"/>
        <n v="25486"/>
        <n v="25246"/>
        <n v="25972"/>
        <n v="24090"/>
        <n v="25108"/>
        <n v="25549"/>
        <n v="25945"/>
        <n v="25476"/>
        <n v="24410"/>
        <n v="24571"/>
        <n v="25966"/>
        <n v="24465"/>
        <n v="25050"/>
        <n v="24552"/>
        <n v="24991"/>
        <n v="25518"/>
        <n v="24279"/>
        <n v="24470"/>
        <n v="25786"/>
        <n v="25913"/>
        <n v="24773"/>
        <n v="24816"/>
        <n v="24161"/>
        <n v="24721"/>
        <n v="25278"/>
        <n v="25468"/>
        <n v="25188"/>
        <n v="25557"/>
        <n v="25701"/>
        <n v="24073"/>
        <n v="24867"/>
        <n v="25509"/>
        <n v="25825"/>
        <n v="24660"/>
        <n v="24006"/>
        <n v="25675"/>
        <n v="25798"/>
        <n v="24029"/>
        <n v="24582"/>
        <n v="25162"/>
        <n v="25100"/>
        <n v="25771"/>
        <n v="24639"/>
        <n v="24241"/>
        <n v="25448"/>
        <n v="24549"/>
        <n v="24159"/>
        <n v="24240"/>
        <n v="25784"/>
        <n v="24139"/>
        <n v="25536"/>
        <n v="25035"/>
        <n v="25790"/>
        <n v="25847"/>
        <n v="24038"/>
        <n v="25839"/>
        <n v="25919"/>
        <n v="24542"/>
        <n v="24877"/>
        <n v="25078"/>
        <n v="25131"/>
        <n v="25954"/>
        <n v="24898"/>
        <n v="24105"/>
        <n v="24747"/>
        <n v="25625"/>
        <n v="24348"/>
        <n v="24955"/>
        <n v="24822"/>
        <n v="25612"/>
        <n v="24718"/>
        <n v="25041"/>
        <n v="25473"/>
        <n v="25554"/>
        <n v="24166"/>
        <n v="24387"/>
        <n v="25868"/>
        <n v="24255"/>
        <n v="24324"/>
        <n v="25000"/>
        <n v="24425"/>
        <n v="24802"/>
        <n v="25898"/>
        <n v="25247"/>
        <n v="24727"/>
        <n v="24367"/>
        <n v="25475"/>
        <n v="24915"/>
        <n v="24483"/>
        <n v="25775"/>
        <n v="24930"/>
        <n v="25197"/>
        <n v="24350"/>
        <n v="25923"/>
        <n v="25806"/>
        <n v="25317"/>
        <n v="25060"/>
        <n v="24135"/>
        <n v="24633"/>
        <n v="25348"/>
        <n v="25275"/>
        <n v="24140"/>
        <n v="25569"/>
        <n v="25242"/>
        <n v="25363"/>
        <n v="25714"/>
        <n v="25834"/>
        <n v="25229"/>
        <n v="25006"/>
      </sharedItems>
    </cacheField>
    <cacheField name="CALL_REGEN" numFmtId="0">
      <sharedItems containsSemiMixedTypes="0" containsString="0" containsNumber="1" containsInteger="1" minValue="3" maxValue="10" count="8">
        <n v="5"/>
        <n v="4"/>
        <n v="6"/>
        <n v="7"/>
        <n v="9"/>
        <n v="8"/>
        <n v="3"/>
        <n v="10"/>
      </sharedItems>
    </cacheField>
    <cacheField name="CALLS_WITH_OFFER" numFmtId="0">
      <sharedItems containsSemiMixedTypes="0" containsString="0" containsNumber="1" containsInteger="1" minValue="24" maxValue="40" count="17">
        <n v="31"/>
        <n v="34"/>
        <n v="36"/>
        <n v="37"/>
        <n v="32"/>
        <n v="33"/>
        <n v="27"/>
        <n v="28"/>
        <n v="26"/>
        <n v="29"/>
        <n v="30"/>
        <n v="39"/>
        <n v="35"/>
        <n v="25"/>
        <n v="40"/>
        <n v="38"/>
        <n v="24"/>
      </sharedItems>
    </cacheField>
    <cacheField name="CALLS_WITH_ACCEPT" numFmtId="0">
      <sharedItems containsSemiMixedTypes="0" containsString="0" containsNumber="1" containsInteger="1" minValue="14" maxValue="35" count="22">
        <n v="22"/>
        <n v="29"/>
        <n v="32"/>
        <n v="25"/>
        <n v="28"/>
        <n v="17"/>
        <n v="21"/>
        <n v="18"/>
        <n v="19"/>
        <n v="20"/>
        <n v="27"/>
        <n v="30"/>
        <n v="24"/>
        <n v="31"/>
        <n v="23"/>
        <n v="26"/>
        <n v="34"/>
        <n v="33"/>
        <n v="16"/>
        <n v="15"/>
        <n v="35"/>
        <n v="14"/>
      </sharedItems>
    </cacheField>
    <cacheField name="CALLS_OFFER_APPLIED" numFmtId="0">
      <sharedItems containsSemiMixedTypes="0" containsString="0" containsNumber="1" containsInteger="1" minValue="7" maxValue="30" count="24">
        <n v="19"/>
        <n v="26"/>
        <n v="28"/>
        <n v="25"/>
        <n v="22"/>
        <n v="20"/>
        <n v="24"/>
        <n v="10"/>
        <n v="9"/>
        <n v="8"/>
        <n v="12"/>
        <n v="11"/>
        <n v="7"/>
        <n v="21"/>
        <n v="23"/>
        <n v="14"/>
        <n v="17"/>
        <n v="15"/>
        <n v="18"/>
        <n v="16"/>
        <n v="13"/>
        <n v="29"/>
        <n v="30"/>
        <n v="27"/>
      </sharedItems>
    </cacheField>
    <cacheField name="TRANSFERS" numFmtId="0">
      <sharedItems containsSemiMixedTypes="0" containsString="0" containsNumber="1" containsInteger="1" minValue="1" maxValue="4" count="4">
        <n v="2"/>
        <n v="3"/>
        <n v="4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tilizador do Microsoft Office" refreshedDate="44732.93045104167" createdVersion="8" refreshedVersion="8" minRefreshableVersion="3" recordCount="7625" xr:uid="{16B99D75-4757-D44E-A507-67141D4B3A1C}">
  <cacheSource type="worksheet">
    <worksheetSource ref="A1:S7626" sheet="Data2"/>
  </cacheSource>
  <cacheFields count="19">
    <cacheField name="YR_MO" numFmtId="0">
      <sharedItems containsSemiMixedTypes="0" containsString="0" containsNumber="1" containsInteger="1" minValue="201706" maxValue="201708" count="3">
        <n v="201706"/>
        <n v="201707"/>
        <n v="201708"/>
      </sharedItems>
    </cacheField>
    <cacheField name="CALL_DATE" numFmtId="14">
      <sharedItems containsSemiMixedTypes="0" containsNonDate="0" containsDate="1" containsString="0" minDate="2017-06-01T00:00:00" maxDate="2017-09-01T00:00:00"/>
    </cacheField>
    <cacheField name="AGENT_KEY" numFmtId="0">
      <sharedItems containsSemiMixedTypes="0" containsString="0" containsNumber="1" containsInteger="1" minValue="12465" maxValue="12490" count="26">
        <n v="12465"/>
        <n v="12466"/>
        <n v="12467"/>
        <n v="12468"/>
        <n v="12469"/>
        <n v="12470"/>
        <n v="12471"/>
        <n v="12472"/>
        <n v="12482"/>
        <n v="12483"/>
        <n v="12484"/>
        <n v="12485"/>
        <n v="12486"/>
        <n v="12487"/>
        <n v="12488"/>
        <n v="12489"/>
        <n v="12473"/>
        <n v="12474"/>
        <n v="12475"/>
        <n v="12476"/>
        <n v="12477"/>
        <n v="12478"/>
        <n v="12479"/>
        <n v="12480"/>
        <n v="12481"/>
        <n v="12490"/>
      </sharedItems>
    </cacheField>
    <cacheField name="CALLS" numFmtId="0">
      <sharedItems containsSemiMixedTypes="0" containsString="0" containsNumber="1" containsInteger="1" minValue="28" maxValue="40"/>
    </cacheField>
    <cacheField name="HANDLE_TIME" numFmtId="0">
      <sharedItems containsSemiMixedTypes="0" containsString="0" containsNumber="1" containsInteger="1" minValue="24000" maxValue="26000"/>
    </cacheField>
    <cacheField name="CALL_REGEN" numFmtId="0">
      <sharedItems containsSemiMixedTypes="0" containsString="0" containsNumber="1" containsInteger="1" minValue="3" maxValue="10"/>
    </cacheField>
    <cacheField name="CALLS_WITH_OFFER" numFmtId="0">
      <sharedItems containsSemiMixedTypes="0" containsString="0" containsNumber="1" containsInteger="1" minValue="24" maxValue="40"/>
    </cacheField>
    <cacheField name="CALLS_WITH_ACCEPT" numFmtId="0">
      <sharedItems containsSemiMixedTypes="0" containsString="0" containsNumber="1" containsInteger="1" minValue="14" maxValue="35"/>
    </cacheField>
    <cacheField name="CALLS_OFFER_APPLIED" numFmtId="0">
      <sharedItems containsSemiMixedTypes="0" containsString="0" containsNumber="1" containsInteger="1" minValue="7" maxValue="30"/>
    </cacheField>
    <cacheField name="TRANSFERS" numFmtId="0">
      <sharedItems containsSemiMixedTypes="0" containsString="0" containsNumber="1" containsInteger="1" minValue="1" maxValue="4"/>
    </cacheField>
    <cacheField name="EFF_DT" numFmtId="14">
      <sharedItems containsSemiMixedTypes="0" containsNonDate="0" containsDate="1" containsString="0" minDate="2017-05-01T00:00:00" maxDate="2017-07-16T00:00:00"/>
    </cacheField>
    <cacheField name="TERM_DT" numFmtId="14">
      <sharedItems containsSemiMixedTypes="0" containsNonDate="0" containsDate="1" containsString="0" minDate="2017-07-15T00:00:00" maxDate="2021-01-01T00:00:00"/>
    </cacheField>
    <cacheField name="AGENT_ID" numFmtId="0">
      <sharedItems containsSemiMixedTypes="0" containsString="0" containsNumber="1" containsInteger="1" minValue="201700121" maxValue="201700145"/>
    </cacheField>
    <cacheField name="AGENT_NAME" numFmtId="0">
      <sharedItems count="25">
        <s v="Anderson, Albert"/>
        <s v="Binning, Bart"/>
        <s v="Centerville, Cece"/>
        <s v="Davenport, Davina"/>
        <s v="Edgerton, Ethan"/>
        <s v="Filipsano, Fiona"/>
        <s v="Gee, Garry"/>
        <s v="Harrison, Harold"/>
        <s v="Sanders, Sammi"/>
        <s v="Thomas, Ted"/>
        <s v="Uvaldon, Ursala"/>
        <s v="Vindictive, Vinny"/>
        <s v="Williamson, Wilma"/>
        <s v="Younger, Yeti"/>
        <s v="Zwilowski, Zane"/>
        <s v="Abacus, Aaron"/>
        <s v="Ivanski, Igor"/>
        <s v="Jeffries, Johnna"/>
        <s v="Kippers, Kat"/>
        <s v="Lipp, Larry"/>
        <s v="Myers, Matt"/>
        <s v="Nichols, Nana"/>
        <s v="Ohlson, Octavius"/>
        <s v="Pulaski, Peter"/>
        <s v="Rank, Richelle"/>
      </sharedItems>
    </cacheField>
    <cacheField name="TEAM_LEAD_ID" numFmtId="0">
      <sharedItems containsSemiMixedTypes="0" containsString="0" containsNumber="1" containsInteger="1" minValue="201700011" maxValue="201700013"/>
    </cacheField>
    <cacheField name="TEAM_LEAD_NAME" numFmtId="0">
      <sharedItems count="3">
        <s v="Winnerson, Aceona"/>
        <s v="Oferten, Quinton"/>
        <s v="Jimson, Bill"/>
      </sharedItems>
    </cacheField>
    <cacheField name="CALL_CENTER" numFmtId="0">
      <sharedItems/>
    </cacheField>
    <cacheField name="METRIC" numFmtId="0">
      <sharedItems count="5">
        <s v="AHT"/>
        <s v="CALL_REGEN"/>
        <s v="TRANSFERS"/>
        <s v="APPLIED_PER_CALL"/>
        <s v="BREAKAGE"/>
      </sharedItems>
    </cacheField>
    <cacheField name="TARGET" numFmtId="0">
      <sharedItems count="15">
        <s v="780.0"/>
        <s v="0.167"/>
        <s v="0.082"/>
        <s v="0.505"/>
        <s v="0.201"/>
        <s v="783.0"/>
        <s v="0.162"/>
        <s v="0.081"/>
        <s v="0.509"/>
        <s v="0.199"/>
        <s v="775.0"/>
        <s v="0.159"/>
        <s v="0.075"/>
        <s v="0.511"/>
        <s v="0.19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25">
  <r>
    <n v="201706"/>
    <d v="2017-06-01T00:00:00"/>
    <x v="0"/>
    <x v="0"/>
    <x v="0"/>
    <x v="0"/>
    <x v="0"/>
    <x v="0"/>
    <x v="0"/>
    <x v="0"/>
  </r>
  <r>
    <n v="201706"/>
    <d v="2017-06-01T00:00:00"/>
    <x v="1"/>
    <x v="1"/>
    <x v="1"/>
    <x v="1"/>
    <x v="1"/>
    <x v="1"/>
    <x v="1"/>
    <x v="0"/>
  </r>
  <r>
    <n v="201706"/>
    <d v="2017-06-01T00:00:00"/>
    <x v="2"/>
    <x v="2"/>
    <x v="2"/>
    <x v="2"/>
    <x v="2"/>
    <x v="2"/>
    <x v="2"/>
    <x v="1"/>
  </r>
  <r>
    <n v="201706"/>
    <d v="2017-06-01T00:00:00"/>
    <x v="3"/>
    <x v="2"/>
    <x v="3"/>
    <x v="0"/>
    <x v="3"/>
    <x v="2"/>
    <x v="3"/>
    <x v="0"/>
  </r>
  <r>
    <n v="201706"/>
    <d v="2017-06-01T00:00:00"/>
    <x v="4"/>
    <x v="0"/>
    <x v="4"/>
    <x v="1"/>
    <x v="4"/>
    <x v="3"/>
    <x v="4"/>
    <x v="0"/>
  </r>
  <r>
    <n v="201706"/>
    <d v="2017-06-01T00:00:00"/>
    <x v="5"/>
    <x v="3"/>
    <x v="5"/>
    <x v="0"/>
    <x v="4"/>
    <x v="4"/>
    <x v="4"/>
    <x v="0"/>
  </r>
  <r>
    <n v="201706"/>
    <d v="2017-06-01T00:00:00"/>
    <x v="6"/>
    <x v="4"/>
    <x v="6"/>
    <x v="1"/>
    <x v="1"/>
    <x v="3"/>
    <x v="5"/>
    <x v="1"/>
  </r>
  <r>
    <n v="201706"/>
    <d v="2017-06-01T00:00:00"/>
    <x v="7"/>
    <x v="4"/>
    <x v="7"/>
    <x v="3"/>
    <x v="5"/>
    <x v="4"/>
    <x v="6"/>
    <x v="0"/>
  </r>
  <r>
    <n v="201706"/>
    <d v="2017-06-01T00:00:00"/>
    <x v="8"/>
    <x v="5"/>
    <x v="8"/>
    <x v="2"/>
    <x v="6"/>
    <x v="5"/>
    <x v="7"/>
    <x v="2"/>
  </r>
  <r>
    <n v="201706"/>
    <d v="2017-06-01T00:00:00"/>
    <x v="9"/>
    <x v="5"/>
    <x v="9"/>
    <x v="4"/>
    <x v="7"/>
    <x v="6"/>
    <x v="8"/>
    <x v="1"/>
  </r>
  <r>
    <n v="201706"/>
    <d v="2017-06-01T00:00:00"/>
    <x v="10"/>
    <x v="6"/>
    <x v="10"/>
    <x v="3"/>
    <x v="6"/>
    <x v="7"/>
    <x v="9"/>
    <x v="1"/>
  </r>
  <r>
    <n v="201706"/>
    <d v="2017-06-01T00:00:00"/>
    <x v="11"/>
    <x v="7"/>
    <x v="11"/>
    <x v="3"/>
    <x v="8"/>
    <x v="8"/>
    <x v="10"/>
    <x v="1"/>
  </r>
  <r>
    <n v="201706"/>
    <d v="2017-06-01T00:00:00"/>
    <x v="12"/>
    <x v="7"/>
    <x v="12"/>
    <x v="5"/>
    <x v="8"/>
    <x v="9"/>
    <x v="10"/>
    <x v="1"/>
  </r>
  <r>
    <n v="201706"/>
    <d v="2017-06-01T00:00:00"/>
    <x v="13"/>
    <x v="3"/>
    <x v="13"/>
    <x v="3"/>
    <x v="7"/>
    <x v="0"/>
    <x v="11"/>
    <x v="2"/>
  </r>
  <r>
    <n v="201706"/>
    <d v="2017-06-01T00:00:00"/>
    <x v="14"/>
    <x v="5"/>
    <x v="14"/>
    <x v="4"/>
    <x v="7"/>
    <x v="0"/>
    <x v="8"/>
    <x v="2"/>
  </r>
  <r>
    <n v="201706"/>
    <d v="2017-06-01T00:00:00"/>
    <x v="15"/>
    <x v="5"/>
    <x v="15"/>
    <x v="4"/>
    <x v="9"/>
    <x v="7"/>
    <x v="12"/>
    <x v="2"/>
  </r>
  <r>
    <n v="201706"/>
    <d v="2017-06-02T00:00:00"/>
    <x v="0"/>
    <x v="4"/>
    <x v="16"/>
    <x v="1"/>
    <x v="1"/>
    <x v="10"/>
    <x v="0"/>
    <x v="1"/>
  </r>
  <r>
    <n v="201706"/>
    <d v="2017-06-02T00:00:00"/>
    <x v="1"/>
    <x v="1"/>
    <x v="17"/>
    <x v="1"/>
    <x v="5"/>
    <x v="11"/>
    <x v="4"/>
    <x v="0"/>
  </r>
  <r>
    <n v="201706"/>
    <d v="2017-06-02T00:00:00"/>
    <x v="2"/>
    <x v="0"/>
    <x v="18"/>
    <x v="0"/>
    <x v="0"/>
    <x v="10"/>
    <x v="5"/>
    <x v="0"/>
  </r>
  <r>
    <n v="201706"/>
    <d v="2017-06-02T00:00:00"/>
    <x v="3"/>
    <x v="8"/>
    <x v="19"/>
    <x v="3"/>
    <x v="2"/>
    <x v="4"/>
    <x v="13"/>
    <x v="1"/>
  </r>
  <r>
    <n v="201706"/>
    <d v="2017-06-02T00:00:00"/>
    <x v="4"/>
    <x v="5"/>
    <x v="20"/>
    <x v="1"/>
    <x v="10"/>
    <x v="3"/>
    <x v="4"/>
    <x v="0"/>
  </r>
  <r>
    <n v="201706"/>
    <d v="2017-06-02T00:00:00"/>
    <x v="5"/>
    <x v="4"/>
    <x v="21"/>
    <x v="3"/>
    <x v="1"/>
    <x v="11"/>
    <x v="14"/>
    <x v="0"/>
  </r>
  <r>
    <n v="201706"/>
    <d v="2017-06-02T00:00:00"/>
    <x v="6"/>
    <x v="3"/>
    <x v="22"/>
    <x v="2"/>
    <x v="5"/>
    <x v="12"/>
    <x v="0"/>
    <x v="0"/>
  </r>
  <r>
    <n v="201706"/>
    <d v="2017-06-02T00:00:00"/>
    <x v="7"/>
    <x v="9"/>
    <x v="23"/>
    <x v="3"/>
    <x v="11"/>
    <x v="13"/>
    <x v="2"/>
    <x v="1"/>
  </r>
  <r>
    <n v="201706"/>
    <d v="2017-06-02T00:00:00"/>
    <x v="16"/>
    <x v="6"/>
    <x v="24"/>
    <x v="0"/>
    <x v="6"/>
    <x v="7"/>
    <x v="15"/>
    <x v="0"/>
  </r>
  <r>
    <n v="201706"/>
    <d v="2017-06-02T00:00:00"/>
    <x v="17"/>
    <x v="1"/>
    <x v="25"/>
    <x v="3"/>
    <x v="12"/>
    <x v="12"/>
    <x v="16"/>
    <x v="1"/>
  </r>
  <r>
    <n v="201706"/>
    <d v="2017-06-02T00:00:00"/>
    <x v="18"/>
    <x v="10"/>
    <x v="26"/>
    <x v="0"/>
    <x v="9"/>
    <x v="8"/>
    <x v="17"/>
    <x v="0"/>
  </r>
  <r>
    <n v="201706"/>
    <d v="2017-06-02T00:00:00"/>
    <x v="19"/>
    <x v="10"/>
    <x v="27"/>
    <x v="3"/>
    <x v="0"/>
    <x v="14"/>
    <x v="18"/>
    <x v="0"/>
  </r>
  <r>
    <n v="201706"/>
    <d v="2017-06-02T00:00:00"/>
    <x v="20"/>
    <x v="1"/>
    <x v="28"/>
    <x v="0"/>
    <x v="4"/>
    <x v="15"/>
    <x v="0"/>
    <x v="1"/>
  </r>
  <r>
    <n v="201706"/>
    <d v="2017-06-02T00:00:00"/>
    <x v="21"/>
    <x v="1"/>
    <x v="29"/>
    <x v="5"/>
    <x v="0"/>
    <x v="6"/>
    <x v="15"/>
    <x v="1"/>
  </r>
  <r>
    <n v="201706"/>
    <d v="2017-06-02T00:00:00"/>
    <x v="22"/>
    <x v="6"/>
    <x v="30"/>
    <x v="3"/>
    <x v="10"/>
    <x v="14"/>
    <x v="15"/>
    <x v="0"/>
  </r>
  <r>
    <n v="201706"/>
    <d v="2017-06-02T00:00:00"/>
    <x v="23"/>
    <x v="1"/>
    <x v="31"/>
    <x v="2"/>
    <x v="1"/>
    <x v="1"/>
    <x v="0"/>
    <x v="1"/>
  </r>
  <r>
    <n v="201706"/>
    <d v="2017-06-03T00:00:00"/>
    <x v="16"/>
    <x v="1"/>
    <x v="32"/>
    <x v="3"/>
    <x v="5"/>
    <x v="10"/>
    <x v="0"/>
    <x v="1"/>
  </r>
  <r>
    <n v="201706"/>
    <d v="2017-06-03T00:00:00"/>
    <x v="17"/>
    <x v="10"/>
    <x v="33"/>
    <x v="3"/>
    <x v="7"/>
    <x v="14"/>
    <x v="18"/>
    <x v="0"/>
  </r>
  <r>
    <n v="201706"/>
    <d v="2017-06-03T00:00:00"/>
    <x v="18"/>
    <x v="10"/>
    <x v="34"/>
    <x v="3"/>
    <x v="8"/>
    <x v="8"/>
    <x v="17"/>
    <x v="0"/>
  </r>
  <r>
    <n v="201706"/>
    <d v="2017-06-03T00:00:00"/>
    <x v="19"/>
    <x v="5"/>
    <x v="35"/>
    <x v="3"/>
    <x v="0"/>
    <x v="14"/>
    <x v="16"/>
    <x v="1"/>
  </r>
  <r>
    <n v="201706"/>
    <d v="2017-06-03T00:00:00"/>
    <x v="20"/>
    <x v="11"/>
    <x v="36"/>
    <x v="5"/>
    <x v="1"/>
    <x v="15"/>
    <x v="19"/>
    <x v="1"/>
  </r>
  <r>
    <n v="201706"/>
    <d v="2017-06-03T00:00:00"/>
    <x v="21"/>
    <x v="3"/>
    <x v="37"/>
    <x v="0"/>
    <x v="0"/>
    <x v="15"/>
    <x v="16"/>
    <x v="0"/>
  </r>
  <r>
    <n v="201706"/>
    <d v="2017-06-03T00:00:00"/>
    <x v="22"/>
    <x v="3"/>
    <x v="38"/>
    <x v="5"/>
    <x v="7"/>
    <x v="6"/>
    <x v="17"/>
    <x v="0"/>
  </r>
  <r>
    <n v="201706"/>
    <d v="2017-06-03T00:00:00"/>
    <x v="23"/>
    <x v="11"/>
    <x v="39"/>
    <x v="2"/>
    <x v="0"/>
    <x v="12"/>
    <x v="15"/>
    <x v="2"/>
  </r>
  <r>
    <n v="201706"/>
    <d v="2017-06-03T00:00:00"/>
    <x v="8"/>
    <x v="12"/>
    <x v="40"/>
    <x v="3"/>
    <x v="8"/>
    <x v="9"/>
    <x v="11"/>
    <x v="1"/>
  </r>
  <r>
    <n v="201706"/>
    <d v="2017-06-03T00:00:00"/>
    <x v="9"/>
    <x v="3"/>
    <x v="41"/>
    <x v="5"/>
    <x v="9"/>
    <x v="7"/>
    <x v="11"/>
    <x v="2"/>
  </r>
  <r>
    <n v="201706"/>
    <d v="2017-06-03T00:00:00"/>
    <x v="10"/>
    <x v="10"/>
    <x v="42"/>
    <x v="3"/>
    <x v="7"/>
    <x v="0"/>
    <x v="20"/>
    <x v="1"/>
  </r>
  <r>
    <n v="201706"/>
    <d v="2017-06-03T00:00:00"/>
    <x v="11"/>
    <x v="7"/>
    <x v="43"/>
    <x v="3"/>
    <x v="6"/>
    <x v="8"/>
    <x v="7"/>
    <x v="1"/>
  </r>
  <r>
    <n v="201706"/>
    <d v="2017-06-03T00:00:00"/>
    <x v="12"/>
    <x v="10"/>
    <x v="44"/>
    <x v="4"/>
    <x v="6"/>
    <x v="5"/>
    <x v="8"/>
    <x v="1"/>
  </r>
  <r>
    <n v="201706"/>
    <d v="2017-06-03T00:00:00"/>
    <x v="13"/>
    <x v="12"/>
    <x v="45"/>
    <x v="3"/>
    <x v="13"/>
    <x v="5"/>
    <x v="9"/>
    <x v="1"/>
  </r>
  <r>
    <n v="201706"/>
    <d v="2017-06-03T00:00:00"/>
    <x v="14"/>
    <x v="3"/>
    <x v="46"/>
    <x v="3"/>
    <x v="10"/>
    <x v="9"/>
    <x v="10"/>
    <x v="2"/>
  </r>
  <r>
    <n v="201706"/>
    <d v="2017-06-03T00:00:00"/>
    <x v="15"/>
    <x v="5"/>
    <x v="47"/>
    <x v="5"/>
    <x v="9"/>
    <x v="14"/>
    <x v="20"/>
    <x v="1"/>
  </r>
  <r>
    <n v="201706"/>
    <d v="2017-06-04T00:00:00"/>
    <x v="0"/>
    <x v="2"/>
    <x v="48"/>
    <x v="0"/>
    <x v="12"/>
    <x v="10"/>
    <x v="14"/>
    <x v="0"/>
  </r>
  <r>
    <n v="201706"/>
    <d v="2017-06-04T00:00:00"/>
    <x v="1"/>
    <x v="9"/>
    <x v="49"/>
    <x v="0"/>
    <x v="3"/>
    <x v="4"/>
    <x v="5"/>
    <x v="0"/>
  </r>
  <r>
    <n v="201706"/>
    <d v="2017-06-04T00:00:00"/>
    <x v="2"/>
    <x v="5"/>
    <x v="50"/>
    <x v="1"/>
    <x v="0"/>
    <x v="15"/>
    <x v="13"/>
    <x v="0"/>
  </r>
  <r>
    <n v="201706"/>
    <d v="2017-06-04T00:00:00"/>
    <x v="3"/>
    <x v="9"/>
    <x v="51"/>
    <x v="2"/>
    <x v="12"/>
    <x v="3"/>
    <x v="5"/>
    <x v="0"/>
  </r>
  <r>
    <n v="201706"/>
    <d v="2017-06-04T00:00:00"/>
    <x v="4"/>
    <x v="11"/>
    <x v="52"/>
    <x v="3"/>
    <x v="1"/>
    <x v="10"/>
    <x v="14"/>
    <x v="0"/>
  </r>
  <r>
    <n v="201706"/>
    <d v="2017-06-04T00:00:00"/>
    <x v="5"/>
    <x v="0"/>
    <x v="53"/>
    <x v="2"/>
    <x v="5"/>
    <x v="1"/>
    <x v="6"/>
    <x v="0"/>
  </r>
  <r>
    <n v="201706"/>
    <d v="2017-06-04T00:00:00"/>
    <x v="6"/>
    <x v="9"/>
    <x v="54"/>
    <x v="0"/>
    <x v="11"/>
    <x v="16"/>
    <x v="21"/>
    <x v="1"/>
  </r>
  <r>
    <n v="201706"/>
    <d v="2017-06-04T00:00:00"/>
    <x v="7"/>
    <x v="4"/>
    <x v="55"/>
    <x v="0"/>
    <x v="5"/>
    <x v="4"/>
    <x v="3"/>
    <x v="0"/>
  </r>
  <r>
    <n v="201706"/>
    <d v="2017-06-05T00:00:00"/>
    <x v="0"/>
    <x v="5"/>
    <x v="56"/>
    <x v="6"/>
    <x v="9"/>
    <x v="14"/>
    <x v="16"/>
    <x v="0"/>
  </r>
  <r>
    <n v="201706"/>
    <d v="2017-06-05T00:00:00"/>
    <x v="1"/>
    <x v="8"/>
    <x v="57"/>
    <x v="1"/>
    <x v="14"/>
    <x v="2"/>
    <x v="3"/>
    <x v="0"/>
  </r>
  <r>
    <n v="201706"/>
    <d v="2017-06-05T00:00:00"/>
    <x v="2"/>
    <x v="9"/>
    <x v="58"/>
    <x v="1"/>
    <x v="15"/>
    <x v="17"/>
    <x v="1"/>
    <x v="1"/>
  </r>
  <r>
    <n v="201706"/>
    <d v="2017-06-05T00:00:00"/>
    <x v="3"/>
    <x v="0"/>
    <x v="59"/>
    <x v="1"/>
    <x v="4"/>
    <x v="3"/>
    <x v="13"/>
    <x v="0"/>
  </r>
  <r>
    <n v="201706"/>
    <d v="2017-06-05T00:00:00"/>
    <x v="4"/>
    <x v="5"/>
    <x v="60"/>
    <x v="1"/>
    <x v="10"/>
    <x v="6"/>
    <x v="16"/>
    <x v="0"/>
  </r>
  <r>
    <n v="201706"/>
    <d v="2017-06-05T00:00:00"/>
    <x v="5"/>
    <x v="11"/>
    <x v="61"/>
    <x v="0"/>
    <x v="12"/>
    <x v="4"/>
    <x v="14"/>
    <x v="0"/>
  </r>
  <r>
    <n v="201706"/>
    <d v="2017-06-05T00:00:00"/>
    <x v="6"/>
    <x v="5"/>
    <x v="62"/>
    <x v="1"/>
    <x v="10"/>
    <x v="14"/>
    <x v="16"/>
    <x v="0"/>
  </r>
  <r>
    <n v="201706"/>
    <d v="2017-06-05T00:00:00"/>
    <x v="7"/>
    <x v="3"/>
    <x v="63"/>
    <x v="0"/>
    <x v="5"/>
    <x v="15"/>
    <x v="13"/>
    <x v="0"/>
  </r>
  <r>
    <n v="201706"/>
    <d v="2017-06-05T00:00:00"/>
    <x v="16"/>
    <x v="6"/>
    <x v="64"/>
    <x v="0"/>
    <x v="8"/>
    <x v="6"/>
    <x v="19"/>
    <x v="1"/>
  </r>
  <r>
    <n v="201706"/>
    <d v="2017-06-05T00:00:00"/>
    <x v="17"/>
    <x v="10"/>
    <x v="65"/>
    <x v="5"/>
    <x v="7"/>
    <x v="8"/>
    <x v="10"/>
    <x v="0"/>
  </r>
  <r>
    <n v="201706"/>
    <d v="2017-06-05T00:00:00"/>
    <x v="18"/>
    <x v="1"/>
    <x v="66"/>
    <x v="2"/>
    <x v="0"/>
    <x v="15"/>
    <x v="16"/>
    <x v="1"/>
  </r>
  <r>
    <n v="201706"/>
    <d v="2017-06-05T00:00:00"/>
    <x v="19"/>
    <x v="0"/>
    <x v="67"/>
    <x v="5"/>
    <x v="0"/>
    <x v="9"/>
    <x v="19"/>
    <x v="1"/>
  </r>
  <r>
    <n v="201706"/>
    <d v="2017-06-05T00:00:00"/>
    <x v="20"/>
    <x v="11"/>
    <x v="68"/>
    <x v="4"/>
    <x v="0"/>
    <x v="12"/>
    <x v="15"/>
    <x v="1"/>
  </r>
  <r>
    <n v="201706"/>
    <d v="2017-06-05T00:00:00"/>
    <x v="21"/>
    <x v="5"/>
    <x v="69"/>
    <x v="2"/>
    <x v="9"/>
    <x v="14"/>
    <x v="16"/>
    <x v="1"/>
  </r>
  <r>
    <n v="201706"/>
    <d v="2017-06-05T00:00:00"/>
    <x v="22"/>
    <x v="1"/>
    <x v="70"/>
    <x v="5"/>
    <x v="1"/>
    <x v="10"/>
    <x v="19"/>
    <x v="2"/>
  </r>
  <r>
    <n v="201706"/>
    <d v="2017-06-05T00:00:00"/>
    <x v="23"/>
    <x v="10"/>
    <x v="67"/>
    <x v="3"/>
    <x v="8"/>
    <x v="5"/>
    <x v="20"/>
    <x v="0"/>
  </r>
  <r>
    <n v="201706"/>
    <d v="2017-06-05T00:00:00"/>
    <x v="8"/>
    <x v="7"/>
    <x v="71"/>
    <x v="3"/>
    <x v="8"/>
    <x v="5"/>
    <x v="9"/>
    <x v="1"/>
  </r>
  <r>
    <n v="201706"/>
    <d v="2017-06-05T00:00:00"/>
    <x v="9"/>
    <x v="12"/>
    <x v="72"/>
    <x v="5"/>
    <x v="6"/>
    <x v="6"/>
    <x v="17"/>
    <x v="1"/>
  </r>
  <r>
    <n v="201706"/>
    <d v="2017-06-05T00:00:00"/>
    <x v="10"/>
    <x v="7"/>
    <x v="73"/>
    <x v="3"/>
    <x v="13"/>
    <x v="5"/>
    <x v="8"/>
    <x v="1"/>
  </r>
  <r>
    <n v="201706"/>
    <d v="2017-06-05T00:00:00"/>
    <x v="11"/>
    <x v="7"/>
    <x v="74"/>
    <x v="2"/>
    <x v="8"/>
    <x v="6"/>
    <x v="10"/>
    <x v="1"/>
  </r>
  <r>
    <n v="201706"/>
    <d v="2017-06-05T00:00:00"/>
    <x v="12"/>
    <x v="10"/>
    <x v="75"/>
    <x v="5"/>
    <x v="6"/>
    <x v="5"/>
    <x v="7"/>
    <x v="1"/>
  </r>
  <r>
    <n v="201706"/>
    <d v="2017-06-05T00:00:00"/>
    <x v="13"/>
    <x v="10"/>
    <x v="76"/>
    <x v="4"/>
    <x v="7"/>
    <x v="8"/>
    <x v="8"/>
    <x v="1"/>
  </r>
  <r>
    <n v="201706"/>
    <d v="2017-06-05T00:00:00"/>
    <x v="14"/>
    <x v="3"/>
    <x v="77"/>
    <x v="7"/>
    <x v="7"/>
    <x v="6"/>
    <x v="20"/>
    <x v="2"/>
  </r>
  <r>
    <n v="201706"/>
    <d v="2017-06-05T00:00:00"/>
    <x v="15"/>
    <x v="10"/>
    <x v="59"/>
    <x v="3"/>
    <x v="9"/>
    <x v="6"/>
    <x v="7"/>
    <x v="1"/>
  </r>
  <r>
    <n v="201706"/>
    <d v="2017-06-06T00:00:00"/>
    <x v="0"/>
    <x v="11"/>
    <x v="78"/>
    <x v="2"/>
    <x v="5"/>
    <x v="3"/>
    <x v="5"/>
    <x v="0"/>
  </r>
  <r>
    <n v="201706"/>
    <d v="2017-06-06T00:00:00"/>
    <x v="1"/>
    <x v="1"/>
    <x v="79"/>
    <x v="2"/>
    <x v="5"/>
    <x v="12"/>
    <x v="18"/>
    <x v="0"/>
  </r>
  <r>
    <n v="201706"/>
    <d v="2017-06-06T00:00:00"/>
    <x v="2"/>
    <x v="5"/>
    <x v="80"/>
    <x v="1"/>
    <x v="10"/>
    <x v="0"/>
    <x v="18"/>
    <x v="0"/>
  </r>
  <r>
    <n v="201706"/>
    <d v="2017-06-06T00:00:00"/>
    <x v="3"/>
    <x v="5"/>
    <x v="81"/>
    <x v="0"/>
    <x v="4"/>
    <x v="10"/>
    <x v="13"/>
    <x v="0"/>
  </r>
  <r>
    <n v="201706"/>
    <d v="2017-06-06T00:00:00"/>
    <x v="4"/>
    <x v="11"/>
    <x v="82"/>
    <x v="1"/>
    <x v="5"/>
    <x v="10"/>
    <x v="0"/>
    <x v="0"/>
  </r>
  <r>
    <n v="201706"/>
    <d v="2017-06-06T00:00:00"/>
    <x v="5"/>
    <x v="3"/>
    <x v="83"/>
    <x v="1"/>
    <x v="0"/>
    <x v="4"/>
    <x v="13"/>
    <x v="0"/>
  </r>
  <r>
    <n v="201706"/>
    <d v="2017-06-06T00:00:00"/>
    <x v="6"/>
    <x v="8"/>
    <x v="84"/>
    <x v="3"/>
    <x v="2"/>
    <x v="4"/>
    <x v="6"/>
    <x v="0"/>
  </r>
  <r>
    <n v="201706"/>
    <d v="2017-06-06T00:00:00"/>
    <x v="7"/>
    <x v="3"/>
    <x v="85"/>
    <x v="1"/>
    <x v="4"/>
    <x v="0"/>
    <x v="16"/>
    <x v="0"/>
  </r>
  <r>
    <n v="201706"/>
    <d v="2017-06-06T00:00:00"/>
    <x v="16"/>
    <x v="10"/>
    <x v="86"/>
    <x v="3"/>
    <x v="9"/>
    <x v="0"/>
    <x v="18"/>
    <x v="1"/>
  </r>
  <r>
    <n v="201706"/>
    <d v="2017-06-06T00:00:00"/>
    <x v="17"/>
    <x v="3"/>
    <x v="87"/>
    <x v="0"/>
    <x v="9"/>
    <x v="9"/>
    <x v="20"/>
    <x v="1"/>
  </r>
  <r>
    <n v="201706"/>
    <d v="2017-06-06T00:00:00"/>
    <x v="18"/>
    <x v="11"/>
    <x v="88"/>
    <x v="0"/>
    <x v="12"/>
    <x v="15"/>
    <x v="18"/>
    <x v="1"/>
  </r>
  <r>
    <n v="201706"/>
    <d v="2017-06-06T00:00:00"/>
    <x v="19"/>
    <x v="5"/>
    <x v="89"/>
    <x v="2"/>
    <x v="7"/>
    <x v="9"/>
    <x v="19"/>
    <x v="1"/>
  </r>
  <r>
    <n v="201706"/>
    <d v="2017-06-06T00:00:00"/>
    <x v="20"/>
    <x v="5"/>
    <x v="90"/>
    <x v="3"/>
    <x v="7"/>
    <x v="7"/>
    <x v="20"/>
    <x v="1"/>
  </r>
  <r>
    <n v="201706"/>
    <d v="2017-06-06T00:00:00"/>
    <x v="21"/>
    <x v="1"/>
    <x v="91"/>
    <x v="3"/>
    <x v="4"/>
    <x v="15"/>
    <x v="18"/>
    <x v="0"/>
  </r>
  <r>
    <n v="201706"/>
    <d v="2017-06-06T00:00:00"/>
    <x v="22"/>
    <x v="1"/>
    <x v="92"/>
    <x v="3"/>
    <x v="5"/>
    <x v="15"/>
    <x v="0"/>
    <x v="1"/>
  </r>
  <r>
    <n v="201706"/>
    <d v="2017-06-06T00:00:00"/>
    <x v="23"/>
    <x v="0"/>
    <x v="93"/>
    <x v="2"/>
    <x v="4"/>
    <x v="15"/>
    <x v="18"/>
    <x v="1"/>
  </r>
  <r>
    <n v="201706"/>
    <d v="2017-06-06T00:00:00"/>
    <x v="8"/>
    <x v="3"/>
    <x v="94"/>
    <x v="5"/>
    <x v="0"/>
    <x v="12"/>
    <x v="15"/>
    <x v="1"/>
  </r>
  <r>
    <n v="201706"/>
    <d v="2017-06-06T00:00:00"/>
    <x v="9"/>
    <x v="7"/>
    <x v="95"/>
    <x v="5"/>
    <x v="13"/>
    <x v="8"/>
    <x v="8"/>
    <x v="1"/>
  </r>
  <r>
    <n v="201706"/>
    <d v="2017-06-06T00:00:00"/>
    <x v="10"/>
    <x v="12"/>
    <x v="96"/>
    <x v="5"/>
    <x v="13"/>
    <x v="9"/>
    <x v="8"/>
    <x v="1"/>
  </r>
  <r>
    <n v="201706"/>
    <d v="2017-06-06T00:00:00"/>
    <x v="11"/>
    <x v="5"/>
    <x v="67"/>
    <x v="4"/>
    <x v="10"/>
    <x v="12"/>
    <x v="17"/>
    <x v="2"/>
  </r>
  <r>
    <n v="201706"/>
    <d v="2017-06-06T00:00:00"/>
    <x v="12"/>
    <x v="5"/>
    <x v="97"/>
    <x v="2"/>
    <x v="10"/>
    <x v="7"/>
    <x v="10"/>
    <x v="2"/>
  </r>
  <r>
    <n v="201706"/>
    <d v="2017-06-06T00:00:00"/>
    <x v="13"/>
    <x v="3"/>
    <x v="98"/>
    <x v="4"/>
    <x v="9"/>
    <x v="8"/>
    <x v="11"/>
    <x v="1"/>
  </r>
  <r>
    <n v="201706"/>
    <d v="2017-06-06T00:00:00"/>
    <x v="14"/>
    <x v="6"/>
    <x v="99"/>
    <x v="5"/>
    <x v="7"/>
    <x v="5"/>
    <x v="7"/>
    <x v="1"/>
  </r>
  <r>
    <n v="201706"/>
    <d v="2017-06-06T00:00:00"/>
    <x v="15"/>
    <x v="6"/>
    <x v="100"/>
    <x v="3"/>
    <x v="8"/>
    <x v="9"/>
    <x v="9"/>
    <x v="1"/>
  </r>
  <r>
    <n v="201706"/>
    <d v="2017-06-07T00:00:00"/>
    <x v="16"/>
    <x v="3"/>
    <x v="101"/>
    <x v="2"/>
    <x v="4"/>
    <x v="12"/>
    <x v="16"/>
    <x v="1"/>
  </r>
  <r>
    <n v="201706"/>
    <d v="2017-06-07T00:00:00"/>
    <x v="17"/>
    <x v="6"/>
    <x v="102"/>
    <x v="2"/>
    <x v="6"/>
    <x v="9"/>
    <x v="17"/>
    <x v="0"/>
  </r>
  <r>
    <n v="201706"/>
    <d v="2017-06-07T00:00:00"/>
    <x v="18"/>
    <x v="1"/>
    <x v="103"/>
    <x v="3"/>
    <x v="4"/>
    <x v="10"/>
    <x v="16"/>
    <x v="1"/>
  </r>
  <r>
    <n v="201706"/>
    <d v="2017-06-07T00:00:00"/>
    <x v="19"/>
    <x v="11"/>
    <x v="104"/>
    <x v="0"/>
    <x v="0"/>
    <x v="3"/>
    <x v="16"/>
    <x v="1"/>
  </r>
  <r>
    <n v="201706"/>
    <d v="2017-06-07T00:00:00"/>
    <x v="20"/>
    <x v="3"/>
    <x v="105"/>
    <x v="5"/>
    <x v="0"/>
    <x v="3"/>
    <x v="18"/>
    <x v="1"/>
  </r>
  <r>
    <n v="201706"/>
    <d v="2017-06-07T00:00:00"/>
    <x v="21"/>
    <x v="3"/>
    <x v="106"/>
    <x v="3"/>
    <x v="9"/>
    <x v="14"/>
    <x v="17"/>
    <x v="1"/>
  </r>
  <r>
    <n v="201706"/>
    <d v="2017-06-07T00:00:00"/>
    <x v="22"/>
    <x v="5"/>
    <x v="107"/>
    <x v="3"/>
    <x v="7"/>
    <x v="0"/>
    <x v="19"/>
    <x v="1"/>
  </r>
  <r>
    <n v="201706"/>
    <d v="2017-06-07T00:00:00"/>
    <x v="23"/>
    <x v="3"/>
    <x v="81"/>
    <x v="2"/>
    <x v="9"/>
    <x v="3"/>
    <x v="0"/>
    <x v="1"/>
  </r>
  <r>
    <n v="201706"/>
    <d v="2017-06-07T00:00:00"/>
    <x v="8"/>
    <x v="12"/>
    <x v="108"/>
    <x v="2"/>
    <x v="8"/>
    <x v="9"/>
    <x v="7"/>
    <x v="1"/>
  </r>
  <r>
    <n v="201706"/>
    <d v="2017-06-07T00:00:00"/>
    <x v="9"/>
    <x v="10"/>
    <x v="109"/>
    <x v="4"/>
    <x v="6"/>
    <x v="9"/>
    <x v="7"/>
    <x v="2"/>
  </r>
  <r>
    <n v="201706"/>
    <d v="2017-06-07T00:00:00"/>
    <x v="10"/>
    <x v="3"/>
    <x v="110"/>
    <x v="5"/>
    <x v="7"/>
    <x v="7"/>
    <x v="10"/>
    <x v="1"/>
  </r>
  <r>
    <n v="201706"/>
    <d v="2017-06-07T00:00:00"/>
    <x v="11"/>
    <x v="3"/>
    <x v="111"/>
    <x v="5"/>
    <x v="7"/>
    <x v="0"/>
    <x v="7"/>
    <x v="1"/>
  </r>
  <r>
    <n v="201706"/>
    <d v="2017-06-07T00:00:00"/>
    <x v="12"/>
    <x v="12"/>
    <x v="112"/>
    <x v="2"/>
    <x v="6"/>
    <x v="9"/>
    <x v="20"/>
    <x v="1"/>
  </r>
  <r>
    <n v="201706"/>
    <d v="2017-06-07T00:00:00"/>
    <x v="13"/>
    <x v="12"/>
    <x v="113"/>
    <x v="5"/>
    <x v="8"/>
    <x v="8"/>
    <x v="8"/>
    <x v="1"/>
  </r>
  <r>
    <n v="201706"/>
    <d v="2017-06-07T00:00:00"/>
    <x v="14"/>
    <x v="10"/>
    <x v="114"/>
    <x v="3"/>
    <x v="9"/>
    <x v="9"/>
    <x v="20"/>
    <x v="1"/>
  </r>
  <r>
    <n v="201706"/>
    <d v="2017-06-07T00:00:00"/>
    <x v="15"/>
    <x v="3"/>
    <x v="115"/>
    <x v="5"/>
    <x v="0"/>
    <x v="9"/>
    <x v="11"/>
    <x v="2"/>
  </r>
  <r>
    <n v="201706"/>
    <d v="2017-06-08T00:00:00"/>
    <x v="0"/>
    <x v="8"/>
    <x v="116"/>
    <x v="1"/>
    <x v="3"/>
    <x v="4"/>
    <x v="6"/>
    <x v="0"/>
  </r>
  <r>
    <n v="201706"/>
    <d v="2017-06-08T00:00:00"/>
    <x v="1"/>
    <x v="5"/>
    <x v="117"/>
    <x v="1"/>
    <x v="10"/>
    <x v="0"/>
    <x v="0"/>
    <x v="0"/>
  </r>
  <r>
    <n v="201706"/>
    <d v="2017-06-08T00:00:00"/>
    <x v="2"/>
    <x v="4"/>
    <x v="118"/>
    <x v="2"/>
    <x v="3"/>
    <x v="17"/>
    <x v="21"/>
    <x v="0"/>
  </r>
  <r>
    <n v="201706"/>
    <d v="2017-06-08T00:00:00"/>
    <x v="3"/>
    <x v="8"/>
    <x v="119"/>
    <x v="0"/>
    <x v="11"/>
    <x v="13"/>
    <x v="6"/>
    <x v="0"/>
  </r>
  <r>
    <n v="201706"/>
    <d v="2017-06-08T00:00:00"/>
    <x v="4"/>
    <x v="2"/>
    <x v="120"/>
    <x v="3"/>
    <x v="15"/>
    <x v="1"/>
    <x v="13"/>
    <x v="0"/>
  </r>
  <r>
    <n v="201706"/>
    <d v="2017-06-08T00:00:00"/>
    <x v="5"/>
    <x v="4"/>
    <x v="121"/>
    <x v="2"/>
    <x v="12"/>
    <x v="1"/>
    <x v="13"/>
    <x v="0"/>
  </r>
  <r>
    <n v="201706"/>
    <d v="2017-06-08T00:00:00"/>
    <x v="6"/>
    <x v="5"/>
    <x v="122"/>
    <x v="2"/>
    <x v="9"/>
    <x v="0"/>
    <x v="0"/>
    <x v="0"/>
  </r>
  <r>
    <n v="201706"/>
    <d v="2017-06-08T00:00:00"/>
    <x v="8"/>
    <x v="6"/>
    <x v="123"/>
    <x v="2"/>
    <x v="7"/>
    <x v="9"/>
    <x v="7"/>
    <x v="1"/>
  </r>
  <r>
    <n v="201706"/>
    <d v="2017-06-08T00:00:00"/>
    <x v="9"/>
    <x v="10"/>
    <x v="124"/>
    <x v="5"/>
    <x v="7"/>
    <x v="5"/>
    <x v="12"/>
    <x v="1"/>
  </r>
  <r>
    <n v="201706"/>
    <d v="2017-06-08T00:00:00"/>
    <x v="10"/>
    <x v="10"/>
    <x v="125"/>
    <x v="3"/>
    <x v="7"/>
    <x v="0"/>
    <x v="17"/>
    <x v="2"/>
  </r>
  <r>
    <n v="201706"/>
    <d v="2017-06-08T00:00:00"/>
    <x v="11"/>
    <x v="6"/>
    <x v="126"/>
    <x v="3"/>
    <x v="6"/>
    <x v="9"/>
    <x v="8"/>
    <x v="1"/>
  </r>
  <r>
    <n v="201706"/>
    <d v="2017-06-08T00:00:00"/>
    <x v="12"/>
    <x v="7"/>
    <x v="127"/>
    <x v="3"/>
    <x v="13"/>
    <x v="7"/>
    <x v="8"/>
    <x v="1"/>
  </r>
  <r>
    <n v="201706"/>
    <d v="2017-06-08T00:00:00"/>
    <x v="13"/>
    <x v="5"/>
    <x v="128"/>
    <x v="4"/>
    <x v="9"/>
    <x v="8"/>
    <x v="7"/>
    <x v="2"/>
  </r>
  <r>
    <n v="201706"/>
    <d v="2017-06-08T00:00:00"/>
    <x v="14"/>
    <x v="7"/>
    <x v="65"/>
    <x v="5"/>
    <x v="8"/>
    <x v="7"/>
    <x v="7"/>
    <x v="1"/>
  </r>
  <r>
    <n v="201706"/>
    <d v="2017-06-08T00:00:00"/>
    <x v="15"/>
    <x v="7"/>
    <x v="129"/>
    <x v="2"/>
    <x v="6"/>
    <x v="6"/>
    <x v="11"/>
    <x v="1"/>
  </r>
  <r>
    <n v="201706"/>
    <d v="2017-06-09T00:00:00"/>
    <x v="0"/>
    <x v="0"/>
    <x v="130"/>
    <x v="0"/>
    <x v="4"/>
    <x v="12"/>
    <x v="18"/>
    <x v="0"/>
  </r>
  <r>
    <n v="201706"/>
    <d v="2017-06-09T00:00:00"/>
    <x v="1"/>
    <x v="5"/>
    <x v="131"/>
    <x v="6"/>
    <x v="9"/>
    <x v="6"/>
    <x v="0"/>
    <x v="0"/>
  </r>
  <r>
    <n v="201706"/>
    <d v="2017-06-09T00:00:00"/>
    <x v="2"/>
    <x v="11"/>
    <x v="132"/>
    <x v="2"/>
    <x v="5"/>
    <x v="3"/>
    <x v="18"/>
    <x v="0"/>
  </r>
  <r>
    <n v="201706"/>
    <d v="2017-06-09T00:00:00"/>
    <x v="3"/>
    <x v="5"/>
    <x v="133"/>
    <x v="1"/>
    <x v="9"/>
    <x v="3"/>
    <x v="18"/>
    <x v="0"/>
  </r>
  <r>
    <n v="201706"/>
    <d v="2017-06-09T00:00:00"/>
    <x v="4"/>
    <x v="4"/>
    <x v="134"/>
    <x v="2"/>
    <x v="5"/>
    <x v="4"/>
    <x v="5"/>
    <x v="0"/>
  </r>
  <r>
    <n v="201706"/>
    <d v="2017-06-09T00:00:00"/>
    <x v="5"/>
    <x v="11"/>
    <x v="135"/>
    <x v="1"/>
    <x v="12"/>
    <x v="4"/>
    <x v="6"/>
    <x v="1"/>
  </r>
  <r>
    <n v="201706"/>
    <d v="2017-06-09T00:00:00"/>
    <x v="6"/>
    <x v="5"/>
    <x v="136"/>
    <x v="0"/>
    <x v="4"/>
    <x v="10"/>
    <x v="4"/>
    <x v="0"/>
  </r>
  <r>
    <n v="201706"/>
    <d v="2017-06-09T00:00:00"/>
    <x v="7"/>
    <x v="11"/>
    <x v="137"/>
    <x v="0"/>
    <x v="5"/>
    <x v="15"/>
    <x v="5"/>
    <x v="1"/>
  </r>
  <r>
    <n v="201706"/>
    <d v="2017-06-09T00:00:00"/>
    <x v="16"/>
    <x v="1"/>
    <x v="138"/>
    <x v="5"/>
    <x v="10"/>
    <x v="0"/>
    <x v="15"/>
    <x v="2"/>
  </r>
  <r>
    <n v="201706"/>
    <d v="2017-06-09T00:00:00"/>
    <x v="17"/>
    <x v="11"/>
    <x v="139"/>
    <x v="2"/>
    <x v="5"/>
    <x v="14"/>
    <x v="17"/>
    <x v="1"/>
  </r>
  <r>
    <n v="201706"/>
    <d v="2017-06-09T00:00:00"/>
    <x v="18"/>
    <x v="10"/>
    <x v="140"/>
    <x v="2"/>
    <x v="0"/>
    <x v="6"/>
    <x v="20"/>
    <x v="0"/>
  </r>
  <r>
    <n v="201706"/>
    <d v="2017-06-09T00:00:00"/>
    <x v="19"/>
    <x v="11"/>
    <x v="141"/>
    <x v="5"/>
    <x v="1"/>
    <x v="4"/>
    <x v="5"/>
    <x v="1"/>
  </r>
  <r>
    <n v="201706"/>
    <d v="2017-06-09T00:00:00"/>
    <x v="20"/>
    <x v="0"/>
    <x v="142"/>
    <x v="5"/>
    <x v="9"/>
    <x v="12"/>
    <x v="19"/>
    <x v="1"/>
  </r>
  <r>
    <n v="201706"/>
    <d v="2017-06-09T00:00:00"/>
    <x v="21"/>
    <x v="10"/>
    <x v="143"/>
    <x v="2"/>
    <x v="6"/>
    <x v="9"/>
    <x v="17"/>
    <x v="1"/>
  </r>
  <r>
    <n v="201706"/>
    <d v="2017-06-09T00:00:00"/>
    <x v="22"/>
    <x v="1"/>
    <x v="144"/>
    <x v="3"/>
    <x v="5"/>
    <x v="4"/>
    <x v="0"/>
    <x v="1"/>
  </r>
  <r>
    <n v="201706"/>
    <d v="2017-06-10T00:00:00"/>
    <x v="16"/>
    <x v="10"/>
    <x v="145"/>
    <x v="3"/>
    <x v="10"/>
    <x v="6"/>
    <x v="20"/>
    <x v="0"/>
  </r>
  <r>
    <n v="201706"/>
    <d v="2017-06-10T00:00:00"/>
    <x v="17"/>
    <x v="3"/>
    <x v="66"/>
    <x v="5"/>
    <x v="7"/>
    <x v="9"/>
    <x v="19"/>
    <x v="1"/>
  </r>
  <r>
    <n v="201706"/>
    <d v="2017-06-10T00:00:00"/>
    <x v="18"/>
    <x v="10"/>
    <x v="146"/>
    <x v="2"/>
    <x v="7"/>
    <x v="0"/>
    <x v="15"/>
    <x v="1"/>
  </r>
  <r>
    <n v="201706"/>
    <d v="2017-06-10T00:00:00"/>
    <x v="19"/>
    <x v="1"/>
    <x v="147"/>
    <x v="3"/>
    <x v="1"/>
    <x v="1"/>
    <x v="4"/>
    <x v="2"/>
  </r>
  <r>
    <n v="201706"/>
    <d v="2017-06-10T00:00:00"/>
    <x v="20"/>
    <x v="0"/>
    <x v="148"/>
    <x v="0"/>
    <x v="9"/>
    <x v="14"/>
    <x v="16"/>
    <x v="0"/>
  </r>
  <r>
    <n v="201706"/>
    <d v="2017-06-10T00:00:00"/>
    <x v="21"/>
    <x v="3"/>
    <x v="149"/>
    <x v="5"/>
    <x v="7"/>
    <x v="0"/>
    <x v="19"/>
    <x v="1"/>
  </r>
  <r>
    <n v="201706"/>
    <d v="2017-06-10T00:00:00"/>
    <x v="22"/>
    <x v="3"/>
    <x v="150"/>
    <x v="5"/>
    <x v="5"/>
    <x v="15"/>
    <x v="19"/>
    <x v="1"/>
  </r>
  <r>
    <n v="201706"/>
    <d v="2017-06-10T00:00:00"/>
    <x v="23"/>
    <x v="6"/>
    <x v="151"/>
    <x v="3"/>
    <x v="8"/>
    <x v="9"/>
    <x v="19"/>
    <x v="1"/>
  </r>
  <r>
    <n v="201706"/>
    <d v="2017-06-10T00:00:00"/>
    <x v="8"/>
    <x v="7"/>
    <x v="152"/>
    <x v="2"/>
    <x v="8"/>
    <x v="6"/>
    <x v="10"/>
    <x v="1"/>
  </r>
  <r>
    <n v="201706"/>
    <d v="2017-06-10T00:00:00"/>
    <x v="9"/>
    <x v="5"/>
    <x v="153"/>
    <x v="5"/>
    <x v="10"/>
    <x v="0"/>
    <x v="10"/>
    <x v="1"/>
  </r>
  <r>
    <n v="201706"/>
    <d v="2017-06-10T00:00:00"/>
    <x v="10"/>
    <x v="5"/>
    <x v="154"/>
    <x v="7"/>
    <x v="7"/>
    <x v="6"/>
    <x v="7"/>
    <x v="2"/>
  </r>
  <r>
    <n v="201706"/>
    <d v="2017-06-10T00:00:00"/>
    <x v="11"/>
    <x v="6"/>
    <x v="155"/>
    <x v="2"/>
    <x v="7"/>
    <x v="7"/>
    <x v="9"/>
    <x v="1"/>
  </r>
  <r>
    <n v="201706"/>
    <d v="2017-06-10T00:00:00"/>
    <x v="12"/>
    <x v="3"/>
    <x v="156"/>
    <x v="3"/>
    <x v="10"/>
    <x v="7"/>
    <x v="8"/>
    <x v="1"/>
  </r>
  <r>
    <n v="201706"/>
    <d v="2017-06-10T00:00:00"/>
    <x v="14"/>
    <x v="5"/>
    <x v="157"/>
    <x v="3"/>
    <x v="7"/>
    <x v="0"/>
    <x v="8"/>
    <x v="2"/>
  </r>
  <r>
    <n v="201706"/>
    <d v="2017-06-10T00:00:00"/>
    <x v="15"/>
    <x v="6"/>
    <x v="158"/>
    <x v="5"/>
    <x v="8"/>
    <x v="7"/>
    <x v="12"/>
    <x v="2"/>
  </r>
  <r>
    <n v="201706"/>
    <d v="2017-06-11T00:00:00"/>
    <x v="0"/>
    <x v="0"/>
    <x v="159"/>
    <x v="2"/>
    <x v="4"/>
    <x v="10"/>
    <x v="5"/>
    <x v="0"/>
  </r>
  <r>
    <n v="201706"/>
    <d v="2017-06-11T00:00:00"/>
    <x v="1"/>
    <x v="9"/>
    <x v="160"/>
    <x v="5"/>
    <x v="2"/>
    <x v="15"/>
    <x v="5"/>
    <x v="0"/>
  </r>
  <r>
    <n v="201706"/>
    <d v="2017-06-11T00:00:00"/>
    <x v="2"/>
    <x v="3"/>
    <x v="161"/>
    <x v="2"/>
    <x v="5"/>
    <x v="4"/>
    <x v="4"/>
    <x v="0"/>
  </r>
  <r>
    <n v="201706"/>
    <d v="2017-06-11T00:00:00"/>
    <x v="3"/>
    <x v="11"/>
    <x v="26"/>
    <x v="0"/>
    <x v="4"/>
    <x v="15"/>
    <x v="14"/>
    <x v="0"/>
  </r>
  <r>
    <n v="201706"/>
    <d v="2017-06-11T00:00:00"/>
    <x v="4"/>
    <x v="11"/>
    <x v="162"/>
    <x v="1"/>
    <x v="1"/>
    <x v="12"/>
    <x v="5"/>
    <x v="1"/>
  </r>
  <r>
    <n v="201706"/>
    <d v="2017-06-11T00:00:00"/>
    <x v="6"/>
    <x v="4"/>
    <x v="163"/>
    <x v="2"/>
    <x v="1"/>
    <x v="12"/>
    <x v="13"/>
    <x v="0"/>
  </r>
  <r>
    <n v="201706"/>
    <d v="2017-06-11T00:00:00"/>
    <x v="7"/>
    <x v="5"/>
    <x v="164"/>
    <x v="0"/>
    <x v="9"/>
    <x v="6"/>
    <x v="18"/>
    <x v="0"/>
  </r>
  <r>
    <n v="201706"/>
    <d v="2017-06-12T00:00:00"/>
    <x v="0"/>
    <x v="4"/>
    <x v="165"/>
    <x v="0"/>
    <x v="1"/>
    <x v="15"/>
    <x v="5"/>
    <x v="1"/>
  </r>
  <r>
    <n v="201706"/>
    <d v="2017-06-12T00:00:00"/>
    <x v="1"/>
    <x v="1"/>
    <x v="166"/>
    <x v="0"/>
    <x v="12"/>
    <x v="10"/>
    <x v="14"/>
    <x v="0"/>
  </r>
  <r>
    <n v="201706"/>
    <d v="2017-06-12T00:00:00"/>
    <x v="2"/>
    <x v="5"/>
    <x v="167"/>
    <x v="1"/>
    <x v="9"/>
    <x v="3"/>
    <x v="5"/>
    <x v="0"/>
  </r>
  <r>
    <n v="201706"/>
    <d v="2017-06-12T00:00:00"/>
    <x v="3"/>
    <x v="1"/>
    <x v="108"/>
    <x v="2"/>
    <x v="4"/>
    <x v="15"/>
    <x v="14"/>
    <x v="0"/>
  </r>
  <r>
    <n v="201706"/>
    <d v="2017-06-12T00:00:00"/>
    <x v="4"/>
    <x v="11"/>
    <x v="168"/>
    <x v="0"/>
    <x v="5"/>
    <x v="4"/>
    <x v="5"/>
    <x v="1"/>
  </r>
  <r>
    <n v="201706"/>
    <d v="2017-06-12T00:00:00"/>
    <x v="5"/>
    <x v="1"/>
    <x v="169"/>
    <x v="3"/>
    <x v="1"/>
    <x v="15"/>
    <x v="13"/>
    <x v="0"/>
  </r>
  <r>
    <n v="201706"/>
    <d v="2017-06-12T00:00:00"/>
    <x v="6"/>
    <x v="9"/>
    <x v="170"/>
    <x v="2"/>
    <x v="11"/>
    <x v="16"/>
    <x v="22"/>
    <x v="0"/>
  </r>
  <r>
    <n v="201706"/>
    <d v="2017-06-12T00:00:00"/>
    <x v="7"/>
    <x v="9"/>
    <x v="171"/>
    <x v="3"/>
    <x v="3"/>
    <x v="1"/>
    <x v="1"/>
    <x v="0"/>
  </r>
  <r>
    <n v="201706"/>
    <d v="2017-06-12T00:00:00"/>
    <x v="16"/>
    <x v="3"/>
    <x v="172"/>
    <x v="0"/>
    <x v="4"/>
    <x v="6"/>
    <x v="20"/>
    <x v="1"/>
  </r>
  <r>
    <n v="201706"/>
    <d v="2017-06-12T00:00:00"/>
    <x v="17"/>
    <x v="11"/>
    <x v="173"/>
    <x v="3"/>
    <x v="1"/>
    <x v="0"/>
    <x v="16"/>
    <x v="1"/>
  </r>
  <r>
    <n v="201706"/>
    <d v="2017-06-12T00:00:00"/>
    <x v="18"/>
    <x v="10"/>
    <x v="174"/>
    <x v="0"/>
    <x v="10"/>
    <x v="12"/>
    <x v="17"/>
    <x v="0"/>
  </r>
  <r>
    <n v="201706"/>
    <d v="2017-06-12T00:00:00"/>
    <x v="19"/>
    <x v="3"/>
    <x v="47"/>
    <x v="5"/>
    <x v="7"/>
    <x v="0"/>
    <x v="15"/>
    <x v="1"/>
  </r>
  <r>
    <n v="201706"/>
    <d v="2017-06-12T00:00:00"/>
    <x v="20"/>
    <x v="6"/>
    <x v="175"/>
    <x v="0"/>
    <x v="8"/>
    <x v="8"/>
    <x v="10"/>
    <x v="0"/>
  </r>
  <r>
    <n v="201706"/>
    <d v="2017-06-12T00:00:00"/>
    <x v="21"/>
    <x v="6"/>
    <x v="176"/>
    <x v="3"/>
    <x v="8"/>
    <x v="6"/>
    <x v="16"/>
    <x v="0"/>
  </r>
  <r>
    <n v="201706"/>
    <d v="2017-06-12T00:00:00"/>
    <x v="22"/>
    <x v="10"/>
    <x v="177"/>
    <x v="2"/>
    <x v="0"/>
    <x v="12"/>
    <x v="19"/>
    <x v="1"/>
  </r>
  <r>
    <n v="201706"/>
    <d v="2017-06-12T00:00:00"/>
    <x v="23"/>
    <x v="6"/>
    <x v="178"/>
    <x v="2"/>
    <x v="9"/>
    <x v="0"/>
    <x v="19"/>
    <x v="0"/>
  </r>
  <r>
    <n v="201706"/>
    <d v="2017-06-12T00:00:00"/>
    <x v="8"/>
    <x v="5"/>
    <x v="179"/>
    <x v="4"/>
    <x v="9"/>
    <x v="8"/>
    <x v="10"/>
    <x v="2"/>
  </r>
  <r>
    <n v="201706"/>
    <d v="2017-06-12T00:00:00"/>
    <x v="9"/>
    <x v="12"/>
    <x v="85"/>
    <x v="3"/>
    <x v="13"/>
    <x v="18"/>
    <x v="12"/>
    <x v="1"/>
  </r>
  <r>
    <n v="201706"/>
    <d v="2017-06-12T00:00:00"/>
    <x v="10"/>
    <x v="6"/>
    <x v="7"/>
    <x v="5"/>
    <x v="7"/>
    <x v="7"/>
    <x v="8"/>
    <x v="2"/>
  </r>
  <r>
    <n v="201706"/>
    <d v="2017-06-12T00:00:00"/>
    <x v="11"/>
    <x v="10"/>
    <x v="180"/>
    <x v="4"/>
    <x v="7"/>
    <x v="0"/>
    <x v="10"/>
    <x v="1"/>
  </r>
  <r>
    <n v="201706"/>
    <d v="2017-06-12T00:00:00"/>
    <x v="12"/>
    <x v="3"/>
    <x v="181"/>
    <x v="7"/>
    <x v="10"/>
    <x v="0"/>
    <x v="17"/>
    <x v="2"/>
  </r>
  <r>
    <n v="201706"/>
    <d v="2017-06-12T00:00:00"/>
    <x v="13"/>
    <x v="6"/>
    <x v="182"/>
    <x v="3"/>
    <x v="9"/>
    <x v="0"/>
    <x v="7"/>
    <x v="1"/>
  </r>
  <r>
    <n v="201706"/>
    <d v="2017-06-12T00:00:00"/>
    <x v="14"/>
    <x v="3"/>
    <x v="183"/>
    <x v="5"/>
    <x v="10"/>
    <x v="9"/>
    <x v="7"/>
    <x v="1"/>
  </r>
  <r>
    <n v="201706"/>
    <d v="2017-06-12T00:00:00"/>
    <x v="15"/>
    <x v="6"/>
    <x v="184"/>
    <x v="5"/>
    <x v="7"/>
    <x v="7"/>
    <x v="9"/>
    <x v="1"/>
  </r>
  <r>
    <n v="201706"/>
    <d v="2017-06-13T00:00:00"/>
    <x v="0"/>
    <x v="2"/>
    <x v="185"/>
    <x v="3"/>
    <x v="15"/>
    <x v="13"/>
    <x v="4"/>
    <x v="0"/>
  </r>
  <r>
    <n v="201706"/>
    <d v="2017-06-13T00:00:00"/>
    <x v="1"/>
    <x v="5"/>
    <x v="186"/>
    <x v="0"/>
    <x v="9"/>
    <x v="14"/>
    <x v="5"/>
    <x v="0"/>
  </r>
  <r>
    <n v="201706"/>
    <d v="2017-06-13T00:00:00"/>
    <x v="2"/>
    <x v="9"/>
    <x v="187"/>
    <x v="5"/>
    <x v="11"/>
    <x v="4"/>
    <x v="6"/>
    <x v="0"/>
  </r>
  <r>
    <n v="201706"/>
    <d v="2017-06-13T00:00:00"/>
    <x v="3"/>
    <x v="1"/>
    <x v="188"/>
    <x v="0"/>
    <x v="5"/>
    <x v="3"/>
    <x v="4"/>
    <x v="0"/>
  </r>
  <r>
    <n v="201706"/>
    <d v="2017-06-13T00:00:00"/>
    <x v="4"/>
    <x v="11"/>
    <x v="189"/>
    <x v="3"/>
    <x v="1"/>
    <x v="13"/>
    <x v="6"/>
    <x v="0"/>
  </r>
  <r>
    <n v="201706"/>
    <d v="2017-06-13T00:00:00"/>
    <x v="5"/>
    <x v="8"/>
    <x v="165"/>
    <x v="1"/>
    <x v="14"/>
    <x v="11"/>
    <x v="4"/>
    <x v="1"/>
  </r>
  <r>
    <n v="201706"/>
    <d v="2017-06-13T00:00:00"/>
    <x v="6"/>
    <x v="8"/>
    <x v="190"/>
    <x v="0"/>
    <x v="15"/>
    <x v="11"/>
    <x v="4"/>
    <x v="0"/>
  </r>
  <r>
    <n v="201706"/>
    <d v="2017-06-13T00:00:00"/>
    <x v="7"/>
    <x v="3"/>
    <x v="191"/>
    <x v="0"/>
    <x v="10"/>
    <x v="3"/>
    <x v="4"/>
    <x v="0"/>
  </r>
  <r>
    <n v="201706"/>
    <d v="2017-06-13T00:00:00"/>
    <x v="16"/>
    <x v="11"/>
    <x v="192"/>
    <x v="5"/>
    <x v="2"/>
    <x v="11"/>
    <x v="14"/>
    <x v="1"/>
  </r>
  <r>
    <n v="201706"/>
    <d v="2017-06-13T00:00:00"/>
    <x v="17"/>
    <x v="10"/>
    <x v="193"/>
    <x v="3"/>
    <x v="6"/>
    <x v="0"/>
    <x v="20"/>
    <x v="1"/>
  </r>
  <r>
    <n v="201706"/>
    <d v="2017-06-13T00:00:00"/>
    <x v="18"/>
    <x v="11"/>
    <x v="194"/>
    <x v="4"/>
    <x v="12"/>
    <x v="11"/>
    <x v="4"/>
    <x v="1"/>
  </r>
  <r>
    <n v="201706"/>
    <d v="2017-06-13T00:00:00"/>
    <x v="19"/>
    <x v="10"/>
    <x v="195"/>
    <x v="2"/>
    <x v="8"/>
    <x v="7"/>
    <x v="15"/>
    <x v="0"/>
  </r>
  <r>
    <n v="201706"/>
    <d v="2017-06-13T00:00:00"/>
    <x v="20"/>
    <x v="6"/>
    <x v="196"/>
    <x v="2"/>
    <x v="8"/>
    <x v="6"/>
    <x v="16"/>
    <x v="0"/>
  </r>
  <r>
    <n v="201706"/>
    <d v="2017-06-13T00:00:00"/>
    <x v="21"/>
    <x v="1"/>
    <x v="197"/>
    <x v="2"/>
    <x v="4"/>
    <x v="3"/>
    <x v="17"/>
    <x v="0"/>
  </r>
  <r>
    <n v="201706"/>
    <d v="2017-06-13T00:00:00"/>
    <x v="22"/>
    <x v="5"/>
    <x v="198"/>
    <x v="0"/>
    <x v="4"/>
    <x v="0"/>
    <x v="16"/>
    <x v="1"/>
  </r>
  <r>
    <n v="201706"/>
    <d v="2017-06-13T00:00:00"/>
    <x v="23"/>
    <x v="3"/>
    <x v="199"/>
    <x v="5"/>
    <x v="0"/>
    <x v="12"/>
    <x v="19"/>
    <x v="1"/>
  </r>
  <r>
    <n v="201706"/>
    <d v="2017-06-13T00:00:00"/>
    <x v="8"/>
    <x v="12"/>
    <x v="200"/>
    <x v="3"/>
    <x v="13"/>
    <x v="18"/>
    <x v="12"/>
    <x v="1"/>
  </r>
  <r>
    <n v="201706"/>
    <d v="2017-06-13T00:00:00"/>
    <x v="9"/>
    <x v="3"/>
    <x v="201"/>
    <x v="4"/>
    <x v="9"/>
    <x v="9"/>
    <x v="11"/>
    <x v="2"/>
  </r>
  <r>
    <n v="201706"/>
    <d v="2017-06-13T00:00:00"/>
    <x v="10"/>
    <x v="6"/>
    <x v="202"/>
    <x v="3"/>
    <x v="9"/>
    <x v="6"/>
    <x v="10"/>
    <x v="1"/>
  </r>
  <r>
    <n v="201706"/>
    <d v="2017-06-13T00:00:00"/>
    <x v="11"/>
    <x v="6"/>
    <x v="203"/>
    <x v="3"/>
    <x v="8"/>
    <x v="7"/>
    <x v="8"/>
    <x v="1"/>
  </r>
  <r>
    <n v="201706"/>
    <d v="2017-06-13T00:00:00"/>
    <x v="12"/>
    <x v="7"/>
    <x v="204"/>
    <x v="5"/>
    <x v="13"/>
    <x v="5"/>
    <x v="7"/>
    <x v="1"/>
  </r>
  <r>
    <n v="201706"/>
    <d v="2017-06-13T00:00:00"/>
    <x v="13"/>
    <x v="7"/>
    <x v="205"/>
    <x v="4"/>
    <x v="6"/>
    <x v="9"/>
    <x v="20"/>
    <x v="1"/>
  </r>
  <r>
    <n v="201706"/>
    <d v="2017-06-13T00:00:00"/>
    <x v="14"/>
    <x v="12"/>
    <x v="206"/>
    <x v="3"/>
    <x v="13"/>
    <x v="5"/>
    <x v="8"/>
    <x v="1"/>
  </r>
  <r>
    <n v="201706"/>
    <d v="2017-06-14T00:00:00"/>
    <x v="16"/>
    <x v="5"/>
    <x v="207"/>
    <x v="0"/>
    <x v="10"/>
    <x v="9"/>
    <x v="20"/>
    <x v="1"/>
  </r>
  <r>
    <n v="201706"/>
    <d v="2017-06-14T00:00:00"/>
    <x v="17"/>
    <x v="3"/>
    <x v="208"/>
    <x v="3"/>
    <x v="5"/>
    <x v="0"/>
    <x v="19"/>
    <x v="1"/>
  </r>
  <r>
    <n v="201706"/>
    <d v="2017-06-14T00:00:00"/>
    <x v="18"/>
    <x v="5"/>
    <x v="209"/>
    <x v="2"/>
    <x v="6"/>
    <x v="0"/>
    <x v="17"/>
    <x v="1"/>
  </r>
  <r>
    <n v="201706"/>
    <d v="2017-06-14T00:00:00"/>
    <x v="19"/>
    <x v="10"/>
    <x v="210"/>
    <x v="2"/>
    <x v="9"/>
    <x v="12"/>
    <x v="18"/>
    <x v="0"/>
  </r>
  <r>
    <n v="201706"/>
    <d v="2017-06-14T00:00:00"/>
    <x v="20"/>
    <x v="0"/>
    <x v="211"/>
    <x v="4"/>
    <x v="4"/>
    <x v="12"/>
    <x v="18"/>
    <x v="1"/>
  </r>
  <r>
    <n v="201706"/>
    <d v="2017-06-14T00:00:00"/>
    <x v="21"/>
    <x v="0"/>
    <x v="212"/>
    <x v="3"/>
    <x v="9"/>
    <x v="0"/>
    <x v="18"/>
    <x v="1"/>
  </r>
  <r>
    <n v="201706"/>
    <d v="2017-06-14T00:00:00"/>
    <x v="22"/>
    <x v="10"/>
    <x v="213"/>
    <x v="0"/>
    <x v="9"/>
    <x v="12"/>
    <x v="17"/>
    <x v="1"/>
  </r>
  <r>
    <n v="201706"/>
    <d v="2017-06-14T00:00:00"/>
    <x v="23"/>
    <x v="0"/>
    <x v="214"/>
    <x v="0"/>
    <x v="4"/>
    <x v="12"/>
    <x v="19"/>
    <x v="1"/>
  </r>
  <r>
    <n v="201706"/>
    <d v="2017-06-14T00:00:00"/>
    <x v="8"/>
    <x v="7"/>
    <x v="215"/>
    <x v="3"/>
    <x v="8"/>
    <x v="5"/>
    <x v="11"/>
    <x v="1"/>
  </r>
  <r>
    <n v="201706"/>
    <d v="2017-06-14T00:00:00"/>
    <x v="9"/>
    <x v="5"/>
    <x v="216"/>
    <x v="5"/>
    <x v="7"/>
    <x v="6"/>
    <x v="9"/>
    <x v="1"/>
  </r>
  <r>
    <n v="201706"/>
    <d v="2017-06-14T00:00:00"/>
    <x v="10"/>
    <x v="6"/>
    <x v="217"/>
    <x v="2"/>
    <x v="8"/>
    <x v="6"/>
    <x v="17"/>
    <x v="2"/>
  </r>
  <r>
    <n v="201706"/>
    <d v="2017-06-14T00:00:00"/>
    <x v="11"/>
    <x v="3"/>
    <x v="218"/>
    <x v="3"/>
    <x v="0"/>
    <x v="9"/>
    <x v="9"/>
    <x v="1"/>
  </r>
  <r>
    <n v="201706"/>
    <d v="2017-06-14T00:00:00"/>
    <x v="12"/>
    <x v="5"/>
    <x v="219"/>
    <x v="7"/>
    <x v="7"/>
    <x v="6"/>
    <x v="9"/>
    <x v="1"/>
  </r>
  <r>
    <n v="201706"/>
    <d v="2017-06-14T00:00:00"/>
    <x v="13"/>
    <x v="10"/>
    <x v="220"/>
    <x v="3"/>
    <x v="6"/>
    <x v="7"/>
    <x v="20"/>
    <x v="1"/>
  </r>
  <r>
    <n v="201706"/>
    <d v="2017-06-14T00:00:00"/>
    <x v="14"/>
    <x v="5"/>
    <x v="221"/>
    <x v="7"/>
    <x v="10"/>
    <x v="14"/>
    <x v="7"/>
    <x v="2"/>
  </r>
  <r>
    <n v="201706"/>
    <d v="2017-06-15T00:00:00"/>
    <x v="0"/>
    <x v="4"/>
    <x v="222"/>
    <x v="3"/>
    <x v="2"/>
    <x v="15"/>
    <x v="5"/>
    <x v="1"/>
  </r>
  <r>
    <n v="201706"/>
    <d v="2017-06-15T00:00:00"/>
    <x v="1"/>
    <x v="2"/>
    <x v="223"/>
    <x v="0"/>
    <x v="2"/>
    <x v="10"/>
    <x v="14"/>
    <x v="0"/>
  </r>
  <r>
    <n v="201706"/>
    <d v="2017-06-15T00:00:00"/>
    <x v="2"/>
    <x v="3"/>
    <x v="224"/>
    <x v="1"/>
    <x v="0"/>
    <x v="0"/>
    <x v="16"/>
    <x v="0"/>
  </r>
  <r>
    <n v="201706"/>
    <d v="2017-06-15T00:00:00"/>
    <x v="3"/>
    <x v="4"/>
    <x v="225"/>
    <x v="3"/>
    <x v="1"/>
    <x v="12"/>
    <x v="13"/>
    <x v="1"/>
  </r>
  <r>
    <n v="201706"/>
    <d v="2017-06-15T00:00:00"/>
    <x v="4"/>
    <x v="2"/>
    <x v="226"/>
    <x v="2"/>
    <x v="12"/>
    <x v="3"/>
    <x v="18"/>
    <x v="0"/>
  </r>
  <r>
    <n v="201706"/>
    <d v="2017-06-15T00:00:00"/>
    <x v="5"/>
    <x v="9"/>
    <x v="227"/>
    <x v="1"/>
    <x v="15"/>
    <x v="17"/>
    <x v="21"/>
    <x v="1"/>
  </r>
  <r>
    <n v="201706"/>
    <d v="2017-06-15T00:00:00"/>
    <x v="6"/>
    <x v="11"/>
    <x v="228"/>
    <x v="3"/>
    <x v="2"/>
    <x v="11"/>
    <x v="1"/>
    <x v="0"/>
  </r>
  <r>
    <n v="201706"/>
    <d v="2017-06-15T00:00:00"/>
    <x v="7"/>
    <x v="0"/>
    <x v="229"/>
    <x v="2"/>
    <x v="5"/>
    <x v="3"/>
    <x v="4"/>
    <x v="0"/>
  </r>
  <r>
    <n v="201706"/>
    <d v="2017-06-15T00:00:00"/>
    <x v="8"/>
    <x v="6"/>
    <x v="230"/>
    <x v="2"/>
    <x v="6"/>
    <x v="7"/>
    <x v="7"/>
    <x v="2"/>
  </r>
  <r>
    <n v="201706"/>
    <d v="2017-06-15T00:00:00"/>
    <x v="9"/>
    <x v="6"/>
    <x v="33"/>
    <x v="3"/>
    <x v="6"/>
    <x v="6"/>
    <x v="7"/>
    <x v="1"/>
  </r>
  <r>
    <n v="201706"/>
    <d v="2017-06-15T00:00:00"/>
    <x v="10"/>
    <x v="6"/>
    <x v="231"/>
    <x v="5"/>
    <x v="6"/>
    <x v="9"/>
    <x v="20"/>
    <x v="2"/>
  </r>
  <r>
    <n v="201706"/>
    <d v="2017-06-15T00:00:00"/>
    <x v="11"/>
    <x v="10"/>
    <x v="232"/>
    <x v="3"/>
    <x v="9"/>
    <x v="7"/>
    <x v="9"/>
    <x v="1"/>
  </r>
  <r>
    <n v="201706"/>
    <d v="2017-06-15T00:00:00"/>
    <x v="12"/>
    <x v="3"/>
    <x v="233"/>
    <x v="4"/>
    <x v="0"/>
    <x v="9"/>
    <x v="11"/>
    <x v="1"/>
  </r>
  <r>
    <n v="201706"/>
    <d v="2017-06-15T00:00:00"/>
    <x v="13"/>
    <x v="10"/>
    <x v="234"/>
    <x v="3"/>
    <x v="9"/>
    <x v="6"/>
    <x v="11"/>
    <x v="2"/>
  </r>
  <r>
    <n v="201706"/>
    <d v="2017-06-15T00:00:00"/>
    <x v="14"/>
    <x v="5"/>
    <x v="235"/>
    <x v="5"/>
    <x v="7"/>
    <x v="0"/>
    <x v="7"/>
    <x v="1"/>
  </r>
  <r>
    <n v="201706"/>
    <d v="2017-06-15T00:00:00"/>
    <x v="15"/>
    <x v="10"/>
    <x v="236"/>
    <x v="4"/>
    <x v="6"/>
    <x v="8"/>
    <x v="20"/>
    <x v="1"/>
  </r>
  <r>
    <n v="201706"/>
    <d v="2017-06-16T00:00:00"/>
    <x v="0"/>
    <x v="0"/>
    <x v="63"/>
    <x v="2"/>
    <x v="5"/>
    <x v="11"/>
    <x v="4"/>
    <x v="0"/>
  </r>
  <r>
    <n v="201706"/>
    <d v="2017-06-16T00:00:00"/>
    <x v="1"/>
    <x v="4"/>
    <x v="237"/>
    <x v="2"/>
    <x v="2"/>
    <x v="13"/>
    <x v="14"/>
    <x v="0"/>
  </r>
  <r>
    <n v="201706"/>
    <d v="2017-06-16T00:00:00"/>
    <x v="2"/>
    <x v="3"/>
    <x v="238"/>
    <x v="2"/>
    <x v="5"/>
    <x v="1"/>
    <x v="14"/>
    <x v="0"/>
  </r>
  <r>
    <n v="201706"/>
    <d v="2017-06-16T00:00:00"/>
    <x v="3"/>
    <x v="9"/>
    <x v="239"/>
    <x v="3"/>
    <x v="12"/>
    <x v="3"/>
    <x v="5"/>
    <x v="0"/>
  </r>
  <r>
    <n v="201706"/>
    <d v="2017-06-16T00:00:00"/>
    <x v="4"/>
    <x v="2"/>
    <x v="240"/>
    <x v="1"/>
    <x v="1"/>
    <x v="4"/>
    <x v="3"/>
    <x v="1"/>
  </r>
  <r>
    <n v="201706"/>
    <d v="2017-06-16T00:00:00"/>
    <x v="5"/>
    <x v="5"/>
    <x v="241"/>
    <x v="0"/>
    <x v="4"/>
    <x v="4"/>
    <x v="4"/>
    <x v="0"/>
  </r>
  <r>
    <n v="201706"/>
    <d v="2017-06-16T00:00:00"/>
    <x v="6"/>
    <x v="9"/>
    <x v="242"/>
    <x v="3"/>
    <x v="3"/>
    <x v="1"/>
    <x v="13"/>
    <x v="0"/>
  </r>
  <r>
    <n v="201706"/>
    <d v="2017-06-16T00:00:00"/>
    <x v="7"/>
    <x v="4"/>
    <x v="243"/>
    <x v="0"/>
    <x v="3"/>
    <x v="4"/>
    <x v="3"/>
    <x v="1"/>
  </r>
  <r>
    <n v="201706"/>
    <d v="2017-06-16T00:00:00"/>
    <x v="16"/>
    <x v="1"/>
    <x v="244"/>
    <x v="3"/>
    <x v="4"/>
    <x v="3"/>
    <x v="16"/>
    <x v="2"/>
  </r>
  <r>
    <n v="201706"/>
    <d v="2017-06-16T00:00:00"/>
    <x v="17"/>
    <x v="1"/>
    <x v="245"/>
    <x v="4"/>
    <x v="4"/>
    <x v="14"/>
    <x v="18"/>
    <x v="1"/>
  </r>
  <r>
    <n v="201706"/>
    <d v="2017-06-16T00:00:00"/>
    <x v="18"/>
    <x v="1"/>
    <x v="135"/>
    <x v="3"/>
    <x v="1"/>
    <x v="4"/>
    <x v="16"/>
    <x v="0"/>
  </r>
  <r>
    <n v="201706"/>
    <d v="2017-06-16T00:00:00"/>
    <x v="19"/>
    <x v="10"/>
    <x v="79"/>
    <x v="3"/>
    <x v="9"/>
    <x v="14"/>
    <x v="19"/>
    <x v="1"/>
  </r>
  <r>
    <n v="201706"/>
    <d v="2017-06-16T00:00:00"/>
    <x v="20"/>
    <x v="11"/>
    <x v="246"/>
    <x v="2"/>
    <x v="2"/>
    <x v="10"/>
    <x v="4"/>
    <x v="2"/>
  </r>
  <r>
    <n v="201706"/>
    <d v="2017-06-16T00:00:00"/>
    <x v="21"/>
    <x v="11"/>
    <x v="247"/>
    <x v="2"/>
    <x v="4"/>
    <x v="12"/>
    <x v="19"/>
    <x v="1"/>
  </r>
  <r>
    <n v="201706"/>
    <d v="2017-06-16T00:00:00"/>
    <x v="22"/>
    <x v="1"/>
    <x v="248"/>
    <x v="3"/>
    <x v="0"/>
    <x v="12"/>
    <x v="0"/>
    <x v="0"/>
  </r>
  <r>
    <n v="201706"/>
    <d v="2017-06-16T00:00:00"/>
    <x v="23"/>
    <x v="11"/>
    <x v="166"/>
    <x v="5"/>
    <x v="12"/>
    <x v="11"/>
    <x v="14"/>
    <x v="1"/>
  </r>
  <r>
    <n v="201706"/>
    <d v="2017-06-17T00:00:00"/>
    <x v="16"/>
    <x v="11"/>
    <x v="249"/>
    <x v="4"/>
    <x v="5"/>
    <x v="12"/>
    <x v="15"/>
    <x v="1"/>
  </r>
  <r>
    <n v="201706"/>
    <d v="2017-06-17T00:00:00"/>
    <x v="17"/>
    <x v="11"/>
    <x v="250"/>
    <x v="5"/>
    <x v="4"/>
    <x v="6"/>
    <x v="15"/>
    <x v="1"/>
  </r>
  <r>
    <n v="201706"/>
    <d v="2017-06-17T00:00:00"/>
    <x v="18"/>
    <x v="6"/>
    <x v="251"/>
    <x v="0"/>
    <x v="10"/>
    <x v="12"/>
    <x v="16"/>
    <x v="1"/>
  </r>
  <r>
    <n v="201706"/>
    <d v="2017-06-17T00:00:00"/>
    <x v="19"/>
    <x v="1"/>
    <x v="252"/>
    <x v="3"/>
    <x v="10"/>
    <x v="3"/>
    <x v="19"/>
    <x v="1"/>
  </r>
  <r>
    <n v="201706"/>
    <d v="2017-06-17T00:00:00"/>
    <x v="20"/>
    <x v="1"/>
    <x v="253"/>
    <x v="4"/>
    <x v="0"/>
    <x v="12"/>
    <x v="0"/>
    <x v="1"/>
  </r>
  <r>
    <n v="201706"/>
    <d v="2017-06-17T00:00:00"/>
    <x v="21"/>
    <x v="3"/>
    <x v="254"/>
    <x v="3"/>
    <x v="9"/>
    <x v="6"/>
    <x v="15"/>
    <x v="1"/>
  </r>
  <r>
    <n v="201706"/>
    <d v="2017-06-17T00:00:00"/>
    <x v="22"/>
    <x v="10"/>
    <x v="255"/>
    <x v="3"/>
    <x v="9"/>
    <x v="6"/>
    <x v="15"/>
    <x v="0"/>
  </r>
  <r>
    <n v="201706"/>
    <d v="2017-06-17T00:00:00"/>
    <x v="9"/>
    <x v="3"/>
    <x v="256"/>
    <x v="7"/>
    <x v="10"/>
    <x v="0"/>
    <x v="7"/>
    <x v="2"/>
  </r>
  <r>
    <n v="201706"/>
    <d v="2017-06-17T00:00:00"/>
    <x v="10"/>
    <x v="12"/>
    <x v="257"/>
    <x v="2"/>
    <x v="13"/>
    <x v="19"/>
    <x v="8"/>
    <x v="1"/>
  </r>
  <r>
    <n v="201706"/>
    <d v="2017-06-17T00:00:00"/>
    <x v="11"/>
    <x v="10"/>
    <x v="258"/>
    <x v="4"/>
    <x v="7"/>
    <x v="5"/>
    <x v="7"/>
    <x v="1"/>
  </r>
  <r>
    <n v="201706"/>
    <d v="2017-06-17T00:00:00"/>
    <x v="12"/>
    <x v="5"/>
    <x v="259"/>
    <x v="4"/>
    <x v="10"/>
    <x v="14"/>
    <x v="20"/>
    <x v="2"/>
  </r>
  <r>
    <n v="201706"/>
    <d v="2017-06-17T00:00:00"/>
    <x v="13"/>
    <x v="3"/>
    <x v="234"/>
    <x v="5"/>
    <x v="9"/>
    <x v="9"/>
    <x v="7"/>
    <x v="1"/>
  </r>
  <r>
    <n v="201706"/>
    <d v="2017-06-17T00:00:00"/>
    <x v="14"/>
    <x v="7"/>
    <x v="260"/>
    <x v="5"/>
    <x v="13"/>
    <x v="7"/>
    <x v="12"/>
    <x v="1"/>
  </r>
  <r>
    <n v="201706"/>
    <d v="2017-06-17T00:00:00"/>
    <x v="15"/>
    <x v="6"/>
    <x v="261"/>
    <x v="5"/>
    <x v="8"/>
    <x v="9"/>
    <x v="9"/>
    <x v="1"/>
  </r>
  <r>
    <n v="201706"/>
    <d v="2017-06-18T00:00:00"/>
    <x v="0"/>
    <x v="2"/>
    <x v="262"/>
    <x v="2"/>
    <x v="15"/>
    <x v="13"/>
    <x v="6"/>
    <x v="1"/>
  </r>
  <r>
    <n v="201706"/>
    <d v="2017-06-18T00:00:00"/>
    <x v="1"/>
    <x v="11"/>
    <x v="254"/>
    <x v="2"/>
    <x v="1"/>
    <x v="4"/>
    <x v="5"/>
    <x v="0"/>
  </r>
  <r>
    <n v="201706"/>
    <d v="2017-06-18T00:00:00"/>
    <x v="2"/>
    <x v="1"/>
    <x v="263"/>
    <x v="3"/>
    <x v="1"/>
    <x v="11"/>
    <x v="23"/>
    <x v="0"/>
  </r>
  <r>
    <n v="201706"/>
    <d v="2017-06-18T00:00:00"/>
    <x v="4"/>
    <x v="0"/>
    <x v="264"/>
    <x v="2"/>
    <x v="5"/>
    <x v="4"/>
    <x v="5"/>
    <x v="0"/>
  </r>
  <r>
    <n v="201706"/>
    <d v="2017-06-18T00:00:00"/>
    <x v="5"/>
    <x v="1"/>
    <x v="231"/>
    <x v="0"/>
    <x v="1"/>
    <x v="3"/>
    <x v="0"/>
    <x v="0"/>
  </r>
  <r>
    <n v="201706"/>
    <d v="2017-06-18T00:00:00"/>
    <x v="6"/>
    <x v="8"/>
    <x v="265"/>
    <x v="2"/>
    <x v="2"/>
    <x v="13"/>
    <x v="4"/>
    <x v="0"/>
  </r>
  <r>
    <n v="201706"/>
    <d v="2017-06-18T00:00:00"/>
    <x v="7"/>
    <x v="11"/>
    <x v="266"/>
    <x v="0"/>
    <x v="12"/>
    <x v="2"/>
    <x v="2"/>
    <x v="0"/>
  </r>
  <r>
    <n v="201706"/>
    <d v="2017-06-19T00:00:00"/>
    <x v="0"/>
    <x v="0"/>
    <x v="267"/>
    <x v="1"/>
    <x v="5"/>
    <x v="14"/>
    <x v="0"/>
    <x v="0"/>
  </r>
  <r>
    <n v="201706"/>
    <d v="2017-06-19T00:00:00"/>
    <x v="1"/>
    <x v="0"/>
    <x v="268"/>
    <x v="0"/>
    <x v="1"/>
    <x v="12"/>
    <x v="18"/>
    <x v="0"/>
  </r>
  <r>
    <n v="201706"/>
    <d v="2017-06-19T00:00:00"/>
    <x v="2"/>
    <x v="4"/>
    <x v="269"/>
    <x v="0"/>
    <x v="12"/>
    <x v="11"/>
    <x v="23"/>
    <x v="0"/>
  </r>
  <r>
    <n v="201706"/>
    <d v="2017-06-19T00:00:00"/>
    <x v="4"/>
    <x v="5"/>
    <x v="270"/>
    <x v="1"/>
    <x v="9"/>
    <x v="6"/>
    <x v="17"/>
    <x v="0"/>
  </r>
  <r>
    <n v="201706"/>
    <d v="2017-06-19T00:00:00"/>
    <x v="5"/>
    <x v="3"/>
    <x v="271"/>
    <x v="1"/>
    <x v="10"/>
    <x v="3"/>
    <x v="13"/>
    <x v="0"/>
  </r>
  <r>
    <n v="201706"/>
    <d v="2017-06-19T00:00:00"/>
    <x v="6"/>
    <x v="2"/>
    <x v="272"/>
    <x v="3"/>
    <x v="2"/>
    <x v="1"/>
    <x v="1"/>
    <x v="1"/>
  </r>
  <r>
    <n v="201706"/>
    <d v="2017-06-19T00:00:00"/>
    <x v="7"/>
    <x v="0"/>
    <x v="273"/>
    <x v="6"/>
    <x v="0"/>
    <x v="3"/>
    <x v="0"/>
    <x v="0"/>
  </r>
  <r>
    <n v="201706"/>
    <d v="2017-06-19T00:00:00"/>
    <x v="16"/>
    <x v="3"/>
    <x v="274"/>
    <x v="3"/>
    <x v="0"/>
    <x v="9"/>
    <x v="10"/>
    <x v="0"/>
  </r>
  <r>
    <n v="201706"/>
    <d v="2017-06-19T00:00:00"/>
    <x v="17"/>
    <x v="10"/>
    <x v="123"/>
    <x v="2"/>
    <x v="0"/>
    <x v="12"/>
    <x v="17"/>
    <x v="0"/>
  </r>
  <r>
    <n v="201706"/>
    <d v="2017-06-19T00:00:00"/>
    <x v="18"/>
    <x v="10"/>
    <x v="275"/>
    <x v="3"/>
    <x v="10"/>
    <x v="9"/>
    <x v="17"/>
    <x v="1"/>
  </r>
  <r>
    <n v="201706"/>
    <d v="2017-06-19T00:00:00"/>
    <x v="19"/>
    <x v="0"/>
    <x v="200"/>
    <x v="3"/>
    <x v="5"/>
    <x v="0"/>
    <x v="16"/>
    <x v="1"/>
  </r>
  <r>
    <n v="201706"/>
    <d v="2017-06-19T00:00:00"/>
    <x v="20"/>
    <x v="1"/>
    <x v="228"/>
    <x v="2"/>
    <x v="1"/>
    <x v="14"/>
    <x v="19"/>
    <x v="1"/>
  </r>
  <r>
    <n v="201706"/>
    <d v="2017-06-19T00:00:00"/>
    <x v="21"/>
    <x v="0"/>
    <x v="276"/>
    <x v="3"/>
    <x v="10"/>
    <x v="3"/>
    <x v="16"/>
    <x v="0"/>
  </r>
  <r>
    <n v="201706"/>
    <d v="2017-06-19T00:00:00"/>
    <x v="22"/>
    <x v="0"/>
    <x v="277"/>
    <x v="4"/>
    <x v="4"/>
    <x v="12"/>
    <x v="17"/>
    <x v="0"/>
  </r>
  <r>
    <n v="201706"/>
    <d v="2017-06-19T00:00:00"/>
    <x v="23"/>
    <x v="11"/>
    <x v="278"/>
    <x v="2"/>
    <x v="1"/>
    <x v="12"/>
    <x v="17"/>
    <x v="2"/>
  </r>
  <r>
    <n v="201706"/>
    <d v="2017-06-19T00:00:00"/>
    <x v="8"/>
    <x v="12"/>
    <x v="279"/>
    <x v="5"/>
    <x v="16"/>
    <x v="5"/>
    <x v="7"/>
    <x v="1"/>
  </r>
  <r>
    <n v="201706"/>
    <d v="2017-06-19T00:00:00"/>
    <x v="9"/>
    <x v="7"/>
    <x v="280"/>
    <x v="3"/>
    <x v="13"/>
    <x v="5"/>
    <x v="8"/>
    <x v="1"/>
  </r>
  <r>
    <n v="201706"/>
    <d v="2017-06-19T00:00:00"/>
    <x v="10"/>
    <x v="12"/>
    <x v="281"/>
    <x v="3"/>
    <x v="13"/>
    <x v="5"/>
    <x v="7"/>
    <x v="1"/>
  </r>
  <r>
    <n v="201706"/>
    <d v="2017-06-19T00:00:00"/>
    <x v="11"/>
    <x v="7"/>
    <x v="282"/>
    <x v="2"/>
    <x v="7"/>
    <x v="8"/>
    <x v="11"/>
    <x v="1"/>
  </r>
  <r>
    <n v="201706"/>
    <d v="2017-06-19T00:00:00"/>
    <x v="12"/>
    <x v="10"/>
    <x v="283"/>
    <x v="5"/>
    <x v="7"/>
    <x v="5"/>
    <x v="8"/>
    <x v="1"/>
  </r>
  <r>
    <n v="201706"/>
    <d v="2017-06-19T00:00:00"/>
    <x v="13"/>
    <x v="5"/>
    <x v="248"/>
    <x v="3"/>
    <x v="7"/>
    <x v="9"/>
    <x v="9"/>
    <x v="1"/>
  </r>
  <r>
    <n v="201706"/>
    <d v="2017-06-19T00:00:00"/>
    <x v="14"/>
    <x v="5"/>
    <x v="284"/>
    <x v="7"/>
    <x v="6"/>
    <x v="5"/>
    <x v="8"/>
    <x v="2"/>
  </r>
  <r>
    <n v="201706"/>
    <d v="2017-06-19T00:00:00"/>
    <x v="15"/>
    <x v="6"/>
    <x v="285"/>
    <x v="5"/>
    <x v="6"/>
    <x v="18"/>
    <x v="12"/>
    <x v="1"/>
  </r>
  <r>
    <n v="201706"/>
    <d v="2017-06-20T00:00:00"/>
    <x v="0"/>
    <x v="2"/>
    <x v="286"/>
    <x v="0"/>
    <x v="1"/>
    <x v="1"/>
    <x v="1"/>
    <x v="0"/>
  </r>
  <r>
    <n v="201706"/>
    <d v="2017-06-20T00:00:00"/>
    <x v="1"/>
    <x v="3"/>
    <x v="287"/>
    <x v="0"/>
    <x v="0"/>
    <x v="15"/>
    <x v="4"/>
    <x v="0"/>
  </r>
  <r>
    <n v="201706"/>
    <d v="2017-06-20T00:00:00"/>
    <x v="2"/>
    <x v="11"/>
    <x v="288"/>
    <x v="1"/>
    <x v="1"/>
    <x v="12"/>
    <x v="13"/>
    <x v="0"/>
  </r>
  <r>
    <n v="201706"/>
    <d v="2017-06-20T00:00:00"/>
    <x v="3"/>
    <x v="11"/>
    <x v="289"/>
    <x v="2"/>
    <x v="5"/>
    <x v="15"/>
    <x v="13"/>
    <x v="0"/>
  </r>
  <r>
    <n v="201706"/>
    <d v="2017-06-20T00:00:00"/>
    <x v="4"/>
    <x v="0"/>
    <x v="290"/>
    <x v="1"/>
    <x v="5"/>
    <x v="12"/>
    <x v="13"/>
    <x v="0"/>
  </r>
  <r>
    <n v="201706"/>
    <d v="2017-06-20T00:00:00"/>
    <x v="5"/>
    <x v="5"/>
    <x v="291"/>
    <x v="1"/>
    <x v="10"/>
    <x v="14"/>
    <x v="5"/>
    <x v="0"/>
  </r>
  <r>
    <n v="201706"/>
    <d v="2017-06-20T00:00:00"/>
    <x v="6"/>
    <x v="8"/>
    <x v="292"/>
    <x v="0"/>
    <x v="2"/>
    <x v="1"/>
    <x v="1"/>
    <x v="1"/>
  </r>
  <r>
    <n v="201706"/>
    <d v="2017-06-20T00:00:00"/>
    <x v="7"/>
    <x v="9"/>
    <x v="293"/>
    <x v="0"/>
    <x v="3"/>
    <x v="17"/>
    <x v="2"/>
    <x v="0"/>
  </r>
  <r>
    <n v="201706"/>
    <d v="2017-06-20T00:00:00"/>
    <x v="16"/>
    <x v="0"/>
    <x v="294"/>
    <x v="0"/>
    <x v="5"/>
    <x v="14"/>
    <x v="19"/>
    <x v="1"/>
  </r>
  <r>
    <n v="201706"/>
    <d v="2017-06-20T00:00:00"/>
    <x v="17"/>
    <x v="6"/>
    <x v="295"/>
    <x v="2"/>
    <x v="6"/>
    <x v="9"/>
    <x v="15"/>
    <x v="1"/>
  </r>
  <r>
    <n v="201706"/>
    <d v="2017-06-20T00:00:00"/>
    <x v="18"/>
    <x v="11"/>
    <x v="296"/>
    <x v="4"/>
    <x v="4"/>
    <x v="10"/>
    <x v="0"/>
    <x v="1"/>
  </r>
  <r>
    <n v="201706"/>
    <d v="2017-06-20T00:00:00"/>
    <x v="19"/>
    <x v="10"/>
    <x v="297"/>
    <x v="2"/>
    <x v="0"/>
    <x v="14"/>
    <x v="18"/>
    <x v="1"/>
  </r>
  <r>
    <n v="201706"/>
    <d v="2017-06-20T00:00:00"/>
    <x v="20"/>
    <x v="6"/>
    <x v="298"/>
    <x v="0"/>
    <x v="6"/>
    <x v="8"/>
    <x v="10"/>
    <x v="1"/>
  </r>
  <r>
    <n v="201706"/>
    <d v="2017-06-20T00:00:00"/>
    <x v="21"/>
    <x v="3"/>
    <x v="299"/>
    <x v="3"/>
    <x v="0"/>
    <x v="15"/>
    <x v="5"/>
    <x v="1"/>
  </r>
  <r>
    <n v="201706"/>
    <d v="2017-06-20T00:00:00"/>
    <x v="22"/>
    <x v="5"/>
    <x v="300"/>
    <x v="3"/>
    <x v="7"/>
    <x v="14"/>
    <x v="16"/>
    <x v="1"/>
  </r>
  <r>
    <n v="201706"/>
    <d v="2017-06-20T00:00:00"/>
    <x v="23"/>
    <x v="6"/>
    <x v="301"/>
    <x v="2"/>
    <x v="10"/>
    <x v="3"/>
    <x v="16"/>
    <x v="1"/>
  </r>
  <r>
    <n v="201706"/>
    <d v="2017-06-20T00:00:00"/>
    <x v="8"/>
    <x v="5"/>
    <x v="302"/>
    <x v="3"/>
    <x v="9"/>
    <x v="9"/>
    <x v="8"/>
    <x v="2"/>
  </r>
  <r>
    <n v="201706"/>
    <d v="2017-06-20T00:00:00"/>
    <x v="9"/>
    <x v="3"/>
    <x v="48"/>
    <x v="5"/>
    <x v="9"/>
    <x v="0"/>
    <x v="17"/>
    <x v="1"/>
  </r>
  <r>
    <n v="201706"/>
    <d v="2017-06-20T00:00:00"/>
    <x v="10"/>
    <x v="5"/>
    <x v="303"/>
    <x v="5"/>
    <x v="10"/>
    <x v="12"/>
    <x v="20"/>
    <x v="1"/>
  </r>
  <r>
    <n v="201706"/>
    <d v="2017-06-20T00:00:00"/>
    <x v="11"/>
    <x v="10"/>
    <x v="242"/>
    <x v="3"/>
    <x v="7"/>
    <x v="7"/>
    <x v="10"/>
    <x v="1"/>
  </r>
  <r>
    <n v="201706"/>
    <d v="2017-06-20T00:00:00"/>
    <x v="12"/>
    <x v="12"/>
    <x v="304"/>
    <x v="3"/>
    <x v="13"/>
    <x v="18"/>
    <x v="7"/>
    <x v="1"/>
  </r>
  <r>
    <n v="201706"/>
    <d v="2017-06-20T00:00:00"/>
    <x v="13"/>
    <x v="5"/>
    <x v="305"/>
    <x v="2"/>
    <x v="7"/>
    <x v="6"/>
    <x v="20"/>
    <x v="2"/>
  </r>
  <r>
    <n v="201706"/>
    <d v="2017-06-20T00:00:00"/>
    <x v="14"/>
    <x v="3"/>
    <x v="306"/>
    <x v="4"/>
    <x v="9"/>
    <x v="6"/>
    <x v="20"/>
    <x v="1"/>
  </r>
  <r>
    <n v="201706"/>
    <d v="2017-06-20T00:00:00"/>
    <x v="15"/>
    <x v="6"/>
    <x v="228"/>
    <x v="2"/>
    <x v="8"/>
    <x v="18"/>
    <x v="7"/>
    <x v="1"/>
  </r>
  <r>
    <n v="201706"/>
    <d v="2017-06-21T00:00:00"/>
    <x v="16"/>
    <x v="6"/>
    <x v="307"/>
    <x v="0"/>
    <x v="8"/>
    <x v="7"/>
    <x v="10"/>
    <x v="0"/>
  </r>
  <r>
    <n v="201706"/>
    <d v="2017-06-21T00:00:00"/>
    <x v="17"/>
    <x v="1"/>
    <x v="308"/>
    <x v="0"/>
    <x v="10"/>
    <x v="3"/>
    <x v="18"/>
    <x v="0"/>
  </r>
  <r>
    <n v="201706"/>
    <d v="2017-06-21T00:00:00"/>
    <x v="18"/>
    <x v="3"/>
    <x v="309"/>
    <x v="0"/>
    <x v="9"/>
    <x v="6"/>
    <x v="17"/>
    <x v="1"/>
  </r>
  <r>
    <n v="201706"/>
    <d v="2017-06-21T00:00:00"/>
    <x v="19"/>
    <x v="11"/>
    <x v="310"/>
    <x v="5"/>
    <x v="2"/>
    <x v="11"/>
    <x v="5"/>
    <x v="1"/>
  </r>
  <r>
    <n v="201706"/>
    <d v="2017-06-21T00:00:00"/>
    <x v="20"/>
    <x v="0"/>
    <x v="90"/>
    <x v="3"/>
    <x v="5"/>
    <x v="3"/>
    <x v="19"/>
    <x v="0"/>
  </r>
  <r>
    <n v="201706"/>
    <d v="2017-06-21T00:00:00"/>
    <x v="21"/>
    <x v="10"/>
    <x v="311"/>
    <x v="3"/>
    <x v="10"/>
    <x v="14"/>
    <x v="18"/>
    <x v="0"/>
  </r>
  <r>
    <n v="201706"/>
    <d v="2017-06-21T00:00:00"/>
    <x v="22"/>
    <x v="3"/>
    <x v="312"/>
    <x v="2"/>
    <x v="4"/>
    <x v="0"/>
    <x v="19"/>
    <x v="1"/>
  </r>
  <r>
    <n v="201706"/>
    <d v="2017-06-21T00:00:00"/>
    <x v="23"/>
    <x v="3"/>
    <x v="313"/>
    <x v="0"/>
    <x v="9"/>
    <x v="12"/>
    <x v="0"/>
    <x v="0"/>
  </r>
  <r>
    <n v="201706"/>
    <d v="2017-06-21T00:00:00"/>
    <x v="8"/>
    <x v="10"/>
    <x v="314"/>
    <x v="5"/>
    <x v="6"/>
    <x v="8"/>
    <x v="9"/>
    <x v="1"/>
  </r>
  <r>
    <n v="201706"/>
    <d v="2017-06-21T00:00:00"/>
    <x v="9"/>
    <x v="3"/>
    <x v="315"/>
    <x v="5"/>
    <x v="9"/>
    <x v="0"/>
    <x v="17"/>
    <x v="1"/>
  </r>
  <r>
    <n v="201706"/>
    <d v="2017-06-21T00:00:00"/>
    <x v="10"/>
    <x v="6"/>
    <x v="316"/>
    <x v="2"/>
    <x v="8"/>
    <x v="8"/>
    <x v="9"/>
    <x v="1"/>
  </r>
  <r>
    <n v="201706"/>
    <d v="2017-06-21T00:00:00"/>
    <x v="11"/>
    <x v="3"/>
    <x v="317"/>
    <x v="3"/>
    <x v="0"/>
    <x v="9"/>
    <x v="8"/>
    <x v="2"/>
  </r>
  <r>
    <n v="201706"/>
    <d v="2017-06-21T00:00:00"/>
    <x v="12"/>
    <x v="6"/>
    <x v="318"/>
    <x v="2"/>
    <x v="7"/>
    <x v="8"/>
    <x v="9"/>
    <x v="1"/>
  </r>
  <r>
    <n v="201706"/>
    <d v="2017-06-21T00:00:00"/>
    <x v="13"/>
    <x v="6"/>
    <x v="319"/>
    <x v="3"/>
    <x v="7"/>
    <x v="5"/>
    <x v="10"/>
    <x v="2"/>
  </r>
  <r>
    <n v="201706"/>
    <d v="2017-06-21T00:00:00"/>
    <x v="14"/>
    <x v="5"/>
    <x v="320"/>
    <x v="5"/>
    <x v="10"/>
    <x v="8"/>
    <x v="8"/>
    <x v="2"/>
  </r>
  <r>
    <n v="201706"/>
    <d v="2017-06-22T00:00:00"/>
    <x v="0"/>
    <x v="4"/>
    <x v="321"/>
    <x v="0"/>
    <x v="1"/>
    <x v="4"/>
    <x v="6"/>
    <x v="1"/>
  </r>
  <r>
    <n v="201706"/>
    <d v="2017-06-22T00:00:00"/>
    <x v="1"/>
    <x v="4"/>
    <x v="322"/>
    <x v="3"/>
    <x v="2"/>
    <x v="10"/>
    <x v="14"/>
    <x v="0"/>
  </r>
  <r>
    <n v="201706"/>
    <d v="2017-06-22T00:00:00"/>
    <x v="2"/>
    <x v="4"/>
    <x v="323"/>
    <x v="2"/>
    <x v="2"/>
    <x v="4"/>
    <x v="14"/>
    <x v="1"/>
  </r>
  <r>
    <n v="201706"/>
    <d v="2017-06-22T00:00:00"/>
    <x v="3"/>
    <x v="4"/>
    <x v="324"/>
    <x v="2"/>
    <x v="2"/>
    <x v="13"/>
    <x v="14"/>
    <x v="0"/>
  </r>
  <r>
    <n v="201706"/>
    <d v="2017-06-22T00:00:00"/>
    <x v="4"/>
    <x v="9"/>
    <x v="325"/>
    <x v="5"/>
    <x v="2"/>
    <x v="15"/>
    <x v="18"/>
    <x v="1"/>
  </r>
  <r>
    <n v="201706"/>
    <d v="2017-06-22T00:00:00"/>
    <x v="5"/>
    <x v="0"/>
    <x v="326"/>
    <x v="1"/>
    <x v="4"/>
    <x v="15"/>
    <x v="5"/>
    <x v="0"/>
  </r>
  <r>
    <n v="201706"/>
    <d v="2017-06-22T00:00:00"/>
    <x v="6"/>
    <x v="5"/>
    <x v="327"/>
    <x v="1"/>
    <x v="10"/>
    <x v="14"/>
    <x v="19"/>
    <x v="0"/>
  </r>
  <r>
    <n v="201706"/>
    <d v="2017-06-22T00:00:00"/>
    <x v="7"/>
    <x v="5"/>
    <x v="328"/>
    <x v="1"/>
    <x v="0"/>
    <x v="12"/>
    <x v="5"/>
    <x v="0"/>
  </r>
  <r>
    <n v="201706"/>
    <d v="2017-06-22T00:00:00"/>
    <x v="8"/>
    <x v="5"/>
    <x v="329"/>
    <x v="4"/>
    <x v="10"/>
    <x v="7"/>
    <x v="10"/>
    <x v="2"/>
  </r>
  <r>
    <n v="201706"/>
    <d v="2017-06-22T00:00:00"/>
    <x v="9"/>
    <x v="12"/>
    <x v="311"/>
    <x v="2"/>
    <x v="8"/>
    <x v="6"/>
    <x v="8"/>
    <x v="1"/>
  </r>
  <r>
    <n v="201706"/>
    <d v="2017-06-22T00:00:00"/>
    <x v="10"/>
    <x v="5"/>
    <x v="62"/>
    <x v="4"/>
    <x v="9"/>
    <x v="5"/>
    <x v="9"/>
    <x v="2"/>
  </r>
  <r>
    <n v="201706"/>
    <d v="2017-06-22T00:00:00"/>
    <x v="11"/>
    <x v="12"/>
    <x v="314"/>
    <x v="5"/>
    <x v="13"/>
    <x v="7"/>
    <x v="9"/>
    <x v="1"/>
  </r>
  <r>
    <n v="201706"/>
    <d v="2017-06-22T00:00:00"/>
    <x v="12"/>
    <x v="3"/>
    <x v="330"/>
    <x v="4"/>
    <x v="7"/>
    <x v="0"/>
    <x v="15"/>
    <x v="2"/>
  </r>
  <r>
    <n v="201706"/>
    <d v="2017-06-22T00:00:00"/>
    <x v="13"/>
    <x v="5"/>
    <x v="89"/>
    <x v="2"/>
    <x v="7"/>
    <x v="5"/>
    <x v="8"/>
    <x v="2"/>
  </r>
  <r>
    <n v="201706"/>
    <d v="2017-06-22T00:00:00"/>
    <x v="14"/>
    <x v="5"/>
    <x v="331"/>
    <x v="2"/>
    <x v="9"/>
    <x v="14"/>
    <x v="19"/>
    <x v="2"/>
  </r>
  <r>
    <n v="201706"/>
    <d v="2017-06-22T00:00:00"/>
    <x v="15"/>
    <x v="7"/>
    <x v="332"/>
    <x v="2"/>
    <x v="8"/>
    <x v="8"/>
    <x v="20"/>
    <x v="1"/>
  </r>
  <r>
    <n v="201706"/>
    <d v="2017-06-23T00:00:00"/>
    <x v="0"/>
    <x v="8"/>
    <x v="333"/>
    <x v="5"/>
    <x v="2"/>
    <x v="15"/>
    <x v="4"/>
    <x v="1"/>
  </r>
  <r>
    <n v="201706"/>
    <d v="2017-06-23T00:00:00"/>
    <x v="1"/>
    <x v="2"/>
    <x v="334"/>
    <x v="2"/>
    <x v="2"/>
    <x v="2"/>
    <x v="1"/>
    <x v="1"/>
  </r>
  <r>
    <n v="201706"/>
    <d v="2017-06-23T00:00:00"/>
    <x v="2"/>
    <x v="8"/>
    <x v="288"/>
    <x v="0"/>
    <x v="11"/>
    <x v="16"/>
    <x v="3"/>
    <x v="1"/>
  </r>
  <r>
    <n v="201706"/>
    <d v="2017-06-23T00:00:00"/>
    <x v="3"/>
    <x v="4"/>
    <x v="335"/>
    <x v="0"/>
    <x v="2"/>
    <x v="11"/>
    <x v="23"/>
    <x v="0"/>
  </r>
  <r>
    <n v="201706"/>
    <d v="2017-06-23T00:00:00"/>
    <x v="4"/>
    <x v="4"/>
    <x v="336"/>
    <x v="3"/>
    <x v="1"/>
    <x v="4"/>
    <x v="4"/>
    <x v="0"/>
  </r>
  <r>
    <n v="201706"/>
    <d v="2017-06-23T00:00:00"/>
    <x v="5"/>
    <x v="0"/>
    <x v="337"/>
    <x v="3"/>
    <x v="1"/>
    <x v="1"/>
    <x v="6"/>
    <x v="0"/>
  </r>
  <r>
    <n v="201706"/>
    <d v="2017-06-23T00:00:00"/>
    <x v="6"/>
    <x v="5"/>
    <x v="338"/>
    <x v="0"/>
    <x v="9"/>
    <x v="15"/>
    <x v="0"/>
    <x v="0"/>
  </r>
  <r>
    <n v="201706"/>
    <d v="2017-06-23T00:00:00"/>
    <x v="7"/>
    <x v="5"/>
    <x v="339"/>
    <x v="1"/>
    <x v="10"/>
    <x v="14"/>
    <x v="19"/>
    <x v="0"/>
  </r>
  <r>
    <n v="201706"/>
    <d v="2017-06-23T00:00:00"/>
    <x v="16"/>
    <x v="3"/>
    <x v="133"/>
    <x v="0"/>
    <x v="10"/>
    <x v="14"/>
    <x v="18"/>
    <x v="1"/>
  </r>
  <r>
    <n v="201706"/>
    <d v="2017-06-23T00:00:00"/>
    <x v="17"/>
    <x v="3"/>
    <x v="340"/>
    <x v="2"/>
    <x v="7"/>
    <x v="8"/>
    <x v="10"/>
    <x v="1"/>
  </r>
  <r>
    <n v="201706"/>
    <d v="2017-06-23T00:00:00"/>
    <x v="18"/>
    <x v="0"/>
    <x v="341"/>
    <x v="3"/>
    <x v="4"/>
    <x v="10"/>
    <x v="18"/>
    <x v="1"/>
  </r>
  <r>
    <n v="201706"/>
    <d v="2017-06-23T00:00:00"/>
    <x v="19"/>
    <x v="0"/>
    <x v="342"/>
    <x v="0"/>
    <x v="5"/>
    <x v="4"/>
    <x v="5"/>
    <x v="0"/>
  </r>
  <r>
    <n v="201706"/>
    <d v="2017-06-23T00:00:00"/>
    <x v="20"/>
    <x v="0"/>
    <x v="343"/>
    <x v="3"/>
    <x v="5"/>
    <x v="10"/>
    <x v="18"/>
    <x v="0"/>
  </r>
  <r>
    <n v="201706"/>
    <d v="2017-06-23T00:00:00"/>
    <x v="21"/>
    <x v="10"/>
    <x v="344"/>
    <x v="3"/>
    <x v="9"/>
    <x v="6"/>
    <x v="16"/>
    <x v="1"/>
  </r>
  <r>
    <n v="201706"/>
    <d v="2017-06-23T00:00:00"/>
    <x v="22"/>
    <x v="10"/>
    <x v="345"/>
    <x v="2"/>
    <x v="7"/>
    <x v="6"/>
    <x v="19"/>
    <x v="0"/>
  </r>
  <r>
    <n v="201706"/>
    <d v="2017-06-23T00:00:00"/>
    <x v="23"/>
    <x v="0"/>
    <x v="169"/>
    <x v="3"/>
    <x v="1"/>
    <x v="0"/>
    <x v="20"/>
    <x v="0"/>
  </r>
  <r>
    <n v="201706"/>
    <d v="2017-06-24T00:00:00"/>
    <x v="16"/>
    <x v="1"/>
    <x v="346"/>
    <x v="5"/>
    <x v="10"/>
    <x v="6"/>
    <x v="17"/>
    <x v="2"/>
  </r>
  <r>
    <n v="201706"/>
    <d v="2017-06-24T00:00:00"/>
    <x v="17"/>
    <x v="0"/>
    <x v="347"/>
    <x v="5"/>
    <x v="9"/>
    <x v="6"/>
    <x v="19"/>
    <x v="1"/>
  </r>
  <r>
    <n v="201706"/>
    <d v="2017-06-24T00:00:00"/>
    <x v="18"/>
    <x v="5"/>
    <x v="348"/>
    <x v="0"/>
    <x v="7"/>
    <x v="8"/>
    <x v="20"/>
    <x v="0"/>
  </r>
  <r>
    <n v="201706"/>
    <d v="2017-06-24T00:00:00"/>
    <x v="19"/>
    <x v="11"/>
    <x v="349"/>
    <x v="2"/>
    <x v="4"/>
    <x v="14"/>
    <x v="16"/>
    <x v="1"/>
  </r>
  <r>
    <n v="201706"/>
    <d v="2017-06-24T00:00:00"/>
    <x v="20"/>
    <x v="0"/>
    <x v="350"/>
    <x v="2"/>
    <x v="9"/>
    <x v="9"/>
    <x v="10"/>
    <x v="0"/>
  </r>
  <r>
    <n v="201706"/>
    <d v="2017-06-24T00:00:00"/>
    <x v="21"/>
    <x v="11"/>
    <x v="248"/>
    <x v="4"/>
    <x v="4"/>
    <x v="6"/>
    <x v="15"/>
    <x v="1"/>
  </r>
  <r>
    <n v="201706"/>
    <d v="2017-06-24T00:00:00"/>
    <x v="22"/>
    <x v="5"/>
    <x v="351"/>
    <x v="3"/>
    <x v="4"/>
    <x v="14"/>
    <x v="18"/>
    <x v="1"/>
  </r>
  <r>
    <n v="201706"/>
    <d v="2017-06-24T00:00:00"/>
    <x v="23"/>
    <x v="6"/>
    <x v="352"/>
    <x v="3"/>
    <x v="8"/>
    <x v="0"/>
    <x v="20"/>
    <x v="1"/>
  </r>
  <r>
    <n v="201706"/>
    <d v="2017-06-24T00:00:00"/>
    <x v="8"/>
    <x v="10"/>
    <x v="353"/>
    <x v="5"/>
    <x v="9"/>
    <x v="0"/>
    <x v="20"/>
    <x v="2"/>
  </r>
  <r>
    <n v="201706"/>
    <d v="2017-06-24T00:00:00"/>
    <x v="9"/>
    <x v="5"/>
    <x v="354"/>
    <x v="2"/>
    <x v="7"/>
    <x v="7"/>
    <x v="7"/>
    <x v="2"/>
  </r>
  <r>
    <n v="201706"/>
    <d v="2017-06-24T00:00:00"/>
    <x v="10"/>
    <x v="12"/>
    <x v="355"/>
    <x v="2"/>
    <x v="13"/>
    <x v="7"/>
    <x v="8"/>
    <x v="1"/>
  </r>
  <r>
    <n v="201706"/>
    <d v="2017-06-24T00:00:00"/>
    <x v="11"/>
    <x v="12"/>
    <x v="356"/>
    <x v="3"/>
    <x v="8"/>
    <x v="5"/>
    <x v="7"/>
    <x v="1"/>
  </r>
  <r>
    <n v="201706"/>
    <d v="2017-06-24T00:00:00"/>
    <x v="12"/>
    <x v="3"/>
    <x v="357"/>
    <x v="4"/>
    <x v="9"/>
    <x v="0"/>
    <x v="20"/>
    <x v="1"/>
  </r>
  <r>
    <n v="201706"/>
    <d v="2017-06-24T00:00:00"/>
    <x v="13"/>
    <x v="10"/>
    <x v="358"/>
    <x v="5"/>
    <x v="7"/>
    <x v="7"/>
    <x v="10"/>
    <x v="2"/>
  </r>
  <r>
    <n v="201706"/>
    <d v="2017-06-24T00:00:00"/>
    <x v="14"/>
    <x v="7"/>
    <x v="359"/>
    <x v="2"/>
    <x v="8"/>
    <x v="7"/>
    <x v="9"/>
    <x v="1"/>
  </r>
  <r>
    <n v="201706"/>
    <d v="2017-06-25T00:00:00"/>
    <x v="0"/>
    <x v="0"/>
    <x v="256"/>
    <x v="3"/>
    <x v="4"/>
    <x v="10"/>
    <x v="5"/>
    <x v="0"/>
  </r>
  <r>
    <n v="201706"/>
    <d v="2017-06-25T00:00:00"/>
    <x v="1"/>
    <x v="5"/>
    <x v="360"/>
    <x v="2"/>
    <x v="0"/>
    <x v="15"/>
    <x v="14"/>
    <x v="0"/>
  </r>
  <r>
    <n v="201706"/>
    <d v="2017-06-25T00:00:00"/>
    <x v="2"/>
    <x v="11"/>
    <x v="361"/>
    <x v="1"/>
    <x v="2"/>
    <x v="11"/>
    <x v="6"/>
    <x v="1"/>
  </r>
  <r>
    <n v="201706"/>
    <d v="2017-06-25T00:00:00"/>
    <x v="3"/>
    <x v="1"/>
    <x v="281"/>
    <x v="1"/>
    <x v="1"/>
    <x v="12"/>
    <x v="18"/>
    <x v="0"/>
  </r>
  <r>
    <n v="201706"/>
    <d v="2017-06-25T00:00:00"/>
    <x v="4"/>
    <x v="5"/>
    <x v="362"/>
    <x v="0"/>
    <x v="9"/>
    <x v="6"/>
    <x v="0"/>
    <x v="0"/>
  </r>
  <r>
    <n v="201706"/>
    <d v="2017-06-25T00:00:00"/>
    <x v="5"/>
    <x v="2"/>
    <x v="363"/>
    <x v="0"/>
    <x v="2"/>
    <x v="4"/>
    <x v="3"/>
    <x v="0"/>
  </r>
  <r>
    <n v="201706"/>
    <d v="2017-06-25T00:00:00"/>
    <x v="6"/>
    <x v="9"/>
    <x v="364"/>
    <x v="2"/>
    <x v="2"/>
    <x v="2"/>
    <x v="3"/>
    <x v="0"/>
  </r>
  <r>
    <n v="201706"/>
    <d v="2017-06-25T00:00:00"/>
    <x v="7"/>
    <x v="5"/>
    <x v="365"/>
    <x v="2"/>
    <x v="0"/>
    <x v="10"/>
    <x v="4"/>
    <x v="0"/>
  </r>
  <r>
    <n v="201706"/>
    <d v="2017-06-26T00:00:00"/>
    <x v="0"/>
    <x v="2"/>
    <x v="366"/>
    <x v="1"/>
    <x v="15"/>
    <x v="10"/>
    <x v="14"/>
    <x v="0"/>
  </r>
  <r>
    <n v="201706"/>
    <d v="2017-06-26T00:00:00"/>
    <x v="1"/>
    <x v="5"/>
    <x v="367"/>
    <x v="1"/>
    <x v="0"/>
    <x v="4"/>
    <x v="13"/>
    <x v="0"/>
  </r>
  <r>
    <n v="201706"/>
    <d v="2017-06-26T00:00:00"/>
    <x v="2"/>
    <x v="2"/>
    <x v="368"/>
    <x v="2"/>
    <x v="2"/>
    <x v="1"/>
    <x v="5"/>
    <x v="0"/>
  </r>
  <r>
    <n v="201706"/>
    <d v="2017-06-26T00:00:00"/>
    <x v="3"/>
    <x v="0"/>
    <x v="369"/>
    <x v="1"/>
    <x v="4"/>
    <x v="15"/>
    <x v="13"/>
    <x v="0"/>
  </r>
  <r>
    <n v="201706"/>
    <d v="2017-06-26T00:00:00"/>
    <x v="4"/>
    <x v="4"/>
    <x v="370"/>
    <x v="3"/>
    <x v="2"/>
    <x v="4"/>
    <x v="6"/>
    <x v="0"/>
  </r>
  <r>
    <n v="201706"/>
    <d v="2017-06-26T00:00:00"/>
    <x v="5"/>
    <x v="9"/>
    <x v="371"/>
    <x v="2"/>
    <x v="2"/>
    <x v="10"/>
    <x v="6"/>
    <x v="0"/>
  </r>
  <r>
    <n v="201706"/>
    <d v="2017-06-26T00:00:00"/>
    <x v="6"/>
    <x v="5"/>
    <x v="287"/>
    <x v="2"/>
    <x v="9"/>
    <x v="0"/>
    <x v="19"/>
    <x v="0"/>
  </r>
  <r>
    <n v="201706"/>
    <d v="2017-06-26T00:00:00"/>
    <x v="16"/>
    <x v="1"/>
    <x v="372"/>
    <x v="3"/>
    <x v="1"/>
    <x v="10"/>
    <x v="0"/>
    <x v="2"/>
  </r>
  <r>
    <n v="201706"/>
    <d v="2017-06-26T00:00:00"/>
    <x v="17"/>
    <x v="10"/>
    <x v="373"/>
    <x v="2"/>
    <x v="9"/>
    <x v="0"/>
    <x v="20"/>
    <x v="0"/>
  </r>
  <r>
    <n v="201706"/>
    <d v="2017-06-26T00:00:00"/>
    <x v="18"/>
    <x v="3"/>
    <x v="374"/>
    <x v="0"/>
    <x v="7"/>
    <x v="7"/>
    <x v="15"/>
    <x v="0"/>
  </r>
  <r>
    <n v="201706"/>
    <d v="2017-06-26T00:00:00"/>
    <x v="19"/>
    <x v="5"/>
    <x v="375"/>
    <x v="3"/>
    <x v="0"/>
    <x v="9"/>
    <x v="20"/>
    <x v="1"/>
  </r>
  <r>
    <n v="201706"/>
    <d v="2017-06-26T00:00:00"/>
    <x v="20"/>
    <x v="1"/>
    <x v="376"/>
    <x v="3"/>
    <x v="0"/>
    <x v="14"/>
    <x v="19"/>
    <x v="0"/>
  </r>
  <r>
    <n v="201706"/>
    <d v="2017-06-26T00:00:00"/>
    <x v="21"/>
    <x v="6"/>
    <x v="377"/>
    <x v="2"/>
    <x v="8"/>
    <x v="5"/>
    <x v="7"/>
    <x v="0"/>
  </r>
  <r>
    <n v="201706"/>
    <d v="2017-06-26T00:00:00"/>
    <x v="22"/>
    <x v="10"/>
    <x v="161"/>
    <x v="2"/>
    <x v="6"/>
    <x v="9"/>
    <x v="15"/>
    <x v="0"/>
  </r>
  <r>
    <n v="201706"/>
    <d v="2017-06-26T00:00:00"/>
    <x v="23"/>
    <x v="6"/>
    <x v="378"/>
    <x v="0"/>
    <x v="10"/>
    <x v="14"/>
    <x v="15"/>
    <x v="1"/>
  </r>
  <r>
    <n v="201706"/>
    <d v="2017-06-26T00:00:00"/>
    <x v="8"/>
    <x v="10"/>
    <x v="379"/>
    <x v="4"/>
    <x v="6"/>
    <x v="5"/>
    <x v="7"/>
    <x v="1"/>
  </r>
  <r>
    <n v="201706"/>
    <d v="2017-06-26T00:00:00"/>
    <x v="9"/>
    <x v="3"/>
    <x v="380"/>
    <x v="3"/>
    <x v="0"/>
    <x v="9"/>
    <x v="9"/>
    <x v="2"/>
  </r>
  <r>
    <n v="201706"/>
    <d v="2017-06-26T00:00:00"/>
    <x v="10"/>
    <x v="7"/>
    <x v="381"/>
    <x v="2"/>
    <x v="8"/>
    <x v="18"/>
    <x v="8"/>
    <x v="1"/>
  </r>
  <r>
    <n v="201706"/>
    <d v="2017-06-26T00:00:00"/>
    <x v="11"/>
    <x v="3"/>
    <x v="150"/>
    <x v="7"/>
    <x v="10"/>
    <x v="6"/>
    <x v="10"/>
    <x v="1"/>
  </r>
  <r>
    <n v="201706"/>
    <d v="2017-06-26T00:00:00"/>
    <x v="12"/>
    <x v="5"/>
    <x v="382"/>
    <x v="4"/>
    <x v="9"/>
    <x v="9"/>
    <x v="9"/>
    <x v="2"/>
  </r>
  <r>
    <n v="201706"/>
    <d v="2017-06-26T00:00:00"/>
    <x v="13"/>
    <x v="12"/>
    <x v="383"/>
    <x v="5"/>
    <x v="13"/>
    <x v="8"/>
    <x v="11"/>
    <x v="1"/>
  </r>
  <r>
    <n v="201706"/>
    <d v="2017-06-26T00:00:00"/>
    <x v="14"/>
    <x v="5"/>
    <x v="384"/>
    <x v="5"/>
    <x v="9"/>
    <x v="0"/>
    <x v="7"/>
    <x v="1"/>
  </r>
  <r>
    <n v="201706"/>
    <d v="2017-06-27T00:00:00"/>
    <x v="0"/>
    <x v="3"/>
    <x v="385"/>
    <x v="1"/>
    <x v="4"/>
    <x v="12"/>
    <x v="18"/>
    <x v="3"/>
  </r>
  <r>
    <n v="201706"/>
    <d v="2017-06-27T00:00:00"/>
    <x v="1"/>
    <x v="8"/>
    <x v="386"/>
    <x v="2"/>
    <x v="15"/>
    <x v="17"/>
    <x v="6"/>
    <x v="0"/>
  </r>
  <r>
    <n v="201706"/>
    <d v="2017-06-27T00:00:00"/>
    <x v="2"/>
    <x v="2"/>
    <x v="387"/>
    <x v="3"/>
    <x v="2"/>
    <x v="2"/>
    <x v="21"/>
    <x v="0"/>
  </r>
  <r>
    <n v="201706"/>
    <d v="2017-06-27T00:00:00"/>
    <x v="3"/>
    <x v="11"/>
    <x v="388"/>
    <x v="1"/>
    <x v="5"/>
    <x v="15"/>
    <x v="13"/>
    <x v="3"/>
  </r>
  <r>
    <n v="201706"/>
    <d v="2017-06-27T00:00:00"/>
    <x v="4"/>
    <x v="5"/>
    <x v="389"/>
    <x v="0"/>
    <x v="10"/>
    <x v="3"/>
    <x v="13"/>
    <x v="0"/>
  </r>
  <r>
    <n v="201706"/>
    <d v="2017-06-27T00:00:00"/>
    <x v="5"/>
    <x v="5"/>
    <x v="55"/>
    <x v="2"/>
    <x v="9"/>
    <x v="14"/>
    <x v="18"/>
    <x v="0"/>
  </r>
  <r>
    <n v="201706"/>
    <d v="2017-06-27T00:00:00"/>
    <x v="6"/>
    <x v="5"/>
    <x v="390"/>
    <x v="1"/>
    <x v="0"/>
    <x v="4"/>
    <x v="5"/>
    <x v="0"/>
  </r>
  <r>
    <n v="201706"/>
    <d v="2017-06-27T00:00:00"/>
    <x v="7"/>
    <x v="11"/>
    <x v="391"/>
    <x v="2"/>
    <x v="5"/>
    <x v="4"/>
    <x v="14"/>
    <x v="0"/>
  </r>
  <r>
    <n v="201706"/>
    <d v="2017-06-27T00:00:00"/>
    <x v="16"/>
    <x v="5"/>
    <x v="392"/>
    <x v="5"/>
    <x v="0"/>
    <x v="15"/>
    <x v="5"/>
    <x v="0"/>
  </r>
  <r>
    <n v="201706"/>
    <d v="2017-06-27T00:00:00"/>
    <x v="17"/>
    <x v="11"/>
    <x v="393"/>
    <x v="4"/>
    <x v="5"/>
    <x v="12"/>
    <x v="19"/>
    <x v="0"/>
  </r>
  <r>
    <n v="201706"/>
    <d v="2017-06-27T00:00:00"/>
    <x v="18"/>
    <x v="10"/>
    <x v="388"/>
    <x v="2"/>
    <x v="7"/>
    <x v="14"/>
    <x v="16"/>
    <x v="0"/>
  </r>
  <r>
    <n v="201706"/>
    <d v="2017-06-27T00:00:00"/>
    <x v="19"/>
    <x v="0"/>
    <x v="394"/>
    <x v="2"/>
    <x v="5"/>
    <x v="0"/>
    <x v="15"/>
    <x v="0"/>
  </r>
  <r>
    <n v="201706"/>
    <d v="2017-06-27T00:00:00"/>
    <x v="20"/>
    <x v="10"/>
    <x v="55"/>
    <x v="0"/>
    <x v="9"/>
    <x v="14"/>
    <x v="17"/>
    <x v="0"/>
  </r>
  <r>
    <n v="201706"/>
    <d v="2017-06-27T00:00:00"/>
    <x v="21"/>
    <x v="0"/>
    <x v="395"/>
    <x v="2"/>
    <x v="1"/>
    <x v="0"/>
    <x v="17"/>
    <x v="0"/>
  </r>
  <r>
    <n v="201706"/>
    <d v="2017-06-27T00:00:00"/>
    <x v="22"/>
    <x v="6"/>
    <x v="49"/>
    <x v="3"/>
    <x v="6"/>
    <x v="7"/>
    <x v="11"/>
    <x v="0"/>
  </r>
  <r>
    <n v="201706"/>
    <d v="2017-06-27T00:00:00"/>
    <x v="23"/>
    <x v="6"/>
    <x v="396"/>
    <x v="2"/>
    <x v="9"/>
    <x v="9"/>
    <x v="20"/>
    <x v="0"/>
  </r>
  <r>
    <n v="201706"/>
    <d v="2017-06-27T00:00:00"/>
    <x v="8"/>
    <x v="10"/>
    <x v="397"/>
    <x v="5"/>
    <x v="6"/>
    <x v="8"/>
    <x v="20"/>
    <x v="1"/>
  </r>
  <r>
    <n v="201706"/>
    <d v="2017-06-27T00:00:00"/>
    <x v="9"/>
    <x v="6"/>
    <x v="398"/>
    <x v="4"/>
    <x v="6"/>
    <x v="9"/>
    <x v="10"/>
    <x v="2"/>
  </r>
  <r>
    <n v="201706"/>
    <d v="2017-06-27T00:00:00"/>
    <x v="10"/>
    <x v="7"/>
    <x v="294"/>
    <x v="2"/>
    <x v="13"/>
    <x v="5"/>
    <x v="10"/>
    <x v="1"/>
  </r>
  <r>
    <n v="201706"/>
    <d v="2017-06-27T00:00:00"/>
    <x v="11"/>
    <x v="5"/>
    <x v="399"/>
    <x v="3"/>
    <x v="10"/>
    <x v="0"/>
    <x v="17"/>
    <x v="2"/>
  </r>
  <r>
    <n v="201706"/>
    <d v="2017-06-27T00:00:00"/>
    <x v="12"/>
    <x v="12"/>
    <x v="400"/>
    <x v="2"/>
    <x v="6"/>
    <x v="6"/>
    <x v="10"/>
    <x v="1"/>
  </r>
  <r>
    <n v="201706"/>
    <d v="2017-06-27T00:00:00"/>
    <x v="13"/>
    <x v="12"/>
    <x v="401"/>
    <x v="5"/>
    <x v="6"/>
    <x v="8"/>
    <x v="20"/>
    <x v="2"/>
  </r>
  <r>
    <n v="201706"/>
    <d v="2017-06-27T00:00:00"/>
    <x v="14"/>
    <x v="7"/>
    <x v="402"/>
    <x v="5"/>
    <x v="8"/>
    <x v="18"/>
    <x v="9"/>
    <x v="1"/>
  </r>
  <r>
    <n v="201706"/>
    <d v="2017-06-27T00:00:00"/>
    <x v="15"/>
    <x v="3"/>
    <x v="403"/>
    <x v="5"/>
    <x v="7"/>
    <x v="9"/>
    <x v="20"/>
    <x v="1"/>
  </r>
  <r>
    <n v="201706"/>
    <d v="2017-06-28T00:00:00"/>
    <x v="16"/>
    <x v="1"/>
    <x v="404"/>
    <x v="3"/>
    <x v="1"/>
    <x v="12"/>
    <x v="16"/>
    <x v="0"/>
  </r>
  <r>
    <n v="201706"/>
    <d v="2017-06-28T00:00:00"/>
    <x v="17"/>
    <x v="0"/>
    <x v="405"/>
    <x v="2"/>
    <x v="4"/>
    <x v="12"/>
    <x v="16"/>
    <x v="0"/>
  </r>
  <r>
    <n v="201706"/>
    <d v="2017-06-28T00:00:00"/>
    <x v="18"/>
    <x v="6"/>
    <x v="106"/>
    <x v="3"/>
    <x v="8"/>
    <x v="0"/>
    <x v="17"/>
    <x v="0"/>
  </r>
  <r>
    <n v="201706"/>
    <d v="2017-06-28T00:00:00"/>
    <x v="19"/>
    <x v="10"/>
    <x v="406"/>
    <x v="3"/>
    <x v="0"/>
    <x v="15"/>
    <x v="19"/>
    <x v="0"/>
  </r>
  <r>
    <n v="201706"/>
    <d v="2017-06-28T00:00:00"/>
    <x v="20"/>
    <x v="6"/>
    <x v="407"/>
    <x v="3"/>
    <x v="8"/>
    <x v="5"/>
    <x v="10"/>
    <x v="0"/>
  </r>
  <r>
    <n v="201706"/>
    <d v="2017-06-28T00:00:00"/>
    <x v="21"/>
    <x v="0"/>
    <x v="408"/>
    <x v="5"/>
    <x v="0"/>
    <x v="15"/>
    <x v="0"/>
    <x v="0"/>
  </r>
  <r>
    <n v="201706"/>
    <d v="2017-06-28T00:00:00"/>
    <x v="22"/>
    <x v="10"/>
    <x v="409"/>
    <x v="2"/>
    <x v="10"/>
    <x v="14"/>
    <x v="19"/>
    <x v="0"/>
  </r>
  <r>
    <n v="201706"/>
    <d v="2017-06-28T00:00:00"/>
    <x v="23"/>
    <x v="6"/>
    <x v="410"/>
    <x v="2"/>
    <x v="9"/>
    <x v="14"/>
    <x v="18"/>
    <x v="0"/>
  </r>
  <r>
    <n v="201706"/>
    <d v="2017-06-28T00:00:00"/>
    <x v="8"/>
    <x v="3"/>
    <x v="411"/>
    <x v="4"/>
    <x v="9"/>
    <x v="9"/>
    <x v="15"/>
    <x v="2"/>
  </r>
  <r>
    <n v="201706"/>
    <d v="2017-06-28T00:00:00"/>
    <x v="9"/>
    <x v="5"/>
    <x v="412"/>
    <x v="3"/>
    <x v="7"/>
    <x v="7"/>
    <x v="20"/>
    <x v="2"/>
  </r>
  <r>
    <n v="201706"/>
    <d v="2017-06-28T00:00:00"/>
    <x v="10"/>
    <x v="12"/>
    <x v="413"/>
    <x v="3"/>
    <x v="8"/>
    <x v="8"/>
    <x v="20"/>
    <x v="1"/>
  </r>
  <r>
    <n v="201706"/>
    <d v="2017-06-28T00:00:00"/>
    <x v="11"/>
    <x v="6"/>
    <x v="414"/>
    <x v="5"/>
    <x v="8"/>
    <x v="9"/>
    <x v="15"/>
    <x v="1"/>
  </r>
  <r>
    <n v="201706"/>
    <d v="2017-06-28T00:00:00"/>
    <x v="12"/>
    <x v="7"/>
    <x v="415"/>
    <x v="3"/>
    <x v="6"/>
    <x v="6"/>
    <x v="20"/>
    <x v="2"/>
  </r>
  <r>
    <n v="201706"/>
    <d v="2017-06-28T00:00:00"/>
    <x v="13"/>
    <x v="12"/>
    <x v="268"/>
    <x v="2"/>
    <x v="13"/>
    <x v="5"/>
    <x v="10"/>
    <x v="1"/>
  </r>
  <r>
    <n v="201706"/>
    <d v="2017-06-28T00:00:00"/>
    <x v="14"/>
    <x v="10"/>
    <x v="416"/>
    <x v="4"/>
    <x v="6"/>
    <x v="6"/>
    <x v="11"/>
    <x v="2"/>
  </r>
  <r>
    <n v="201706"/>
    <d v="2017-06-28T00:00:00"/>
    <x v="15"/>
    <x v="6"/>
    <x v="212"/>
    <x v="4"/>
    <x v="6"/>
    <x v="6"/>
    <x v="11"/>
    <x v="2"/>
  </r>
  <r>
    <n v="201706"/>
    <d v="2017-06-29T00:00:00"/>
    <x v="0"/>
    <x v="1"/>
    <x v="417"/>
    <x v="1"/>
    <x v="5"/>
    <x v="10"/>
    <x v="4"/>
    <x v="3"/>
  </r>
  <r>
    <n v="201706"/>
    <d v="2017-06-29T00:00:00"/>
    <x v="1"/>
    <x v="3"/>
    <x v="243"/>
    <x v="1"/>
    <x v="10"/>
    <x v="12"/>
    <x v="0"/>
    <x v="0"/>
  </r>
  <r>
    <n v="201706"/>
    <d v="2017-06-29T00:00:00"/>
    <x v="2"/>
    <x v="3"/>
    <x v="346"/>
    <x v="3"/>
    <x v="4"/>
    <x v="3"/>
    <x v="0"/>
    <x v="0"/>
  </r>
  <r>
    <n v="201706"/>
    <d v="2017-06-29T00:00:00"/>
    <x v="3"/>
    <x v="2"/>
    <x v="418"/>
    <x v="1"/>
    <x v="1"/>
    <x v="13"/>
    <x v="23"/>
    <x v="0"/>
  </r>
  <r>
    <n v="201706"/>
    <d v="2017-06-29T00:00:00"/>
    <x v="4"/>
    <x v="9"/>
    <x v="383"/>
    <x v="3"/>
    <x v="15"/>
    <x v="2"/>
    <x v="23"/>
    <x v="3"/>
  </r>
  <r>
    <n v="201706"/>
    <d v="2017-06-29T00:00:00"/>
    <x v="5"/>
    <x v="0"/>
    <x v="419"/>
    <x v="0"/>
    <x v="4"/>
    <x v="4"/>
    <x v="14"/>
    <x v="0"/>
  </r>
  <r>
    <n v="201706"/>
    <d v="2017-06-29T00:00:00"/>
    <x v="6"/>
    <x v="4"/>
    <x v="420"/>
    <x v="1"/>
    <x v="3"/>
    <x v="10"/>
    <x v="4"/>
    <x v="3"/>
  </r>
  <r>
    <n v="201706"/>
    <d v="2017-06-29T00:00:00"/>
    <x v="7"/>
    <x v="8"/>
    <x v="421"/>
    <x v="2"/>
    <x v="15"/>
    <x v="4"/>
    <x v="14"/>
    <x v="0"/>
  </r>
  <r>
    <n v="201706"/>
    <d v="2017-06-29T00:00:00"/>
    <x v="9"/>
    <x v="6"/>
    <x v="422"/>
    <x v="2"/>
    <x v="6"/>
    <x v="6"/>
    <x v="20"/>
    <x v="1"/>
  </r>
  <r>
    <n v="201706"/>
    <d v="2017-06-29T00:00:00"/>
    <x v="10"/>
    <x v="10"/>
    <x v="423"/>
    <x v="2"/>
    <x v="9"/>
    <x v="9"/>
    <x v="7"/>
    <x v="2"/>
  </r>
  <r>
    <n v="201706"/>
    <d v="2017-06-29T00:00:00"/>
    <x v="11"/>
    <x v="5"/>
    <x v="147"/>
    <x v="4"/>
    <x v="10"/>
    <x v="14"/>
    <x v="10"/>
    <x v="1"/>
  </r>
  <r>
    <n v="201706"/>
    <d v="2017-06-29T00:00:00"/>
    <x v="12"/>
    <x v="3"/>
    <x v="266"/>
    <x v="4"/>
    <x v="10"/>
    <x v="8"/>
    <x v="20"/>
    <x v="1"/>
  </r>
  <r>
    <n v="201706"/>
    <d v="2017-06-29T00:00:00"/>
    <x v="13"/>
    <x v="10"/>
    <x v="424"/>
    <x v="5"/>
    <x v="7"/>
    <x v="6"/>
    <x v="11"/>
    <x v="1"/>
  </r>
  <r>
    <n v="201706"/>
    <d v="2017-06-29T00:00:00"/>
    <x v="14"/>
    <x v="7"/>
    <x v="425"/>
    <x v="3"/>
    <x v="7"/>
    <x v="7"/>
    <x v="11"/>
    <x v="1"/>
  </r>
  <r>
    <n v="201706"/>
    <d v="2017-06-29T00:00:00"/>
    <x v="15"/>
    <x v="6"/>
    <x v="426"/>
    <x v="3"/>
    <x v="8"/>
    <x v="9"/>
    <x v="10"/>
    <x v="2"/>
  </r>
  <r>
    <n v="201706"/>
    <d v="2017-06-30T00:00:00"/>
    <x v="0"/>
    <x v="9"/>
    <x v="427"/>
    <x v="1"/>
    <x v="12"/>
    <x v="10"/>
    <x v="13"/>
    <x v="0"/>
  </r>
  <r>
    <n v="201706"/>
    <d v="2017-06-30T00:00:00"/>
    <x v="1"/>
    <x v="9"/>
    <x v="428"/>
    <x v="2"/>
    <x v="15"/>
    <x v="10"/>
    <x v="5"/>
    <x v="0"/>
  </r>
  <r>
    <n v="201706"/>
    <d v="2017-06-30T00:00:00"/>
    <x v="2"/>
    <x v="11"/>
    <x v="9"/>
    <x v="0"/>
    <x v="5"/>
    <x v="1"/>
    <x v="4"/>
    <x v="0"/>
  </r>
  <r>
    <n v="201706"/>
    <d v="2017-06-30T00:00:00"/>
    <x v="3"/>
    <x v="8"/>
    <x v="429"/>
    <x v="3"/>
    <x v="3"/>
    <x v="10"/>
    <x v="14"/>
    <x v="3"/>
  </r>
  <r>
    <n v="201706"/>
    <d v="2017-06-30T00:00:00"/>
    <x v="4"/>
    <x v="5"/>
    <x v="383"/>
    <x v="2"/>
    <x v="10"/>
    <x v="12"/>
    <x v="4"/>
    <x v="3"/>
  </r>
  <r>
    <n v="201706"/>
    <d v="2017-06-30T00:00:00"/>
    <x v="5"/>
    <x v="3"/>
    <x v="430"/>
    <x v="0"/>
    <x v="4"/>
    <x v="4"/>
    <x v="14"/>
    <x v="3"/>
  </r>
  <r>
    <n v="201706"/>
    <d v="2017-06-30T00:00:00"/>
    <x v="6"/>
    <x v="8"/>
    <x v="431"/>
    <x v="1"/>
    <x v="2"/>
    <x v="3"/>
    <x v="13"/>
    <x v="0"/>
  </r>
  <r>
    <n v="201706"/>
    <d v="2017-06-30T00:00:00"/>
    <x v="7"/>
    <x v="11"/>
    <x v="432"/>
    <x v="0"/>
    <x v="2"/>
    <x v="2"/>
    <x v="4"/>
    <x v="3"/>
  </r>
  <r>
    <n v="201706"/>
    <d v="2017-06-30T00:00:00"/>
    <x v="16"/>
    <x v="3"/>
    <x v="269"/>
    <x v="0"/>
    <x v="7"/>
    <x v="14"/>
    <x v="15"/>
    <x v="0"/>
  </r>
  <r>
    <n v="201706"/>
    <d v="2017-06-30T00:00:00"/>
    <x v="17"/>
    <x v="3"/>
    <x v="342"/>
    <x v="2"/>
    <x v="0"/>
    <x v="6"/>
    <x v="17"/>
    <x v="0"/>
  </r>
  <r>
    <n v="201706"/>
    <d v="2017-06-30T00:00:00"/>
    <x v="18"/>
    <x v="0"/>
    <x v="433"/>
    <x v="5"/>
    <x v="1"/>
    <x v="1"/>
    <x v="0"/>
    <x v="0"/>
  </r>
  <r>
    <n v="201706"/>
    <d v="2017-06-30T00:00:00"/>
    <x v="19"/>
    <x v="5"/>
    <x v="434"/>
    <x v="2"/>
    <x v="10"/>
    <x v="15"/>
    <x v="18"/>
    <x v="0"/>
  </r>
  <r>
    <n v="201706"/>
    <d v="2017-06-30T00:00:00"/>
    <x v="20"/>
    <x v="3"/>
    <x v="134"/>
    <x v="3"/>
    <x v="9"/>
    <x v="9"/>
    <x v="20"/>
    <x v="0"/>
  </r>
  <r>
    <n v="201706"/>
    <d v="2017-06-30T00:00:00"/>
    <x v="21"/>
    <x v="11"/>
    <x v="435"/>
    <x v="0"/>
    <x v="2"/>
    <x v="10"/>
    <x v="18"/>
    <x v="1"/>
  </r>
  <r>
    <n v="201706"/>
    <d v="2017-06-30T00:00:00"/>
    <x v="22"/>
    <x v="3"/>
    <x v="436"/>
    <x v="3"/>
    <x v="0"/>
    <x v="12"/>
    <x v="17"/>
    <x v="0"/>
  </r>
  <r>
    <n v="201706"/>
    <d v="2017-06-30T00:00:00"/>
    <x v="23"/>
    <x v="6"/>
    <x v="437"/>
    <x v="2"/>
    <x v="6"/>
    <x v="7"/>
    <x v="15"/>
    <x v="0"/>
  </r>
  <r>
    <n v="201707"/>
    <d v="2017-07-01T00:00:00"/>
    <x v="16"/>
    <x v="10"/>
    <x v="72"/>
    <x v="3"/>
    <x v="0"/>
    <x v="14"/>
    <x v="15"/>
    <x v="0"/>
  </r>
  <r>
    <n v="201707"/>
    <d v="2017-07-01T00:00:00"/>
    <x v="17"/>
    <x v="6"/>
    <x v="438"/>
    <x v="3"/>
    <x v="6"/>
    <x v="9"/>
    <x v="15"/>
    <x v="0"/>
  </r>
  <r>
    <n v="201707"/>
    <d v="2017-07-01T00:00:00"/>
    <x v="18"/>
    <x v="11"/>
    <x v="439"/>
    <x v="2"/>
    <x v="4"/>
    <x v="6"/>
    <x v="16"/>
    <x v="1"/>
  </r>
  <r>
    <n v="201707"/>
    <d v="2017-07-01T00:00:00"/>
    <x v="19"/>
    <x v="10"/>
    <x v="440"/>
    <x v="3"/>
    <x v="9"/>
    <x v="9"/>
    <x v="15"/>
    <x v="0"/>
  </r>
  <r>
    <n v="201707"/>
    <d v="2017-07-01T00:00:00"/>
    <x v="20"/>
    <x v="0"/>
    <x v="27"/>
    <x v="5"/>
    <x v="0"/>
    <x v="15"/>
    <x v="16"/>
    <x v="0"/>
  </r>
  <r>
    <n v="201707"/>
    <d v="2017-07-01T00:00:00"/>
    <x v="21"/>
    <x v="0"/>
    <x v="441"/>
    <x v="3"/>
    <x v="0"/>
    <x v="0"/>
    <x v="20"/>
    <x v="0"/>
  </r>
  <r>
    <n v="201707"/>
    <d v="2017-07-01T00:00:00"/>
    <x v="22"/>
    <x v="11"/>
    <x v="442"/>
    <x v="4"/>
    <x v="4"/>
    <x v="3"/>
    <x v="19"/>
    <x v="0"/>
  </r>
  <r>
    <n v="201707"/>
    <d v="2017-07-01T00:00:00"/>
    <x v="8"/>
    <x v="10"/>
    <x v="443"/>
    <x v="3"/>
    <x v="6"/>
    <x v="18"/>
    <x v="11"/>
    <x v="1"/>
  </r>
  <r>
    <n v="201707"/>
    <d v="2017-07-01T00:00:00"/>
    <x v="9"/>
    <x v="6"/>
    <x v="444"/>
    <x v="3"/>
    <x v="8"/>
    <x v="8"/>
    <x v="11"/>
    <x v="1"/>
  </r>
  <r>
    <n v="201707"/>
    <d v="2017-07-01T00:00:00"/>
    <x v="10"/>
    <x v="7"/>
    <x v="445"/>
    <x v="5"/>
    <x v="13"/>
    <x v="5"/>
    <x v="8"/>
    <x v="1"/>
  </r>
  <r>
    <n v="201707"/>
    <d v="2017-07-01T00:00:00"/>
    <x v="11"/>
    <x v="6"/>
    <x v="215"/>
    <x v="4"/>
    <x v="9"/>
    <x v="14"/>
    <x v="19"/>
    <x v="2"/>
  </r>
  <r>
    <n v="201707"/>
    <d v="2017-07-01T00:00:00"/>
    <x v="12"/>
    <x v="10"/>
    <x v="446"/>
    <x v="5"/>
    <x v="9"/>
    <x v="6"/>
    <x v="11"/>
    <x v="2"/>
  </r>
  <r>
    <n v="201707"/>
    <d v="2017-07-01T00:00:00"/>
    <x v="13"/>
    <x v="7"/>
    <x v="447"/>
    <x v="4"/>
    <x v="13"/>
    <x v="18"/>
    <x v="8"/>
    <x v="1"/>
  </r>
  <r>
    <n v="201707"/>
    <d v="2017-07-01T00:00:00"/>
    <x v="14"/>
    <x v="7"/>
    <x v="448"/>
    <x v="5"/>
    <x v="13"/>
    <x v="5"/>
    <x v="7"/>
    <x v="1"/>
  </r>
  <r>
    <n v="201707"/>
    <d v="2017-07-01T00:00:00"/>
    <x v="15"/>
    <x v="7"/>
    <x v="449"/>
    <x v="3"/>
    <x v="7"/>
    <x v="9"/>
    <x v="10"/>
    <x v="1"/>
  </r>
  <r>
    <n v="201707"/>
    <d v="2017-07-02T00:00:00"/>
    <x v="1"/>
    <x v="3"/>
    <x v="450"/>
    <x v="1"/>
    <x v="4"/>
    <x v="15"/>
    <x v="4"/>
    <x v="3"/>
  </r>
  <r>
    <n v="201707"/>
    <d v="2017-07-02T00:00:00"/>
    <x v="2"/>
    <x v="9"/>
    <x v="451"/>
    <x v="1"/>
    <x v="12"/>
    <x v="15"/>
    <x v="0"/>
    <x v="0"/>
  </r>
  <r>
    <n v="201707"/>
    <d v="2017-07-02T00:00:00"/>
    <x v="3"/>
    <x v="8"/>
    <x v="350"/>
    <x v="1"/>
    <x v="2"/>
    <x v="10"/>
    <x v="6"/>
    <x v="0"/>
  </r>
  <r>
    <n v="201707"/>
    <d v="2017-07-02T00:00:00"/>
    <x v="4"/>
    <x v="8"/>
    <x v="452"/>
    <x v="0"/>
    <x v="11"/>
    <x v="2"/>
    <x v="2"/>
    <x v="0"/>
  </r>
  <r>
    <n v="201707"/>
    <d v="2017-07-02T00:00:00"/>
    <x v="5"/>
    <x v="4"/>
    <x v="453"/>
    <x v="1"/>
    <x v="12"/>
    <x v="11"/>
    <x v="6"/>
    <x v="3"/>
  </r>
  <r>
    <n v="201707"/>
    <d v="2017-07-02T00:00:00"/>
    <x v="6"/>
    <x v="8"/>
    <x v="299"/>
    <x v="0"/>
    <x v="11"/>
    <x v="13"/>
    <x v="14"/>
    <x v="3"/>
  </r>
  <r>
    <n v="201707"/>
    <d v="2017-07-02T00:00:00"/>
    <x v="7"/>
    <x v="4"/>
    <x v="454"/>
    <x v="1"/>
    <x v="2"/>
    <x v="2"/>
    <x v="1"/>
    <x v="3"/>
  </r>
  <r>
    <n v="201707"/>
    <d v="2017-07-03T00:00:00"/>
    <x v="1"/>
    <x v="11"/>
    <x v="292"/>
    <x v="1"/>
    <x v="5"/>
    <x v="12"/>
    <x v="5"/>
    <x v="0"/>
  </r>
  <r>
    <n v="201707"/>
    <d v="2017-07-03T00:00:00"/>
    <x v="2"/>
    <x v="5"/>
    <x v="455"/>
    <x v="1"/>
    <x v="4"/>
    <x v="10"/>
    <x v="4"/>
    <x v="3"/>
  </r>
  <r>
    <n v="201707"/>
    <d v="2017-07-03T00:00:00"/>
    <x v="3"/>
    <x v="0"/>
    <x v="456"/>
    <x v="0"/>
    <x v="5"/>
    <x v="11"/>
    <x v="6"/>
    <x v="3"/>
  </r>
  <r>
    <n v="201707"/>
    <d v="2017-07-03T00:00:00"/>
    <x v="4"/>
    <x v="11"/>
    <x v="457"/>
    <x v="0"/>
    <x v="4"/>
    <x v="4"/>
    <x v="14"/>
    <x v="3"/>
  </r>
  <r>
    <n v="201707"/>
    <d v="2017-07-03T00:00:00"/>
    <x v="5"/>
    <x v="8"/>
    <x v="51"/>
    <x v="1"/>
    <x v="14"/>
    <x v="20"/>
    <x v="23"/>
    <x v="0"/>
  </r>
  <r>
    <n v="201707"/>
    <d v="2017-07-03T00:00:00"/>
    <x v="6"/>
    <x v="11"/>
    <x v="458"/>
    <x v="3"/>
    <x v="5"/>
    <x v="1"/>
    <x v="4"/>
    <x v="0"/>
  </r>
  <r>
    <n v="201707"/>
    <d v="2017-07-03T00:00:00"/>
    <x v="7"/>
    <x v="8"/>
    <x v="459"/>
    <x v="2"/>
    <x v="15"/>
    <x v="13"/>
    <x v="14"/>
    <x v="3"/>
  </r>
  <r>
    <n v="201707"/>
    <d v="2017-07-03T00:00:00"/>
    <x v="16"/>
    <x v="0"/>
    <x v="460"/>
    <x v="3"/>
    <x v="0"/>
    <x v="15"/>
    <x v="0"/>
    <x v="0"/>
  </r>
  <r>
    <n v="201707"/>
    <d v="2017-07-03T00:00:00"/>
    <x v="17"/>
    <x v="6"/>
    <x v="461"/>
    <x v="2"/>
    <x v="6"/>
    <x v="9"/>
    <x v="20"/>
    <x v="0"/>
  </r>
  <r>
    <n v="201707"/>
    <d v="2017-07-03T00:00:00"/>
    <x v="18"/>
    <x v="3"/>
    <x v="462"/>
    <x v="3"/>
    <x v="7"/>
    <x v="9"/>
    <x v="17"/>
    <x v="0"/>
  </r>
  <r>
    <n v="201707"/>
    <d v="2017-07-03T00:00:00"/>
    <x v="12"/>
    <x v="10"/>
    <x v="463"/>
    <x v="3"/>
    <x v="7"/>
    <x v="9"/>
    <x v="10"/>
    <x v="1"/>
  </r>
  <r>
    <n v="201707"/>
    <d v="2017-07-03T00:00:00"/>
    <x v="13"/>
    <x v="3"/>
    <x v="464"/>
    <x v="4"/>
    <x v="0"/>
    <x v="12"/>
    <x v="16"/>
    <x v="1"/>
  </r>
  <r>
    <n v="201707"/>
    <d v="2017-07-03T00:00:00"/>
    <x v="14"/>
    <x v="5"/>
    <x v="465"/>
    <x v="2"/>
    <x v="6"/>
    <x v="5"/>
    <x v="8"/>
    <x v="2"/>
  </r>
  <r>
    <n v="201707"/>
    <d v="2017-07-03T00:00:00"/>
    <x v="15"/>
    <x v="5"/>
    <x v="466"/>
    <x v="3"/>
    <x v="7"/>
    <x v="8"/>
    <x v="11"/>
    <x v="2"/>
  </r>
  <r>
    <n v="201707"/>
    <d v="2017-07-04T00:00:00"/>
    <x v="4"/>
    <x v="5"/>
    <x v="467"/>
    <x v="2"/>
    <x v="9"/>
    <x v="3"/>
    <x v="4"/>
    <x v="3"/>
  </r>
  <r>
    <n v="201707"/>
    <d v="2017-07-04T00:00:00"/>
    <x v="5"/>
    <x v="3"/>
    <x v="468"/>
    <x v="0"/>
    <x v="10"/>
    <x v="0"/>
    <x v="5"/>
    <x v="3"/>
  </r>
  <r>
    <n v="201707"/>
    <d v="2017-07-04T00:00:00"/>
    <x v="6"/>
    <x v="1"/>
    <x v="469"/>
    <x v="3"/>
    <x v="5"/>
    <x v="10"/>
    <x v="13"/>
    <x v="0"/>
  </r>
  <r>
    <n v="201707"/>
    <d v="2017-07-04T00:00:00"/>
    <x v="7"/>
    <x v="5"/>
    <x v="470"/>
    <x v="0"/>
    <x v="10"/>
    <x v="3"/>
    <x v="13"/>
    <x v="3"/>
  </r>
  <r>
    <n v="201707"/>
    <d v="2017-07-04T00:00:00"/>
    <x v="16"/>
    <x v="5"/>
    <x v="471"/>
    <x v="5"/>
    <x v="10"/>
    <x v="9"/>
    <x v="19"/>
    <x v="0"/>
  </r>
  <r>
    <n v="201707"/>
    <d v="2017-07-04T00:00:00"/>
    <x v="17"/>
    <x v="6"/>
    <x v="305"/>
    <x v="3"/>
    <x v="8"/>
    <x v="5"/>
    <x v="11"/>
    <x v="0"/>
  </r>
  <r>
    <n v="201707"/>
    <d v="2017-07-04T00:00:00"/>
    <x v="18"/>
    <x v="3"/>
    <x v="472"/>
    <x v="5"/>
    <x v="5"/>
    <x v="14"/>
    <x v="16"/>
    <x v="0"/>
  </r>
  <r>
    <n v="201707"/>
    <d v="2017-07-04T00:00:00"/>
    <x v="12"/>
    <x v="10"/>
    <x v="473"/>
    <x v="4"/>
    <x v="6"/>
    <x v="8"/>
    <x v="20"/>
    <x v="2"/>
  </r>
  <r>
    <n v="201707"/>
    <d v="2017-07-04T00:00:00"/>
    <x v="13"/>
    <x v="12"/>
    <x v="474"/>
    <x v="5"/>
    <x v="16"/>
    <x v="19"/>
    <x v="9"/>
    <x v="1"/>
  </r>
  <r>
    <n v="201707"/>
    <d v="2017-07-04T00:00:00"/>
    <x v="14"/>
    <x v="6"/>
    <x v="475"/>
    <x v="3"/>
    <x v="6"/>
    <x v="9"/>
    <x v="15"/>
    <x v="2"/>
  </r>
  <r>
    <n v="201707"/>
    <d v="2017-07-04T00:00:00"/>
    <x v="15"/>
    <x v="7"/>
    <x v="476"/>
    <x v="2"/>
    <x v="6"/>
    <x v="9"/>
    <x v="20"/>
    <x v="1"/>
  </r>
  <r>
    <n v="201707"/>
    <d v="2017-07-05T00:00:00"/>
    <x v="16"/>
    <x v="5"/>
    <x v="87"/>
    <x v="0"/>
    <x v="4"/>
    <x v="3"/>
    <x v="0"/>
    <x v="0"/>
  </r>
  <r>
    <n v="201707"/>
    <d v="2017-07-05T00:00:00"/>
    <x v="17"/>
    <x v="10"/>
    <x v="79"/>
    <x v="3"/>
    <x v="6"/>
    <x v="7"/>
    <x v="20"/>
    <x v="0"/>
  </r>
  <r>
    <n v="201707"/>
    <d v="2017-07-05T00:00:00"/>
    <x v="18"/>
    <x v="6"/>
    <x v="83"/>
    <x v="3"/>
    <x v="8"/>
    <x v="6"/>
    <x v="19"/>
    <x v="0"/>
  </r>
  <r>
    <n v="201707"/>
    <d v="2017-07-05T00:00:00"/>
    <x v="19"/>
    <x v="3"/>
    <x v="477"/>
    <x v="0"/>
    <x v="0"/>
    <x v="15"/>
    <x v="16"/>
    <x v="0"/>
  </r>
  <r>
    <n v="201707"/>
    <d v="2017-07-05T00:00:00"/>
    <x v="20"/>
    <x v="3"/>
    <x v="157"/>
    <x v="2"/>
    <x v="0"/>
    <x v="9"/>
    <x v="20"/>
    <x v="0"/>
  </r>
  <r>
    <n v="201707"/>
    <d v="2017-07-05T00:00:00"/>
    <x v="21"/>
    <x v="10"/>
    <x v="27"/>
    <x v="3"/>
    <x v="7"/>
    <x v="14"/>
    <x v="18"/>
    <x v="0"/>
  </r>
  <r>
    <n v="201707"/>
    <d v="2017-07-05T00:00:00"/>
    <x v="22"/>
    <x v="0"/>
    <x v="478"/>
    <x v="3"/>
    <x v="0"/>
    <x v="15"/>
    <x v="19"/>
    <x v="0"/>
  </r>
  <r>
    <n v="201707"/>
    <d v="2017-07-05T00:00:00"/>
    <x v="23"/>
    <x v="6"/>
    <x v="479"/>
    <x v="0"/>
    <x v="8"/>
    <x v="7"/>
    <x v="11"/>
    <x v="0"/>
  </r>
  <r>
    <n v="201707"/>
    <d v="2017-07-05T00:00:00"/>
    <x v="8"/>
    <x v="7"/>
    <x v="480"/>
    <x v="4"/>
    <x v="13"/>
    <x v="7"/>
    <x v="8"/>
    <x v="2"/>
  </r>
  <r>
    <n v="201707"/>
    <d v="2017-07-05T00:00:00"/>
    <x v="9"/>
    <x v="5"/>
    <x v="481"/>
    <x v="5"/>
    <x v="10"/>
    <x v="8"/>
    <x v="10"/>
    <x v="1"/>
  </r>
  <r>
    <n v="201707"/>
    <d v="2017-07-05T00:00:00"/>
    <x v="10"/>
    <x v="5"/>
    <x v="482"/>
    <x v="5"/>
    <x v="10"/>
    <x v="7"/>
    <x v="20"/>
    <x v="2"/>
  </r>
  <r>
    <n v="201707"/>
    <d v="2017-07-05T00:00:00"/>
    <x v="11"/>
    <x v="7"/>
    <x v="483"/>
    <x v="2"/>
    <x v="8"/>
    <x v="7"/>
    <x v="11"/>
    <x v="1"/>
  </r>
  <r>
    <n v="201707"/>
    <d v="2017-07-05T00:00:00"/>
    <x v="12"/>
    <x v="7"/>
    <x v="484"/>
    <x v="2"/>
    <x v="8"/>
    <x v="7"/>
    <x v="7"/>
    <x v="1"/>
  </r>
  <r>
    <n v="201707"/>
    <d v="2017-07-05T00:00:00"/>
    <x v="13"/>
    <x v="5"/>
    <x v="485"/>
    <x v="5"/>
    <x v="7"/>
    <x v="7"/>
    <x v="10"/>
    <x v="2"/>
  </r>
  <r>
    <n v="201707"/>
    <d v="2017-07-05T00:00:00"/>
    <x v="14"/>
    <x v="5"/>
    <x v="486"/>
    <x v="4"/>
    <x v="9"/>
    <x v="6"/>
    <x v="15"/>
    <x v="2"/>
  </r>
  <r>
    <n v="201707"/>
    <d v="2017-07-05T00:00:00"/>
    <x v="15"/>
    <x v="3"/>
    <x v="487"/>
    <x v="4"/>
    <x v="7"/>
    <x v="7"/>
    <x v="7"/>
    <x v="2"/>
  </r>
  <r>
    <n v="201707"/>
    <d v="2017-07-06T00:00:00"/>
    <x v="0"/>
    <x v="1"/>
    <x v="460"/>
    <x v="1"/>
    <x v="5"/>
    <x v="3"/>
    <x v="13"/>
    <x v="3"/>
  </r>
  <r>
    <n v="201707"/>
    <d v="2017-07-06T00:00:00"/>
    <x v="1"/>
    <x v="3"/>
    <x v="488"/>
    <x v="2"/>
    <x v="4"/>
    <x v="12"/>
    <x v="18"/>
    <x v="0"/>
  </r>
  <r>
    <n v="201707"/>
    <d v="2017-07-06T00:00:00"/>
    <x v="2"/>
    <x v="5"/>
    <x v="489"/>
    <x v="1"/>
    <x v="10"/>
    <x v="15"/>
    <x v="5"/>
    <x v="3"/>
  </r>
  <r>
    <n v="201707"/>
    <d v="2017-07-06T00:00:00"/>
    <x v="3"/>
    <x v="11"/>
    <x v="490"/>
    <x v="0"/>
    <x v="2"/>
    <x v="15"/>
    <x v="18"/>
    <x v="3"/>
  </r>
  <r>
    <n v="201707"/>
    <d v="2017-07-06T00:00:00"/>
    <x v="4"/>
    <x v="9"/>
    <x v="491"/>
    <x v="3"/>
    <x v="11"/>
    <x v="11"/>
    <x v="3"/>
    <x v="0"/>
  </r>
  <r>
    <n v="201707"/>
    <d v="2017-07-06T00:00:00"/>
    <x v="5"/>
    <x v="5"/>
    <x v="281"/>
    <x v="2"/>
    <x v="9"/>
    <x v="6"/>
    <x v="19"/>
    <x v="3"/>
  </r>
  <r>
    <n v="201707"/>
    <d v="2017-07-06T00:00:00"/>
    <x v="6"/>
    <x v="2"/>
    <x v="492"/>
    <x v="3"/>
    <x v="3"/>
    <x v="13"/>
    <x v="3"/>
    <x v="0"/>
  </r>
  <r>
    <n v="201707"/>
    <d v="2017-07-06T00:00:00"/>
    <x v="7"/>
    <x v="1"/>
    <x v="493"/>
    <x v="1"/>
    <x v="1"/>
    <x v="10"/>
    <x v="6"/>
    <x v="3"/>
  </r>
  <r>
    <n v="201707"/>
    <d v="2017-07-06T00:00:00"/>
    <x v="8"/>
    <x v="12"/>
    <x v="494"/>
    <x v="3"/>
    <x v="16"/>
    <x v="7"/>
    <x v="7"/>
    <x v="1"/>
  </r>
  <r>
    <n v="201707"/>
    <d v="2017-07-06T00:00:00"/>
    <x v="9"/>
    <x v="7"/>
    <x v="495"/>
    <x v="2"/>
    <x v="7"/>
    <x v="8"/>
    <x v="11"/>
    <x v="2"/>
  </r>
  <r>
    <n v="201707"/>
    <d v="2017-07-06T00:00:00"/>
    <x v="10"/>
    <x v="3"/>
    <x v="76"/>
    <x v="4"/>
    <x v="9"/>
    <x v="0"/>
    <x v="19"/>
    <x v="2"/>
  </r>
  <r>
    <n v="201707"/>
    <d v="2017-07-06T00:00:00"/>
    <x v="11"/>
    <x v="12"/>
    <x v="496"/>
    <x v="3"/>
    <x v="13"/>
    <x v="8"/>
    <x v="7"/>
    <x v="2"/>
  </r>
  <r>
    <n v="201707"/>
    <d v="2017-07-06T00:00:00"/>
    <x v="12"/>
    <x v="3"/>
    <x v="7"/>
    <x v="3"/>
    <x v="9"/>
    <x v="9"/>
    <x v="20"/>
    <x v="2"/>
  </r>
  <r>
    <n v="201707"/>
    <d v="2017-07-06T00:00:00"/>
    <x v="13"/>
    <x v="12"/>
    <x v="328"/>
    <x v="2"/>
    <x v="8"/>
    <x v="18"/>
    <x v="10"/>
    <x v="1"/>
  </r>
  <r>
    <n v="201707"/>
    <d v="2017-07-06T00:00:00"/>
    <x v="14"/>
    <x v="5"/>
    <x v="497"/>
    <x v="5"/>
    <x v="7"/>
    <x v="9"/>
    <x v="17"/>
    <x v="2"/>
  </r>
  <r>
    <n v="201707"/>
    <d v="2017-07-06T00:00:00"/>
    <x v="15"/>
    <x v="12"/>
    <x v="20"/>
    <x v="5"/>
    <x v="16"/>
    <x v="21"/>
    <x v="8"/>
    <x v="1"/>
  </r>
  <r>
    <n v="201707"/>
    <d v="2017-07-07T00:00:00"/>
    <x v="0"/>
    <x v="9"/>
    <x v="88"/>
    <x v="0"/>
    <x v="11"/>
    <x v="16"/>
    <x v="6"/>
    <x v="3"/>
  </r>
  <r>
    <n v="201707"/>
    <d v="2017-07-07T00:00:00"/>
    <x v="1"/>
    <x v="0"/>
    <x v="63"/>
    <x v="0"/>
    <x v="0"/>
    <x v="0"/>
    <x v="0"/>
    <x v="3"/>
  </r>
  <r>
    <n v="201707"/>
    <d v="2017-07-07T00:00:00"/>
    <x v="2"/>
    <x v="5"/>
    <x v="498"/>
    <x v="0"/>
    <x v="0"/>
    <x v="0"/>
    <x v="16"/>
    <x v="3"/>
  </r>
  <r>
    <n v="201707"/>
    <d v="2017-07-07T00:00:00"/>
    <x v="3"/>
    <x v="3"/>
    <x v="198"/>
    <x v="2"/>
    <x v="4"/>
    <x v="4"/>
    <x v="6"/>
    <x v="0"/>
  </r>
  <r>
    <n v="201707"/>
    <d v="2017-07-07T00:00:00"/>
    <x v="4"/>
    <x v="4"/>
    <x v="475"/>
    <x v="0"/>
    <x v="2"/>
    <x v="10"/>
    <x v="4"/>
    <x v="3"/>
  </r>
  <r>
    <n v="201707"/>
    <d v="2017-07-07T00:00:00"/>
    <x v="5"/>
    <x v="4"/>
    <x v="25"/>
    <x v="1"/>
    <x v="1"/>
    <x v="12"/>
    <x v="0"/>
    <x v="3"/>
  </r>
  <r>
    <n v="201707"/>
    <d v="2017-07-07T00:00:00"/>
    <x v="6"/>
    <x v="9"/>
    <x v="499"/>
    <x v="5"/>
    <x v="15"/>
    <x v="1"/>
    <x v="13"/>
    <x v="0"/>
  </r>
  <r>
    <n v="201707"/>
    <d v="2017-07-07T00:00:00"/>
    <x v="16"/>
    <x v="1"/>
    <x v="500"/>
    <x v="5"/>
    <x v="5"/>
    <x v="3"/>
    <x v="17"/>
    <x v="0"/>
  </r>
  <r>
    <n v="201707"/>
    <d v="2017-07-07T00:00:00"/>
    <x v="17"/>
    <x v="0"/>
    <x v="501"/>
    <x v="3"/>
    <x v="4"/>
    <x v="10"/>
    <x v="19"/>
    <x v="0"/>
  </r>
  <r>
    <n v="201707"/>
    <d v="2017-07-07T00:00:00"/>
    <x v="18"/>
    <x v="5"/>
    <x v="502"/>
    <x v="2"/>
    <x v="6"/>
    <x v="6"/>
    <x v="19"/>
    <x v="0"/>
  </r>
  <r>
    <n v="201707"/>
    <d v="2017-07-07T00:00:00"/>
    <x v="19"/>
    <x v="6"/>
    <x v="503"/>
    <x v="0"/>
    <x v="7"/>
    <x v="12"/>
    <x v="17"/>
    <x v="0"/>
  </r>
  <r>
    <n v="201707"/>
    <d v="2017-07-07T00:00:00"/>
    <x v="20"/>
    <x v="5"/>
    <x v="504"/>
    <x v="3"/>
    <x v="7"/>
    <x v="8"/>
    <x v="17"/>
    <x v="0"/>
  </r>
  <r>
    <n v="201707"/>
    <d v="2017-07-07T00:00:00"/>
    <x v="21"/>
    <x v="3"/>
    <x v="505"/>
    <x v="3"/>
    <x v="5"/>
    <x v="14"/>
    <x v="19"/>
    <x v="0"/>
  </r>
  <r>
    <n v="201707"/>
    <d v="2017-07-08T00:00:00"/>
    <x v="16"/>
    <x v="1"/>
    <x v="506"/>
    <x v="5"/>
    <x v="1"/>
    <x v="10"/>
    <x v="18"/>
    <x v="0"/>
  </r>
  <r>
    <n v="201707"/>
    <d v="2017-07-08T00:00:00"/>
    <x v="17"/>
    <x v="0"/>
    <x v="507"/>
    <x v="5"/>
    <x v="0"/>
    <x v="14"/>
    <x v="16"/>
    <x v="0"/>
  </r>
  <r>
    <n v="201707"/>
    <d v="2017-07-08T00:00:00"/>
    <x v="18"/>
    <x v="6"/>
    <x v="208"/>
    <x v="0"/>
    <x v="10"/>
    <x v="3"/>
    <x v="0"/>
    <x v="0"/>
  </r>
  <r>
    <n v="201707"/>
    <d v="2017-07-08T00:00:00"/>
    <x v="19"/>
    <x v="6"/>
    <x v="508"/>
    <x v="2"/>
    <x v="6"/>
    <x v="9"/>
    <x v="15"/>
    <x v="0"/>
  </r>
  <r>
    <n v="201707"/>
    <d v="2017-07-08T00:00:00"/>
    <x v="20"/>
    <x v="6"/>
    <x v="509"/>
    <x v="2"/>
    <x v="6"/>
    <x v="9"/>
    <x v="19"/>
    <x v="0"/>
  </r>
  <r>
    <n v="201707"/>
    <d v="2017-07-08T00:00:00"/>
    <x v="21"/>
    <x v="0"/>
    <x v="510"/>
    <x v="3"/>
    <x v="4"/>
    <x v="0"/>
    <x v="15"/>
    <x v="0"/>
  </r>
  <r>
    <n v="201707"/>
    <d v="2017-07-08T00:00:00"/>
    <x v="8"/>
    <x v="10"/>
    <x v="511"/>
    <x v="4"/>
    <x v="9"/>
    <x v="7"/>
    <x v="10"/>
    <x v="1"/>
  </r>
  <r>
    <n v="201707"/>
    <d v="2017-07-08T00:00:00"/>
    <x v="9"/>
    <x v="7"/>
    <x v="512"/>
    <x v="5"/>
    <x v="6"/>
    <x v="6"/>
    <x v="15"/>
    <x v="1"/>
  </r>
  <r>
    <n v="201707"/>
    <d v="2017-07-08T00:00:00"/>
    <x v="10"/>
    <x v="5"/>
    <x v="513"/>
    <x v="4"/>
    <x v="7"/>
    <x v="7"/>
    <x v="20"/>
    <x v="2"/>
  </r>
  <r>
    <n v="201707"/>
    <d v="2017-07-08T00:00:00"/>
    <x v="11"/>
    <x v="5"/>
    <x v="514"/>
    <x v="7"/>
    <x v="7"/>
    <x v="7"/>
    <x v="11"/>
    <x v="1"/>
  </r>
  <r>
    <n v="201707"/>
    <d v="2017-07-08T00:00:00"/>
    <x v="12"/>
    <x v="12"/>
    <x v="515"/>
    <x v="5"/>
    <x v="16"/>
    <x v="19"/>
    <x v="11"/>
    <x v="1"/>
  </r>
  <r>
    <n v="201707"/>
    <d v="2017-07-08T00:00:00"/>
    <x v="13"/>
    <x v="12"/>
    <x v="516"/>
    <x v="2"/>
    <x v="16"/>
    <x v="18"/>
    <x v="7"/>
    <x v="1"/>
  </r>
  <r>
    <n v="201707"/>
    <d v="2017-07-08T00:00:00"/>
    <x v="14"/>
    <x v="6"/>
    <x v="517"/>
    <x v="3"/>
    <x v="8"/>
    <x v="6"/>
    <x v="10"/>
    <x v="1"/>
  </r>
  <r>
    <n v="201707"/>
    <d v="2017-07-08T00:00:00"/>
    <x v="15"/>
    <x v="6"/>
    <x v="518"/>
    <x v="4"/>
    <x v="6"/>
    <x v="6"/>
    <x v="15"/>
    <x v="2"/>
  </r>
  <r>
    <n v="201707"/>
    <d v="2017-07-09T00:00:00"/>
    <x v="0"/>
    <x v="2"/>
    <x v="519"/>
    <x v="5"/>
    <x v="3"/>
    <x v="2"/>
    <x v="4"/>
    <x v="0"/>
  </r>
  <r>
    <n v="201707"/>
    <d v="2017-07-09T00:00:00"/>
    <x v="1"/>
    <x v="0"/>
    <x v="520"/>
    <x v="2"/>
    <x v="5"/>
    <x v="12"/>
    <x v="13"/>
    <x v="3"/>
  </r>
  <r>
    <n v="201707"/>
    <d v="2017-07-09T00:00:00"/>
    <x v="2"/>
    <x v="0"/>
    <x v="521"/>
    <x v="1"/>
    <x v="0"/>
    <x v="0"/>
    <x v="16"/>
    <x v="0"/>
  </r>
  <r>
    <n v="201707"/>
    <d v="2017-07-09T00:00:00"/>
    <x v="3"/>
    <x v="5"/>
    <x v="522"/>
    <x v="1"/>
    <x v="4"/>
    <x v="3"/>
    <x v="5"/>
    <x v="3"/>
  </r>
  <r>
    <n v="201707"/>
    <d v="2017-07-09T00:00:00"/>
    <x v="4"/>
    <x v="5"/>
    <x v="2"/>
    <x v="1"/>
    <x v="4"/>
    <x v="14"/>
    <x v="18"/>
    <x v="3"/>
  </r>
  <r>
    <n v="201707"/>
    <d v="2017-07-09T00:00:00"/>
    <x v="5"/>
    <x v="5"/>
    <x v="523"/>
    <x v="1"/>
    <x v="4"/>
    <x v="15"/>
    <x v="4"/>
    <x v="0"/>
  </r>
  <r>
    <n v="201707"/>
    <d v="2017-07-09T00:00:00"/>
    <x v="6"/>
    <x v="3"/>
    <x v="524"/>
    <x v="2"/>
    <x v="4"/>
    <x v="15"/>
    <x v="5"/>
    <x v="3"/>
  </r>
  <r>
    <n v="201707"/>
    <d v="2017-07-09T00:00:00"/>
    <x v="7"/>
    <x v="0"/>
    <x v="525"/>
    <x v="1"/>
    <x v="4"/>
    <x v="0"/>
    <x v="0"/>
    <x v="3"/>
  </r>
  <r>
    <n v="201707"/>
    <d v="2017-07-10T00:00:00"/>
    <x v="0"/>
    <x v="9"/>
    <x v="526"/>
    <x v="5"/>
    <x v="15"/>
    <x v="17"/>
    <x v="3"/>
    <x v="3"/>
  </r>
  <r>
    <n v="201707"/>
    <d v="2017-07-10T00:00:00"/>
    <x v="1"/>
    <x v="8"/>
    <x v="527"/>
    <x v="2"/>
    <x v="3"/>
    <x v="4"/>
    <x v="3"/>
    <x v="3"/>
  </r>
  <r>
    <n v="201707"/>
    <d v="2017-07-10T00:00:00"/>
    <x v="2"/>
    <x v="11"/>
    <x v="481"/>
    <x v="2"/>
    <x v="2"/>
    <x v="2"/>
    <x v="14"/>
    <x v="3"/>
  </r>
  <r>
    <n v="201707"/>
    <d v="2017-07-10T00:00:00"/>
    <x v="3"/>
    <x v="3"/>
    <x v="528"/>
    <x v="3"/>
    <x v="10"/>
    <x v="12"/>
    <x v="16"/>
    <x v="0"/>
  </r>
  <r>
    <n v="201707"/>
    <d v="2017-07-10T00:00:00"/>
    <x v="4"/>
    <x v="9"/>
    <x v="529"/>
    <x v="0"/>
    <x v="11"/>
    <x v="13"/>
    <x v="2"/>
    <x v="0"/>
  </r>
  <r>
    <n v="201707"/>
    <d v="2017-07-10T00:00:00"/>
    <x v="5"/>
    <x v="8"/>
    <x v="83"/>
    <x v="2"/>
    <x v="11"/>
    <x v="1"/>
    <x v="14"/>
    <x v="0"/>
  </r>
  <r>
    <n v="201707"/>
    <d v="2017-07-10T00:00:00"/>
    <x v="6"/>
    <x v="8"/>
    <x v="530"/>
    <x v="0"/>
    <x v="2"/>
    <x v="3"/>
    <x v="5"/>
    <x v="0"/>
  </r>
  <r>
    <n v="201707"/>
    <d v="2017-07-10T00:00:00"/>
    <x v="7"/>
    <x v="11"/>
    <x v="531"/>
    <x v="3"/>
    <x v="1"/>
    <x v="1"/>
    <x v="4"/>
    <x v="3"/>
  </r>
  <r>
    <n v="201707"/>
    <d v="2017-07-10T00:00:00"/>
    <x v="16"/>
    <x v="11"/>
    <x v="532"/>
    <x v="0"/>
    <x v="4"/>
    <x v="6"/>
    <x v="20"/>
    <x v="1"/>
  </r>
  <r>
    <n v="201707"/>
    <d v="2017-07-10T00:00:00"/>
    <x v="17"/>
    <x v="0"/>
    <x v="83"/>
    <x v="0"/>
    <x v="10"/>
    <x v="14"/>
    <x v="16"/>
    <x v="0"/>
  </r>
  <r>
    <n v="201707"/>
    <d v="2017-07-10T00:00:00"/>
    <x v="18"/>
    <x v="10"/>
    <x v="533"/>
    <x v="0"/>
    <x v="8"/>
    <x v="5"/>
    <x v="11"/>
    <x v="0"/>
  </r>
  <r>
    <n v="201707"/>
    <d v="2017-07-10T00:00:00"/>
    <x v="19"/>
    <x v="10"/>
    <x v="534"/>
    <x v="2"/>
    <x v="10"/>
    <x v="9"/>
    <x v="17"/>
    <x v="0"/>
  </r>
  <r>
    <n v="201707"/>
    <d v="2017-07-10T00:00:00"/>
    <x v="20"/>
    <x v="10"/>
    <x v="535"/>
    <x v="3"/>
    <x v="10"/>
    <x v="12"/>
    <x v="16"/>
    <x v="0"/>
  </r>
  <r>
    <n v="201707"/>
    <d v="2017-07-10T00:00:00"/>
    <x v="21"/>
    <x v="11"/>
    <x v="153"/>
    <x v="3"/>
    <x v="4"/>
    <x v="0"/>
    <x v="16"/>
    <x v="0"/>
  </r>
  <r>
    <n v="201707"/>
    <d v="2017-07-10T00:00:00"/>
    <x v="8"/>
    <x v="5"/>
    <x v="536"/>
    <x v="4"/>
    <x v="9"/>
    <x v="7"/>
    <x v="10"/>
    <x v="2"/>
  </r>
  <r>
    <n v="201707"/>
    <d v="2017-07-10T00:00:00"/>
    <x v="9"/>
    <x v="10"/>
    <x v="28"/>
    <x v="3"/>
    <x v="9"/>
    <x v="0"/>
    <x v="10"/>
    <x v="1"/>
  </r>
  <r>
    <n v="201707"/>
    <d v="2017-07-10T00:00:00"/>
    <x v="10"/>
    <x v="6"/>
    <x v="499"/>
    <x v="3"/>
    <x v="6"/>
    <x v="7"/>
    <x v="8"/>
    <x v="2"/>
  </r>
  <r>
    <n v="201707"/>
    <d v="2017-07-10T00:00:00"/>
    <x v="11"/>
    <x v="7"/>
    <x v="537"/>
    <x v="2"/>
    <x v="7"/>
    <x v="9"/>
    <x v="11"/>
    <x v="1"/>
  </r>
  <r>
    <n v="201707"/>
    <d v="2017-07-10T00:00:00"/>
    <x v="12"/>
    <x v="7"/>
    <x v="7"/>
    <x v="4"/>
    <x v="13"/>
    <x v="5"/>
    <x v="8"/>
    <x v="1"/>
  </r>
  <r>
    <n v="201707"/>
    <d v="2017-07-10T00:00:00"/>
    <x v="13"/>
    <x v="7"/>
    <x v="123"/>
    <x v="4"/>
    <x v="6"/>
    <x v="0"/>
    <x v="15"/>
    <x v="1"/>
  </r>
  <r>
    <n v="201707"/>
    <d v="2017-07-10T00:00:00"/>
    <x v="14"/>
    <x v="5"/>
    <x v="538"/>
    <x v="4"/>
    <x v="10"/>
    <x v="14"/>
    <x v="15"/>
    <x v="2"/>
  </r>
  <r>
    <n v="201707"/>
    <d v="2017-07-10T00:00:00"/>
    <x v="15"/>
    <x v="7"/>
    <x v="496"/>
    <x v="5"/>
    <x v="13"/>
    <x v="9"/>
    <x v="15"/>
    <x v="1"/>
  </r>
  <r>
    <n v="201707"/>
    <d v="2017-07-11T00:00:00"/>
    <x v="0"/>
    <x v="0"/>
    <x v="21"/>
    <x v="6"/>
    <x v="0"/>
    <x v="15"/>
    <x v="14"/>
    <x v="3"/>
  </r>
  <r>
    <n v="201707"/>
    <d v="2017-07-11T00:00:00"/>
    <x v="1"/>
    <x v="2"/>
    <x v="539"/>
    <x v="3"/>
    <x v="15"/>
    <x v="13"/>
    <x v="6"/>
    <x v="3"/>
  </r>
  <r>
    <n v="201707"/>
    <d v="2017-07-11T00:00:00"/>
    <x v="2"/>
    <x v="9"/>
    <x v="413"/>
    <x v="3"/>
    <x v="11"/>
    <x v="4"/>
    <x v="6"/>
    <x v="0"/>
  </r>
  <r>
    <n v="201707"/>
    <d v="2017-07-11T00:00:00"/>
    <x v="3"/>
    <x v="11"/>
    <x v="540"/>
    <x v="0"/>
    <x v="2"/>
    <x v="2"/>
    <x v="2"/>
    <x v="0"/>
  </r>
  <r>
    <n v="201707"/>
    <d v="2017-07-11T00:00:00"/>
    <x v="4"/>
    <x v="11"/>
    <x v="541"/>
    <x v="2"/>
    <x v="5"/>
    <x v="3"/>
    <x v="0"/>
    <x v="0"/>
  </r>
  <r>
    <n v="201707"/>
    <d v="2017-07-11T00:00:00"/>
    <x v="5"/>
    <x v="1"/>
    <x v="542"/>
    <x v="0"/>
    <x v="1"/>
    <x v="10"/>
    <x v="13"/>
    <x v="3"/>
  </r>
  <r>
    <n v="201707"/>
    <d v="2017-07-11T00:00:00"/>
    <x v="6"/>
    <x v="9"/>
    <x v="543"/>
    <x v="2"/>
    <x v="11"/>
    <x v="17"/>
    <x v="21"/>
    <x v="3"/>
  </r>
  <r>
    <n v="201707"/>
    <d v="2017-07-11T00:00:00"/>
    <x v="7"/>
    <x v="2"/>
    <x v="382"/>
    <x v="2"/>
    <x v="3"/>
    <x v="11"/>
    <x v="4"/>
    <x v="0"/>
  </r>
  <r>
    <n v="201707"/>
    <d v="2017-07-11T00:00:00"/>
    <x v="16"/>
    <x v="5"/>
    <x v="544"/>
    <x v="2"/>
    <x v="4"/>
    <x v="15"/>
    <x v="0"/>
    <x v="0"/>
  </r>
  <r>
    <n v="201707"/>
    <d v="2017-07-11T00:00:00"/>
    <x v="17"/>
    <x v="5"/>
    <x v="545"/>
    <x v="3"/>
    <x v="0"/>
    <x v="15"/>
    <x v="19"/>
    <x v="0"/>
  </r>
  <r>
    <n v="201707"/>
    <d v="2017-07-11T00:00:00"/>
    <x v="18"/>
    <x v="0"/>
    <x v="546"/>
    <x v="3"/>
    <x v="1"/>
    <x v="10"/>
    <x v="4"/>
    <x v="0"/>
  </r>
  <r>
    <n v="201707"/>
    <d v="2017-07-11T00:00:00"/>
    <x v="19"/>
    <x v="10"/>
    <x v="405"/>
    <x v="3"/>
    <x v="7"/>
    <x v="6"/>
    <x v="20"/>
    <x v="0"/>
  </r>
  <r>
    <n v="201707"/>
    <d v="2017-07-11T00:00:00"/>
    <x v="20"/>
    <x v="6"/>
    <x v="547"/>
    <x v="3"/>
    <x v="7"/>
    <x v="6"/>
    <x v="15"/>
    <x v="0"/>
  </r>
  <r>
    <n v="201707"/>
    <d v="2017-07-11T00:00:00"/>
    <x v="21"/>
    <x v="11"/>
    <x v="548"/>
    <x v="4"/>
    <x v="5"/>
    <x v="12"/>
    <x v="19"/>
    <x v="0"/>
  </r>
  <r>
    <n v="201707"/>
    <d v="2017-07-11T00:00:00"/>
    <x v="22"/>
    <x v="3"/>
    <x v="549"/>
    <x v="2"/>
    <x v="9"/>
    <x v="14"/>
    <x v="18"/>
    <x v="0"/>
  </r>
  <r>
    <n v="201707"/>
    <d v="2017-07-11T00:00:00"/>
    <x v="23"/>
    <x v="11"/>
    <x v="550"/>
    <x v="5"/>
    <x v="0"/>
    <x v="15"/>
    <x v="19"/>
    <x v="1"/>
  </r>
  <r>
    <n v="201707"/>
    <d v="2017-07-11T00:00:00"/>
    <x v="8"/>
    <x v="6"/>
    <x v="416"/>
    <x v="2"/>
    <x v="9"/>
    <x v="0"/>
    <x v="10"/>
    <x v="1"/>
  </r>
  <r>
    <n v="201707"/>
    <d v="2017-07-11T00:00:00"/>
    <x v="9"/>
    <x v="5"/>
    <x v="551"/>
    <x v="2"/>
    <x v="10"/>
    <x v="7"/>
    <x v="20"/>
    <x v="1"/>
  </r>
  <r>
    <n v="201707"/>
    <d v="2017-07-11T00:00:00"/>
    <x v="10"/>
    <x v="12"/>
    <x v="128"/>
    <x v="5"/>
    <x v="8"/>
    <x v="7"/>
    <x v="8"/>
    <x v="1"/>
  </r>
  <r>
    <n v="201707"/>
    <d v="2017-07-11T00:00:00"/>
    <x v="11"/>
    <x v="7"/>
    <x v="475"/>
    <x v="2"/>
    <x v="8"/>
    <x v="7"/>
    <x v="20"/>
    <x v="1"/>
  </r>
  <r>
    <n v="201707"/>
    <d v="2017-07-11T00:00:00"/>
    <x v="12"/>
    <x v="6"/>
    <x v="552"/>
    <x v="3"/>
    <x v="6"/>
    <x v="8"/>
    <x v="15"/>
    <x v="2"/>
  </r>
  <r>
    <n v="201707"/>
    <d v="2017-07-11T00:00:00"/>
    <x v="13"/>
    <x v="10"/>
    <x v="553"/>
    <x v="5"/>
    <x v="9"/>
    <x v="14"/>
    <x v="20"/>
    <x v="1"/>
  </r>
  <r>
    <n v="201707"/>
    <d v="2017-07-11T00:00:00"/>
    <x v="14"/>
    <x v="12"/>
    <x v="554"/>
    <x v="5"/>
    <x v="8"/>
    <x v="7"/>
    <x v="20"/>
    <x v="1"/>
  </r>
  <r>
    <n v="201707"/>
    <d v="2017-07-11T00:00:00"/>
    <x v="15"/>
    <x v="12"/>
    <x v="555"/>
    <x v="2"/>
    <x v="8"/>
    <x v="6"/>
    <x v="11"/>
    <x v="1"/>
  </r>
  <r>
    <n v="201707"/>
    <d v="2017-07-12T00:00:00"/>
    <x v="16"/>
    <x v="3"/>
    <x v="556"/>
    <x v="3"/>
    <x v="7"/>
    <x v="6"/>
    <x v="15"/>
    <x v="0"/>
  </r>
  <r>
    <n v="201707"/>
    <d v="2017-07-12T00:00:00"/>
    <x v="17"/>
    <x v="5"/>
    <x v="557"/>
    <x v="2"/>
    <x v="10"/>
    <x v="9"/>
    <x v="20"/>
    <x v="0"/>
  </r>
  <r>
    <n v="201707"/>
    <d v="2017-07-12T00:00:00"/>
    <x v="18"/>
    <x v="11"/>
    <x v="252"/>
    <x v="2"/>
    <x v="12"/>
    <x v="15"/>
    <x v="18"/>
    <x v="1"/>
  </r>
  <r>
    <n v="201707"/>
    <d v="2017-07-12T00:00:00"/>
    <x v="19"/>
    <x v="0"/>
    <x v="283"/>
    <x v="0"/>
    <x v="4"/>
    <x v="0"/>
    <x v="16"/>
    <x v="0"/>
  </r>
  <r>
    <n v="201707"/>
    <d v="2017-07-12T00:00:00"/>
    <x v="20"/>
    <x v="3"/>
    <x v="558"/>
    <x v="5"/>
    <x v="4"/>
    <x v="10"/>
    <x v="0"/>
    <x v="0"/>
  </r>
  <r>
    <n v="201707"/>
    <d v="2017-07-12T00:00:00"/>
    <x v="21"/>
    <x v="1"/>
    <x v="174"/>
    <x v="4"/>
    <x v="1"/>
    <x v="12"/>
    <x v="18"/>
    <x v="0"/>
  </r>
  <r>
    <n v="201707"/>
    <d v="2017-07-12T00:00:00"/>
    <x v="22"/>
    <x v="10"/>
    <x v="559"/>
    <x v="2"/>
    <x v="7"/>
    <x v="9"/>
    <x v="15"/>
    <x v="0"/>
  </r>
  <r>
    <n v="201707"/>
    <d v="2017-07-12T00:00:00"/>
    <x v="23"/>
    <x v="3"/>
    <x v="560"/>
    <x v="3"/>
    <x v="4"/>
    <x v="0"/>
    <x v="20"/>
    <x v="0"/>
  </r>
  <r>
    <n v="201707"/>
    <d v="2017-07-12T00:00:00"/>
    <x v="8"/>
    <x v="7"/>
    <x v="561"/>
    <x v="4"/>
    <x v="8"/>
    <x v="9"/>
    <x v="20"/>
    <x v="2"/>
  </r>
  <r>
    <n v="201707"/>
    <d v="2017-07-12T00:00:00"/>
    <x v="9"/>
    <x v="5"/>
    <x v="562"/>
    <x v="3"/>
    <x v="6"/>
    <x v="9"/>
    <x v="20"/>
    <x v="1"/>
  </r>
  <r>
    <n v="201707"/>
    <d v="2017-07-12T00:00:00"/>
    <x v="10"/>
    <x v="5"/>
    <x v="563"/>
    <x v="2"/>
    <x v="9"/>
    <x v="14"/>
    <x v="17"/>
    <x v="1"/>
  </r>
  <r>
    <n v="201707"/>
    <d v="2017-07-12T00:00:00"/>
    <x v="11"/>
    <x v="5"/>
    <x v="42"/>
    <x v="5"/>
    <x v="9"/>
    <x v="6"/>
    <x v="20"/>
    <x v="1"/>
  </r>
  <r>
    <n v="201707"/>
    <d v="2017-07-12T00:00:00"/>
    <x v="12"/>
    <x v="3"/>
    <x v="564"/>
    <x v="3"/>
    <x v="10"/>
    <x v="8"/>
    <x v="11"/>
    <x v="1"/>
  </r>
  <r>
    <n v="201707"/>
    <d v="2017-07-12T00:00:00"/>
    <x v="13"/>
    <x v="7"/>
    <x v="565"/>
    <x v="4"/>
    <x v="7"/>
    <x v="7"/>
    <x v="20"/>
    <x v="1"/>
  </r>
  <r>
    <n v="201707"/>
    <d v="2017-07-12T00:00:00"/>
    <x v="14"/>
    <x v="5"/>
    <x v="566"/>
    <x v="2"/>
    <x v="9"/>
    <x v="7"/>
    <x v="20"/>
    <x v="1"/>
  </r>
  <r>
    <n v="201707"/>
    <d v="2017-07-12T00:00:00"/>
    <x v="15"/>
    <x v="12"/>
    <x v="567"/>
    <x v="5"/>
    <x v="13"/>
    <x v="5"/>
    <x v="11"/>
    <x v="1"/>
  </r>
  <r>
    <n v="201707"/>
    <d v="2017-07-13T00:00:00"/>
    <x v="0"/>
    <x v="5"/>
    <x v="568"/>
    <x v="1"/>
    <x v="4"/>
    <x v="12"/>
    <x v="18"/>
    <x v="3"/>
  </r>
  <r>
    <n v="201707"/>
    <d v="2017-07-13T00:00:00"/>
    <x v="1"/>
    <x v="4"/>
    <x v="569"/>
    <x v="1"/>
    <x v="12"/>
    <x v="11"/>
    <x v="6"/>
    <x v="3"/>
  </r>
  <r>
    <n v="201707"/>
    <d v="2017-07-13T00:00:00"/>
    <x v="2"/>
    <x v="0"/>
    <x v="570"/>
    <x v="0"/>
    <x v="0"/>
    <x v="4"/>
    <x v="14"/>
    <x v="3"/>
  </r>
  <r>
    <n v="201707"/>
    <d v="2017-07-13T00:00:00"/>
    <x v="3"/>
    <x v="8"/>
    <x v="571"/>
    <x v="2"/>
    <x v="15"/>
    <x v="10"/>
    <x v="4"/>
    <x v="0"/>
  </r>
  <r>
    <n v="201707"/>
    <d v="2017-07-13T00:00:00"/>
    <x v="4"/>
    <x v="0"/>
    <x v="572"/>
    <x v="3"/>
    <x v="4"/>
    <x v="12"/>
    <x v="16"/>
    <x v="3"/>
  </r>
  <r>
    <n v="201707"/>
    <d v="2017-07-13T00:00:00"/>
    <x v="5"/>
    <x v="9"/>
    <x v="573"/>
    <x v="3"/>
    <x v="3"/>
    <x v="13"/>
    <x v="1"/>
    <x v="3"/>
  </r>
  <r>
    <n v="201707"/>
    <d v="2017-07-13T00:00:00"/>
    <x v="6"/>
    <x v="2"/>
    <x v="132"/>
    <x v="3"/>
    <x v="12"/>
    <x v="11"/>
    <x v="6"/>
    <x v="3"/>
  </r>
  <r>
    <n v="201707"/>
    <d v="2017-07-13T00:00:00"/>
    <x v="9"/>
    <x v="7"/>
    <x v="451"/>
    <x v="5"/>
    <x v="8"/>
    <x v="9"/>
    <x v="11"/>
    <x v="1"/>
  </r>
  <r>
    <n v="201707"/>
    <d v="2017-07-13T00:00:00"/>
    <x v="10"/>
    <x v="5"/>
    <x v="574"/>
    <x v="3"/>
    <x v="6"/>
    <x v="6"/>
    <x v="11"/>
    <x v="1"/>
  </r>
  <r>
    <n v="201707"/>
    <d v="2017-07-13T00:00:00"/>
    <x v="11"/>
    <x v="3"/>
    <x v="403"/>
    <x v="7"/>
    <x v="10"/>
    <x v="14"/>
    <x v="15"/>
    <x v="1"/>
  </r>
  <r>
    <n v="201707"/>
    <d v="2017-07-13T00:00:00"/>
    <x v="12"/>
    <x v="10"/>
    <x v="575"/>
    <x v="5"/>
    <x v="6"/>
    <x v="8"/>
    <x v="15"/>
    <x v="1"/>
  </r>
  <r>
    <n v="201707"/>
    <d v="2017-07-13T00:00:00"/>
    <x v="13"/>
    <x v="3"/>
    <x v="576"/>
    <x v="4"/>
    <x v="9"/>
    <x v="9"/>
    <x v="11"/>
    <x v="2"/>
  </r>
  <r>
    <n v="201707"/>
    <d v="2017-07-13T00:00:00"/>
    <x v="14"/>
    <x v="6"/>
    <x v="386"/>
    <x v="5"/>
    <x v="8"/>
    <x v="8"/>
    <x v="10"/>
    <x v="1"/>
  </r>
  <r>
    <n v="201707"/>
    <d v="2017-07-13T00:00:00"/>
    <x v="15"/>
    <x v="10"/>
    <x v="571"/>
    <x v="3"/>
    <x v="7"/>
    <x v="0"/>
    <x v="17"/>
    <x v="2"/>
  </r>
  <r>
    <n v="201707"/>
    <d v="2017-07-14T00:00:00"/>
    <x v="0"/>
    <x v="9"/>
    <x v="577"/>
    <x v="5"/>
    <x v="2"/>
    <x v="13"/>
    <x v="14"/>
    <x v="0"/>
  </r>
  <r>
    <n v="201707"/>
    <d v="2017-07-14T00:00:00"/>
    <x v="1"/>
    <x v="2"/>
    <x v="578"/>
    <x v="1"/>
    <x v="2"/>
    <x v="4"/>
    <x v="6"/>
    <x v="0"/>
  </r>
  <r>
    <n v="201707"/>
    <d v="2017-07-14T00:00:00"/>
    <x v="2"/>
    <x v="4"/>
    <x v="181"/>
    <x v="3"/>
    <x v="2"/>
    <x v="11"/>
    <x v="6"/>
    <x v="3"/>
  </r>
  <r>
    <n v="201707"/>
    <d v="2017-07-14T00:00:00"/>
    <x v="3"/>
    <x v="1"/>
    <x v="579"/>
    <x v="2"/>
    <x v="5"/>
    <x v="10"/>
    <x v="4"/>
    <x v="3"/>
  </r>
  <r>
    <n v="201707"/>
    <d v="2017-07-14T00:00:00"/>
    <x v="4"/>
    <x v="2"/>
    <x v="580"/>
    <x v="0"/>
    <x v="12"/>
    <x v="11"/>
    <x v="23"/>
    <x v="3"/>
  </r>
  <r>
    <n v="201707"/>
    <d v="2017-07-14T00:00:00"/>
    <x v="5"/>
    <x v="5"/>
    <x v="581"/>
    <x v="1"/>
    <x v="4"/>
    <x v="3"/>
    <x v="5"/>
    <x v="3"/>
  </r>
  <r>
    <n v="201707"/>
    <d v="2017-07-14T00:00:00"/>
    <x v="6"/>
    <x v="2"/>
    <x v="85"/>
    <x v="2"/>
    <x v="15"/>
    <x v="11"/>
    <x v="13"/>
    <x v="0"/>
  </r>
  <r>
    <n v="201707"/>
    <d v="2017-07-14T00:00:00"/>
    <x v="16"/>
    <x v="11"/>
    <x v="582"/>
    <x v="4"/>
    <x v="2"/>
    <x v="10"/>
    <x v="16"/>
    <x v="1"/>
  </r>
  <r>
    <n v="201707"/>
    <d v="2017-07-14T00:00:00"/>
    <x v="17"/>
    <x v="5"/>
    <x v="583"/>
    <x v="5"/>
    <x v="10"/>
    <x v="12"/>
    <x v="17"/>
    <x v="0"/>
  </r>
  <r>
    <n v="201707"/>
    <d v="2017-07-14T00:00:00"/>
    <x v="18"/>
    <x v="1"/>
    <x v="584"/>
    <x v="2"/>
    <x v="4"/>
    <x v="0"/>
    <x v="17"/>
    <x v="0"/>
  </r>
  <r>
    <n v="201707"/>
    <d v="2017-07-14T00:00:00"/>
    <x v="19"/>
    <x v="3"/>
    <x v="585"/>
    <x v="5"/>
    <x v="5"/>
    <x v="3"/>
    <x v="18"/>
    <x v="0"/>
  </r>
  <r>
    <n v="201707"/>
    <d v="2017-07-14T00:00:00"/>
    <x v="20"/>
    <x v="5"/>
    <x v="586"/>
    <x v="0"/>
    <x v="10"/>
    <x v="9"/>
    <x v="17"/>
    <x v="0"/>
  </r>
  <r>
    <n v="201707"/>
    <d v="2017-07-14T00:00:00"/>
    <x v="21"/>
    <x v="1"/>
    <x v="587"/>
    <x v="3"/>
    <x v="10"/>
    <x v="14"/>
    <x v="19"/>
    <x v="0"/>
  </r>
  <r>
    <n v="201707"/>
    <d v="2017-07-14T00:00:00"/>
    <x v="22"/>
    <x v="0"/>
    <x v="534"/>
    <x v="3"/>
    <x v="4"/>
    <x v="14"/>
    <x v="16"/>
    <x v="0"/>
  </r>
  <r>
    <n v="201707"/>
    <d v="2017-07-14T00:00:00"/>
    <x v="23"/>
    <x v="0"/>
    <x v="588"/>
    <x v="2"/>
    <x v="5"/>
    <x v="0"/>
    <x v="19"/>
    <x v="0"/>
  </r>
  <r>
    <n v="201707"/>
    <d v="2017-07-15T00:00:00"/>
    <x v="16"/>
    <x v="5"/>
    <x v="458"/>
    <x v="2"/>
    <x v="10"/>
    <x v="14"/>
    <x v="18"/>
    <x v="0"/>
  </r>
  <r>
    <n v="201707"/>
    <d v="2017-07-15T00:00:00"/>
    <x v="17"/>
    <x v="3"/>
    <x v="589"/>
    <x v="5"/>
    <x v="4"/>
    <x v="3"/>
    <x v="19"/>
    <x v="0"/>
  </r>
  <r>
    <n v="201707"/>
    <d v="2017-07-15T00:00:00"/>
    <x v="18"/>
    <x v="10"/>
    <x v="292"/>
    <x v="2"/>
    <x v="9"/>
    <x v="9"/>
    <x v="17"/>
    <x v="0"/>
  </r>
  <r>
    <n v="201707"/>
    <d v="2017-07-15T00:00:00"/>
    <x v="19"/>
    <x v="6"/>
    <x v="328"/>
    <x v="3"/>
    <x v="10"/>
    <x v="0"/>
    <x v="20"/>
    <x v="0"/>
  </r>
  <r>
    <n v="201707"/>
    <d v="2017-07-15T00:00:00"/>
    <x v="20"/>
    <x v="11"/>
    <x v="65"/>
    <x v="2"/>
    <x v="0"/>
    <x v="15"/>
    <x v="5"/>
    <x v="0"/>
  </r>
  <r>
    <n v="201707"/>
    <d v="2017-07-15T00:00:00"/>
    <x v="21"/>
    <x v="10"/>
    <x v="280"/>
    <x v="5"/>
    <x v="7"/>
    <x v="14"/>
    <x v="19"/>
    <x v="0"/>
  </r>
  <r>
    <n v="201707"/>
    <d v="2017-07-15T00:00:00"/>
    <x v="22"/>
    <x v="11"/>
    <x v="508"/>
    <x v="3"/>
    <x v="5"/>
    <x v="14"/>
    <x v="15"/>
    <x v="1"/>
  </r>
  <r>
    <n v="201707"/>
    <d v="2017-07-15T00:00:00"/>
    <x v="24"/>
    <x v="11"/>
    <x v="428"/>
    <x v="4"/>
    <x v="12"/>
    <x v="10"/>
    <x v="0"/>
    <x v="0"/>
  </r>
  <r>
    <n v="201707"/>
    <d v="2017-07-15T00:00:00"/>
    <x v="8"/>
    <x v="3"/>
    <x v="590"/>
    <x v="3"/>
    <x v="0"/>
    <x v="0"/>
    <x v="15"/>
    <x v="1"/>
  </r>
  <r>
    <n v="201707"/>
    <d v="2017-07-15T00:00:00"/>
    <x v="9"/>
    <x v="12"/>
    <x v="591"/>
    <x v="5"/>
    <x v="8"/>
    <x v="18"/>
    <x v="11"/>
    <x v="1"/>
  </r>
  <r>
    <n v="201707"/>
    <d v="2017-07-15T00:00:00"/>
    <x v="10"/>
    <x v="6"/>
    <x v="592"/>
    <x v="4"/>
    <x v="8"/>
    <x v="9"/>
    <x v="7"/>
    <x v="1"/>
  </r>
  <r>
    <n v="201707"/>
    <d v="2017-07-15T00:00:00"/>
    <x v="11"/>
    <x v="10"/>
    <x v="593"/>
    <x v="4"/>
    <x v="7"/>
    <x v="6"/>
    <x v="11"/>
    <x v="2"/>
  </r>
  <r>
    <n v="201707"/>
    <d v="2017-07-15T00:00:00"/>
    <x v="12"/>
    <x v="6"/>
    <x v="594"/>
    <x v="5"/>
    <x v="8"/>
    <x v="7"/>
    <x v="20"/>
    <x v="1"/>
  </r>
  <r>
    <n v="201707"/>
    <d v="2017-07-15T00:00:00"/>
    <x v="13"/>
    <x v="12"/>
    <x v="595"/>
    <x v="5"/>
    <x v="13"/>
    <x v="9"/>
    <x v="20"/>
    <x v="1"/>
  </r>
  <r>
    <n v="201707"/>
    <d v="2017-07-15T00:00:00"/>
    <x v="14"/>
    <x v="7"/>
    <x v="596"/>
    <x v="2"/>
    <x v="8"/>
    <x v="9"/>
    <x v="11"/>
    <x v="2"/>
  </r>
  <r>
    <n v="201707"/>
    <d v="2017-07-15T00:00:00"/>
    <x v="15"/>
    <x v="12"/>
    <x v="597"/>
    <x v="3"/>
    <x v="13"/>
    <x v="9"/>
    <x v="10"/>
    <x v="1"/>
  </r>
  <r>
    <n v="201707"/>
    <d v="2017-07-15T00:00:00"/>
    <x v="25"/>
    <x v="6"/>
    <x v="103"/>
    <x v="5"/>
    <x v="6"/>
    <x v="9"/>
    <x v="15"/>
    <x v="1"/>
  </r>
  <r>
    <n v="201707"/>
    <d v="2017-07-16T00:00:00"/>
    <x v="0"/>
    <x v="4"/>
    <x v="598"/>
    <x v="2"/>
    <x v="12"/>
    <x v="13"/>
    <x v="4"/>
    <x v="0"/>
  </r>
  <r>
    <n v="201707"/>
    <d v="2017-07-16T00:00:00"/>
    <x v="1"/>
    <x v="8"/>
    <x v="587"/>
    <x v="2"/>
    <x v="2"/>
    <x v="15"/>
    <x v="13"/>
    <x v="3"/>
  </r>
  <r>
    <n v="201707"/>
    <d v="2017-07-16T00:00:00"/>
    <x v="2"/>
    <x v="0"/>
    <x v="599"/>
    <x v="1"/>
    <x v="5"/>
    <x v="1"/>
    <x v="6"/>
    <x v="0"/>
  </r>
  <r>
    <n v="201707"/>
    <d v="2017-07-16T00:00:00"/>
    <x v="3"/>
    <x v="11"/>
    <x v="600"/>
    <x v="0"/>
    <x v="2"/>
    <x v="10"/>
    <x v="13"/>
    <x v="0"/>
  </r>
  <r>
    <n v="201707"/>
    <d v="2017-07-16T00:00:00"/>
    <x v="4"/>
    <x v="1"/>
    <x v="554"/>
    <x v="0"/>
    <x v="5"/>
    <x v="10"/>
    <x v="4"/>
    <x v="0"/>
  </r>
  <r>
    <n v="201707"/>
    <d v="2017-07-16T00:00:00"/>
    <x v="5"/>
    <x v="3"/>
    <x v="601"/>
    <x v="1"/>
    <x v="10"/>
    <x v="12"/>
    <x v="0"/>
    <x v="3"/>
  </r>
  <r>
    <n v="201707"/>
    <d v="2017-07-16T00:00:00"/>
    <x v="6"/>
    <x v="2"/>
    <x v="602"/>
    <x v="0"/>
    <x v="12"/>
    <x v="1"/>
    <x v="13"/>
    <x v="3"/>
  </r>
  <r>
    <n v="201707"/>
    <d v="2017-07-16T00:00:00"/>
    <x v="7"/>
    <x v="8"/>
    <x v="523"/>
    <x v="2"/>
    <x v="14"/>
    <x v="11"/>
    <x v="1"/>
    <x v="0"/>
  </r>
  <r>
    <n v="201707"/>
    <d v="2017-07-17T00:00:00"/>
    <x v="0"/>
    <x v="0"/>
    <x v="603"/>
    <x v="1"/>
    <x v="1"/>
    <x v="3"/>
    <x v="4"/>
    <x v="0"/>
  </r>
  <r>
    <n v="201707"/>
    <d v="2017-07-17T00:00:00"/>
    <x v="1"/>
    <x v="8"/>
    <x v="604"/>
    <x v="0"/>
    <x v="11"/>
    <x v="13"/>
    <x v="6"/>
    <x v="3"/>
  </r>
  <r>
    <n v="201707"/>
    <d v="2017-07-17T00:00:00"/>
    <x v="2"/>
    <x v="0"/>
    <x v="605"/>
    <x v="0"/>
    <x v="1"/>
    <x v="10"/>
    <x v="13"/>
    <x v="3"/>
  </r>
  <r>
    <n v="201707"/>
    <d v="2017-07-17T00:00:00"/>
    <x v="3"/>
    <x v="8"/>
    <x v="606"/>
    <x v="1"/>
    <x v="14"/>
    <x v="2"/>
    <x v="14"/>
    <x v="0"/>
  </r>
  <r>
    <n v="201707"/>
    <d v="2017-07-17T00:00:00"/>
    <x v="4"/>
    <x v="4"/>
    <x v="346"/>
    <x v="1"/>
    <x v="3"/>
    <x v="13"/>
    <x v="23"/>
    <x v="3"/>
  </r>
  <r>
    <n v="201707"/>
    <d v="2017-07-17T00:00:00"/>
    <x v="5"/>
    <x v="11"/>
    <x v="607"/>
    <x v="2"/>
    <x v="12"/>
    <x v="3"/>
    <x v="4"/>
    <x v="0"/>
  </r>
  <r>
    <n v="201707"/>
    <d v="2017-07-17T00:00:00"/>
    <x v="6"/>
    <x v="1"/>
    <x v="167"/>
    <x v="0"/>
    <x v="4"/>
    <x v="14"/>
    <x v="18"/>
    <x v="3"/>
  </r>
  <r>
    <n v="201707"/>
    <d v="2017-07-17T00:00:00"/>
    <x v="7"/>
    <x v="0"/>
    <x v="608"/>
    <x v="0"/>
    <x v="0"/>
    <x v="15"/>
    <x v="18"/>
    <x v="3"/>
  </r>
  <r>
    <n v="201707"/>
    <d v="2017-07-17T00:00:00"/>
    <x v="16"/>
    <x v="6"/>
    <x v="609"/>
    <x v="5"/>
    <x v="10"/>
    <x v="9"/>
    <x v="17"/>
    <x v="0"/>
  </r>
  <r>
    <n v="201707"/>
    <d v="2017-07-17T00:00:00"/>
    <x v="17"/>
    <x v="11"/>
    <x v="610"/>
    <x v="2"/>
    <x v="1"/>
    <x v="0"/>
    <x v="16"/>
    <x v="1"/>
  </r>
  <r>
    <n v="201707"/>
    <d v="2017-07-17T00:00:00"/>
    <x v="18"/>
    <x v="11"/>
    <x v="611"/>
    <x v="2"/>
    <x v="5"/>
    <x v="12"/>
    <x v="18"/>
    <x v="0"/>
  </r>
  <r>
    <n v="201707"/>
    <d v="2017-07-17T00:00:00"/>
    <x v="19"/>
    <x v="10"/>
    <x v="612"/>
    <x v="2"/>
    <x v="10"/>
    <x v="3"/>
    <x v="0"/>
    <x v="0"/>
  </r>
  <r>
    <n v="201707"/>
    <d v="2017-07-17T00:00:00"/>
    <x v="20"/>
    <x v="11"/>
    <x v="613"/>
    <x v="2"/>
    <x v="0"/>
    <x v="3"/>
    <x v="16"/>
    <x v="1"/>
  </r>
  <r>
    <n v="201707"/>
    <d v="2017-07-17T00:00:00"/>
    <x v="21"/>
    <x v="11"/>
    <x v="425"/>
    <x v="3"/>
    <x v="0"/>
    <x v="14"/>
    <x v="16"/>
    <x v="0"/>
  </r>
  <r>
    <n v="201707"/>
    <d v="2017-07-17T00:00:00"/>
    <x v="22"/>
    <x v="6"/>
    <x v="334"/>
    <x v="3"/>
    <x v="9"/>
    <x v="9"/>
    <x v="19"/>
    <x v="0"/>
  </r>
  <r>
    <n v="201707"/>
    <d v="2017-07-17T00:00:00"/>
    <x v="24"/>
    <x v="3"/>
    <x v="614"/>
    <x v="3"/>
    <x v="0"/>
    <x v="14"/>
    <x v="18"/>
    <x v="0"/>
  </r>
  <r>
    <n v="201707"/>
    <d v="2017-07-17T00:00:00"/>
    <x v="8"/>
    <x v="7"/>
    <x v="615"/>
    <x v="3"/>
    <x v="13"/>
    <x v="18"/>
    <x v="9"/>
    <x v="2"/>
  </r>
  <r>
    <n v="201707"/>
    <d v="2017-07-17T00:00:00"/>
    <x v="9"/>
    <x v="6"/>
    <x v="616"/>
    <x v="2"/>
    <x v="6"/>
    <x v="6"/>
    <x v="15"/>
    <x v="2"/>
  </r>
  <r>
    <n v="201707"/>
    <d v="2017-07-17T00:00:00"/>
    <x v="10"/>
    <x v="6"/>
    <x v="617"/>
    <x v="3"/>
    <x v="7"/>
    <x v="7"/>
    <x v="20"/>
    <x v="1"/>
  </r>
  <r>
    <n v="201707"/>
    <d v="2017-07-17T00:00:00"/>
    <x v="11"/>
    <x v="12"/>
    <x v="453"/>
    <x v="3"/>
    <x v="13"/>
    <x v="19"/>
    <x v="7"/>
    <x v="1"/>
  </r>
  <r>
    <n v="201707"/>
    <d v="2017-07-17T00:00:00"/>
    <x v="12"/>
    <x v="12"/>
    <x v="618"/>
    <x v="2"/>
    <x v="13"/>
    <x v="9"/>
    <x v="10"/>
    <x v="1"/>
  </r>
  <r>
    <n v="201707"/>
    <d v="2017-07-17T00:00:00"/>
    <x v="13"/>
    <x v="6"/>
    <x v="548"/>
    <x v="3"/>
    <x v="9"/>
    <x v="8"/>
    <x v="20"/>
    <x v="1"/>
  </r>
  <r>
    <n v="201707"/>
    <d v="2017-07-17T00:00:00"/>
    <x v="14"/>
    <x v="10"/>
    <x v="619"/>
    <x v="4"/>
    <x v="7"/>
    <x v="7"/>
    <x v="20"/>
    <x v="2"/>
  </r>
  <r>
    <n v="201707"/>
    <d v="2017-07-17T00:00:00"/>
    <x v="15"/>
    <x v="5"/>
    <x v="412"/>
    <x v="2"/>
    <x v="10"/>
    <x v="12"/>
    <x v="16"/>
    <x v="2"/>
  </r>
  <r>
    <n v="201707"/>
    <d v="2017-07-17T00:00:00"/>
    <x v="25"/>
    <x v="7"/>
    <x v="63"/>
    <x v="2"/>
    <x v="13"/>
    <x v="19"/>
    <x v="9"/>
    <x v="2"/>
  </r>
  <r>
    <n v="201707"/>
    <d v="2017-07-18T00:00:00"/>
    <x v="0"/>
    <x v="5"/>
    <x v="620"/>
    <x v="0"/>
    <x v="10"/>
    <x v="12"/>
    <x v="4"/>
    <x v="3"/>
  </r>
  <r>
    <n v="201707"/>
    <d v="2017-07-18T00:00:00"/>
    <x v="1"/>
    <x v="11"/>
    <x v="621"/>
    <x v="2"/>
    <x v="12"/>
    <x v="3"/>
    <x v="0"/>
    <x v="0"/>
  </r>
  <r>
    <n v="201707"/>
    <d v="2017-07-18T00:00:00"/>
    <x v="2"/>
    <x v="9"/>
    <x v="622"/>
    <x v="1"/>
    <x v="11"/>
    <x v="20"/>
    <x v="2"/>
    <x v="3"/>
  </r>
  <r>
    <n v="201707"/>
    <d v="2017-07-18T00:00:00"/>
    <x v="3"/>
    <x v="9"/>
    <x v="623"/>
    <x v="2"/>
    <x v="15"/>
    <x v="13"/>
    <x v="2"/>
    <x v="0"/>
  </r>
  <r>
    <n v="201707"/>
    <d v="2017-07-18T00:00:00"/>
    <x v="4"/>
    <x v="4"/>
    <x v="157"/>
    <x v="1"/>
    <x v="1"/>
    <x v="4"/>
    <x v="6"/>
    <x v="3"/>
  </r>
  <r>
    <n v="201707"/>
    <d v="2017-07-18T00:00:00"/>
    <x v="5"/>
    <x v="5"/>
    <x v="624"/>
    <x v="6"/>
    <x v="9"/>
    <x v="12"/>
    <x v="18"/>
    <x v="3"/>
  </r>
  <r>
    <n v="201707"/>
    <d v="2017-07-18T00:00:00"/>
    <x v="6"/>
    <x v="4"/>
    <x v="625"/>
    <x v="1"/>
    <x v="1"/>
    <x v="15"/>
    <x v="13"/>
    <x v="3"/>
  </r>
  <r>
    <n v="201707"/>
    <d v="2017-07-18T00:00:00"/>
    <x v="7"/>
    <x v="1"/>
    <x v="626"/>
    <x v="1"/>
    <x v="12"/>
    <x v="3"/>
    <x v="5"/>
    <x v="3"/>
  </r>
  <r>
    <n v="201707"/>
    <d v="2017-07-18T00:00:00"/>
    <x v="16"/>
    <x v="1"/>
    <x v="142"/>
    <x v="5"/>
    <x v="12"/>
    <x v="14"/>
    <x v="15"/>
    <x v="0"/>
  </r>
  <r>
    <n v="201707"/>
    <d v="2017-07-18T00:00:00"/>
    <x v="17"/>
    <x v="6"/>
    <x v="586"/>
    <x v="2"/>
    <x v="6"/>
    <x v="9"/>
    <x v="17"/>
    <x v="0"/>
  </r>
  <r>
    <n v="201707"/>
    <d v="2017-07-18T00:00:00"/>
    <x v="18"/>
    <x v="10"/>
    <x v="627"/>
    <x v="5"/>
    <x v="10"/>
    <x v="9"/>
    <x v="20"/>
    <x v="0"/>
  </r>
  <r>
    <n v="201707"/>
    <d v="2017-07-18T00:00:00"/>
    <x v="19"/>
    <x v="5"/>
    <x v="628"/>
    <x v="0"/>
    <x v="4"/>
    <x v="15"/>
    <x v="0"/>
    <x v="0"/>
  </r>
  <r>
    <n v="201707"/>
    <d v="2017-07-18T00:00:00"/>
    <x v="20"/>
    <x v="3"/>
    <x v="402"/>
    <x v="0"/>
    <x v="0"/>
    <x v="12"/>
    <x v="18"/>
    <x v="0"/>
  </r>
  <r>
    <n v="201707"/>
    <d v="2017-07-18T00:00:00"/>
    <x v="21"/>
    <x v="1"/>
    <x v="629"/>
    <x v="4"/>
    <x v="12"/>
    <x v="12"/>
    <x v="16"/>
    <x v="0"/>
  </r>
  <r>
    <n v="201707"/>
    <d v="2017-07-18T00:00:00"/>
    <x v="22"/>
    <x v="5"/>
    <x v="630"/>
    <x v="0"/>
    <x v="4"/>
    <x v="3"/>
    <x v="0"/>
    <x v="0"/>
  </r>
  <r>
    <n v="201707"/>
    <d v="2017-07-18T00:00:00"/>
    <x v="24"/>
    <x v="6"/>
    <x v="631"/>
    <x v="0"/>
    <x v="9"/>
    <x v="8"/>
    <x v="15"/>
    <x v="0"/>
  </r>
  <r>
    <n v="201707"/>
    <d v="2017-07-18T00:00:00"/>
    <x v="8"/>
    <x v="12"/>
    <x v="555"/>
    <x v="5"/>
    <x v="8"/>
    <x v="5"/>
    <x v="11"/>
    <x v="1"/>
  </r>
  <r>
    <n v="201707"/>
    <d v="2017-07-18T00:00:00"/>
    <x v="9"/>
    <x v="5"/>
    <x v="632"/>
    <x v="3"/>
    <x v="7"/>
    <x v="7"/>
    <x v="10"/>
    <x v="2"/>
  </r>
  <r>
    <n v="201707"/>
    <d v="2017-07-18T00:00:00"/>
    <x v="10"/>
    <x v="5"/>
    <x v="475"/>
    <x v="4"/>
    <x v="7"/>
    <x v="0"/>
    <x v="20"/>
    <x v="1"/>
  </r>
  <r>
    <n v="201707"/>
    <d v="2017-07-18T00:00:00"/>
    <x v="11"/>
    <x v="10"/>
    <x v="633"/>
    <x v="3"/>
    <x v="8"/>
    <x v="18"/>
    <x v="8"/>
    <x v="1"/>
  </r>
  <r>
    <n v="201707"/>
    <d v="2017-07-18T00:00:00"/>
    <x v="12"/>
    <x v="6"/>
    <x v="581"/>
    <x v="3"/>
    <x v="6"/>
    <x v="7"/>
    <x v="8"/>
    <x v="2"/>
  </r>
  <r>
    <n v="201707"/>
    <d v="2017-07-18T00:00:00"/>
    <x v="13"/>
    <x v="10"/>
    <x v="172"/>
    <x v="4"/>
    <x v="7"/>
    <x v="6"/>
    <x v="11"/>
    <x v="1"/>
  </r>
  <r>
    <n v="201707"/>
    <d v="2017-07-18T00:00:00"/>
    <x v="14"/>
    <x v="3"/>
    <x v="12"/>
    <x v="7"/>
    <x v="9"/>
    <x v="9"/>
    <x v="10"/>
    <x v="2"/>
  </r>
  <r>
    <n v="201707"/>
    <d v="2017-07-18T00:00:00"/>
    <x v="15"/>
    <x v="5"/>
    <x v="498"/>
    <x v="4"/>
    <x v="7"/>
    <x v="9"/>
    <x v="20"/>
    <x v="1"/>
  </r>
  <r>
    <n v="201707"/>
    <d v="2017-07-18T00:00:00"/>
    <x v="25"/>
    <x v="10"/>
    <x v="634"/>
    <x v="4"/>
    <x v="7"/>
    <x v="7"/>
    <x v="10"/>
    <x v="1"/>
  </r>
  <r>
    <n v="201707"/>
    <d v="2017-07-19T00:00:00"/>
    <x v="16"/>
    <x v="1"/>
    <x v="635"/>
    <x v="3"/>
    <x v="5"/>
    <x v="12"/>
    <x v="19"/>
    <x v="0"/>
  </r>
  <r>
    <n v="201707"/>
    <d v="2017-07-19T00:00:00"/>
    <x v="17"/>
    <x v="10"/>
    <x v="636"/>
    <x v="3"/>
    <x v="7"/>
    <x v="6"/>
    <x v="15"/>
    <x v="0"/>
  </r>
  <r>
    <n v="201707"/>
    <d v="2017-07-19T00:00:00"/>
    <x v="18"/>
    <x v="5"/>
    <x v="637"/>
    <x v="0"/>
    <x v="7"/>
    <x v="0"/>
    <x v="19"/>
    <x v="0"/>
  </r>
  <r>
    <n v="201707"/>
    <d v="2017-07-19T00:00:00"/>
    <x v="19"/>
    <x v="1"/>
    <x v="367"/>
    <x v="3"/>
    <x v="4"/>
    <x v="6"/>
    <x v="19"/>
    <x v="0"/>
  </r>
  <r>
    <n v="201707"/>
    <d v="2017-07-19T00:00:00"/>
    <x v="20"/>
    <x v="5"/>
    <x v="325"/>
    <x v="3"/>
    <x v="7"/>
    <x v="6"/>
    <x v="15"/>
    <x v="0"/>
  </r>
  <r>
    <n v="201707"/>
    <d v="2017-07-19T00:00:00"/>
    <x v="21"/>
    <x v="3"/>
    <x v="323"/>
    <x v="5"/>
    <x v="9"/>
    <x v="6"/>
    <x v="15"/>
    <x v="0"/>
  </r>
  <r>
    <n v="201707"/>
    <d v="2017-07-19T00:00:00"/>
    <x v="22"/>
    <x v="11"/>
    <x v="501"/>
    <x v="2"/>
    <x v="0"/>
    <x v="12"/>
    <x v="16"/>
    <x v="0"/>
  </r>
  <r>
    <n v="201707"/>
    <d v="2017-07-19T00:00:00"/>
    <x v="24"/>
    <x v="11"/>
    <x v="636"/>
    <x v="0"/>
    <x v="2"/>
    <x v="12"/>
    <x v="16"/>
    <x v="1"/>
  </r>
  <r>
    <n v="201707"/>
    <d v="2017-07-19T00:00:00"/>
    <x v="8"/>
    <x v="3"/>
    <x v="77"/>
    <x v="3"/>
    <x v="10"/>
    <x v="7"/>
    <x v="10"/>
    <x v="2"/>
  </r>
  <r>
    <n v="201707"/>
    <d v="2017-07-19T00:00:00"/>
    <x v="9"/>
    <x v="3"/>
    <x v="255"/>
    <x v="3"/>
    <x v="10"/>
    <x v="8"/>
    <x v="10"/>
    <x v="2"/>
  </r>
  <r>
    <n v="201707"/>
    <d v="2017-07-19T00:00:00"/>
    <x v="10"/>
    <x v="7"/>
    <x v="638"/>
    <x v="2"/>
    <x v="8"/>
    <x v="18"/>
    <x v="9"/>
    <x v="1"/>
  </r>
  <r>
    <n v="201707"/>
    <d v="2017-07-19T00:00:00"/>
    <x v="11"/>
    <x v="5"/>
    <x v="639"/>
    <x v="5"/>
    <x v="10"/>
    <x v="9"/>
    <x v="11"/>
    <x v="1"/>
  </r>
  <r>
    <n v="201707"/>
    <d v="2017-07-19T00:00:00"/>
    <x v="12"/>
    <x v="3"/>
    <x v="640"/>
    <x v="3"/>
    <x v="0"/>
    <x v="6"/>
    <x v="15"/>
    <x v="1"/>
  </r>
  <r>
    <n v="201707"/>
    <d v="2017-07-19T00:00:00"/>
    <x v="13"/>
    <x v="6"/>
    <x v="260"/>
    <x v="3"/>
    <x v="7"/>
    <x v="8"/>
    <x v="10"/>
    <x v="1"/>
  </r>
  <r>
    <n v="201707"/>
    <d v="2017-07-19T00:00:00"/>
    <x v="14"/>
    <x v="3"/>
    <x v="267"/>
    <x v="5"/>
    <x v="0"/>
    <x v="14"/>
    <x v="10"/>
    <x v="1"/>
  </r>
  <r>
    <n v="201707"/>
    <d v="2017-07-19T00:00:00"/>
    <x v="15"/>
    <x v="3"/>
    <x v="641"/>
    <x v="5"/>
    <x v="0"/>
    <x v="6"/>
    <x v="17"/>
    <x v="2"/>
  </r>
  <r>
    <n v="201707"/>
    <d v="2017-07-19T00:00:00"/>
    <x v="25"/>
    <x v="7"/>
    <x v="363"/>
    <x v="5"/>
    <x v="13"/>
    <x v="5"/>
    <x v="8"/>
    <x v="2"/>
  </r>
  <r>
    <n v="201707"/>
    <d v="2017-07-20T00:00:00"/>
    <x v="0"/>
    <x v="3"/>
    <x v="642"/>
    <x v="2"/>
    <x v="10"/>
    <x v="15"/>
    <x v="18"/>
    <x v="3"/>
  </r>
  <r>
    <n v="201707"/>
    <d v="2017-07-20T00:00:00"/>
    <x v="1"/>
    <x v="1"/>
    <x v="643"/>
    <x v="0"/>
    <x v="1"/>
    <x v="11"/>
    <x v="3"/>
    <x v="3"/>
  </r>
  <r>
    <n v="201707"/>
    <d v="2017-07-20T00:00:00"/>
    <x v="2"/>
    <x v="0"/>
    <x v="41"/>
    <x v="1"/>
    <x v="0"/>
    <x v="10"/>
    <x v="4"/>
    <x v="0"/>
  </r>
  <r>
    <n v="201707"/>
    <d v="2017-07-20T00:00:00"/>
    <x v="3"/>
    <x v="0"/>
    <x v="644"/>
    <x v="1"/>
    <x v="0"/>
    <x v="12"/>
    <x v="4"/>
    <x v="0"/>
  </r>
  <r>
    <n v="201707"/>
    <d v="2017-07-20T00:00:00"/>
    <x v="4"/>
    <x v="1"/>
    <x v="645"/>
    <x v="1"/>
    <x v="5"/>
    <x v="15"/>
    <x v="13"/>
    <x v="3"/>
  </r>
  <r>
    <n v="201707"/>
    <d v="2017-07-20T00:00:00"/>
    <x v="5"/>
    <x v="9"/>
    <x v="646"/>
    <x v="1"/>
    <x v="2"/>
    <x v="4"/>
    <x v="3"/>
    <x v="3"/>
  </r>
  <r>
    <n v="201707"/>
    <d v="2017-07-20T00:00:00"/>
    <x v="6"/>
    <x v="5"/>
    <x v="647"/>
    <x v="1"/>
    <x v="0"/>
    <x v="12"/>
    <x v="16"/>
    <x v="3"/>
  </r>
  <r>
    <n v="201707"/>
    <d v="2017-07-20T00:00:00"/>
    <x v="7"/>
    <x v="0"/>
    <x v="316"/>
    <x v="6"/>
    <x v="0"/>
    <x v="15"/>
    <x v="0"/>
    <x v="3"/>
  </r>
  <r>
    <n v="201707"/>
    <d v="2017-07-20T00:00:00"/>
    <x v="9"/>
    <x v="5"/>
    <x v="648"/>
    <x v="3"/>
    <x v="9"/>
    <x v="5"/>
    <x v="11"/>
    <x v="1"/>
  </r>
  <r>
    <n v="201707"/>
    <d v="2017-07-20T00:00:00"/>
    <x v="10"/>
    <x v="10"/>
    <x v="220"/>
    <x v="3"/>
    <x v="6"/>
    <x v="7"/>
    <x v="20"/>
    <x v="1"/>
  </r>
  <r>
    <n v="201707"/>
    <d v="2017-07-20T00:00:00"/>
    <x v="11"/>
    <x v="3"/>
    <x v="623"/>
    <x v="5"/>
    <x v="10"/>
    <x v="12"/>
    <x v="18"/>
    <x v="2"/>
  </r>
  <r>
    <n v="201707"/>
    <d v="2017-07-20T00:00:00"/>
    <x v="12"/>
    <x v="6"/>
    <x v="649"/>
    <x v="3"/>
    <x v="7"/>
    <x v="8"/>
    <x v="7"/>
    <x v="2"/>
  </r>
  <r>
    <n v="201707"/>
    <d v="2017-07-20T00:00:00"/>
    <x v="13"/>
    <x v="6"/>
    <x v="650"/>
    <x v="3"/>
    <x v="7"/>
    <x v="6"/>
    <x v="20"/>
    <x v="1"/>
  </r>
  <r>
    <n v="201707"/>
    <d v="2017-07-20T00:00:00"/>
    <x v="14"/>
    <x v="12"/>
    <x v="651"/>
    <x v="5"/>
    <x v="13"/>
    <x v="8"/>
    <x v="10"/>
    <x v="1"/>
  </r>
  <r>
    <n v="201707"/>
    <d v="2017-07-20T00:00:00"/>
    <x v="15"/>
    <x v="12"/>
    <x v="483"/>
    <x v="2"/>
    <x v="13"/>
    <x v="5"/>
    <x v="11"/>
    <x v="1"/>
  </r>
  <r>
    <n v="201707"/>
    <d v="2017-07-20T00:00:00"/>
    <x v="25"/>
    <x v="10"/>
    <x v="94"/>
    <x v="4"/>
    <x v="7"/>
    <x v="9"/>
    <x v="15"/>
    <x v="2"/>
  </r>
  <r>
    <n v="201707"/>
    <d v="2017-07-21T00:00:00"/>
    <x v="1"/>
    <x v="5"/>
    <x v="652"/>
    <x v="0"/>
    <x v="4"/>
    <x v="15"/>
    <x v="4"/>
    <x v="3"/>
  </r>
  <r>
    <n v="201707"/>
    <d v="2017-07-21T00:00:00"/>
    <x v="2"/>
    <x v="3"/>
    <x v="98"/>
    <x v="3"/>
    <x v="5"/>
    <x v="3"/>
    <x v="4"/>
    <x v="0"/>
  </r>
  <r>
    <n v="201707"/>
    <d v="2017-07-21T00:00:00"/>
    <x v="3"/>
    <x v="0"/>
    <x v="448"/>
    <x v="0"/>
    <x v="0"/>
    <x v="14"/>
    <x v="13"/>
    <x v="0"/>
  </r>
  <r>
    <n v="201707"/>
    <d v="2017-07-21T00:00:00"/>
    <x v="4"/>
    <x v="9"/>
    <x v="653"/>
    <x v="3"/>
    <x v="11"/>
    <x v="2"/>
    <x v="2"/>
    <x v="3"/>
  </r>
  <r>
    <n v="201707"/>
    <d v="2017-07-21T00:00:00"/>
    <x v="5"/>
    <x v="1"/>
    <x v="654"/>
    <x v="2"/>
    <x v="4"/>
    <x v="15"/>
    <x v="5"/>
    <x v="3"/>
  </r>
  <r>
    <n v="201707"/>
    <d v="2017-07-21T00:00:00"/>
    <x v="6"/>
    <x v="3"/>
    <x v="655"/>
    <x v="2"/>
    <x v="4"/>
    <x v="10"/>
    <x v="4"/>
    <x v="3"/>
  </r>
  <r>
    <n v="201707"/>
    <d v="2017-07-21T00:00:00"/>
    <x v="7"/>
    <x v="3"/>
    <x v="656"/>
    <x v="1"/>
    <x v="4"/>
    <x v="15"/>
    <x v="5"/>
    <x v="0"/>
  </r>
  <r>
    <n v="201707"/>
    <d v="2017-07-21T00:00:00"/>
    <x v="16"/>
    <x v="1"/>
    <x v="381"/>
    <x v="2"/>
    <x v="10"/>
    <x v="14"/>
    <x v="19"/>
    <x v="0"/>
  </r>
  <r>
    <n v="201707"/>
    <d v="2017-07-21T00:00:00"/>
    <x v="17"/>
    <x v="1"/>
    <x v="657"/>
    <x v="5"/>
    <x v="4"/>
    <x v="14"/>
    <x v="16"/>
    <x v="0"/>
  </r>
  <r>
    <n v="201707"/>
    <d v="2017-07-21T00:00:00"/>
    <x v="18"/>
    <x v="3"/>
    <x v="658"/>
    <x v="3"/>
    <x v="9"/>
    <x v="12"/>
    <x v="18"/>
    <x v="0"/>
  </r>
  <r>
    <n v="201707"/>
    <d v="2017-07-21T00:00:00"/>
    <x v="19"/>
    <x v="11"/>
    <x v="659"/>
    <x v="2"/>
    <x v="12"/>
    <x v="4"/>
    <x v="16"/>
    <x v="0"/>
  </r>
  <r>
    <n v="201707"/>
    <d v="2017-07-21T00:00:00"/>
    <x v="20"/>
    <x v="3"/>
    <x v="660"/>
    <x v="2"/>
    <x v="10"/>
    <x v="9"/>
    <x v="20"/>
    <x v="0"/>
  </r>
  <r>
    <n v="201707"/>
    <d v="2017-07-21T00:00:00"/>
    <x v="21"/>
    <x v="3"/>
    <x v="661"/>
    <x v="5"/>
    <x v="0"/>
    <x v="6"/>
    <x v="19"/>
    <x v="0"/>
  </r>
  <r>
    <n v="201707"/>
    <d v="2017-07-21T00:00:00"/>
    <x v="22"/>
    <x v="5"/>
    <x v="662"/>
    <x v="0"/>
    <x v="4"/>
    <x v="6"/>
    <x v="15"/>
    <x v="0"/>
  </r>
  <r>
    <n v="201707"/>
    <d v="2017-07-21T00:00:00"/>
    <x v="24"/>
    <x v="10"/>
    <x v="663"/>
    <x v="3"/>
    <x v="8"/>
    <x v="8"/>
    <x v="17"/>
    <x v="0"/>
  </r>
  <r>
    <n v="201707"/>
    <d v="2017-07-22T00:00:00"/>
    <x v="16"/>
    <x v="10"/>
    <x v="664"/>
    <x v="3"/>
    <x v="7"/>
    <x v="9"/>
    <x v="19"/>
    <x v="0"/>
  </r>
  <r>
    <n v="201707"/>
    <d v="2017-07-22T00:00:00"/>
    <x v="17"/>
    <x v="6"/>
    <x v="104"/>
    <x v="0"/>
    <x v="7"/>
    <x v="9"/>
    <x v="15"/>
    <x v="0"/>
  </r>
  <r>
    <n v="201707"/>
    <d v="2017-07-22T00:00:00"/>
    <x v="18"/>
    <x v="5"/>
    <x v="305"/>
    <x v="3"/>
    <x v="10"/>
    <x v="14"/>
    <x v="18"/>
    <x v="0"/>
  </r>
  <r>
    <n v="201707"/>
    <d v="2017-07-22T00:00:00"/>
    <x v="19"/>
    <x v="11"/>
    <x v="665"/>
    <x v="5"/>
    <x v="12"/>
    <x v="10"/>
    <x v="0"/>
    <x v="0"/>
  </r>
  <r>
    <n v="201707"/>
    <d v="2017-07-22T00:00:00"/>
    <x v="20"/>
    <x v="3"/>
    <x v="666"/>
    <x v="2"/>
    <x v="10"/>
    <x v="0"/>
    <x v="16"/>
    <x v="0"/>
  </r>
  <r>
    <n v="201707"/>
    <d v="2017-07-22T00:00:00"/>
    <x v="21"/>
    <x v="3"/>
    <x v="667"/>
    <x v="5"/>
    <x v="0"/>
    <x v="12"/>
    <x v="19"/>
    <x v="0"/>
  </r>
  <r>
    <n v="201707"/>
    <d v="2017-07-22T00:00:00"/>
    <x v="22"/>
    <x v="6"/>
    <x v="668"/>
    <x v="3"/>
    <x v="7"/>
    <x v="6"/>
    <x v="19"/>
    <x v="0"/>
  </r>
  <r>
    <n v="201707"/>
    <d v="2017-07-22T00:00:00"/>
    <x v="24"/>
    <x v="10"/>
    <x v="669"/>
    <x v="5"/>
    <x v="6"/>
    <x v="14"/>
    <x v="18"/>
    <x v="0"/>
  </r>
  <r>
    <n v="201707"/>
    <d v="2017-07-22T00:00:00"/>
    <x v="9"/>
    <x v="5"/>
    <x v="670"/>
    <x v="4"/>
    <x v="7"/>
    <x v="5"/>
    <x v="10"/>
    <x v="2"/>
  </r>
  <r>
    <n v="201707"/>
    <d v="2017-07-22T00:00:00"/>
    <x v="10"/>
    <x v="5"/>
    <x v="671"/>
    <x v="4"/>
    <x v="9"/>
    <x v="6"/>
    <x v="17"/>
    <x v="2"/>
  </r>
  <r>
    <n v="201707"/>
    <d v="2017-07-22T00:00:00"/>
    <x v="11"/>
    <x v="10"/>
    <x v="672"/>
    <x v="3"/>
    <x v="7"/>
    <x v="5"/>
    <x v="7"/>
    <x v="1"/>
  </r>
  <r>
    <n v="201707"/>
    <d v="2017-07-22T00:00:00"/>
    <x v="12"/>
    <x v="6"/>
    <x v="673"/>
    <x v="5"/>
    <x v="8"/>
    <x v="18"/>
    <x v="11"/>
    <x v="1"/>
  </r>
  <r>
    <n v="201707"/>
    <d v="2017-07-22T00:00:00"/>
    <x v="13"/>
    <x v="12"/>
    <x v="674"/>
    <x v="5"/>
    <x v="13"/>
    <x v="5"/>
    <x v="7"/>
    <x v="2"/>
  </r>
  <r>
    <n v="201707"/>
    <d v="2017-07-22T00:00:00"/>
    <x v="14"/>
    <x v="3"/>
    <x v="675"/>
    <x v="5"/>
    <x v="7"/>
    <x v="9"/>
    <x v="15"/>
    <x v="1"/>
  </r>
  <r>
    <n v="201707"/>
    <d v="2017-07-22T00:00:00"/>
    <x v="15"/>
    <x v="5"/>
    <x v="676"/>
    <x v="4"/>
    <x v="9"/>
    <x v="8"/>
    <x v="7"/>
    <x v="2"/>
  </r>
  <r>
    <n v="201707"/>
    <d v="2017-07-22T00:00:00"/>
    <x v="25"/>
    <x v="7"/>
    <x v="400"/>
    <x v="2"/>
    <x v="13"/>
    <x v="7"/>
    <x v="10"/>
    <x v="2"/>
  </r>
  <r>
    <n v="201707"/>
    <d v="2017-07-23T00:00:00"/>
    <x v="1"/>
    <x v="8"/>
    <x v="677"/>
    <x v="3"/>
    <x v="15"/>
    <x v="16"/>
    <x v="23"/>
    <x v="3"/>
  </r>
  <r>
    <n v="201707"/>
    <d v="2017-07-23T00:00:00"/>
    <x v="2"/>
    <x v="0"/>
    <x v="678"/>
    <x v="2"/>
    <x v="0"/>
    <x v="15"/>
    <x v="13"/>
    <x v="3"/>
  </r>
  <r>
    <n v="201707"/>
    <d v="2017-07-23T00:00:00"/>
    <x v="3"/>
    <x v="11"/>
    <x v="679"/>
    <x v="3"/>
    <x v="4"/>
    <x v="1"/>
    <x v="13"/>
    <x v="0"/>
  </r>
  <r>
    <n v="201707"/>
    <d v="2017-07-23T00:00:00"/>
    <x v="4"/>
    <x v="2"/>
    <x v="680"/>
    <x v="1"/>
    <x v="12"/>
    <x v="3"/>
    <x v="18"/>
    <x v="0"/>
  </r>
  <r>
    <n v="201707"/>
    <d v="2017-07-23T00:00:00"/>
    <x v="5"/>
    <x v="5"/>
    <x v="681"/>
    <x v="0"/>
    <x v="9"/>
    <x v="6"/>
    <x v="19"/>
    <x v="3"/>
  </r>
  <r>
    <n v="201707"/>
    <d v="2017-07-23T00:00:00"/>
    <x v="6"/>
    <x v="9"/>
    <x v="324"/>
    <x v="5"/>
    <x v="12"/>
    <x v="4"/>
    <x v="13"/>
    <x v="0"/>
  </r>
  <r>
    <n v="201707"/>
    <d v="2017-07-23T00:00:00"/>
    <x v="7"/>
    <x v="9"/>
    <x v="682"/>
    <x v="1"/>
    <x v="15"/>
    <x v="17"/>
    <x v="14"/>
    <x v="3"/>
  </r>
  <r>
    <n v="201707"/>
    <d v="2017-07-24T00:00:00"/>
    <x v="0"/>
    <x v="3"/>
    <x v="578"/>
    <x v="2"/>
    <x v="10"/>
    <x v="14"/>
    <x v="19"/>
    <x v="0"/>
  </r>
  <r>
    <n v="201707"/>
    <d v="2017-07-24T00:00:00"/>
    <x v="1"/>
    <x v="3"/>
    <x v="683"/>
    <x v="1"/>
    <x v="10"/>
    <x v="3"/>
    <x v="0"/>
    <x v="3"/>
  </r>
  <r>
    <n v="201707"/>
    <d v="2017-07-24T00:00:00"/>
    <x v="2"/>
    <x v="8"/>
    <x v="439"/>
    <x v="0"/>
    <x v="14"/>
    <x v="20"/>
    <x v="3"/>
    <x v="0"/>
  </r>
  <r>
    <n v="201707"/>
    <d v="2017-07-24T00:00:00"/>
    <x v="3"/>
    <x v="1"/>
    <x v="684"/>
    <x v="2"/>
    <x v="5"/>
    <x v="3"/>
    <x v="18"/>
    <x v="0"/>
  </r>
  <r>
    <n v="201707"/>
    <d v="2017-07-24T00:00:00"/>
    <x v="4"/>
    <x v="3"/>
    <x v="685"/>
    <x v="1"/>
    <x v="0"/>
    <x v="3"/>
    <x v="0"/>
    <x v="3"/>
  </r>
  <r>
    <n v="201707"/>
    <d v="2017-07-24T00:00:00"/>
    <x v="5"/>
    <x v="11"/>
    <x v="453"/>
    <x v="0"/>
    <x v="5"/>
    <x v="10"/>
    <x v="4"/>
    <x v="0"/>
  </r>
  <r>
    <n v="201707"/>
    <d v="2017-07-24T00:00:00"/>
    <x v="6"/>
    <x v="8"/>
    <x v="686"/>
    <x v="3"/>
    <x v="14"/>
    <x v="11"/>
    <x v="14"/>
    <x v="3"/>
  </r>
  <r>
    <n v="201707"/>
    <d v="2017-07-24T00:00:00"/>
    <x v="7"/>
    <x v="3"/>
    <x v="687"/>
    <x v="2"/>
    <x v="0"/>
    <x v="0"/>
    <x v="18"/>
    <x v="0"/>
  </r>
  <r>
    <n v="201707"/>
    <d v="2017-07-24T00:00:00"/>
    <x v="16"/>
    <x v="3"/>
    <x v="636"/>
    <x v="0"/>
    <x v="10"/>
    <x v="12"/>
    <x v="19"/>
    <x v="0"/>
  </r>
  <r>
    <n v="201707"/>
    <d v="2017-07-24T00:00:00"/>
    <x v="17"/>
    <x v="11"/>
    <x v="688"/>
    <x v="5"/>
    <x v="5"/>
    <x v="10"/>
    <x v="0"/>
    <x v="0"/>
  </r>
  <r>
    <n v="201707"/>
    <d v="2017-07-24T00:00:00"/>
    <x v="18"/>
    <x v="6"/>
    <x v="652"/>
    <x v="3"/>
    <x v="7"/>
    <x v="14"/>
    <x v="18"/>
    <x v="0"/>
  </r>
  <r>
    <n v="201707"/>
    <d v="2017-07-24T00:00:00"/>
    <x v="19"/>
    <x v="5"/>
    <x v="689"/>
    <x v="5"/>
    <x v="0"/>
    <x v="3"/>
    <x v="5"/>
    <x v="0"/>
  </r>
  <r>
    <n v="201707"/>
    <d v="2017-07-24T00:00:00"/>
    <x v="20"/>
    <x v="5"/>
    <x v="690"/>
    <x v="2"/>
    <x v="0"/>
    <x v="6"/>
    <x v="20"/>
    <x v="0"/>
  </r>
  <r>
    <n v="201707"/>
    <d v="2017-07-24T00:00:00"/>
    <x v="21"/>
    <x v="0"/>
    <x v="214"/>
    <x v="3"/>
    <x v="9"/>
    <x v="3"/>
    <x v="5"/>
    <x v="0"/>
  </r>
  <r>
    <n v="201707"/>
    <d v="2017-07-24T00:00:00"/>
    <x v="22"/>
    <x v="0"/>
    <x v="691"/>
    <x v="0"/>
    <x v="5"/>
    <x v="12"/>
    <x v="19"/>
    <x v="0"/>
  </r>
  <r>
    <n v="201707"/>
    <d v="2017-07-24T00:00:00"/>
    <x v="24"/>
    <x v="1"/>
    <x v="357"/>
    <x v="5"/>
    <x v="5"/>
    <x v="0"/>
    <x v="20"/>
    <x v="0"/>
  </r>
  <r>
    <n v="201707"/>
    <d v="2017-07-24T00:00:00"/>
    <x v="8"/>
    <x v="3"/>
    <x v="692"/>
    <x v="4"/>
    <x v="7"/>
    <x v="8"/>
    <x v="10"/>
    <x v="1"/>
  </r>
  <r>
    <n v="201707"/>
    <d v="2017-07-24T00:00:00"/>
    <x v="9"/>
    <x v="7"/>
    <x v="693"/>
    <x v="5"/>
    <x v="8"/>
    <x v="9"/>
    <x v="20"/>
    <x v="1"/>
  </r>
  <r>
    <n v="201707"/>
    <d v="2017-07-24T00:00:00"/>
    <x v="10"/>
    <x v="5"/>
    <x v="694"/>
    <x v="3"/>
    <x v="9"/>
    <x v="9"/>
    <x v="17"/>
    <x v="2"/>
  </r>
  <r>
    <n v="201707"/>
    <d v="2017-07-24T00:00:00"/>
    <x v="11"/>
    <x v="5"/>
    <x v="695"/>
    <x v="3"/>
    <x v="7"/>
    <x v="7"/>
    <x v="7"/>
    <x v="2"/>
  </r>
  <r>
    <n v="201707"/>
    <d v="2017-07-24T00:00:00"/>
    <x v="12"/>
    <x v="5"/>
    <x v="696"/>
    <x v="4"/>
    <x v="10"/>
    <x v="7"/>
    <x v="11"/>
    <x v="2"/>
  </r>
  <r>
    <n v="201707"/>
    <d v="2017-07-24T00:00:00"/>
    <x v="13"/>
    <x v="10"/>
    <x v="697"/>
    <x v="3"/>
    <x v="6"/>
    <x v="9"/>
    <x v="20"/>
    <x v="1"/>
  </r>
  <r>
    <n v="201707"/>
    <d v="2017-07-24T00:00:00"/>
    <x v="14"/>
    <x v="3"/>
    <x v="698"/>
    <x v="3"/>
    <x v="10"/>
    <x v="9"/>
    <x v="10"/>
    <x v="2"/>
  </r>
  <r>
    <n v="201707"/>
    <d v="2017-07-24T00:00:00"/>
    <x v="15"/>
    <x v="12"/>
    <x v="517"/>
    <x v="5"/>
    <x v="13"/>
    <x v="9"/>
    <x v="10"/>
    <x v="1"/>
  </r>
  <r>
    <n v="201707"/>
    <d v="2017-07-24T00:00:00"/>
    <x v="25"/>
    <x v="7"/>
    <x v="699"/>
    <x v="2"/>
    <x v="8"/>
    <x v="9"/>
    <x v="15"/>
    <x v="1"/>
  </r>
  <r>
    <n v="201707"/>
    <d v="2017-07-25T00:00:00"/>
    <x v="0"/>
    <x v="0"/>
    <x v="459"/>
    <x v="1"/>
    <x v="0"/>
    <x v="12"/>
    <x v="18"/>
    <x v="3"/>
  </r>
  <r>
    <n v="201707"/>
    <d v="2017-07-25T00:00:00"/>
    <x v="1"/>
    <x v="2"/>
    <x v="700"/>
    <x v="3"/>
    <x v="3"/>
    <x v="1"/>
    <x v="1"/>
    <x v="0"/>
  </r>
  <r>
    <n v="201707"/>
    <d v="2017-07-25T00:00:00"/>
    <x v="2"/>
    <x v="1"/>
    <x v="701"/>
    <x v="0"/>
    <x v="4"/>
    <x v="3"/>
    <x v="13"/>
    <x v="3"/>
  </r>
  <r>
    <n v="201707"/>
    <d v="2017-07-25T00:00:00"/>
    <x v="3"/>
    <x v="4"/>
    <x v="368"/>
    <x v="2"/>
    <x v="2"/>
    <x v="2"/>
    <x v="3"/>
    <x v="0"/>
  </r>
  <r>
    <n v="201707"/>
    <d v="2017-07-25T00:00:00"/>
    <x v="4"/>
    <x v="11"/>
    <x v="702"/>
    <x v="3"/>
    <x v="5"/>
    <x v="4"/>
    <x v="4"/>
    <x v="3"/>
  </r>
  <r>
    <n v="201707"/>
    <d v="2017-07-25T00:00:00"/>
    <x v="5"/>
    <x v="3"/>
    <x v="616"/>
    <x v="2"/>
    <x v="4"/>
    <x v="4"/>
    <x v="5"/>
    <x v="3"/>
  </r>
  <r>
    <n v="201707"/>
    <d v="2017-07-25T00:00:00"/>
    <x v="6"/>
    <x v="4"/>
    <x v="703"/>
    <x v="3"/>
    <x v="12"/>
    <x v="1"/>
    <x v="3"/>
    <x v="0"/>
  </r>
  <r>
    <n v="201707"/>
    <d v="2017-07-25T00:00:00"/>
    <x v="7"/>
    <x v="0"/>
    <x v="704"/>
    <x v="1"/>
    <x v="5"/>
    <x v="12"/>
    <x v="5"/>
    <x v="3"/>
  </r>
  <r>
    <n v="201707"/>
    <d v="2017-07-25T00:00:00"/>
    <x v="16"/>
    <x v="5"/>
    <x v="705"/>
    <x v="2"/>
    <x v="0"/>
    <x v="12"/>
    <x v="18"/>
    <x v="0"/>
  </r>
  <r>
    <n v="201707"/>
    <d v="2017-07-25T00:00:00"/>
    <x v="17"/>
    <x v="6"/>
    <x v="10"/>
    <x v="2"/>
    <x v="6"/>
    <x v="9"/>
    <x v="15"/>
    <x v="0"/>
  </r>
  <r>
    <n v="201707"/>
    <d v="2017-07-25T00:00:00"/>
    <x v="18"/>
    <x v="3"/>
    <x v="33"/>
    <x v="3"/>
    <x v="9"/>
    <x v="3"/>
    <x v="0"/>
    <x v="0"/>
  </r>
  <r>
    <n v="201707"/>
    <d v="2017-07-25T00:00:00"/>
    <x v="19"/>
    <x v="1"/>
    <x v="706"/>
    <x v="3"/>
    <x v="1"/>
    <x v="10"/>
    <x v="18"/>
    <x v="0"/>
  </r>
  <r>
    <n v="201707"/>
    <d v="2017-07-25T00:00:00"/>
    <x v="20"/>
    <x v="3"/>
    <x v="707"/>
    <x v="5"/>
    <x v="5"/>
    <x v="14"/>
    <x v="16"/>
    <x v="0"/>
  </r>
  <r>
    <n v="201707"/>
    <d v="2017-07-25T00:00:00"/>
    <x v="21"/>
    <x v="11"/>
    <x v="708"/>
    <x v="3"/>
    <x v="0"/>
    <x v="15"/>
    <x v="19"/>
    <x v="1"/>
  </r>
  <r>
    <n v="201707"/>
    <d v="2017-07-25T00:00:00"/>
    <x v="22"/>
    <x v="3"/>
    <x v="709"/>
    <x v="0"/>
    <x v="7"/>
    <x v="14"/>
    <x v="16"/>
    <x v="0"/>
  </r>
  <r>
    <n v="201707"/>
    <d v="2017-07-25T00:00:00"/>
    <x v="24"/>
    <x v="10"/>
    <x v="710"/>
    <x v="3"/>
    <x v="10"/>
    <x v="14"/>
    <x v="15"/>
    <x v="0"/>
  </r>
  <r>
    <n v="201707"/>
    <d v="2017-07-25T00:00:00"/>
    <x v="8"/>
    <x v="10"/>
    <x v="491"/>
    <x v="5"/>
    <x v="9"/>
    <x v="0"/>
    <x v="20"/>
    <x v="1"/>
  </r>
  <r>
    <n v="201707"/>
    <d v="2017-07-25T00:00:00"/>
    <x v="9"/>
    <x v="12"/>
    <x v="711"/>
    <x v="2"/>
    <x v="16"/>
    <x v="5"/>
    <x v="8"/>
    <x v="1"/>
  </r>
  <r>
    <n v="201707"/>
    <d v="2017-07-25T00:00:00"/>
    <x v="10"/>
    <x v="3"/>
    <x v="712"/>
    <x v="7"/>
    <x v="7"/>
    <x v="9"/>
    <x v="7"/>
    <x v="2"/>
  </r>
  <r>
    <n v="201707"/>
    <d v="2017-07-25T00:00:00"/>
    <x v="11"/>
    <x v="6"/>
    <x v="364"/>
    <x v="3"/>
    <x v="8"/>
    <x v="5"/>
    <x v="11"/>
    <x v="2"/>
  </r>
  <r>
    <n v="201707"/>
    <d v="2017-07-25T00:00:00"/>
    <x v="12"/>
    <x v="5"/>
    <x v="703"/>
    <x v="2"/>
    <x v="7"/>
    <x v="0"/>
    <x v="10"/>
    <x v="2"/>
  </r>
  <r>
    <n v="201707"/>
    <d v="2017-07-25T00:00:00"/>
    <x v="13"/>
    <x v="3"/>
    <x v="713"/>
    <x v="5"/>
    <x v="7"/>
    <x v="7"/>
    <x v="8"/>
    <x v="1"/>
  </r>
  <r>
    <n v="201707"/>
    <d v="2017-07-25T00:00:00"/>
    <x v="14"/>
    <x v="12"/>
    <x v="714"/>
    <x v="3"/>
    <x v="13"/>
    <x v="7"/>
    <x v="20"/>
    <x v="1"/>
  </r>
  <r>
    <n v="201707"/>
    <d v="2017-07-25T00:00:00"/>
    <x v="15"/>
    <x v="5"/>
    <x v="259"/>
    <x v="3"/>
    <x v="10"/>
    <x v="8"/>
    <x v="11"/>
    <x v="1"/>
  </r>
  <r>
    <n v="201707"/>
    <d v="2017-07-26T00:00:00"/>
    <x v="16"/>
    <x v="5"/>
    <x v="270"/>
    <x v="2"/>
    <x v="9"/>
    <x v="0"/>
    <x v="17"/>
    <x v="0"/>
  </r>
  <r>
    <n v="201707"/>
    <d v="2017-07-26T00:00:00"/>
    <x v="17"/>
    <x v="6"/>
    <x v="715"/>
    <x v="3"/>
    <x v="7"/>
    <x v="6"/>
    <x v="19"/>
    <x v="0"/>
  </r>
  <r>
    <n v="201707"/>
    <d v="2017-07-26T00:00:00"/>
    <x v="18"/>
    <x v="3"/>
    <x v="716"/>
    <x v="0"/>
    <x v="10"/>
    <x v="12"/>
    <x v="18"/>
    <x v="0"/>
  </r>
  <r>
    <n v="201707"/>
    <d v="2017-07-26T00:00:00"/>
    <x v="19"/>
    <x v="3"/>
    <x v="717"/>
    <x v="5"/>
    <x v="9"/>
    <x v="12"/>
    <x v="18"/>
    <x v="0"/>
  </r>
  <r>
    <n v="201707"/>
    <d v="2017-07-26T00:00:00"/>
    <x v="20"/>
    <x v="11"/>
    <x v="572"/>
    <x v="5"/>
    <x v="0"/>
    <x v="0"/>
    <x v="16"/>
    <x v="0"/>
  </r>
  <r>
    <n v="201707"/>
    <d v="2017-07-26T00:00:00"/>
    <x v="21"/>
    <x v="1"/>
    <x v="718"/>
    <x v="2"/>
    <x v="0"/>
    <x v="14"/>
    <x v="18"/>
    <x v="0"/>
  </r>
  <r>
    <n v="201707"/>
    <d v="2017-07-26T00:00:00"/>
    <x v="22"/>
    <x v="0"/>
    <x v="719"/>
    <x v="2"/>
    <x v="0"/>
    <x v="0"/>
    <x v="16"/>
    <x v="0"/>
  </r>
  <r>
    <n v="201707"/>
    <d v="2017-07-26T00:00:00"/>
    <x v="24"/>
    <x v="0"/>
    <x v="44"/>
    <x v="2"/>
    <x v="0"/>
    <x v="0"/>
    <x v="17"/>
    <x v="0"/>
  </r>
  <r>
    <n v="201707"/>
    <d v="2017-07-26T00:00:00"/>
    <x v="8"/>
    <x v="3"/>
    <x v="720"/>
    <x v="4"/>
    <x v="10"/>
    <x v="0"/>
    <x v="17"/>
    <x v="2"/>
  </r>
  <r>
    <n v="201707"/>
    <d v="2017-07-26T00:00:00"/>
    <x v="9"/>
    <x v="12"/>
    <x v="721"/>
    <x v="3"/>
    <x v="13"/>
    <x v="7"/>
    <x v="10"/>
    <x v="2"/>
  </r>
  <r>
    <n v="201707"/>
    <d v="2017-07-26T00:00:00"/>
    <x v="10"/>
    <x v="12"/>
    <x v="722"/>
    <x v="2"/>
    <x v="13"/>
    <x v="5"/>
    <x v="8"/>
    <x v="2"/>
  </r>
  <r>
    <n v="201707"/>
    <d v="2017-07-26T00:00:00"/>
    <x v="11"/>
    <x v="10"/>
    <x v="723"/>
    <x v="3"/>
    <x v="6"/>
    <x v="5"/>
    <x v="7"/>
    <x v="2"/>
  </r>
  <r>
    <n v="201707"/>
    <d v="2017-07-26T00:00:00"/>
    <x v="12"/>
    <x v="5"/>
    <x v="724"/>
    <x v="3"/>
    <x v="9"/>
    <x v="9"/>
    <x v="7"/>
    <x v="1"/>
  </r>
  <r>
    <n v="201707"/>
    <d v="2017-07-26T00:00:00"/>
    <x v="13"/>
    <x v="6"/>
    <x v="725"/>
    <x v="2"/>
    <x v="6"/>
    <x v="9"/>
    <x v="10"/>
    <x v="1"/>
  </r>
  <r>
    <n v="201707"/>
    <d v="2017-07-26T00:00:00"/>
    <x v="14"/>
    <x v="5"/>
    <x v="715"/>
    <x v="4"/>
    <x v="9"/>
    <x v="14"/>
    <x v="17"/>
    <x v="1"/>
  </r>
  <r>
    <n v="201707"/>
    <d v="2017-07-26T00:00:00"/>
    <x v="15"/>
    <x v="5"/>
    <x v="322"/>
    <x v="5"/>
    <x v="7"/>
    <x v="7"/>
    <x v="7"/>
    <x v="2"/>
  </r>
  <r>
    <n v="201707"/>
    <d v="2017-07-27T00:00:00"/>
    <x v="0"/>
    <x v="5"/>
    <x v="726"/>
    <x v="2"/>
    <x v="10"/>
    <x v="15"/>
    <x v="14"/>
    <x v="3"/>
  </r>
  <r>
    <n v="201707"/>
    <d v="2017-07-27T00:00:00"/>
    <x v="1"/>
    <x v="11"/>
    <x v="727"/>
    <x v="2"/>
    <x v="1"/>
    <x v="10"/>
    <x v="14"/>
    <x v="3"/>
  </r>
  <r>
    <n v="201707"/>
    <d v="2017-07-27T00:00:00"/>
    <x v="2"/>
    <x v="5"/>
    <x v="728"/>
    <x v="2"/>
    <x v="10"/>
    <x v="6"/>
    <x v="16"/>
    <x v="3"/>
  </r>
  <r>
    <n v="201707"/>
    <d v="2017-07-27T00:00:00"/>
    <x v="3"/>
    <x v="2"/>
    <x v="729"/>
    <x v="0"/>
    <x v="12"/>
    <x v="3"/>
    <x v="4"/>
    <x v="3"/>
  </r>
  <r>
    <n v="201707"/>
    <d v="2017-07-27T00:00:00"/>
    <x v="4"/>
    <x v="0"/>
    <x v="730"/>
    <x v="1"/>
    <x v="0"/>
    <x v="4"/>
    <x v="6"/>
    <x v="3"/>
  </r>
  <r>
    <n v="201707"/>
    <d v="2017-07-27T00:00:00"/>
    <x v="5"/>
    <x v="9"/>
    <x v="731"/>
    <x v="5"/>
    <x v="11"/>
    <x v="2"/>
    <x v="23"/>
    <x v="3"/>
  </r>
  <r>
    <n v="201707"/>
    <d v="2017-07-27T00:00:00"/>
    <x v="6"/>
    <x v="1"/>
    <x v="732"/>
    <x v="0"/>
    <x v="5"/>
    <x v="4"/>
    <x v="5"/>
    <x v="3"/>
  </r>
  <r>
    <n v="201707"/>
    <d v="2017-07-27T00:00:00"/>
    <x v="7"/>
    <x v="4"/>
    <x v="733"/>
    <x v="3"/>
    <x v="2"/>
    <x v="10"/>
    <x v="4"/>
    <x v="3"/>
  </r>
  <r>
    <n v="201707"/>
    <d v="2017-07-27T00:00:00"/>
    <x v="8"/>
    <x v="3"/>
    <x v="734"/>
    <x v="7"/>
    <x v="9"/>
    <x v="0"/>
    <x v="17"/>
    <x v="2"/>
  </r>
  <r>
    <n v="201707"/>
    <d v="2017-07-27T00:00:00"/>
    <x v="9"/>
    <x v="6"/>
    <x v="735"/>
    <x v="2"/>
    <x v="6"/>
    <x v="18"/>
    <x v="11"/>
    <x v="2"/>
  </r>
  <r>
    <n v="201707"/>
    <d v="2017-07-27T00:00:00"/>
    <x v="10"/>
    <x v="3"/>
    <x v="736"/>
    <x v="7"/>
    <x v="10"/>
    <x v="14"/>
    <x v="19"/>
    <x v="2"/>
  </r>
  <r>
    <n v="201707"/>
    <d v="2017-07-27T00:00:00"/>
    <x v="11"/>
    <x v="5"/>
    <x v="655"/>
    <x v="2"/>
    <x v="7"/>
    <x v="7"/>
    <x v="11"/>
    <x v="2"/>
  </r>
  <r>
    <n v="201707"/>
    <d v="2017-07-27T00:00:00"/>
    <x v="12"/>
    <x v="6"/>
    <x v="119"/>
    <x v="5"/>
    <x v="6"/>
    <x v="5"/>
    <x v="11"/>
    <x v="1"/>
  </r>
  <r>
    <n v="201707"/>
    <d v="2017-07-27T00:00:00"/>
    <x v="13"/>
    <x v="6"/>
    <x v="737"/>
    <x v="2"/>
    <x v="7"/>
    <x v="0"/>
    <x v="11"/>
    <x v="1"/>
  </r>
  <r>
    <n v="201707"/>
    <d v="2017-07-27T00:00:00"/>
    <x v="14"/>
    <x v="5"/>
    <x v="110"/>
    <x v="4"/>
    <x v="10"/>
    <x v="7"/>
    <x v="11"/>
    <x v="2"/>
  </r>
  <r>
    <n v="201707"/>
    <d v="2017-07-27T00:00:00"/>
    <x v="15"/>
    <x v="5"/>
    <x v="456"/>
    <x v="5"/>
    <x v="10"/>
    <x v="9"/>
    <x v="10"/>
    <x v="1"/>
  </r>
  <r>
    <n v="201707"/>
    <d v="2017-07-27T00:00:00"/>
    <x v="25"/>
    <x v="5"/>
    <x v="686"/>
    <x v="4"/>
    <x v="9"/>
    <x v="5"/>
    <x v="10"/>
    <x v="1"/>
  </r>
  <r>
    <n v="201707"/>
    <d v="2017-07-28T00:00:00"/>
    <x v="0"/>
    <x v="9"/>
    <x v="647"/>
    <x v="3"/>
    <x v="15"/>
    <x v="17"/>
    <x v="3"/>
    <x v="0"/>
  </r>
  <r>
    <n v="201707"/>
    <d v="2017-07-28T00:00:00"/>
    <x v="1"/>
    <x v="2"/>
    <x v="738"/>
    <x v="0"/>
    <x v="3"/>
    <x v="11"/>
    <x v="6"/>
    <x v="0"/>
  </r>
  <r>
    <n v="201707"/>
    <d v="2017-07-28T00:00:00"/>
    <x v="2"/>
    <x v="1"/>
    <x v="739"/>
    <x v="2"/>
    <x v="12"/>
    <x v="1"/>
    <x v="5"/>
    <x v="0"/>
  </r>
  <r>
    <n v="201707"/>
    <d v="2017-07-28T00:00:00"/>
    <x v="3"/>
    <x v="9"/>
    <x v="740"/>
    <x v="3"/>
    <x v="2"/>
    <x v="15"/>
    <x v="0"/>
    <x v="0"/>
  </r>
  <r>
    <n v="201707"/>
    <d v="2017-07-28T00:00:00"/>
    <x v="4"/>
    <x v="0"/>
    <x v="222"/>
    <x v="1"/>
    <x v="4"/>
    <x v="3"/>
    <x v="5"/>
    <x v="3"/>
  </r>
  <r>
    <n v="201707"/>
    <d v="2017-07-28T00:00:00"/>
    <x v="5"/>
    <x v="11"/>
    <x v="710"/>
    <x v="0"/>
    <x v="4"/>
    <x v="3"/>
    <x v="13"/>
    <x v="3"/>
  </r>
  <r>
    <n v="201707"/>
    <d v="2017-07-28T00:00:00"/>
    <x v="6"/>
    <x v="9"/>
    <x v="741"/>
    <x v="2"/>
    <x v="11"/>
    <x v="2"/>
    <x v="3"/>
    <x v="0"/>
  </r>
  <r>
    <n v="201707"/>
    <d v="2017-07-28T00:00:00"/>
    <x v="17"/>
    <x v="3"/>
    <x v="742"/>
    <x v="3"/>
    <x v="4"/>
    <x v="14"/>
    <x v="18"/>
    <x v="0"/>
  </r>
  <r>
    <n v="201707"/>
    <d v="2017-07-28T00:00:00"/>
    <x v="18"/>
    <x v="5"/>
    <x v="71"/>
    <x v="5"/>
    <x v="4"/>
    <x v="3"/>
    <x v="16"/>
    <x v="0"/>
  </r>
  <r>
    <n v="201707"/>
    <d v="2017-07-28T00:00:00"/>
    <x v="19"/>
    <x v="3"/>
    <x v="743"/>
    <x v="2"/>
    <x v="9"/>
    <x v="14"/>
    <x v="16"/>
    <x v="0"/>
  </r>
  <r>
    <n v="201707"/>
    <d v="2017-07-28T00:00:00"/>
    <x v="20"/>
    <x v="6"/>
    <x v="539"/>
    <x v="2"/>
    <x v="8"/>
    <x v="5"/>
    <x v="11"/>
    <x v="0"/>
  </r>
  <r>
    <n v="201707"/>
    <d v="2017-07-28T00:00:00"/>
    <x v="21"/>
    <x v="5"/>
    <x v="744"/>
    <x v="5"/>
    <x v="10"/>
    <x v="14"/>
    <x v="18"/>
    <x v="0"/>
  </r>
  <r>
    <n v="201707"/>
    <d v="2017-07-28T00:00:00"/>
    <x v="22"/>
    <x v="5"/>
    <x v="745"/>
    <x v="3"/>
    <x v="0"/>
    <x v="14"/>
    <x v="17"/>
    <x v="0"/>
  </r>
  <r>
    <n v="201707"/>
    <d v="2017-07-28T00:00:00"/>
    <x v="24"/>
    <x v="10"/>
    <x v="746"/>
    <x v="0"/>
    <x v="0"/>
    <x v="15"/>
    <x v="18"/>
    <x v="0"/>
  </r>
  <r>
    <n v="201707"/>
    <d v="2017-07-29T00:00:00"/>
    <x v="17"/>
    <x v="3"/>
    <x v="747"/>
    <x v="5"/>
    <x v="9"/>
    <x v="9"/>
    <x v="15"/>
    <x v="0"/>
  </r>
  <r>
    <n v="201707"/>
    <d v="2017-07-29T00:00:00"/>
    <x v="18"/>
    <x v="1"/>
    <x v="276"/>
    <x v="3"/>
    <x v="10"/>
    <x v="12"/>
    <x v="16"/>
    <x v="0"/>
  </r>
  <r>
    <n v="201707"/>
    <d v="2017-07-29T00:00:00"/>
    <x v="19"/>
    <x v="0"/>
    <x v="748"/>
    <x v="5"/>
    <x v="9"/>
    <x v="14"/>
    <x v="16"/>
    <x v="0"/>
  </r>
  <r>
    <n v="201707"/>
    <d v="2017-07-29T00:00:00"/>
    <x v="20"/>
    <x v="10"/>
    <x v="749"/>
    <x v="0"/>
    <x v="9"/>
    <x v="6"/>
    <x v="19"/>
    <x v="0"/>
  </r>
  <r>
    <n v="201707"/>
    <d v="2017-07-29T00:00:00"/>
    <x v="21"/>
    <x v="10"/>
    <x v="750"/>
    <x v="0"/>
    <x v="7"/>
    <x v="0"/>
    <x v="19"/>
    <x v="0"/>
  </r>
  <r>
    <n v="201707"/>
    <d v="2017-07-29T00:00:00"/>
    <x v="22"/>
    <x v="3"/>
    <x v="751"/>
    <x v="5"/>
    <x v="4"/>
    <x v="12"/>
    <x v="0"/>
    <x v="0"/>
  </r>
  <r>
    <n v="201707"/>
    <d v="2017-07-29T00:00:00"/>
    <x v="24"/>
    <x v="10"/>
    <x v="683"/>
    <x v="2"/>
    <x v="10"/>
    <x v="14"/>
    <x v="18"/>
    <x v="0"/>
  </r>
  <r>
    <n v="201707"/>
    <d v="2017-07-29T00:00:00"/>
    <x v="8"/>
    <x v="12"/>
    <x v="255"/>
    <x v="3"/>
    <x v="13"/>
    <x v="7"/>
    <x v="11"/>
    <x v="1"/>
  </r>
  <r>
    <n v="201707"/>
    <d v="2017-07-29T00:00:00"/>
    <x v="9"/>
    <x v="5"/>
    <x v="752"/>
    <x v="7"/>
    <x v="10"/>
    <x v="6"/>
    <x v="20"/>
    <x v="2"/>
  </r>
  <r>
    <n v="201707"/>
    <d v="2017-07-29T00:00:00"/>
    <x v="10"/>
    <x v="7"/>
    <x v="296"/>
    <x v="3"/>
    <x v="8"/>
    <x v="18"/>
    <x v="9"/>
    <x v="1"/>
  </r>
  <r>
    <n v="201707"/>
    <d v="2017-07-29T00:00:00"/>
    <x v="11"/>
    <x v="7"/>
    <x v="753"/>
    <x v="2"/>
    <x v="7"/>
    <x v="0"/>
    <x v="20"/>
    <x v="1"/>
  </r>
  <r>
    <n v="201707"/>
    <d v="2017-07-29T00:00:00"/>
    <x v="12"/>
    <x v="3"/>
    <x v="754"/>
    <x v="7"/>
    <x v="10"/>
    <x v="6"/>
    <x v="11"/>
    <x v="2"/>
  </r>
  <r>
    <n v="201707"/>
    <d v="2017-07-29T00:00:00"/>
    <x v="13"/>
    <x v="12"/>
    <x v="755"/>
    <x v="3"/>
    <x v="16"/>
    <x v="8"/>
    <x v="11"/>
    <x v="2"/>
  </r>
  <r>
    <n v="201707"/>
    <d v="2017-07-29T00:00:00"/>
    <x v="14"/>
    <x v="6"/>
    <x v="756"/>
    <x v="3"/>
    <x v="7"/>
    <x v="7"/>
    <x v="20"/>
    <x v="2"/>
  </r>
  <r>
    <n v="201707"/>
    <d v="2017-07-29T00:00:00"/>
    <x v="15"/>
    <x v="5"/>
    <x v="289"/>
    <x v="3"/>
    <x v="9"/>
    <x v="8"/>
    <x v="20"/>
    <x v="1"/>
  </r>
  <r>
    <n v="201707"/>
    <d v="2017-07-29T00:00:00"/>
    <x v="25"/>
    <x v="5"/>
    <x v="757"/>
    <x v="4"/>
    <x v="10"/>
    <x v="6"/>
    <x v="15"/>
    <x v="2"/>
  </r>
  <r>
    <n v="201707"/>
    <d v="2017-07-30T00:00:00"/>
    <x v="0"/>
    <x v="9"/>
    <x v="758"/>
    <x v="1"/>
    <x v="11"/>
    <x v="11"/>
    <x v="13"/>
    <x v="3"/>
  </r>
  <r>
    <n v="201707"/>
    <d v="2017-07-30T00:00:00"/>
    <x v="1"/>
    <x v="11"/>
    <x v="622"/>
    <x v="2"/>
    <x v="4"/>
    <x v="4"/>
    <x v="6"/>
    <x v="3"/>
  </r>
  <r>
    <n v="201707"/>
    <d v="2017-07-30T00:00:00"/>
    <x v="2"/>
    <x v="1"/>
    <x v="759"/>
    <x v="1"/>
    <x v="5"/>
    <x v="3"/>
    <x v="5"/>
    <x v="0"/>
  </r>
  <r>
    <n v="201707"/>
    <d v="2017-07-30T00:00:00"/>
    <x v="3"/>
    <x v="8"/>
    <x v="760"/>
    <x v="5"/>
    <x v="11"/>
    <x v="11"/>
    <x v="1"/>
    <x v="0"/>
  </r>
  <r>
    <n v="201707"/>
    <d v="2017-07-30T00:00:00"/>
    <x v="4"/>
    <x v="4"/>
    <x v="172"/>
    <x v="1"/>
    <x v="3"/>
    <x v="2"/>
    <x v="23"/>
    <x v="3"/>
  </r>
  <r>
    <n v="201707"/>
    <d v="2017-07-30T00:00:00"/>
    <x v="5"/>
    <x v="8"/>
    <x v="761"/>
    <x v="2"/>
    <x v="15"/>
    <x v="2"/>
    <x v="2"/>
    <x v="0"/>
  </r>
  <r>
    <n v="201707"/>
    <d v="2017-07-30T00:00:00"/>
    <x v="6"/>
    <x v="5"/>
    <x v="537"/>
    <x v="1"/>
    <x v="9"/>
    <x v="12"/>
    <x v="16"/>
    <x v="0"/>
  </r>
  <r>
    <n v="201707"/>
    <d v="2017-07-30T00:00:00"/>
    <x v="7"/>
    <x v="8"/>
    <x v="762"/>
    <x v="2"/>
    <x v="11"/>
    <x v="2"/>
    <x v="14"/>
    <x v="0"/>
  </r>
  <r>
    <n v="201707"/>
    <d v="2017-07-31T00:00:00"/>
    <x v="0"/>
    <x v="5"/>
    <x v="366"/>
    <x v="6"/>
    <x v="10"/>
    <x v="0"/>
    <x v="18"/>
    <x v="3"/>
  </r>
  <r>
    <n v="201707"/>
    <d v="2017-07-31T00:00:00"/>
    <x v="1"/>
    <x v="0"/>
    <x v="763"/>
    <x v="0"/>
    <x v="5"/>
    <x v="15"/>
    <x v="13"/>
    <x v="3"/>
  </r>
  <r>
    <n v="201707"/>
    <d v="2017-07-31T00:00:00"/>
    <x v="2"/>
    <x v="1"/>
    <x v="764"/>
    <x v="1"/>
    <x v="5"/>
    <x v="4"/>
    <x v="3"/>
    <x v="3"/>
  </r>
  <r>
    <n v="201707"/>
    <d v="2017-07-31T00:00:00"/>
    <x v="3"/>
    <x v="1"/>
    <x v="765"/>
    <x v="0"/>
    <x v="12"/>
    <x v="13"/>
    <x v="2"/>
    <x v="3"/>
  </r>
  <r>
    <n v="201707"/>
    <d v="2017-07-31T00:00:00"/>
    <x v="4"/>
    <x v="2"/>
    <x v="766"/>
    <x v="5"/>
    <x v="2"/>
    <x v="13"/>
    <x v="1"/>
    <x v="0"/>
  </r>
  <r>
    <n v="201707"/>
    <d v="2017-07-31T00:00:00"/>
    <x v="5"/>
    <x v="5"/>
    <x v="767"/>
    <x v="1"/>
    <x v="10"/>
    <x v="15"/>
    <x v="13"/>
    <x v="3"/>
  </r>
  <r>
    <n v="201707"/>
    <d v="2017-07-31T00:00:00"/>
    <x v="6"/>
    <x v="2"/>
    <x v="768"/>
    <x v="2"/>
    <x v="15"/>
    <x v="4"/>
    <x v="14"/>
    <x v="0"/>
  </r>
  <r>
    <n v="201707"/>
    <d v="2017-07-31T00:00:00"/>
    <x v="7"/>
    <x v="9"/>
    <x v="398"/>
    <x v="2"/>
    <x v="12"/>
    <x v="4"/>
    <x v="6"/>
    <x v="3"/>
  </r>
  <r>
    <n v="201707"/>
    <d v="2017-07-31T00:00:00"/>
    <x v="16"/>
    <x v="1"/>
    <x v="366"/>
    <x v="3"/>
    <x v="0"/>
    <x v="3"/>
    <x v="19"/>
    <x v="0"/>
  </r>
  <r>
    <n v="201707"/>
    <d v="2017-07-31T00:00:00"/>
    <x v="17"/>
    <x v="5"/>
    <x v="769"/>
    <x v="0"/>
    <x v="6"/>
    <x v="14"/>
    <x v="15"/>
    <x v="0"/>
  </r>
  <r>
    <n v="201707"/>
    <d v="2017-07-31T00:00:00"/>
    <x v="18"/>
    <x v="11"/>
    <x v="371"/>
    <x v="2"/>
    <x v="0"/>
    <x v="6"/>
    <x v="19"/>
    <x v="0"/>
  </r>
  <r>
    <n v="201707"/>
    <d v="2017-07-31T00:00:00"/>
    <x v="19"/>
    <x v="10"/>
    <x v="770"/>
    <x v="3"/>
    <x v="10"/>
    <x v="9"/>
    <x v="10"/>
    <x v="0"/>
  </r>
  <r>
    <n v="201707"/>
    <d v="2017-07-31T00:00:00"/>
    <x v="20"/>
    <x v="11"/>
    <x v="771"/>
    <x v="5"/>
    <x v="0"/>
    <x v="15"/>
    <x v="0"/>
    <x v="1"/>
  </r>
  <r>
    <n v="201707"/>
    <d v="2017-07-31T00:00:00"/>
    <x v="21"/>
    <x v="10"/>
    <x v="772"/>
    <x v="0"/>
    <x v="7"/>
    <x v="7"/>
    <x v="15"/>
    <x v="0"/>
  </r>
  <r>
    <n v="201707"/>
    <d v="2017-07-31T00:00:00"/>
    <x v="22"/>
    <x v="5"/>
    <x v="112"/>
    <x v="2"/>
    <x v="7"/>
    <x v="6"/>
    <x v="19"/>
    <x v="0"/>
  </r>
  <r>
    <n v="201707"/>
    <d v="2017-07-31T00:00:00"/>
    <x v="24"/>
    <x v="0"/>
    <x v="773"/>
    <x v="3"/>
    <x v="0"/>
    <x v="15"/>
    <x v="18"/>
    <x v="0"/>
  </r>
  <r>
    <n v="201707"/>
    <d v="2017-07-31T00:00:00"/>
    <x v="8"/>
    <x v="3"/>
    <x v="774"/>
    <x v="4"/>
    <x v="10"/>
    <x v="14"/>
    <x v="10"/>
    <x v="1"/>
  </r>
  <r>
    <n v="201707"/>
    <d v="2017-07-31T00:00:00"/>
    <x v="9"/>
    <x v="12"/>
    <x v="775"/>
    <x v="2"/>
    <x v="16"/>
    <x v="5"/>
    <x v="7"/>
    <x v="2"/>
  </r>
  <r>
    <n v="201707"/>
    <d v="2017-07-31T00:00:00"/>
    <x v="10"/>
    <x v="10"/>
    <x v="440"/>
    <x v="3"/>
    <x v="9"/>
    <x v="8"/>
    <x v="15"/>
    <x v="1"/>
  </r>
  <r>
    <n v="201707"/>
    <d v="2017-07-31T00:00:00"/>
    <x v="11"/>
    <x v="12"/>
    <x v="776"/>
    <x v="5"/>
    <x v="8"/>
    <x v="6"/>
    <x v="11"/>
    <x v="1"/>
  </r>
  <r>
    <n v="201707"/>
    <d v="2017-07-31T00:00:00"/>
    <x v="12"/>
    <x v="5"/>
    <x v="777"/>
    <x v="3"/>
    <x v="10"/>
    <x v="14"/>
    <x v="17"/>
    <x v="1"/>
  </r>
  <r>
    <n v="201707"/>
    <d v="2017-07-31T00:00:00"/>
    <x v="13"/>
    <x v="3"/>
    <x v="348"/>
    <x v="7"/>
    <x v="7"/>
    <x v="8"/>
    <x v="20"/>
    <x v="2"/>
  </r>
  <r>
    <n v="201707"/>
    <d v="2017-07-31T00:00:00"/>
    <x v="14"/>
    <x v="3"/>
    <x v="603"/>
    <x v="7"/>
    <x v="0"/>
    <x v="6"/>
    <x v="11"/>
    <x v="2"/>
  </r>
  <r>
    <n v="201707"/>
    <d v="2017-07-31T00:00:00"/>
    <x v="15"/>
    <x v="3"/>
    <x v="255"/>
    <x v="3"/>
    <x v="9"/>
    <x v="9"/>
    <x v="11"/>
    <x v="2"/>
  </r>
  <r>
    <n v="201707"/>
    <d v="2017-07-31T00:00:00"/>
    <x v="25"/>
    <x v="5"/>
    <x v="778"/>
    <x v="5"/>
    <x v="6"/>
    <x v="5"/>
    <x v="7"/>
    <x v="1"/>
  </r>
  <r>
    <n v="201708"/>
    <d v="2017-08-01T00:00:00"/>
    <x v="0"/>
    <x v="2"/>
    <x v="779"/>
    <x v="1"/>
    <x v="12"/>
    <x v="3"/>
    <x v="5"/>
    <x v="0"/>
  </r>
  <r>
    <n v="201708"/>
    <d v="2017-08-01T00:00:00"/>
    <x v="1"/>
    <x v="1"/>
    <x v="201"/>
    <x v="1"/>
    <x v="4"/>
    <x v="4"/>
    <x v="3"/>
    <x v="3"/>
  </r>
  <r>
    <n v="201708"/>
    <d v="2017-08-01T00:00:00"/>
    <x v="2"/>
    <x v="11"/>
    <x v="780"/>
    <x v="3"/>
    <x v="5"/>
    <x v="3"/>
    <x v="18"/>
    <x v="3"/>
  </r>
  <r>
    <n v="201708"/>
    <d v="2017-08-01T00:00:00"/>
    <x v="3"/>
    <x v="0"/>
    <x v="781"/>
    <x v="6"/>
    <x v="4"/>
    <x v="12"/>
    <x v="13"/>
    <x v="0"/>
  </r>
  <r>
    <n v="201708"/>
    <d v="2017-08-01T00:00:00"/>
    <x v="4"/>
    <x v="0"/>
    <x v="770"/>
    <x v="0"/>
    <x v="4"/>
    <x v="15"/>
    <x v="5"/>
    <x v="0"/>
  </r>
  <r>
    <n v="201708"/>
    <d v="2017-08-01T00:00:00"/>
    <x v="5"/>
    <x v="1"/>
    <x v="782"/>
    <x v="1"/>
    <x v="4"/>
    <x v="10"/>
    <x v="4"/>
    <x v="0"/>
  </r>
  <r>
    <n v="201708"/>
    <d v="2017-08-01T00:00:00"/>
    <x v="6"/>
    <x v="4"/>
    <x v="783"/>
    <x v="1"/>
    <x v="5"/>
    <x v="3"/>
    <x v="5"/>
    <x v="0"/>
  </r>
  <r>
    <n v="201708"/>
    <d v="2017-08-01T00:00:00"/>
    <x v="7"/>
    <x v="4"/>
    <x v="784"/>
    <x v="3"/>
    <x v="2"/>
    <x v="15"/>
    <x v="14"/>
    <x v="3"/>
  </r>
  <r>
    <n v="201708"/>
    <d v="2017-08-01T00:00:00"/>
    <x v="16"/>
    <x v="6"/>
    <x v="785"/>
    <x v="0"/>
    <x v="6"/>
    <x v="0"/>
    <x v="15"/>
    <x v="0"/>
  </r>
  <r>
    <n v="201708"/>
    <d v="2017-08-01T00:00:00"/>
    <x v="17"/>
    <x v="5"/>
    <x v="786"/>
    <x v="3"/>
    <x v="9"/>
    <x v="12"/>
    <x v="18"/>
    <x v="0"/>
  </r>
  <r>
    <n v="201708"/>
    <d v="2017-08-01T00:00:00"/>
    <x v="18"/>
    <x v="5"/>
    <x v="787"/>
    <x v="5"/>
    <x v="10"/>
    <x v="6"/>
    <x v="15"/>
    <x v="0"/>
  </r>
  <r>
    <n v="201708"/>
    <d v="2017-08-01T00:00:00"/>
    <x v="19"/>
    <x v="5"/>
    <x v="298"/>
    <x v="2"/>
    <x v="7"/>
    <x v="0"/>
    <x v="17"/>
    <x v="0"/>
  </r>
  <r>
    <n v="201708"/>
    <d v="2017-08-01T00:00:00"/>
    <x v="20"/>
    <x v="1"/>
    <x v="18"/>
    <x v="0"/>
    <x v="12"/>
    <x v="10"/>
    <x v="16"/>
    <x v="0"/>
  </r>
  <r>
    <n v="201708"/>
    <d v="2017-08-01T00:00:00"/>
    <x v="21"/>
    <x v="6"/>
    <x v="755"/>
    <x v="2"/>
    <x v="6"/>
    <x v="14"/>
    <x v="17"/>
    <x v="0"/>
  </r>
  <r>
    <n v="201708"/>
    <d v="2017-08-01T00:00:00"/>
    <x v="22"/>
    <x v="6"/>
    <x v="788"/>
    <x v="2"/>
    <x v="10"/>
    <x v="6"/>
    <x v="20"/>
    <x v="0"/>
  </r>
  <r>
    <n v="201708"/>
    <d v="2017-08-01T00:00:00"/>
    <x v="24"/>
    <x v="3"/>
    <x v="789"/>
    <x v="5"/>
    <x v="0"/>
    <x v="12"/>
    <x v="0"/>
    <x v="0"/>
  </r>
  <r>
    <n v="201708"/>
    <d v="2017-08-01T00:00:00"/>
    <x v="8"/>
    <x v="6"/>
    <x v="384"/>
    <x v="4"/>
    <x v="8"/>
    <x v="18"/>
    <x v="8"/>
    <x v="2"/>
  </r>
  <r>
    <n v="201708"/>
    <d v="2017-08-01T00:00:00"/>
    <x v="9"/>
    <x v="10"/>
    <x v="790"/>
    <x v="3"/>
    <x v="8"/>
    <x v="18"/>
    <x v="8"/>
    <x v="2"/>
  </r>
  <r>
    <n v="201708"/>
    <d v="2017-08-01T00:00:00"/>
    <x v="10"/>
    <x v="3"/>
    <x v="138"/>
    <x v="4"/>
    <x v="9"/>
    <x v="9"/>
    <x v="20"/>
    <x v="2"/>
  </r>
  <r>
    <n v="201708"/>
    <d v="2017-08-01T00:00:00"/>
    <x v="11"/>
    <x v="6"/>
    <x v="140"/>
    <x v="3"/>
    <x v="8"/>
    <x v="8"/>
    <x v="11"/>
    <x v="1"/>
  </r>
  <r>
    <n v="201708"/>
    <d v="2017-08-01T00:00:00"/>
    <x v="12"/>
    <x v="6"/>
    <x v="791"/>
    <x v="4"/>
    <x v="6"/>
    <x v="9"/>
    <x v="7"/>
    <x v="2"/>
  </r>
  <r>
    <n v="201708"/>
    <d v="2017-08-01T00:00:00"/>
    <x v="13"/>
    <x v="10"/>
    <x v="419"/>
    <x v="5"/>
    <x v="9"/>
    <x v="5"/>
    <x v="10"/>
    <x v="2"/>
  </r>
  <r>
    <n v="201708"/>
    <d v="2017-08-01T00:00:00"/>
    <x v="14"/>
    <x v="12"/>
    <x v="792"/>
    <x v="2"/>
    <x v="8"/>
    <x v="8"/>
    <x v="11"/>
    <x v="1"/>
  </r>
  <r>
    <n v="201708"/>
    <d v="2017-08-01T00:00:00"/>
    <x v="15"/>
    <x v="12"/>
    <x v="793"/>
    <x v="2"/>
    <x v="13"/>
    <x v="18"/>
    <x v="8"/>
    <x v="1"/>
  </r>
  <r>
    <n v="201708"/>
    <d v="2017-08-01T00:00:00"/>
    <x v="25"/>
    <x v="3"/>
    <x v="794"/>
    <x v="5"/>
    <x v="10"/>
    <x v="6"/>
    <x v="17"/>
    <x v="2"/>
  </r>
  <r>
    <n v="201708"/>
    <d v="2017-08-02T00:00:00"/>
    <x v="16"/>
    <x v="10"/>
    <x v="795"/>
    <x v="3"/>
    <x v="9"/>
    <x v="6"/>
    <x v="16"/>
    <x v="0"/>
  </r>
  <r>
    <n v="201708"/>
    <d v="2017-08-02T00:00:00"/>
    <x v="17"/>
    <x v="3"/>
    <x v="796"/>
    <x v="3"/>
    <x v="0"/>
    <x v="14"/>
    <x v="19"/>
    <x v="0"/>
  </r>
  <r>
    <n v="201708"/>
    <d v="2017-08-02T00:00:00"/>
    <x v="18"/>
    <x v="1"/>
    <x v="565"/>
    <x v="2"/>
    <x v="5"/>
    <x v="14"/>
    <x v="17"/>
    <x v="0"/>
  </r>
  <r>
    <n v="201708"/>
    <d v="2017-08-02T00:00:00"/>
    <x v="19"/>
    <x v="3"/>
    <x v="757"/>
    <x v="0"/>
    <x v="10"/>
    <x v="6"/>
    <x v="17"/>
    <x v="0"/>
  </r>
  <r>
    <n v="201708"/>
    <d v="2017-08-02T00:00:00"/>
    <x v="20"/>
    <x v="10"/>
    <x v="797"/>
    <x v="3"/>
    <x v="7"/>
    <x v="8"/>
    <x v="10"/>
    <x v="0"/>
  </r>
  <r>
    <n v="201708"/>
    <d v="2017-08-02T00:00:00"/>
    <x v="21"/>
    <x v="5"/>
    <x v="798"/>
    <x v="2"/>
    <x v="9"/>
    <x v="8"/>
    <x v="10"/>
    <x v="0"/>
  </r>
  <r>
    <n v="201708"/>
    <d v="2017-08-02T00:00:00"/>
    <x v="22"/>
    <x v="5"/>
    <x v="409"/>
    <x v="0"/>
    <x v="9"/>
    <x v="8"/>
    <x v="17"/>
    <x v="0"/>
  </r>
  <r>
    <n v="201708"/>
    <d v="2017-08-02T00:00:00"/>
    <x v="24"/>
    <x v="11"/>
    <x v="243"/>
    <x v="2"/>
    <x v="5"/>
    <x v="6"/>
    <x v="20"/>
    <x v="0"/>
  </r>
  <r>
    <n v="201708"/>
    <d v="2017-08-02T00:00:00"/>
    <x v="8"/>
    <x v="6"/>
    <x v="754"/>
    <x v="5"/>
    <x v="8"/>
    <x v="6"/>
    <x v="11"/>
    <x v="2"/>
  </r>
  <r>
    <n v="201708"/>
    <d v="2017-08-02T00:00:00"/>
    <x v="9"/>
    <x v="3"/>
    <x v="799"/>
    <x v="3"/>
    <x v="7"/>
    <x v="5"/>
    <x v="11"/>
    <x v="1"/>
  </r>
  <r>
    <n v="201708"/>
    <d v="2017-08-02T00:00:00"/>
    <x v="10"/>
    <x v="5"/>
    <x v="402"/>
    <x v="5"/>
    <x v="9"/>
    <x v="0"/>
    <x v="17"/>
    <x v="2"/>
  </r>
  <r>
    <n v="201708"/>
    <d v="2017-08-02T00:00:00"/>
    <x v="11"/>
    <x v="10"/>
    <x v="702"/>
    <x v="5"/>
    <x v="6"/>
    <x v="6"/>
    <x v="15"/>
    <x v="2"/>
  </r>
  <r>
    <n v="201708"/>
    <d v="2017-08-02T00:00:00"/>
    <x v="12"/>
    <x v="5"/>
    <x v="750"/>
    <x v="3"/>
    <x v="7"/>
    <x v="0"/>
    <x v="19"/>
    <x v="2"/>
  </r>
  <r>
    <n v="201708"/>
    <d v="2017-08-02T00:00:00"/>
    <x v="13"/>
    <x v="7"/>
    <x v="800"/>
    <x v="2"/>
    <x v="6"/>
    <x v="18"/>
    <x v="10"/>
    <x v="1"/>
  </r>
  <r>
    <n v="201708"/>
    <d v="2017-08-02T00:00:00"/>
    <x v="14"/>
    <x v="3"/>
    <x v="801"/>
    <x v="7"/>
    <x v="9"/>
    <x v="9"/>
    <x v="20"/>
    <x v="1"/>
  </r>
  <r>
    <n v="201708"/>
    <d v="2017-08-02T00:00:00"/>
    <x v="15"/>
    <x v="6"/>
    <x v="802"/>
    <x v="3"/>
    <x v="6"/>
    <x v="18"/>
    <x v="8"/>
    <x v="1"/>
  </r>
  <r>
    <n v="201708"/>
    <d v="2017-08-03T00:00:00"/>
    <x v="0"/>
    <x v="5"/>
    <x v="518"/>
    <x v="1"/>
    <x v="9"/>
    <x v="6"/>
    <x v="16"/>
    <x v="3"/>
  </r>
  <r>
    <n v="201708"/>
    <d v="2017-08-03T00:00:00"/>
    <x v="1"/>
    <x v="3"/>
    <x v="611"/>
    <x v="2"/>
    <x v="10"/>
    <x v="0"/>
    <x v="19"/>
    <x v="3"/>
  </r>
  <r>
    <n v="201708"/>
    <d v="2017-08-03T00:00:00"/>
    <x v="2"/>
    <x v="11"/>
    <x v="114"/>
    <x v="2"/>
    <x v="5"/>
    <x v="10"/>
    <x v="5"/>
    <x v="3"/>
  </r>
  <r>
    <n v="201708"/>
    <d v="2017-08-03T00:00:00"/>
    <x v="3"/>
    <x v="2"/>
    <x v="619"/>
    <x v="0"/>
    <x v="3"/>
    <x v="11"/>
    <x v="14"/>
    <x v="0"/>
  </r>
  <r>
    <n v="201708"/>
    <d v="2017-08-03T00:00:00"/>
    <x v="4"/>
    <x v="3"/>
    <x v="803"/>
    <x v="0"/>
    <x v="5"/>
    <x v="4"/>
    <x v="3"/>
    <x v="3"/>
  </r>
  <r>
    <n v="201708"/>
    <d v="2017-08-03T00:00:00"/>
    <x v="5"/>
    <x v="5"/>
    <x v="324"/>
    <x v="1"/>
    <x v="4"/>
    <x v="4"/>
    <x v="13"/>
    <x v="3"/>
  </r>
  <r>
    <n v="201708"/>
    <d v="2017-08-03T00:00:00"/>
    <x v="6"/>
    <x v="5"/>
    <x v="462"/>
    <x v="1"/>
    <x v="10"/>
    <x v="14"/>
    <x v="13"/>
    <x v="3"/>
  </r>
  <r>
    <n v="201708"/>
    <d v="2017-08-03T00:00:00"/>
    <x v="7"/>
    <x v="0"/>
    <x v="804"/>
    <x v="6"/>
    <x v="1"/>
    <x v="12"/>
    <x v="18"/>
    <x v="3"/>
  </r>
  <r>
    <n v="201708"/>
    <d v="2017-08-03T00:00:00"/>
    <x v="8"/>
    <x v="3"/>
    <x v="33"/>
    <x v="4"/>
    <x v="9"/>
    <x v="6"/>
    <x v="15"/>
    <x v="2"/>
  </r>
  <r>
    <n v="201708"/>
    <d v="2017-08-03T00:00:00"/>
    <x v="9"/>
    <x v="3"/>
    <x v="805"/>
    <x v="5"/>
    <x v="0"/>
    <x v="9"/>
    <x v="10"/>
    <x v="1"/>
  </r>
  <r>
    <n v="201708"/>
    <d v="2017-08-03T00:00:00"/>
    <x v="10"/>
    <x v="7"/>
    <x v="806"/>
    <x v="5"/>
    <x v="13"/>
    <x v="18"/>
    <x v="7"/>
    <x v="1"/>
  </r>
  <r>
    <n v="201708"/>
    <d v="2017-08-03T00:00:00"/>
    <x v="11"/>
    <x v="5"/>
    <x v="807"/>
    <x v="5"/>
    <x v="7"/>
    <x v="0"/>
    <x v="20"/>
    <x v="2"/>
  </r>
  <r>
    <n v="201708"/>
    <d v="2017-08-03T00:00:00"/>
    <x v="12"/>
    <x v="12"/>
    <x v="691"/>
    <x v="2"/>
    <x v="8"/>
    <x v="8"/>
    <x v="15"/>
    <x v="1"/>
  </r>
  <r>
    <n v="201708"/>
    <d v="2017-08-03T00:00:00"/>
    <x v="13"/>
    <x v="5"/>
    <x v="808"/>
    <x v="4"/>
    <x v="6"/>
    <x v="9"/>
    <x v="15"/>
    <x v="1"/>
  </r>
  <r>
    <n v="201708"/>
    <d v="2017-08-03T00:00:00"/>
    <x v="14"/>
    <x v="7"/>
    <x v="258"/>
    <x v="2"/>
    <x v="6"/>
    <x v="0"/>
    <x v="20"/>
    <x v="1"/>
  </r>
  <r>
    <n v="201708"/>
    <d v="2017-08-03T00:00:00"/>
    <x v="15"/>
    <x v="5"/>
    <x v="809"/>
    <x v="4"/>
    <x v="10"/>
    <x v="0"/>
    <x v="17"/>
    <x v="2"/>
  </r>
  <r>
    <n v="201708"/>
    <d v="2017-08-03T00:00:00"/>
    <x v="25"/>
    <x v="10"/>
    <x v="810"/>
    <x v="2"/>
    <x v="7"/>
    <x v="9"/>
    <x v="20"/>
    <x v="2"/>
  </r>
  <r>
    <n v="201708"/>
    <d v="2017-08-04T00:00:00"/>
    <x v="0"/>
    <x v="9"/>
    <x v="811"/>
    <x v="2"/>
    <x v="12"/>
    <x v="2"/>
    <x v="6"/>
    <x v="0"/>
  </r>
  <r>
    <n v="201708"/>
    <d v="2017-08-04T00:00:00"/>
    <x v="1"/>
    <x v="8"/>
    <x v="506"/>
    <x v="1"/>
    <x v="11"/>
    <x v="4"/>
    <x v="5"/>
    <x v="0"/>
  </r>
  <r>
    <n v="201708"/>
    <d v="2017-08-04T00:00:00"/>
    <x v="2"/>
    <x v="3"/>
    <x v="812"/>
    <x v="6"/>
    <x v="4"/>
    <x v="4"/>
    <x v="3"/>
    <x v="3"/>
  </r>
  <r>
    <n v="201708"/>
    <d v="2017-08-04T00:00:00"/>
    <x v="3"/>
    <x v="2"/>
    <x v="813"/>
    <x v="1"/>
    <x v="2"/>
    <x v="3"/>
    <x v="0"/>
    <x v="0"/>
  </r>
  <r>
    <n v="201708"/>
    <d v="2017-08-04T00:00:00"/>
    <x v="4"/>
    <x v="2"/>
    <x v="814"/>
    <x v="5"/>
    <x v="2"/>
    <x v="15"/>
    <x v="14"/>
    <x v="3"/>
  </r>
  <r>
    <n v="201708"/>
    <d v="2017-08-04T00:00:00"/>
    <x v="5"/>
    <x v="2"/>
    <x v="815"/>
    <x v="1"/>
    <x v="12"/>
    <x v="4"/>
    <x v="6"/>
    <x v="0"/>
  </r>
  <r>
    <n v="201708"/>
    <d v="2017-08-04T00:00:00"/>
    <x v="6"/>
    <x v="4"/>
    <x v="816"/>
    <x v="1"/>
    <x v="3"/>
    <x v="10"/>
    <x v="4"/>
    <x v="0"/>
  </r>
  <r>
    <n v="201708"/>
    <d v="2017-08-04T00:00:00"/>
    <x v="7"/>
    <x v="1"/>
    <x v="817"/>
    <x v="2"/>
    <x v="5"/>
    <x v="15"/>
    <x v="14"/>
    <x v="3"/>
  </r>
  <r>
    <n v="201708"/>
    <d v="2017-08-04T00:00:00"/>
    <x v="16"/>
    <x v="11"/>
    <x v="559"/>
    <x v="2"/>
    <x v="5"/>
    <x v="10"/>
    <x v="16"/>
    <x v="1"/>
  </r>
  <r>
    <n v="201708"/>
    <d v="2017-08-04T00:00:00"/>
    <x v="17"/>
    <x v="11"/>
    <x v="784"/>
    <x v="5"/>
    <x v="4"/>
    <x v="3"/>
    <x v="16"/>
    <x v="0"/>
  </r>
  <r>
    <n v="201708"/>
    <d v="2017-08-04T00:00:00"/>
    <x v="18"/>
    <x v="10"/>
    <x v="303"/>
    <x v="3"/>
    <x v="6"/>
    <x v="9"/>
    <x v="19"/>
    <x v="0"/>
  </r>
  <r>
    <n v="201708"/>
    <d v="2017-08-04T00:00:00"/>
    <x v="19"/>
    <x v="3"/>
    <x v="818"/>
    <x v="2"/>
    <x v="10"/>
    <x v="0"/>
    <x v="16"/>
    <x v="0"/>
  </r>
  <r>
    <n v="201708"/>
    <d v="2017-08-04T00:00:00"/>
    <x v="20"/>
    <x v="1"/>
    <x v="784"/>
    <x v="5"/>
    <x v="10"/>
    <x v="9"/>
    <x v="15"/>
    <x v="0"/>
  </r>
  <r>
    <n v="201708"/>
    <d v="2017-08-04T00:00:00"/>
    <x v="21"/>
    <x v="1"/>
    <x v="819"/>
    <x v="3"/>
    <x v="0"/>
    <x v="12"/>
    <x v="16"/>
    <x v="0"/>
  </r>
  <r>
    <n v="201708"/>
    <d v="2017-08-04T00:00:00"/>
    <x v="22"/>
    <x v="1"/>
    <x v="722"/>
    <x v="3"/>
    <x v="4"/>
    <x v="15"/>
    <x v="19"/>
    <x v="0"/>
  </r>
  <r>
    <n v="201708"/>
    <d v="2017-08-04T00:00:00"/>
    <x v="24"/>
    <x v="10"/>
    <x v="705"/>
    <x v="5"/>
    <x v="8"/>
    <x v="5"/>
    <x v="20"/>
    <x v="0"/>
  </r>
  <r>
    <n v="201708"/>
    <d v="2017-08-05T00:00:00"/>
    <x v="16"/>
    <x v="1"/>
    <x v="820"/>
    <x v="2"/>
    <x v="5"/>
    <x v="3"/>
    <x v="5"/>
    <x v="0"/>
  </r>
  <r>
    <n v="201708"/>
    <d v="2017-08-05T00:00:00"/>
    <x v="17"/>
    <x v="5"/>
    <x v="9"/>
    <x v="3"/>
    <x v="7"/>
    <x v="8"/>
    <x v="17"/>
    <x v="0"/>
  </r>
  <r>
    <n v="201708"/>
    <d v="2017-08-05T00:00:00"/>
    <x v="18"/>
    <x v="5"/>
    <x v="821"/>
    <x v="3"/>
    <x v="9"/>
    <x v="6"/>
    <x v="20"/>
    <x v="0"/>
  </r>
  <r>
    <n v="201708"/>
    <d v="2017-08-05T00:00:00"/>
    <x v="19"/>
    <x v="0"/>
    <x v="468"/>
    <x v="4"/>
    <x v="10"/>
    <x v="14"/>
    <x v="19"/>
    <x v="0"/>
  </r>
  <r>
    <n v="201708"/>
    <d v="2017-08-05T00:00:00"/>
    <x v="22"/>
    <x v="10"/>
    <x v="128"/>
    <x v="0"/>
    <x v="10"/>
    <x v="3"/>
    <x v="18"/>
    <x v="0"/>
  </r>
  <r>
    <n v="201708"/>
    <d v="2017-08-05T00:00:00"/>
    <x v="24"/>
    <x v="6"/>
    <x v="409"/>
    <x v="2"/>
    <x v="8"/>
    <x v="9"/>
    <x v="20"/>
    <x v="0"/>
  </r>
  <r>
    <n v="201708"/>
    <d v="2017-08-05T00:00:00"/>
    <x v="8"/>
    <x v="5"/>
    <x v="822"/>
    <x v="3"/>
    <x v="10"/>
    <x v="12"/>
    <x v="16"/>
    <x v="2"/>
  </r>
  <r>
    <n v="201708"/>
    <d v="2017-08-05T00:00:00"/>
    <x v="9"/>
    <x v="12"/>
    <x v="823"/>
    <x v="2"/>
    <x v="13"/>
    <x v="5"/>
    <x v="7"/>
    <x v="1"/>
  </r>
  <r>
    <n v="201708"/>
    <d v="2017-08-05T00:00:00"/>
    <x v="10"/>
    <x v="7"/>
    <x v="824"/>
    <x v="2"/>
    <x v="8"/>
    <x v="5"/>
    <x v="11"/>
    <x v="1"/>
  </r>
  <r>
    <n v="201708"/>
    <d v="2017-08-05T00:00:00"/>
    <x v="11"/>
    <x v="7"/>
    <x v="783"/>
    <x v="5"/>
    <x v="13"/>
    <x v="5"/>
    <x v="7"/>
    <x v="1"/>
  </r>
  <r>
    <n v="201708"/>
    <d v="2017-08-05T00:00:00"/>
    <x v="12"/>
    <x v="5"/>
    <x v="286"/>
    <x v="5"/>
    <x v="10"/>
    <x v="14"/>
    <x v="19"/>
    <x v="1"/>
  </r>
  <r>
    <n v="201708"/>
    <d v="2017-08-05T00:00:00"/>
    <x v="13"/>
    <x v="6"/>
    <x v="825"/>
    <x v="3"/>
    <x v="7"/>
    <x v="6"/>
    <x v="15"/>
    <x v="1"/>
  </r>
  <r>
    <n v="201708"/>
    <d v="2017-08-05T00:00:00"/>
    <x v="14"/>
    <x v="7"/>
    <x v="826"/>
    <x v="4"/>
    <x v="6"/>
    <x v="18"/>
    <x v="7"/>
    <x v="1"/>
  </r>
  <r>
    <n v="201708"/>
    <d v="2017-08-05T00:00:00"/>
    <x v="15"/>
    <x v="12"/>
    <x v="827"/>
    <x v="5"/>
    <x v="8"/>
    <x v="7"/>
    <x v="8"/>
    <x v="2"/>
  </r>
  <r>
    <n v="201708"/>
    <d v="2017-08-05T00:00:00"/>
    <x v="25"/>
    <x v="10"/>
    <x v="747"/>
    <x v="3"/>
    <x v="6"/>
    <x v="6"/>
    <x v="10"/>
    <x v="1"/>
  </r>
  <r>
    <n v="201708"/>
    <d v="2017-08-06T00:00:00"/>
    <x v="0"/>
    <x v="9"/>
    <x v="828"/>
    <x v="3"/>
    <x v="11"/>
    <x v="10"/>
    <x v="6"/>
    <x v="0"/>
  </r>
  <r>
    <n v="201708"/>
    <d v="2017-08-06T00:00:00"/>
    <x v="1"/>
    <x v="1"/>
    <x v="324"/>
    <x v="0"/>
    <x v="12"/>
    <x v="13"/>
    <x v="23"/>
    <x v="3"/>
  </r>
  <r>
    <n v="201708"/>
    <d v="2017-08-06T00:00:00"/>
    <x v="2"/>
    <x v="2"/>
    <x v="263"/>
    <x v="2"/>
    <x v="3"/>
    <x v="15"/>
    <x v="0"/>
    <x v="0"/>
  </r>
  <r>
    <n v="201708"/>
    <d v="2017-08-06T00:00:00"/>
    <x v="3"/>
    <x v="1"/>
    <x v="38"/>
    <x v="0"/>
    <x v="5"/>
    <x v="10"/>
    <x v="13"/>
    <x v="3"/>
  </r>
  <r>
    <n v="201708"/>
    <d v="2017-08-06T00:00:00"/>
    <x v="4"/>
    <x v="9"/>
    <x v="829"/>
    <x v="0"/>
    <x v="3"/>
    <x v="1"/>
    <x v="4"/>
    <x v="0"/>
  </r>
  <r>
    <n v="201708"/>
    <d v="2017-08-06T00:00:00"/>
    <x v="5"/>
    <x v="11"/>
    <x v="830"/>
    <x v="3"/>
    <x v="1"/>
    <x v="10"/>
    <x v="4"/>
    <x v="0"/>
  </r>
  <r>
    <n v="201708"/>
    <d v="2017-08-06T00:00:00"/>
    <x v="6"/>
    <x v="11"/>
    <x v="486"/>
    <x v="0"/>
    <x v="2"/>
    <x v="1"/>
    <x v="14"/>
    <x v="3"/>
  </r>
  <r>
    <n v="201708"/>
    <d v="2017-08-06T00:00:00"/>
    <x v="7"/>
    <x v="0"/>
    <x v="831"/>
    <x v="0"/>
    <x v="5"/>
    <x v="10"/>
    <x v="13"/>
    <x v="3"/>
  </r>
  <r>
    <n v="201708"/>
    <d v="2017-08-07T00:00:00"/>
    <x v="0"/>
    <x v="8"/>
    <x v="531"/>
    <x v="5"/>
    <x v="11"/>
    <x v="1"/>
    <x v="13"/>
    <x v="0"/>
  </r>
  <r>
    <n v="201708"/>
    <d v="2017-08-07T00:00:00"/>
    <x v="1"/>
    <x v="9"/>
    <x v="832"/>
    <x v="0"/>
    <x v="15"/>
    <x v="10"/>
    <x v="5"/>
    <x v="0"/>
  </r>
  <r>
    <n v="201708"/>
    <d v="2017-08-07T00:00:00"/>
    <x v="2"/>
    <x v="1"/>
    <x v="111"/>
    <x v="0"/>
    <x v="4"/>
    <x v="1"/>
    <x v="6"/>
    <x v="3"/>
  </r>
  <r>
    <n v="201708"/>
    <d v="2017-08-07T00:00:00"/>
    <x v="3"/>
    <x v="1"/>
    <x v="629"/>
    <x v="0"/>
    <x v="1"/>
    <x v="15"/>
    <x v="18"/>
    <x v="0"/>
  </r>
  <r>
    <n v="201708"/>
    <d v="2017-08-07T00:00:00"/>
    <x v="4"/>
    <x v="0"/>
    <x v="239"/>
    <x v="0"/>
    <x v="4"/>
    <x v="15"/>
    <x v="18"/>
    <x v="3"/>
  </r>
  <r>
    <n v="201708"/>
    <d v="2017-08-07T00:00:00"/>
    <x v="5"/>
    <x v="4"/>
    <x v="833"/>
    <x v="3"/>
    <x v="3"/>
    <x v="17"/>
    <x v="3"/>
    <x v="3"/>
  </r>
  <r>
    <n v="201708"/>
    <d v="2017-08-07T00:00:00"/>
    <x v="6"/>
    <x v="2"/>
    <x v="834"/>
    <x v="5"/>
    <x v="15"/>
    <x v="13"/>
    <x v="3"/>
    <x v="0"/>
  </r>
  <r>
    <n v="201708"/>
    <d v="2017-08-07T00:00:00"/>
    <x v="7"/>
    <x v="4"/>
    <x v="115"/>
    <x v="3"/>
    <x v="3"/>
    <x v="15"/>
    <x v="13"/>
    <x v="3"/>
  </r>
  <r>
    <n v="201708"/>
    <d v="2017-08-07T00:00:00"/>
    <x v="16"/>
    <x v="5"/>
    <x v="835"/>
    <x v="0"/>
    <x v="10"/>
    <x v="0"/>
    <x v="19"/>
    <x v="0"/>
  </r>
  <r>
    <n v="201708"/>
    <d v="2017-08-07T00:00:00"/>
    <x v="17"/>
    <x v="5"/>
    <x v="741"/>
    <x v="5"/>
    <x v="0"/>
    <x v="0"/>
    <x v="19"/>
    <x v="0"/>
  </r>
  <r>
    <n v="201708"/>
    <d v="2017-08-07T00:00:00"/>
    <x v="18"/>
    <x v="0"/>
    <x v="39"/>
    <x v="2"/>
    <x v="9"/>
    <x v="8"/>
    <x v="20"/>
    <x v="0"/>
  </r>
  <r>
    <n v="201708"/>
    <d v="2017-08-07T00:00:00"/>
    <x v="19"/>
    <x v="10"/>
    <x v="836"/>
    <x v="0"/>
    <x v="10"/>
    <x v="9"/>
    <x v="17"/>
    <x v="0"/>
  </r>
  <r>
    <n v="201708"/>
    <d v="2017-08-07T00:00:00"/>
    <x v="22"/>
    <x v="1"/>
    <x v="837"/>
    <x v="0"/>
    <x v="1"/>
    <x v="12"/>
    <x v="17"/>
    <x v="0"/>
  </r>
  <r>
    <n v="201708"/>
    <d v="2017-08-07T00:00:00"/>
    <x v="24"/>
    <x v="1"/>
    <x v="695"/>
    <x v="5"/>
    <x v="10"/>
    <x v="6"/>
    <x v="20"/>
    <x v="0"/>
  </r>
  <r>
    <n v="201708"/>
    <d v="2017-08-07T00:00:00"/>
    <x v="8"/>
    <x v="6"/>
    <x v="484"/>
    <x v="2"/>
    <x v="6"/>
    <x v="5"/>
    <x v="8"/>
    <x v="1"/>
  </r>
  <r>
    <n v="201708"/>
    <d v="2017-08-07T00:00:00"/>
    <x v="9"/>
    <x v="5"/>
    <x v="838"/>
    <x v="5"/>
    <x v="7"/>
    <x v="7"/>
    <x v="7"/>
    <x v="2"/>
  </r>
  <r>
    <n v="201708"/>
    <d v="2017-08-07T00:00:00"/>
    <x v="10"/>
    <x v="6"/>
    <x v="839"/>
    <x v="2"/>
    <x v="6"/>
    <x v="0"/>
    <x v="19"/>
    <x v="1"/>
  </r>
  <r>
    <n v="201708"/>
    <d v="2017-08-07T00:00:00"/>
    <x v="11"/>
    <x v="6"/>
    <x v="840"/>
    <x v="4"/>
    <x v="9"/>
    <x v="8"/>
    <x v="20"/>
    <x v="1"/>
  </r>
  <r>
    <n v="201708"/>
    <d v="2017-08-07T00:00:00"/>
    <x v="12"/>
    <x v="5"/>
    <x v="326"/>
    <x v="4"/>
    <x v="7"/>
    <x v="8"/>
    <x v="7"/>
    <x v="2"/>
  </r>
  <r>
    <n v="201708"/>
    <d v="2017-08-07T00:00:00"/>
    <x v="13"/>
    <x v="10"/>
    <x v="841"/>
    <x v="5"/>
    <x v="9"/>
    <x v="14"/>
    <x v="10"/>
    <x v="1"/>
  </r>
  <r>
    <n v="201708"/>
    <d v="2017-08-07T00:00:00"/>
    <x v="14"/>
    <x v="5"/>
    <x v="842"/>
    <x v="5"/>
    <x v="7"/>
    <x v="6"/>
    <x v="15"/>
    <x v="1"/>
  </r>
  <r>
    <n v="201708"/>
    <d v="2017-08-07T00:00:00"/>
    <x v="15"/>
    <x v="12"/>
    <x v="651"/>
    <x v="2"/>
    <x v="13"/>
    <x v="8"/>
    <x v="20"/>
    <x v="1"/>
  </r>
  <r>
    <n v="201708"/>
    <d v="2017-08-07T00:00:00"/>
    <x v="25"/>
    <x v="12"/>
    <x v="843"/>
    <x v="2"/>
    <x v="13"/>
    <x v="8"/>
    <x v="10"/>
    <x v="1"/>
  </r>
  <r>
    <n v="201708"/>
    <d v="2017-08-08T00:00:00"/>
    <x v="0"/>
    <x v="9"/>
    <x v="423"/>
    <x v="3"/>
    <x v="3"/>
    <x v="2"/>
    <x v="1"/>
    <x v="0"/>
  </r>
  <r>
    <n v="201708"/>
    <d v="2017-08-08T00:00:00"/>
    <x v="1"/>
    <x v="9"/>
    <x v="844"/>
    <x v="1"/>
    <x v="2"/>
    <x v="2"/>
    <x v="3"/>
    <x v="0"/>
  </r>
  <r>
    <n v="201708"/>
    <d v="2017-08-08T00:00:00"/>
    <x v="2"/>
    <x v="9"/>
    <x v="557"/>
    <x v="0"/>
    <x v="15"/>
    <x v="13"/>
    <x v="4"/>
    <x v="0"/>
  </r>
  <r>
    <n v="201708"/>
    <d v="2017-08-08T00:00:00"/>
    <x v="3"/>
    <x v="9"/>
    <x v="845"/>
    <x v="2"/>
    <x v="15"/>
    <x v="11"/>
    <x v="1"/>
    <x v="3"/>
  </r>
  <r>
    <n v="201708"/>
    <d v="2017-08-08T00:00:00"/>
    <x v="4"/>
    <x v="2"/>
    <x v="846"/>
    <x v="3"/>
    <x v="15"/>
    <x v="16"/>
    <x v="22"/>
    <x v="0"/>
  </r>
  <r>
    <n v="201708"/>
    <d v="2017-08-08T00:00:00"/>
    <x v="5"/>
    <x v="11"/>
    <x v="420"/>
    <x v="3"/>
    <x v="2"/>
    <x v="2"/>
    <x v="3"/>
    <x v="0"/>
  </r>
  <r>
    <n v="201708"/>
    <d v="2017-08-08T00:00:00"/>
    <x v="6"/>
    <x v="4"/>
    <x v="28"/>
    <x v="1"/>
    <x v="3"/>
    <x v="11"/>
    <x v="4"/>
    <x v="3"/>
  </r>
  <r>
    <n v="201708"/>
    <d v="2017-08-08T00:00:00"/>
    <x v="7"/>
    <x v="0"/>
    <x v="847"/>
    <x v="0"/>
    <x v="1"/>
    <x v="15"/>
    <x v="13"/>
    <x v="3"/>
  </r>
  <r>
    <n v="201708"/>
    <d v="2017-08-08T00:00:00"/>
    <x v="16"/>
    <x v="5"/>
    <x v="848"/>
    <x v="0"/>
    <x v="9"/>
    <x v="14"/>
    <x v="16"/>
    <x v="0"/>
  </r>
  <r>
    <n v="201708"/>
    <d v="2017-08-08T00:00:00"/>
    <x v="17"/>
    <x v="0"/>
    <x v="849"/>
    <x v="3"/>
    <x v="5"/>
    <x v="15"/>
    <x v="18"/>
    <x v="0"/>
  </r>
  <r>
    <n v="201708"/>
    <d v="2017-08-08T00:00:00"/>
    <x v="18"/>
    <x v="6"/>
    <x v="788"/>
    <x v="0"/>
    <x v="7"/>
    <x v="8"/>
    <x v="15"/>
    <x v="0"/>
  </r>
  <r>
    <n v="201708"/>
    <d v="2017-08-08T00:00:00"/>
    <x v="19"/>
    <x v="11"/>
    <x v="850"/>
    <x v="2"/>
    <x v="5"/>
    <x v="10"/>
    <x v="18"/>
    <x v="0"/>
  </r>
  <r>
    <n v="201708"/>
    <d v="2017-08-08T00:00:00"/>
    <x v="22"/>
    <x v="10"/>
    <x v="851"/>
    <x v="3"/>
    <x v="9"/>
    <x v="0"/>
    <x v="17"/>
    <x v="0"/>
  </r>
  <r>
    <n v="201708"/>
    <d v="2017-08-08T00:00:00"/>
    <x v="24"/>
    <x v="1"/>
    <x v="787"/>
    <x v="2"/>
    <x v="12"/>
    <x v="12"/>
    <x v="0"/>
    <x v="0"/>
  </r>
  <r>
    <n v="201708"/>
    <d v="2017-08-08T00:00:00"/>
    <x v="8"/>
    <x v="3"/>
    <x v="852"/>
    <x v="3"/>
    <x v="9"/>
    <x v="6"/>
    <x v="17"/>
    <x v="2"/>
  </r>
  <r>
    <n v="201708"/>
    <d v="2017-08-08T00:00:00"/>
    <x v="9"/>
    <x v="3"/>
    <x v="853"/>
    <x v="4"/>
    <x v="0"/>
    <x v="8"/>
    <x v="15"/>
    <x v="2"/>
  </r>
  <r>
    <n v="201708"/>
    <d v="2017-08-08T00:00:00"/>
    <x v="10"/>
    <x v="5"/>
    <x v="854"/>
    <x v="7"/>
    <x v="7"/>
    <x v="6"/>
    <x v="20"/>
    <x v="2"/>
  </r>
  <r>
    <n v="201708"/>
    <d v="2017-08-08T00:00:00"/>
    <x v="11"/>
    <x v="3"/>
    <x v="855"/>
    <x v="4"/>
    <x v="7"/>
    <x v="9"/>
    <x v="15"/>
    <x v="1"/>
  </r>
  <r>
    <n v="201708"/>
    <d v="2017-08-08T00:00:00"/>
    <x v="12"/>
    <x v="5"/>
    <x v="856"/>
    <x v="3"/>
    <x v="7"/>
    <x v="0"/>
    <x v="19"/>
    <x v="2"/>
  </r>
  <r>
    <n v="201708"/>
    <d v="2017-08-08T00:00:00"/>
    <x v="13"/>
    <x v="10"/>
    <x v="518"/>
    <x v="4"/>
    <x v="6"/>
    <x v="6"/>
    <x v="15"/>
    <x v="2"/>
  </r>
  <r>
    <n v="201708"/>
    <d v="2017-08-08T00:00:00"/>
    <x v="14"/>
    <x v="7"/>
    <x v="176"/>
    <x v="5"/>
    <x v="8"/>
    <x v="7"/>
    <x v="7"/>
    <x v="1"/>
  </r>
  <r>
    <n v="201708"/>
    <d v="2017-08-08T00:00:00"/>
    <x v="15"/>
    <x v="5"/>
    <x v="857"/>
    <x v="5"/>
    <x v="10"/>
    <x v="6"/>
    <x v="10"/>
    <x v="2"/>
  </r>
  <r>
    <n v="201708"/>
    <d v="2017-08-08T00:00:00"/>
    <x v="25"/>
    <x v="12"/>
    <x v="858"/>
    <x v="3"/>
    <x v="13"/>
    <x v="18"/>
    <x v="7"/>
    <x v="1"/>
  </r>
  <r>
    <n v="201708"/>
    <d v="2017-08-09T00:00:00"/>
    <x v="16"/>
    <x v="11"/>
    <x v="380"/>
    <x v="4"/>
    <x v="2"/>
    <x v="15"/>
    <x v="16"/>
    <x v="1"/>
  </r>
  <r>
    <n v="201708"/>
    <d v="2017-08-09T00:00:00"/>
    <x v="17"/>
    <x v="6"/>
    <x v="859"/>
    <x v="5"/>
    <x v="8"/>
    <x v="9"/>
    <x v="15"/>
    <x v="0"/>
  </r>
  <r>
    <n v="201708"/>
    <d v="2017-08-09T00:00:00"/>
    <x v="18"/>
    <x v="6"/>
    <x v="677"/>
    <x v="0"/>
    <x v="10"/>
    <x v="0"/>
    <x v="16"/>
    <x v="0"/>
  </r>
  <r>
    <n v="201708"/>
    <d v="2017-08-09T00:00:00"/>
    <x v="19"/>
    <x v="5"/>
    <x v="860"/>
    <x v="0"/>
    <x v="10"/>
    <x v="12"/>
    <x v="16"/>
    <x v="0"/>
  </r>
  <r>
    <n v="201708"/>
    <d v="2017-08-09T00:00:00"/>
    <x v="20"/>
    <x v="6"/>
    <x v="861"/>
    <x v="0"/>
    <x v="6"/>
    <x v="6"/>
    <x v="17"/>
    <x v="0"/>
  </r>
  <r>
    <n v="201708"/>
    <d v="2017-08-09T00:00:00"/>
    <x v="21"/>
    <x v="10"/>
    <x v="862"/>
    <x v="5"/>
    <x v="6"/>
    <x v="6"/>
    <x v="20"/>
    <x v="0"/>
  </r>
  <r>
    <n v="201708"/>
    <d v="2017-08-09T00:00:00"/>
    <x v="22"/>
    <x v="5"/>
    <x v="81"/>
    <x v="3"/>
    <x v="9"/>
    <x v="6"/>
    <x v="19"/>
    <x v="0"/>
  </r>
  <r>
    <n v="201708"/>
    <d v="2017-08-09T00:00:00"/>
    <x v="24"/>
    <x v="5"/>
    <x v="863"/>
    <x v="2"/>
    <x v="4"/>
    <x v="12"/>
    <x v="17"/>
    <x v="0"/>
  </r>
  <r>
    <n v="201708"/>
    <d v="2017-08-09T00:00:00"/>
    <x v="12"/>
    <x v="12"/>
    <x v="864"/>
    <x v="2"/>
    <x v="13"/>
    <x v="8"/>
    <x v="7"/>
    <x v="1"/>
  </r>
  <r>
    <n v="201708"/>
    <d v="2017-08-09T00:00:00"/>
    <x v="13"/>
    <x v="12"/>
    <x v="865"/>
    <x v="5"/>
    <x v="8"/>
    <x v="18"/>
    <x v="10"/>
    <x v="1"/>
  </r>
  <r>
    <n v="201708"/>
    <d v="2017-08-09T00:00:00"/>
    <x v="14"/>
    <x v="10"/>
    <x v="462"/>
    <x v="3"/>
    <x v="9"/>
    <x v="9"/>
    <x v="20"/>
    <x v="1"/>
  </r>
  <r>
    <n v="201708"/>
    <d v="2017-08-09T00:00:00"/>
    <x v="15"/>
    <x v="7"/>
    <x v="866"/>
    <x v="2"/>
    <x v="7"/>
    <x v="9"/>
    <x v="20"/>
    <x v="1"/>
  </r>
  <r>
    <n v="201708"/>
    <d v="2017-08-09T00:00:00"/>
    <x v="25"/>
    <x v="12"/>
    <x v="815"/>
    <x v="3"/>
    <x v="13"/>
    <x v="7"/>
    <x v="10"/>
    <x v="1"/>
  </r>
  <r>
    <n v="201708"/>
    <d v="2017-08-10T00:00:00"/>
    <x v="0"/>
    <x v="8"/>
    <x v="398"/>
    <x v="5"/>
    <x v="11"/>
    <x v="2"/>
    <x v="6"/>
    <x v="0"/>
  </r>
  <r>
    <n v="201708"/>
    <d v="2017-08-10T00:00:00"/>
    <x v="1"/>
    <x v="1"/>
    <x v="867"/>
    <x v="0"/>
    <x v="12"/>
    <x v="2"/>
    <x v="14"/>
    <x v="0"/>
  </r>
  <r>
    <n v="201708"/>
    <d v="2017-08-10T00:00:00"/>
    <x v="2"/>
    <x v="3"/>
    <x v="760"/>
    <x v="3"/>
    <x v="4"/>
    <x v="12"/>
    <x v="13"/>
    <x v="3"/>
  </r>
  <r>
    <n v="201708"/>
    <d v="2017-08-10T00:00:00"/>
    <x v="3"/>
    <x v="4"/>
    <x v="126"/>
    <x v="0"/>
    <x v="1"/>
    <x v="10"/>
    <x v="6"/>
    <x v="0"/>
  </r>
  <r>
    <n v="201708"/>
    <d v="2017-08-10T00:00:00"/>
    <x v="4"/>
    <x v="2"/>
    <x v="868"/>
    <x v="3"/>
    <x v="2"/>
    <x v="10"/>
    <x v="4"/>
    <x v="0"/>
  </r>
  <r>
    <n v="201708"/>
    <d v="2017-08-10T00:00:00"/>
    <x v="5"/>
    <x v="3"/>
    <x v="727"/>
    <x v="1"/>
    <x v="10"/>
    <x v="15"/>
    <x v="5"/>
    <x v="3"/>
  </r>
  <r>
    <n v="201708"/>
    <d v="2017-08-10T00:00:00"/>
    <x v="6"/>
    <x v="8"/>
    <x v="387"/>
    <x v="2"/>
    <x v="2"/>
    <x v="11"/>
    <x v="3"/>
    <x v="0"/>
  </r>
  <r>
    <n v="201708"/>
    <d v="2017-08-10T00:00:00"/>
    <x v="7"/>
    <x v="3"/>
    <x v="869"/>
    <x v="0"/>
    <x v="4"/>
    <x v="4"/>
    <x v="4"/>
    <x v="0"/>
  </r>
  <r>
    <n v="201708"/>
    <d v="2017-08-10T00:00:00"/>
    <x v="8"/>
    <x v="3"/>
    <x v="205"/>
    <x v="5"/>
    <x v="10"/>
    <x v="14"/>
    <x v="15"/>
    <x v="2"/>
  </r>
  <r>
    <n v="201708"/>
    <d v="2017-08-10T00:00:00"/>
    <x v="9"/>
    <x v="10"/>
    <x v="18"/>
    <x v="4"/>
    <x v="9"/>
    <x v="8"/>
    <x v="7"/>
    <x v="1"/>
  </r>
  <r>
    <n v="201708"/>
    <d v="2017-08-10T00:00:00"/>
    <x v="10"/>
    <x v="6"/>
    <x v="870"/>
    <x v="4"/>
    <x v="6"/>
    <x v="6"/>
    <x v="11"/>
    <x v="2"/>
  </r>
  <r>
    <n v="201708"/>
    <d v="2017-08-10T00:00:00"/>
    <x v="15"/>
    <x v="10"/>
    <x v="183"/>
    <x v="3"/>
    <x v="7"/>
    <x v="5"/>
    <x v="8"/>
    <x v="2"/>
  </r>
  <r>
    <n v="201708"/>
    <d v="2017-08-10T00:00:00"/>
    <x v="25"/>
    <x v="10"/>
    <x v="871"/>
    <x v="3"/>
    <x v="7"/>
    <x v="5"/>
    <x v="10"/>
    <x v="1"/>
  </r>
  <r>
    <n v="201708"/>
    <d v="2017-08-11T00:00:00"/>
    <x v="0"/>
    <x v="2"/>
    <x v="872"/>
    <x v="3"/>
    <x v="2"/>
    <x v="15"/>
    <x v="14"/>
    <x v="0"/>
  </r>
  <r>
    <n v="201708"/>
    <d v="2017-08-11T00:00:00"/>
    <x v="1"/>
    <x v="5"/>
    <x v="391"/>
    <x v="1"/>
    <x v="10"/>
    <x v="0"/>
    <x v="18"/>
    <x v="3"/>
  </r>
  <r>
    <n v="201708"/>
    <d v="2017-08-11T00:00:00"/>
    <x v="2"/>
    <x v="1"/>
    <x v="873"/>
    <x v="3"/>
    <x v="1"/>
    <x v="10"/>
    <x v="5"/>
    <x v="3"/>
  </r>
  <r>
    <n v="201708"/>
    <d v="2017-08-11T00:00:00"/>
    <x v="3"/>
    <x v="1"/>
    <x v="670"/>
    <x v="1"/>
    <x v="4"/>
    <x v="4"/>
    <x v="13"/>
    <x v="3"/>
  </r>
  <r>
    <n v="201708"/>
    <d v="2017-08-11T00:00:00"/>
    <x v="4"/>
    <x v="2"/>
    <x v="100"/>
    <x v="0"/>
    <x v="15"/>
    <x v="10"/>
    <x v="14"/>
    <x v="0"/>
  </r>
  <r>
    <n v="201708"/>
    <d v="2017-08-11T00:00:00"/>
    <x v="5"/>
    <x v="3"/>
    <x v="34"/>
    <x v="0"/>
    <x v="10"/>
    <x v="3"/>
    <x v="0"/>
    <x v="3"/>
  </r>
  <r>
    <n v="201708"/>
    <d v="2017-08-11T00:00:00"/>
    <x v="6"/>
    <x v="9"/>
    <x v="133"/>
    <x v="2"/>
    <x v="15"/>
    <x v="4"/>
    <x v="4"/>
    <x v="3"/>
  </r>
  <r>
    <n v="201708"/>
    <d v="2017-08-11T00:00:00"/>
    <x v="7"/>
    <x v="8"/>
    <x v="874"/>
    <x v="2"/>
    <x v="14"/>
    <x v="2"/>
    <x v="4"/>
    <x v="3"/>
  </r>
  <r>
    <n v="201708"/>
    <d v="2017-08-11T00:00:00"/>
    <x v="16"/>
    <x v="3"/>
    <x v="216"/>
    <x v="2"/>
    <x v="0"/>
    <x v="12"/>
    <x v="16"/>
    <x v="0"/>
  </r>
  <r>
    <n v="201708"/>
    <d v="2017-08-11T00:00:00"/>
    <x v="17"/>
    <x v="10"/>
    <x v="875"/>
    <x v="0"/>
    <x v="8"/>
    <x v="8"/>
    <x v="20"/>
    <x v="0"/>
  </r>
  <r>
    <n v="201708"/>
    <d v="2017-08-11T00:00:00"/>
    <x v="18"/>
    <x v="1"/>
    <x v="876"/>
    <x v="5"/>
    <x v="12"/>
    <x v="3"/>
    <x v="5"/>
    <x v="0"/>
  </r>
  <r>
    <n v="201708"/>
    <d v="2017-08-11T00:00:00"/>
    <x v="19"/>
    <x v="11"/>
    <x v="877"/>
    <x v="3"/>
    <x v="12"/>
    <x v="1"/>
    <x v="5"/>
    <x v="1"/>
  </r>
  <r>
    <n v="201708"/>
    <d v="2017-08-11T00:00:00"/>
    <x v="20"/>
    <x v="10"/>
    <x v="239"/>
    <x v="3"/>
    <x v="0"/>
    <x v="14"/>
    <x v="19"/>
    <x v="0"/>
  </r>
  <r>
    <n v="201708"/>
    <d v="2017-08-11T00:00:00"/>
    <x v="21"/>
    <x v="6"/>
    <x v="319"/>
    <x v="0"/>
    <x v="8"/>
    <x v="0"/>
    <x v="16"/>
    <x v="0"/>
  </r>
  <r>
    <n v="201708"/>
    <d v="2017-08-11T00:00:00"/>
    <x v="22"/>
    <x v="11"/>
    <x v="878"/>
    <x v="4"/>
    <x v="5"/>
    <x v="0"/>
    <x v="17"/>
    <x v="0"/>
  </r>
  <r>
    <n v="201708"/>
    <d v="2017-08-11T00:00:00"/>
    <x v="24"/>
    <x v="11"/>
    <x v="709"/>
    <x v="2"/>
    <x v="0"/>
    <x v="9"/>
    <x v="19"/>
    <x v="0"/>
  </r>
  <r>
    <n v="201708"/>
    <d v="2017-08-12T00:00:00"/>
    <x v="16"/>
    <x v="11"/>
    <x v="879"/>
    <x v="3"/>
    <x v="5"/>
    <x v="15"/>
    <x v="18"/>
    <x v="0"/>
  </r>
  <r>
    <n v="201708"/>
    <d v="2017-08-12T00:00:00"/>
    <x v="17"/>
    <x v="1"/>
    <x v="880"/>
    <x v="3"/>
    <x v="12"/>
    <x v="1"/>
    <x v="4"/>
    <x v="0"/>
  </r>
  <r>
    <n v="201708"/>
    <d v="2017-08-12T00:00:00"/>
    <x v="18"/>
    <x v="5"/>
    <x v="642"/>
    <x v="2"/>
    <x v="7"/>
    <x v="12"/>
    <x v="17"/>
    <x v="0"/>
  </r>
  <r>
    <n v="201708"/>
    <d v="2017-08-12T00:00:00"/>
    <x v="19"/>
    <x v="0"/>
    <x v="881"/>
    <x v="5"/>
    <x v="5"/>
    <x v="0"/>
    <x v="16"/>
    <x v="0"/>
  </r>
  <r>
    <n v="201708"/>
    <d v="2017-08-12T00:00:00"/>
    <x v="20"/>
    <x v="10"/>
    <x v="882"/>
    <x v="5"/>
    <x v="10"/>
    <x v="12"/>
    <x v="18"/>
    <x v="0"/>
  </r>
  <r>
    <n v="201708"/>
    <d v="2017-08-12T00:00:00"/>
    <x v="21"/>
    <x v="3"/>
    <x v="104"/>
    <x v="2"/>
    <x v="10"/>
    <x v="14"/>
    <x v="16"/>
    <x v="0"/>
  </r>
  <r>
    <n v="201708"/>
    <d v="2017-08-12T00:00:00"/>
    <x v="22"/>
    <x v="11"/>
    <x v="376"/>
    <x v="5"/>
    <x v="5"/>
    <x v="4"/>
    <x v="18"/>
    <x v="0"/>
  </r>
  <r>
    <n v="201708"/>
    <d v="2017-08-12T00:00:00"/>
    <x v="24"/>
    <x v="10"/>
    <x v="883"/>
    <x v="0"/>
    <x v="10"/>
    <x v="3"/>
    <x v="5"/>
    <x v="0"/>
  </r>
  <r>
    <n v="201708"/>
    <d v="2017-08-12T00:00:00"/>
    <x v="8"/>
    <x v="6"/>
    <x v="665"/>
    <x v="5"/>
    <x v="8"/>
    <x v="8"/>
    <x v="20"/>
    <x v="1"/>
  </r>
  <r>
    <n v="201708"/>
    <d v="2017-08-12T00:00:00"/>
    <x v="9"/>
    <x v="12"/>
    <x v="884"/>
    <x v="5"/>
    <x v="13"/>
    <x v="8"/>
    <x v="20"/>
    <x v="1"/>
  </r>
  <r>
    <n v="201708"/>
    <d v="2017-08-12T00:00:00"/>
    <x v="10"/>
    <x v="6"/>
    <x v="288"/>
    <x v="5"/>
    <x v="8"/>
    <x v="9"/>
    <x v="10"/>
    <x v="1"/>
  </r>
  <r>
    <n v="201708"/>
    <d v="2017-08-12T00:00:00"/>
    <x v="11"/>
    <x v="3"/>
    <x v="339"/>
    <x v="5"/>
    <x v="9"/>
    <x v="7"/>
    <x v="11"/>
    <x v="2"/>
  </r>
  <r>
    <n v="201708"/>
    <d v="2017-08-12T00:00:00"/>
    <x v="12"/>
    <x v="5"/>
    <x v="70"/>
    <x v="3"/>
    <x v="7"/>
    <x v="9"/>
    <x v="11"/>
    <x v="1"/>
  </r>
  <r>
    <n v="201708"/>
    <d v="2017-08-12T00:00:00"/>
    <x v="13"/>
    <x v="12"/>
    <x v="762"/>
    <x v="2"/>
    <x v="13"/>
    <x v="7"/>
    <x v="20"/>
    <x v="1"/>
  </r>
  <r>
    <n v="201708"/>
    <d v="2017-08-12T00:00:00"/>
    <x v="14"/>
    <x v="12"/>
    <x v="885"/>
    <x v="5"/>
    <x v="8"/>
    <x v="7"/>
    <x v="10"/>
    <x v="1"/>
  </r>
  <r>
    <n v="201708"/>
    <d v="2017-08-12T00:00:00"/>
    <x v="15"/>
    <x v="5"/>
    <x v="886"/>
    <x v="7"/>
    <x v="10"/>
    <x v="14"/>
    <x v="16"/>
    <x v="1"/>
  </r>
  <r>
    <n v="201708"/>
    <d v="2017-08-12T00:00:00"/>
    <x v="25"/>
    <x v="3"/>
    <x v="887"/>
    <x v="4"/>
    <x v="0"/>
    <x v="12"/>
    <x v="15"/>
    <x v="2"/>
  </r>
  <r>
    <n v="201708"/>
    <d v="2017-08-13T00:00:00"/>
    <x v="0"/>
    <x v="2"/>
    <x v="888"/>
    <x v="1"/>
    <x v="15"/>
    <x v="2"/>
    <x v="23"/>
    <x v="0"/>
  </r>
  <r>
    <n v="201708"/>
    <d v="2017-08-13T00:00:00"/>
    <x v="1"/>
    <x v="11"/>
    <x v="889"/>
    <x v="0"/>
    <x v="4"/>
    <x v="1"/>
    <x v="4"/>
    <x v="3"/>
  </r>
  <r>
    <n v="201708"/>
    <d v="2017-08-13T00:00:00"/>
    <x v="2"/>
    <x v="4"/>
    <x v="890"/>
    <x v="1"/>
    <x v="12"/>
    <x v="13"/>
    <x v="4"/>
    <x v="3"/>
  </r>
  <r>
    <n v="201708"/>
    <d v="2017-08-13T00:00:00"/>
    <x v="3"/>
    <x v="9"/>
    <x v="833"/>
    <x v="0"/>
    <x v="11"/>
    <x v="13"/>
    <x v="23"/>
    <x v="3"/>
  </r>
  <r>
    <n v="201708"/>
    <d v="2017-08-13T00:00:00"/>
    <x v="5"/>
    <x v="2"/>
    <x v="891"/>
    <x v="3"/>
    <x v="2"/>
    <x v="2"/>
    <x v="6"/>
    <x v="3"/>
  </r>
  <r>
    <n v="201708"/>
    <d v="2017-08-13T00:00:00"/>
    <x v="6"/>
    <x v="3"/>
    <x v="892"/>
    <x v="3"/>
    <x v="0"/>
    <x v="0"/>
    <x v="19"/>
    <x v="3"/>
  </r>
  <r>
    <n v="201708"/>
    <d v="2017-08-13T00:00:00"/>
    <x v="7"/>
    <x v="1"/>
    <x v="893"/>
    <x v="1"/>
    <x v="1"/>
    <x v="12"/>
    <x v="16"/>
    <x v="3"/>
  </r>
  <r>
    <n v="201708"/>
    <d v="2017-08-14T00:00:00"/>
    <x v="0"/>
    <x v="8"/>
    <x v="89"/>
    <x v="5"/>
    <x v="2"/>
    <x v="11"/>
    <x v="6"/>
    <x v="3"/>
  </r>
  <r>
    <n v="201708"/>
    <d v="2017-08-14T00:00:00"/>
    <x v="1"/>
    <x v="2"/>
    <x v="894"/>
    <x v="5"/>
    <x v="2"/>
    <x v="10"/>
    <x v="6"/>
    <x v="3"/>
  </r>
  <r>
    <n v="201708"/>
    <d v="2017-08-14T00:00:00"/>
    <x v="2"/>
    <x v="2"/>
    <x v="717"/>
    <x v="0"/>
    <x v="3"/>
    <x v="17"/>
    <x v="3"/>
    <x v="3"/>
  </r>
  <r>
    <n v="201708"/>
    <d v="2017-08-14T00:00:00"/>
    <x v="3"/>
    <x v="4"/>
    <x v="267"/>
    <x v="3"/>
    <x v="1"/>
    <x v="12"/>
    <x v="5"/>
    <x v="0"/>
  </r>
  <r>
    <n v="201708"/>
    <d v="2017-08-14T00:00:00"/>
    <x v="5"/>
    <x v="1"/>
    <x v="895"/>
    <x v="0"/>
    <x v="5"/>
    <x v="4"/>
    <x v="3"/>
    <x v="3"/>
  </r>
  <r>
    <n v="201708"/>
    <d v="2017-08-14T00:00:00"/>
    <x v="6"/>
    <x v="1"/>
    <x v="896"/>
    <x v="0"/>
    <x v="12"/>
    <x v="3"/>
    <x v="4"/>
    <x v="3"/>
  </r>
  <r>
    <n v="201708"/>
    <d v="2017-08-14T00:00:00"/>
    <x v="7"/>
    <x v="5"/>
    <x v="239"/>
    <x v="0"/>
    <x v="4"/>
    <x v="15"/>
    <x v="4"/>
    <x v="0"/>
  </r>
  <r>
    <n v="201708"/>
    <d v="2017-08-14T00:00:00"/>
    <x v="16"/>
    <x v="5"/>
    <x v="118"/>
    <x v="5"/>
    <x v="7"/>
    <x v="7"/>
    <x v="15"/>
    <x v="0"/>
  </r>
  <r>
    <n v="201708"/>
    <d v="2017-08-14T00:00:00"/>
    <x v="17"/>
    <x v="11"/>
    <x v="532"/>
    <x v="4"/>
    <x v="4"/>
    <x v="15"/>
    <x v="19"/>
    <x v="0"/>
  </r>
  <r>
    <n v="201708"/>
    <d v="2017-08-14T00:00:00"/>
    <x v="18"/>
    <x v="11"/>
    <x v="125"/>
    <x v="0"/>
    <x v="5"/>
    <x v="12"/>
    <x v="0"/>
    <x v="0"/>
  </r>
  <r>
    <n v="201708"/>
    <d v="2017-08-14T00:00:00"/>
    <x v="19"/>
    <x v="10"/>
    <x v="426"/>
    <x v="2"/>
    <x v="8"/>
    <x v="6"/>
    <x v="15"/>
    <x v="0"/>
  </r>
  <r>
    <n v="201708"/>
    <d v="2017-08-14T00:00:00"/>
    <x v="20"/>
    <x v="1"/>
    <x v="897"/>
    <x v="2"/>
    <x v="0"/>
    <x v="3"/>
    <x v="19"/>
    <x v="0"/>
  </r>
  <r>
    <n v="201708"/>
    <d v="2017-08-14T00:00:00"/>
    <x v="21"/>
    <x v="0"/>
    <x v="898"/>
    <x v="3"/>
    <x v="4"/>
    <x v="0"/>
    <x v="20"/>
    <x v="0"/>
  </r>
  <r>
    <n v="201708"/>
    <d v="2017-08-14T00:00:00"/>
    <x v="22"/>
    <x v="3"/>
    <x v="800"/>
    <x v="3"/>
    <x v="0"/>
    <x v="12"/>
    <x v="18"/>
    <x v="0"/>
  </r>
  <r>
    <n v="201708"/>
    <d v="2017-08-14T00:00:00"/>
    <x v="24"/>
    <x v="3"/>
    <x v="899"/>
    <x v="0"/>
    <x v="4"/>
    <x v="0"/>
    <x v="19"/>
    <x v="0"/>
  </r>
  <r>
    <n v="201708"/>
    <d v="2017-08-14T00:00:00"/>
    <x v="8"/>
    <x v="6"/>
    <x v="776"/>
    <x v="5"/>
    <x v="8"/>
    <x v="5"/>
    <x v="8"/>
    <x v="1"/>
  </r>
  <r>
    <n v="201708"/>
    <d v="2017-08-14T00:00:00"/>
    <x v="9"/>
    <x v="3"/>
    <x v="900"/>
    <x v="4"/>
    <x v="0"/>
    <x v="14"/>
    <x v="17"/>
    <x v="2"/>
  </r>
  <r>
    <n v="201708"/>
    <d v="2017-08-14T00:00:00"/>
    <x v="10"/>
    <x v="12"/>
    <x v="901"/>
    <x v="3"/>
    <x v="6"/>
    <x v="6"/>
    <x v="15"/>
    <x v="1"/>
  </r>
  <r>
    <n v="201708"/>
    <d v="2017-08-14T00:00:00"/>
    <x v="11"/>
    <x v="12"/>
    <x v="62"/>
    <x v="5"/>
    <x v="16"/>
    <x v="7"/>
    <x v="11"/>
    <x v="2"/>
  </r>
  <r>
    <n v="201708"/>
    <d v="2017-08-14T00:00:00"/>
    <x v="12"/>
    <x v="12"/>
    <x v="902"/>
    <x v="2"/>
    <x v="16"/>
    <x v="18"/>
    <x v="11"/>
    <x v="1"/>
  </r>
  <r>
    <n v="201708"/>
    <d v="2017-08-14T00:00:00"/>
    <x v="13"/>
    <x v="12"/>
    <x v="903"/>
    <x v="5"/>
    <x v="16"/>
    <x v="7"/>
    <x v="10"/>
    <x v="1"/>
  </r>
  <r>
    <n v="201708"/>
    <d v="2017-08-14T00:00:00"/>
    <x v="14"/>
    <x v="5"/>
    <x v="393"/>
    <x v="5"/>
    <x v="7"/>
    <x v="7"/>
    <x v="11"/>
    <x v="1"/>
  </r>
  <r>
    <n v="201708"/>
    <d v="2017-08-14T00:00:00"/>
    <x v="15"/>
    <x v="3"/>
    <x v="904"/>
    <x v="4"/>
    <x v="9"/>
    <x v="0"/>
    <x v="15"/>
    <x v="1"/>
  </r>
  <r>
    <n v="201708"/>
    <d v="2017-08-14T00:00:00"/>
    <x v="25"/>
    <x v="6"/>
    <x v="905"/>
    <x v="5"/>
    <x v="8"/>
    <x v="5"/>
    <x v="11"/>
    <x v="2"/>
  </r>
  <r>
    <n v="201708"/>
    <d v="2017-08-15T00:00:00"/>
    <x v="0"/>
    <x v="9"/>
    <x v="906"/>
    <x v="0"/>
    <x v="12"/>
    <x v="1"/>
    <x v="13"/>
    <x v="0"/>
  </r>
  <r>
    <n v="201708"/>
    <d v="2017-08-15T00:00:00"/>
    <x v="1"/>
    <x v="5"/>
    <x v="625"/>
    <x v="0"/>
    <x v="9"/>
    <x v="15"/>
    <x v="14"/>
    <x v="0"/>
  </r>
  <r>
    <n v="201708"/>
    <d v="2017-08-15T00:00:00"/>
    <x v="2"/>
    <x v="5"/>
    <x v="864"/>
    <x v="0"/>
    <x v="9"/>
    <x v="3"/>
    <x v="0"/>
    <x v="3"/>
  </r>
  <r>
    <n v="201708"/>
    <d v="2017-08-15T00:00:00"/>
    <x v="3"/>
    <x v="9"/>
    <x v="695"/>
    <x v="1"/>
    <x v="12"/>
    <x v="11"/>
    <x v="14"/>
    <x v="0"/>
  </r>
  <r>
    <n v="201708"/>
    <d v="2017-08-15T00:00:00"/>
    <x v="4"/>
    <x v="5"/>
    <x v="907"/>
    <x v="2"/>
    <x v="0"/>
    <x v="15"/>
    <x v="13"/>
    <x v="3"/>
  </r>
  <r>
    <n v="201708"/>
    <d v="2017-08-15T00:00:00"/>
    <x v="5"/>
    <x v="8"/>
    <x v="220"/>
    <x v="2"/>
    <x v="15"/>
    <x v="1"/>
    <x v="5"/>
    <x v="0"/>
  </r>
  <r>
    <n v="201708"/>
    <d v="2017-08-15T00:00:00"/>
    <x v="6"/>
    <x v="0"/>
    <x v="908"/>
    <x v="6"/>
    <x v="4"/>
    <x v="1"/>
    <x v="5"/>
    <x v="3"/>
  </r>
  <r>
    <n v="201708"/>
    <d v="2017-08-15T00:00:00"/>
    <x v="7"/>
    <x v="1"/>
    <x v="909"/>
    <x v="1"/>
    <x v="4"/>
    <x v="15"/>
    <x v="14"/>
    <x v="3"/>
  </r>
  <r>
    <n v="201708"/>
    <d v="2017-08-15T00:00:00"/>
    <x v="16"/>
    <x v="11"/>
    <x v="317"/>
    <x v="5"/>
    <x v="12"/>
    <x v="3"/>
    <x v="5"/>
    <x v="0"/>
  </r>
  <r>
    <n v="201708"/>
    <d v="2017-08-15T00:00:00"/>
    <x v="17"/>
    <x v="5"/>
    <x v="910"/>
    <x v="0"/>
    <x v="0"/>
    <x v="15"/>
    <x v="18"/>
    <x v="0"/>
  </r>
  <r>
    <n v="201708"/>
    <d v="2017-08-15T00:00:00"/>
    <x v="18"/>
    <x v="3"/>
    <x v="911"/>
    <x v="2"/>
    <x v="10"/>
    <x v="0"/>
    <x v="15"/>
    <x v="0"/>
  </r>
  <r>
    <n v="201708"/>
    <d v="2017-08-15T00:00:00"/>
    <x v="19"/>
    <x v="11"/>
    <x v="912"/>
    <x v="2"/>
    <x v="12"/>
    <x v="15"/>
    <x v="13"/>
    <x v="1"/>
  </r>
  <r>
    <n v="201708"/>
    <d v="2017-08-15T00:00:00"/>
    <x v="20"/>
    <x v="11"/>
    <x v="524"/>
    <x v="3"/>
    <x v="2"/>
    <x v="4"/>
    <x v="4"/>
    <x v="0"/>
  </r>
  <r>
    <n v="201708"/>
    <d v="2017-08-15T00:00:00"/>
    <x v="21"/>
    <x v="5"/>
    <x v="349"/>
    <x v="3"/>
    <x v="10"/>
    <x v="12"/>
    <x v="19"/>
    <x v="0"/>
  </r>
  <r>
    <n v="201708"/>
    <d v="2017-08-15T00:00:00"/>
    <x v="22"/>
    <x v="0"/>
    <x v="913"/>
    <x v="2"/>
    <x v="9"/>
    <x v="6"/>
    <x v="15"/>
    <x v="0"/>
  </r>
  <r>
    <n v="201708"/>
    <d v="2017-08-15T00:00:00"/>
    <x v="24"/>
    <x v="10"/>
    <x v="869"/>
    <x v="2"/>
    <x v="7"/>
    <x v="6"/>
    <x v="15"/>
    <x v="0"/>
  </r>
  <r>
    <n v="201708"/>
    <d v="2017-08-15T00:00:00"/>
    <x v="8"/>
    <x v="6"/>
    <x v="914"/>
    <x v="5"/>
    <x v="8"/>
    <x v="6"/>
    <x v="15"/>
    <x v="2"/>
  </r>
  <r>
    <n v="201708"/>
    <d v="2017-08-15T00:00:00"/>
    <x v="9"/>
    <x v="12"/>
    <x v="915"/>
    <x v="5"/>
    <x v="8"/>
    <x v="9"/>
    <x v="10"/>
    <x v="1"/>
  </r>
  <r>
    <n v="201708"/>
    <d v="2017-08-15T00:00:00"/>
    <x v="10"/>
    <x v="6"/>
    <x v="499"/>
    <x v="5"/>
    <x v="7"/>
    <x v="7"/>
    <x v="7"/>
    <x v="2"/>
  </r>
  <r>
    <n v="201708"/>
    <d v="2017-08-15T00:00:00"/>
    <x v="11"/>
    <x v="5"/>
    <x v="916"/>
    <x v="7"/>
    <x v="7"/>
    <x v="5"/>
    <x v="11"/>
    <x v="2"/>
  </r>
  <r>
    <n v="201708"/>
    <d v="2017-08-15T00:00:00"/>
    <x v="12"/>
    <x v="10"/>
    <x v="480"/>
    <x v="3"/>
    <x v="7"/>
    <x v="9"/>
    <x v="20"/>
    <x v="1"/>
  </r>
  <r>
    <n v="201708"/>
    <d v="2017-08-15T00:00:00"/>
    <x v="13"/>
    <x v="5"/>
    <x v="917"/>
    <x v="3"/>
    <x v="7"/>
    <x v="8"/>
    <x v="7"/>
    <x v="2"/>
  </r>
  <r>
    <n v="201708"/>
    <d v="2017-08-15T00:00:00"/>
    <x v="14"/>
    <x v="3"/>
    <x v="918"/>
    <x v="5"/>
    <x v="9"/>
    <x v="7"/>
    <x v="11"/>
    <x v="2"/>
  </r>
  <r>
    <n v="201708"/>
    <d v="2017-08-15T00:00:00"/>
    <x v="15"/>
    <x v="3"/>
    <x v="919"/>
    <x v="5"/>
    <x v="9"/>
    <x v="0"/>
    <x v="17"/>
    <x v="1"/>
  </r>
  <r>
    <n v="201708"/>
    <d v="2017-08-15T00:00:00"/>
    <x v="25"/>
    <x v="7"/>
    <x v="920"/>
    <x v="5"/>
    <x v="13"/>
    <x v="5"/>
    <x v="7"/>
    <x v="2"/>
  </r>
  <r>
    <n v="201708"/>
    <d v="2017-08-16T00:00:00"/>
    <x v="16"/>
    <x v="1"/>
    <x v="921"/>
    <x v="4"/>
    <x v="4"/>
    <x v="15"/>
    <x v="19"/>
    <x v="0"/>
  </r>
  <r>
    <n v="201708"/>
    <d v="2017-08-16T00:00:00"/>
    <x v="17"/>
    <x v="1"/>
    <x v="406"/>
    <x v="2"/>
    <x v="0"/>
    <x v="0"/>
    <x v="17"/>
    <x v="0"/>
  </r>
  <r>
    <n v="201708"/>
    <d v="2017-08-16T00:00:00"/>
    <x v="18"/>
    <x v="11"/>
    <x v="922"/>
    <x v="5"/>
    <x v="5"/>
    <x v="12"/>
    <x v="19"/>
    <x v="1"/>
  </r>
  <r>
    <n v="201708"/>
    <d v="2017-08-16T00:00:00"/>
    <x v="19"/>
    <x v="6"/>
    <x v="845"/>
    <x v="0"/>
    <x v="7"/>
    <x v="9"/>
    <x v="17"/>
    <x v="0"/>
  </r>
  <r>
    <n v="201708"/>
    <d v="2017-08-16T00:00:00"/>
    <x v="20"/>
    <x v="6"/>
    <x v="923"/>
    <x v="2"/>
    <x v="7"/>
    <x v="0"/>
    <x v="15"/>
    <x v="0"/>
  </r>
  <r>
    <n v="201708"/>
    <d v="2017-08-16T00:00:00"/>
    <x v="21"/>
    <x v="10"/>
    <x v="199"/>
    <x v="3"/>
    <x v="7"/>
    <x v="14"/>
    <x v="17"/>
    <x v="0"/>
  </r>
  <r>
    <n v="201708"/>
    <d v="2017-08-16T00:00:00"/>
    <x v="22"/>
    <x v="3"/>
    <x v="195"/>
    <x v="2"/>
    <x v="7"/>
    <x v="6"/>
    <x v="15"/>
    <x v="0"/>
  </r>
  <r>
    <n v="201708"/>
    <d v="2017-08-16T00:00:00"/>
    <x v="24"/>
    <x v="11"/>
    <x v="851"/>
    <x v="5"/>
    <x v="4"/>
    <x v="0"/>
    <x v="15"/>
    <x v="0"/>
  </r>
  <r>
    <n v="201708"/>
    <d v="2017-08-16T00:00:00"/>
    <x v="8"/>
    <x v="12"/>
    <x v="924"/>
    <x v="2"/>
    <x v="6"/>
    <x v="18"/>
    <x v="7"/>
    <x v="2"/>
  </r>
  <r>
    <n v="201708"/>
    <d v="2017-08-16T00:00:00"/>
    <x v="9"/>
    <x v="12"/>
    <x v="497"/>
    <x v="2"/>
    <x v="6"/>
    <x v="5"/>
    <x v="7"/>
    <x v="2"/>
  </r>
  <r>
    <n v="201708"/>
    <d v="2017-08-16T00:00:00"/>
    <x v="10"/>
    <x v="7"/>
    <x v="685"/>
    <x v="3"/>
    <x v="6"/>
    <x v="5"/>
    <x v="7"/>
    <x v="2"/>
  </r>
  <r>
    <n v="201708"/>
    <d v="2017-08-16T00:00:00"/>
    <x v="11"/>
    <x v="3"/>
    <x v="220"/>
    <x v="3"/>
    <x v="10"/>
    <x v="8"/>
    <x v="11"/>
    <x v="1"/>
  </r>
  <r>
    <n v="201708"/>
    <d v="2017-08-16T00:00:00"/>
    <x v="12"/>
    <x v="7"/>
    <x v="197"/>
    <x v="2"/>
    <x v="13"/>
    <x v="5"/>
    <x v="10"/>
    <x v="1"/>
  </r>
  <r>
    <n v="201708"/>
    <d v="2017-08-16T00:00:00"/>
    <x v="13"/>
    <x v="5"/>
    <x v="696"/>
    <x v="2"/>
    <x v="9"/>
    <x v="7"/>
    <x v="20"/>
    <x v="1"/>
  </r>
  <r>
    <n v="201708"/>
    <d v="2017-08-16T00:00:00"/>
    <x v="14"/>
    <x v="12"/>
    <x v="925"/>
    <x v="2"/>
    <x v="16"/>
    <x v="5"/>
    <x v="7"/>
    <x v="1"/>
  </r>
  <r>
    <n v="201708"/>
    <d v="2017-08-16T00:00:00"/>
    <x v="15"/>
    <x v="10"/>
    <x v="850"/>
    <x v="3"/>
    <x v="9"/>
    <x v="0"/>
    <x v="20"/>
    <x v="1"/>
  </r>
  <r>
    <n v="201708"/>
    <d v="2017-08-16T00:00:00"/>
    <x v="25"/>
    <x v="5"/>
    <x v="247"/>
    <x v="3"/>
    <x v="10"/>
    <x v="9"/>
    <x v="15"/>
    <x v="2"/>
  </r>
  <r>
    <n v="201708"/>
    <d v="2017-08-17T00:00:00"/>
    <x v="0"/>
    <x v="11"/>
    <x v="926"/>
    <x v="0"/>
    <x v="2"/>
    <x v="2"/>
    <x v="21"/>
    <x v="3"/>
  </r>
  <r>
    <n v="201708"/>
    <d v="2017-08-17T00:00:00"/>
    <x v="1"/>
    <x v="2"/>
    <x v="734"/>
    <x v="0"/>
    <x v="2"/>
    <x v="4"/>
    <x v="5"/>
    <x v="0"/>
  </r>
  <r>
    <n v="201708"/>
    <d v="2017-08-17T00:00:00"/>
    <x v="2"/>
    <x v="0"/>
    <x v="927"/>
    <x v="6"/>
    <x v="0"/>
    <x v="12"/>
    <x v="5"/>
    <x v="3"/>
  </r>
  <r>
    <n v="201708"/>
    <d v="2017-08-17T00:00:00"/>
    <x v="3"/>
    <x v="1"/>
    <x v="928"/>
    <x v="0"/>
    <x v="4"/>
    <x v="14"/>
    <x v="13"/>
    <x v="0"/>
  </r>
  <r>
    <n v="201708"/>
    <d v="2017-08-17T00:00:00"/>
    <x v="4"/>
    <x v="0"/>
    <x v="929"/>
    <x v="1"/>
    <x v="0"/>
    <x v="3"/>
    <x v="0"/>
    <x v="3"/>
  </r>
  <r>
    <n v="201708"/>
    <d v="2017-08-17T00:00:00"/>
    <x v="5"/>
    <x v="5"/>
    <x v="930"/>
    <x v="1"/>
    <x v="9"/>
    <x v="14"/>
    <x v="18"/>
    <x v="0"/>
  </r>
  <r>
    <n v="201708"/>
    <d v="2017-08-17T00:00:00"/>
    <x v="6"/>
    <x v="4"/>
    <x v="587"/>
    <x v="3"/>
    <x v="2"/>
    <x v="13"/>
    <x v="1"/>
    <x v="3"/>
  </r>
  <r>
    <n v="201708"/>
    <d v="2017-08-17T00:00:00"/>
    <x v="7"/>
    <x v="4"/>
    <x v="931"/>
    <x v="2"/>
    <x v="12"/>
    <x v="10"/>
    <x v="4"/>
    <x v="3"/>
  </r>
  <r>
    <n v="201708"/>
    <d v="2017-08-17T00:00:00"/>
    <x v="8"/>
    <x v="12"/>
    <x v="932"/>
    <x v="3"/>
    <x v="13"/>
    <x v="18"/>
    <x v="7"/>
    <x v="1"/>
  </r>
  <r>
    <n v="201708"/>
    <d v="2017-08-17T00:00:00"/>
    <x v="9"/>
    <x v="6"/>
    <x v="466"/>
    <x v="2"/>
    <x v="6"/>
    <x v="5"/>
    <x v="7"/>
    <x v="1"/>
  </r>
  <r>
    <n v="201708"/>
    <d v="2017-08-17T00:00:00"/>
    <x v="10"/>
    <x v="3"/>
    <x v="933"/>
    <x v="3"/>
    <x v="0"/>
    <x v="8"/>
    <x v="10"/>
    <x v="1"/>
  </r>
  <r>
    <n v="201708"/>
    <d v="2017-08-17T00:00:00"/>
    <x v="11"/>
    <x v="7"/>
    <x v="771"/>
    <x v="2"/>
    <x v="6"/>
    <x v="8"/>
    <x v="7"/>
    <x v="1"/>
  </r>
  <r>
    <n v="201708"/>
    <d v="2017-08-17T00:00:00"/>
    <x v="12"/>
    <x v="10"/>
    <x v="300"/>
    <x v="5"/>
    <x v="9"/>
    <x v="7"/>
    <x v="11"/>
    <x v="1"/>
  </r>
  <r>
    <n v="201708"/>
    <d v="2017-08-17T00:00:00"/>
    <x v="13"/>
    <x v="10"/>
    <x v="934"/>
    <x v="3"/>
    <x v="8"/>
    <x v="18"/>
    <x v="8"/>
    <x v="2"/>
  </r>
  <r>
    <n v="201708"/>
    <d v="2017-08-17T00:00:00"/>
    <x v="14"/>
    <x v="7"/>
    <x v="935"/>
    <x v="5"/>
    <x v="13"/>
    <x v="9"/>
    <x v="20"/>
    <x v="1"/>
  </r>
  <r>
    <n v="201708"/>
    <d v="2017-08-17T00:00:00"/>
    <x v="15"/>
    <x v="3"/>
    <x v="717"/>
    <x v="3"/>
    <x v="10"/>
    <x v="14"/>
    <x v="10"/>
    <x v="2"/>
  </r>
  <r>
    <n v="201708"/>
    <d v="2017-08-18T00:00:00"/>
    <x v="0"/>
    <x v="2"/>
    <x v="553"/>
    <x v="2"/>
    <x v="2"/>
    <x v="15"/>
    <x v="14"/>
    <x v="0"/>
  </r>
  <r>
    <n v="201708"/>
    <d v="2017-08-18T00:00:00"/>
    <x v="1"/>
    <x v="0"/>
    <x v="936"/>
    <x v="2"/>
    <x v="4"/>
    <x v="1"/>
    <x v="14"/>
    <x v="3"/>
  </r>
  <r>
    <n v="201708"/>
    <d v="2017-08-18T00:00:00"/>
    <x v="2"/>
    <x v="5"/>
    <x v="127"/>
    <x v="1"/>
    <x v="0"/>
    <x v="14"/>
    <x v="13"/>
    <x v="3"/>
  </r>
  <r>
    <n v="201708"/>
    <d v="2017-08-18T00:00:00"/>
    <x v="3"/>
    <x v="0"/>
    <x v="937"/>
    <x v="2"/>
    <x v="0"/>
    <x v="0"/>
    <x v="16"/>
    <x v="3"/>
  </r>
  <r>
    <n v="201708"/>
    <d v="2017-08-18T00:00:00"/>
    <x v="4"/>
    <x v="1"/>
    <x v="902"/>
    <x v="1"/>
    <x v="4"/>
    <x v="3"/>
    <x v="13"/>
    <x v="3"/>
  </r>
  <r>
    <n v="201708"/>
    <d v="2017-08-18T00:00:00"/>
    <x v="5"/>
    <x v="2"/>
    <x v="938"/>
    <x v="3"/>
    <x v="3"/>
    <x v="10"/>
    <x v="6"/>
    <x v="0"/>
  </r>
  <r>
    <n v="201708"/>
    <d v="2017-08-18T00:00:00"/>
    <x v="6"/>
    <x v="2"/>
    <x v="939"/>
    <x v="0"/>
    <x v="15"/>
    <x v="10"/>
    <x v="13"/>
    <x v="3"/>
  </r>
  <r>
    <n v="201708"/>
    <d v="2017-08-18T00:00:00"/>
    <x v="7"/>
    <x v="8"/>
    <x v="519"/>
    <x v="3"/>
    <x v="14"/>
    <x v="2"/>
    <x v="1"/>
    <x v="3"/>
  </r>
  <r>
    <n v="201708"/>
    <d v="2017-08-18T00:00:00"/>
    <x v="16"/>
    <x v="5"/>
    <x v="940"/>
    <x v="2"/>
    <x v="10"/>
    <x v="0"/>
    <x v="19"/>
    <x v="0"/>
  </r>
  <r>
    <n v="201708"/>
    <d v="2017-08-18T00:00:00"/>
    <x v="17"/>
    <x v="11"/>
    <x v="662"/>
    <x v="0"/>
    <x v="5"/>
    <x v="0"/>
    <x v="16"/>
    <x v="1"/>
  </r>
  <r>
    <n v="201708"/>
    <d v="2017-08-18T00:00:00"/>
    <x v="18"/>
    <x v="3"/>
    <x v="74"/>
    <x v="2"/>
    <x v="4"/>
    <x v="14"/>
    <x v="17"/>
    <x v="0"/>
  </r>
  <r>
    <n v="201708"/>
    <d v="2017-08-18T00:00:00"/>
    <x v="19"/>
    <x v="3"/>
    <x v="328"/>
    <x v="2"/>
    <x v="0"/>
    <x v="15"/>
    <x v="5"/>
    <x v="0"/>
  </r>
  <r>
    <n v="201708"/>
    <d v="2017-08-18T00:00:00"/>
    <x v="20"/>
    <x v="11"/>
    <x v="16"/>
    <x v="5"/>
    <x v="5"/>
    <x v="4"/>
    <x v="4"/>
    <x v="0"/>
  </r>
  <r>
    <n v="201708"/>
    <d v="2017-08-18T00:00:00"/>
    <x v="21"/>
    <x v="1"/>
    <x v="941"/>
    <x v="4"/>
    <x v="5"/>
    <x v="0"/>
    <x v="16"/>
    <x v="0"/>
  </r>
  <r>
    <n v="201708"/>
    <d v="2017-08-18T00:00:00"/>
    <x v="22"/>
    <x v="1"/>
    <x v="754"/>
    <x v="5"/>
    <x v="12"/>
    <x v="3"/>
    <x v="16"/>
    <x v="0"/>
  </r>
  <r>
    <n v="201708"/>
    <d v="2017-08-18T00:00:00"/>
    <x v="24"/>
    <x v="10"/>
    <x v="942"/>
    <x v="3"/>
    <x v="7"/>
    <x v="14"/>
    <x v="19"/>
    <x v="0"/>
  </r>
  <r>
    <n v="201708"/>
    <d v="2017-08-19T00:00:00"/>
    <x v="16"/>
    <x v="11"/>
    <x v="322"/>
    <x v="4"/>
    <x v="5"/>
    <x v="15"/>
    <x v="18"/>
    <x v="0"/>
  </r>
  <r>
    <n v="201708"/>
    <d v="2017-08-19T00:00:00"/>
    <x v="17"/>
    <x v="3"/>
    <x v="943"/>
    <x v="2"/>
    <x v="9"/>
    <x v="14"/>
    <x v="19"/>
    <x v="0"/>
  </r>
  <r>
    <n v="201708"/>
    <d v="2017-08-19T00:00:00"/>
    <x v="18"/>
    <x v="3"/>
    <x v="944"/>
    <x v="2"/>
    <x v="7"/>
    <x v="6"/>
    <x v="19"/>
    <x v="0"/>
  </r>
  <r>
    <n v="201708"/>
    <d v="2017-08-19T00:00:00"/>
    <x v="19"/>
    <x v="6"/>
    <x v="642"/>
    <x v="3"/>
    <x v="6"/>
    <x v="6"/>
    <x v="17"/>
    <x v="0"/>
  </r>
  <r>
    <n v="201708"/>
    <d v="2017-08-19T00:00:00"/>
    <x v="20"/>
    <x v="10"/>
    <x v="945"/>
    <x v="2"/>
    <x v="8"/>
    <x v="9"/>
    <x v="17"/>
    <x v="0"/>
  </r>
  <r>
    <n v="201708"/>
    <d v="2017-08-19T00:00:00"/>
    <x v="21"/>
    <x v="11"/>
    <x v="794"/>
    <x v="4"/>
    <x v="2"/>
    <x v="15"/>
    <x v="13"/>
    <x v="0"/>
  </r>
  <r>
    <n v="201708"/>
    <d v="2017-08-19T00:00:00"/>
    <x v="22"/>
    <x v="10"/>
    <x v="946"/>
    <x v="2"/>
    <x v="9"/>
    <x v="6"/>
    <x v="15"/>
    <x v="0"/>
  </r>
  <r>
    <n v="201708"/>
    <d v="2017-08-19T00:00:00"/>
    <x v="24"/>
    <x v="3"/>
    <x v="630"/>
    <x v="2"/>
    <x v="10"/>
    <x v="0"/>
    <x v="16"/>
    <x v="0"/>
  </r>
  <r>
    <n v="201708"/>
    <d v="2017-08-19T00:00:00"/>
    <x v="8"/>
    <x v="5"/>
    <x v="927"/>
    <x v="2"/>
    <x v="6"/>
    <x v="6"/>
    <x v="20"/>
    <x v="2"/>
  </r>
  <r>
    <n v="201708"/>
    <d v="2017-08-19T00:00:00"/>
    <x v="9"/>
    <x v="7"/>
    <x v="947"/>
    <x v="3"/>
    <x v="8"/>
    <x v="9"/>
    <x v="11"/>
    <x v="1"/>
  </r>
  <r>
    <n v="201708"/>
    <d v="2017-08-19T00:00:00"/>
    <x v="10"/>
    <x v="7"/>
    <x v="757"/>
    <x v="2"/>
    <x v="6"/>
    <x v="7"/>
    <x v="20"/>
    <x v="2"/>
  </r>
  <r>
    <n v="201708"/>
    <d v="2017-08-19T00:00:00"/>
    <x v="11"/>
    <x v="5"/>
    <x v="250"/>
    <x v="5"/>
    <x v="7"/>
    <x v="6"/>
    <x v="10"/>
    <x v="2"/>
  </r>
  <r>
    <n v="201708"/>
    <d v="2017-08-19T00:00:00"/>
    <x v="12"/>
    <x v="6"/>
    <x v="948"/>
    <x v="5"/>
    <x v="8"/>
    <x v="9"/>
    <x v="20"/>
    <x v="1"/>
  </r>
  <r>
    <n v="201708"/>
    <d v="2017-08-19T00:00:00"/>
    <x v="13"/>
    <x v="6"/>
    <x v="272"/>
    <x v="5"/>
    <x v="7"/>
    <x v="8"/>
    <x v="11"/>
    <x v="1"/>
  </r>
  <r>
    <n v="201708"/>
    <d v="2017-08-19T00:00:00"/>
    <x v="14"/>
    <x v="6"/>
    <x v="949"/>
    <x v="5"/>
    <x v="9"/>
    <x v="8"/>
    <x v="10"/>
    <x v="1"/>
  </r>
  <r>
    <n v="201708"/>
    <d v="2017-08-19T00:00:00"/>
    <x v="15"/>
    <x v="12"/>
    <x v="33"/>
    <x v="5"/>
    <x v="16"/>
    <x v="21"/>
    <x v="8"/>
    <x v="1"/>
  </r>
  <r>
    <n v="201708"/>
    <d v="2017-08-20T00:00:00"/>
    <x v="0"/>
    <x v="1"/>
    <x v="386"/>
    <x v="2"/>
    <x v="1"/>
    <x v="1"/>
    <x v="1"/>
    <x v="0"/>
  </r>
  <r>
    <n v="201708"/>
    <d v="2017-08-20T00:00:00"/>
    <x v="1"/>
    <x v="3"/>
    <x v="950"/>
    <x v="2"/>
    <x v="10"/>
    <x v="15"/>
    <x v="0"/>
    <x v="3"/>
  </r>
  <r>
    <n v="201708"/>
    <d v="2017-08-20T00:00:00"/>
    <x v="2"/>
    <x v="9"/>
    <x v="515"/>
    <x v="1"/>
    <x v="15"/>
    <x v="1"/>
    <x v="14"/>
    <x v="0"/>
  </r>
  <r>
    <n v="201708"/>
    <d v="2017-08-20T00:00:00"/>
    <x v="3"/>
    <x v="5"/>
    <x v="951"/>
    <x v="1"/>
    <x v="10"/>
    <x v="0"/>
    <x v="16"/>
    <x v="0"/>
  </r>
  <r>
    <n v="201708"/>
    <d v="2017-08-20T00:00:00"/>
    <x v="4"/>
    <x v="11"/>
    <x v="259"/>
    <x v="3"/>
    <x v="2"/>
    <x v="10"/>
    <x v="4"/>
    <x v="3"/>
  </r>
  <r>
    <n v="201708"/>
    <d v="2017-08-20T00:00:00"/>
    <x v="5"/>
    <x v="9"/>
    <x v="952"/>
    <x v="3"/>
    <x v="12"/>
    <x v="4"/>
    <x v="3"/>
    <x v="3"/>
  </r>
  <r>
    <n v="201708"/>
    <d v="2017-08-20T00:00:00"/>
    <x v="6"/>
    <x v="11"/>
    <x v="953"/>
    <x v="0"/>
    <x v="5"/>
    <x v="12"/>
    <x v="0"/>
    <x v="3"/>
  </r>
  <r>
    <n v="201708"/>
    <d v="2017-08-20T00:00:00"/>
    <x v="7"/>
    <x v="5"/>
    <x v="476"/>
    <x v="1"/>
    <x v="9"/>
    <x v="12"/>
    <x v="16"/>
    <x v="3"/>
  </r>
  <r>
    <n v="201708"/>
    <d v="2017-08-21T00:00:00"/>
    <x v="0"/>
    <x v="9"/>
    <x v="954"/>
    <x v="5"/>
    <x v="3"/>
    <x v="17"/>
    <x v="6"/>
    <x v="3"/>
  </r>
  <r>
    <n v="201708"/>
    <d v="2017-08-21T00:00:00"/>
    <x v="1"/>
    <x v="1"/>
    <x v="65"/>
    <x v="1"/>
    <x v="4"/>
    <x v="4"/>
    <x v="6"/>
    <x v="3"/>
  </r>
  <r>
    <n v="201708"/>
    <d v="2017-08-21T00:00:00"/>
    <x v="2"/>
    <x v="1"/>
    <x v="955"/>
    <x v="1"/>
    <x v="1"/>
    <x v="4"/>
    <x v="13"/>
    <x v="3"/>
  </r>
  <r>
    <n v="201708"/>
    <d v="2017-08-21T00:00:00"/>
    <x v="3"/>
    <x v="9"/>
    <x v="956"/>
    <x v="0"/>
    <x v="2"/>
    <x v="3"/>
    <x v="0"/>
    <x v="0"/>
  </r>
  <r>
    <n v="201708"/>
    <d v="2017-08-21T00:00:00"/>
    <x v="4"/>
    <x v="4"/>
    <x v="781"/>
    <x v="2"/>
    <x v="1"/>
    <x v="4"/>
    <x v="4"/>
    <x v="0"/>
  </r>
  <r>
    <n v="201708"/>
    <d v="2017-08-21T00:00:00"/>
    <x v="5"/>
    <x v="0"/>
    <x v="957"/>
    <x v="0"/>
    <x v="5"/>
    <x v="12"/>
    <x v="13"/>
    <x v="0"/>
  </r>
  <r>
    <n v="201708"/>
    <d v="2017-08-21T00:00:00"/>
    <x v="6"/>
    <x v="0"/>
    <x v="958"/>
    <x v="0"/>
    <x v="1"/>
    <x v="15"/>
    <x v="5"/>
    <x v="3"/>
  </r>
  <r>
    <n v="201708"/>
    <d v="2017-08-21T00:00:00"/>
    <x v="7"/>
    <x v="5"/>
    <x v="959"/>
    <x v="2"/>
    <x v="10"/>
    <x v="12"/>
    <x v="4"/>
    <x v="0"/>
  </r>
  <r>
    <n v="201708"/>
    <d v="2017-08-21T00:00:00"/>
    <x v="16"/>
    <x v="1"/>
    <x v="960"/>
    <x v="5"/>
    <x v="10"/>
    <x v="6"/>
    <x v="20"/>
    <x v="0"/>
  </r>
  <r>
    <n v="201708"/>
    <d v="2017-08-21T00:00:00"/>
    <x v="17"/>
    <x v="1"/>
    <x v="961"/>
    <x v="5"/>
    <x v="4"/>
    <x v="10"/>
    <x v="18"/>
    <x v="0"/>
  </r>
  <r>
    <n v="201708"/>
    <d v="2017-08-21T00:00:00"/>
    <x v="18"/>
    <x v="3"/>
    <x v="962"/>
    <x v="3"/>
    <x v="0"/>
    <x v="3"/>
    <x v="5"/>
    <x v="0"/>
  </r>
  <r>
    <n v="201708"/>
    <d v="2017-08-21T00:00:00"/>
    <x v="19"/>
    <x v="1"/>
    <x v="963"/>
    <x v="5"/>
    <x v="5"/>
    <x v="0"/>
    <x v="18"/>
    <x v="0"/>
  </r>
  <r>
    <n v="201708"/>
    <d v="2017-08-21T00:00:00"/>
    <x v="20"/>
    <x v="3"/>
    <x v="964"/>
    <x v="0"/>
    <x v="9"/>
    <x v="12"/>
    <x v="18"/>
    <x v="0"/>
  </r>
  <r>
    <n v="201708"/>
    <d v="2017-08-21T00:00:00"/>
    <x v="21"/>
    <x v="1"/>
    <x v="40"/>
    <x v="5"/>
    <x v="12"/>
    <x v="3"/>
    <x v="5"/>
    <x v="0"/>
  </r>
  <r>
    <n v="201708"/>
    <d v="2017-08-21T00:00:00"/>
    <x v="22"/>
    <x v="1"/>
    <x v="965"/>
    <x v="5"/>
    <x v="5"/>
    <x v="15"/>
    <x v="5"/>
    <x v="0"/>
  </r>
  <r>
    <n v="201708"/>
    <d v="2017-08-21T00:00:00"/>
    <x v="24"/>
    <x v="11"/>
    <x v="867"/>
    <x v="5"/>
    <x v="5"/>
    <x v="3"/>
    <x v="19"/>
    <x v="0"/>
  </r>
  <r>
    <n v="201708"/>
    <d v="2017-08-21T00:00:00"/>
    <x v="8"/>
    <x v="6"/>
    <x v="966"/>
    <x v="4"/>
    <x v="7"/>
    <x v="8"/>
    <x v="11"/>
    <x v="2"/>
  </r>
  <r>
    <n v="201708"/>
    <d v="2017-08-21T00:00:00"/>
    <x v="9"/>
    <x v="12"/>
    <x v="883"/>
    <x v="3"/>
    <x v="8"/>
    <x v="5"/>
    <x v="10"/>
    <x v="2"/>
  </r>
  <r>
    <n v="201708"/>
    <d v="2017-08-21T00:00:00"/>
    <x v="10"/>
    <x v="3"/>
    <x v="150"/>
    <x v="3"/>
    <x v="9"/>
    <x v="9"/>
    <x v="15"/>
    <x v="2"/>
  </r>
  <r>
    <n v="201708"/>
    <d v="2017-08-21T00:00:00"/>
    <x v="11"/>
    <x v="12"/>
    <x v="967"/>
    <x v="3"/>
    <x v="8"/>
    <x v="9"/>
    <x v="11"/>
    <x v="2"/>
  </r>
  <r>
    <n v="201708"/>
    <d v="2017-08-21T00:00:00"/>
    <x v="12"/>
    <x v="3"/>
    <x v="446"/>
    <x v="7"/>
    <x v="10"/>
    <x v="0"/>
    <x v="19"/>
    <x v="2"/>
  </r>
  <r>
    <n v="201708"/>
    <d v="2017-08-21T00:00:00"/>
    <x v="13"/>
    <x v="5"/>
    <x v="968"/>
    <x v="3"/>
    <x v="9"/>
    <x v="0"/>
    <x v="15"/>
    <x v="1"/>
  </r>
  <r>
    <n v="201708"/>
    <d v="2017-08-21T00:00:00"/>
    <x v="14"/>
    <x v="12"/>
    <x v="969"/>
    <x v="2"/>
    <x v="16"/>
    <x v="19"/>
    <x v="7"/>
    <x v="1"/>
  </r>
  <r>
    <n v="201708"/>
    <d v="2017-08-21T00:00:00"/>
    <x v="15"/>
    <x v="6"/>
    <x v="36"/>
    <x v="4"/>
    <x v="8"/>
    <x v="8"/>
    <x v="7"/>
    <x v="1"/>
  </r>
  <r>
    <n v="201708"/>
    <d v="2017-08-22T00:00:00"/>
    <x v="0"/>
    <x v="11"/>
    <x v="970"/>
    <x v="3"/>
    <x v="5"/>
    <x v="12"/>
    <x v="0"/>
    <x v="0"/>
  </r>
  <r>
    <n v="201708"/>
    <d v="2017-08-22T00:00:00"/>
    <x v="1"/>
    <x v="2"/>
    <x v="971"/>
    <x v="3"/>
    <x v="15"/>
    <x v="17"/>
    <x v="1"/>
    <x v="0"/>
  </r>
  <r>
    <n v="201708"/>
    <d v="2017-08-22T00:00:00"/>
    <x v="2"/>
    <x v="0"/>
    <x v="193"/>
    <x v="1"/>
    <x v="4"/>
    <x v="3"/>
    <x v="0"/>
    <x v="3"/>
  </r>
  <r>
    <n v="201708"/>
    <d v="2017-08-22T00:00:00"/>
    <x v="3"/>
    <x v="2"/>
    <x v="972"/>
    <x v="1"/>
    <x v="2"/>
    <x v="2"/>
    <x v="14"/>
    <x v="0"/>
  </r>
  <r>
    <n v="201708"/>
    <d v="2017-08-22T00:00:00"/>
    <x v="4"/>
    <x v="5"/>
    <x v="736"/>
    <x v="6"/>
    <x v="10"/>
    <x v="10"/>
    <x v="6"/>
    <x v="3"/>
  </r>
  <r>
    <n v="201708"/>
    <d v="2017-08-22T00:00:00"/>
    <x v="5"/>
    <x v="0"/>
    <x v="973"/>
    <x v="2"/>
    <x v="4"/>
    <x v="3"/>
    <x v="18"/>
    <x v="0"/>
  </r>
  <r>
    <n v="201708"/>
    <d v="2017-08-22T00:00:00"/>
    <x v="6"/>
    <x v="8"/>
    <x v="974"/>
    <x v="1"/>
    <x v="15"/>
    <x v="13"/>
    <x v="23"/>
    <x v="0"/>
  </r>
  <r>
    <n v="201708"/>
    <d v="2017-08-22T00:00:00"/>
    <x v="7"/>
    <x v="5"/>
    <x v="975"/>
    <x v="0"/>
    <x v="9"/>
    <x v="14"/>
    <x v="5"/>
    <x v="3"/>
  </r>
  <r>
    <n v="201708"/>
    <d v="2017-08-22T00:00:00"/>
    <x v="16"/>
    <x v="5"/>
    <x v="33"/>
    <x v="3"/>
    <x v="4"/>
    <x v="12"/>
    <x v="17"/>
    <x v="0"/>
  </r>
  <r>
    <n v="201708"/>
    <d v="2017-08-22T00:00:00"/>
    <x v="17"/>
    <x v="6"/>
    <x v="961"/>
    <x v="5"/>
    <x v="8"/>
    <x v="8"/>
    <x v="10"/>
    <x v="0"/>
  </r>
  <r>
    <n v="201708"/>
    <d v="2017-08-22T00:00:00"/>
    <x v="18"/>
    <x v="10"/>
    <x v="976"/>
    <x v="2"/>
    <x v="9"/>
    <x v="6"/>
    <x v="20"/>
    <x v="0"/>
  </r>
  <r>
    <n v="201708"/>
    <d v="2017-08-22T00:00:00"/>
    <x v="19"/>
    <x v="6"/>
    <x v="977"/>
    <x v="0"/>
    <x v="6"/>
    <x v="8"/>
    <x v="10"/>
    <x v="0"/>
  </r>
  <r>
    <n v="201708"/>
    <d v="2017-08-22T00:00:00"/>
    <x v="20"/>
    <x v="1"/>
    <x v="125"/>
    <x v="5"/>
    <x v="1"/>
    <x v="0"/>
    <x v="17"/>
    <x v="0"/>
  </r>
  <r>
    <n v="201708"/>
    <d v="2017-08-22T00:00:00"/>
    <x v="21"/>
    <x v="1"/>
    <x v="978"/>
    <x v="3"/>
    <x v="10"/>
    <x v="12"/>
    <x v="16"/>
    <x v="0"/>
  </r>
  <r>
    <n v="201708"/>
    <d v="2017-08-22T00:00:00"/>
    <x v="22"/>
    <x v="11"/>
    <x v="979"/>
    <x v="3"/>
    <x v="0"/>
    <x v="9"/>
    <x v="20"/>
    <x v="0"/>
  </r>
  <r>
    <n v="201708"/>
    <d v="2017-08-22T00:00:00"/>
    <x v="24"/>
    <x v="11"/>
    <x v="166"/>
    <x v="4"/>
    <x v="12"/>
    <x v="10"/>
    <x v="4"/>
    <x v="0"/>
  </r>
  <r>
    <n v="201708"/>
    <d v="2017-08-22T00:00:00"/>
    <x v="8"/>
    <x v="12"/>
    <x v="980"/>
    <x v="2"/>
    <x v="16"/>
    <x v="5"/>
    <x v="8"/>
    <x v="1"/>
  </r>
  <r>
    <n v="201708"/>
    <d v="2017-08-22T00:00:00"/>
    <x v="9"/>
    <x v="12"/>
    <x v="958"/>
    <x v="5"/>
    <x v="13"/>
    <x v="19"/>
    <x v="7"/>
    <x v="1"/>
  </r>
  <r>
    <n v="201708"/>
    <d v="2017-08-22T00:00:00"/>
    <x v="10"/>
    <x v="7"/>
    <x v="235"/>
    <x v="4"/>
    <x v="7"/>
    <x v="5"/>
    <x v="7"/>
    <x v="2"/>
  </r>
  <r>
    <n v="201708"/>
    <d v="2017-08-22T00:00:00"/>
    <x v="11"/>
    <x v="7"/>
    <x v="224"/>
    <x v="3"/>
    <x v="13"/>
    <x v="5"/>
    <x v="7"/>
    <x v="2"/>
  </r>
  <r>
    <n v="201708"/>
    <d v="2017-08-22T00:00:00"/>
    <x v="12"/>
    <x v="6"/>
    <x v="80"/>
    <x v="5"/>
    <x v="7"/>
    <x v="8"/>
    <x v="7"/>
    <x v="1"/>
  </r>
  <r>
    <n v="201708"/>
    <d v="2017-08-22T00:00:00"/>
    <x v="13"/>
    <x v="5"/>
    <x v="981"/>
    <x v="2"/>
    <x v="9"/>
    <x v="8"/>
    <x v="7"/>
    <x v="1"/>
  </r>
  <r>
    <n v="201708"/>
    <d v="2017-08-22T00:00:00"/>
    <x v="14"/>
    <x v="7"/>
    <x v="606"/>
    <x v="2"/>
    <x v="8"/>
    <x v="7"/>
    <x v="8"/>
    <x v="2"/>
  </r>
  <r>
    <n v="201708"/>
    <d v="2017-08-22T00:00:00"/>
    <x v="15"/>
    <x v="3"/>
    <x v="642"/>
    <x v="5"/>
    <x v="0"/>
    <x v="0"/>
    <x v="19"/>
    <x v="1"/>
  </r>
  <r>
    <n v="201708"/>
    <d v="2017-08-23T00:00:00"/>
    <x v="16"/>
    <x v="1"/>
    <x v="982"/>
    <x v="4"/>
    <x v="10"/>
    <x v="14"/>
    <x v="17"/>
    <x v="0"/>
  </r>
  <r>
    <n v="201708"/>
    <d v="2017-08-23T00:00:00"/>
    <x v="17"/>
    <x v="6"/>
    <x v="604"/>
    <x v="2"/>
    <x v="8"/>
    <x v="6"/>
    <x v="20"/>
    <x v="0"/>
  </r>
  <r>
    <n v="201708"/>
    <d v="2017-08-23T00:00:00"/>
    <x v="18"/>
    <x v="6"/>
    <x v="983"/>
    <x v="2"/>
    <x v="9"/>
    <x v="0"/>
    <x v="16"/>
    <x v="0"/>
  </r>
  <r>
    <n v="201708"/>
    <d v="2017-08-23T00:00:00"/>
    <x v="19"/>
    <x v="5"/>
    <x v="984"/>
    <x v="0"/>
    <x v="6"/>
    <x v="0"/>
    <x v="20"/>
    <x v="0"/>
  </r>
  <r>
    <n v="201708"/>
    <d v="2017-08-23T00:00:00"/>
    <x v="20"/>
    <x v="10"/>
    <x v="170"/>
    <x v="3"/>
    <x v="9"/>
    <x v="14"/>
    <x v="16"/>
    <x v="0"/>
  </r>
  <r>
    <n v="201708"/>
    <d v="2017-08-23T00:00:00"/>
    <x v="21"/>
    <x v="5"/>
    <x v="136"/>
    <x v="3"/>
    <x v="10"/>
    <x v="6"/>
    <x v="15"/>
    <x v="0"/>
  </r>
  <r>
    <n v="201708"/>
    <d v="2017-08-23T00:00:00"/>
    <x v="22"/>
    <x v="5"/>
    <x v="263"/>
    <x v="5"/>
    <x v="9"/>
    <x v="14"/>
    <x v="18"/>
    <x v="0"/>
  </r>
  <r>
    <n v="201708"/>
    <d v="2017-08-23T00:00:00"/>
    <x v="24"/>
    <x v="10"/>
    <x v="985"/>
    <x v="2"/>
    <x v="9"/>
    <x v="8"/>
    <x v="15"/>
    <x v="0"/>
  </r>
  <r>
    <n v="201708"/>
    <d v="2017-08-23T00:00:00"/>
    <x v="8"/>
    <x v="7"/>
    <x v="646"/>
    <x v="3"/>
    <x v="8"/>
    <x v="5"/>
    <x v="8"/>
    <x v="1"/>
  </r>
  <r>
    <n v="201708"/>
    <d v="2017-08-23T00:00:00"/>
    <x v="9"/>
    <x v="12"/>
    <x v="986"/>
    <x v="2"/>
    <x v="16"/>
    <x v="5"/>
    <x v="8"/>
    <x v="1"/>
  </r>
  <r>
    <n v="201708"/>
    <d v="2017-08-23T00:00:00"/>
    <x v="10"/>
    <x v="12"/>
    <x v="439"/>
    <x v="5"/>
    <x v="8"/>
    <x v="18"/>
    <x v="7"/>
    <x v="1"/>
  </r>
  <r>
    <n v="201708"/>
    <d v="2017-08-23T00:00:00"/>
    <x v="11"/>
    <x v="12"/>
    <x v="987"/>
    <x v="2"/>
    <x v="16"/>
    <x v="7"/>
    <x v="20"/>
    <x v="1"/>
  </r>
  <r>
    <n v="201708"/>
    <d v="2017-08-23T00:00:00"/>
    <x v="12"/>
    <x v="10"/>
    <x v="988"/>
    <x v="3"/>
    <x v="9"/>
    <x v="0"/>
    <x v="19"/>
    <x v="2"/>
  </r>
  <r>
    <n v="201708"/>
    <d v="2017-08-23T00:00:00"/>
    <x v="13"/>
    <x v="6"/>
    <x v="56"/>
    <x v="5"/>
    <x v="7"/>
    <x v="6"/>
    <x v="20"/>
    <x v="2"/>
  </r>
  <r>
    <n v="201708"/>
    <d v="2017-08-23T00:00:00"/>
    <x v="14"/>
    <x v="6"/>
    <x v="35"/>
    <x v="2"/>
    <x v="7"/>
    <x v="6"/>
    <x v="10"/>
    <x v="2"/>
  </r>
  <r>
    <n v="201708"/>
    <d v="2017-08-23T00:00:00"/>
    <x v="15"/>
    <x v="10"/>
    <x v="324"/>
    <x v="2"/>
    <x v="6"/>
    <x v="6"/>
    <x v="15"/>
    <x v="2"/>
  </r>
  <r>
    <n v="201708"/>
    <d v="2017-08-24T00:00:00"/>
    <x v="1"/>
    <x v="9"/>
    <x v="989"/>
    <x v="0"/>
    <x v="15"/>
    <x v="10"/>
    <x v="4"/>
    <x v="0"/>
  </r>
  <r>
    <n v="201708"/>
    <d v="2017-08-24T00:00:00"/>
    <x v="2"/>
    <x v="8"/>
    <x v="912"/>
    <x v="0"/>
    <x v="2"/>
    <x v="13"/>
    <x v="4"/>
    <x v="0"/>
  </r>
  <r>
    <n v="201708"/>
    <d v="2017-08-24T00:00:00"/>
    <x v="3"/>
    <x v="3"/>
    <x v="328"/>
    <x v="1"/>
    <x v="5"/>
    <x v="10"/>
    <x v="13"/>
    <x v="3"/>
  </r>
  <r>
    <n v="201708"/>
    <d v="2017-08-24T00:00:00"/>
    <x v="4"/>
    <x v="0"/>
    <x v="832"/>
    <x v="1"/>
    <x v="4"/>
    <x v="10"/>
    <x v="4"/>
    <x v="3"/>
  </r>
  <r>
    <n v="201708"/>
    <d v="2017-08-24T00:00:00"/>
    <x v="5"/>
    <x v="2"/>
    <x v="442"/>
    <x v="1"/>
    <x v="3"/>
    <x v="4"/>
    <x v="13"/>
    <x v="0"/>
  </r>
  <r>
    <n v="201708"/>
    <d v="2017-08-24T00:00:00"/>
    <x v="6"/>
    <x v="4"/>
    <x v="990"/>
    <x v="1"/>
    <x v="2"/>
    <x v="15"/>
    <x v="14"/>
    <x v="3"/>
  </r>
  <r>
    <n v="201708"/>
    <d v="2017-08-24T00:00:00"/>
    <x v="7"/>
    <x v="3"/>
    <x v="991"/>
    <x v="6"/>
    <x v="10"/>
    <x v="15"/>
    <x v="0"/>
    <x v="3"/>
  </r>
  <r>
    <n v="201708"/>
    <d v="2017-08-24T00:00:00"/>
    <x v="8"/>
    <x v="12"/>
    <x v="992"/>
    <x v="3"/>
    <x v="13"/>
    <x v="18"/>
    <x v="8"/>
    <x v="1"/>
  </r>
  <r>
    <n v="201708"/>
    <d v="2017-08-24T00:00:00"/>
    <x v="9"/>
    <x v="7"/>
    <x v="993"/>
    <x v="2"/>
    <x v="6"/>
    <x v="5"/>
    <x v="10"/>
    <x v="1"/>
  </r>
  <r>
    <n v="201708"/>
    <d v="2017-08-24T00:00:00"/>
    <x v="10"/>
    <x v="6"/>
    <x v="994"/>
    <x v="2"/>
    <x v="8"/>
    <x v="5"/>
    <x v="8"/>
    <x v="2"/>
  </r>
  <r>
    <n v="201708"/>
    <d v="2017-08-24T00:00:00"/>
    <x v="11"/>
    <x v="3"/>
    <x v="995"/>
    <x v="3"/>
    <x v="10"/>
    <x v="0"/>
    <x v="15"/>
    <x v="2"/>
  </r>
  <r>
    <n v="201708"/>
    <d v="2017-08-24T00:00:00"/>
    <x v="12"/>
    <x v="12"/>
    <x v="996"/>
    <x v="3"/>
    <x v="8"/>
    <x v="5"/>
    <x v="10"/>
    <x v="1"/>
  </r>
  <r>
    <n v="201708"/>
    <d v="2017-08-24T00:00:00"/>
    <x v="13"/>
    <x v="6"/>
    <x v="997"/>
    <x v="5"/>
    <x v="6"/>
    <x v="9"/>
    <x v="7"/>
    <x v="2"/>
  </r>
  <r>
    <n v="201708"/>
    <d v="2017-08-24T00:00:00"/>
    <x v="14"/>
    <x v="3"/>
    <x v="998"/>
    <x v="4"/>
    <x v="7"/>
    <x v="6"/>
    <x v="20"/>
    <x v="2"/>
  </r>
  <r>
    <n v="201708"/>
    <d v="2017-08-24T00:00:00"/>
    <x v="15"/>
    <x v="7"/>
    <x v="3"/>
    <x v="4"/>
    <x v="8"/>
    <x v="8"/>
    <x v="20"/>
    <x v="1"/>
  </r>
  <r>
    <n v="201708"/>
    <d v="2017-08-25T00:00:00"/>
    <x v="1"/>
    <x v="4"/>
    <x v="660"/>
    <x v="3"/>
    <x v="2"/>
    <x v="10"/>
    <x v="6"/>
    <x v="0"/>
  </r>
  <r>
    <n v="201708"/>
    <d v="2017-08-25T00:00:00"/>
    <x v="2"/>
    <x v="8"/>
    <x v="806"/>
    <x v="5"/>
    <x v="15"/>
    <x v="16"/>
    <x v="6"/>
    <x v="0"/>
  </r>
  <r>
    <n v="201708"/>
    <d v="2017-08-25T00:00:00"/>
    <x v="3"/>
    <x v="5"/>
    <x v="999"/>
    <x v="1"/>
    <x v="0"/>
    <x v="3"/>
    <x v="0"/>
    <x v="3"/>
  </r>
  <r>
    <n v="201708"/>
    <d v="2017-08-25T00:00:00"/>
    <x v="4"/>
    <x v="4"/>
    <x v="963"/>
    <x v="0"/>
    <x v="2"/>
    <x v="15"/>
    <x v="18"/>
    <x v="3"/>
  </r>
  <r>
    <n v="201708"/>
    <d v="2017-08-25T00:00:00"/>
    <x v="5"/>
    <x v="2"/>
    <x v="1000"/>
    <x v="2"/>
    <x v="2"/>
    <x v="4"/>
    <x v="14"/>
    <x v="3"/>
  </r>
  <r>
    <n v="201708"/>
    <d v="2017-08-25T00:00:00"/>
    <x v="6"/>
    <x v="0"/>
    <x v="279"/>
    <x v="2"/>
    <x v="1"/>
    <x v="10"/>
    <x v="14"/>
    <x v="0"/>
  </r>
  <r>
    <n v="201708"/>
    <d v="2017-08-25T00:00:00"/>
    <x v="7"/>
    <x v="9"/>
    <x v="1001"/>
    <x v="2"/>
    <x v="11"/>
    <x v="2"/>
    <x v="3"/>
    <x v="0"/>
  </r>
  <r>
    <n v="201708"/>
    <d v="2017-08-25T00:00:00"/>
    <x v="16"/>
    <x v="5"/>
    <x v="1002"/>
    <x v="2"/>
    <x v="0"/>
    <x v="12"/>
    <x v="15"/>
    <x v="0"/>
  </r>
  <r>
    <n v="201708"/>
    <d v="2017-08-25T00:00:00"/>
    <x v="17"/>
    <x v="0"/>
    <x v="812"/>
    <x v="4"/>
    <x v="1"/>
    <x v="1"/>
    <x v="0"/>
    <x v="0"/>
  </r>
  <r>
    <n v="201708"/>
    <d v="2017-08-25T00:00:00"/>
    <x v="18"/>
    <x v="3"/>
    <x v="1003"/>
    <x v="2"/>
    <x v="0"/>
    <x v="0"/>
    <x v="16"/>
    <x v="0"/>
  </r>
  <r>
    <n v="201708"/>
    <d v="2017-08-25T00:00:00"/>
    <x v="19"/>
    <x v="10"/>
    <x v="1004"/>
    <x v="3"/>
    <x v="10"/>
    <x v="15"/>
    <x v="5"/>
    <x v="0"/>
  </r>
  <r>
    <n v="201708"/>
    <d v="2017-08-25T00:00:00"/>
    <x v="20"/>
    <x v="6"/>
    <x v="1005"/>
    <x v="3"/>
    <x v="9"/>
    <x v="14"/>
    <x v="17"/>
    <x v="0"/>
  </r>
  <r>
    <n v="201708"/>
    <d v="2017-08-25T00:00:00"/>
    <x v="21"/>
    <x v="5"/>
    <x v="26"/>
    <x v="0"/>
    <x v="9"/>
    <x v="14"/>
    <x v="18"/>
    <x v="0"/>
  </r>
  <r>
    <n v="201708"/>
    <d v="2017-08-25T00:00:00"/>
    <x v="22"/>
    <x v="10"/>
    <x v="1006"/>
    <x v="3"/>
    <x v="9"/>
    <x v="14"/>
    <x v="17"/>
    <x v="0"/>
  </r>
  <r>
    <n v="201708"/>
    <d v="2017-08-25T00:00:00"/>
    <x v="24"/>
    <x v="10"/>
    <x v="1007"/>
    <x v="3"/>
    <x v="10"/>
    <x v="3"/>
    <x v="16"/>
    <x v="0"/>
  </r>
  <r>
    <n v="201708"/>
    <d v="2017-08-26T00:00:00"/>
    <x v="16"/>
    <x v="6"/>
    <x v="1008"/>
    <x v="3"/>
    <x v="6"/>
    <x v="14"/>
    <x v="17"/>
    <x v="0"/>
  </r>
  <r>
    <n v="201708"/>
    <d v="2017-08-26T00:00:00"/>
    <x v="17"/>
    <x v="11"/>
    <x v="468"/>
    <x v="5"/>
    <x v="4"/>
    <x v="6"/>
    <x v="17"/>
    <x v="0"/>
  </r>
  <r>
    <n v="201708"/>
    <d v="2017-08-26T00:00:00"/>
    <x v="18"/>
    <x v="1"/>
    <x v="94"/>
    <x v="2"/>
    <x v="0"/>
    <x v="3"/>
    <x v="0"/>
    <x v="0"/>
  </r>
  <r>
    <n v="201708"/>
    <d v="2017-08-26T00:00:00"/>
    <x v="19"/>
    <x v="5"/>
    <x v="1009"/>
    <x v="3"/>
    <x v="9"/>
    <x v="0"/>
    <x v="18"/>
    <x v="0"/>
  </r>
  <r>
    <n v="201708"/>
    <d v="2017-08-26T00:00:00"/>
    <x v="20"/>
    <x v="11"/>
    <x v="968"/>
    <x v="5"/>
    <x v="2"/>
    <x v="12"/>
    <x v="17"/>
    <x v="1"/>
  </r>
  <r>
    <n v="201708"/>
    <d v="2017-08-26T00:00:00"/>
    <x v="21"/>
    <x v="3"/>
    <x v="845"/>
    <x v="5"/>
    <x v="5"/>
    <x v="4"/>
    <x v="5"/>
    <x v="0"/>
  </r>
  <r>
    <n v="201708"/>
    <d v="2017-08-26T00:00:00"/>
    <x v="22"/>
    <x v="6"/>
    <x v="1010"/>
    <x v="0"/>
    <x v="9"/>
    <x v="12"/>
    <x v="19"/>
    <x v="0"/>
  </r>
  <r>
    <n v="201708"/>
    <d v="2017-08-26T00:00:00"/>
    <x v="8"/>
    <x v="12"/>
    <x v="1011"/>
    <x v="2"/>
    <x v="16"/>
    <x v="8"/>
    <x v="10"/>
    <x v="2"/>
  </r>
  <r>
    <n v="201708"/>
    <d v="2017-08-26T00:00:00"/>
    <x v="9"/>
    <x v="5"/>
    <x v="287"/>
    <x v="4"/>
    <x v="6"/>
    <x v="8"/>
    <x v="7"/>
    <x v="2"/>
  </r>
  <r>
    <n v="201708"/>
    <d v="2017-08-26T00:00:00"/>
    <x v="10"/>
    <x v="5"/>
    <x v="469"/>
    <x v="3"/>
    <x v="9"/>
    <x v="8"/>
    <x v="7"/>
    <x v="2"/>
  </r>
  <r>
    <n v="201708"/>
    <d v="2017-08-26T00:00:00"/>
    <x v="11"/>
    <x v="12"/>
    <x v="1012"/>
    <x v="2"/>
    <x v="8"/>
    <x v="8"/>
    <x v="7"/>
    <x v="1"/>
  </r>
  <r>
    <n v="201708"/>
    <d v="2017-08-26T00:00:00"/>
    <x v="12"/>
    <x v="3"/>
    <x v="324"/>
    <x v="4"/>
    <x v="7"/>
    <x v="8"/>
    <x v="7"/>
    <x v="1"/>
  </r>
  <r>
    <n v="201708"/>
    <d v="2017-08-26T00:00:00"/>
    <x v="13"/>
    <x v="7"/>
    <x v="1013"/>
    <x v="3"/>
    <x v="6"/>
    <x v="6"/>
    <x v="20"/>
    <x v="1"/>
  </r>
  <r>
    <n v="201708"/>
    <d v="2017-08-26T00:00:00"/>
    <x v="14"/>
    <x v="10"/>
    <x v="31"/>
    <x v="4"/>
    <x v="7"/>
    <x v="0"/>
    <x v="11"/>
    <x v="1"/>
  </r>
  <r>
    <n v="201708"/>
    <d v="2017-08-26T00:00:00"/>
    <x v="15"/>
    <x v="6"/>
    <x v="1014"/>
    <x v="4"/>
    <x v="9"/>
    <x v="9"/>
    <x v="10"/>
    <x v="1"/>
  </r>
  <r>
    <n v="201708"/>
    <d v="2017-08-27T00:00:00"/>
    <x v="0"/>
    <x v="0"/>
    <x v="1015"/>
    <x v="3"/>
    <x v="0"/>
    <x v="3"/>
    <x v="0"/>
    <x v="0"/>
  </r>
  <r>
    <n v="201708"/>
    <d v="2017-08-27T00:00:00"/>
    <x v="1"/>
    <x v="8"/>
    <x v="383"/>
    <x v="0"/>
    <x v="15"/>
    <x v="10"/>
    <x v="6"/>
    <x v="3"/>
  </r>
  <r>
    <n v="201708"/>
    <d v="2017-08-27T00:00:00"/>
    <x v="2"/>
    <x v="11"/>
    <x v="841"/>
    <x v="0"/>
    <x v="5"/>
    <x v="15"/>
    <x v="5"/>
    <x v="3"/>
  </r>
  <r>
    <n v="201708"/>
    <d v="2017-08-27T00:00:00"/>
    <x v="3"/>
    <x v="4"/>
    <x v="1016"/>
    <x v="0"/>
    <x v="3"/>
    <x v="11"/>
    <x v="23"/>
    <x v="3"/>
  </r>
  <r>
    <n v="201708"/>
    <d v="2017-08-27T00:00:00"/>
    <x v="4"/>
    <x v="1"/>
    <x v="132"/>
    <x v="1"/>
    <x v="4"/>
    <x v="3"/>
    <x v="4"/>
    <x v="3"/>
  </r>
  <r>
    <n v="201708"/>
    <d v="2017-08-27T00:00:00"/>
    <x v="5"/>
    <x v="2"/>
    <x v="1017"/>
    <x v="3"/>
    <x v="2"/>
    <x v="3"/>
    <x v="13"/>
    <x v="0"/>
  </r>
  <r>
    <n v="201708"/>
    <d v="2017-08-27T00:00:00"/>
    <x v="6"/>
    <x v="5"/>
    <x v="435"/>
    <x v="0"/>
    <x v="10"/>
    <x v="0"/>
    <x v="5"/>
    <x v="3"/>
  </r>
  <r>
    <n v="201708"/>
    <d v="2017-08-27T00:00:00"/>
    <x v="7"/>
    <x v="5"/>
    <x v="1018"/>
    <x v="0"/>
    <x v="10"/>
    <x v="15"/>
    <x v="5"/>
    <x v="3"/>
  </r>
  <r>
    <n v="201708"/>
    <d v="2017-08-28T00:00:00"/>
    <x v="0"/>
    <x v="5"/>
    <x v="1019"/>
    <x v="2"/>
    <x v="4"/>
    <x v="0"/>
    <x v="19"/>
    <x v="3"/>
  </r>
  <r>
    <n v="201708"/>
    <d v="2017-08-28T00:00:00"/>
    <x v="1"/>
    <x v="2"/>
    <x v="1020"/>
    <x v="2"/>
    <x v="2"/>
    <x v="15"/>
    <x v="5"/>
    <x v="0"/>
  </r>
  <r>
    <n v="201708"/>
    <d v="2017-08-28T00:00:00"/>
    <x v="2"/>
    <x v="9"/>
    <x v="372"/>
    <x v="3"/>
    <x v="15"/>
    <x v="11"/>
    <x v="1"/>
    <x v="0"/>
  </r>
  <r>
    <n v="201708"/>
    <d v="2017-08-28T00:00:00"/>
    <x v="3"/>
    <x v="1"/>
    <x v="1021"/>
    <x v="1"/>
    <x v="5"/>
    <x v="12"/>
    <x v="0"/>
    <x v="3"/>
  </r>
  <r>
    <n v="201708"/>
    <d v="2017-08-28T00:00:00"/>
    <x v="4"/>
    <x v="2"/>
    <x v="1022"/>
    <x v="2"/>
    <x v="15"/>
    <x v="11"/>
    <x v="1"/>
    <x v="0"/>
  </r>
  <r>
    <n v="201708"/>
    <d v="2017-08-28T00:00:00"/>
    <x v="5"/>
    <x v="11"/>
    <x v="1023"/>
    <x v="1"/>
    <x v="2"/>
    <x v="1"/>
    <x v="13"/>
    <x v="0"/>
  </r>
  <r>
    <n v="201708"/>
    <d v="2017-08-28T00:00:00"/>
    <x v="6"/>
    <x v="3"/>
    <x v="169"/>
    <x v="0"/>
    <x v="4"/>
    <x v="4"/>
    <x v="5"/>
    <x v="3"/>
  </r>
  <r>
    <n v="201708"/>
    <d v="2017-08-28T00:00:00"/>
    <x v="7"/>
    <x v="4"/>
    <x v="1024"/>
    <x v="1"/>
    <x v="2"/>
    <x v="4"/>
    <x v="6"/>
    <x v="0"/>
  </r>
  <r>
    <n v="201708"/>
    <d v="2017-08-28T00:00:00"/>
    <x v="16"/>
    <x v="5"/>
    <x v="1025"/>
    <x v="3"/>
    <x v="0"/>
    <x v="12"/>
    <x v="18"/>
    <x v="0"/>
  </r>
  <r>
    <n v="201708"/>
    <d v="2017-08-28T00:00:00"/>
    <x v="17"/>
    <x v="1"/>
    <x v="220"/>
    <x v="3"/>
    <x v="10"/>
    <x v="3"/>
    <x v="0"/>
    <x v="0"/>
  </r>
  <r>
    <n v="201708"/>
    <d v="2017-08-28T00:00:00"/>
    <x v="18"/>
    <x v="6"/>
    <x v="390"/>
    <x v="0"/>
    <x v="9"/>
    <x v="14"/>
    <x v="19"/>
    <x v="0"/>
  </r>
  <r>
    <n v="201708"/>
    <d v="2017-08-28T00:00:00"/>
    <x v="19"/>
    <x v="10"/>
    <x v="322"/>
    <x v="5"/>
    <x v="9"/>
    <x v="14"/>
    <x v="17"/>
    <x v="0"/>
  </r>
  <r>
    <n v="201708"/>
    <d v="2017-08-28T00:00:00"/>
    <x v="20"/>
    <x v="3"/>
    <x v="1026"/>
    <x v="5"/>
    <x v="10"/>
    <x v="3"/>
    <x v="16"/>
    <x v="0"/>
  </r>
  <r>
    <n v="201708"/>
    <d v="2017-08-28T00:00:00"/>
    <x v="21"/>
    <x v="0"/>
    <x v="933"/>
    <x v="5"/>
    <x v="10"/>
    <x v="0"/>
    <x v="16"/>
    <x v="0"/>
  </r>
  <r>
    <n v="201708"/>
    <d v="2017-08-28T00:00:00"/>
    <x v="22"/>
    <x v="5"/>
    <x v="1027"/>
    <x v="0"/>
    <x v="0"/>
    <x v="14"/>
    <x v="19"/>
    <x v="0"/>
  </r>
  <r>
    <n v="201708"/>
    <d v="2017-08-28T00:00:00"/>
    <x v="24"/>
    <x v="6"/>
    <x v="212"/>
    <x v="5"/>
    <x v="9"/>
    <x v="9"/>
    <x v="17"/>
    <x v="0"/>
  </r>
  <r>
    <n v="201708"/>
    <d v="2017-08-28T00:00:00"/>
    <x v="8"/>
    <x v="5"/>
    <x v="1028"/>
    <x v="2"/>
    <x v="10"/>
    <x v="0"/>
    <x v="17"/>
    <x v="1"/>
  </r>
  <r>
    <n v="201708"/>
    <d v="2017-08-28T00:00:00"/>
    <x v="9"/>
    <x v="6"/>
    <x v="1029"/>
    <x v="3"/>
    <x v="8"/>
    <x v="5"/>
    <x v="10"/>
    <x v="2"/>
  </r>
  <r>
    <n v="201708"/>
    <d v="2017-08-28T00:00:00"/>
    <x v="10"/>
    <x v="7"/>
    <x v="419"/>
    <x v="5"/>
    <x v="8"/>
    <x v="9"/>
    <x v="10"/>
    <x v="2"/>
  </r>
  <r>
    <n v="201708"/>
    <d v="2017-08-28T00:00:00"/>
    <x v="11"/>
    <x v="6"/>
    <x v="1030"/>
    <x v="3"/>
    <x v="6"/>
    <x v="5"/>
    <x v="8"/>
    <x v="1"/>
  </r>
  <r>
    <n v="201708"/>
    <d v="2017-08-28T00:00:00"/>
    <x v="12"/>
    <x v="12"/>
    <x v="1031"/>
    <x v="5"/>
    <x v="8"/>
    <x v="18"/>
    <x v="11"/>
    <x v="1"/>
  </r>
  <r>
    <n v="201708"/>
    <d v="2017-08-28T00:00:00"/>
    <x v="13"/>
    <x v="12"/>
    <x v="745"/>
    <x v="3"/>
    <x v="13"/>
    <x v="18"/>
    <x v="9"/>
    <x v="2"/>
  </r>
  <r>
    <n v="201708"/>
    <d v="2017-08-28T00:00:00"/>
    <x v="14"/>
    <x v="5"/>
    <x v="1032"/>
    <x v="5"/>
    <x v="10"/>
    <x v="14"/>
    <x v="17"/>
    <x v="1"/>
  </r>
  <r>
    <n v="201708"/>
    <d v="2017-08-28T00:00:00"/>
    <x v="15"/>
    <x v="6"/>
    <x v="1033"/>
    <x v="3"/>
    <x v="8"/>
    <x v="5"/>
    <x v="10"/>
    <x v="2"/>
  </r>
  <r>
    <n v="201708"/>
    <d v="2017-08-28T00:00:00"/>
    <x v="25"/>
    <x v="12"/>
    <x v="1034"/>
    <x v="5"/>
    <x v="13"/>
    <x v="18"/>
    <x v="7"/>
    <x v="1"/>
  </r>
  <r>
    <n v="201708"/>
    <d v="2017-08-29T00:00:00"/>
    <x v="0"/>
    <x v="9"/>
    <x v="1035"/>
    <x v="1"/>
    <x v="2"/>
    <x v="2"/>
    <x v="1"/>
    <x v="3"/>
  </r>
  <r>
    <n v="201708"/>
    <d v="2017-08-29T00:00:00"/>
    <x v="1"/>
    <x v="9"/>
    <x v="924"/>
    <x v="3"/>
    <x v="2"/>
    <x v="11"/>
    <x v="6"/>
    <x v="3"/>
  </r>
  <r>
    <n v="201708"/>
    <d v="2017-08-29T00:00:00"/>
    <x v="2"/>
    <x v="9"/>
    <x v="1036"/>
    <x v="3"/>
    <x v="15"/>
    <x v="2"/>
    <x v="2"/>
    <x v="0"/>
  </r>
  <r>
    <n v="201708"/>
    <d v="2017-08-29T00:00:00"/>
    <x v="3"/>
    <x v="0"/>
    <x v="1037"/>
    <x v="2"/>
    <x v="1"/>
    <x v="1"/>
    <x v="5"/>
    <x v="3"/>
  </r>
  <r>
    <n v="201708"/>
    <d v="2017-08-29T00:00:00"/>
    <x v="4"/>
    <x v="1"/>
    <x v="1038"/>
    <x v="0"/>
    <x v="4"/>
    <x v="4"/>
    <x v="3"/>
    <x v="3"/>
  </r>
  <r>
    <n v="201708"/>
    <d v="2017-08-29T00:00:00"/>
    <x v="5"/>
    <x v="8"/>
    <x v="1039"/>
    <x v="5"/>
    <x v="3"/>
    <x v="10"/>
    <x v="6"/>
    <x v="3"/>
  </r>
  <r>
    <n v="201708"/>
    <d v="2017-08-29T00:00:00"/>
    <x v="6"/>
    <x v="11"/>
    <x v="1040"/>
    <x v="2"/>
    <x v="1"/>
    <x v="12"/>
    <x v="5"/>
    <x v="3"/>
  </r>
  <r>
    <n v="201708"/>
    <d v="2017-08-29T00:00:00"/>
    <x v="7"/>
    <x v="4"/>
    <x v="820"/>
    <x v="3"/>
    <x v="1"/>
    <x v="12"/>
    <x v="13"/>
    <x v="0"/>
  </r>
  <r>
    <n v="201708"/>
    <d v="2017-08-29T00:00:00"/>
    <x v="16"/>
    <x v="5"/>
    <x v="862"/>
    <x v="2"/>
    <x v="10"/>
    <x v="6"/>
    <x v="19"/>
    <x v="0"/>
  </r>
  <r>
    <n v="201708"/>
    <d v="2017-08-29T00:00:00"/>
    <x v="17"/>
    <x v="5"/>
    <x v="58"/>
    <x v="3"/>
    <x v="4"/>
    <x v="3"/>
    <x v="17"/>
    <x v="0"/>
  </r>
  <r>
    <n v="201708"/>
    <d v="2017-08-29T00:00:00"/>
    <x v="18"/>
    <x v="1"/>
    <x v="804"/>
    <x v="5"/>
    <x v="5"/>
    <x v="3"/>
    <x v="19"/>
    <x v="0"/>
  </r>
  <r>
    <n v="201708"/>
    <d v="2017-08-29T00:00:00"/>
    <x v="19"/>
    <x v="10"/>
    <x v="660"/>
    <x v="5"/>
    <x v="10"/>
    <x v="15"/>
    <x v="5"/>
    <x v="0"/>
  </r>
  <r>
    <n v="201708"/>
    <d v="2017-08-29T00:00:00"/>
    <x v="20"/>
    <x v="6"/>
    <x v="763"/>
    <x v="3"/>
    <x v="8"/>
    <x v="0"/>
    <x v="20"/>
    <x v="0"/>
  </r>
  <r>
    <n v="201708"/>
    <d v="2017-08-29T00:00:00"/>
    <x v="21"/>
    <x v="5"/>
    <x v="1041"/>
    <x v="0"/>
    <x v="7"/>
    <x v="9"/>
    <x v="20"/>
    <x v="0"/>
  </r>
  <r>
    <n v="201708"/>
    <d v="2017-08-29T00:00:00"/>
    <x v="22"/>
    <x v="5"/>
    <x v="1042"/>
    <x v="2"/>
    <x v="0"/>
    <x v="6"/>
    <x v="15"/>
    <x v="0"/>
  </r>
  <r>
    <n v="201708"/>
    <d v="2017-08-29T00:00:00"/>
    <x v="24"/>
    <x v="0"/>
    <x v="778"/>
    <x v="3"/>
    <x v="4"/>
    <x v="3"/>
    <x v="19"/>
    <x v="0"/>
  </r>
  <r>
    <n v="201708"/>
    <d v="2017-08-29T00:00:00"/>
    <x v="8"/>
    <x v="7"/>
    <x v="571"/>
    <x v="5"/>
    <x v="7"/>
    <x v="8"/>
    <x v="20"/>
    <x v="1"/>
  </r>
  <r>
    <n v="201708"/>
    <d v="2017-08-29T00:00:00"/>
    <x v="9"/>
    <x v="12"/>
    <x v="1043"/>
    <x v="2"/>
    <x v="16"/>
    <x v="19"/>
    <x v="9"/>
    <x v="1"/>
  </r>
  <r>
    <n v="201708"/>
    <d v="2017-08-29T00:00:00"/>
    <x v="10"/>
    <x v="6"/>
    <x v="1044"/>
    <x v="5"/>
    <x v="8"/>
    <x v="18"/>
    <x v="11"/>
    <x v="1"/>
  </r>
  <r>
    <n v="201708"/>
    <d v="2017-08-29T00:00:00"/>
    <x v="11"/>
    <x v="3"/>
    <x v="66"/>
    <x v="3"/>
    <x v="9"/>
    <x v="0"/>
    <x v="20"/>
    <x v="1"/>
  </r>
  <r>
    <n v="201708"/>
    <d v="2017-08-29T00:00:00"/>
    <x v="12"/>
    <x v="6"/>
    <x v="1045"/>
    <x v="5"/>
    <x v="6"/>
    <x v="0"/>
    <x v="20"/>
    <x v="1"/>
  </r>
  <r>
    <n v="201708"/>
    <d v="2017-08-29T00:00:00"/>
    <x v="13"/>
    <x v="6"/>
    <x v="344"/>
    <x v="5"/>
    <x v="7"/>
    <x v="8"/>
    <x v="20"/>
    <x v="1"/>
  </r>
  <r>
    <n v="201708"/>
    <d v="2017-08-29T00:00:00"/>
    <x v="14"/>
    <x v="12"/>
    <x v="1046"/>
    <x v="2"/>
    <x v="8"/>
    <x v="9"/>
    <x v="20"/>
    <x v="1"/>
  </r>
  <r>
    <n v="201708"/>
    <d v="2017-08-29T00:00:00"/>
    <x v="15"/>
    <x v="7"/>
    <x v="566"/>
    <x v="5"/>
    <x v="13"/>
    <x v="18"/>
    <x v="11"/>
    <x v="1"/>
  </r>
  <r>
    <n v="201708"/>
    <d v="2017-08-29T00:00:00"/>
    <x v="25"/>
    <x v="10"/>
    <x v="1047"/>
    <x v="5"/>
    <x v="6"/>
    <x v="7"/>
    <x v="7"/>
    <x v="1"/>
  </r>
  <r>
    <n v="201708"/>
    <d v="2017-08-30T00:00:00"/>
    <x v="16"/>
    <x v="6"/>
    <x v="1048"/>
    <x v="2"/>
    <x v="9"/>
    <x v="8"/>
    <x v="20"/>
    <x v="0"/>
  </r>
  <r>
    <n v="201708"/>
    <d v="2017-08-30T00:00:00"/>
    <x v="17"/>
    <x v="10"/>
    <x v="774"/>
    <x v="3"/>
    <x v="0"/>
    <x v="15"/>
    <x v="18"/>
    <x v="0"/>
  </r>
  <r>
    <n v="201708"/>
    <d v="2017-08-30T00:00:00"/>
    <x v="18"/>
    <x v="0"/>
    <x v="1049"/>
    <x v="4"/>
    <x v="5"/>
    <x v="6"/>
    <x v="19"/>
    <x v="0"/>
  </r>
  <r>
    <n v="201708"/>
    <d v="2017-08-30T00:00:00"/>
    <x v="19"/>
    <x v="0"/>
    <x v="691"/>
    <x v="5"/>
    <x v="4"/>
    <x v="3"/>
    <x v="5"/>
    <x v="0"/>
  </r>
  <r>
    <n v="201708"/>
    <d v="2017-08-30T00:00:00"/>
    <x v="20"/>
    <x v="5"/>
    <x v="206"/>
    <x v="3"/>
    <x v="0"/>
    <x v="0"/>
    <x v="16"/>
    <x v="0"/>
  </r>
  <r>
    <n v="201708"/>
    <d v="2017-08-30T00:00:00"/>
    <x v="21"/>
    <x v="0"/>
    <x v="589"/>
    <x v="2"/>
    <x v="4"/>
    <x v="3"/>
    <x v="19"/>
    <x v="0"/>
  </r>
  <r>
    <n v="201708"/>
    <d v="2017-08-30T00:00:00"/>
    <x v="22"/>
    <x v="1"/>
    <x v="1050"/>
    <x v="3"/>
    <x v="5"/>
    <x v="15"/>
    <x v="19"/>
    <x v="0"/>
  </r>
  <r>
    <n v="201708"/>
    <d v="2017-08-30T00:00:00"/>
    <x v="24"/>
    <x v="11"/>
    <x v="659"/>
    <x v="2"/>
    <x v="2"/>
    <x v="12"/>
    <x v="15"/>
    <x v="0"/>
  </r>
  <r>
    <n v="201708"/>
    <d v="2017-08-30T00:00:00"/>
    <x v="8"/>
    <x v="6"/>
    <x v="628"/>
    <x v="4"/>
    <x v="6"/>
    <x v="0"/>
    <x v="11"/>
    <x v="1"/>
  </r>
  <r>
    <n v="201708"/>
    <d v="2017-08-30T00:00:00"/>
    <x v="9"/>
    <x v="10"/>
    <x v="1051"/>
    <x v="2"/>
    <x v="9"/>
    <x v="9"/>
    <x v="10"/>
    <x v="2"/>
  </r>
  <r>
    <n v="201708"/>
    <d v="2017-08-30T00:00:00"/>
    <x v="10"/>
    <x v="10"/>
    <x v="482"/>
    <x v="4"/>
    <x v="6"/>
    <x v="9"/>
    <x v="7"/>
    <x v="1"/>
  </r>
  <r>
    <n v="201708"/>
    <d v="2017-08-30T00:00:00"/>
    <x v="11"/>
    <x v="12"/>
    <x v="156"/>
    <x v="2"/>
    <x v="13"/>
    <x v="9"/>
    <x v="11"/>
    <x v="2"/>
  </r>
  <r>
    <n v="201708"/>
    <d v="2017-08-30T00:00:00"/>
    <x v="12"/>
    <x v="7"/>
    <x v="1039"/>
    <x v="3"/>
    <x v="6"/>
    <x v="5"/>
    <x v="7"/>
    <x v="1"/>
  </r>
  <r>
    <n v="201708"/>
    <d v="2017-08-30T00:00:00"/>
    <x v="13"/>
    <x v="3"/>
    <x v="445"/>
    <x v="5"/>
    <x v="7"/>
    <x v="8"/>
    <x v="11"/>
    <x v="2"/>
  </r>
  <r>
    <n v="201708"/>
    <d v="2017-08-30T00:00:00"/>
    <x v="14"/>
    <x v="6"/>
    <x v="1052"/>
    <x v="5"/>
    <x v="7"/>
    <x v="6"/>
    <x v="11"/>
    <x v="1"/>
  </r>
  <r>
    <n v="201708"/>
    <d v="2017-08-30T00:00:00"/>
    <x v="15"/>
    <x v="12"/>
    <x v="1053"/>
    <x v="2"/>
    <x v="16"/>
    <x v="18"/>
    <x v="9"/>
    <x v="2"/>
  </r>
  <r>
    <n v="201708"/>
    <d v="2017-08-30T00:00:00"/>
    <x v="25"/>
    <x v="3"/>
    <x v="1054"/>
    <x v="7"/>
    <x v="10"/>
    <x v="8"/>
    <x v="7"/>
    <x v="2"/>
  </r>
  <r>
    <n v="201708"/>
    <d v="2017-08-31T00:00:00"/>
    <x v="0"/>
    <x v="8"/>
    <x v="311"/>
    <x v="0"/>
    <x v="11"/>
    <x v="4"/>
    <x v="5"/>
    <x v="0"/>
  </r>
  <r>
    <n v="201708"/>
    <d v="2017-08-31T00:00:00"/>
    <x v="1"/>
    <x v="2"/>
    <x v="1055"/>
    <x v="0"/>
    <x v="3"/>
    <x v="1"/>
    <x v="13"/>
    <x v="3"/>
  </r>
  <r>
    <n v="201708"/>
    <d v="2017-08-31T00:00:00"/>
    <x v="2"/>
    <x v="8"/>
    <x v="1056"/>
    <x v="0"/>
    <x v="15"/>
    <x v="10"/>
    <x v="4"/>
    <x v="0"/>
  </r>
  <r>
    <n v="201708"/>
    <d v="2017-08-31T00:00:00"/>
    <x v="3"/>
    <x v="1"/>
    <x v="27"/>
    <x v="2"/>
    <x v="4"/>
    <x v="15"/>
    <x v="4"/>
    <x v="3"/>
  </r>
  <r>
    <n v="201708"/>
    <d v="2017-08-31T00:00:00"/>
    <x v="4"/>
    <x v="2"/>
    <x v="795"/>
    <x v="2"/>
    <x v="12"/>
    <x v="13"/>
    <x v="6"/>
    <x v="0"/>
  </r>
  <r>
    <n v="201708"/>
    <d v="2017-08-31T00:00:00"/>
    <x v="5"/>
    <x v="11"/>
    <x v="167"/>
    <x v="0"/>
    <x v="5"/>
    <x v="4"/>
    <x v="3"/>
    <x v="3"/>
  </r>
  <r>
    <n v="201708"/>
    <d v="2017-08-31T00:00:00"/>
    <x v="6"/>
    <x v="2"/>
    <x v="2"/>
    <x v="3"/>
    <x v="2"/>
    <x v="4"/>
    <x v="5"/>
    <x v="0"/>
  </r>
  <r>
    <n v="201708"/>
    <d v="2017-08-31T00:00:00"/>
    <x v="7"/>
    <x v="8"/>
    <x v="1057"/>
    <x v="2"/>
    <x v="3"/>
    <x v="13"/>
    <x v="4"/>
    <x v="0"/>
  </r>
  <r>
    <n v="201708"/>
    <d v="2017-08-31T00:00:00"/>
    <x v="8"/>
    <x v="6"/>
    <x v="1058"/>
    <x v="3"/>
    <x v="7"/>
    <x v="5"/>
    <x v="7"/>
    <x v="1"/>
  </r>
  <r>
    <n v="201708"/>
    <d v="2017-08-31T00:00:00"/>
    <x v="9"/>
    <x v="7"/>
    <x v="434"/>
    <x v="2"/>
    <x v="6"/>
    <x v="8"/>
    <x v="10"/>
    <x v="1"/>
  </r>
  <r>
    <n v="201708"/>
    <d v="2017-08-31T00:00:00"/>
    <x v="10"/>
    <x v="6"/>
    <x v="1059"/>
    <x v="3"/>
    <x v="7"/>
    <x v="0"/>
    <x v="17"/>
    <x v="2"/>
  </r>
  <r>
    <n v="201708"/>
    <d v="2017-08-31T00:00:00"/>
    <x v="11"/>
    <x v="10"/>
    <x v="1060"/>
    <x v="4"/>
    <x v="6"/>
    <x v="8"/>
    <x v="20"/>
    <x v="2"/>
  </r>
  <r>
    <n v="201708"/>
    <d v="2017-08-31T00:00:00"/>
    <x v="12"/>
    <x v="12"/>
    <x v="1061"/>
    <x v="2"/>
    <x v="13"/>
    <x v="5"/>
    <x v="10"/>
    <x v="1"/>
  </r>
  <r>
    <n v="201708"/>
    <d v="2017-08-31T00:00:00"/>
    <x v="13"/>
    <x v="7"/>
    <x v="1062"/>
    <x v="3"/>
    <x v="13"/>
    <x v="5"/>
    <x v="7"/>
    <x v="1"/>
  </r>
  <r>
    <n v="201708"/>
    <d v="2017-08-31T00:00:00"/>
    <x v="14"/>
    <x v="3"/>
    <x v="1063"/>
    <x v="3"/>
    <x v="7"/>
    <x v="9"/>
    <x v="10"/>
    <x v="1"/>
  </r>
  <r>
    <n v="201708"/>
    <d v="2017-08-31T00:00:00"/>
    <x v="15"/>
    <x v="7"/>
    <x v="1064"/>
    <x v="2"/>
    <x v="8"/>
    <x v="9"/>
    <x v="10"/>
    <x v="1"/>
  </r>
  <r>
    <n v="201708"/>
    <d v="2017-08-31T00:00:00"/>
    <x v="25"/>
    <x v="7"/>
    <x v="46"/>
    <x v="2"/>
    <x v="6"/>
    <x v="8"/>
    <x v="7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25">
  <r>
    <x v="0"/>
    <d v="2017-06-01T00:00:00"/>
    <x v="0"/>
    <n v="34"/>
    <n v="25710"/>
    <n v="5"/>
    <n v="31"/>
    <n v="22"/>
    <n v="19"/>
    <n v="2"/>
    <d v="2017-05-01T00:00:00"/>
    <d v="2020-12-31T00:00:00"/>
    <n v="201700121"/>
    <x v="0"/>
    <n v="201700011"/>
    <x v="0"/>
    <s v="Williamburg"/>
    <x v="0"/>
    <x v="0"/>
  </r>
  <r>
    <x v="0"/>
    <d v="2017-06-01T00:00:00"/>
    <x v="0"/>
    <n v="34"/>
    <n v="25710"/>
    <n v="5"/>
    <n v="31"/>
    <n v="22"/>
    <n v="19"/>
    <n v="2"/>
    <d v="2017-05-01T00:00:00"/>
    <d v="2020-12-31T00:00:00"/>
    <n v="201700121"/>
    <x v="0"/>
    <n v="201700011"/>
    <x v="0"/>
    <s v="Williamburg"/>
    <x v="1"/>
    <x v="1"/>
  </r>
  <r>
    <x v="0"/>
    <d v="2017-06-01T00:00:00"/>
    <x v="0"/>
    <n v="34"/>
    <n v="25710"/>
    <n v="5"/>
    <n v="31"/>
    <n v="22"/>
    <n v="19"/>
    <n v="2"/>
    <d v="2017-05-01T00:00:00"/>
    <d v="2020-12-31T00:00:00"/>
    <n v="201700121"/>
    <x v="0"/>
    <n v="201700011"/>
    <x v="0"/>
    <s v="Williamburg"/>
    <x v="2"/>
    <x v="2"/>
  </r>
  <r>
    <x v="0"/>
    <d v="2017-06-01T00:00:00"/>
    <x v="0"/>
    <n v="34"/>
    <n v="25710"/>
    <n v="5"/>
    <n v="31"/>
    <n v="22"/>
    <n v="19"/>
    <n v="2"/>
    <d v="2017-05-01T00:00:00"/>
    <d v="2020-12-31T00:00:00"/>
    <n v="201700121"/>
    <x v="0"/>
    <n v="201700011"/>
    <x v="0"/>
    <s v="Williamburg"/>
    <x v="3"/>
    <x v="3"/>
  </r>
  <r>
    <x v="0"/>
    <d v="2017-06-01T00:00:00"/>
    <x v="0"/>
    <n v="34"/>
    <n v="25710"/>
    <n v="5"/>
    <n v="31"/>
    <n v="22"/>
    <n v="19"/>
    <n v="2"/>
    <d v="2017-05-01T00:00:00"/>
    <d v="2020-12-31T00:00:00"/>
    <n v="201700121"/>
    <x v="0"/>
    <n v="201700011"/>
    <x v="0"/>
    <s v="Williamburg"/>
    <x v="4"/>
    <x v="4"/>
  </r>
  <r>
    <x v="0"/>
    <d v="2017-06-02T00:00:00"/>
    <x v="0"/>
    <n v="37"/>
    <n v="24506"/>
    <n v="4"/>
    <n v="34"/>
    <n v="27"/>
    <n v="19"/>
    <n v="3"/>
    <d v="2017-05-01T00:00:00"/>
    <d v="2020-12-31T00:00:00"/>
    <n v="201700121"/>
    <x v="0"/>
    <n v="201700011"/>
    <x v="0"/>
    <s v="Williamburg"/>
    <x v="0"/>
    <x v="0"/>
  </r>
  <r>
    <x v="0"/>
    <d v="2017-06-02T00:00:00"/>
    <x v="0"/>
    <n v="37"/>
    <n v="24506"/>
    <n v="4"/>
    <n v="34"/>
    <n v="27"/>
    <n v="19"/>
    <n v="3"/>
    <d v="2017-05-01T00:00:00"/>
    <d v="2020-12-31T00:00:00"/>
    <n v="201700121"/>
    <x v="0"/>
    <n v="201700011"/>
    <x v="0"/>
    <s v="Williamburg"/>
    <x v="1"/>
    <x v="1"/>
  </r>
  <r>
    <x v="0"/>
    <d v="2017-06-02T00:00:00"/>
    <x v="0"/>
    <n v="37"/>
    <n v="24506"/>
    <n v="4"/>
    <n v="34"/>
    <n v="27"/>
    <n v="19"/>
    <n v="3"/>
    <d v="2017-05-01T00:00:00"/>
    <d v="2020-12-31T00:00:00"/>
    <n v="201700121"/>
    <x v="0"/>
    <n v="201700011"/>
    <x v="0"/>
    <s v="Williamburg"/>
    <x v="2"/>
    <x v="2"/>
  </r>
  <r>
    <x v="0"/>
    <d v="2017-06-02T00:00:00"/>
    <x v="0"/>
    <n v="37"/>
    <n v="24506"/>
    <n v="4"/>
    <n v="34"/>
    <n v="27"/>
    <n v="19"/>
    <n v="3"/>
    <d v="2017-05-01T00:00:00"/>
    <d v="2020-12-31T00:00:00"/>
    <n v="201700121"/>
    <x v="0"/>
    <n v="201700011"/>
    <x v="0"/>
    <s v="Williamburg"/>
    <x v="3"/>
    <x v="3"/>
  </r>
  <r>
    <x v="0"/>
    <d v="2017-06-02T00:00:00"/>
    <x v="0"/>
    <n v="37"/>
    <n v="24506"/>
    <n v="4"/>
    <n v="34"/>
    <n v="27"/>
    <n v="19"/>
    <n v="3"/>
    <d v="2017-05-01T00:00:00"/>
    <d v="2020-12-31T00:00:00"/>
    <n v="201700121"/>
    <x v="0"/>
    <n v="201700011"/>
    <x v="0"/>
    <s v="Williamburg"/>
    <x v="4"/>
    <x v="4"/>
  </r>
  <r>
    <x v="0"/>
    <d v="2017-06-04T00:00:00"/>
    <x v="0"/>
    <n v="38"/>
    <n v="25249"/>
    <n v="5"/>
    <n v="35"/>
    <n v="27"/>
    <n v="23"/>
    <n v="2"/>
    <d v="2017-05-01T00:00:00"/>
    <d v="2020-12-31T00:00:00"/>
    <n v="201700121"/>
    <x v="0"/>
    <n v="201700011"/>
    <x v="0"/>
    <s v="Williamburg"/>
    <x v="0"/>
    <x v="0"/>
  </r>
  <r>
    <x v="0"/>
    <d v="2017-06-04T00:00:00"/>
    <x v="0"/>
    <n v="38"/>
    <n v="25249"/>
    <n v="5"/>
    <n v="35"/>
    <n v="27"/>
    <n v="23"/>
    <n v="2"/>
    <d v="2017-05-01T00:00:00"/>
    <d v="2020-12-31T00:00:00"/>
    <n v="201700121"/>
    <x v="0"/>
    <n v="201700011"/>
    <x v="0"/>
    <s v="Williamburg"/>
    <x v="1"/>
    <x v="1"/>
  </r>
  <r>
    <x v="0"/>
    <d v="2017-06-04T00:00:00"/>
    <x v="0"/>
    <n v="38"/>
    <n v="25249"/>
    <n v="5"/>
    <n v="35"/>
    <n v="27"/>
    <n v="23"/>
    <n v="2"/>
    <d v="2017-05-01T00:00:00"/>
    <d v="2020-12-31T00:00:00"/>
    <n v="201700121"/>
    <x v="0"/>
    <n v="201700011"/>
    <x v="0"/>
    <s v="Williamburg"/>
    <x v="2"/>
    <x v="2"/>
  </r>
  <r>
    <x v="0"/>
    <d v="2017-06-04T00:00:00"/>
    <x v="0"/>
    <n v="38"/>
    <n v="25249"/>
    <n v="5"/>
    <n v="35"/>
    <n v="27"/>
    <n v="23"/>
    <n v="2"/>
    <d v="2017-05-01T00:00:00"/>
    <d v="2020-12-31T00:00:00"/>
    <n v="201700121"/>
    <x v="0"/>
    <n v="201700011"/>
    <x v="0"/>
    <s v="Williamburg"/>
    <x v="3"/>
    <x v="3"/>
  </r>
  <r>
    <x v="0"/>
    <d v="2017-06-04T00:00:00"/>
    <x v="0"/>
    <n v="38"/>
    <n v="25249"/>
    <n v="5"/>
    <n v="35"/>
    <n v="27"/>
    <n v="23"/>
    <n v="2"/>
    <d v="2017-05-01T00:00:00"/>
    <d v="2020-12-31T00:00:00"/>
    <n v="201700121"/>
    <x v="0"/>
    <n v="201700011"/>
    <x v="0"/>
    <s v="Williamburg"/>
    <x v="4"/>
    <x v="4"/>
  </r>
  <r>
    <x v="0"/>
    <d v="2017-06-05T00:00:00"/>
    <x v="0"/>
    <n v="32"/>
    <n v="24019"/>
    <n v="3"/>
    <n v="29"/>
    <n v="23"/>
    <n v="17"/>
    <n v="2"/>
    <d v="2017-05-01T00:00:00"/>
    <d v="2020-12-31T00:00:00"/>
    <n v="201700121"/>
    <x v="0"/>
    <n v="201700011"/>
    <x v="0"/>
    <s v="Williamburg"/>
    <x v="0"/>
    <x v="0"/>
  </r>
  <r>
    <x v="0"/>
    <d v="2017-06-05T00:00:00"/>
    <x v="0"/>
    <n v="32"/>
    <n v="24019"/>
    <n v="3"/>
    <n v="29"/>
    <n v="23"/>
    <n v="17"/>
    <n v="2"/>
    <d v="2017-05-01T00:00:00"/>
    <d v="2020-12-31T00:00:00"/>
    <n v="201700121"/>
    <x v="0"/>
    <n v="201700011"/>
    <x v="0"/>
    <s v="Williamburg"/>
    <x v="1"/>
    <x v="1"/>
  </r>
  <r>
    <x v="0"/>
    <d v="2017-06-05T00:00:00"/>
    <x v="0"/>
    <n v="32"/>
    <n v="24019"/>
    <n v="3"/>
    <n v="29"/>
    <n v="23"/>
    <n v="17"/>
    <n v="2"/>
    <d v="2017-05-01T00:00:00"/>
    <d v="2020-12-31T00:00:00"/>
    <n v="201700121"/>
    <x v="0"/>
    <n v="201700011"/>
    <x v="0"/>
    <s v="Williamburg"/>
    <x v="2"/>
    <x v="2"/>
  </r>
  <r>
    <x v="0"/>
    <d v="2017-06-05T00:00:00"/>
    <x v="0"/>
    <n v="32"/>
    <n v="24019"/>
    <n v="3"/>
    <n v="29"/>
    <n v="23"/>
    <n v="17"/>
    <n v="2"/>
    <d v="2017-05-01T00:00:00"/>
    <d v="2020-12-31T00:00:00"/>
    <n v="201700121"/>
    <x v="0"/>
    <n v="201700011"/>
    <x v="0"/>
    <s v="Williamburg"/>
    <x v="3"/>
    <x v="3"/>
  </r>
  <r>
    <x v="0"/>
    <d v="2017-06-05T00:00:00"/>
    <x v="0"/>
    <n v="32"/>
    <n v="24019"/>
    <n v="3"/>
    <n v="29"/>
    <n v="23"/>
    <n v="17"/>
    <n v="2"/>
    <d v="2017-05-01T00:00:00"/>
    <d v="2020-12-31T00:00:00"/>
    <n v="201700121"/>
    <x v="0"/>
    <n v="201700011"/>
    <x v="0"/>
    <s v="Williamburg"/>
    <x v="4"/>
    <x v="4"/>
  </r>
  <r>
    <x v="0"/>
    <d v="2017-06-06T00:00:00"/>
    <x v="0"/>
    <n v="36"/>
    <n v="24810"/>
    <n v="6"/>
    <n v="33"/>
    <n v="25"/>
    <n v="20"/>
    <n v="2"/>
    <d v="2017-05-01T00:00:00"/>
    <d v="2020-12-31T00:00:00"/>
    <n v="201700121"/>
    <x v="0"/>
    <n v="201700011"/>
    <x v="0"/>
    <s v="Williamburg"/>
    <x v="0"/>
    <x v="0"/>
  </r>
  <r>
    <x v="0"/>
    <d v="2017-06-06T00:00:00"/>
    <x v="0"/>
    <n v="36"/>
    <n v="24810"/>
    <n v="6"/>
    <n v="33"/>
    <n v="25"/>
    <n v="20"/>
    <n v="2"/>
    <d v="2017-05-01T00:00:00"/>
    <d v="2020-12-31T00:00:00"/>
    <n v="201700121"/>
    <x v="0"/>
    <n v="201700011"/>
    <x v="0"/>
    <s v="Williamburg"/>
    <x v="1"/>
    <x v="1"/>
  </r>
  <r>
    <x v="0"/>
    <d v="2017-06-06T00:00:00"/>
    <x v="0"/>
    <n v="36"/>
    <n v="24810"/>
    <n v="6"/>
    <n v="33"/>
    <n v="25"/>
    <n v="20"/>
    <n v="2"/>
    <d v="2017-05-01T00:00:00"/>
    <d v="2020-12-31T00:00:00"/>
    <n v="201700121"/>
    <x v="0"/>
    <n v="201700011"/>
    <x v="0"/>
    <s v="Williamburg"/>
    <x v="2"/>
    <x v="2"/>
  </r>
  <r>
    <x v="0"/>
    <d v="2017-06-06T00:00:00"/>
    <x v="0"/>
    <n v="36"/>
    <n v="24810"/>
    <n v="6"/>
    <n v="33"/>
    <n v="25"/>
    <n v="20"/>
    <n v="2"/>
    <d v="2017-05-01T00:00:00"/>
    <d v="2020-12-31T00:00:00"/>
    <n v="201700121"/>
    <x v="0"/>
    <n v="201700011"/>
    <x v="0"/>
    <s v="Williamburg"/>
    <x v="3"/>
    <x v="3"/>
  </r>
  <r>
    <x v="0"/>
    <d v="2017-06-06T00:00:00"/>
    <x v="0"/>
    <n v="36"/>
    <n v="24810"/>
    <n v="6"/>
    <n v="33"/>
    <n v="25"/>
    <n v="20"/>
    <n v="2"/>
    <d v="2017-05-01T00:00:00"/>
    <d v="2020-12-31T00:00:00"/>
    <n v="201700121"/>
    <x v="0"/>
    <n v="201700011"/>
    <x v="0"/>
    <s v="Williamburg"/>
    <x v="4"/>
    <x v="4"/>
  </r>
  <r>
    <x v="0"/>
    <d v="2017-06-08T00:00:00"/>
    <x v="0"/>
    <n v="40"/>
    <n v="25576"/>
    <n v="4"/>
    <n v="37"/>
    <n v="28"/>
    <n v="24"/>
    <n v="2"/>
    <d v="2017-05-01T00:00:00"/>
    <d v="2020-12-31T00:00:00"/>
    <n v="201700121"/>
    <x v="0"/>
    <n v="201700011"/>
    <x v="0"/>
    <s v="Williamburg"/>
    <x v="0"/>
    <x v="0"/>
  </r>
  <r>
    <x v="0"/>
    <d v="2017-06-08T00:00:00"/>
    <x v="0"/>
    <n v="40"/>
    <n v="25576"/>
    <n v="4"/>
    <n v="37"/>
    <n v="28"/>
    <n v="24"/>
    <n v="2"/>
    <d v="2017-05-01T00:00:00"/>
    <d v="2020-12-31T00:00:00"/>
    <n v="201700121"/>
    <x v="0"/>
    <n v="201700011"/>
    <x v="0"/>
    <s v="Williamburg"/>
    <x v="1"/>
    <x v="1"/>
  </r>
  <r>
    <x v="0"/>
    <d v="2017-06-08T00:00:00"/>
    <x v="0"/>
    <n v="40"/>
    <n v="25576"/>
    <n v="4"/>
    <n v="37"/>
    <n v="28"/>
    <n v="24"/>
    <n v="2"/>
    <d v="2017-05-01T00:00:00"/>
    <d v="2020-12-31T00:00:00"/>
    <n v="201700121"/>
    <x v="0"/>
    <n v="201700011"/>
    <x v="0"/>
    <s v="Williamburg"/>
    <x v="2"/>
    <x v="2"/>
  </r>
  <r>
    <x v="0"/>
    <d v="2017-06-08T00:00:00"/>
    <x v="0"/>
    <n v="40"/>
    <n v="25576"/>
    <n v="4"/>
    <n v="37"/>
    <n v="28"/>
    <n v="24"/>
    <n v="2"/>
    <d v="2017-05-01T00:00:00"/>
    <d v="2020-12-31T00:00:00"/>
    <n v="201700121"/>
    <x v="0"/>
    <n v="201700011"/>
    <x v="0"/>
    <s v="Williamburg"/>
    <x v="3"/>
    <x v="3"/>
  </r>
  <r>
    <x v="0"/>
    <d v="2017-06-08T00:00:00"/>
    <x v="0"/>
    <n v="40"/>
    <n v="25576"/>
    <n v="4"/>
    <n v="37"/>
    <n v="28"/>
    <n v="24"/>
    <n v="2"/>
    <d v="2017-05-01T00:00:00"/>
    <d v="2020-12-31T00:00:00"/>
    <n v="201700121"/>
    <x v="0"/>
    <n v="201700011"/>
    <x v="0"/>
    <s v="Williamburg"/>
    <x v="4"/>
    <x v="4"/>
  </r>
  <r>
    <x v="0"/>
    <d v="2017-06-09T00:00:00"/>
    <x v="0"/>
    <n v="34"/>
    <n v="24067"/>
    <n v="5"/>
    <n v="32"/>
    <n v="24"/>
    <n v="18"/>
    <n v="2"/>
    <d v="2017-05-01T00:00:00"/>
    <d v="2020-12-31T00:00:00"/>
    <n v="201700121"/>
    <x v="0"/>
    <n v="201700011"/>
    <x v="0"/>
    <s v="Williamburg"/>
    <x v="0"/>
    <x v="0"/>
  </r>
  <r>
    <x v="0"/>
    <d v="2017-06-09T00:00:00"/>
    <x v="0"/>
    <n v="34"/>
    <n v="24067"/>
    <n v="5"/>
    <n v="32"/>
    <n v="24"/>
    <n v="18"/>
    <n v="2"/>
    <d v="2017-05-01T00:00:00"/>
    <d v="2020-12-31T00:00:00"/>
    <n v="201700121"/>
    <x v="0"/>
    <n v="201700011"/>
    <x v="0"/>
    <s v="Williamburg"/>
    <x v="1"/>
    <x v="1"/>
  </r>
  <r>
    <x v="0"/>
    <d v="2017-06-09T00:00:00"/>
    <x v="0"/>
    <n v="34"/>
    <n v="24067"/>
    <n v="5"/>
    <n v="32"/>
    <n v="24"/>
    <n v="18"/>
    <n v="2"/>
    <d v="2017-05-01T00:00:00"/>
    <d v="2020-12-31T00:00:00"/>
    <n v="201700121"/>
    <x v="0"/>
    <n v="201700011"/>
    <x v="0"/>
    <s v="Williamburg"/>
    <x v="2"/>
    <x v="2"/>
  </r>
  <r>
    <x v="0"/>
    <d v="2017-06-09T00:00:00"/>
    <x v="0"/>
    <n v="34"/>
    <n v="24067"/>
    <n v="5"/>
    <n v="32"/>
    <n v="24"/>
    <n v="18"/>
    <n v="2"/>
    <d v="2017-05-01T00:00:00"/>
    <d v="2020-12-31T00:00:00"/>
    <n v="201700121"/>
    <x v="0"/>
    <n v="201700011"/>
    <x v="0"/>
    <s v="Williamburg"/>
    <x v="3"/>
    <x v="3"/>
  </r>
  <r>
    <x v="0"/>
    <d v="2017-06-09T00:00:00"/>
    <x v="0"/>
    <n v="34"/>
    <n v="24067"/>
    <n v="5"/>
    <n v="32"/>
    <n v="24"/>
    <n v="18"/>
    <n v="2"/>
    <d v="2017-05-01T00:00:00"/>
    <d v="2020-12-31T00:00:00"/>
    <n v="201700121"/>
    <x v="0"/>
    <n v="201700011"/>
    <x v="0"/>
    <s v="Williamburg"/>
    <x v="4"/>
    <x v="4"/>
  </r>
  <r>
    <x v="0"/>
    <d v="2017-06-11T00:00:00"/>
    <x v="0"/>
    <n v="34"/>
    <n v="25112"/>
    <n v="6"/>
    <n v="32"/>
    <n v="27"/>
    <n v="20"/>
    <n v="2"/>
    <d v="2017-05-01T00:00:00"/>
    <d v="2020-12-31T00:00:00"/>
    <n v="201700121"/>
    <x v="0"/>
    <n v="201700011"/>
    <x v="0"/>
    <s v="Williamburg"/>
    <x v="0"/>
    <x v="0"/>
  </r>
  <r>
    <x v="0"/>
    <d v="2017-06-11T00:00:00"/>
    <x v="0"/>
    <n v="34"/>
    <n v="25112"/>
    <n v="6"/>
    <n v="32"/>
    <n v="27"/>
    <n v="20"/>
    <n v="2"/>
    <d v="2017-05-01T00:00:00"/>
    <d v="2020-12-31T00:00:00"/>
    <n v="201700121"/>
    <x v="0"/>
    <n v="201700011"/>
    <x v="0"/>
    <s v="Williamburg"/>
    <x v="1"/>
    <x v="1"/>
  </r>
  <r>
    <x v="0"/>
    <d v="2017-06-11T00:00:00"/>
    <x v="0"/>
    <n v="34"/>
    <n v="25112"/>
    <n v="6"/>
    <n v="32"/>
    <n v="27"/>
    <n v="20"/>
    <n v="2"/>
    <d v="2017-05-01T00:00:00"/>
    <d v="2020-12-31T00:00:00"/>
    <n v="201700121"/>
    <x v="0"/>
    <n v="201700011"/>
    <x v="0"/>
    <s v="Williamburg"/>
    <x v="2"/>
    <x v="2"/>
  </r>
  <r>
    <x v="0"/>
    <d v="2017-06-11T00:00:00"/>
    <x v="0"/>
    <n v="34"/>
    <n v="25112"/>
    <n v="6"/>
    <n v="32"/>
    <n v="27"/>
    <n v="20"/>
    <n v="2"/>
    <d v="2017-05-01T00:00:00"/>
    <d v="2020-12-31T00:00:00"/>
    <n v="201700121"/>
    <x v="0"/>
    <n v="201700011"/>
    <x v="0"/>
    <s v="Williamburg"/>
    <x v="3"/>
    <x v="3"/>
  </r>
  <r>
    <x v="0"/>
    <d v="2017-06-11T00:00:00"/>
    <x v="0"/>
    <n v="34"/>
    <n v="25112"/>
    <n v="6"/>
    <n v="32"/>
    <n v="27"/>
    <n v="20"/>
    <n v="2"/>
    <d v="2017-05-01T00:00:00"/>
    <d v="2020-12-31T00:00:00"/>
    <n v="201700121"/>
    <x v="0"/>
    <n v="201700011"/>
    <x v="0"/>
    <s v="Williamburg"/>
    <x v="4"/>
    <x v="4"/>
  </r>
  <r>
    <x v="0"/>
    <d v="2017-06-12T00:00:00"/>
    <x v="0"/>
    <n v="37"/>
    <n v="24054"/>
    <n v="5"/>
    <n v="34"/>
    <n v="26"/>
    <n v="20"/>
    <n v="3"/>
    <d v="2017-05-01T00:00:00"/>
    <d v="2020-12-31T00:00:00"/>
    <n v="201700121"/>
    <x v="0"/>
    <n v="201700011"/>
    <x v="0"/>
    <s v="Williamburg"/>
    <x v="0"/>
    <x v="0"/>
  </r>
  <r>
    <x v="0"/>
    <d v="2017-06-12T00:00:00"/>
    <x v="0"/>
    <n v="37"/>
    <n v="24054"/>
    <n v="5"/>
    <n v="34"/>
    <n v="26"/>
    <n v="20"/>
    <n v="3"/>
    <d v="2017-05-01T00:00:00"/>
    <d v="2020-12-31T00:00:00"/>
    <n v="201700121"/>
    <x v="0"/>
    <n v="201700011"/>
    <x v="0"/>
    <s v="Williamburg"/>
    <x v="1"/>
    <x v="1"/>
  </r>
  <r>
    <x v="0"/>
    <d v="2017-06-12T00:00:00"/>
    <x v="0"/>
    <n v="37"/>
    <n v="24054"/>
    <n v="5"/>
    <n v="34"/>
    <n v="26"/>
    <n v="20"/>
    <n v="3"/>
    <d v="2017-05-01T00:00:00"/>
    <d v="2020-12-31T00:00:00"/>
    <n v="201700121"/>
    <x v="0"/>
    <n v="201700011"/>
    <x v="0"/>
    <s v="Williamburg"/>
    <x v="2"/>
    <x v="2"/>
  </r>
  <r>
    <x v="0"/>
    <d v="2017-06-12T00:00:00"/>
    <x v="0"/>
    <n v="37"/>
    <n v="24054"/>
    <n v="5"/>
    <n v="34"/>
    <n v="26"/>
    <n v="20"/>
    <n v="3"/>
    <d v="2017-05-01T00:00:00"/>
    <d v="2020-12-31T00:00:00"/>
    <n v="201700121"/>
    <x v="0"/>
    <n v="201700011"/>
    <x v="0"/>
    <s v="Williamburg"/>
    <x v="3"/>
    <x v="3"/>
  </r>
  <r>
    <x v="0"/>
    <d v="2017-06-12T00:00:00"/>
    <x v="0"/>
    <n v="37"/>
    <n v="24054"/>
    <n v="5"/>
    <n v="34"/>
    <n v="26"/>
    <n v="20"/>
    <n v="3"/>
    <d v="2017-05-01T00:00:00"/>
    <d v="2020-12-31T00:00:00"/>
    <n v="201700121"/>
    <x v="0"/>
    <n v="201700011"/>
    <x v="0"/>
    <s v="Williamburg"/>
    <x v="4"/>
    <x v="4"/>
  </r>
  <r>
    <x v="0"/>
    <d v="2017-06-13T00:00:00"/>
    <x v="0"/>
    <n v="38"/>
    <n v="24225"/>
    <n v="7"/>
    <n v="38"/>
    <n v="31"/>
    <n v="22"/>
    <n v="2"/>
    <d v="2017-05-01T00:00:00"/>
    <d v="2020-12-31T00:00:00"/>
    <n v="201700121"/>
    <x v="0"/>
    <n v="201700011"/>
    <x v="0"/>
    <s v="Williamburg"/>
    <x v="0"/>
    <x v="0"/>
  </r>
  <r>
    <x v="0"/>
    <d v="2017-06-13T00:00:00"/>
    <x v="0"/>
    <n v="38"/>
    <n v="24225"/>
    <n v="7"/>
    <n v="38"/>
    <n v="31"/>
    <n v="22"/>
    <n v="2"/>
    <d v="2017-05-01T00:00:00"/>
    <d v="2020-12-31T00:00:00"/>
    <n v="201700121"/>
    <x v="0"/>
    <n v="201700011"/>
    <x v="0"/>
    <s v="Williamburg"/>
    <x v="1"/>
    <x v="1"/>
  </r>
  <r>
    <x v="0"/>
    <d v="2017-06-13T00:00:00"/>
    <x v="0"/>
    <n v="38"/>
    <n v="24225"/>
    <n v="7"/>
    <n v="38"/>
    <n v="31"/>
    <n v="22"/>
    <n v="2"/>
    <d v="2017-05-01T00:00:00"/>
    <d v="2020-12-31T00:00:00"/>
    <n v="201700121"/>
    <x v="0"/>
    <n v="201700011"/>
    <x v="0"/>
    <s v="Williamburg"/>
    <x v="2"/>
    <x v="2"/>
  </r>
  <r>
    <x v="0"/>
    <d v="2017-06-13T00:00:00"/>
    <x v="0"/>
    <n v="38"/>
    <n v="24225"/>
    <n v="7"/>
    <n v="38"/>
    <n v="31"/>
    <n v="22"/>
    <n v="2"/>
    <d v="2017-05-01T00:00:00"/>
    <d v="2020-12-31T00:00:00"/>
    <n v="201700121"/>
    <x v="0"/>
    <n v="201700011"/>
    <x v="0"/>
    <s v="Williamburg"/>
    <x v="3"/>
    <x v="3"/>
  </r>
  <r>
    <x v="0"/>
    <d v="2017-06-13T00:00:00"/>
    <x v="0"/>
    <n v="38"/>
    <n v="24225"/>
    <n v="7"/>
    <n v="38"/>
    <n v="31"/>
    <n v="22"/>
    <n v="2"/>
    <d v="2017-05-01T00:00:00"/>
    <d v="2020-12-31T00:00:00"/>
    <n v="201700121"/>
    <x v="0"/>
    <n v="201700011"/>
    <x v="0"/>
    <s v="Williamburg"/>
    <x v="4"/>
    <x v="4"/>
  </r>
  <r>
    <x v="0"/>
    <d v="2017-06-15T00:00:00"/>
    <x v="0"/>
    <n v="37"/>
    <n v="24964"/>
    <n v="7"/>
    <n v="36"/>
    <n v="26"/>
    <n v="20"/>
    <n v="3"/>
    <d v="2017-05-01T00:00:00"/>
    <d v="2020-12-31T00:00:00"/>
    <n v="201700121"/>
    <x v="0"/>
    <n v="201700011"/>
    <x v="0"/>
    <s v="Williamburg"/>
    <x v="0"/>
    <x v="0"/>
  </r>
  <r>
    <x v="0"/>
    <d v="2017-06-15T00:00:00"/>
    <x v="0"/>
    <n v="37"/>
    <n v="24964"/>
    <n v="7"/>
    <n v="36"/>
    <n v="26"/>
    <n v="20"/>
    <n v="3"/>
    <d v="2017-05-01T00:00:00"/>
    <d v="2020-12-31T00:00:00"/>
    <n v="201700121"/>
    <x v="0"/>
    <n v="201700011"/>
    <x v="0"/>
    <s v="Williamburg"/>
    <x v="1"/>
    <x v="1"/>
  </r>
  <r>
    <x v="0"/>
    <d v="2017-06-15T00:00:00"/>
    <x v="0"/>
    <n v="37"/>
    <n v="24964"/>
    <n v="7"/>
    <n v="36"/>
    <n v="26"/>
    <n v="20"/>
    <n v="3"/>
    <d v="2017-05-01T00:00:00"/>
    <d v="2020-12-31T00:00:00"/>
    <n v="201700121"/>
    <x v="0"/>
    <n v="201700011"/>
    <x v="0"/>
    <s v="Williamburg"/>
    <x v="2"/>
    <x v="2"/>
  </r>
  <r>
    <x v="0"/>
    <d v="2017-06-15T00:00:00"/>
    <x v="0"/>
    <n v="37"/>
    <n v="24964"/>
    <n v="7"/>
    <n v="36"/>
    <n v="26"/>
    <n v="20"/>
    <n v="3"/>
    <d v="2017-05-01T00:00:00"/>
    <d v="2020-12-31T00:00:00"/>
    <n v="201700121"/>
    <x v="0"/>
    <n v="201700011"/>
    <x v="0"/>
    <s v="Williamburg"/>
    <x v="3"/>
    <x v="3"/>
  </r>
  <r>
    <x v="0"/>
    <d v="2017-06-15T00:00:00"/>
    <x v="0"/>
    <n v="37"/>
    <n v="24964"/>
    <n v="7"/>
    <n v="36"/>
    <n v="26"/>
    <n v="20"/>
    <n v="3"/>
    <d v="2017-05-01T00:00:00"/>
    <d v="2020-12-31T00:00:00"/>
    <n v="201700121"/>
    <x v="0"/>
    <n v="201700011"/>
    <x v="0"/>
    <s v="Williamburg"/>
    <x v="4"/>
    <x v="4"/>
  </r>
  <r>
    <x v="0"/>
    <d v="2017-06-16T00:00:00"/>
    <x v="0"/>
    <n v="34"/>
    <n v="24992"/>
    <n v="6"/>
    <n v="33"/>
    <n v="30"/>
    <n v="22"/>
    <n v="2"/>
    <d v="2017-05-01T00:00:00"/>
    <d v="2020-12-31T00:00:00"/>
    <n v="201700121"/>
    <x v="0"/>
    <n v="201700011"/>
    <x v="0"/>
    <s v="Williamburg"/>
    <x v="0"/>
    <x v="0"/>
  </r>
  <r>
    <x v="0"/>
    <d v="2017-06-16T00:00:00"/>
    <x v="0"/>
    <n v="34"/>
    <n v="24992"/>
    <n v="6"/>
    <n v="33"/>
    <n v="30"/>
    <n v="22"/>
    <n v="2"/>
    <d v="2017-05-01T00:00:00"/>
    <d v="2020-12-31T00:00:00"/>
    <n v="201700121"/>
    <x v="0"/>
    <n v="201700011"/>
    <x v="0"/>
    <s v="Williamburg"/>
    <x v="1"/>
    <x v="1"/>
  </r>
  <r>
    <x v="0"/>
    <d v="2017-06-16T00:00:00"/>
    <x v="0"/>
    <n v="34"/>
    <n v="24992"/>
    <n v="6"/>
    <n v="33"/>
    <n v="30"/>
    <n v="22"/>
    <n v="2"/>
    <d v="2017-05-01T00:00:00"/>
    <d v="2020-12-31T00:00:00"/>
    <n v="201700121"/>
    <x v="0"/>
    <n v="201700011"/>
    <x v="0"/>
    <s v="Williamburg"/>
    <x v="2"/>
    <x v="2"/>
  </r>
  <r>
    <x v="0"/>
    <d v="2017-06-16T00:00:00"/>
    <x v="0"/>
    <n v="34"/>
    <n v="24992"/>
    <n v="6"/>
    <n v="33"/>
    <n v="30"/>
    <n v="22"/>
    <n v="2"/>
    <d v="2017-05-01T00:00:00"/>
    <d v="2020-12-31T00:00:00"/>
    <n v="201700121"/>
    <x v="0"/>
    <n v="201700011"/>
    <x v="0"/>
    <s v="Williamburg"/>
    <x v="3"/>
    <x v="3"/>
  </r>
  <r>
    <x v="0"/>
    <d v="2017-06-16T00:00:00"/>
    <x v="0"/>
    <n v="34"/>
    <n v="24992"/>
    <n v="6"/>
    <n v="33"/>
    <n v="30"/>
    <n v="22"/>
    <n v="2"/>
    <d v="2017-05-01T00:00:00"/>
    <d v="2020-12-31T00:00:00"/>
    <n v="201700121"/>
    <x v="0"/>
    <n v="201700011"/>
    <x v="0"/>
    <s v="Williamburg"/>
    <x v="4"/>
    <x v="4"/>
  </r>
  <r>
    <x v="0"/>
    <d v="2017-06-18T00:00:00"/>
    <x v="0"/>
    <n v="38"/>
    <n v="24530"/>
    <n v="6"/>
    <n v="38"/>
    <n v="31"/>
    <n v="24"/>
    <n v="3"/>
    <d v="2017-05-01T00:00:00"/>
    <d v="2020-12-31T00:00:00"/>
    <n v="201700121"/>
    <x v="0"/>
    <n v="201700011"/>
    <x v="0"/>
    <s v="Williamburg"/>
    <x v="0"/>
    <x v="0"/>
  </r>
  <r>
    <x v="0"/>
    <d v="2017-06-18T00:00:00"/>
    <x v="0"/>
    <n v="38"/>
    <n v="24530"/>
    <n v="6"/>
    <n v="38"/>
    <n v="31"/>
    <n v="24"/>
    <n v="3"/>
    <d v="2017-05-01T00:00:00"/>
    <d v="2020-12-31T00:00:00"/>
    <n v="201700121"/>
    <x v="0"/>
    <n v="201700011"/>
    <x v="0"/>
    <s v="Williamburg"/>
    <x v="1"/>
    <x v="1"/>
  </r>
  <r>
    <x v="0"/>
    <d v="2017-06-18T00:00:00"/>
    <x v="0"/>
    <n v="38"/>
    <n v="24530"/>
    <n v="6"/>
    <n v="38"/>
    <n v="31"/>
    <n v="24"/>
    <n v="3"/>
    <d v="2017-05-01T00:00:00"/>
    <d v="2020-12-31T00:00:00"/>
    <n v="201700121"/>
    <x v="0"/>
    <n v="201700011"/>
    <x v="0"/>
    <s v="Williamburg"/>
    <x v="2"/>
    <x v="2"/>
  </r>
  <r>
    <x v="0"/>
    <d v="2017-06-18T00:00:00"/>
    <x v="0"/>
    <n v="38"/>
    <n v="24530"/>
    <n v="6"/>
    <n v="38"/>
    <n v="31"/>
    <n v="24"/>
    <n v="3"/>
    <d v="2017-05-01T00:00:00"/>
    <d v="2020-12-31T00:00:00"/>
    <n v="201700121"/>
    <x v="0"/>
    <n v="201700011"/>
    <x v="0"/>
    <s v="Williamburg"/>
    <x v="3"/>
    <x v="3"/>
  </r>
  <r>
    <x v="0"/>
    <d v="2017-06-18T00:00:00"/>
    <x v="0"/>
    <n v="38"/>
    <n v="24530"/>
    <n v="6"/>
    <n v="38"/>
    <n v="31"/>
    <n v="24"/>
    <n v="3"/>
    <d v="2017-05-01T00:00:00"/>
    <d v="2020-12-31T00:00:00"/>
    <n v="201700121"/>
    <x v="0"/>
    <n v="201700011"/>
    <x v="0"/>
    <s v="Williamburg"/>
    <x v="4"/>
    <x v="4"/>
  </r>
  <r>
    <x v="0"/>
    <d v="2017-06-19T00:00:00"/>
    <x v="0"/>
    <n v="34"/>
    <n v="25904"/>
    <n v="4"/>
    <n v="33"/>
    <n v="23"/>
    <n v="19"/>
    <n v="2"/>
    <d v="2017-05-01T00:00:00"/>
    <d v="2020-12-31T00:00:00"/>
    <n v="201700121"/>
    <x v="0"/>
    <n v="201700011"/>
    <x v="0"/>
    <s v="Williamburg"/>
    <x v="0"/>
    <x v="0"/>
  </r>
  <r>
    <x v="0"/>
    <d v="2017-06-19T00:00:00"/>
    <x v="0"/>
    <n v="34"/>
    <n v="25904"/>
    <n v="4"/>
    <n v="33"/>
    <n v="23"/>
    <n v="19"/>
    <n v="2"/>
    <d v="2017-05-01T00:00:00"/>
    <d v="2020-12-31T00:00:00"/>
    <n v="201700121"/>
    <x v="0"/>
    <n v="201700011"/>
    <x v="0"/>
    <s v="Williamburg"/>
    <x v="1"/>
    <x v="1"/>
  </r>
  <r>
    <x v="0"/>
    <d v="2017-06-19T00:00:00"/>
    <x v="0"/>
    <n v="34"/>
    <n v="25904"/>
    <n v="4"/>
    <n v="33"/>
    <n v="23"/>
    <n v="19"/>
    <n v="2"/>
    <d v="2017-05-01T00:00:00"/>
    <d v="2020-12-31T00:00:00"/>
    <n v="201700121"/>
    <x v="0"/>
    <n v="201700011"/>
    <x v="0"/>
    <s v="Williamburg"/>
    <x v="2"/>
    <x v="2"/>
  </r>
  <r>
    <x v="0"/>
    <d v="2017-06-19T00:00:00"/>
    <x v="0"/>
    <n v="34"/>
    <n v="25904"/>
    <n v="4"/>
    <n v="33"/>
    <n v="23"/>
    <n v="19"/>
    <n v="2"/>
    <d v="2017-05-01T00:00:00"/>
    <d v="2020-12-31T00:00:00"/>
    <n v="201700121"/>
    <x v="0"/>
    <n v="201700011"/>
    <x v="0"/>
    <s v="Williamburg"/>
    <x v="3"/>
    <x v="3"/>
  </r>
  <r>
    <x v="0"/>
    <d v="2017-06-19T00:00:00"/>
    <x v="0"/>
    <n v="34"/>
    <n v="25904"/>
    <n v="4"/>
    <n v="33"/>
    <n v="23"/>
    <n v="19"/>
    <n v="2"/>
    <d v="2017-05-01T00:00:00"/>
    <d v="2020-12-31T00:00:00"/>
    <n v="201700121"/>
    <x v="0"/>
    <n v="201700011"/>
    <x v="0"/>
    <s v="Williamburg"/>
    <x v="4"/>
    <x v="4"/>
  </r>
  <r>
    <x v="0"/>
    <d v="2017-06-20T00:00:00"/>
    <x v="0"/>
    <n v="38"/>
    <n v="25383"/>
    <n v="5"/>
    <n v="34"/>
    <n v="29"/>
    <n v="26"/>
    <n v="2"/>
    <d v="2017-05-01T00:00:00"/>
    <d v="2020-12-31T00:00:00"/>
    <n v="201700121"/>
    <x v="0"/>
    <n v="201700011"/>
    <x v="0"/>
    <s v="Williamburg"/>
    <x v="0"/>
    <x v="0"/>
  </r>
  <r>
    <x v="0"/>
    <d v="2017-06-20T00:00:00"/>
    <x v="0"/>
    <n v="38"/>
    <n v="25383"/>
    <n v="5"/>
    <n v="34"/>
    <n v="29"/>
    <n v="26"/>
    <n v="2"/>
    <d v="2017-05-01T00:00:00"/>
    <d v="2020-12-31T00:00:00"/>
    <n v="201700121"/>
    <x v="0"/>
    <n v="201700011"/>
    <x v="0"/>
    <s v="Williamburg"/>
    <x v="1"/>
    <x v="1"/>
  </r>
  <r>
    <x v="0"/>
    <d v="2017-06-20T00:00:00"/>
    <x v="0"/>
    <n v="38"/>
    <n v="25383"/>
    <n v="5"/>
    <n v="34"/>
    <n v="29"/>
    <n v="26"/>
    <n v="2"/>
    <d v="2017-05-01T00:00:00"/>
    <d v="2020-12-31T00:00:00"/>
    <n v="201700121"/>
    <x v="0"/>
    <n v="201700011"/>
    <x v="0"/>
    <s v="Williamburg"/>
    <x v="2"/>
    <x v="2"/>
  </r>
  <r>
    <x v="0"/>
    <d v="2017-06-20T00:00:00"/>
    <x v="0"/>
    <n v="38"/>
    <n v="25383"/>
    <n v="5"/>
    <n v="34"/>
    <n v="29"/>
    <n v="26"/>
    <n v="2"/>
    <d v="2017-05-01T00:00:00"/>
    <d v="2020-12-31T00:00:00"/>
    <n v="201700121"/>
    <x v="0"/>
    <n v="201700011"/>
    <x v="0"/>
    <s v="Williamburg"/>
    <x v="3"/>
    <x v="3"/>
  </r>
  <r>
    <x v="0"/>
    <d v="2017-06-20T00:00:00"/>
    <x v="0"/>
    <n v="38"/>
    <n v="25383"/>
    <n v="5"/>
    <n v="34"/>
    <n v="29"/>
    <n v="26"/>
    <n v="2"/>
    <d v="2017-05-01T00:00:00"/>
    <d v="2020-12-31T00:00:00"/>
    <n v="201700121"/>
    <x v="0"/>
    <n v="201700011"/>
    <x v="0"/>
    <s v="Williamburg"/>
    <x v="4"/>
    <x v="4"/>
  </r>
  <r>
    <x v="0"/>
    <d v="2017-06-22T00:00:00"/>
    <x v="0"/>
    <n v="37"/>
    <n v="24015"/>
    <n v="5"/>
    <n v="34"/>
    <n v="28"/>
    <n v="24"/>
    <n v="3"/>
    <d v="2017-05-01T00:00:00"/>
    <d v="2020-12-31T00:00:00"/>
    <n v="201700121"/>
    <x v="0"/>
    <n v="201700011"/>
    <x v="0"/>
    <s v="Williamburg"/>
    <x v="0"/>
    <x v="0"/>
  </r>
  <r>
    <x v="0"/>
    <d v="2017-06-22T00:00:00"/>
    <x v="0"/>
    <n v="37"/>
    <n v="24015"/>
    <n v="5"/>
    <n v="34"/>
    <n v="28"/>
    <n v="24"/>
    <n v="3"/>
    <d v="2017-05-01T00:00:00"/>
    <d v="2020-12-31T00:00:00"/>
    <n v="201700121"/>
    <x v="0"/>
    <n v="201700011"/>
    <x v="0"/>
    <s v="Williamburg"/>
    <x v="1"/>
    <x v="1"/>
  </r>
  <r>
    <x v="0"/>
    <d v="2017-06-22T00:00:00"/>
    <x v="0"/>
    <n v="37"/>
    <n v="24015"/>
    <n v="5"/>
    <n v="34"/>
    <n v="28"/>
    <n v="24"/>
    <n v="3"/>
    <d v="2017-05-01T00:00:00"/>
    <d v="2020-12-31T00:00:00"/>
    <n v="201700121"/>
    <x v="0"/>
    <n v="201700011"/>
    <x v="0"/>
    <s v="Williamburg"/>
    <x v="2"/>
    <x v="2"/>
  </r>
  <r>
    <x v="0"/>
    <d v="2017-06-22T00:00:00"/>
    <x v="0"/>
    <n v="37"/>
    <n v="24015"/>
    <n v="5"/>
    <n v="34"/>
    <n v="28"/>
    <n v="24"/>
    <n v="3"/>
    <d v="2017-05-01T00:00:00"/>
    <d v="2020-12-31T00:00:00"/>
    <n v="201700121"/>
    <x v="0"/>
    <n v="201700011"/>
    <x v="0"/>
    <s v="Williamburg"/>
    <x v="3"/>
    <x v="3"/>
  </r>
  <r>
    <x v="0"/>
    <d v="2017-06-22T00:00:00"/>
    <x v="0"/>
    <n v="37"/>
    <n v="24015"/>
    <n v="5"/>
    <n v="34"/>
    <n v="28"/>
    <n v="24"/>
    <n v="3"/>
    <d v="2017-05-01T00:00:00"/>
    <d v="2020-12-31T00:00:00"/>
    <n v="201700121"/>
    <x v="0"/>
    <n v="201700011"/>
    <x v="0"/>
    <s v="Williamburg"/>
    <x v="4"/>
    <x v="4"/>
  </r>
  <r>
    <x v="0"/>
    <d v="2017-06-23T00:00:00"/>
    <x v="0"/>
    <n v="40"/>
    <n v="25482"/>
    <n v="8"/>
    <n v="36"/>
    <n v="26"/>
    <n v="22"/>
    <n v="3"/>
    <d v="2017-05-01T00:00:00"/>
    <d v="2020-12-31T00:00:00"/>
    <n v="201700121"/>
    <x v="0"/>
    <n v="201700011"/>
    <x v="0"/>
    <s v="Williamburg"/>
    <x v="0"/>
    <x v="0"/>
  </r>
  <r>
    <x v="0"/>
    <d v="2017-06-23T00:00:00"/>
    <x v="0"/>
    <n v="40"/>
    <n v="25482"/>
    <n v="8"/>
    <n v="36"/>
    <n v="26"/>
    <n v="22"/>
    <n v="3"/>
    <d v="2017-05-01T00:00:00"/>
    <d v="2020-12-31T00:00:00"/>
    <n v="201700121"/>
    <x v="0"/>
    <n v="201700011"/>
    <x v="0"/>
    <s v="Williamburg"/>
    <x v="1"/>
    <x v="1"/>
  </r>
  <r>
    <x v="0"/>
    <d v="2017-06-23T00:00:00"/>
    <x v="0"/>
    <n v="40"/>
    <n v="25482"/>
    <n v="8"/>
    <n v="36"/>
    <n v="26"/>
    <n v="22"/>
    <n v="3"/>
    <d v="2017-05-01T00:00:00"/>
    <d v="2020-12-31T00:00:00"/>
    <n v="201700121"/>
    <x v="0"/>
    <n v="201700011"/>
    <x v="0"/>
    <s v="Williamburg"/>
    <x v="2"/>
    <x v="2"/>
  </r>
  <r>
    <x v="0"/>
    <d v="2017-06-23T00:00:00"/>
    <x v="0"/>
    <n v="40"/>
    <n v="25482"/>
    <n v="8"/>
    <n v="36"/>
    <n v="26"/>
    <n v="22"/>
    <n v="3"/>
    <d v="2017-05-01T00:00:00"/>
    <d v="2020-12-31T00:00:00"/>
    <n v="201700121"/>
    <x v="0"/>
    <n v="201700011"/>
    <x v="0"/>
    <s v="Williamburg"/>
    <x v="3"/>
    <x v="3"/>
  </r>
  <r>
    <x v="0"/>
    <d v="2017-06-23T00:00:00"/>
    <x v="0"/>
    <n v="40"/>
    <n v="25482"/>
    <n v="8"/>
    <n v="36"/>
    <n v="26"/>
    <n v="22"/>
    <n v="3"/>
    <d v="2017-05-01T00:00:00"/>
    <d v="2020-12-31T00:00:00"/>
    <n v="201700121"/>
    <x v="0"/>
    <n v="201700011"/>
    <x v="0"/>
    <s v="Williamburg"/>
    <x v="4"/>
    <x v="4"/>
  </r>
  <r>
    <x v="0"/>
    <d v="2017-06-25T00:00:00"/>
    <x v="0"/>
    <n v="34"/>
    <n v="24736"/>
    <n v="7"/>
    <n v="32"/>
    <n v="27"/>
    <n v="20"/>
    <n v="2"/>
    <d v="2017-05-01T00:00:00"/>
    <d v="2020-12-31T00:00:00"/>
    <n v="201700121"/>
    <x v="0"/>
    <n v="201700011"/>
    <x v="0"/>
    <s v="Williamburg"/>
    <x v="0"/>
    <x v="0"/>
  </r>
  <r>
    <x v="0"/>
    <d v="2017-06-25T00:00:00"/>
    <x v="0"/>
    <n v="34"/>
    <n v="24736"/>
    <n v="7"/>
    <n v="32"/>
    <n v="27"/>
    <n v="20"/>
    <n v="2"/>
    <d v="2017-05-01T00:00:00"/>
    <d v="2020-12-31T00:00:00"/>
    <n v="201700121"/>
    <x v="0"/>
    <n v="201700011"/>
    <x v="0"/>
    <s v="Williamburg"/>
    <x v="1"/>
    <x v="1"/>
  </r>
  <r>
    <x v="0"/>
    <d v="2017-06-25T00:00:00"/>
    <x v="0"/>
    <n v="34"/>
    <n v="24736"/>
    <n v="7"/>
    <n v="32"/>
    <n v="27"/>
    <n v="20"/>
    <n v="2"/>
    <d v="2017-05-01T00:00:00"/>
    <d v="2020-12-31T00:00:00"/>
    <n v="201700121"/>
    <x v="0"/>
    <n v="201700011"/>
    <x v="0"/>
    <s v="Williamburg"/>
    <x v="2"/>
    <x v="2"/>
  </r>
  <r>
    <x v="0"/>
    <d v="2017-06-25T00:00:00"/>
    <x v="0"/>
    <n v="34"/>
    <n v="24736"/>
    <n v="7"/>
    <n v="32"/>
    <n v="27"/>
    <n v="20"/>
    <n v="2"/>
    <d v="2017-05-01T00:00:00"/>
    <d v="2020-12-31T00:00:00"/>
    <n v="201700121"/>
    <x v="0"/>
    <n v="201700011"/>
    <x v="0"/>
    <s v="Williamburg"/>
    <x v="3"/>
    <x v="3"/>
  </r>
  <r>
    <x v="0"/>
    <d v="2017-06-25T00:00:00"/>
    <x v="0"/>
    <n v="34"/>
    <n v="24736"/>
    <n v="7"/>
    <n v="32"/>
    <n v="27"/>
    <n v="20"/>
    <n v="2"/>
    <d v="2017-05-01T00:00:00"/>
    <d v="2020-12-31T00:00:00"/>
    <n v="201700121"/>
    <x v="0"/>
    <n v="201700011"/>
    <x v="0"/>
    <s v="Williamburg"/>
    <x v="4"/>
    <x v="4"/>
  </r>
  <r>
    <x v="0"/>
    <d v="2017-06-26T00:00:00"/>
    <x v="0"/>
    <n v="38"/>
    <n v="25559"/>
    <n v="4"/>
    <n v="38"/>
    <n v="27"/>
    <n v="23"/>
    <n v="2"/>
    <d v="2017-05-01T00:00:00"/>
    <d v="2020-12-31T00:00:00"/>
    <n v="201700121"/>
    <x v="0"/>
    <n v="201700011"/>
    <x v="0"/>
    <s v="Williamburg"/>
    <x v="0"/>
    <x v="0"/>
  </r>
  <r>
    <x v="0"/>
    <d v="2017-06-26T00:00:00"/>
    <x v="0"/>
    <n v="38"/>
    <n v="25559"/>
    <n v="4"/>
    <n v="38"/>
    <n v="27"/>
    <n v="23"/>
    <n v="2"/>
    <d v="2017-05-01T00:00:00"/>
    <d v="2020-12-31T00:00:00"/>
    <n v="201700121"/>
    <x v="0"/>
    <n v="201700011"/>
    <x v="0"/>
    <s v="Williamburg"/>
    <x v="1"/>
    <x v="1"/>
  </r>
  <r>
    <x v="0"/>
    <d v="2017-06-26T00:00:00"/>
    <x v="0"/>
    <n v="38"/>
    <n v="25559"/>
    <n v="4"/>
    <n v="38"/>
    <n v="27"/>
    <n v="23"/>
    <n v="2"/>
    <d v="2017-05-01T00:00:00"/>
    <d v="2020-12-31T00:00:00"/>
    <n v="201700121"/>
    <x v="0"/>
    <n v="201700011"/>
    <x v="0"/>
    <s v="Williamburg"/>
    <x v="2"/>
    <x v="2"/>
  </r>
  <r>
    <x v="0"/>
    <d v="2017-06-26T00:00:00"/>
    <x v="0"/>
    <n v="38"/>
    <n v="25559"/>
    <n v="4"/>
    <n v="38"/>
    <n v="27"/>
    <n v="23"/>
    <n v="2"/>
    <d v="2017-05-01T00:00:00"/>
    <d v="2020-12-31T00:00:00"/>
    <n v="201700121"/>
    <x v="0"/>
    <n v="201700011"/>
    <x v="0"/>
    <s v="Williamburg"/>
    <x v="3"/>
    <x v="3"/>
  </r>
  <r>
    <x v="0"/>
    <d v="2017-06-26T00:00:00"/>
    <x v="0"/>
    <n v="38"/>
    <n v="25559"/>
    <n v="4"/>
    <n v="38"/>
    <n v="27"/>
    <n v="23"/>
    <n v="2"/>
    <d v="2017-05-01T00:00:00"/>
    <d v="2020-12-31T00:00:00"/>
    <n v="201700121"/>
    <x v="0"/>
    <n v="201700011"/>
    <x v="0"/>
    <s v="Williamburg"/>
    <x v="4"/>
    <x v="4"/>
  </r>
  <r>
    <x v="0"/>
    <d v="2017-06-27T00:00:00"/>
    <x v="0"/>
    <n v="33"/>
    <n v="25092"/>
    <n v="4"/>
    <n v="32"/>
    <n v="24"/>
    <n v="18"/>
    <n v="1"/>
    <d v="2017-05-01T00:00:00"/>
    <d v="2020-12-31T00:00:00"/>
    <n v="201700121"/>
    <x v="0"/>
    <n v="201700011"/>
    <x v="0"/>
    <s v="Williamburg"/>
    <x v="0"/>
    <x v="0"/>
  </r>
  <r>
    <x v="0"/>
    <d v="2017-06-27T00:00:00"/>
    <x v="0"/>
    <n v="33"/>
    <n v="25092"/>
    <n v="4"/>
    <n v="32"/>
    <n v="24"/>
    <n v="18"/>
    <n v="1"/>
    <d v="2017-05-01T00:00:00"/>
    <d v="2020-12-31T00:00:00"/>
    <n v="201700121"/>
    <x v="0"/>
    <n v="201700011"/>
    <x v="0"/>
    <s v="Williamburg"/>
    <x v="1"/>
    <x v="1"/>
  </r>
  <r>
    <x v="0"/>
    <d v="2017-06-27T00:00:00"/>
    <x v="0"/>
    <n v="33"/>
    <n v="25092"/>
    <n v="4"/>
    <n v="32"/>
    <n v="24"/>
    <n v="18"/>
    <n v="1"/>
    <d v="2017-05-01T00:00:00"/>
    <d v="2020-12-31T00:00:00"/>
    <n v="201700121"/>
    <x v="0"/>
    <n v="201700011"/>
    <x v="0"/>
    <s v="Williamburg"/>
    <x v="2"/>
    <x v="2"/>
  </r>
  <r>
    <x v="0"/>
    <d v="2017-06-27T00:00:00"/>
    <x v="0"/>
    <n v="33"/>
    <n v="25092"/>
    <n v="4"/>
    <n v="32"/>
    <n v="24"/>
    <n v="18"/>
    <n v="1"/>
    <d v="2017-05-01T00:00:00"/>
    <d v="2020-12-31T00:00:00"/>
    <n v="201700121"/>
    <x v="0"/>
    <n v="201700011"/>
    <x v="0"/>
    <s v="Williamburg"/>
    <x v="3"/>
    <x v="3"/>
  </r>
  <r>
    <x v="0"/>
    <d v="2017-06-27T00:00:00"/>
    <x v="0"/>
    <n v="33"/>
    <n v="25092"/>
    <n v="4"/>
    <n v="32"/>
    <n v="24"/>
    <n v="18"/>
    <n v="1"/>
    <d v="2017-05-01T00:00:00"/>
    <d v="2020-12-31T00:00:00"/>
    <n v="201700121"/>
    <x v="0"/>
    <n v="201700011"/>
    <x v="0"/>
    <s v="Williamburg"/>
    <x v="4"/>
    <x v="4"/>
  </r>
  <r>
    <x v="0"/>
    <d v="2017-06-29T00:00:00"/>
    <x v="0"/>
    <n v="35"/>
    <n v="24169"/>
    <n v="4"/>
    <n v="33"/>
    <n v="27"/>
    <n v="22"/>
    <n v="1"/>
    <d v="2017-05-01T00:00:00"/>
    <d v="2020-12-31T00:00:00"/>
    <n v="201700121"/>
    <x v="0"/>
    <n v="201700011"/>
    <x v="0"/>
    <s v="Williamburg"/>
    <x v="0"/>
    <x v="0"/>
  </r>
  <r>
    <x v="0"/>
    <d v="2017-06-29T00:00:00"/>
    <x v="0"/>
    <n v="35"/>
    <n v="24169"/>
    <n v="4"/>
    <n v="33"/>
    <n v="27"/>
    <n v="22"/>
    <n v="1"/>
    <d v="2017-05-01T00:00:00"/>
    <d v="2020-12-31T00:00:00"/>
    <n v="201700121"/>
    <x v="0"/>
    <n v="201700011"/>
    <x v="0"/>
    <s v="Williamburg"/>
    <x v="1"/>
    <x v="1"/>
  </r>
  <r>
    <x v="0"/>
    <d v="2017-06-29T00:00:00"/>
    <x v="0"/>
    <n v="35"/>
    <n v="24169"/>
    <n v="4"/>
    <n v="33"/>
    <n v="27"/>
    <n v="22"/>
    <n v="1"/>
    <d v="2017-05-01T00:00:00"/>
    <d v="2020-12-31T00:00:00"/>
    <n v="201700121"/>
    <x v="0"/>
    <n v="201700011"/>
    <x v="0"/>
    <s v="Williamburg"/>
    <x v="2"/>
    <x v="2"/>
  </r>
  <r>
    <x v="0"/>
    <d v="2017-06-29T00:00:00"/>
    <x v="0"/>
    <n v="35"/>
    <n v="24169"/>
    <n v="4"/>
    <n v="33"/>
    <n v="27"/>
    <n v="22"/>
    <n v="1"/>
    <d v="2017-05-01T00:00:00"/>
    <d v="2020-12-31T00:00:00"/>
    <n v="201700121"/>
    <x v="0"/>
    <n v="201700011"/>
    <x v="0"/>
    <s v="Williamburg"/>
    <x v="3"/>
    <x v="3"/>
  </r>
  <r>
    <x v="0"/>
    <d v="2017-06-29T00:00:00"/>
    <x v="0"/>
    <n v="35"/>
    <n v="24169"/>
    <n v="4"/>
    <n v="33"/>
    <n v="27"/>
    <n v="22"/>
    <n v="1"/>
    <d v="2017-05-01T00:00:00"/>
    <d v="2020-12-31T00:00:00"/>
    <n v="201700121"/>
    <x v="0"/>
    <n v="201700011"/>
    <x v="0"/>
    <s v="Williamburg"/>
    <x v="4"/>
    <x v="4"/>
  </r>
  <r>
    <x v="0"/>
    <d v="2017-06-30T00:00:00"/>
    <x v="0"/>
    <n v="39"/>
    <n v="25409"/>
    <n v="4"/>
    <n v="35"/>
    <n v="27"/>
    <n v="21"/>
    <n v="2"/>
    <d v="2017-05-01T00:00:00"/>
    <d v="2020-12-31T00:00:00"/>
    <n v="201700121"/>
    <x v="0"/>
    <n v="201700011"/>
    <x v="0"/>
    <s v="Williamburg"/>
    <x v="0"/>
    <x v="0"/>
  </r>
  <r>
    <x v="0"/>
    <d v="2017-06-30T00:00:00"/>
    <x v="0"/>
    <n v="39"/>
    <n v="25409"/>
    <n v="4"/>
    <n v="35"/>
    <n v="27"/>
    <n v="21"/>
    <n v="2"/>
    <d v="2017-05-01T00:00:00"/>
    <d v="2020-12-31T00:00:00"/>
    <n v="201700121"/>
    <x v="0"/>
    <n v="201700011"/>
    <x v="0"/>
    <s v="Williamburg"/>
    <x v="1"/>
    <x v="1"/>
  </r>
  <r>
    <x v="0"/>
    <d v="2017-06-30T00:00:00"/>
    <x v="0"/>
    <n v="39"/>
    <n v="25409"/>
    <n v="4"/>
    <n v="35"/>
    <n v="27"/>
    <n v="21"/>
    <n v="2"/>
    <d v="2017-05-01T00:00:00"/>
    <d v="2020-12-31T00:00:00"/>
    <n v="201700121"/>
    <x v="0"/>
    <n v="201700011"/>
    <x v="0"/>
    <s v="Williamburg"/>
    <x v="2"/>
    <x v="2"/>
  </r>
  <r>
    <x v="0"/>
    <d v="2017-06-30T00:00:00"/>
    <x v="0"/>
    <n v="39"/>
    <n v="25409"/>
    <n v="4"/>
    <n v="35"/>
    <n v="27"/>
    <n v="21"/>
    <n v="2"/>
    <d v="2017-05-01T00:00:00"/>
    <d v="2020-12-31T00:00:00"/>
    <n v="201700121"/>
    <x v="0"/>
    <n v="201700011"/>
    <x v="0"/>
    <s v="Williamburg"/>
    <x v="3"/>
    <x v="3"/>
  </r>
  <r>
    <x v="0"/>
    <d v="2017-06-30T00:00:00"/>
    <x v="0"/>
    <n v="39"/>
    <n v="25409"/>
    <n v="4"/>
    <n v="35"/>
    <n v="27"/>
    <n v="21"/>
    <n v="2"/>
    <d v="2017-05-01T00:00:00"/>
    <d v="2020-12-31T00:00:00"/>
    <n v="201700121"/>
    <x v="0"/>
    <n v="201700011"/>
    <x v="0"/>
    <s v="Williamburg"/>
    <x v="4"/>
    <x v="4"/>
  </r>
  <r>
    <x v="0"/>
    <d v="2017-06-01T00:00:00"/>
    <x v="1"/>
    <n v="35"/>
    <n v="25039"/>
    <n v="4"/>
    <n v="34"/>
    <n v="29"/>
    <n v="26"/>
    <n v="2"/>
    <d v="2017-05-01T00:00:00"/>
    <d v="2020-12-31T00:00:00"/>
    <n v="201700122"/>
    <x v="1"/>
    <n v="201700011"/>
    <x v="0"/>
    <s v="Williamburg"/>
    <x v="0"/>
    <x v="0"/>
  </r>
  <r>
    <x v="0"/>
    <d v="2017-06-01T00:00:00"/>
    <x v="1"/>
    <n v="35"/>
    <n v="25039"/>
    <n v="4"/>
    <n v="34"/>
    <n v="29"/>
    <n v="26"/>
    <n v="2"/>
    <d v="2017-05-01T00:00:00"/>
    <d v="2020-12-31T00:00:00"/>
    <n v="201700122"/>
    <x v="1"/>
    <n v="201700011"/>
    <x v="0"/>
    <s v="Williamburg"/>
    <x v="1"/>
    <x v="1"/>
  </r>
  <r>
    <x v="0"/>
    <d v="2017-06-01T00:00:00"/>
    <x v="1"/>
    <n v="35"/>
    <n v="25039"/>
    <n v="4"/>
    <n v="34"/>
    <n v="29"/>
    <n v="26"/>
    <n v="2"/>
    <d v="2017-05-01T00:00:00"/>
    <d v="2020-12-31T00:00:00"/>
    <n v="201700122"/>
    <x v="1"/>
    <n v="201700011"/>
    <x v="0"/>
    <s v="Williamburg"/>
    <x v="2"/>
    <x v="2"/>
  </r>
  <r>
    <x v="0"/>
    <d v="2017-06-01T00:00:00"/>
    <x v="1"/>
    <n v="35"/>
    <n v="25039"/>
    <n v="4"/>
    <n v="34"/>
    <n v="29"/>
    <n v="26"/>
    <n v="2"/>
    <d v="2017-05-01T00:00:00"/>
    <d v="2020-12-31T00:00:00"/>
    <n v="201700122"/>
    <x v="1"/>
    <n v="201700011"/>
    <x v="0"/>
    <s v="Williamburg"/>
    <x v="3"/>
    <x v="3"/>
  </r>
  <r>
    <x v="0"/>
    <d v="2017-06-01T00:00:00"/>
    <x v="1"/>
    <n v="35"/>
    <n v="25039"/>
    <n v="4"/>
    <n v="34"/>
    <n v="29"/>
    <n v="26"/>
    <n v="2"/>
    <d v="2017-05-01T00:00:00"/>
    <d v="2020-12-31T00:00:00"/>
    <n v="201700122"/>
    <x v="1"/>
    <n v="201700011"/>
    <x v="0"/>
    <s v="Williamburg"/>
    <x v="4"/>
    <x v="4"/>
  </r>
  <r>
    <x v="0"/>
    <d v="2017-06-02T00:00:00"/>
    <x v="1"/>
    <n v="35"/>
    <n v="24330"/>
    <n v="4"/>
    <n v="33"/>
    <n v="30"/>
    <n v="22"/>
    <n v="2"/>
    <d v="2017-05-01T00:00:00"/>
    <d v="2020-12-31T00:00:00"/>
    <n v="201700122"/>
    <x v="1"/>
    <n v="201700011"/>
    <x v="0"/>
    <s v="Williamburg"/>
    <x v="0"/>
    <x v="0"/>
  </r>
  <r>
    <x v="0"/>
    <d v="2017-06-02T00:00:00"/>
    <x v="1"/>
    <n v="35"/>
    <n v="24330"/>
    <n v="4"/>
    <n v="33"/>
    <n v="30"/>
    <n v="22"/>
    <n v="2"/>
    <d v="2017-05-01T00:00:00"/>
    <d v="2020-12-31T00:00:00"/>
    <n v="201700122"/>
    <x v="1"/>
    <n v="201700011"/>
    <x v="0"/>
    <s v="Williamburg"/>
    <x v="1"/>
    <x v="1"/>
  </r>
  <r>
    <x v="0"/>
    <d v="2017-06-02T00:00:00"/>
    <x v="1"/>
    <n v="35"/>
    <n v="24330"/>
    <n v="4"/>
    <n v="33"/>
    <n v="30"/>
    <n v="22"/>
    <n v="2"/>
    <d v="2017-05-01T00:00:00"/>
    <d v="2020-12-31T00:00:00"/>
    <n v="201700122"/>
    <x v="1"/>
    <n v="201700011"/>
    <x v="0"/>
    <s v="Williamburg"/>
    <x v="2"/>
    <x v="2"/>
  </r>
  <r>
    <x v="0"/>
    <d v="2017-06-02T00:00:00"/>
    <x v="1"/>
    <n v="35"/>
    <n v="24330"/>
    <n v="4"/>
    <n v="33"/>
    <n v="30"/>
    <n v="22"/>
    <n v="2"/>
    <d v="2017-05-01T00:00:00"/>
    <d v="2020-12-31T00:00:00"/>
    <n v="201700122"/>
    <x v="1"/>
    <n v="201700011"/>
    <x v="0"/>
    <s v="Williamburg"/>
    <x v="3"/>
    <x v="3"/>
  </r>
  <r>
    <x v="0"/>
    <d v="2017-06-02T00:00:00"/>
    <x v="1"/>
    <n v="35"/>
    <n v="24330"/>
    <n v="4"/>
    <n v="33"/>
    <n v="30"/>
    <n v="22"/>
    <n v="2"/>
    <d v="2017-05-01T00:00:00"/>
    <d v="2020-12-31T00:00:00"/>
    <n v="201700122"/>
    <x v="1"/>
    <n v="201700011"/>
    <x v="0"/>
    <s v="Williamburg"/>
    <x v="4"/>
    <x v="4"/>
  </r>
  <r>
    <x v="0"/>
    <d v="2017-06-04T00:00:00"/>
    <x v="1"/>
    <n v="39"/>
    <n v="24035"/>
    <n v="5"/>
    <n v="37"/>
    <n v="28"/>
    <n v="20"/>
    <n v="2"/>
    <d v="2017-05-01T00:00:00"/>
    <d v="2020-12-31T00:00:00"/>
    <n v="201700122"/>
    <x v="1"/>
    <n v="201700011"/>
    <x v="0"/>
    <s v="Williamburg"/>
    <x v="0"/>
    <x v="0"/>
  </r>
  <r>
    <x v="0"/>
    <d v="2017-06-04T00:00:00"/>
    <x v="1"/>
    <n v="39"/>
    <n v="24035"/>
    <n v="5"/>
    <n v="37"/>
    <n v="28"/>
    <n v="20"/>
    <n v="2"/>
    <d v="2017-05-01T00:00:00"/>
    <d v="2020-12-31T00:00:00"/>
    <n v="201700122"/>
    <x v="1"/>
    <n v="201700011"/>
    <x v="0"/>
    <s v="Williamburg"/>
    <x v="1"/>
    <x v="1"/>
  </r>
  <r>
    <x v="0"/>
    <d v="2017-06-04T00:00:00"/>
    <x v="1"/>
    <n v="39"/>
    <n v="24035"/>
    <n v="5"/>
    <n v="37"/>
    <n v="28"/>
    <n v="20"/>
    <n v="2"/>
    <d v="2017-05-01T00:00:00"/>
    <d v="2020-12-31T00:00:00"/>
    <n v="201700122"/>
    <x v="1"/>
    <n v="201700011"/>
    <x v="0"/>
    <s v="Williamburg"/>
    <x v="2"/>
    <x v="2"/>
  </r>
  <r>
    <x v="0"/>
    <d v="2017-06-04T00:00:00"/>
    <x v="1"/>
    <n v="39"/>
    <n v="24035"/>
    <n v="5"/>
    <n v="37"/>
    <n v="28"/>
    <n v="20"/>
    <n v="2"/>
    <d v="2017-05-01T00:00:00"/>
    <d v="2020-12-31T00:00:00"/>
    <n v="201700122"/>
    <x v="1"/>
    <n v="201700011"/>
    <x v="0"/>
    <s v="Williamburg"/>
    <x v="3"/>
    <x v="3"/>
  </r>
  <r>
    <x v="0"/>
    <d v="2017-06-04T00:00:00"/>
    <x v="1"/>
    <n v="39"/>
    <n v="24035"/>
    <n v="5"/>
    <n v="37"/>
    <n v="28"/>
    <n v="20"/>
    <n v="2"/>
    <d v="2017-05-01T00:00:00"/>
    <d v="2020-12-31T00:00:00"/>
    <n v="201700122"/>
    <x v="1"/>
    <n v="201700011"/>
    <x v="0"/>
    <s v="Williamburg"/>
    <x v="4"/>
    <x v="4"/>
  </r>
  <r>
    <x v="0"/>
    <d v="2017-06-05T00:00:00"/>
    <x v="1"/>
    <n v="40"/>
    <n v="24176"/>
    <n v="4"/>
    <n v="40"/>
    <n v="32"/>
    <n v="25"/>
    <n v="2"/>
    <d v="2017-05-01T00:00:00"/>
    <d v="2020-12-31T00:00:00"/>
    <n v="201700122"/>
    <x v="1"/>
    <n v="201700011"/>
    <x v="0"/>
    <s v="Williamburg"/>
    <x v="0"/>
    <x v="0"/>
  </r>
  <r>
    <x v="0"/>
    <d v="2017-06-05T00:00:00"/>
    <x v="1"/>
    <n v="40"/>
    <n v="24176"/>
    <n v="4"/>
    <n v="40"/>
    <n v="32"/>
    <n v="25"/>
    <n v="2"/>
    <d v="2017-05-01T00:00:00"/>
    <d v="2020-12-31T00:00:00"/>
    <n v="201700122"/>
    <x v="1"/>
    <n v="201700011"/>
    <x v="0"/>
    <s v="Williamburg"/>
    <x v="1"/>
    <x v="1"/>
  </r>
  <r>
    <x v="0"/>
    <d v="2017-06-05T00:00:00"/>
    <x v="1"/>
    <n v="40"/>
    <n v="24176"/>
    <n v="4"/>
    <n v="40"/>
    <n v="32"/>
    <n v="25"/>
    <n v="2"/>
    <d v="2017-05-01T00:00:00"/>
    <d v="2020-12-31T00:00:00"/>
    <n v="201700122"/>
    <x v="1"/>
    <n v="201700011"/>
    <x v="0"/>
    <s v="Williamburg"/>
    <x v="2"/>
    <x v="2"/>
  </r>
  <r>
    <x v="0"/>
    <d v="2017-06-05T00:00:00"/>
    <x v="1"/>
    <n v="40"/>
    <n v="24176"/>
    <n v="4"/>
    <n v="40"/>
    <n v="32"/>
    <n v="25"/>
    <n v="2"/>
    <d v="2017-05-01T00:00:00"/>
    <d v="2020-12-31T00:00:00"/>
    <n v="201700122"/>
    <x v="1"/>
    <n v="201700011"/>
    <x v="0"/>
    <s v="Williamburg"/>
    <x v="3"/>
    <x v="3"/>
  </r>
  <r>
    <x v="0"/>
    <d v="2017-06-05T00:00:00"/>
    <x v="1"/>
    <n v="40"/>
    <n v="24176"/>
    <n v="4"/>
    <n v="40"/>
    <n v="32"/>
    <n v="25"/>
    <n v="2"/>
    <d v="2017-05-01T00:00:00"/>
    <d v="2020-12-31T00:00:00"/>
    <n v="201700122"/>
    <x v="1"/>
    <n v="201700011"/>
    <x v="0"/>
    <s v="Williamburg"/>
    <x v="4"/>
    <x v="4"/>
  </r>
  <r>
    <x v="0"/>
    <d v="2017-06-06T00:00:00"/>
    <x v="1"/>
    <n v="35"/>
    <n v="24278"/>
    <n v="6"/>
    <n v="33"/>
    <n v="24"/>
    <n v="18"/>
    <n v="2"/>
    <d v="2017-05-01T00:00:00"/>
    <d v="2020-12-31T00:00:00"/>
    <n v="201700122"/>
    <x v="1"/>
    <n v="201700011"/>
    <x v="0"/>
    <s v="Williamburg"/>
    <x v="0"/>
    <x v="0"/>
  </r>
  <r>
    <x v="0"/>
    <d v="2017-06-06T00:00:00"/>
    <x v="1"/>
    <n v="35"/>
    <n v="24278"/>
    <n v="6"/>
    <n v="33"/>
    <n v="24"/>
    <n v="18"/>
    <n v="2"/>
    <d v="2017-05-01T00:00:00"/>
    <d v="2020-12-31T00:00:00"/>
    <n v="201700122"/>
    <x v="1"/>
    <n v="201700011"/>
    <x v="0"/>
    <s v="Williamburg"/>
    <x v="1"/>
    <x v="1"/>
  </r>
  <r>
    <x v="0"/>
    <d v="2017-06-06T00:00:00"/>
    <x v="1"/>
    <n v="35"/>
    <n v="24278"/>
    <n v="6"/>
    <n v="33"/>
    <n v="24"/>
    <n v="18"/>
    <n v="2"/>
    <d v="2017-05-01T00:00:00"/>
    <d v="2020-12-31T00:00:00"/>
    <n v="201700122"/>
    <x v="1"/>
    <n v="201700011"/>
    <x v="0"/>
    <s v="Williamburg"/>
    <x v="2"/>
    <x v="2"/>
  </r>
  <r>
    <x v="0"/>
    <d v="2017-06-06T00:00:00"/>
    <x v="1"/>
    <n v="35"/>
    <n v="24278"/>
    <n v="6"/>
    <n v="33"/>
    <n v="24"/>
    <n v="18"/>
    <n v="2"/>
    <d v="2017-05-01T00:00:00"/>
    <d v="2020-12-31T00:00:00"/>
    <n v="201700122"/>
    <x v="1"/>
    <n v="201700011"/>
    <x v="0"/>
    <s v="Williamburg"/>
    <x v="3"/>
    <x v="3"/>
  </r>
  <r>
    <x v="0"/>
    <d v="2017-06-06T00:00:00"/>
    <x v="1"/>
    <n v="35"/>
    <n v="24278"/>
    <n v="6"/>
    <n v="33"/>
    <n v="24"/>
    <n v="18"/>
    <n v="2"/>
    <d v="2017-05-01T00:00:00"/>
    <d v="2020-12-31T00:00:00"/>
    <n v="201700122"/>
    <x v="1"/>
    <n v="201700011"/>
    <x v="0"/>
    <s v="Williamburg"/>
    <x v="4"/>
    <x v="4"/>
  </r>
  <r>
    <x v="0"/>
    <d v="2017-06-08T00:00:00"/>
    <x v="1"/>
    <n v="32"/>
    <n v="25209"/>
    <n v="4"/>
    <n v="30"/>
    <n v="22"/>
    <n v="19"/>
    <n v="2"/>
    <d v="2017-05-01T00:00:00"/>
    <d v="2020-12-31T00:00:00"/>
    <n v="201700122"/>
    <x v="1"/>
    <n v="201700011"/>
    <x v="0"/>
    <s v="Williamburg"/>
    <x v="0"/>
    <x v="0"/>
  </r>
  <r>
    <x v="0"/>
    <d v="2017-06-08T00:00:00"/>
    <x v="1"/>
    <n v="32"/>
    <n v="25209"/>
    <n v="4"/>
    <n v="30"/>
    <n v="22"/>
    <n v="19"/>
    <n v="2"/>
    <d v="2017-05-01T00:00:00"/>
    <d v="2020-12-31T00:00:00"/>
    <n v="201700122"/>
    <x v="1"/>
    <n v="201700011"/>
    <x v="0"/>
    <s v="Williamburg"/>
    <x v="1"/>
    <x v="1"/>
  </r>
  <r>
    <x v="0"/>
    <d v="2017-06-08T00:00:00"/>
    <x v="1"/>
    <n v="32"/>
    <n v="25209"/>
    <n v="4"/>
    <n v="30"/>
    <n v="22"/>
    <n v="19"/>
    <n v="2"/>
    <d v="2017-05-01T00:00:00"/>
    <d v="2020-12-31T00:00:00"/>
    <n v="201700122"/>
    <x v="1"/>
    <n v="201700011"/>
    <x v="0"/>
    <s v="Williamburg"/>
    <x v="2"/>
    <x v="2"/>
  </r>
  <r>
    <x v="0"/>
    <d v="2017-06-08T00:00:00"/>
    <x v="1"/>
    <n v="32"/>
    <n v="25209"/>
    <n v="4"/>
    <n v="30"/>
    <n v="22"/>
    <n v="19"/>
    <n v="2"/>
    <d v="2017-05-01T00:00:00"/>
    <d v="2020-12-31T00:00:00"/>
    <n v="201700122"/>
    <x v="1"/>
    <n v="201700011"/>
    <x v="0"/>
    <s v="Williamburg"/>
    <x v="3"/>
    <x v="3"/>
  </r>
  <r>
    <x v="0"/>
    <d v="2017-06-08T00:00:00"/>
    <x v="1"/>
    <n v="32"/>
    <n v="25209"/>
    <n v="4"/>
    <n v="30"/>
    <n v="22"/>
    <n v="19"/>
    <n v="2"/>
    <d v="2017-05-01T00:00:00"/>
    <d v="2020-12-31T00:00:00"/>
    <n v="201700122"/>
    <x v="1"/>
    <n v="201700011"/>
    <x v="0"/>
    <s v="Williamburg"/>
    <x v="4"/>
    <x v="4"/>
  </r>
  <r>
    <x v="0"/>
    <d v="2017-06-09T00:00:00"/>
    <x v="1"/>
    <n v="32"/>
    <n v="25552"/>
    <n v="3"/>
    <n v="29"/>
    <n v="21"/>
    <n v="19"/>
    <n v="2"/>
    <d v="2017-05-01T00:00:00"/>
    <d v="2020-12-31T00:00:00"/>
    <n v="201700122"/>
    <x v="1"/>
    <n v="201700011"/>
    <x v="0"/>
    <s v="Williamburg"/>
    <x v="0"/>
    <x v="0"/>
  </r>
  <r>
    <x v="0"/>
    <d v="2017-06-09T00:00:00"/>
    <x v="1"/>
    <n v="32"/>
    <n v="25552"/>
    <n v="3"/>
    <n v="29"/>
    <n v="21"/>
    <n v="19"/>
    <n v="2"/>
    <d v="2017-05-01T00:00:00"/>
    <d v="2020-12-31T00:00:00"/>
    <n v="201700122"/>
    <x v="1"/>
    <n v="201700011"/>
    <x v="0"/>
    <s v="Williamburg"/>
    <x v="1"/>
    <x v="1"/>
  </r>
  <r>
    <x v="0"/>
    <d v="2017-06-09T00:00:00"/>
    <x v="1"/>
    <n v="32"/>
    <n v="25552"/>
    <n v="3"/>
    <n v="29"/>
    <n v="21"/>
    <n v="19"/>
    <n v="2"/>
    <d v="2017-05-01T00:00:00"/>
    <d v="2020-12-31T00:00:00"/>
    <n v="201700122"/>
    <x v="1"/>
    <n v="201700011"/>
    <x v="0"/>
    <s v="Williamburg"/>
    <x v="2"/>
    <x v="2"/>
  </r>
  <r>
    <x v="0"/>
    <d v="2017-06-09T00:00:00"/>
    <x v="1"/>
    <n v="32"/>
    <n v="25552"/>
    <n v="3"/>
    <n v="29"/>
    <n v="21"/>
    <n v="19"/>
    <n v="2"/>
    <d v="2017-05-01T00:00:00"/>
    <d v="2020-12-31T00:00:00"/>
    <n v="201700122"/>
    <x v="1"/>
    <n v="201700011"/>
    <x v="0"/>
    <s v="Williamburg"/>
    <x v="3"/>
    <x v="3"/>
  </r>
  <r>
    <x v="0"/>
    <d v="2017-06-09T00:00:00"/>
    <x v="1"/>
    <n v="32"/>
    <n v="25552"/>
    <n v="3"/>
    <n v="29"/>
    <n v="21"/>
    <n v="19"/>
    <n v="2"/>
    <d v="2017-05-01T00:00:00"/>
    <d v="2020-12-31T00:00:00"/>
    <n v="201700122"/>
    <x v="1"/>
    <n v="201700011"/>
    <x v="0"/>
    <s v="Williamburg"/>
    <x v="4"/>
    <x v="4"/>
  </r>
  <r>
    <x v="0"/>
    <d v="2017-06-11T00:00:00"/>
    <x v="1"/>
    <n v="39"/>
    <n v="25873"/>
    <n v="8"/>
    <n v="36"/>
    <n v="26"/>
    <n v="20"/>
    <n v="2"/>
    <d v="2017-05-01T00:00:00"/>
    <d v="2020-12-31T00:00:00"/>
    <n v="201700122"/>
    <x v="1"/>
    <n v="201700011"/>
    <x v="0"/>
    <s v="Williamburg"/>
    <x v="0"/>
    <x v="0"/>
  </r>
  <r>
    <x v="0"/>
    <d v="2017-06-11T00:00:00"/>
    <x v="1"/>
    <n v="39"/>
    <n v="25873"/>
    <n v="8"/>
    <n v="36"/>
    <n v="26"/>
    <n v="20"/>
    <n v="2"/>
    <d v="2017-05-01T00:00:00"/>
    <d v="2020-12-31T00:00:00"/>
    <n v="201700122"/>
    <x v="1"/>
    <n v="201700011"/>
    <x v="0"/>
    <s v="Williamburg"/>
    <x v="1"/>
    <x v="1"/>
  </r>
  <r>
    <x v="0"/>
    <d v="2017-06-11T00:00:00"/>
    <x v="1"/>
    <n v="39"/>
    <n v="25873"/>
    <n v="8"/>
    <n v="36"/>
    <n v="26"/>
    <n v="20"/>
    <n v="2"/>
    <d v="2017-05-01T00:00:00"/>
    <d v="2020-12-31T00:00:00"/>
    <n v="201700122"/>
    <x v="1"/>
    <n v="201700011"/>
    <x v="0"/>
    <s v="Williamburg"/>
    <x v="2"/>
    <x v="2"/>
  </r>
  <r>
    <x v="0"/>
    <d v="2017-06-11T00:00:00"/>
    <x v="1"/>
    <n v="39"/>
    <n v="25873"/>
    <n v="8"/>
    <n v="36"/>
    <n v="26"/>
    <n v="20"/>
    <n v="2"/>
    <d v="2017-05-01T00:00:00"/>
    <d v="2020-12-31T00:00:00"/>
    <n v="201700122"/>
    <x v="1"/>
    <n v="201700011"/>
    <x v="0"/>
    <s v="Williamburg"/>
    <x v="3"/>
    <x v="3"/>
  </r>
  <r>
    <x v="0"/>
    <d v="2017-06-11T00:00:00"/>
    <x v="1"/>
    <n v="39"/>
    <n v="25873"/>
    <n v="8"/>
    <n v="36"/>
    <n v="26"/>
    <n v="20"/>
    <n v="2"/>
    <d v="2017-05-01T00:00:00"/>
    <d v="2020-12-31T00:00:00"/>
    <n v="201700122"/>
    <x v="1"/>
    <n v="201700011"/>
    <x v="0"/>
    <s v="Williamburg"/>
    <x v="4"/>
    <x v="4"/>
  </r>
  <r>
    <x v="0"/>
    <d v="2017-06-12T00:00:00"/>
    <x v="1"/>
    <n v="35"/>
    <n v="24333"/>
    <n v="5"/>
    <n v="35"/>
    <n v="27"/>
    <n v="23"/>
    <n v="2"/>
    <d v="2017-05-01T00:00:00"/>
    <d v="2020-12-31T00:00:00"/>
    <n v="201700122"/>
    <x v="1"/>
    <n v="201700011"/>
    <x v="0"/>
    <s v="Williamburg"/>
    <x v="0"/>
    <x v="0"/>
  </r>
  <r>
    <x v="0"/>
    <d v="2017-06-12T00:00:00"/>
    <x v="1"/>
    <n v="35"/>
    <n v="24333"/>
    <n v="5"/>
    <n v="35"/>
    <n v="27"/>
    <n v="23"/>
    <n v="2"/>
    <d v="2017-05-01T00:00:00"/>
    <d v="2020-12-31T00:00:00"/>
    <n v="201700122"/>
    <x v="1"/>
    <n v="201700011"/>
    <x v="0"/>
    <s v="Williamburg"/>
    <x v="1"/>
    <x v="1"/>
  </r>
  <r>
    <x v="0"/>
    <d v="2017-06-12T00:00:00"/>
    <x v="1"/>
    <n v="35"/>
    <n v="24333"/>
    <n v="5"/>
    <n v="35"/>
    <n v="27"/>
    <n v="23"/>
    <n v="2"/>
    <d v="2017-05-01T00:00:00"/>
    <d v="2020-12-31T00:00:00"/>
    <n v="201700122"/>
    <x v="1"/>
    <n v="201700011"/>
    <x v="0"/>
    <s v="Williamburg"/>
    <x v="2"/>
    <x v="2"/>
  </r>
  <r>
    <x v="0"/>
    <d v="2017-06-12T00:00:00"/>
    <x v="1"/>
    <n v="35"/>
    <n v="24333"/>
    <n v="5"/>
    <n v="35"/>
    <n v="27"/>
    <n v="23"/>
    <n v="2"/>
    <d v="2017-05-01T00:00:00"/>
    <d v="2020-12-31T00:00:00"/>
    <n v="201700122"/>
    <x v="1"/>
    <n v="201700011"/>
    <x v="0"/>
    <s v="Williamburg"/>
    <x v="3"/>
    <x v="3"/>
  </r>
  <r>
    <x v="0"/>
    <d v="2017-06-12T00:00:00"/>
    <x v="1"/>
    <n v="35"/>
    <n v="24333"/>
    <n v="5"/>
    <n v="35"/>
    <n v="27"/>
    <n v="23"/>
    <n v="2"/>
    <d v="2017-05-01T00:00:00"/>
    <d v="2020-12-31T00:00:00"/>
    <n v="201700122"/>
    <x v="1"/>
    <n v="201700011"/>
    <x v="0"/>
    <s v="Williamburg"/>
    <x v="4"/>
    <x v="4"/>
  </r>
  <r>
    <x v="0"/>
    <d v="2017-06-13T00:00:00"/>
    <x v="1"/>
    <n v="32"/>
    <n v="24358"/>
    <n v="5"/>
    <n v="29"/>
    <n v="23"/>
    <n v="20"/>
    <n v="2"/>
    <d v="2017-05-01T00:00:00"/>
    <d v="2020-12-31T00:00:00"/>
    <n v="201700122"/>
    <x v="1"/>
    <n v="201700011"/>
    <x v="0"/>
    <s v="Williamburg"/>
    <x v="0"/>
    <x v="0"/>
  </r>
  <r>
    <x v="0"/>
    <d v="2017-06-13T00:00:00"/>
    <x v="1"/>
    <n v="32"/>
    <n v="24358"/>
    <n v="5"/>
    <n v="29"/>
    <n v="23"/>
    <n v="20"/>
    <n v="2"/>
    <d v="2017-05-01T00:00:00"/>
    <d v="2020-12-31T00:00:00"/>
    <n v="201700122"/>
    <x v="1"/>
    <n v="201700011"/>
    <x v="0"/>
    <s v="Williamburg"/>
    <x v="1"/>
    <x v="1"/>
  </r>
  <r>
    <x v="0"/>
    <d v="2017-06-13T00:00:00"/>
    <x v="1"/>
    <n v="32"/>
    <n v="24358"/>
    <n v="5"/>
    <n v="29"/>
    <n v="23"/>
    <n v="20"/>
    <n v="2"/>
    <d v="2017-05-01T00:00:00"/>
    <d v="2020-12-31T00:00:00"/>
    <n v="201700122"/>
    <x v="1"/>
    <n v="201700011"/>
    <x v="0"/>
    <s v="Williamburg"/>
    <x v="2"/>
    <x v="2"/>
  </r>
  <r>
    <x v="0"/>
    <d v="2017-06-13T00:00:00"/>
    <x v="1"/>
    <n v="32"/>
    <n v="24358"/>
    <n v="5"/>
    <n v="29"/>
    <n v="23"/>
    <n v="20"/>
    <n v="2"/>
    <d v="2017-05-01T00:00:00"/>
    <d v="2020-12-31T00:00:00"/>
    <n v="201700122"/>
    <x v="1"/>
    <n v="201700011"/>
    <x v="0"/>
    <s v="Williamburg"/>
    <x v="3"/>
    <x v="3"/>
  </r>
  <r>
    <x v="0"/>
    <d v="2017-06-13T00:00:00"/>
    <x v="1"/>
    <n v="32"/>
    <n v="24358"/>
    <n v="5"/>
    <n v="29"/>
    <n v="23"/>
    <n v="20"/>
    <n v="2"/>
    <d v="2017-05-01T00:00:00"/>
    <d v="2020-12-31T00:00:00"/>
    <n v="201700122"/>
    <x v="1"/>
    <n v="201700011"/>
    <x v="0"/>
    <s v="Williamburg"/>
    <x v="4"/>
    <x v="4"/>
  </r>
  <r>
    <x v="0"/>
    <d v="2017-06-15T00:00:00"/>
    <x v="1"/>
    <n v="38"/>
    <n v="24384"/>
    <n v="5"/>
    <n v="36"/>
    <n v="27"/>
    <n v="23"/>
    <n v="2"/>
    <d v="2017-05-01T00:00:00"/>
    <d v="2020-12-31T00:00:00"/>
    <n v="201700122"/>
    <x v="1"/>
    <n v="201700011"/>
    <x v="0"/>
    <s v="Williamburg"/>
    <x v="0"/>
    <x v="0"/>
  </r>
  <r>
    <x v="0"/>
    <d v="2017-06-15T00:00:00"/>
    <x v="1"/>
    <n v="38"/>
    <n v="24384"/>
    <n v="5"/>
    <n v="36"/>
    <n v="27"/>
    <n v="23"/>
    <n v="2"/>
    <d v="2017-05-01T00:00:00"/>
    <d v="2020-12-31T00:00:00"/>
    <n v="201700122"/>
    <x v="1"/>
    <n v="201700011"/>
    <x v="0"/>
    <s v="Williamburg"/>
    <x v="1"/>
    <x v="1"/>
  </r>
  <r>
    <x v="0"/>
    <d v="2017-06-15T00:00:00"/>
    <x v="1"/>
    <n v="38"/>
    <n v="24384"/>
    <n v="5"/>
    <n v="36"/>
    <n v="27"/>
    <n v="23"/>
    <n v="2"/>
    <d v="2017-05-01T00:00:00"/>
    <d v="2020-12-31T00:00:00"/>
    <n v="201700122"/>
    <x v="1"/>
    <n v="201700011"/>
    <x v="0"/>
    <s v="Williamburg"/>
    <x v="2"/>
    <x v="2"/>
  </r>
  <r>
    <x v="0"/>
    <d v="2017-06-15T00:00:00"/>
    <x v="1"/>
    <n v="38"/>
    <n v="24384"/>
    <n v="5"/>
    <n v="36"/>
    <n v="27"/>
    <n v="23"/>
    <n v="2"/>
    <d v="2017-05-01T00:00:00"/>
    <d v="2020-12-31T00:00:00"/>
    <n v="201700122"/>
    <x v="1"/>
    <n v="201700011"/>
    <x v="0"/>
    <s v="Williamburg"/>
    <x v="3"/>
    <x v="3"/>
  </r>
  <r>
    <x v="0"/>
    <d v="2017-06-15T00:00:00"/>
    <x v="1"/>
    <n v="38"/>
    <n v="24384"/>
    <n v="5"/>
    <n v="36"/>
    <n v="27"/>
    <n v="23"/>
    <n v="2"/>
    <d v="2017-05-01T00:00:00"/>
    <d v="2020-12-31T00:00:00"/>
    <n v="201700122"/>
    <x v="1"/>
    <n v="201700011"/>
    <x v="0"/>
    <s v="Williamburg"/>
    <x v="4"/>
    <x v="4"/>
  </r>
  <r>
    <x v="0"/>
    <d v="2017-06-16T00:00:00"/>
    <x v="1"/>
    <n v="37"/>
    <n v="24072"/>
    <n v="6"/>
    <n v="36"/>
    <n v="31"/>
    <n v="23"/>
    <n v="2"/>
    <d v="2017-05-01T00:00:00"/>
    <d v="2020-12-31T00:00:00"/>
    <n v="201700122"/>
    <x v="1"/>
    <n v="201700011"/>
    <x v="0"/>
    <s v="Williamburg"/>
    <x v="0"/>
    <x v="0"/>
  </r>
  <r>
    <x v="0"/>
    <d v="2017-06-16T00:00:00"/>
    <x v="1"/>
    <n v="37"/>
    <n v="24072"/>
    <n v="6"/>
    <n v="36"/>
    <n v="31"/>
    <n v="23"/>
    <n v="2"/>
    <d v="2017-05-01T00:00:00"/>
    <d v="2020-12-31T00:00:00"/>
    <n v="201700122"/>
    <x v="1"/>
    <n v="201700011"/>
    <x v="0"/>
    <s v="Williamburg"/>
    <x v="1"/>
    <x v="1"/>
  </r>
  <r>
    <x v="0"/>
    <d v="2017-06-16T00:00:00"/>
    <x v="1"/>
    <n v="37"/>
    <n v="24072"/>
    <n v="6"/>
    <n v="36"/>
    <n v="31"/>
    <n v="23"/>
    <n v="2"/>
    <d v="2017-05-01T00:00:00"/>
    <d v="2020-12-31T00:00:00"/>
    <n v="201700122"/>
    <x v="1"/>
    <n v="201700011"/>
    <x v="0"/>
    <s v="Williamburg"/>
    <x v="2"/>
    <x v="2"/>
  </r>
  <r>
    <x v="0"/>
    <d v="2017-06-16T00:00:00"/>
    <x v="1"/>
    <n v="37"/>
    <n v="24072"/>
    <n v="6"/>
    <n v="36"/>
    <n v="31"/>
    <n v="23"/>
    <n v="2"/>
    <d v="2017-05-01T00:00:00"/>
    <d v="2020-12-31T00:00:00"/>
    <n v="201700122"/>
    <x v="1"/>
    <n v="201700011"/>
    <x v="0"/>
    <s v="Williamburg"/>
    <x v="3"/>
    <x v="3"/>
  </r>
  <r>
    <x v="0"/>
    <d v="2017-06-16T00:00:00"/>
    <x v="1"/>
    <n v="37"/>
    <n v="24072"/>
    <n v="6"/>
    <n v="36"/>
    <n v="31"/>
    <n v="23"/>
    <n v="2"/>
    <d v="2017-05-01T00:00:00"/>
    <d v="2020-12-31T00:00:00"/>
    <n v="201700122"/>
    <x v="1"/>
    <n v="201700011"/>
    <x v="0"/>
    <s v="Williamburg"/>
    <x v="4"/>
    <x v="4"/>
  </r>
  <r>
    <x v="0"/>
    <d v="2017-06-18T00:00:00"/>
    <x v="1"/>
    <n v="36"/>
    <n v="24803"/>
    <n v="6"/>
    <n v="34"/>
    <n v="28"/>
    <n v="20"/>
    <n v="2"/>
    <d v="2017-05-01T00:00:00"/>
    <d v="2020-12-31T00:00:00"/>
    <n v="201700122"/>
    <x v="1"/>
    <n v="201700011"/>
    <x v="0"/>
    <s v="Williamburg"/>
    <x v="0"/>
    <x v="0"/>
  </r>
  <r>
    <x v="0"/>
    <d v="2017-06-18T00:00:00"/>
    <x v="1"/>
    <n v="36"/>
    <n v="24803"/>
    <n v="6"/>
    <n v="34"/>
    <n v="28"/>
    <n v="20"/>
    <n v="2"/>
    <d v="2017-05-01T00:00:00"/>
    <d v="2020-12-31T00:00:00"/>
    <n v="201700122"/>
    <x v="1"/>
    <n v="201700011"/>
    <x v="0"/>
    <s v="Williamburg"/>
    <x v="1"/>
    <x v="1"/>
  </r>
  <r>
    <x v="0"/>
    <d v="2017-06-18T00:00:00"/>
    <x v="1"/>
    <n v="36"/>
    <n v="24803"/>
    <n v="6"/>
    <n v="34"/>
    <n v="28"/>
    <n v="20"/>
    <n v="2"/>
    <d v="2017-05-01T00:00:00"/>
    <d v="2020-12-31T00:00:00"/>
    <n v="201700122"/>
    <x v="1"/>
    <n v="201700011"/>
    <x v="0"/>
    <s v="Williamburg"/>
    <x v="2"/>
    <x v="2"/>
  </r>
  <r>
    <x v="0"/>
    <d v="2017-06-18T00:00:00"/>
    <x v="1"/>
    <n v="36"/>
    <n v="24803"/>
    <n v="6"/>
    <n v="34"/>
    <n v="28"/>
    <n v="20"/>
    <n v="2"/>
    <d v="2017-05-01T00:00:00"/>
    <d v="2020-12-31T00:00:00"/>
    <n v="201700122"/>
    <x v="1"/>
    <n v="201700011"/>
    <x v="0"/>
    <s v="Williamburg"/>
    <x v="3"/>
    <x v="3"/>
  </r>
  <r>
    <x v="0"/>
    <d v="2017-06-18T00:00:00"/>
    <x v="1"/>
    <n v="36"/>
    <n v="24803"/>
    <n v="6"/>
    <n v="34"/>
    <n v="28"/>
    <n v="20"/>
    <n v="2"/>
    <d v="2017-05-01T00:00:00"/>
    <d v="2020-12-31T00:00:00"/>
    <n v="201700122"/>
    <x v="1"/>
    <n v="201700011"/>
    <x v="0"/>
    <s v="Williamburg"/>
    <x v="4"/>
    <x v="4"/>
  </r>
  <r>
    <x v="0"/>
    <d v="2017-06-19T00:00:00"/>
    <x v="1"/>
    <n v="34"/>
    <n v="25965"/>
    <n v="5"/>
    <n v="34"/>
    <n v="24"/>
    <n v="18"/>
    <n v="2"/>
    <d v="2017-05-01T00:00:00"/>
    <d v="2020-12-31T00:00:00"/>
    <n v="201700122"/>
    <x v="1"/>
    <n v="201700011"/>
    <x v="0"/>
    <s v="Williamburg"/>
    <x v="0"/>
    <x v="0"/>
  </r>
  <r>
    <x v="0"/>
    <d v="2017-06-19T00:00:00"/>
    <x v="1"/>
    <n v="34"/>
    <n v="25965"/>
    <n v="5"/>
    <n v="34"/>
    <n v="24"/>
    <n v="18"/>
    <n v="2"/>
    <d v="2017-05-01T00:00:00"/>
    <d v="2020-12-31T00:00:00"/>
    <n v="201700122"/>
    <x v="1"/>
    <n v="201700011"/>
    <x v="0"/>
    <s v="Williamburg"/>
    <x v="1"/>
    <x v="1"/>
  </r>
  <r>
    <x v="0"/>
    <d v="2017-06-19T00:00:00"/>
    <x v="1"/>
    <n v="34"/>
    <n v="25965"/>
    <n v="5"/>
    <n v="34"/>
    <n v="24"/>
    <n v="18"/>
    <n v="2"/>
    <d v="2017-05-01T00:00:00"/>
    <d v="2020-12-31T00:00:00"/>
    <n v="201700122"/>
    <x v="1"/>
    <n v="201700011"/>
    <x v="0"/>
    <s v="Williamburg"/>
    <x v="2"/>
    <x v="2"/>
  </r>
  <r>
    <x v="0"/>
    <d v="2017-06-19T00:00:00"/>
    <x v="1"/>
    <n v="34"/>
    <n v="25965"/>
    <n v="5"/>
    <n v="34"/>
    <n v="24"/>
    <n v="18"/>
    <n v="2"/>
    <d v="2017-05-01T00:00:00"/>
    <d v="2020-12-31T00:00:00"/>
    <n v="201700122"/>
    <x v="1"/>
    <n v="201700011"/>
    <x v="0"/>
    <s v="Williamburg"/>
    <x v="3"/>
    <x v="3"/>
  </r>
  <r>
    <x v="0"/>
    <d v="2017-06-19T00:00:00"/>
    <x v="1"/>
    <n v="34"/>
    <n v="25965"/>
    <n v="5"/>
    <n v="34"/>
    <n v="24"/>
    <n v="18"/>
    <n v="2"/>
    <d v="2017-05-01T00:00:00"/>
    <d v="2020-12-31T00:00:00"/>
    <n v="201700122"/>
    <x v="1"/>
    <n v="201700011"/>
    <x v="0"/>
    <s v="Williamburg"/>
    <x v="4"/>
    <x v="4"/>
  </r>
  <r>
    <x v="0"/>
    <d v="2017-06-20T00:00:00"/>
    <x v="1"/>
    <n v="33"/>
    <n v="25500"/>
    <n v="5"/>
    <n v="31"/>
    <n v="26"/>
    <n v="22"/>
    <n v="2"/>
    <d v="2017-05-01T00:00:00"/>
    <d v="2020-12-31T00:00:00"/>
    <n v="201700122"/>
    <x v="1"/>
    <n v="201700011"/>
    <x v="0"/>
    <s v="Williamburg"/>
    <x v="0"/>
    <x v="0"/>
  </r>
  <r>
    <x v="0"/>
    <d v="2017-06-20T00:00:00"/>
    <x v="1"/>
    <n v="33"/>
    <n v="25500"/>
    <n v="5"/>
    <n v="31"/>
    <n v="26"/>
    <n v="22"/>
    <n v="2"/>
    <d v="2017-05-01T00:00:00"/>
    <d v="2020-12-31T00:00:00"/>
    <n v="201700122"/>
    <x v="1"/>
    <n v="201700011"/>
    <x v="0"/>
    <s v="Williamburg"/>
    <x v="1"/>
    <x v="1"/>
  </r>
  <r>
    <x v="0"/>
    <d v="2017-06-20T00:00:00"/>
    <x v="1"/>
    <n v="33"/>
    <n v="25500"/>
    <n v="5"/>
    <n v="31"/>
    <n v="26"/>
    <n v="22"/>
    <n v="2"/>
    <d v="2017-05-01T00:00:00"/>
    <d v="2020-12-31T00:00:00"/>
    <n v="201700122"/>
    <x v="1"/>
    <n v="201700011"/>
    <x v="0"/>
    <s v="Williamburg"/>
    <x v="2"/>
    <x v="2"/>
  </r>
  <r>
    <x v="0"/>
    <d v="2017-06-20T00:00:00"/>
    <x v="1"/>
    <n v="33"/>
    <n v="25500"/>
    <n v="5"/>
    <n v="31"/>
    <n v="26"/>
    <n v="22"/>
    <n v="2"/>
    <d v="2017-05-01T00:00:00"/>
    <d v="2020-12-31T00:00:00"/>
    <n v="201700122"/>
    <x v="1"/>
    <n v="201700011"/>
    <x v="0"/>
    <s v="Williamburg"/>
    <x v="3"/>
    <x v="3"/>
  </r>
  <r>
    <x v="0"/>
    <d v="2017-06-20T00:00:00"/>
    <x v="1"/>
    <n v="33"/>
    <n v="25500"/>
    <n v="5"/>
    <n v="31"/>
    <n v="26"/>
    <n v="22"/>
    <n v="2"/>
    <d v="2017-05-01T00:00:00"/>
    <d v="2020-12-31T00:00:00"/>
    <n v="201700122"/>
    <x v="1"/>
    <n v="201700011"/>
    <x v="0"/>
    <s v="Williamburg"/>
    <x v="4"/>
    <x v="4"/>
  </r>
  <r>
    <x v="0"/>
    <d v="2017-06-22T00:00:00"/>
    <x v="1"/>
    <n v="37"/>
    <n v="24909"/>
    <n v="7"/>
    <n v="36"/>
    <n v="27"/>
    <n v="23"/>
    <n v="2"/>
    <d v="2017-05-01T00:00:00"/>
    <d v="2020-12-31T00:00:00"/>
    <n v="201700122"/>
    <x v="1"/>
    <n v="201700011"/>
    <x v="0"/>
    <s v="Williamburg"/>
    <x v="0"/>
    <x v="0"/>
  </r>
  <r>
    <x v="0"/>
    <d v="2017-06-22T00:00:00"/>
    <x v="1"/>
    <n v="37"/>
    <n v="24909"/>
    <n v="7"/>
    <n v="36"/>
    <n v="27"/>
    <n v="23"/>
    <n v="2"/>
    <d v="2017-05-01T00:00:00"/>
    <d v="2020-12-31T00:00:00"/>
    <n v="201700122"/>
    <x v="1"/>
    <n v="201700011"/>
    <x v="0"/>
    <s v="Williamburg"/>
    <x v="1"/>
    <x v="1"/>
  </r>
  <r>
    <x v="0"/>
    <d v="2017-06-22T00:00:00"/>
    <x v="1"/>
    <n v="37"/>
    <n v="24909"/>
    <n v="7"/>
    <n v="36"/>
    <n v="27"/>
    <n v="23"/>
    <n v="2"/>
    <d v="2017-05-01T00:00:00"/>
    <d v="2020-12-31T00:00:00"/>
    <n v="201700122"/>
    <x v="1"/>
    <n v="201700011"/>
    <x v="0"/>
    <s v="Williamburg"/>
    <x v="2"/>
    <x v="2"/>
  </r>
  <r>
    <x v="0"/>
    <d v="2017-06-22T00:00:00"/>
    <x v="1"/>
    <n v="37"/>
    <n v="24909"/>
    <n v="7"/>
    <n v="36"/>
    <n v="27"/>
    <n v="23"/>
    <n v="2"/>
    <d v="2017-05-01T00:00:00"/>
    <d v="2020-12-31T00:00:00"/>
    <n v="201700122"/>
    <x v="1"/>
    <n v="201700011"/>
    <x v="0"/>
    <s v="Williamburg"/>
    <x v="3"/>
    <x v="3"/>
  </r>
  <r>
    <x v="0"/>
    <d v="2017-06-22T00:00:00"/>
    <x v="1"/>
    <n v="37"/>
    <n v="24909"/>
    <n v="7"/>
    <n v="36"/>
    <n v="27"/>
    <n v="23"/>
    <n v="2"/>
    <d v="2017-05-01T00:00:00"/>
    <d v="2020-12-31T00:00:00"/>
    <n v="201700122"/>
    <x v="1"/>
    <n v="201700011"/>
    <x v="0"/>
    <s v="Williamburg"/>
    <x v="4"/>
    <x v="4"/>
  </r>
  <r>
    <x v="0"/>
    <d v="2017-06-23T00:00:00"/>
    <x v="1"/>
    <n v="38"/>
    <n v="25830"/>
    <n v="6"/>
    <n v="36"/>
    <n v="32"/>
    <n v="26"/>
    <n v="3"/>
    <d v="2017-05-01T00:00:00"/>
    <d v="2020-12-31T00:00:00"/>
    <n v="201700122"/>
    <x v="1"/>
    <n v="201700011"/>
    <x v="0"/>
    <s v="Williamburg"/>
    <x v="0"/>
    <x v="0"/>
  </r>
  <r>
    <x v="0"/>
    <d v="2017-06-23T00:00:00"/>
    <x v="1"/>
    <n v="38"/>
    <n v="25830"/>
    <n v="6"/>
    <n v="36"/>
    <n v="32"/>
    <n v="26"/>
    <n v="3"/>
    <d v="2017-05-01T00:00:00"/>
    <d v="2020-12-31T00:00:00"/>
    <n v="201700122"/>
    <x v="1"/>
    <n v="201700011"/>
    <x v="0"/>
    <s v="Williamburg"/>
    <x v="1"/>
    <x v="1"/>
  </r>
  <r>
    <x v="0"/>
    <d v="2017-06-23T00:00:00"/>
    <x v="1"/>
    <n v="38"/>
    <n v="25830"/>
    <n v="6"/>
    <n v="36"/>
    <n v="32"/>
    <n v="26"/>
    <n v="3"/>
    <d v="2017-05-01T00:00:00"/>
    <d v="2020-12-31T00:00:00"/>
    <n v="201700122"/>
    <x v="1"/>
    <n v="201700011"/>
    <x v="0"/>
    <s v="Williamburg"/>
    <x v="2"/>
    <x v="2"/>
  </r>
  <r>
    <x v="0"/>
    <d v="2017-06-23T00:00:00"/>
    <x v="1"/>
    <n v="38"/>
    <n v="25830"/>
    <n v="6"/>
    <n v="36"/>
    <n v="32"/>
    <n v="26"/>
    <n v="3"/>
    <d v="2017-05-01T00:00:00"/>
    <d v="2020-12-31T00:00:00"/>
    <n v="201700122"/>
    <x v="1"/>
    <n v="201700011"/>
    <x v="0"/>
    <s v="Williamburg"/>
    <x v="3"/>
    <x v="3"/>
  </r>
  <r>
    <x v="0"/>
    <d v="2017-06-23T00:00:00"/>
    <x v="1"/>
    <n v="38"/>
    <n v="25830"/>
    <n v="6"/>
    <n v="36"/>
    <n v="32"/>
    <n v="26"/>
    <n v="3"/>
    <d v="2017-05-01T00:00:00"/>
    <d v="2020-12-31T00:00:00"/>
    <n v="201700122"/>
    <x v="1"/>
    <n v="201700011"/>
    <x v="0"/>
    <s v="Williamburg"/>
    <x v="4"/>
    <x v="4"/>
  </r>
  <r>
    <x v="0"/>
    <d v="2017-06-25T00:00:00"/>
    <x v="1"/>
    <n v="32"/>
    <n v="24993"/>
    <n v="6"/>
    <n v="31"/>
    <n v="26"/>
    <n v="23"/>
    <n v="2"/>
    <d v="2017-05-01T00:00:00"/>
    <d v="2020-12-31T00:00:00"/>
    <n v="201700122"/>
    <x v="1"/>
    <n v="201700011"/>
    <x v="0"/>
    <s v="Williamburg"/>
    <x v="0"/>
    <x v="0"/>
  </r>
  <r>
    <x v="0"/>
    <d v="2017-06-25T00:00:00"/>
    <x v="1"/>
    <n v="32"/>
    <n v="24993"/>
    <n v="6"/>
    <n v="31"/>
    <n v="26"/>
    <n v="23"/>
    <n v="2"/>
    <d v="2017-05-01T00:00:00"/>
    <d v="2020-12-31T00:00:00"/>
    <n v="201700122"/>
    <x v="1"/>
    <n v="201700011"/>
    <x v="0"/>
    <s v="Williamburg"/>
    <x v="1"/>
    <x v="1"/>
  </r>
  <r>
    <x v="0"/>
    <d v="2017-06-25T00:00:00"/>
    <x v="1"/>
    <n v="32"/>
    <n v="24993"/>
    <n v="6"/>
    <n v="31"/>
    <n v="26"/>
    <n v="23"/>
    <n v="2"/>
    <d v="2017-05-01T00:00:00"/>
    <d v="2020-12-31T00:00:00"/>
    <n v="201700122"/>
    <x v="1"/>
    <n v="201700011"/>
    <x v="0"/>
    <s v="Williamburg"/>
    <x v="2"/>
    <x v="2"/>
  </r>
  <r>
    <x v="0"/>
    <d v="2017-06-25T00:00:00"/>
    <x v="1"/>
    <n v="32"/>
    <n v="24993"/>
    <n v="6"/>
    <n v="31"/>
    <n v="26"/>
    <n v="23"/>
    <n v="2"/>
    <d v="2017-05-01T00:00:00"/>
    <d v="2020-12-31T00:00:00"/>
    <n v="201700122"/>
    <x v="1"/>
    <n v="201700011"/>
    <x v="0"/>
    <s v="Williamburg"/>
    <x v="3"/>
    <x v="3"/>
  </r>
  <r>
    <x v="0"/>
    <d v="2017-06-25T00:00:00"/>
    <x v="1"/>
    <n v="32"/>
    <n v="24993"/>
    <n v="6"/>
    <n v="31"/>
    <n v="26"/>
    <n v="23"/>
    <n v="2"/>
    <d v="2017-05-01T00:00:00"/>
    <d v="2020-12-31T00:00:00"/>
    <n v="201700122"/>
    <x v="1"/>
    <n v="201700011"/>
    <x v="0"/>
    <s v="Williamburg"/>
    <x v="4"/>
    <x v="4"/>
  </r>
  <r>
    <x v="0"/>
    <d v="2017-06-26T00:00:00"/>
    <x v="1"/>
    <n v="32"/>
    <n v="25420"/>
    <n v="4"/>
    <n v="31"/>
    <n v="28"/>
    <n v="21"/>
    <n v="2"/>
    <d v="2017-05-01T00:00:00"/>
    <d v="2020-12-31T00:00:00"/>
    <n v="201700122"/>
    <x v="1"/>
    <n v="201700011"/>
    <x v="0"/>
    <s v="Williamburg"/>
    <x v="0"/>
    <x v="0"/>
  </r>
  <r>
    <x v="0"/>
    <d v="2017-06-26T00:00:00"/>
    <x v="1"/>
    <n v="32"/>
    <n v="25420"/>
    <n v="4"/>
    <n v="31"/>
    <n v="28"/>
    <n v="21"/>
    <n v="2"/>
    <d v="2017-05-01T00:00:00"/>
    <d v="2020-12-31T00:00:00"/>
    <n v="201700122"/>
    <x v="1"/>
    <n v="201700011"/>
    <x v="0"/>
    <s v="Williamburg"/>
    <x v="1"/>
    <x v="1"/>
  </r>
  <r>
    <x v="0"/>
    <d v="2017-06-26T00:00:00"/>
    <x v="1"/>
    <n v="32"/>
    <n v="25420"/>
    <n v="4"/>
    <n v="31"/>
    <n v="28"/>
    <n v="21"/>
    <n v="2"/>
    <d v="2017-05-01T00:00:00"/>
    <d v="2020-12-31T00:00:00"/>
    <n v="201700122"/>
    <x v="1"/>
    <n v="201700011"/>
    <x v="0"/>
    <s v="Williamburg"/>
    <x v="2"/>
    <x v="2"/>
  </r>
  <r>
    <x v="0"/>
    <d v="2017-06-26T00:00:00"/>
    <x v="1"/>
    <n v="32"/>
    <n v="25420"/>
    <n v="4"/>
    <n v="31"/>
    <n v="28"/>
    <n v="21"/>
    <n v="2"/>
    <d v="2017-05-01T00:00:00"/>
    <d v="2020-12-31T00:00:00"/>
    <n v="201700122"/>
    <x v="1"/>
    <n v="201700011"/>
    <x v="0"/>
    <s v="Williamburg"/>
    <x v="3"/>
    <x v="3"/>
  </r>
  <r>
    <x v="0"/>
    <d v="2017-06-26T00:00:00"/>
    <x v="1"/>
    <n v="32"/>
    <n v="25420"/>
    <n v="4"/>
    <n v="31"/>
    <n v="28"/>
    <n v="21"/>
    <n v="2"/>
    <d v="2017-05-01T00:00:00"/>
    <d v="2020-12-31T00:00:00"/>
    <n v="201700122"/>
    <x v="1"/>
    <n v="201700011"/>
    <x v="0"/>
    <s v="Williamburg"/>
    <x v="4"/>
    <x v="4"/>
  </r>
  <r>
    <x v="0"/>
    <d v="2017-06-27T00:00:00"/>
    <x v="1"/>
    <n v="40"/>
    <n v="25255"/>
    <n v="6"/>
    <n v="38"/>
    <n v="33"/>
    <n v="24"/>
    <n v="2"/>
    <d v="2017-05-01T00:00:00"/>
    <d v="2020-12-31T00:00:00"/>
    <n v="201700122"/>
    <x v="1"/>
    <n v="201700011"/>
    <x v="0"/>
    <s v="Williamburg"/>
    <x v="0"/>
    <x v="0"/>
  </r>
  <r>
    <x v="0"/>
    <d v="2017-06-27T00:00:00"/>
    <x v="1"/>
    <n v="40"/>
    <n v="25255"/>
    <n v="6"/>
    <n v="38"/>
    <n v="33"/>
    <n v="24"/>
    <n v="2"/>
    <d v="2017-05-01T00:00:00"/>
    <d v="2020-12-31T00:00:00"/>
    <n v="201700122"/>
    <x v="1"/>
    <n v="201700011"/>
    <x v="0"/>
    <s v="Williamburg"/>
    <x v="1"/>
    <x v="1"/>
  </r>
  <r>
    <x v="0"/>
    <d v="2017-06-27T00:00:00"/>
    <x v="1"/>
    <n v="40"/>
    <n v="25255"/>
    <n v="6"/>
    <n v="38"/>
    <n v="33"/>
    <n v="24"/>
    <n v="2"/>
    <d v="2017-05-01T00:00:00"/>
    <d v="2020-12-31T00:00:00"/>
    <n v="201700122"/>
    <x v="1"/>
    <n v="201700011"/>
    <x v="0"/>
    <s v="Williamburg"/>
    <x v="2"/>
    <x v="2"/>
  </r>
  <r>
    <x v="0"/>
    <d v="2017-06-27T00:00:00"/>
    <x v="1"/>
    <n v="40"/>
    <n v="25255"/>
    <n v="6"/>
    <n v="38"/>
    <n v="33"/>
    <n v="24"/>
    <n v="2"/>
    <d v="2017-05-01T00:00:00"/>
    <d v="2020-12-31T00:00:00"/>
    <n v="201700122"/>
    <x v="1"/>
    <n v="201700011"/>
    <x v="0"/>
    <s v="Williamburg"/>
    <x v="3"/>
    <x v="3"/>
  </r>
  <r>
    <x v="0"/>
    <d v="2017-06-27T00:00:00"/>
    <x v="1"/>
    <n v="40"/>
    <n v="25255"/>
    <n v="6"/>
    <n v="38"/>
    <n v="33"/>
    <n v="24"/>
    <n v="2"/>
    <d v="2017-05-01T00:00:00"/>
    <d v="2020-12-31T00:00:00"/>
    <n v="201700122"/>
    <x v="1"/>
    <n v="201700011"/>
    <x v="0"/>
    <s v="Williamburg"/>
    <x v="4"/>
    <x v="4"/>
  </r>
  <r>
    <x v="0"/>
    <d v="2017-06-29T00:00:00"/>
    <x v="1"/>
    <n v="33"/>
    <n v="25013"/>
    <n v="4"/>
    <n v="30"/>
    <n v="24"/>
    <n v="19"/>
    <n v="2"/>
    <d v="2017-05-01T00:00:00"/>
    <d v="2020-12-31T00:00:00"/>
    <n v="201700122"/>
    <x v="1"/>
    <n v="201700011"/>
    <x v="0"/>
    <s v="Williamburg"/>
    <x v="0"/>
    <x v="0"/>
  </r>
  <r>
    <x v="0"/>
    <d v="2017-06-29T00:00:00"/>
    <x v="1"/>
    <n v="33"/>
    <n v="25013"/>
    <n v="4"/>
    <n v="30"/>
    <n v="24"/>
    <n v="19"/>
    <n v="2"/>
    <d v="2017-05-01T00:00:00"/>
    <d v="2020-12-31T00:00:00"/>
    <n v="201700122"/>
    <x v="1"/>
    <n v="201700011"/>
    <x v="0"/>
    <s v="Williamburg"/>
    <x v="1"/>
    <x v="1"/>
  </r>
  <r>
    <x v="0"/>
    <d v="2017-06-29T00:00:00"/>
    <x v="1"/>
    <n v="33"/>
    <n v="25013"/>
    <n v="4"/>
    <n v="30"/>
    <n v="24"/>
    <n v="19"/>
    <n v="2"/>
    <d v="2017-05-01T00:00:00"/>
    <d v="2020-12-31T00:00:00"/>
    <n v="201700122"/>
    <x v="1"/>
    <n v="201700011"/>
    <x v="0"/>
    <s v="Williamburg"/>
    <x v="2"/>
    <x v="2"/>
  </r>
  <r>
    <x v="0"/>
    <d v="2017-06-29T00:00:00"/>
    <x v="1"/>
    <n v="33"/>
    <n v="25013"/>
    <n v="4"/>
    <n v="30"/>
    <n v="24"/>
    <n v="19"/>
    <n v="2"/>
    <d v="2017-05-01T00:00:00"/>
    <d v="2020-12-31T00:00:00"/>
    <n v="201700122"/>
    <x v="1"/>
    <n v="201700011"/>
    <x v="0"/>
    <s v="Williamburg"/>
    <x v="3"/>
    <x v="3"/>
  </r>
  <r>
    <x v="0"/>
    <d v="2017-06-29T00:00:00"/>
    <x v="1"/>
    <n v="33"/>
    <n v="25013"/>
    <n v="4"/>
    <n v="30"/>
    <n v="24"/>
    <n v="19"/>
    <n v="2"/>
    <d v="2017-05-01T00:00:00"/>
    <d v="2020-12-31T00:00:00"/>
    <n v="201700122"/>
    <x v="1"/>
    <n v="201700011"/>
    <x v="0"/>
    <s v="Williamburg"/>
    <x v="4"/>
    <x v="4"/>
  </r>
  <r>
    <x v="0"/>
    <d v="2017-06-30T00:00:00"/>
    <x v="1"/>
    <n v="39"/>
    <n v="25333"/>
    <n v="6"/>
    <n v="38"/>
    <n v="27"/>
    <n v="20"/>
    <n v="2"/>
    <d v="2017-05-01T00:00:00"/>
    <d v="2020-12-31T00:00:00"/>
    <n v="201700122"/>
    <x v="1"/>
    <n v="201700011"/>
    <x v="0"/>
    <s v="Williamburg"/>
    <x v="0"/>
    <x v="0"/>
  </r>
  <r>
    <x v="0"/>
    <d v="2017-06-30T00:00:00"/>
    <x v="1"/>
    <n v="39"/>
    <n v="25333"/>
    <n v="6"/>
    <n v="38"/>
    <n v="27"/>
    <n v="20"/>
    <n v="2"/>
    <d v="2017-05-01T00:00:00"/>
    <d v="2020-12-31T00:00:00"/>
    <n v="201700122"/>
    <x v="1"/>
    <n v="201700011"/>
    <x v="0"/>
    <s v="Williamburg"/>
    <x v="1"/>
    <x v="1"/>
  </r>
  <r>
    <x v="0"/>
    <d v="2017-06-30T00:00:00"/>
    <x v="1"/>
    <n v="39"/>
    <n v="25333"/>
    <n v="6"/>
    <n v="38"/>
    <n v="27"/>
    <n v="20"/>
    <n v="2"/>
    <d v="2017-05-01T00:00:00"/>
    <d v="2020-12-31T00:00:00"/>
    <n v="201700122"/>
    <x v="1"/>
    <n v="201700011"/>
    <x v="0"/>
    <s v="Williamburg"/>
    <x v="2"/>
    <x v="2"/>
  </r>
  <r>
    <x v="0"/>
    <d v="2017-06-30T00:00:00"/>
    <x v="1"/>
    <n v="39"/>
    <n v="25333"/>
    <n v="6"/>
    <n v="38"/>
    <n v="27"/>
    <n v="20"/>
    <n v="2"/>
    <d v="2017-05-01T00:00:00"/>
    <d v="2020-12-31T00:00:00"/>
    <n v="201700122"/>
    <x v="1"/>
    <n v="201700011"/>
    <x v="0"/>
    <s v="Williamburg"/>
    <x v="3"/>
    <x v="3"/>
  </r>
  <r>
    <x v="0"/>
    <d v="2017-06-30T00:00:00"/>
    <x v="1"/>
    <n v="39"/>
    <n v="25333"/>
    <n v="6"/>
    <n v="38"/>
    <n v="27"/>
    <n v="20"/>
    <n v="2"/>
    <d v="2017-05-01T00:00:00"/>
    <d v="2020-12-31T00:00:00"/>
    <n v="201700122"/>
    <x v="1"/>
    <n v="201700011"/>
    <x v="0"/>
    <s v="Williamburg"/>
    <x v="4"/>
    <x v="4"/>
  </r>
  <r>
    <x v="0"/>
    <d v="2017-06-01T00:00:00"/>
    <x v="2"/>
    <n v="38"/>
    <n v="24436"/>
    <n v="6"/>
    <n v="36"/>
    <n v="32"/>
    <n v="28"/>
    <n v="3"/>
    <d v="2017-05-01T00:00:00"/>
    <d v="2020-12-31T00:00:00"/>
    <n v="201700123"/>
    <x v="2"/>
    <n v="201700011"/>
    <x v="0"/>
    <s v="Williamburg"/>
    <x v="0"/>
    <x v="0"/>
  </r>
  <r>
    <x v="0"/>
    <d v="2017-06-01T00:00:00"/>
    <x v="2"/>
    <n v="38"/>
    <n v="24436"/>
    <n v="6"/>
    <n v="36"/>
    <n v="32"/>
    <n v="28"/>
    <n v="3"/>
    <d v="2017-05-01T00:00:00"/>
    <d v="2020-12-31T00:00:00"/>
    <n v="201700123"/>
    <x v="2"/>
    <n v="201700011"/>
    <x v="0"/>
    <s v="Williamburg"/>
    <x v="1"/>
    <x v="1"/>
  </r>
  <r>
    <x v="0"/>
    <d v="2017-06-01T00:00:00"/>
    <x v="2"/>
    <n v="38"/>
    <n v="24436"/>
    <n v="6"/>
    <n v="36"/>
    <n v="32"/>
    <n v="28"/>
    <n v="3"/>
    <d v="2017-05-01T00:00:00"/>
    <d v="2020-12-31T00:00:00"/>
    <n v="201700123"/>
    <x v="2"/>
    <n v="201700011"/>
    <x v="0"/>
    <s v="Williamburg"/>
    <x v="2"/>
    <x v="2"/>
  </r>
  <r>
    <x v="0"/>
    <d v="2017-06-01T00:00:00"/>
    <x v="2"/>
    <n v="38"/>
    <n v="24436"/>
    <n v="6"/>
    <n v="36"/>
    <n v="32"/>
    <n v="28"/>
    <n v="3"/>
    <d v="2017-05-01T00:00:00"/>
    <d v="2020-12-31T00:00:00"/>
    <n v="201700123"/>
    <x v="2"/>
    <n v="201700011"/>
    <x v="0"/>
    <s v="Williamburg"/>
    <x v="3"/>
    <x v="3"/>
  </r>
  <r>
    <x v="0"/>
    <d v="2017-06-01T00:00:00"/>
    <x v="2"/>
    <n v="38"/>
    <n v="24436"/>
    <n v="6"/>
    <n v="36"/>
    <n v="32"/>
    <n v="28"/>
    <n v="3"/>
    <d v="2017-05-01T00:00:00"/>
    <d v="2020-12-31T00:00:00"/>
    <n v="201700123"/>
    <x v="2"/>
    <n v="201700011"/>
    <x v="0"/>
    <s v="Williamburg"/>
    <x v="4"/>
    <x v="4"/>
  </r>
  <r>
    <x v="0"/>
    <d v="2017-06-02T00:00:00"/>
    <x v="2"/>
    <n v="34"/>
    <n v="24415"/>
    <n v="5"/>
    <n v="31"/>
    <n v="27"/>
    <n v="20"/>
    <n v="2"/>
    <d v="2017-05-01T00:00:00"/>
    <d v="2020-12-31T00:00:00"/>
    <n v="201700123"/>
    <x v="2"/>
    <n v="201700011"/>
    <x v="0"/>
    <s v="Williamburg"/>
    <x v="0"/>
    <x v="0"/>
  </r>
  <r>
    <x v="0"/>
    <d v="2017-06-02T00:00:00"/>
    <x v="2"/>
    <n v="34"/>
    <n v="24415"/>
    <n v="5"/>
    <n v="31"/>
    <n v="27"/>
    <n v="20"/>
    <n v="2"/>
    <d v="2017-05-01T00:00:00"/>
    <d v="2020-12-31T00:00:00"/>
    <n v="201700123"/>
    <x v="2"/>
    <n v="201700011"/>
    <x v="0"/>
    <s v="Williamburg"/>
    <x v="1"/>
    <x v="1"/>
  </r>
  <r>
    <x v="0"/>
    <d v="2017-06-02T00:00:00"/>
    <x v="2"/>
    <n v="34"/>
    <n v="24415"/>
    <n v="5"/>
    <n v="31"/>
    <n v="27"/>
    <n v="20"/>
    <n v="2"/>
    <d v="2017-05-01T00:00:00"/>
    <d v="2020-12-31T00:00:00"/>
    <n v="201700123"/>
    <x v="2"/>
    <n v="201700011"/>
    <x v="0"/>
    <s v="Williamburg"/>
    <x v="2"/>
    <x v="2"/>
  </r>
  <r>
    <x v="0"/>
    <d v="2017-06-02T00:00:00"/>
    <x v="2"/>
    <n v="34"/>
    <n v="24415"/>
    <n v="5"/>
    <n v="31"/>
    <n v="27"/>
    <n v="20"/>
    <n v="2"/>
    <d v="2017-05-01T00:00:00"/>
    <d v="2020-12-31T00:00:00"/>
    <n v="201700123"/>
    <x v="2"/>
    <n v="201700011"/>
    <x v="0"/>
    <s v="Williamburg"/>
    <x v="3"/>
    <x v="3"/>
  </r>
  <r>
    <x v="0"/>
    <d v="2017-06-02T00:00:00"/>
    <x v="2"/>
    <n v="34"/>
    <n v="24415"/>
    <n v="5"/>
    <n v="31"/>
    <n v="27"/>
    <n v="20"/>
    <n v="2"/>
    <d v="2017-05-01T00:00:00"/>
    <d v="2020-12-31T00:00:00"/>
    <n v="201700123"/>
    <x v="2"/>
    <n v="201700011"/>
    <x v="0"/>
    <s v="Williamburg"/>
    <x v="4"/>
    <x v="4"/>
  </r>
  <r>
    <x v="0"/>
    <d v="2017-06-04T00:00:00"/>
    <x v="2"/>
    <n v="32"/>
    <n v="25637"/>
    <n v="4"/>
    <n v="31"/>
    <n v="26"/>
    <n v="21"/>
    <n v="2"/>
    <d v="2017-05-01T00:00:00"/>
    <d v="2020-12-31T00:00:00"/>
    <n v="201700123"/>
    <x v="2"/>
    <n v="201700011"/>
    <x v="0"/>
    <s v="Williamburg"/>
    <x v="0"/>
    <x v="0"/>
  </r>
  <r>
    <x v="0"/>
    <d v="2017-06-04T00:00:00"/>
    <x v="2"/>
    <n v="32"/>
    <n v="25637"/>
    <n v="4"/>
    <n v="31"/>
    <n v="26"/>
    <n v="21"/>
    <n v="2"/>
    <d v="2017-05-01T00:00:00"/>
    <d v="2020-12-31T00:00:00"/>
    <n v="201700123"/>
    <x v="2"/>
    <n v="201700011"/>
    <x v="0"/>
    <s v="Williamburg"/>
    <x v="1"/>
    <x v="1"/>
  </r>
  <r>
    <x v="0"/>
    <d v="2017-06-04T00:00:00"/>
    <x v="2"/>
    <n v="32"/>
    <n v="25637"/>
    <n v="4"/>
    <n v="31"/>
    <n v="26"/>
    <n v="21"/>
    <n v="2"/>
    <d v="2017-05-01T00:00:00"/>
    <d v="2020-12-31T00:00:00"/>
    <n v="201700123"/>
    <x v="2"/>
    <n v="201700011"/>
    <x v="0"/>
    <s v="Williamburg"/>
    <x v="2"/>
    <x v="2"/>
  </r>
  <r>
    <x v="0"/>
    <d v="2017-06-04T00:00:00"/>
    <x v="2"/>
    <n v="32"/>
    <n v="25637"/>
    <n v="4"/>
    <n v="31"/>
    <n v="26"/>
    <n v="21"/>
    <n v="2"/>
    <d v="2017-05-01T00:00:00"/>
    <d v="2020-12-31T00:00:00"/>
    <n v="201700123"/>
    <x v="2"/>
    <n v="201700011"/>
    <x v="0"/>
    <s v="Williamburg"/>
    <x v="3"/>
    <x v="3"/>
  </r>
  <r>
    <x v="0"/>
    <d v="2017-06-04T00:00:00"/>
    <x v="2"/>
    <n v="32"/>
    <n v="25637"/>
    <n v="4"/>
    <n v="31"/>
    <n v="26"/>
    <n v="21"/>
    <n v="2"/>
    <d v="2017-05-01T00:00:00"/>
    <d v="2020-12-31T00:00:00"/>
    <n v="201700123"/>
    <x v="2"/>
    <n v="201700011"/>
    <x v="0"/>
    <s v="Williamburg"/>
    <x v="4"/>
    <x v="4"/>
  </r>
  <r>
    <x v="0"/>
    <d v="2017-06-05T00:00:00"/>
    <x v="2"/>
    <n v="39"/>
    <n v="25574"/>
    <n v="4"/>
    <n v="38"/>
    <n v="33"/>
    <n v="26"/>
    <n v="3"/>
    <d v="2017-05-01T00:00:00"/>
    <d v="2020-12-31T00:00:00"/>
    <n v="201700123"/>
    <x v="2"/>
    <n v="201700011"/>
    <x v="0"/>
    <s v="Williamburg"/>
    <x v="0"/>
    <x v="0"/>
  </r>
  <r>
    <x v="0"/>
    <d v="2017-06-05T00:00:00"/>
    <x v="2"/>
    <n v="39"/>
    <n v="25574"/>
    <n v="4"/>
    <n v="38"/>
    <n v="33"/>
    <n v="26"/>
    <n v="3"/>
    <d v="2017-05-01T00:00:00"/>
    <d v="2020-12-31T00:00:00"/>
    <n v="201700123"/>
    <x v="2"/>
    <n v="201700011"/>
    <x v="0"/>
    <s v="Williamburg"/>
    <x v="1"/>
    <x v="1"/>
  </r>
  <r>
    <x v="0"/>
    <d v="2017-06-05T00:00:00"/>
    <x v="2"/>
    <n v="39"/>
    <n v="25574"/>
    <n v="4"/>
    <n v="38"/>
    <n v="33"/>
    <n v="26"/>
    <n v="3"/>
    <d v="2017-05-01T00:00:00"/>
    <d v="2020-12-31T00:00:00"/>
    <n v="201700123"/>
    <x v="2"/>
    <n v="201700011"/>
    <x v="0"/>
    <s v="Williamburg"/>
    <x v="2"/>
    <x v="2"/>
  </r>
  <r>
    <x v="0"/>
    <d v="2017-06-05T00:00:00"/>
    <x v="2"/>
    <n v="39"/>
    <n v="25574"/>
    <n v="4"/>
    <n v="38"/>
    <n v="33"/>
    <n v="26"/>
    <n v="3"/>
    <d v="2017-05-01T00:00:00"/>
    <d v="2020-12-31T00:00:00"/>
    <n v="201700123"/>
    <x v="2"/>
    <n v="201700011"/>
    <x v="0"/>
    <s v="Williamburg"/>
    <x v="3"/>
    <x v="3"/>
  </r>
  <r>
    <x v="0"/>
    <d v="2017-06-05T00:00:00"/>
    <x v="2"/>
    <n v="39"/>
    <n v="25574"/>
    <n v="4"/>
    <n v="38"/>
    <n v="33"/>
    <n v="26"/>
    <n v="3"/>
    <d v="2017-05-01T00:00:00"/>
    <d v="2020-12-31T00:00:00"/>
    <n v="201700123"/>
    <x v="2"/>
    <n v="201700011"/>
    <x v="0"/>
    <s v="Williamburg"/>
    <x v="4"/>
    <x v="4"/>
  </r>
  <r>
    <x v="0"/>
    <d v="2017-06-06T00:00:00"/>
    <x v="2"/>
    <n v="32"/>
    <n v="25467"/>
    <n v="4"/>
    <n v="30"/>
    <n v="22"/>
    <n v="18"/>
    <n v="2"/>
    <d v="2017-05-01T00:00:00"/>
    <d v="2020-12-31T00:00:00"/>
    <n v="201700123"/>
    <x v="2"/>
    <n v="201700011"/>
    <x v="0"/>
    <s v="Williamburg"/>
    <x v="0"/>
    <x v="0"/>
  </r>
  <r>
    <x v="0"/>
    <d v="2017-06-06T00:00:00"/>
    <x v="2"/>
    <n v="32"/>
    <n v="25467"/>
    <n v="4"/>
    <n v="30"/>
    <n v="22"/>
    <n v="18"/>
    <n v="2"/>
    <d v="2017-05-01T00:00:00"/>
    <d v="2020-12-31T00:00:00"/>
    <n v="201700123"/>
    <x v="2"/>
    <n v="201700011"/>
    <x v="0"/>
    <s v="Williamburg"/>
    <x v="1"/>
    <x v="1"/>
  </r>
  <r>
    <x v="0"/>
    <d v="2017-06-06T00:00:00"/>
    <x v="2"/>
    <n v="32"/>
    <n v="25467"/>
    <n v="4"/>
    <n v="30"/>
    <n v="22"/>
    <n v="18"/>
    <n v="2"/>
    <d v="2017-05-01T00:00:00"/>
    <d v="2020-12-31T00:00:00"/>
    <n v="201700123"/>
    <x v="2"/>
    <n v="201700011"/>
    <x v="0"/>
    <s v="Williamburg"/>
    <x v="2"/>
    <x v="2"/>
  </r>
  <r>
    <x v="0"/>
    <d v="2017-06-06T00:00:00"/>
    <x v="2"/>
    <n v="32"/>
    <n v="25467"/>
    <n v="4"/>
    <n v="30"/>
    <n v="22"/>
    <n v="18"/>
    <n v="2"/>
    <d v="2017-05-01T00:00:00"/>
    <d v="2020-12-31T00:00:00"/>
    <n v="201700123"/>
    <x v="2"/>
    <n v="201700011"/>
    <x v="0"/>
    <s v="Williamburg"/>
    <x v="3"/>
    <x v="3"/>
  </r>
  <r>
    <x v="0"/>
    <d v="2017-06-06T00:00:00"/>
    <x v="2"/>
    <n v="32"/>
    <n v="25467"/>
    <n v="4"/>
    <n v="30"/>
    <n v="22"/>
    <n v="18"/>
    <n v="2"/>
    <d v="2017-05-01T00:00:00"/>
    <d v="2020-12-31T00:00:00"/>
    <n v="201700123"/>
    <x v="2"/>
    <n v="201700011"/>
    <x v="0"/>
    <s v="Williamburg"/>
    <x v="4"/>
    <x v="4"/>
  </r>
  <r>
    <x v="0"/>
    <d v="2017-06-08T00:00:00"/>
    <x v="2"/>
    <n v="37"/>
    <n v="25358"/>
    <n v="6"/>
    <n v="37"/>
    <n v="33"/>
    <n v="29"/>
    <n v="2"/>
    <d v="2017-05-01T00:00:00"/>
    <d v="2020-12-31T00:00:00"/>
    <n v="201700123"/>
    <x v="2"/>
    <n v="201700011"/>
    <x v="0"/>
    <s v="Williamburg"/>
    <x v="0"/>
    <x v="0"/>
  </r>
  <r>
    <x v="0"/>
    <d v="2017-06-08T00:00:00"/>
    <x v="2"/>
    <n v="37"/>
    <n v="25358"/>
    <n v="6"/>
    <n v="37"/>
    <n v="33"/>
    <n v="29"/>
    <n v="2"/>
    <d v="2017-05-01T00:00:00"/>
    <d v="2020-12-31T00:00:00"/>
    <n v="201700123"/>
    <x v="2"/>
    <n v="201700011"/>
    <x v="0"/>
    <s v="Williamburg"/>
    <x v="1"/>
    <x v="1"/>
  </r>
  <r>
    <x v="0"/>
    <d v="2017-06-08T00:00:00"/>
    <x v="2"/>
    <n v="37"/>
    <n v="25358"/>
    <n v="6"/>
    <n v="37"/>
    <n v="33"/>
    <n v="29"/>
    <n v="2"/>
    <d v="2017-05-01T00:00:00"/>
    <d v="2020-12-31T00:00:00"/>
    <n v="201700123"/>
    <x v="2"/>
    <n v="201700011"/>
    <x v="0"/>
    <s v="Williamburg"/>
    <x v="2"/>
    <x v="2"/>
  </r>
  <r>
    <x v="0"/>
    <d v="2017-06-08T00:00:00"/>
    <x v="2"/>
    <n v="37"/>
    <n v="25358"/>
    <n v="6"/>
    <n v="37"/>
    <n v="33"/>
    <n v="29"/>
    <n v="2"/>
    <d v="2017-05-01T00:00:00"/>
    <d v="2020-12-31T00:00:00"/>
    <n v="201700123"/>
    <x v="2"/>
    <n v="201700011"/>
    <x v="0"/>
    <s v="Williamburg"/>
    <x v="3"/>
    <x v="3"/>
  </r>
  <r>
    <x v="0"/>
    <d v="2017-06-08T00:00:00"/>
    <x v="2"/>
    <n v="37"/>
    <n v="25358"/>
    <n v="6"/>
    <n v="37"/>
    <n v="33"/>
    <n v="29"/>
    <n v="2"/>
    <d v="2017-05-01T00:00:00"/>
    <d v="2020-12-31T00:00:00"/>
    <n v="201700123"/>
    <x v="2"/>
    <n v="201700011"/>
    <x v="0"/>
    <s v="Williamburg"/>
    <x v="4"/>
    <x v="4"/>
  </r>
  <r>
    <x v="0"/>
    <d v="2017-06-09T00:00:00"/>
    <x v="2"/>
    <n v="36"/>
    <n v="25843"/>
    <n v="6"/>
    <n v="33"/>
    <n v="25"/>
    <n v="18"/>
    <n v="2"/>
    <d v="2017-05-01T00:00:00"/>
    <d v="2020-12-31T00:00:00"/>
    <n v="201700123"/>
    <x v="2"/>
    <n v="201700011"/>
    <x v="0"/>
    <s v="Williamburg"/>
    <x v="0"/>
    <x v="0"/>
  </r>
  <r>
    <x v="0"/>
    <d v="2017-06-09T00:00:00"/>
    <x v="2"/>
    <n v="36"/>
    <n v="25843"/>
    <n v="6"/>
    <n v="33"/>
    <n v="25"/>
    <n v="18"/>
    <n v="2"/>
    <d v="2017-05-01T00:00:00"/>
    <d v="2020-12-31T00:00:00"/>
    <n v="201700123"/>
    <x v="2"/>
    <n v="201700011"/>
    <x v="0"/>
    <s v="Williamburg"/>
    <x v="1"/>
    <x v="1"/>
  </r>
  <r>
    <x v="0"/>
    <d v="2017-06-09T00:00:00"/>
    <x v="2"/>
    <n v="36"/>
    <n v="25843"/>
    <n v="6"/>
    <n v="33"/>
    <n v="25"/>
    <n v="18"/>
    <n v="2"/>
    <d v="2017-05-01T00:00:00"/>
    <d v="2020-12-31T00:00:00"/>
    <n v="201700123"/>
    <x v="2"/>
    <n v="201700011"/>
    <x v="0"/>
    <s v="Williamburg"/>
    <x v="2"/>
    <x v="2"/>
  </r>
  <r>
    <x v="0"/>
    <d v="2017-06-09T00:00:00"/>
    <x v="2"/>
    <n v="36"/>
    <n v="25843"/>
    <n v="6"/>
    <n v="33"/>
    <n v="25"/>
    <n v="18"/>
    <n v="2"/>
    <d v="2017-05-01T00:00:00"/>
    <d v="2020-12-31T00:00:00"/>
    <n v="201700123"/>
    <x v="2"/>
    <n v="201700011"/>
    <x v="0"/>
    <s v="Williamburg"/>
    <x v="3"/>
    <x v="3"/>
  </r>
  <r>
    <x v="0"/>
    <d v="2017-06-09T00:00:00"/>
    <x v="2"/>
    <n v="36"/>
    <n v="25843"/>
    <n v="6"/>
    <n v="33"/>
    <n v="25"/>
    <n v="18"/>
    <n v="2"/>
    <d v="2017-05-01T00:00:00"/>
    <d v="2020-12-31T00:00:00"/>
    <n v="201700123"/>
    <x v="2"/>
    <n v="201700011"/>
    <x v="0"/>
    <s v="Williamburg"/>
    <x v="4"/>
    <x v="4"/>
  </r>
  <r>
    <x v="0"/>
    <d v="2017-06-11T00:00:00"/>
    <x v="2"/>
    <n v="33"/>
    <n v="25916"/>
    <n v="6"/>
    <n v="33"/>
    <n v="28"/>
    <n v="22"/>
    <n v="2"/>
    <d v="2017-05-01T00:00:00"/>
    <d v="2020-12-31T00:00:00"/>
    <n v="201700123"/>
    <x v="2"/>
    <n v="201700011"/>
    <x v="0"/>
    <s v="Williamburg"/>
    <x v="0"/>
    <x v="0"/>
  </r>
  <r>
    <x v="0"/>
    <d v="2017-06-11T00:00:00"/>
    <x v="2"/>
    <n v="33"/>
    <n v="25916"/>
    <n v="6"/>
    <n v="33"/>
    <n v="28"/>
    <n v="22"/>
    <n v="2"/>
    <d v="2017-05-01T00:00:00"/>
    <d v="2020-12-31T00:00:00"/>
    <n v="201700123"/>
    <x v="2"/>
    <n v="201700011"/>
    <x v="0"/>
    <s v="Williamburg"/>
    <x v="1"/>
    <x v="1"/>
  </r>
  <r>
    <x v="0"/>
    <d v="2017-06-11T00:00:00"/>
    <x v="2"/>
    <n v="33"/>
    <n v="25916"/>
    <n v="6"/>
    <n v="33"/>
    <n v="28"/>
    <n v="22"/>
    <n v="2"/>
    <d v="2017-05-01T00:00:00"/>
    <d v="2020-12-31T00:00:00"/>
    <n v="201700123"/>
    <x v="2"/>
    <n v="201700011"/>
    <x v="0"/>
    <s v="Williamburg"/>
    <x v="2"/>
    <x v="2"/>
  </r>
  <r>
    <x v="0"/>
    <d v="2017-06-11T00:00:00"/>
    <x v="2"/>
    <n v="33"/>
    <n v="25916"/>
    <n v="6"/>
    <n v="33"/>
    <n v="28"/>
    <n v="22"/>
    <n v="2"/>
    <d v="2017-05-01T00:00:00"/>
    <d v="2020-12-31T00:00:00"/>
    <n v="201700123"/>
    <x v="2"/>
    <n v="201700011"/>
    <x v="0"/>
    <s v="Williamburg"/>
    <x v="3"/>
    <x v="3"/>
  </r>
  <r>
    <x v="0"/>
    <d v="2017-06-11T00:00:00"/>
    <x v="2"/>
    <n v="33"/>
    <n v="25916"/>
    <n v="6"/>
    <n v="33"/>
    <n v="28"/>
    <n v="22"/>
    <n v="2"/>
    <d v="2017-05-01T00:00:00"/>
    <d v="2020-12-31T00:00:00"/>
    <n v="201700123"/>
    <x v="2"/>
    <n v="201700011"/>
    <x v="0"/>
    <s v="Williamburg"/>
    <x v="4"/>
    <x v="4"/>
  </r>
  <r>
    <x v="0"/>
    <d v="2017-06-12T00:00:00"/>
    <x v="2"/>
    <n v="32"/>
    <n v="25052"/>
    <n v="4"/>
    <n v="29"/>
    <n v="25"/>
    <n v="20"/>
    <n v="2"/>
    <d v="2017-05-01T00:00:00"/>
    <d v="2020-12-31T00:00:00"/>
    <n v="201700123"/>
    <x v="2"/>
    <n v="201700011"/>
    <x v="0"/>
    <s v="Williamburg"/>
    <x v="0"/>
    <x v="0"/>
  </r>
  <r>
    <x v="0"/>
    <d v="2017-06-12T00:00:00"/>
    <x v="2"/>
    <n v="32"/>
    <n v="25052"/>
    <n v="4"/>
    <n v="29"/>
    <n v="25"/>
    <n v="20"/>
    <n v="2"/>
    <d v="2017-05-01T00:00:00"/>
    <d v="2020-12-31T00:00:00"/>
    <n v="201700123"/>
    <x v="2"/>
    <n v="201700011"/>
    <x v="0"/>
    <s v="Williamburg"/>
    <x v="1"/>
    <x v="1"/>
  </r>
  <r>
    <x v="0"/>
    <d v="2017-06-12T00:00:00"/>
    <x v="2"/>
    <n v="32"/>
    <n v="25052"/>
    <n v="4"/>
    <n v="29"/>
    <n v="25"/>
    <n v="20"/>
    <n v="2"/>
    <d v="2017-05-01T00:00:00"/>
    <d v="2020-12-31T00:00:00"/>
    <n v="201700123"/>
    <x v="2"/>
    <n v="201700011"/>
    <x v="0"/>
    <s v="Williamburg"/>
    <x v="2"/>
    <x v="2"/>
  </r>
  <r>
    <x v="0"/>
    <d v="2017-06-12T00:00:00"/>
    <x v="2"/>
    <n v="32"/>
    <n v="25052"/>
    <n v="4"/>
    <n v="29"/>
    <n v="25"/>
    <n v="20"/>
    <n v="2"/>
    <d v="2017-05-01T00:00:00"/>
    <d v="2020-12-31T00:00:00"/>
    <n v="201700123"/>
    <x v="2"/>
    <n v="201700011"/>
    <x v="0"/>
    <s v="Williamburg"/>
    <x v="3"/>
    <x v="3"/>
  </r>
  <r>
    <x v="0"/>
    <d v="2017-06-12T00:00:00"/>
    <x v="2"/>
    <n v="32"/>
    <n v="25052"/>
    <n v="4"/>
    <n v="29"/>
    <n v="25"/>
    <n v="20"/>
    <n v="2"/>
    <d v="2017-05-01T00:00:00"/>
    <d v="2020-12-31T00:00:00"/>
    <n v="201700123"/>
    <x v="2"/>
    <n v="201700011"/>
    <x v="0"/>
    <s v="Williamburg"/>
    <x v="4"/>
    <x v="4"/>
  </r>
  <r>
    <x v="0"/>
    <d v="2017-06-13T00:00:00"/>
    <x v="2"/>
    <n v="39"/>
    <n v="25627"/>
    <n v="8"/>
    <n v="39"/>
    <n v="28"/>
    <n v="24"/>
    <n v="2"/>
    <d v="2017-05-01T00:00:00"/>
    <d v="2020-12-31T00:00:00"/>
    <n v="201700123"/>
    <x v="2"/>
    <n v="201700011"/>
    <x v="0"/>
    <s v="Williamburg"/>
    <x v="0"/>
    <x v="0"/>
  </r>
  <r>
    <x v="0"/>
    <d v="2017-06-13T00:00:00"/>
    <x v="2"/>
    <n v="39"/>
    <n v="25627"/>
    <n v="8"/>
    <n v="39"/>
    <n v="28"/>
    <n v="24"/>
    <n v="2"/>
    <d v="2017-05-01T00:00:00"/>
    <d v="2020-12-31T00:00:00"/>
    <n v="201700123"/>
    <x v="2"/>
    <n v="201700011"/>
    <x v="0"/>
    <s v="Williamburg"/>
    <x v="1"/>
    <x v="1"/>
  </r>
  <r>
    <x v="0"/>
    <d v="2017-06-13T00:00:00"/>
    <x v="2"/>
    <n v="39"/>
    <n v="25627"/>
    <n v="8"/>
    <n v="39"/>
    <n v="28"/>
    <n v="24"/>
    <n v="2"/>
    <d v="2017-05-01T00:00:00"/>
    <d v="2020-12-31T00:00:00"/>
    <n v="201700123"/>
    <x v="2"/>
    <n v="201700011"/>
    <x v="0"/>
    <s v="Williamburg"/>
    <x v="2"/>
    <x v="2"/>
  </r>
  <r>
    <x v="0"/>
    <d v="2017-06-13T00:00:00"/>
    <x v="2"/>
    <n v="39"/>
    <n v="25627"/>
    <n v="8"/>
    <n v="39"/>
    <n v="28"/>
    <n v="24"/>
    <n v="2"/>
    <d v="2017-05-01T00:00:00"/>
    <d v="2020-12-31T00:00:00"/>
    <n v="201700123"/>
    <x v="2"/>
    <n v="201700011"/>
    <x v="0"/>
    <s v="Williamburg"/>
    <x v="3"/>
    <x v="3"/>
  </r>
  <r>
    <x v="0"/>
    <d v="2017-06-13T00:00:00"/>
    <x v="2"/>
    <n v="39"/>
    <n v="25627"/>
    <n v="8"/>
    <n v="39"/>
    <n v="28"/>
    <n v="24"/>
    <n v="2"/>
    <d v="2017-05-01T00:00:00"/>
    <d v="2020-12-31T00:00:00"/>
    <n v="201700123"/>
    <x v="2"/>
    <n v="201700011"/>
    <x v="0"/>
    <s v="Williamburg"/>
    <x v="4"/>
    <x v="4"/>
  </r>
  <r>
    <x v="0"/>
    <d v="2017-06-15T00:00:00"/>
    <x v="2"/>
    <n v="33"/>
    <n v="24242"/>
    <n v="4"/>
    <n v="31"/>
    <n v="22"/>
    <n v="17"/>
    <n v="2"/>
    <d v="2017-05-01T00:00:00"/>
    <d v="2020-12-31T00:00:00"/>
    <n v="201700123"/>
    <x v="2"/>
    <n v="201700011"/>
    <x v="0"/>
    <s v="Williamburg"/>
    <x v="0"/>
    <x v="0"/>
  </r>
  <r>
    <x v="0"/>
    <d v="2017-06-15T00:00:00"/>
    <x v="2"/>
    <n v="33"/>
    <n v="24242"/>
    <n v="4"/>
    <n v="31"/>
    <n v="22"/>
    <n v="17"/>
    <n v="2"/>
    <d v="2017-05-01T00:00:00"/>
    <d v="2020-12-31T00:00:00"/>
    <n v="201700123"/>
    <x v="2"/>
    <n v="201700011"/>
    <x v="0"/>
    <s v="Williamburg"/>
    <x v="1"/>
    <x v="1"/>
  </r>
  <r>
    <x v="0"/>
    <d v="2017-06-15T00:00:00"/>
    <x v="2"/>
    <n v="33"/>
    <n v="24242"/>
    <n v="4"/>
    <n v="31"/>
    <n v="22"/>
    <n v="17"/>
    <n v="2"/>
    <d v="2017-05-01T00:00:00"/>
    <d v="2020-12-31T00:00:00"/>
    <n v="201700123"/>
    <x v="2"/>
    <n v="201700011"/>
    <x v="0"/>
    <s v="Williamburg"/>
    <x v="2"/>
    <x v="2"/>
  </r>
  <r>
    <x v="0"/>
    <d v="2017-06-15T00:00:00"/>
    <x v="2"/>
    <n v="33"/>
    <n v="24242"/>
    <n v="4"/>
    <n v="31"/>
    <n v="22"/>
    <n v="17"/>
    <n v="2"/>
    <d v="2017-05-01T00:00:00"/>
    <d v="2020-12-31T00:00:00"/>
    <n v="201700123"/>
    <x v="2"/>
    <n v="201700011"/>
    <x v="0"/>
    <s v="Williamburg"/>
    <x v="3"/>
    <x v="3"/>
  </r>
  <r>
    <x v="0"/>
    <d v="2017-06-15T00:00:00"/>
    <x v="2"/>
    <n v="33"/>
    <n v="24242"/>
    <n v="4"/>
    <n v="31"/>
    <n v="22"/>
    <n v="17"/>
    <n v="2"/>
    <d v="2017-05-01T00:00:00"/>
    <d v="2020-12-31T00:00:00"/>
    <n v="201700123"/>
    <x v="2"/>
    <n v="201700011"/>
    <x v="0"/>
    <s v="Williamburg"/>
    <x v="4"/>
    <x v="4"/>
  </r>
  <r>
    <x v="0"/>
    <d v="2017-06-16T00:00:00"/>
    <x v="2"/>
    <n v="33"/>
    <n v="24745"/>
    <n v="6"/>
    <n v="33"/>
    <n v="29"/>
    <n v="23"/>
    <n v="2"/>
    <d v="2017-05-01T00:00:00"/>
    <d v="2020-12-31T00:00:00"/>
    <n v="201700123"/>
    <x v="2"/>
    <n v="201700011"/>
    <x v="0"/>
    <s v="Williamburg"/>
    <x v="0"/>
    <x v="0"/>
  </r>
  <r>
    <x v="0"/>
    <d v="2017-06-16T00:00:00"/>
    <x v="2"/>
    <n v="33"/>
    <n v="24745"/>
    <n v="6"/>
    <n v="33"/>
    <n v="29"/>
    <n v="23"/>
    <n v="2"/>
    <d v="2017-05-01T00:00:00"/>
    <d v="2020-12-31T00:00:00"/>
    <n v="201700123"/>
    <x v="2"/>
    <n v="201700011"/>
    <x v="0"/>
    <s v="Williamburg"/>
    <x v="1"/>
    <x v="1"/>
  </r>
  <r>
    <x v="0"/>
    <d v="2017-06-16T00:00:00"/>
    <x v="2"/>
    <n v="33"/>
    <n v="24745"/>
    <n v="6"/>
    <n v="33"/>
    <n v="29"/>
    <n v="23"/>
    <n v="2"/>
    <d v="2017-05-01T00:00:00"/>
    <d v="2020-12-31T00:00:00"/>
    <n v="201700123"/>
    <x v="2"/>
    <n v="201700011"/>
    <x v="0"/>
    <s v="Williamburg"/>
    <x v="2"/>
    <x v="2"/>
  </r>
  <r>
    <x v="0"/>
    <d v="2017-06-16T00:00:00"/>
    <x v="2"/>
    <n v="33"/>
    <n v="24745"/>
    <n v="6"/>
    <n v="33"/>
    <n v="29"/>
    <n v="23"/>
    <n v="2"/>
    <d v="2017-05-01T00:00:00"/>
    <d v="2020-12-31T00:00:00"/>
    <n v="201700123"/>
    <x v="2"/>
    <n v="201700011"/>
    <x v="0"/>
    <s v="Williamburg"/>
    <x v="3"/>
    <x v="3"/>
  </r>
  <r>
    <x v="0"/>
    <d v="2017-06-16T00:00:00"/>
    <x v="2"/>
    <n v="33"/>
    <n v="24745"/>
    <n v="6"/>
    <n v="33"/>
    <n v="29"/>
    <n v="23"/>
    <n v="2"/>
    <d v="2017-05-01T00:00:00"/>
    <d v="2020-12-31T00:00:00"/>
    <n v="201700123"/>
    <x v="2"/>
    <n v="201700011"/>
    <x v="0"/>
    <s v="Williamburg"/>
    <x v="4"/>
    <x v="4"/>
  </r>
  <r>
    <x v="0"/>
    <d v="2017-06-18T00:00:00"/>
    <x v="2"/>
    <n v="35"/>
    <n v="24704"/>
    <n v="7"/>
    <n v="34"/>
    <n v="30"/>
    <n v="27"/>
    <n v="2"/>
    <d v="2017-05-01T00:00:00"/>
    <d v="2020-12-31T00:00:00"/>
    <n v="201700123"/>
    <x v="2"/>
    <n v="201700011"/>
    <x v="0"/>
    <s v="Williamburg"/>
    <x v="0"/>
    <x v="0"/>
  </r>
  <r>
    <x v="0"/>
    <d v="2017-06-18T00:00:00"/>
    <x v="2"/>
    <n v="35"/>
    <n v="24704"/>
    <n v="7"/>
    <n v="34"/>
    <n v="30"/>
    <n v="27"/>
    <n v="2"/>
    <d v="2017-05-01T00:00:00"/>
    <d v="2020-12-31T00:00:00"/>
    <n v="201700123"/>
    <x v="2"/>
    <n v="201700011"/>
    <x v="0"/>
    <s v="Williamburg"/>
    <x v="1"/>
    <x v="1"/>
  </r>
  <r>
    <x v="0"/>
    <d v="2017-06-18T00:00:00"/>
    <x v="2"/>
    <n v="35"/>
    <n v="24704"/>
    <n v="7"/>
    <n v="34"/>
    <n v="30"/>
    <n v="27"/>
    <n v="2"/>
    <d v="2017-05-01T00:00:00"/>
    <d v="2020-12-31T00:00:00"/>
    <n v="201700123"/>
    <x v="2"/>
    <n v="201700011"/>
    <x v="0"/>
    <s v="Williamburg"/>
    <x v="2"/>
    <x v="2"/>
  </r>
  <r>
    <x v="0"/>
    <d v="2017-06-18T00:00:00"/>
    <x v="2"/>
    <n v="35"/>
    <n v="24704"/>
    <n v="7"/>
    <n v="34"/>
    <n v="30"/>
    <n v="27"/>
    <n v="2"/>
    <d v="2017-05-01T00:00:00"/>
    <d v="2020-12-31T00:00:00"/>
    <n v="201700123"/>
    <x v="2"/>
    <n v="201700011"/>
    <x v="0"/>
    <s v="Williamburg"/>
    <x v="3"/>
    <x v="3"/>
  </r>
  <r>
    <x v="0"/>
    <d v="2017-06-18T00:00:00"/>
    <x v="2"/>
    <n v="35"/>
    <n v="24704"/>
    <n v="7"/>
    <n v="34"/>
    <n v="30"/>
    <n v="27"/>
    <n v="2"/>
    <d v="2017-05-01T00:00:00"/>
    <d v="2020-12-31T00:00:00"/>
    <n v="201700123"/>
    <x v="2"/>
    <n v="201700011"/>
    <x v="0"/>
    <s v="Williamburg"/>
    <x v="4"/>
    <x v="4"/>
  </r>
  <r>
    <x v="0"/>
    <d v="2017-06-19T00:00:00"/>
    <x v="2"/>
    <n v="37"/>
    <n v="25987"/>
    <n v="5"/>
    <n v="35"/>
    <n v="30"/>
    <n v="27"/>
    <n v="2"/>
    <d v="2017-05-01T00:00:00"/>
    <d v="2020-12-31T00:00:00"/>
    <n v="201700123"/>
    <x v="2"/>
    <n v="201700011"/>
    <x v="0"/>
    <s v="Williamburg"/>
    <x v="0"/>
    <x v="0"/>
  </r>
  <r>
    <x v="0"/>
    <d v="2017-06-19T00:00:00"/>
    <x v="2"/>
    <n v="37"/>
    <n v="25987"/>
    <n v="5"/>
    <n v="35"/>
    <n v="30"/>
    <n v="27"/>
    <n v="2"/>
    <d v="2017-05-01T00:00:00"/>
    <d v="2020-12-31T00:00:00"/>
    <n v="201700123"/>
    <x v="2"/>
    <n v="201700011"/>
    <x v="0"/>
    <s v="Williamburg"/>
    <x v="1"/>
    <x v="1"/>
  </r>
  <r>
    <x v="0"/>
    <d v="2017-06-19T00:00:00"/>
    <x v="2"/>
    <n v="37"/>
    <n v="25987"/>
    <n v="5"/>
    <n v="35"/>
    <n v="30"/>
    <n v="27"/>
    <n v="2"/>
    <d v="2017-05-01T00:00:00"/>
    <d v="2020-12-31T00:00:00"/>
    <n v="201700123"/>
    <x v="2"/>
    <n v="201700011"/>
    <x v="0"/>
    <s v="Williamburg"/>
    <x v="2"/>
    <x v="2"/>
  </r>
  <r>
    <x v="0"/>
    <d v="2017-06-19T00:00:00"/>
    <x v="2"/>
    <n v="37"/>
    <n v="25987"/>
    <n v="5"/>
    <n v="35"/>
    <n v="30"/>
    <n v="27"/>
    <n v="2"/>
    <d v="2017-05-01T00:00:00"/>
    <d v="2020-12-31T00:00:00"/>
    <n v="201700123"/>
    <x v="2"/>
    <n v="201700011"/>
    <x v="0"/>
    <s v="Williamburg"/>
    <x v="3"/>
    <x v="3"/>
  </r>
  <r>
    <x v="0"/>
    <d v="2017-06-19T00:00:00"/>
    <x v="2"/>
    <n v="37"/>
    <n v="25987"/>
    <n v="5"/>
    <n v="35"/>
    <n v="30"/>
    <n v="27"/>
    <n v="2"/>
    <d v="2017-05-01T00:00:00"/>
    <d v="2020-12-31T00:00:00"/>
    <n v="201700123"/>
    <x v="2"/>
    <n v="201700011"/>
    <x v="0"/>
    <s v="Williamburg"/>
    <x v="4"/>
    <x v="4"/>
  </r>
  <r>
    <x v="0"/>
    <d v="2017-06-20T00:00:00"/>
    <x v="2"/>
    <n v="36"/>
    <n v="24117"/>
    <n v="4"/>
    <n v="34"/>
    <n v="24"/>
    <n v="21"/>
    <n v="2"/>
    <d v="2017-05-01T00:00:00"/>
    <d v="2020-12-31T00:00:00"/>
    <n v="201700123"/>
    <x v="2"/>
    <n v="201700011"/>
    <x v="0"/>
    <s v="Williamburg"/>
    <x v="0"/>
    <x v="0"/>
  </r>
  <r>
    <x v="0"/>
    <d v="2017-06-20T00:00:00"/>
    <x v="2"/>
    <n v="36"/>
    <n v="24117"/>
    <n v="4"/>
    <n v="34"/>
    <n v="24"/>
    <n v="21"/>
    <n v="2"/>
    <d v="2017-05-01T00:00:00"/>
    <d v="2020-12-31T00:00:00"/>
    <n v="201700123"/>
    <x v="2"/>
    <n v="201700011"/>
    <x v="0"/>
    <s v="Williamburg"/>
    <x v="1"/>
    <x v="1"/>
  </r>
  <r>
    <x v="0"/>
    <d v="2017-06-20T00:00:00"/>
    <x v="2"/>
    <n v="36"/>
    <n v="24117"/>
    <n v="4"/>
    <n v="34"/>
    <n v="24"/>
    <n v="21"/>
    <n v="2"/>
    <d v="2017-05-01T00:00:00"/>
    <d v="2020-12-31T00:00:00"/>
    <n v="201700123"/>
    <x v="2"/>
    <n v="201700011"/>
    <x v="0"/>
    <s v="Williamburg"/>
    <x v="2"/>
    <x v="2"/>
  </r>
  <r>
    <x v="0"/>
    <d v="2017-06-20T00:00:00"/>
    <x v="2"/>
    <n v="36"/>
    <n v="24117"/>
    <n v="4"/>
    <n v="34"/>
    <n v="24"/>
    <n v="21"/>
    <n v="2"/>
    <d v="2017-05-01T00:00:00"/>
    <d v="2020-12-31T00:00:00"/>
    <n v="201700123"/>
    <x v="2"/>
    <n v="201700011"/>
    <x v="0"/>
    <s v="Williamburg"/>
    <x v="3"/>
    <x v="3"/>
  </r>
  <r>
    <x v="0"/>
    <d v="2017-06-20T00:00:00"/>
    <x v="2"/>
    <n v="36"/>
    <n v="24117"/>
    <n v="4"/>
    <n v="34"/>
    <n v="24"/>
    <n v="21"/>
    <n v="2"/>
    <d v="2017-05-01T00:00:00"/>
    <d v="2020-12-31T00:00:00"/>
    <n v="201700123"/>
    <x v="2"/>
    <n v="201700011"/>
    <x v="0"/>
    <s v="Williamburg"/>
    <x v="4"/>
    <x v="4"/>
  </r>
  <r>
    <x v="0"/>
    <d v="2017-06-22T00:00:00"/>
    <x v="2"/>
    <n v="37"/>
    <n v="24967"/>
    <n v="6"/>
    <n v="36"/>
    <n v="28"/>
    <n v="23"/>
    <n v="3"/>
    <d v="2017-05-01T00:00:00"/>
    <d v="2020-12-31T00:00:00"/>
    <n v="201700123"/>
    <x v="2"/>
    <n v="201700011"/>
    <x v="0"/>
    <s v="Williamburg"/>
    <x v="0"/>
    <x v="0"/>
  </r>
  <r>
    <x v="0"/>
    <d v="2017-06-22T00:00:00"/>
    <x v="2"/>
    <n v="37"/>
    <n v="24967"/>
    <n v="6"/>
    <n v="36"/>
    <n v="28"/>
    <n v="23"/>
    <n v="3"/>
    <d v="2017-05-01T00:00:00"/>
    <d v="2020-12-31T00:00:00"/>
    <n v="201700123"/>
    <x v="2"/>
    <n v="201700011"/>
    <x v="0"/>
    <s v="Williamburg"/>
    <x v="1"/>
    <x v="1"/>
  </r>
  <r>
    <x v="0"/>
    <d v="2017-06-22T00:00:00"/>
    <x v="2"/>
    <n v="37"/>
    <n v="24967"/>
    <n v="6"/>
    <n v="36"/>
    <n v="28"/>
    <n v="23"/>
    <n v="3"/>
    <d v="2017-05-01T00:00:00"/>
    <d v="2020-12-31T00:00:00"/>
    <n v="201700123"/>
    <x v="2"/>
    <n v="201700011"/>
    <x v="0"/>
    <s v="Williamburg"/>
    <x v="2"/>
    <x v="2"/>
  </r>
  <r>
    <x v="0"/>
    <d v="2017-06-22T00:00:00"/>
    <x v="2"/>
    <n v="37"/>
    <n v="24967"/>
    <n v="6"/>
    <n v="36"/>
    <n v="28"/>
    <n v="23"/>
    <n v="3"/>
    <d v="2017-05-01T00:00:00"/>
    <d v="2020-12-31T00:00:00"/>
    <n v="201700123"/>
    <x v="2"/>
    <n v="201700011"/>
    <x v="0"/>
    <s v="Williamburg"/>
    <x v="3"/>
    <x v="3"/>
  </r>
  <r>
    <x v="0"/>
    <d v="2017-06-22T00:00:00"/>
    <x v="2"/>
    <n v="37"/>
    <n v="24967"/>
    <n v="6"/>
    <n v="36"/>
    <n v="28"/>
    <n v="23"/>
    <n v="3"/>
    <d v="2017-05-01T00:00:00"/>
    <d v="2020-12-31T00:00:00"/>
    <n v="201700123"/>
    <x v="2"/>
    <n v="201700011"/>
    <x v="0"/>
    <s v="Williamburg"/>
    <x v="4"/>
    <x v="4"/>
  </r>
  <r>
    <x v="0"/>
    <d v="2017-06-23T00:00:00"/>
    <x v="2"/>
    <n v="40"/>
    <n v="24117"/>
    <n v="5"/>
    <n v="39"/>
    <n v="34"/>
    <n v="25"/>
    <n v="3"/>
    <d v="2017-05-01T00:00:00"/>
    <d v="2020-12-31T00:00:00"/>
    <n v="201700123"/>
    <x v="2"/>
    <n v="201700011"/>
    <x v="0"/>
    <s v="Williamburg"/>
    <x v="0"/>
    <x v="0"/>
  </r>
  <r>
    <x v="0"/>
    <d v="2017-06-23T00:00:00"/>
    <x v="2"/>
    <n v="40"/>
    <n v="24117"/>
    <n v="5"/>
    <n v="39"/>
    <n v="34"/>
    <n v="25"/>
    <n v="3"/>
    <d v="2017-05-01T00:00:00"/>
    <d v="2020-12-31T00:00:00"/>
    <n v="201700123"/>
    <x v="2"/>
    <n v="201700011"/>
    <x v="0"/>
    <s v="Williamburg"/>
    <x v="1"/>
    <x v="1"/>
  </r>
  <r>
    <x v="0"/>
    <d v="2017-06-23T00:00:00"/>
    <x v="2"/>
    <n v="40"/>
    <n v="24117"/>
    <n v="5"/>
    <n v="39"/>
    <n v="34"/>
    <n v="25"/>
    <n v="3"/>
    <d v="2017-05-01T00:00:00"/>
    <d v="2020-12-31T00:00:00"/>
    <n v="201700123"/>
    <x v="2"/>
    <n v="201700011"/>
    <x v="0"/>
    <s v="Williamburg"/>
    <x v="2"/>
    <x v="2"/>
  </r>
  <r>
    <x v="0"/>
    <d v="2017-06-23T00:00:00"/>
    <x v="2"/>
    <n v="40"/>
    <n v="24117"/>
    <n v="5"/>
    <n v="39"/>
    <n v="34"/>
    <n v="25"/>
    <n v="3"/>
    <d v="2017-05-01T00:00:00"/>
    <d v="2020-12-31T00:00:00"/>
    <n v="201700123"/>
    <x v="2"/>
    <n v="201700011"/>
    <x v="0"/>
    <s v="Williamburg"/>
    <x v="3"/>
    <x v="3"/>
  </r>
  <r>
    <x v="0"/>
    <d v="2017-06-23T00:00:00"/>
    <x v="2"/>
    <n v="40"/>
    <n v="24117"/>
    <n v="5"/>
    <n v="39"/>
    <n v="34"/>
    <n v="25"/>
    <n v="3"/>
    <d v="2017-05-01T00:00:00"/>
    <d v="2020-12-31T00:00:00"/>
    <n v="201700123"/>
    <x v="2"/>
    <n v="201700011"/>
    <x v="0"/>
    <s v="Williamburg"/>
    <x v="4"/>
    <x v="4"/>
  </r>
  <r>
    <x v="0"/>
    <d v="2017-06-25T00:00:00"/>
    <x v="2"/>
    <n v="36"/>
    <n v="24623"/>
    <n v="4"/>
    <n v="36"/>
    <n v="30"/>
    <n v="24"/>
    <n v="3"/>
    <d v="2017-05-01T00:00:00"/>
    <d v="2020-12-31T00:00:00"/>
    <n v="201700123"/>
    <x v="2"/>
    <n v="201700011"/>
    <x v="0"/>
    <s v="Williamburg"/>
    <x v="0"/>
    <x v="0"/>
  </r>
  <r>
    <x v="0"/>
    <d v="2017-06-25T00:00:00"/>
    <x v="2"/>
    <n v="36"/>
    <n v="24623"/>
    <n v="4"/>
    <n v="36"/>
    <n v="30"/>
    <n v="24"/>
    <n v="3"/>
    <d v="2017-05-01T00:00:00"/>
    <d v="2020-12-31T00:00:00"/>
    <n v="201700123"/>
    <x v="2"/>
    <n v="201700011"/>
    <x v="0"/>
    <s v="Williamburg"/>
    <x v="1"/>
    <x v="1"/>
  </r>
  <r>
    <x v="0"/>
    <d v="2017-06-25T00:00:00"/>
    <x v="2"/>
    <n v="36"/>
    <n v="24623"/>
    <n v="4"/>
    <n v="36"/>
    <n v="30"/>
    <n v="24"/>
    <n v="3"/>
    <d v="2017-05-01T00:00:00"/>
    <d v="2020-12-31T00:00:00"/>
    <n v="201700123"/>
    <x v="2"/>
    <n v="201700011"/>
    <x v="0"/>
    <s v="Williamburg"/>
    <x v="2"/>
    <x v="2"/>
  </r>
  <r>
    <x v="0"/>
    <d v="2017-06-25T00:00:00"/>
    <x v="2"/>
    <n v="36"/>
    <n v="24623"/>
    <n v="4"/>
    <n v="36"/>
    <n v="30"/>
    <n v="24"/>
    <n v="3"/>
    <d v="2017-05-01T00:00:00"/>
    <d v="2020-12-31T00:00:00"/>
    <n v="201700123"/>
    <x v="2"/>
    <n v="201700011"/>
    <x v="0"/>
    <s v="Williamburg"/>
    <x v="3"/>
    <x v="3"/>
  </r>
  <r>
    <x v="0"/>
    <d v="2017-06-25T00:00:00"/>
    <x v="2"/>
    <n v="36"/>
    <n v="24623"/>
    <n v="4"/>
    <n v="36"/>
    <n v="30"/>
    <n v="24"/>
    <n v="3"/>
    <d v="2017-05-01T00:00:00"/>
    <d v="2020-12-31T00:00:00"/>
    <n v="201700123"/>
    <x v="2"/>
    <n v="201700011"/>
    <x v="0"/>
    <s v="Williamburg"/>
    <x v="4"/>
    <x v="4"/>
  </r>
  <r>
    <x v="0"/>
    <d v="2017-06-26T00:00:00"/>
    <x v="2"/>
    <n v="38"/>
    <n v="24943"/>
    <n v="6"/>
    <n v="36"/>
    <n v="29"/>
    <n v="20"/>
    <n v="2"/>
    <d v="2017-05-01T00:00:00"/>
    <d v="2020-12-31T00:00:00"/>
    <n v="201700123"/>
    <x v="2"/>
    <n v="201700011"/>
    <x v="0"/>
    <s v="Williamburg"/>
    <x v="0"/>
    <x v="0"/>
  </r>
  <r>
    <x v="0"/>
    <d v="2017-06-26T00:00:00"/>
    <x v="2"/>
    <n v="38"/>
    <n v="24943"/>
    <n v="6"/>
    <n v="36"/>
    <n v="29"/>
    <n v="20"/>
    <n v="2"/>
    <d v="2017-05-01T00:00:00"/>
    <d v="2020-12-31T00:00:00"/>
    <n v="201700123"/>
    <x v="2"/>
    <n v="201700011"/>
    <x v="0"/>
    <s v="Williamburg"/>
    <x v="1"/>
    <x v="1"/>
  </r>
  <r>
    <x v="0"/>
    <d v="2017-06-26T00:00:00"/>
    <x v="2"/>
    <n v="38"/>
    <n v="24943"/>
    <n v="6"/>
    <n v="36"/>
    <n v="29"/>
    <n v="20"/>
    <n v="2"/>
    <d v="2017-05-01T00:00:00"/>
    <d v="2020-12-31T00:00:00"/>
    <n v="201700123"/>
    <x v="2"/>
    <n v="201700011"/>
    <x v="0"/>
    <s v="Williamburg"/>
    <x v="2"/>
    <x v="2"/>
  </r>
  <r>
    <x v="0"/>
    <d v="2017-06-26T00:00:00"/>
    <x v="2"/>
    <n v="38"/>
    <n v="24943"/>
    <n v="6"/>
    <n v="36"/>
    <n v="29"/>
    <n v="20"/>
    <n v="2"/>
    <d v="2017-05-01T00:00:00"/>
    <d v="2020-12-31T00:00:00"/>
    <n v="201700123"/>
    <x v="2"/>
    <n v="201700011"/>
    <x v="0"/>
    <s v="Williamburg"/>
    <x v="3"/>
    <x v="3"/>
  </r>
  <r>
    <x v="0"/>
    <d v="2017-06-26T00:00:00"/>
    <x v="2"/>
    <n v="38"/>
    <n v="24943"/>
    <n v="6"/>
    <n v="36"/>
    <n v="29"/>
    <n v="20"/>
    <n v="2"/>
    <d v="2017-05-01T00:00:00"/>
    <d v="2020-12-31T00:00:00"/>
    <n v="201700123"/>
    <x v="2"/>
    <n v="201700011"/>
    <x v="0"/>
    <s v="Williamburg"/>
    <x v="4"/>
    <x v="4"/>
  </r>
  <r>
    <x v="0"/>
    <d v="2017-06-27T00:00:00"/>
    <x v="2"/>
    <n v="38"/>
    <n v="24657"/>
    <n v="7"/>
    <n v="36"/>
    <n v="32"/>
    <n v="29"/>
    <n v="2"/>
    <d v="2017-05-01T00:00:00"/>
    <d v="2020-12-31T00:00:00"/>
    <n v="201700123"/>
    <x v="2"/>
    <n v="201700011"/>
    <x v="0"/>
    <s v="Williamburg"/>
    <x v="0"/>
    <x v="0"/>
  </r>
  <r>
    <x v="0"/>
    <d v="2017-06-27T00:00:00"/>
    <x v="2"/>
    <n v="38"/>
    <n v="24657"/>
    <n v="7"/>
    <n v="36"/>
    <n v="32"/>
    <n v="29"/>
    <n v="2"/>
    <d v="2017-05-01T00:00:00"/>
    <d v="2020-12-31T00:00:00"/>
    <n v="201700123"/>
    <x v="2"/>
    <n v="201700011"/>
    <x v="0"/>
    <s v="Williamburg"/>
    <x v="1"/>
    <x v="1"/>
  </r>
  <r>
    <x v="0"/>
    <d v="2017-06-27T00:00:00"/>
    <x v="2"/>
    <n v="38"/>
    <n v="24657"/>
    <n v="7"/>
    <n v="36"/>
    <n v="32"/>
    <n v="29"/>
    <n v="2"/>
    <d v="2017-05-01T00:00:00"/>
    <d v="2020-12-31T00:00:00"/>
    <n v="201700123"/>
    <x v="2"/>
    <n v="201700011"/>
    <x v="0"/>
    <s v="Williamburg"/>
    <x v="2"/>
    <x v="2"/>
  </r>
  <r>
    <x v="0"/>
    <d v="2017-06-27T00:00:00"/>
    <x v="2"/>
    <n v="38"/>
    <n v="24657"/>
    <n v="7"/>
    <n v="36"/>
    <n v="32"/>
    <n v="29"/>
    <n v="2"/>
    <d v="2017-05-01T00:00:00"/>
    <d v="2020-12-31T00:00:00"/>
    <n v="201700123"/>
    <x v="2"/>
    <n v="201700011"/>
    <x v="0"/>
    <s v="Williamburg"/>
    <x v="3"/>
    <x v="3"/>
  </r>
  <r>
    <x v="0"/>
    <d v="2017-06-27T00:00:00"/>
    <x v="2"/>
    <n v="38"/>
    <n v="24657"/>
    <n v="7"/>
    <n v="36"/>
    <n v="32"/>
    <n v="29"/>
    <n v="2"/>
    <d v="2017-05-01T00:00:00"/>
    <d v="2020-12-31T00:00:00"/>
    <n v="201700123"/>
    <x v="2"/>
    <n v="201700011"/>
    <x v="0"/>
    <s v="Williamburg"/>
    <x v="4"/>
    <x v="4"/>
  </r>
  <r>
    <x v="0"/>
    <d v="2017-06-29T00:00:00"/>
    <x v="2"/>
    <n v="33"/>
    <n v="25364"/>
    <n v="7"/>
    <n v="32"/>
    <n v="25"/>
    <n v="19"/>
    <n v="2"/>
    <d v="2017-05-01T00:00:00"/>
    <d v="2020-12-31T00:00:00"/>
    <n v="201700123"/>
    <x v="2"/>
    <n v="201700011"/>
    <x v="0"/>
    <s v="Williamburg"/>
    <x v="0"/>
    <x v="0"/>
  </r>
  <r>
    <x v="0"/>
    <d v="2017-06-29T00:00:00"/>
    <x v="2"/>
    <n v="33"/>
    <n v="25364"/>
    <n v="7"/>
    <n v="32"/>
    <n v="25"/>
    <n v="19"/>
    <n v="2"/>
    <d v="2017-05-01T00:00:00"/>
    <d v="2020-12-31T00:00:00"/>
    <n v="201700123"/>
    <x v="2"/>
    <n v="201700011"/>
    <x v="0"/>
    <s v="Williamburg"/>
    <x v="1"/>
    <x v="1"/>
  </r>
  <r>
    <x v="0"/>
    <d v="2017-06-29T00:00:00"/>
    <x v="2"/>
    <n v="33"/>
    <n v="25364"/>
    <n v="7"/>
    <n v="32"/>
    <n v="25"/>
    <n v="19"/>
    <n v="2"/>
    <d v="2017-05-01T00:00:00"/>
    <d v="2020-12-31T00:00:00"/>
    <n v="201700123"/>
    <x v="2"/>
    <n v="201700011"/>
    <x v="0"/>
    <s v="Williamburg"/>
    <x v="2"/>
    <x v="2"/>
  </r>
  <r>
    <x v="0"/>
    <d v="2017-06-29T00:00:00"/>
    <x v="2"/>
    <n v="33"/>
    <n v="25364"/>
    <n v="7"/>
    <n v="32"/>
    <n v="25"/>
    <n v="19"/>
    <n v="2"/>
    <d v="2017-05-01T00:00:00"/>
    <d v="2020-12-31T00:00:00"/>
    <n v="201700123"/>
    <x v="2"/>
    <n v="201700011"/>
    <x v="0"/>
    <s v="Williamburg"/>
    <x v="3"/>
    <x v="3"/>
  </r>
  <r>
    <x v="0"/>
    <d v="2017-06-29T00:00:00"/>
    <x v="2"/>
    <n v="33"/>
    <n v="25364"/>
    <n v="7"/>
    <n v="32"/>
    <n v="25"/>
    <n v="19"/>
    <n v="2"/>
    <d v="2017-05-01T00:00:00"/>
    <d v="2020-12-31T00:00:00"/>
    <n v="201700123"/>
    <x v="2"/>
    <n v="201700011"/>
    <x v="0"/>
    <s v="Williamburg"/>
    <x v="4"/>
    <x v="4"/>
  </r>
  <r>
    <x v="0"/>
    <d v="2017-06-30T00:00:00"/>
    <x v="2"/>
    <n v="36"/>
    <n v="24107"/>
    <n v="5"/>
    <n v="33"/>
    <n v="29"/>
    <n v="22"/>
    <n v="2"/>
    <d v="2017-05-01T00:00:00"/>
    <d v="2020-12-31T00:00:00"/>
    <n v="201700123"/>
    <x v="2"/>
    <n v="201700011"/>
    <x v="0"/>
    <s v="Williamburg"/>
    <x v="0"/>
    <x v="0"/>
  </r>
  <r>
    <x v="0"/>
    <d v="2017-06-30T00:00:00"/>
    <x v="2"/>
    <n v="36"/>
    <n v="24107"/>
    <n v="5"/>
    <n v="33"/>
    <n v="29"/>
    <n v="22"/>
    <n v="2"/>
    <d v="2017-05-01T00:00:00"/>
    <d v="2020-12-31T00:00:00"/>
    <n v="201700123"/>
    <x v="2"/>
    <n v="201700011"/>
    <x v="0"/>
    <s v="Williamburg"/>
    <x v="1"/>
    <x v="1"/>
  </r>
  <r>
    <x v="0"/>
    <d v="2017-06-30T00:00:00"/>
    <x v="2"/>
    <n v="36"/>
    <n v="24107"/>
    <n v="5"/>
    <n v="33"/>
    <n v="29"/>
    <n v="22"/>
    <n v="2"/>
    <d v="2017-05-01T00:00:00"/>
    <d v="2020-12-31T00:00:00"/>
    <n v="201700123"/>
    <x v="2"/>
    <n v="201700011"/>
    <x v="0"/>
    <s v="Williamburg"/>
    <x v="2"/>
    <x v="2"/>
  </r>
  <r>
    <x v="0"/>
    <d v="2017-06-30T00:00:00"/>
    <x v="2"/>
    <n v="36"/>
    <n v="24107"/>
    <n v="5"/>
    <n v="33"/>
    <n v="29"/>
    <n v="22"/>
    <n v="2"/>
    <d v="2017-05-01T00:00:00"/>
    <d v="2020-12-31T00:00:00"/>
    <n v="201700123"/>
    <x v="2"/>
    <n v="201700011"/>
    <x v="0"/>
    <s v="Williamburg"/>
    <x v="3"/>
    <x v="3"/>
  </r>
  <r>
    <x v="0"/>
    <d v="2017-06-30T00:00:00"/>
    <x v="2"/>
    <n v="36"/>
    <n v="24107"/>
    <n v="5"/>
    <n v="33"/>
    <n v="29"/>
    <n v="22"/>
    <n v="2"/>
    <d v="2017-05-01T00:00:00"/>
    <d v="2020-12-31T00:00:00"/>
    <n v="201700123"/>
    <x v="2"/>
    <n v="201700011"/>
    <x v="0"/>
    <s v="Williamburg"/>
    <x v="4"/>
    <x v="4"/>
  </r>
  <r>
    <x v="0"/>
    <d v="2017-06-01T00:00:00"/>
    <x v="3"/>
    <n v="38"/>
    <n v="24923"/>
    <n v="5"/>
    <n v="37"/>
    <n v="32"/>
    <n v="25"/>
    <n v="2"/>
    <d v="2017-05-01T00:00:00"/>
    <d v="2020-12-31T00:00:00"/>
    <n v="201700124"/>
    <x v="3"/>
    <n v="201700011"/>
    <x v="0"/>
    <s v="Williamburg"/>
    <x v="0"/>
    <x v="0"/>
  </r>
  <r>
    <x v="0"/>
    <d v="2017-06-01T00:00:00"/>
    <x v="3"/>
    <n v="38"/>
    <n v="24923"/>
    <n v="5"/>
    <n v="37"/>
    <n v="32"/>
    <n v="25"/>
    <n v="2"/>
    <d v="2017-05-01T00:00:00"/>
    <d v="2020-12-31T00:00:00"/>
    <n v="201700124"/>
    <x v="3"/>
    <n v="201700011"/>
    <x v="0"/>
    <s v="Williamburg"/>
    <x v="1"/>
    <x v="1"/>
  </r>
  <r>
    <x v="0"/>
    <d v="2017-06-01T00:00:00"/>
    <x v="3"/>
    <n v="38"/>
    <n v="24923"/>
    <n v="5"/>
    <n v="37"/>
    <n v="32"/>
    <n v="25"/>
    <n v="2"/>
    <d v="2017-05-01T00:00:00"/>
    <d v="2020-12-31T00:00:00"/>
    <n v="201700124"/>
    <x v="3"/>
    <n v="201700011"/>
    <x v="0"/>
    <s v="Williamburg"/>
    <x v="2"/>
    <x v="2"/>
  </r>
  <r>
    <x v="0"/>
    <d v="2017-06-01T00:00:00"/>
    <x v="3"/>
    <n v="38"/>
    <n v="24923"/>
    <n v="5"/>
    <n v="37"/>
    <n v="32"/>
    <n v="25"/>
    <n v="2"/>
    <d v="2017-05-01T00:00:00"/>
    <d v="2020-12-31T00:00:00"/>
    <n v="201700124"/>
    <x v="3"/>
    <n v="201700011"/>
    <x v="0"/>
    <s v="Williamburg"/>
    <x v="3"/>
    <x v="3"/>
  </r>
  <r>
    <x v="0"/>
    <d v="2017-06-01T00:00:00"/>
    <x v="3"/>
    <n v="38"/>
    <n v="24923"/>
    <n v="5"/>
    <n v="37"/>
    <n v="32"/>
    <n v="25"/>
    <n v="2"/>
    <d v="2017-05-01T00:00:00"/>
    <d v="2020-12-31T00:00:00"/>
    <n v="201700124"/>
    <x v="3"/>
    <n v="201700011"/>
    <x v="0"/>
    <s v="Williamburg"/>
    <x v="4"/>
    <x v="4"/>
  </r>
  <r>
    <x v="0"/>
    <d v="2017-06-02T00:00:00"/>
    <x v="3"/>
    <n v="40"/>
    <n v="24096"/>
    <n v="7"/>
    <n v="36"/>
    <n v="28"/>
    <n v="21"/>
    <n v="3"/>
    <d v="2017-05-01T00:00:00"/>
    <d v="2020-12-31T00:00:00"/>
    <n v="201700124"/>
    <x v="3"/>
    <n v="201700011"/>
    <x v="0"/>
    <s v="Williamburg"/>
    <x v="0"/>
    <x v="0"/>
  </r>
  <r>
    <x v="0"/>
    <d v="2017-06-02T00:00:00"/>
    <x v="3"/>
    <n v="40"/>
    <n v="24096"/>
    <n v="7"/>
    <n v="36"/>
    <n v="28"/>
    <n v="21"/>
    <n v="3"/>
    <d v="2017-05-01T00:00:00"/>
    <d v="2020-12-31T00:00:00"/>
    <n v="201700124"/>
    <x v="3"/>
    <n v="201700011"/>
    <x v="0"/>
    <s v="Williamburg"/>
    <x v="1"/>
    <x v="1"/>
  </r>
  <r>
    <x v="0"/>
    <d v="2017-06-02T00:00:00"/>
    <x v="3"/>
    <n v="40"/>
    <n v="24096"/>
    <n v="7"/>
    <n v="36"/>
    <n v="28"/>
    <n v="21"/>
    <n v="3"/>
    <d v="2017-05-01T00:00:00"/>
    <d v="2020-12-31T00:00:00"/>
    <n v="201700124"/>
    <x v="3"/>
    <n v="201700011"/>
    <x v="0"/>
    <s v="Williamburg"/>
    <x v="2"/>
    <x v="2"/>
  </r>
  <r>
    <x v="0"/>
    <d v="2017-06-02T00:00:00"/>
    <x v="3"/>
    <n v="40"/>
    <n v="24096"/>
    <n v="7"/>
    <n v="36"/>
    <n v="28"/>
    <n v="21"/>
    <n v="3"/>
    <d v="2017-05-01T00:00:00"/>
    <d v="2020-12-31T00:00:00"/>
    <n v="201700124"/>
    <x v="3"/>
    <n v="201700011"/>
    <x v="0"/>
    <s v="Williamburg"/>
    <x v="3"/>
    <x v="3"/>
  </r>
  <r>
    <x v="0"/>
    <d v="2017-06-02T00:00:00"/>
    <x v="3"/>
    <n v="40"/>
    <n v="24096"/>
    <n v="7"/>
    <n v="36"/>
    <n v="28"/>
    <n v="21"/>
    <n v="3"/>
    <d v="2017-05-01T00:00:00"/>
    <d v="2020-12-31T00:00:00"/>
    <n v="201700124"/>
    <x v="3"/>
    <n v="201700011"/>
    <x v="0"/>
    <s v="Williamburg"/>
    <x v="4"/>
    <x v="4"/>
  </r>
  <r>
    <x v="0"/>
    <d v="2017-06-04T00:00:00"/>
    <x v="3"/>
    <n v="39"/>
    <n v="24214"/>
    <n v="6"/>
    <n v="35"/>
    <n v="25"/>
    <n v="20"/>
    <n v="2"/>
    <d v="2017-05-01T00:00:00"/>
    <d v="2020-12-31T00:00:00"/>
    <n v="201700124"/>
    <x v="3"/>
    <n v="201700011"/>
    <x v="0"/>
    <s v="Williamburg"/>
    <x v="0"/>
    <x v="0"/>
  </r>
  <r>
    <x v="0"/>
    <d v="2017-06-04T00:00:00"/>
    <x v="3"/>
    <n v="39"/>
    <n v="24214"/>
    <n v="6"/>
    <n v="35"/>
    <n v="25"/>
    <n v="20"/>
    <n v="2"/>
    <d v="2017-05-01T00:00:00"/>
    <d v="2020-12-31T00:00:00"/>
    <n v="201700124"/>
    <x v="3"/>
    <n v="201700011"/>
    <x v="0"/>
    <s v="Williamburg"/>
    <x v="1"/>
    <x v="1"/>
  </r>
  <r>
    <x v="0"/>
    <d v="2017-06-04T00:00:00"/>
    <x v="3"/>
    <n v="39"/>
    <n v="24214"/>
    <n v="6"/>
    <n v="35"/>
    <n v="25"/>
    <n v="20"/>
    <n v="2"/>
    <d v="2017-05-01T00:00:00"/>
    <d v="2020-12-31T00:00:00"/>
    <n v="201700124"/>
    <x v="3"/>
    <n v="201700011"/>
    <x v="0"/>
    <s v="Williamburg"/>
    <x v="2"/>
    <x v="2"/>
  </r>
  <r>
    <x v="0"/>
    <d v="2017-06-04T00:00:00"/>
    <x v="3"/>
    <n v="39"/>
    <n v="24214"/>
    <n v="6"/>
    <n v="35"/>
    <n v="25"/>
    <n v="20"/>
    <n v="2"/>
    <d v="2017-05-01T00:00:00"/>
    <d v="2020-12-31T00:00:00"/>
    <n v="201700124"/>
    <x v="3"/>
    <n v="201700011"/>
    <x v="0"/>
    <s v="Williamburg"/>
    <x v="3"/>
    <x v="3"/>
  </r>
  <r>
    <x v="0"/>
    <d v="2017-06-04T00:00:00"/>
    <x v="3"/>
    <n v="39"/>
    <n v="24214"/>
    <n v="6"/>
    <n v="35"/>
    <n v="25"/>
    <n v="20"/>
    <n v="2"/>
    <d v="2017-05-01T00:00:00"/>
    <d v="2020-12-31T00:00:00"/>
    <n v="201700124"/>
    <x v="3"/>
    <n v="201700011"/>
    <x v="0"/>
    <s v="Williamburg"/>
    <x v="4"/>
    <x v="4"/>
  </r>
  <r>
    <x v="0"/>
    <d v="2017-06-05T00:00:00"/>
    <x v="3"/>
    <n v="34"/>
    <n v="25605"/>
    <n v="4"/>
    <n v="32"/>
    <n v="25"/>
    <n v="21"/>
    <n v="2"/>
    <d v="2017-05-01T00:00:00"/>
    <d v="2020-12-31T00:00:00"/>
    <n v="201700124"/>
    <x v="3"/>
    <n v="201700011"/>
    <x v="0"/>
    <s v="Williamburg"/>
    <x v="0"/>
    <x v="0"/>
  </r>
  <r>
    <x v="0"/>
    <d v="2017-06-05T00:00:00"/>
    <x v="3"/>
    <n v="34"/>
    <n v="25605"/>
    <n v="4"/>
    <n v="32"/>
    <n v="25"/>
    <n v="21"/>
    <n v="2"/>
    <d v="2017-05-01T00:00:00"/>
    <d v="2020-12-31T00:00:00"/>
    <n v="201700124"/>
    <x v="3"/>
    <n v="201700011"/>
    <x v="0"/>
    <s v="Williamburg"/>
    <x v="1"/>
    <x v="1"/>
  </r>
  <r>
    <x v="0"/>
    <d v="2017-06-05T00:00:00"/>
    <x v="3"/>
    <n v="34"/>
    <n v="25605"/>
    <n v="4"/>
    <n v="32"/>
    <n v="25"/>
    <n v="21"/>
    <n v="2"/>
    <d v="2017-05-01T00:00:00"/>
    <d v="2020-12-31T00:00:00"/>
    <n v="201700124"/>
    <x v="3"/>
    <n v="201700011"/>
    <x v="0"/>
    <s v="Williamburg"/>
    <x v="2"/>
    <x v="2"/>
  </r>
  <r>
    <x v="0"/>
    <d v="2017-06-05T00:00:00"/>
    <x v="3"/>
    <n v="34"/>
    <n v="25605"/>
    <n v="4"/>
    <n v="32"/>
    <n v="25"/>
    <n v="21"/>
    <n v="2"/>
    <d v="2017-05-01T00:00:00"/>
    <d v="2020-12-31T00:00:00"/>
    <n v="201700124"/>
    <x v="3"/>
    <n v="201700011"/>
    <x v="0"/>
    <s v="Williamburg"/>
    <x v="3"/>
    <x v="3"/>
  </r>
  <r>
    <x v="0"/>
    <d v="2017-06-05T00:00:00"/>
    <x v="3"/>
    <n v="34"/>
    <n v="25605"/>
    <n v="4"/>
    <n v="32"/>
    <n v="25"/>
    <n v="21"/>
    <n v="2"/>
    <d v="2017-05-01T00:00:00"/>
    <d v="2020-12-31T00:00:00"/>
    <n v="201700124"/>
    <x v="3"/>
    <n v="201700011"/>
    <x v="0"/>
    <s v="Williamburg"/>
    <x v="4"/>
    <x v="4"/>
  </r>
  <r>
    <x v="0"/>
    <d v="2017-06-06T00:00:00"/>
    <x v="3"/>
    <n v="32"/>
    <n v="25329"/>
    <n v="5"/>
    <n v="32"/>
    <n v="27"/>
    <n v="21"/>
    <n v="2"/>
    <d v="2017-05-01T00:00:00"/>
    <d v="2020-12-31T00:00:00"/>
    <n v="201700124"/>
    <x v="3"/>
    <n v="201700011"/>
    <x v="0"/>
    <s v="Williamburg"/>
    <x v="0"/>
    <x v="0"/>
  </r>
  <r>
    <x v="0"/>
    <d v="2017-06-06T00:00:00"/>
    <x v="3"/>
    <n v="32"/>
    <n v="25329"/>
    <n v="5"/>
    <n v="32"/>
    <n v="27"/>
    <n v="21"/>
    <n v="2"/>
    <d v="2017-05-01T00:00:00"/>
    <d v="2020-12-31T00:00:00"/>
    <n v="201700124"/>
    <x v="3"/>
    <n v="201700011"/>
    <x v="0"/>
    <s v="Williamburg"/>
    <x v="1"/>
    <x v="1"/>
  </r>
  <r>
    <x v="0"/>
    <d v="2017-06-06T00:00:00"/>
    <x v="3"/>
    <n v="32"/>
    <n v="25329"/>
    <n v="5"/>
    <n v="32"/>
    <n v="27"/>
    <n v="21"/>
    <n v="2"/>
    <d v="2017-05-01T00:00:00"/>
    <d v="2020-12-31T00:00:00"/>
    <n v="201700124"/>
    <x v="3"/>
    <n v="201700011"/>
    <x v="0"/>
    <s v="Williamburg"/>
    <x v="2"/>
    <x v="2"/>
  </r>
  <r>
    <x v="0"/>
    <d v="2017-06-06T00:00:00"/>
    <x v="3"/>
    <n v="32"/>
    <n v="25329"/>
    <n v="5"/>
    <n v="32"/>
    <n v="27"/>
    <n v="21"/>
    <n v="2"/>
    <d v="2017-05-01T00:00:00"/>
    <d v="2020-12-31T00:00:00"/>
    <n v="201700124"/>
    <x v="3"/>
    <n v="201700011"/>
    <x v="0"/>
    <s v="Williamburg"/>
    <x v="3"/>
    <x v="3"/>
  </r>
  <r>
    <x v="0"/>
    <d v="2017-06-06T00:00:00"/>
    <x v="3"/>
    <n v="32"/>
    <n v="25329"/>
    <n v="5"/>
    <n v="32"/>
    <n v="27"/>
    <n v="21"/>
    <n v="2"/>
    <d v="2017-05-01T00:00:00"/>
    <d v="2020-12-31T00:00:00"/>
    <n v="201700124"/>
    <x v="3"/>
    <n v="201700011"/>
    <x v="0"/>
    <s v="Williamburg"/>
    <x v="4"/>
    <x v="4"/>
  </r>
  <r>
    <x v="0"/>
    <d v="2017-06-08T00:00:00"/>
    <x v="3"/>
    <n v="40"/>
    <n v="24546"/>
    <n v="5"/>
    <n v="39"/>
    <n v="31"/>
    <n v="24"/>
    <n v="2"/>
    <d v="2017-05-01T00:00:00"/>
    <d v="2020-12-31T00:00:00"/>
    <n v="201700124"/>
    <x v="3"/>
    <n v="201700011"/>
    <x v="0"/>
    <s v="Williamburg"/>
    <x v="0"/>
    <x v="0"/>
  </r>
  <r>
    <x v="0"/>
    <d v="2017-06-08T00:00:00"/>
    <x v="3"/>
    <n v="40"/>
    <n v="24546"/>
    <n v="5"/>
    <n v="39"/>
    <n v="31"/>
    <n v="24"/>
    <n v="2"/>
    <d v="2017-05-01T00:00:00"/>
    <d v="2020-12-31T00:00:00"/>
    <n v="201700124"/>
    <x v="3"/>
    <n v="201700011"/>
    <x v="0"/>
    <s v="Williamburg"/>
    <x v="1"/>
    <x v="1"/>
  </r>
  <r>
    <x v="0"/>
    <d v="2017-06-08T00:00:00"/>
    <x v="3"/>
    <n v="40"/>
    <n v="24546"/>
    <n v="5"/>
    <n v="39"/>
    <n v="31"/>
    <n v="24"/>
    <n v="2"/>
    <d v="2017-05-01T00:00:00"/>
    <d v="2020-12-31T00:00:00"/>
    <n v="201700124"/>
    <x v="3"/>
    <n v="201700011"/>
    <x v="0"/>
    <s v="Williamburg"/>
    <x v="2"/>
    <x v="2"/>
  </r>
  <r>
    <x v="0"/>
    <d v="2017-06-08T00:00:00"/>
    <x v="3"/>
    <n v="40"/>
    <n v="24546"/>
    <n v="5"/>
    <n v="39"/>
    <n v="31"/>
    <n v="24"/>
    <n v="2"/>
    <d v="2017-05-01T00:00:00"/>
    <d v="2020-12-31T00:00:00"/>
    <n v="201700124"/>
    <x v="3"/>
    <n v="201700011"/>
    <x v="0"/>
    <s v="Williamburg"/>
    <x v="3"/>
    <x v="3"/>
  </r>
  <r>
    <x v="0"/>
    <d v="2017-06-08T00:00:00"/>
    <x v="3"/>
    <n v="40"/>
    <n v="24546"/>
    <n v="5"/>
    <n v="39"/>
    <n v="31"/>
    <n v="24"/>
    <n v="2"/>
    <d v="2017-05-01T00:00:00"/>
    <d v="2020-12-31T00:00:00"/>
    <n v="201700124"/>
    <x v="3"/>
    <n v="201700011"/>
    <x v="0"/>
    <s v="Williamburg"/>
    <x v="4"/>
    <x v="4"/>
  </r>
  <r>
    <x v="0"/>
    <d v="2017-06-09T00:00:00"/>
    <x v="3"/>
    <n v="32"/>
    <n v="25796"/>
    <n v="4"/>
    <n v="29"/>
    <n v="25"/>
    <n v="18"/>
    <n v="2"/>
    <d v="2017-05-01T00:00:00"/>
    <d v="2020-12-31T00:00:00"/>
    <n v="201700124"/>
    <x v="3"/>
    <n v="201700011"/>
    <x v="0"/>
    <s v="Williamburg"/>
    <x v="0"/>
    <x v="0"/>
  </r>
  <r>
    <x v="0"/>
    <d v="2017-06-09T00:00:00"/>
    <x v="3"/>
    <n v="32"/>
    <n v="25796"/>
    <n v="4"/>
    <n v="29"/>
    <n v="25"/>
    <n v="18"/>
    <n v="2"/>
    <d v="2017-05-01T00:00:00"/>
    <d v="2020-12-31T00:00:00"/>
    <n v="201700124"/>
    <x v="3"/>
    <n v="201700011"/>
    <x v="0"/>
    <s v="Williamburg"/>
    <x v="1"/>
    <x v="1"/>
  </r>
  <r>
    <x v="0"/>
    <d v="2017-06-09T00:00:00"/>
    <x v="3"/>
    <n v="32"/>
    <n v="25796"/>
    <n v="4"/>
    <n v="29"/>
    <n v="25"/>
    <n v="18"/>
    <n v="2"/>
    <d v="2017-05-01T00:00:00"/>
    <d v="2020-12-31T00:00:00"/>
    <n v="201700124"/>
    <x v="3"/>
    <n v="201700011"/>
    <x v="0"/>
    <s v="Williamburg"/>
    <x v="2"/>
    <x v="2"/>
  </r>
  <r>
    <x v="0"/>
    <d v="2017-06-09T00:00:00"/>
    <x v="3"/>
    <n v="32"/>
    <n v="25796"/>
    <n v="4"/>
    <n v="29"/>
    <n v="25"/>
    <n v="18"/>
    <n v="2"/>
    <d v="2017-05-01T00:00:00"/>
    <d v="2020-12-31T00:00:00"/>
    <n v="201700124"/>
    <x v="3"/>
    <n v="201700011"/>
    <x v="0"/>
    <s v="Williamburg"/>
    <x v="3"/>
    <x v="3"/>
  </r>
  <r>
    <x v="0"/>
    <d v="2017-06-09T00:00:00"/>
    <x v="3"/>
    <n v="32"/>
    <n v="25796"/>
    <n v="4"/>
    <n v="29"/>
    <n v="25"/>
    <n v="18"/>
    <n v="2"/>
    <d v="2017-05-01T00:00:00"/>
    <d v="2020-12-31T00:00:00"/>
    <n v="201700124"/>
    <x v="3"/>
    <n v="201700011"/>
    <x v="0"/>
    <s v="Williamburg"/>
    <x v="4"/>
    <x v="4"/>
  </r>
  <r>
    <x v="0"/>
    <d v="2017-06-11T00:00:00"/>
    <x v="3"/>
    <n v="36"/>
    <n v="24940"/>
    <n v="5"/>
    <n v="32"/>
    <n v="26"/>
    <n v="23"/>
    <n v="2"/>
    <d v="2017-05-01T00:00:00"/>
    <d v="2020-12-31T00:00:00"/>
    <n v="201700124"/>
    <x v="3"/>
    <n v="201700011"/>
    <x v="0"/>
    <s v="Williamburg"/>
    <x v="0"/>
    <x v="0"/>
  </r>
  <r>
    <x v="0"/>
    <d v="2017-06-11T00:00:00"/>
    <x v="3"/>
    <n v="36"/>
    <n v="24940"/>
    <n v="5"/>
    <n v="32"/>
    <n v="26"/>
    <n v="23"/>
    <n v="2"/>
    <d v="2017-05-01T00:00:00"/>
    <d v="2020-12-31T00:00:00"/>
    <n v="201700124"/>
    <x v="3"/>
    <n v="201700011"/>
    <x v="0"/>
    <s v="Williamburg"/>
    <x v="1"/>
    <x v="1"/>
  </r>
  <r>
    <x v="0"/>
    <d v="2017-06-11T00:00:00"/>
    <x v="3"/>
    <n v="36"/>
    <n v="24940"/>
    <n v="5"/>
    <n v="32"/>
    <n v="26"/>
    <n v="23"/>
    <n v="2"/>
    <d v="2017-05-01T00:00:00"/>
    <d v="2020-12-31T00:00:00"/>
    <n v="201700124"/>
    <x v="3"/>
    <n v="201700011"/>
    <x v="0"/>
    <s v="Williamburg"/>
    <x v="2"/>
    <x v="2"/>
  </r>
  <r>
    <x v="0"/>
    <d v="2017-06-11T00:00:00"/>
    <x v="3"/>
    <n v="36"/>
    <n v="24940"/>
    <n v="5"/>
    <n v="32"/>
    <n v="26"/>
    <n v="23"/>
    <n v="2"/>
    <d v="2017-05-01T00:00:00"/>
    <d v="2020-12-31T00:00:00"/>
    <n v="201700124"/>
    <x v="3"/>
    <n v="201700011"/>
    <x v="0"/>
    <s v="Williamburg"/>
    <x v="3"/>
    <x v="3"/>
  </r>
  <r>
    <x v="0"/>
    <d v="2017-06-11T00:00:00"/>
    <x v="3"/>
    <n v="36"/>
    <n v="24940"/>
    <n v="5"/>
    <n v="32"/>
    <n v="26"/>
    <n v="23"/>
    <n v="2"/>
    <d v="2017-05-01T00:00:00"/>
    <d v="2020-12-31T00:00:00"/>
    <n v="201700124"/>
    <x v="3"/>
    <n v="201700011"/>
    <x v="0"/>
    <s v="Williamburg"/>
    <x v="4"/>
    <x v="4"/>
  </r>
  <r>
    <x v="0"/>
    <d v="2017-06-12T00:00:00"/>
    <x v="3"/>
    <n v="35"/>
    <n v="25789"/>
    <n v="6"/>
    <n v="32"/>
    <n v="26"/>
    <n v="23"/>
    <n v="2"/>
    <d v="2017-05-01T00:00:00"/>
    <d v="2020-12-31T00:00:00"/>
    <n v="201700124"/>
    <x v="3"/>
    <n v="201700011"/>
    <x v="0"/>
    <s v="Williamburg"/>
    <x v="0"/>
    <x v="0"/>
  </r>
  <r>
    <x v="0"/>
    <d v="2017-06-12T00:00:00"/>
    <x v="3"/>
    <n v="35"/>
    <n v="25789"/>
    <n v="6"/>
    <n v="32"/>
    <n v="26"/>
    <n v="23"/>
    <n v="2"/>
    <d v="2017-05-01T00:00:00"/>
    <d v="2020-12-31T00:00:00"/>
    <n v="201700124"/>
    <x v="3"/>
    <n v="201700011"/>
    <x v="0"/>
    <s v="Williamburg"/>
    <x v="1"/>
    <x v="1"/>
  </r>
  <r>
    <x v="0"/>
    <d v="2017-06-12T00:00:00"/>
    <x v="3"/>
    <n v="35"/>
    <n v="25789"/>
    <n v="6"/>
    <n v="32"/>
    <n v="26"/>
    <n v="23"/>
    <n v="2"/>
    <d v="2017-05-01T00:00:00"/>
    <d v="2020-12-31T00:00:00"/>
    <n v="201700124"/>
    <x v="3"/>
    <n v="201700011"/>
    <x v="0"/>
    <s v="Williamburg"/>
    <x v="2"/>
    <x v="2"/>
  </r>
  <r>
    <x v="0"/>
    <d v="2017-06-12T00:00:00"/>
    <x v="3"/>
    <n v="35"/>
    <n v="25789"/>
    <n v="6"/>
    <n v="32"/>
    <n v="26"/>
    <n v="23"/>
    <n v="2"/>
    <d v="2017-05-01T00:00:00"/>
    <d v="2020-12-31T00:00:00"/>
    <n v="201700124"/>
    <x v="3"/>
    <n v="201700011"/>
    <x v="0"/>
    <s v="Williamburg"/>
    <x v="3"/>
    <x v="3"/>
  </r>
  <r>
    <x v="0"/>
    <d v="2017-06-12T00:00:00"/>
    <x v="3"/>
    <n v="35"/>
    <n v="25789"/>
    <n v="6"/>
    <n v="32"/>
    <n v="26"/>
    <n v="23"/>
    <n v="2"/>
    <d v="2017-05-01T00:00:00"/>
    <d v="2020-12-31T00:00:00"/>
    <n v="201700124"/>
    <x v="3"/>
    <n v="201700011"/>
    <x v="0"/>
    <s v="Williamburg"/>
    <x v="4"/>
    <x v="4"/>
  </r>
  <r>
    <x v="0"/>
    <d v="2017-06-13T00:00:00"/>
    <x v="3"/>
    <n v="35"/>
    <n v="24285"/>
    <n v="5"/>
    <n v="33"/>
    <n v="25"/>
    <n v="22"/>
    <n v="2"/>
    <d v="2017-05-01T00:00:00"/>
    <d v="2020-12-31T00:00:00"/>
    <n v="201700124"/>
    <x v="3"/>
    <n v="201700011"/>
    <x v="0"/>
    <s v="Williamburg"/>
    <x v="0"/>
    <x v="0"/>
  </r>
  <r>
    <x v="0"/>
    <d v="2017-06-13T00:00:00"/>
    <x v="3"/>
    <n v="35"/>
    <n v="24285"/>
    <n v="5"/>
    <n v="33"/>
    <n v="25"/>
    <n v="22"/>
    <n v="2"/>
    <d v="2017-05-01T00:00:00"/>
    <d v="2020-12-31T00:00:00"/>
    <n v="201700124"/>
    <x v="3"/>
    <n v="201700011"/>
    <x v="0"/>
    <s v="Williamburg"/>
    <x v="1"/>
    <x v="1"/>
  </r>
  <r>
    <x v="0"/>
    <d v="2017-06-13T00:00:00"/>
    <x v="3"/>
    <n v="35"/>
    <n v="24285"/>
    <n v="5"/>
    <n v="33"/>
    <n v="25"/>
    <n v="22"/>
    <n v="2"/>
    <d v="2017-05-01T00:00:00"/>
    <d v="2020-12-31T00:00:00"/>
    <n v="201700124"/>
    <x v="3"/>
    <n v="201700011"/>
    <x v="0"/>
    <s v="Williamburg"/>
    <x v="2"/>
    <x v="2"/>
  </r>
  <r>
    <x v="0"/>
    <d v="2017-06-13T00:00:00"/>
    <x v="3"/>
    <n v="35"/>
    <n v="24285"/>
    <n v="5"/>
    <n v="33"/>
    <n v="25"/>
    <n v="22"/>
    <n v="2"/>
    <d v="2017-05-01T00:00:00"/>
    <d v="2020-12-31T00:00:00"/>
    <n v="201700124"/>
    <x v="3"/>
    <n v="201700011"/>
    <x v="0"/>
    <s v="Williamburg"/>
    <x v="3"/>
    <x v="3"/>
  </r>
  <r>
    <x v="0"/>
    <d v="2017-06-13T00:00:00"/>
    <x v="3"/>
    <n v="35"/>
    <n v="24285"/>
    <n v="5"/>
    <n v="33"/>
    <n v="25"/>
    <n v="22"/>
    <n v="2"/>
    <d v="2017-05-01T00:00:00"/>
    <d v="2020-12-31T00:00:00"/>
    <n v="201700124"/>
    <x v="3"/>
    <n v="201700011"/>
    <x v="0"/>
    <s v="Williamburg"/>
    <x v="4"/>
    <x v="4"/>
  </r>
  <r>
    <x v="0"/>
    <d v="2017-06-15T00:00:00"/>
    <x v="3"/>
    <n v="37"/>
    <n v="24532"/>
    <n v="7"/>
    <n v="34"/>
    <n v="24"/>
    <n v="21"/>
    <n v="3"/>
    <d v="2017-05-01T00:00:00"/>
    <d v="2020-12-31T00:00:00"/>
    <n v="201700124"/>
    <x v="3"/>
    <n v="201700011"/>
    <x v="0"/>
    <s v="Williamburg"/>
    <x v="0"/>
    <x v="0"/>
  </r>
  <r>
    <x v="0"/>
    <d v="2017-06-15T00:00:00"/>
    <x v="3"/>
    <n v="37"/>
    <n v="24532"/>
    <n v="7"/>
    <n v="34"/>
    <n v="24"/>
    <n v="21"/>
    <n v="3"/>
    <d v="2017-05-01T00:00:00"/>
    <d v="2020-12-31T00:00:00"/>
    <n v="201700124"/>
    <x v="3"/>
    <n v="201700011"/>
    <x v="0"/>
    <s v="Williamburg"/>
    <x v="1"/>
    <x v="1"/>
  </r>
  <r>
    <x v="0"/>
    <d v="2017-06-15T00:00:00"/>
    <x v="3"/>
    <n v="37"/>
    <n v="24532"/>
    <n v="7"/>
    <n v="34"/>
    <n v="24"/>
    <n v="21"/>
    <n v="3"/>
    <d v="2017-05-01T00:00:00"/>
    <d v="2020-12-31T00:00:00"/>
    <n v="201700124"/>
    <x v="3"/>
    <n v="201700011"/>
    <x v="0"/>
    <s v="Williamburg"/>
    <x v="2"/>
    <x v="2"/>
  </r>
  <r>
    <x v="0"/>
    <d v="2017-06-15T00:00:00"/>
    <x v="3"/>
    <n v="37"/>
    <n v="24532"/>
    <n v="7"/>
    <n v="34"/>
    <n v="24"/>
    <n v="21"/>
    <n v="3"/>
    <d v="2017-05-01T00:00:00"/>
    <d v="2020-12-31T00:00:00"/>
    <n v="201700124"/>
    <x v="3"/>
    <n v="201700011"/>
    <x v="0"/>
    <s v="Williamburg"/>
    <x v="3"/>
    <x v="3"/>
  </r>
  <r>
    <x v="0"/>
    <d v="2017-06-15T00:00:00"/>
    <x v="3"/>
    <n v="37"/>
    <n v="24532"/>
    <n v="7"/>
    <n v="34"/>
    <n v="24"/>
    <n v="21"/>
    <n v="3"/>
    <d v="2017-05-01T00:00:00"/>
    <d v="2020-12-31T00:00:00"/>
    <n v="201700124"/>
    <x v="3"/>
    <n v="201700011"/>
    <x v="0"/>
    <s v="Williamburg"/>
    <x v="4"/>
    <x v="4"/>
  </r>
  <r>
    <x v="0"/>
    <d v="2017-06-16T00:00:00"/>
    <x v="3"/>
    <n v="39"/>
    <n v="24109"/>
    <n v="7"/>
    <n v="35"/>
    <n v="25"/>
    <n v="20"/>
    <n v="2"/>
    <d v="2017-05-01T00:00:00"/>
    <d v="2020-12-31T00:00:00"/>
    <n v="201700124"/>
    <x v="3"/>
    <n v="201700011"/>
    <x v="0"/>
    <s v="Williamburg"/>
    <x v="0"/>
    <x v="0"/>
  </r>
  <r>
    <x v="0"/>
    <d v="2017-06-16T00:00:00"/>
    <x v="3"/>
    <n v="39"/>
    <n v="24109"/>
    <n v="7"/>
    <n v="35"/>
    <n v="25"/>
    <n v="20"/>
    <n v="2"/>
    <d v="2017-05-01T00:00:00"/>
    <d v="2020-12-31T00:00:00"/>
    <n v="201700124"/>
    <x v="3"/>
    <n v="201700011"/>
    <x v="0"/>
    <s v="Williamburg"/>
    <x v="1"/>
    <x v="1"/>
  </r>
  <r>
    <x v="0"/>
    <d v="2017-06-16T00:00:00"/>
    <x v="3"/>
    <n v="39"/>
    <n v="24109"/>
    <n v="7"/>
    <n v="35"/>
    <n v="25"/>
    <n v="20"/>
    <n v="2"/>
    <d v="2017-05-01T00:00:00"/>
    <d v="2020-12-31T00:00:00"/>
    <n v="201700124"/>
    <x v="3"/>
    <n v="201700011"/>
    <x v="0"/>
    <s v="Williamburg"/>
    <x v="2"/>
    <x v="2"/>
  </r>
  <r>
    <x v="0"/>
    <d v="2017-06-16T00:00:00"/>
    <x v="3"/>
    <n v="39"/>
    <n v="24109"/>
    <n v="7"/>
    <n v="35"/>
    <n v="25"/>
    <n v="20"/>
    <n v="2"/>
    <d v="2017-05-01T00:00:00"/>
    <d v="2020-12-31T00:00:00"/>
    <n v="201700124"/>
    <x v="3"/>
    <n v="201700011"/>
    <x v="0"/>
    <s v="Williamburg"/>
    <x v="3"/>
    <x v="3"/>
  </r>
  <r>
    <x v="0"/>
    <d v="2017-06-16T00:00:00"/>
    <x v="3"/>
    <n v="39"/>
    <n v="24109"/>
    <n v="7"/>
    <n v="35"/>
    <n v="25"/>
    <n v="20"/>
    <n v="2"/>
    <d v="2017-05-01T00:00:00"/>
    <d v="2020-12-31T00:00:00"/>
    <n v="201700124"/>
    <x v="3"/>
    <n v="201700011"/>
    <x v="0"/>
    <s v="Williamburg"/>
    <x v="4"/>
    <x v="4"/>
  </r>
  <r>
    <x v="0"/>
    <d v="2017-06-20T00:00:00"/>
    <x v="3"/>
    <n v="36"/>
    <n v="25417"/>
    <n v="6"/>
    <n v="33"/>
    <n v="26"/>
    <n v="21"/>
    <n v="2"/>
    <d v="2017-05-01T00:00:00"/>
    <d v="2020-12-31T00:00:00"/>
    <n v="201700124"/>
    <x v="3"/>
    <n v="201700011"/>
    <x v="0"/>
    <s v="Williamburg"/>
    <x v="0"/>
    <x v="0"/>
  </r>
  <r>
    <x v="0"/>
    <d v="2017-06-20T00:00:00"/>
    <x v="3"/>
    <n v="36"/>
    <n v="25417"/>
    <n v="6"/>
    <n v="33"/>
    <n v="26"/>
    <n v="21"/>
    <n v="2"/>
    <d v="2017-05-01T00:00:00"/>
    <d v="2020-12-31T00:00:00"/>
    <n v="201700124"/>
    <x v="3"/>
    <n v="201700011"/>
    <x v="0"/>
    <s v="Williamburg"/>
    <x v="1"/>
    <x v="1"/>
  </r>
  <r>
    <x v="0"/>
    <d v="2017-06-20T00:00:00"/>
    <x v="3"/>
    <n v="36"/>
    <n v="25417"/>
    <n v="6"/>
    <n v="33"/>
    <n v="26"/>
    <n v="21"/>
    <n v="2"/>
    <d v="2017-05-01T00:00:00"/>
    <d v="2020-12-31T00:00:00"/>
    <n v="201700124"/>
    <x v="3"/>
    <n v="201700011"/>
    <x v="0"/>
    <s v="Williamburg"/>
    <x v="2"/>
    <x v="2"/>
  </r>
  <r>
    <x v="0"/>
    <d v="2017-06-20T00:00:00"/>
    <x v="3"/>
    <n v="36"/>
    <n v="25417"/>
    <n v="6"/>
    <n v="33"/>
    <n v="26"/>
    <n v="21"/>
    <n v="2"/>
    <d v="2017-05-01T00:00:00"/>
    <d v="2020-12-31T00:00:00"/>
    <n v="201700124"/>
    <x v="3"/>
    <n v="201700011"/>
    <x v="0"/>
    <s v="Williamburg"/>
    <x v="3"/>
    <x v="3"/>
  </r>
  <r>
    <x v="0"/>
    <d v="2017-06-20T00:00:00"/>
    <x v="3"/>
    <n v="36"/>
    <n v="25417"/>
    <n v="6"/>
    <n v="33"/>
    <n v="26"/>
    <n v="21"/>
    <n v="2"/>
    <d v="2017-05-01T00:00:00"/>
    <d v="2020-12-31T00:00:00"/>
    <n v="201700124"/>
    <x v="3"/>
    <n v="201700011"/>
    <x v="0"/>
    <s v="Williamburg"/>
    <x v="4"/>
    <x v="4"/>
  </r>
  <r>
    <x v="0"/>
    <d v="2017-06-22T00:00:00"/>
    <x v="3"/>
    <n v="37"/>
    <n v="24498"/>
    <n v="6"/>
    <n v="36"/>
    <n v="31"/>
    <n v="23"/>
    <n v="2"/>
    <d v="2017-05-01T00:00:00"/>
    <d v="2020-12-31T00:00:00"/>
    <n v="201700124"/>
    <x v="3"/>
    <n v="201700011"/>
    <x v="0"/>
    <s v="Williamburg"/>
    <x v="0"/>
    <x v="0"/>
  </r>
  <r>
    <x v="0"/>
    <d v="2017-06-22T00:00:00"/>
    <x v="3"/>
    <n v="37"/>
    <n v="24498"/>
    <n v="6"/>
    <n v="36"/>
    <n v="31"/>
    <n v="23"/>
    <n v="2"/>
    <d v="2017-05-01T00:00:00"/>
    <d v="2020-12-31T00:00:00"/>
    <n v="201700124"/>
    <x v="3"/>
    <n v="201700011"/>
    <x v="0"/>
    <s v="Williamburg"/>
    <x v="1"/>
    <x v="1"/>
  </r>
  <r>
    <x v="0"/>
    <d v="2017-06-22T00:00:00"/>
    <x v="3"/>
    <n v="37"/>
    <n v="24498"/>
    <n v="6"/>
    <n v="36"/>
    <n v="31"/>
    <n v="23"/>
    <n v="2"/>
    <d v="2017-05-01T00:00:00"/>
    <d v="2020-12-31T00:00:00"/>
    <n v="201700124"/>
    <x v="3"/>
    <n v="201700011"/>
    <x v="0"/>
    <s v="Williamburg"/>
    <x v="2"/>
    <x v="2"/>
  </r>
  <r>
    <x v="0"/>
    <d v="2017-06-22T00:00:00"/>
    <x v="3"/>
    <n v="37"/>
    <n v="24498"/>
    <n v="6"/>
    <n v="36"/>
    <n v="31"/>
    <n v="23"/>
    <n v="2"/>
    <d v="2017-05-01T00:00:00"/>
    <d v="2020-12-31T00:00:00"/>
    <n v="201700124"/>
    <x v="3"/>
    <n v="201700011"/>
    <x v="0"/>
    <s v="Williamburg"/>
    <x v="3"/>
    <x v="3"/>
  </r>
  <r>
    <x v="0"/>
    <d v="2017-06-22T00:00:00"/>
    <x v="3"/>
    <n v="37"/>
    <n v="24498"/>
    <n v="6"/>
    <n v="36"/>
    <n v="31"/>
    <n v="23"/>
    <n v="2"/>
    <d v="2017-05-01T00:00:00"/>
    <d v="2020-12-31T00:00:00"/>
    <n v="201700124"/>
    <x v="3"/>
    <n v="201700011"/>
    <x v="0"/>
    <s v="Williamburg"/>
    <x v="4"/>
    <x v="4"/>
  </r>
  <r>
    <x v="0"/>
    <d v="2017-06-23T00:00:00"/>
    <x v="3"/>
    <n v="37"/>
    <n v="25440"/>
    <n v="5"/>
    <n v="36"/>
    <n v="30"/>
    <n v="27"/>
    <n v="2"/>
    <d v="2017-05-01T00:00:00"/>
    <d v="2020-12-31T00:00:00"/>
    <n v="201700124"/>
    <x v="3"/>
    <n v="201700011"/>
    <x v="0"/>
    <s v="Williamburg"/>
    <x v="0"/>
    <x v="0"/>
  </r>
  <r>
    <x v="0"/>
    <d v="2017-06-23T00:00:00"/>
    <x v="3"/>
    <n v="37"/>
    <n v="25440"/>
    <n v="5"/>
    <n v="36"/>
    <n v="30"/>
    <n v="27"/>
    <n v="2"/>
    <d v="2017-05-01T00:00:00"/>
    <d v="2020-12-31T00:00:00"/>
    <n v="201700124"/>
    <x v="3"/>
    <n v="201700011"/>
    <x v="0"/>
    <s v="Williamburg"/>
    <x v="1"/>
    <x v="1"/>
  </r>
  <r>
    <x v="0"/>
    <d v="2017-06-23T00:00:00"/>
    <x v="3"/>
    <n v="37"/>
    <n v="25440"/>
    <n v="5"/>
    <n v="36"/>
    <n v="30"/>
    <n v="27"/>
    <n v="2"/>
    <d v="2017-05-01T00:00:00"/>
    <d v="2020-12-31T00:00:00"/>
    <n v="201700124"/>
    <x v="3"/>
    <n v="201700011"/>
    <x v="0"/>
    <s v="Williamburg"/>
    <x v="2"/>
    <x v="2"/>
  </r>
  <r>
    <x v="0"/>
    <d v="2017-06-23T00:00:00"/>
    <x v="3"/>
    <n v="37"/>
    <n v="25440"/>
    <n v="5"/>
    <n v="36"/>
    <n v="30"/>
    <n v="27"/>
    <n v="2"/>
    <d v="2017-05-01T00:00:00"/>
    <d v="2020-12-31T00:00:00"/>
    <n v="201700124"/>
    <x v="3"/>
    <n v="201700011"/>
    <x v="0"/>
    <s v="Williamburg"/>
    <x v="3"/>
    <x v="3"/>
  </r>
  <r>
    <x v="0"/>
    <d v="2017-06-23T00:00:00"/>
    <x v="3"/>
    <n v="37"/>
    <n v="25440"/>
    <n v="5"/>
    <n v="36"/>
    <n v="30"/>
    <n v="27"/>
    <n v="2"/>
    <d v="2017-05-01T00:00:00"/>
    <d v="2020-12-31T00:00:00"/>
    <n v="201700124"/>
    <x v="3"/>
    <n v="201700011"/>
    <x v="0"/>
    <s v="Williamburg"/>
    <x v="4"/>
    <x v="4"/>
  </r>
  <r>
    <x v="0"/>
    <d v="2017-06-25T00:00:00"/>
    <x v="3"/>
    <n v="35"/>
    <n v="25330"/>
    <n v="4"/>
    <n v="34"/>
    <n v="24"/>
    <n v="18"/>
    <n v="2"/>
    <d v="2017-05-01T00:00:00"/>
    <d v="2020-12-31T00:00:00"/>
    <n v="201700124"/>
    <x v="3"/>
    <n v="201700011"/>
    <x v="0"/>
    <s v="Williamburg"/>
    <x v="0"/>
    <x v="0"/>
  </r>
  <r>
    <x v="0"/>
    <d v="2017-06-25T00:00:00"/>
    <x v="3"/>
    <n v="35"/>
    <n v="25330"/>
    <n v="4"/>
    <n v="34"/>
    <n v="24"/>
    <n v="18"/>
    <n v="2"/>
    <d v="2017-05-01T00:00:00"/>
    <d v="2020-12-31T00:00:00"/>
    <n v="201700124"/>
    <x v="3"/>
    <n v="201700011"/>
    <x v="0"/>
    <s v="Williamburg"/>
    <x v="1"/>
    <x v="1"/>
  </r>
  <r>
    <x v="0"/>
    <d v="2017-06-25T00:00:00"/>
    <x v="3"/>
    <n v="35"/>
    <n v="25330"/>
    <n v="4"/>
    <n v="34"/>
    <n v="24"/>
    <n v="18"/>
    <n v="2"/>
    <d v="2017-05-01T00:00:00"/>
    <d v="2020-12-31T00:00:00"/>
    <n v="201700124"/>
    <x v="3"/>
    <n v="201700011"/>
    <x v="0"/>
    <s v="Williamburg"/>
    <x v="2"/>
    <x v="2"/>
  </r>
  <r>
    <x v="0"/>
    <d v="2017-06-25T00:00:00"/>
    <x v="3"/>
    <n v="35"/>
    <n v="25330"/>
    <n v="4"/>
    <n v="34"/>
    <n v="24"/>
    <n v="18"/>
    <n v="2"/>
    <d v="2017-05-01T00:00:00"/>
    <d v="2020-12-31T00:00:00"/>
    <n v="201700124"/>
    <x v="3"/>
    <n v="201700011"/>
    <x v="0"/>
    <s v="Williamburg"/>
    <x v="3"/>
    <x v="3"/>
  </r>
  <r>
    <x v="0"/>
    <d v="2017-06-25T00:00:00"/>
    <x v="3"/>
    <n v="35"/>
    <n v="25330"/>
    <n v="4"/>
    <n v="34"/>
    <n v="24"/>
    <n v="18"/>
    <n v="2"/>
    <d v="2017-05-01T00:00:00"/>
    <d v="2020-12-31T00:00:00"/>
    <n v="201700124"/>
    <x v="3"/>
    <n v="201700011"/>
    <x v="0"/>
    <s v="Williamburg"/>
    <x v="4"/>
    <x v="4"/>
  </r>
  <r>
    <x v="0"/>
    <d v="2017-06-26T00:00:00"/>
    <x v="3"/>
    <n v="34"/>
    <n v="25724"/>
    <n v="4"/>
    <n v="32"/>
    <n v="26"/>
    <n v="21"/>
    <n v="2"/>
    <d v="2017-05-01T00:00:00"/>
    <d v="2020-12-31T00:00:00"/>
    <n v="201700124"/>
    <x v="3"/>
    <n v="201700011"/>
    <x v="0"/>
    <s v="Williamburg"/>
    <x v="0"/>
    <x v="0"/>
  </r>
  <r>
    <x v="0"/>
    <d v="2017-06-26T00:00:00"/>
    <x v="3"/>
    <n v="34"/>
    <n v="25724"/>
    <n v="4"/>
    <n v="32"/>
    <n v="26"/>
    <n v="21"/>
    <n v="2"/>
    <d v="2017-05-01T00:00:00"/>
    <d v="2020-12-31T00:00:00"/>
    <n v="201700124"/>
    <x v="3"/>
    <n v="201700011"/>
    <x v="0"/>
    <s v="Williamburg"/>
    <x v="1"/>
    <x v="1"/>
  </r>
  <r>
    <x v="0"/>
    <d v="2017-06-26T00:00:00"/>
    <x v="3"/>
    <n v="34"/>
    <n v="25724"/>
    <n v="4"/>
    <n v="32"/>
    <n v="26"/>
    <n v="21"/>
    <n v="2"/>
    <d v="2017-05-01T00:00:00"/>
    <d v="2020-12-31T00:00:00"/>
    <n v="201700124"/>
    <x v="3"/>
    <n v="201700011"/>
    <x v="0"/>
    <s v="Williamburg"/>
    <x v="2"/>
    <x v="2"/>
  </r>
  <r>
    <x v="0"/>
    <d v="2017-06-26T00:00:00"/>
    <x v="3"/>
    <n v="34"/>
    <n v="25724"/>
    <n v="4"/>
    <n v="32"/>
    <n v="26"/>
    <n v="21"/>
    <n v="2"/>
    <d v="2017-05-01T00:00:00"/>
    <d v="2020-12-31T00:00:00"/>
    <n v="201700124"/>
    <x v="3"/>
    <n v="201700011"/>
    <x v="0"/>
    <s v="Williamburg"/>
    <x v="3"/>
    <x v="3"/>
  </r>
  <r>
    <x v="0"/>
    <d v="2017-06-26T00:00:00"/>
    <x v="3"/>
    <n v="34"/>
    <n v="25724"/>
    <n v="4"/>
    <n v="32"/>
    <n v="26"/>
    <n v="21"/>
    <n v="2"/>
    <d v="2017-05-01T00:00:00"/>
    <d v="2020-12-31T00:00:00"/>
    <n v="201700124"/>
    <x v="3"/>
    <n v="201700011"/>
    <x v="0"/>
    <s v="Williamburg"/>
    <x v="4"/>
    <x v="4"/>
  </r>
  <r>
    <x v="0"/>
    <d v="2017-06-27T00:00:00"/>
    <x v="3"/>
    <n v="36"/>
    <n v="24551"/>
    <n v="4"/>
    <n v="33"/>
    <n v="26"/>
    <n v="21"/>
    <n v="1"/>
    <d v="2017-05-01T00:00:00"/>
    <d v="2020-12-31T00:00:00"/>
    <n v="201700124"/>
    <x v="3"/>
    <n v="201700011"/>
    <x v="0"/>
    <s v="Williamburg"/>
    <x v="0"/>
    <x v="0"/>
  </r>
  <r>
    <x v="0"/>
    <d v="2017-06-27T00:00:00"/>
    <x v="3"/>
    <n v="36"/>
    <n v="24551"/>
    <n v="4"/>
    <n v="33"/>
    <n v="26"/>
    <n v="21"/>
    <n v="1"/>
    <d v="2017-05-01T00:00:00"/>
    <d v="2020-12-31T00:00:00"/>
    <n v="201700124"/>
    <x v="3"/>
    <n v="201700011"/>
    <x v="0"/>
    <s v="Williamburg"/>
    <x v="1"/>
    <x v="1"/>
  </r>
  <r>
    <x v="0"/>
    <d v="2017-06-27T00:00:00"/>
    <x v="3"/>
    <n v="36"/>
    <n v="24551"/>
    <n v="4"/>
    <n v="33"/>
    <n v="26"/>
    <n v="21"/>
    <n v="1"/>
    <d v="2017-05-01T00:00:00"/>
    <d v="2020-12-31T00:00:00"/>
    <n v="201700124"/>
    <x v="3"/>
    <n v="201700011"/>
    <x v="0"/>
    <s v="Williamburg"/>
    <x v="2"/>
    <x v="2"/>
  </r>
  <r>
    <x v="0"/>
    <d v="2017-06-27T00:00:00"/>
    <x v="3"/>
    <n v="36"/>
    <n v="24551"/>
    <n v="4"/>
    <n v="33"/>
    <n v="26"/>
    <n v="21"/>
    <n v="1"/>
    <d v="2017-05-01T00:00:00"/>
    <d v="2020-12-31T00:00:00"/>
    <n v="201700124"/>
    <x v="3"/>
    <n v="201700011"/>
    <x v="0"/>
    <s v="Williamburg"/>
    <x v="3"/>
    <x v="3"/>
  </r>
  <r>
    <x v="0"/>
    <d v="2017-06-27T00:00:00"/>
    <x v="3"/>
    <n v="36"/>
    <n v="24551"/>
    <n v="4"/>
    <n v="33"/>
    <n v="26"/>
    <n v="21"/>
    <n v="1"/>
    <d v="2017-05-01T00:00:00"/>
    <d v="2020-12-31T00:00:00"/>
    <n v="201700124"/>
    <x v="3"/>
    <n v="201700011"/>
    <x v="0"/>
    <s v="Williamburg"/>
    <x v="4"/>
    <x v="4"/>
  </r>
  <r>
    <x v="0"/>
    <d v="2017-06-29T00:00:00"/>
    <x v="3"/>
    <n v="38"/>
    <n v="25254"/>
    <n v="4"/>
    <n v="34"/>
    <n v="31"/>
    <n v="27"/>
    <n v="2"/>
    <d v="2017-05-01T00:00:00"/>
    <d v="2020-12-31T00:00:00"/>
    <n v="201700124"/>
    <x v="3"/>
    <n v="201700011"/>
    <x v="0"/>
    <s v="Williamburg"/>
    <x v="0"/>
    <x v="0"/>
  </r>
  <r>
    <x v="0"/>
    <d v="2017-06-29T00:00:00"/>
    <x v="3"/>
    <n v="38"/>
    <n v="25254"/>
    <n v="4"/>
    <n v="34"/>
    <n v="31"/>
    <n v="27"/>
    <n v="2"/>
    <d v="2017-05-01T00:00:00"/>
    <d v="2020-12-31T00:00:00"/>
    <n v="201700124"/>
    <x v="3"/>
    <n v="201700011"/>
    <x v="0"/>
    <s v="Williamburg"/>
    <x v="1"/>
    <x v="1"/>
  </r>
  <r>
    <x v="0"/>
    <d v="2017-06-29T00:00:00"/>
    <x v="3"/>
    <n v="38"/>
    <n v="25254"/>
    <n v="4"/>
    <n v="34"/>
    <n v="31"/>
    <n v="27"/>
    <n v="2"/>
    <d v="2017-05-01T00:00:00"/>
    <d v="2020-12-31T00:00:00"/>
    <n v="201700124"/>
    <x v="3"/>
    <n v="201700011"/>
    <x v="0"/>
    <s v="Williamburg"/>
    <x v="2"/>
    <x v="2"/>
  </r>
  <r>
    <x v="0"/>
    <d v="2017-06-29T00:00:00"/>
    <x v="3"/>
    <n v="38"/>
    <n v="25254"/>
    <n v="4"/>
    <n v="34"/>
    <n v="31"/>
    <n v="27"/>
    <n v="2"/>
    <d v="2017-05-01T00:00:00"/>
    <d v="2020-12-31T00:00:00"/>
    <n v="201700124"/>
    <x v="3"/>
    <n v="201700011"/>
    <x v="0"/>
    <s v="Williamburg"/>
    <x v="3"/>
    <x v="3"/>
  </r>
  <r>
    <x v="0"/>
    <d v="2017-06-29T00:00:00"/>
    <x v="3"/>
    <n v="38"/>
    <n v="25254"/>
    <n v="4"/>
    <n v="34"/>
    <n v="31"/>
    <n v="27"/>
    <n v="2"/>
    <d v="2017-05-01T00:00:00"/>
    <d v="2020-12-31T00:00:00"/>
    <n v="201700124"/>
    <x v="3"/>
    <n v="201700011"/>
    <x v="0"/>
    <s v="Williamburg"/>
    <x v="4"/>
    <x v="4"/>
  </r>
  <r>
    <x v="0"/>
    <d v="2017-06-30T00:00:00"/>
    <x v="3"/>
    <n v="40"/>
    <n v="24556"/>
    <n v="7"/>
    <n v="37"/>
    <n v="27"/>
    <n v="23"/>
    <n v="1"/>
    <d v="2017-05-01T00:00:00"/>
    <d v="2020-12-31T00:00:00"/>
    <n v="201700124"/>
    <x v="3"/>
    <n v="201700011"/>
    <x v="0"/>
    <s v="Williamburg"/>
    <x v="0"/>
    <x v="0"/>
  </r>
  <r>
    <x v="0"/>
    <d v="2017-06-30T00:00:00"/>
    <x v="3"/>
    <n v="40"/>
    <n v="24556"/>
    <n v="7"/>
    <n v="37"/>
    <n v="27"/>
    <n v="23"/>
    <n v="1"/>
    <d v="2017-05-01T00:00:00"/>
    <d v="2020-12-31T00:00:00"/>
    <n v="201700124"/>
    <x v="3"/>
    <n v="201700011"/>
    <x v="0"/>
    <s v="Williamburg"/>
    <x v="1"/>
    <x v="1"/>
  </r>
  <r>
    <x v="0"/>
    <d v="2017-06-30T00:00:00"/>
    <x v="3"/>
    <n v="40"/>
    <n v="24556"/>
    <n v="7"/>
    <n v="37"/>
    <n v="27"/>
    <n v="23"/>
    <n v="1"/>
    <d v="2017-05-01T00:00:00"/>
    <d v="2020-12-31T00:00:00"/>
    <n v="201700124"/>
    <x v="3"/>
    <n v="201700011"/>
    <x v="0"/>
    <s v="Williamburg"/>
    <x v="2"/>
    <x v="2"/>
  </r>
  <r>
    <x v="0"/>
    <d v="2017-06-30T00:00:00"/>
    <x v="3"/>
    <n v="40"/>
    <n v="24556"/>
    <n v="7"/>
    <n v="37"/>
    <n v="27"/>
    <n v="23"/>
    <n v="1"/>
    <d v="2017-05-01T00:00:00"/>
    <d v="2020-12-31T00:00:00"/>
    <n v="201700124"/>
    <x v="3"/>
    <n v="201700011"/>
    <x v="0"/>
    <s v="Williamburg"/>
    <x v="3"/>
    <x v="3"/>
  </r>
  <r>
    <x v="0"/>
    <d v="2017-06-30T00:00:00"/>
    <x v="3"/>
    <n v="40"/>
    <n v="24556"/>
    <n v="7"/>
    <n v="37"/>
    <n v="27"/>
    <n v="23"/>
    <n v="1"/>
    <d v="2017-05-01T00:00:00"/>
    <d v="2020-12-31T00:00:00"/>
    <n v="201700124"/>
    <x v="3"/>
    <n v="201700011"/>
    <x v="0"/>
    <s v="Williamburg"/>
    <x v="4"/>
    <x v="4"/>
  </r>
  <r>
    <x v="0"/>
    <d v="2017-06-01T00:00:00"/>
    <x v="4"/>
    <n v="34"/>
    <n v="24371"/>
    <n v="4"/>
    <n v="32"/>
    <n v="25"/>
    <n v="22"/>
    <n v="2"/>
    <d v="2017-05-01T00:00:00"/>
    <d v="2020-12-31T00:00:00"/>
    <n v="201700125"/>
    <x v="4"/>
    <n v="201700011"/>
    <x v="0"/>
    <s v="Williamburg"/>
    <x v="0"/>
    <x v="0"/>
  </r>
  <r>
    <x v="0"/>
    <d v="2017-06-01T00:00:00"/>
    <x v="4"/>
    <n v="34"/>
    <n v="24371"/>
    <n v="4"/>
    <n v="32"/>
    <n v="25"/>
    <n v="22"/>
    <n v="2"/>
    <d v="2017-05-01T00:00:00"/>
    <d v="2020-12-31T00:00:00"/>
    <n v="201700125"/>
    <x v="4"/>
    <n v="201700011"/>
    <x v="0"/>
    <s v="Williamburg"/>
    <x v="1"/>
    <x v="1"/>
  </r>
  <r>
    <x v="0"/>
    <d v="2017-06-01T00:00:00"/>
    <x v="4"/>
    <n v="34"/>
    <n v="24371"/>
    <n v="4"/>
    <n v="32"/>
    <n v="25"/>
    <n v="22"/>
    <n v="2"/>
    <d v="2017-05-01T00:00:00"/>
    <d v="2020-12-31T00:00:00"/>
    <n v="201700125"/>
    <x v="4"/>
    <n v="201700011"/>
    <x v="0"/>
    <s v="Williamburg"/>
    <x v="2"/>
    <x v="2"/>
  </r>
  <r>
    <x v="0"/>
    <d v="2017-06-01T00:00:00"/>
    <x v="4"/>
    <n v="34"/>
    <n v="24371"/>
    <n v="4"/>
    <n v="32"/>
    <n v="25"/>
    <n v="22"/>
    <n v="2"/>
    <d v="2017-05-01T00:00:00"/>
    <d v="2020-12-31T00:00:00"/>
    <n v="201700125"/>
    <x v="4"/>
    <n v="201700011"/>
    <x v="0"/>
    <s v="Williamburg"/>
    <x v="3"/>
    <x v="3"/>
  </r>
  <r>
    <x v="0"/>
    <d v="2017-06-01T00:00:00"/>
    <x v="4"/>
    <n v="34"/>
    <n v="24371"/>
    <n v="4"/>
    <n v="32"/>
    <n v="25"/>
    <n v="22"/>
    <n v="2"/>
    <d v="2017-05-01T00:00:00"/>
    <d v="2020-12-31T00:00:00"/>
    <n v="201700125"/>
    <x v="4"/>
    <n v="201700011"/>
    <x v="0"/>
    <s v="Williamburg"/>
    <x v="4"/>
    <x v="4"/>
  </r>
  <r>
    <x v="0"/>
    <d v="2017-06-02T00:00:00"/>
    <x v="4"/>
    <n v="32"/>
    <n v="25167"/>
    <n v="4"/>
    <n v="30"/>
    <n v="25"/>
    <n v="22"/>
    <n v="2"/>
    <d v="2017-05-01T00:00:00"/>
    <d v="2020-12-31T00:00:00"/>
    <n v="201700125"/>
    <x v="4"/>
    <n v="201700011"/>
    <x v="0"/>
    <s v="Williamburg"/>
    <x v="0"/>
    <x v="0"/>
  </r>
  <r>
    <x v="0"/>
    <d v="2017-06-02T00:00:00"/>
    <x v="4"/>
    <n v="32"/>
    <n v="25167"/>
    <n v="4"/>
    <n v="30"/>
    <n v="25"/>
    <n v="22"/>
    <n v="2"/>
    <d v="2017-05-01T00:00:00"/>
    <d v="2020-12-31T00:00:00"/>
    <n v="201700125"/>
    <x v="4"/>
    <n v="201700011"/>
    <x v="0"/>
    <s v="Williamburg"/>
    <x v="1"/>
    <x v="1"/>
  </r>
  <r>
    <x v="0"/>
    <d v="2017-06-02T00:00:00"/>
    <x v="4"/>
    <n v="32"/>
    <n v="25167"/>
    <n v="4"/>
    <n v="30"/>
    <n v="25"/>
    <n v="22"/>
    <n v="2"/>
    <d v="2017-05-01T00:00:00"/>
    <d v="2020-12-31T00:00:00"/>
    <n v="201700125"/>
    <x v="4"/>
    <n v="201700011"/>
    <x v="0"/>
    <s v="Williamburg"/>
    <x v="2"/>
    <x v="2"/>
  </r>
  <r>
    <x v="0"/>
    <d v="2017-06-02T00:00:00"/>
    <x v="4"/>
    <n v="32"/>
    <n v="25167"/>
    <n v="4"/>
    <n v="30"/>
    <n v="25"/>
    <n v="22"/>
    <n v="2"/>
    <d v="2017-05-01T00:00:00"/>
    <d v="2020-12-31T00:00:00"/>
    <n v="201700125"/>
    <x v="4"/>
    <n v="201700011"/>
    <x v="0"/>
    <s v="Williamburg"/>
    <x v="3"/>
    <x v="3"/>
  </r>
  <r>
    <x v="0"/>
    <d v="2017-06-02T00:00:00"/>
    <x v="4"/>
    <n v="32"/>
    <n v="25167"/>
    <n v="4"/>
    <n v="30"/>
    <n v="25"/>
    <n v="22"/>
    <n v="2"/>
    <d v="2017-05-01T00:00:00"/>
    <d v="2020-12-31T00:00:00"/>
    <n v="201700125"/>
    <x v="4"/>
    <n v="201700011"/>
    <x v="0"/>
    <s v="Williamburg"/>
    <x v="4"/>
    <x v="4"/>
  </r>
  <r>
    <x v="0"/>
    <d v="2017-06-04T00:00:00"/>
    <x v="4"/>
    <n v="36"/>
    <n v="24205"/>
    <n v="7"/>
    <n v="34"/>
    <n v="27"/>
    <n v="23"/>
    <n v="2"/>
    <d v="2017-05-01T00:00:00"/>
    <d v="2020-12-31T00:00:00"/>
    <n v="201700125"/>
    <x v="4"/>
    <n v="201700011"/>
    <x v="0"/>
    <s v="Williamburg"/>
    <x v="0"/>
    <x v="0"/>
  </r>
  <r>
    <x v="0"/>
    <d v="2017-06-04T00:00:00"/>
    <x v="4"/>
    <n v="36"/>
    <n v="24205"/>
    <n v="7"/>
    <n v="34"/>
    <n v="27"/>
    <n v="23"/>
    <n v="2"/>
    <d v="2017-05-01T00:00:00"/>
    <d v="2020-12-31T00:00:00"/>
    <n v="201700125"/>
    <x v="4"/>
    <n v="201700011"/>
    <x v="0"/>
    <s v="Williamburg"/>
    <x v="1"/>
    <x v="1"/>
  </r>
  <r>
    <x v="0"/>
    <d v="2017-06-04T00:00:00"/>
    <x v="4"/>
    <n v="36"/>
    <n v="24205"/>
    <n v="7"/>
    <n v="34"/>
    <n v="27"/>
    <n v="23"/>
    <n v="2"/>
    <d v="2017-05-01T00:00:00"/>
    <d v="2020-12-31T00:00:00"/>
    <n v="201700125"/>
    <x v="4"/>
    <n v="201700011"/>
    <x v="0"/>
    <s v="Williamburg"/>
    <x v="2"/>
    <x v="2"/>
  </r>
  <r>
    <x v="0"/>
    <d v="2017-06-04T00:00:00"/>
    <x v="4"/>
    <n v="36"/>
    <n v="24205"/>
    <n v="7"/>
    <n v="34"/>
    <n v="27"/>
    <n v="23"/>
    <n v="2"/>
    <d v="2017-05-01T00:00:00"/>
    <d v="2020-12-31T00:00:00"/>
    <n v="201700125"/>
    <x v="4"/>
    <n v="201700011"/>
    <x v="0"/>
    <s v="Williamburg"/>
    <x v="3"/>
    <x v="3"/>
  </r>
  <r>
    <x v="0"/>
    <d v="2017-06-04T00:00:00"/>
    <x v="4"/>
    <n v="36"/>
    <n v="24205"/>
    <n v="7"/>
    <n v="34"/>
    <n v="27"/>
    <n v="23"/>
    <n v="2"/>
    <d v="2017-05-01T00:00:00"/>
    <d v="2020-12-31T00:00:00"/>
    <n v="201700125"/>
    <x v="4"/>
    <n v="201700011"/>
    <x v="0"/>
    <s v="Williamburg"/>
    <x v="4"/>
    <x v="4"/>
  </r>
  <r>
    <x v="0"/>
    <d v="2017-06-05T00:00:00"/>
    <x v="4"/>
    <n v="32"/>
    <n v="25030"/>
    <n v="4"/>
    <n v="30"/>
    <n v="21"/>
    <n v="17"/>
    <n v="2"/>
    <d v="2017-05-01T00:00:00"/>
    <d v="2020-12-31T00:00:00"/>
    <n v="201700125"/>
    <x v="4"/>
    <n v="201700011"/>
    <x v="0"/>
    <s v="Williamburg"/>
    <x v="0"/>
    <x v="0"/>
  </r>
  <r>
    <x v="0"/>
    <d v="2017-06-05T00:00:00"/>
    <x v="4"/>
    <n v="32"/>
    <n v="25030"/>
    <n v="4"/>
    <n v="30"/>
    <n v="21"/>
    <n v="17"/>
    <n v="2"/>
    <d v="2017-05-01T00:00:00"/>
    <d v="2020-12-31T00:00:00"/>
    <n v="201700125"/>
    <x v="4"/>
    <n v="201700011"/>
    <x v="0"/>
    <s v="Williamburg"/>
    <x v="1"/>
    <x v="1"/>
  </r>
  <r>
    <x v="0"/>
    <d v="2017-06-05T00:00:00"/>
    <x v="4"/>
    <n v="32"/>
    <n v="25030"/>
    <n v="4"/>
    <n v="30"/>
    <n v="21"/>
    <n v="17"/>
    <n v="2"/>
    <d v="2017-05-01T00:00:00"/>
    <d v="2020-12-31T00:00:00"/>
    <n v="201700125"/>
    <x v="4"/>
    <n v="201700011"/>
    <x v="0"/>
    <s v="Williamburg"/>
    <x v="2"/>
    <x v="2"/>
  </r>
  <r>
    <x v="0"/>
    <d v="2017-06-05T00:00:00"/>
    <x v="4"/>
    <n v="32"/>
    <n v="25030"/>
    <n v="4"/>
    <n v="30"/>
    <n v="21"/>
    <n v="17"/>
    <n v="2"/>
    <d v="2017-05-01T00:00:00"/>
    <d v="2020-12-31T00:00:00"/>
    <n v="201700125"/>
    <x v="4"/>
    <n v="201700011"/>
    <x v="0"/>
    <s v="Williamburg"/>
    <x v="3"/>
    <x v="3"/>
  </r>
  <r>
    <x v="0"/>
    <d v="2017-06-05T00:00:00"/>
    <x v="4"/>
    <n v="32"/>
    <n v="25030"/>
    <n v="4"/>
    <n v="30"/>
    <n v="21"/>
    <n v="17"/>
    <n v="2"/>
    <d v="2017-05-01T00:00:00"/>
    <d v="2020-12-31T00:00:00"/>
    <n v="201700125"/>
    <x v="4"/>
    <n v="201700011"/>
    <x v="0"/>
    <s v="Williamburg"/>
    <x v="4"/>
    <x v="4"/>
  </r>
  <r>
    <x v="0"/>
    <d v="2017-06-06T00:00:00"/>
    <x v="4"/>
    <n v="36"/>
    <n v="25573"/>
    <n v="4"/>
    <n v="33"/>
    <n v="27"/>
    <n v="19"/>
    <n v="2"/>
    <d v="2017-05-01T00:00:00"/>
    <d v="2020-12-31T00:00:00"/>
    <n v="201700125"/>
    <x v="4"/>
    <n v="201700011"/>
    <x v="0"/>
    <s v="Williamburg"/>
    <x v="0"/>
    <x v="0"/>
  </r>
  <r>
    <x v="0"/>
    <d v="2017-06-06T00:00:00"/>
    <x v="4"/>
    <n v="36"/>
    <n v="25573"/>
    <n v="4"/>
    <n v="33"/>
    <n v="27"/>
    <n v="19"/>
    <n v="2"/>
    <d v="2017-05-01T00:00:00"/>
    <d v="2020-12-31T00:00:00"/>
    <n v="201700125"/>
    <x v="4"/>
    <n v="201700011"/>
    <x v="0"/>
    <s v="Williamburg"/>
    <x v="1"/>
    <x v="1"/>
  </r>
  <r>
    <x v="0"/>
    <d v="2017-06-06T00:00:00"/>
    <x v="4"/>
    <n v="36"/>
    <n v="25573"/>
    <n v="4"/>
    <n v="33"/>
    <n v="27"/>
    <n v="19"/>
    <n v="2"/>
    <d v="2017-05-01T00:00:00"/>
    <d v="2020-12-31T00:00:00"/>
    <n v="201700125"/>
    <x v="4"/>
    <n v="201700011"/>
    <x v="0"/>
    <s v="Williamburg"/>
    <x v="2"/>
    <x v="2"/>
  </r>
  <r>
    <x v="0"/>
    <d v="2017-06-06T00:00:00"/>
    <x v="4"/>
    <n v="36"/>
    <n v="25573"/>
    <n v="4"/>
    <n v="33"/>
    <n v="27"/>
    <n v="19"/>
    <n v="2"/>
    <d v="2017-05-01T00:00:00"/>
    <d v="2020-12-31T00:00:00"/>
    <n v="201700125"/>
    <x v="4"/>
    <n v="201700011"/>
    <x v="0"/>
    <s v="Williamburg"/>
    <x v="3"/>
    <x v="3"/>
  </r>
  <r>
    <x v="0"/>
    <d v="2017-06-06T00:00:00"/>
    <x v="4"/>
    <n v="36"/>
    <n v="25573"/>
    <n v="4"/>
    <n v="33"/>
    <n v="27"/>
    <n v="19"/>
    <n v="2"/>
    <d v="2017-05-01T00:00:00"/>
    <d v="2020-12-31T00:00:00"/>
    <n v="201700125"/>
    <x v="4"/>
    <n v="201700011"/>
    <x v="0"/>
    <s v="Williamburg"/>
    <x v="4"/>
    <x v="4"/>
  </r>
  <r>
    <x v="0"/>
    <d v="2017-06-08T00:00:00"/>
    <x v="4"/>
    <n v="38"/>
    <n v="24312"/>
    <n v="7"/>
    <n v="38"/>
    <n v="29"/>
    <n v="21"/>
    <n v="2"/>
    <d v="2017-05-01T00:00:00"/>
    <d v="2020-12-31T00:00:00"/>
    <n v="201700125"/>
    <x v="4"/>
    <n v="201700011"/>
    <x v="0"/>
    <s v="Williamburg"/>
    <x v="0"/>
    <x v="0"/>
  </r>
  <r>
    <x v="0"/>
    <d v="2017-06-08T00:00:00"/>
    <x v="4"/>
    <n v="38"/>
    <n v="24312"/>
    <n v="7"/>
    <n v="38"/>
    <n v="29"/>
    <n v="21"/>
    <n v="2"/>
    <d v="2017-05-01T00:00:00"/>
    <d v="2020-12-31T00:00:00"/>
    <n v="201700125"/>
    <x v="4"/>
    <n v="201700011"/>
    <x v="0"/>
    <s v="Williamburg"/>
    <x v="1"/>
    <x v="1"/>
  </r>
  <r>
    <x v="0"/>
    <d v="2017-06-08T00:00:00"/>
    <x v="4"/>
    <n v="38"/>
    <n v="24312"/>
    <n v="7"/>
    <n v="38"/>
    <n v="29"/>
    <n v="21"/>
    <n v="2"/>
    <d v="2017-05-01T00:00:00"/>
    <d v="2020-12-31T00:00:00"/>
    <n v="201700125"/>
    <x v="4"/>
    <n v="201700011"/>
    <x v="0"/>
    <s v="Williamburg"/>
    <x v="2"/>
    <x v="2"/>
  </r>
  <r>
    <x v="0"/>
    <d v="2017-06-08T00:00:00"/>
    <x v="4"/>
    <n v="38"/>
    <n v="24312"/>
    <n v="7"/>
    <n v="38"/>
    <n v="29"/>
    <n v="21"/>
    <n v="2"/>
    <d v="2017-05-01T00:00:00"/>
    <d v="2020-12-31T00:00:00"/>
    <n v="201700125"/>
    <x v="4"/>
    <n v="201700011"/>
    <x v="0"/>
    <s v="Williamburg"/>
    <x v="3"/>
    <x v="3"/>
  </r>
  <r>
    <x v="0"/>
    <d v="2017-06-08T00:00:00"/>
    <x v="4"/>
    <n v="38"/>
    <n v="24312"/>
    <n v="7"/>
    <n v="38"/>
    <n v="29"/>
    <n v="21"/>
    <n v="2"/>
    <d v="2017-05-01T00:00:00"/>
    <d v="2020-12-31T00:00:00"/>
    <n v="201700125"/>
    <x v="4"/>
    <n v="201700011"/>
    <x v="0"/>
    <s v="Williamburg"/>
    <x v="4"/>
    <x v="4"/>
  </r>
  <r>
    <x v="0"/>
    <d v="2017-06-09T00:00:00"/>
    <x v="4"/>
    <n v="37"/>
    <n v="25009"/>
    <n v="6"/>
    <n v="33"/>
    <n v="28"/>
    <n v="20"/>
    <n v="2"/>
    <d v="2017-05-01T00:00:00"/>
    <d v="2020-12-31T00:00:00"/>
    <n v="201700125"/>
    <x v="4"/>
    <n v="201700011"/>
    <x v="0"/>
    <s v="Williamburg"/>
    <x v="0"/>
    <x v="0"/>
  </r>
  <r>
    <x v="0"/>
    <d v="2017-06-09T00:00:00"/>
    <x v="4"/>
    <n v="37"/>
    <n v="25009"/>
    <n v="6"/>
    <n v="33"/>
    <n v="28"/>
    <n v="20"/>
    <n v="2"/>
    <d v="2017-05-01T00:00:00"/>
    <d v="2020-12-31T00:00:00"/>
    <n v="201700125"/>
    <x v="4"/>
    <n v="201700011"/>
    <x v="0"/>
    <s v="Williamburg"/>
    <x v="1"/>
    <x v="1"/>
  </r>
  <r>
    <x v="0"/>
    <d v="2017-06-09T00:00:00"/>
    <x v="4"/>
    <n v="37"/>
    <n v="25009"/>
    <n v="6"/>
    <n v="33"/>
    <n v="28"/>
    <n v="20"/>
    <n v="2"/>
    <d v="2017-05-01T00:00:00"/>
    <d v="2020-12-31T00:00:00"/>
    <n v="201700125"/>
    <x v="4"/>
    <n v="201700011"/>
    <x v="0"/>
    <s v="Williamburg"/>
    <x v="2"/>
    <x v="2"/>
  </r>
  <r>
    <x v="0"/>
    <d v="2017-06-09T00:00:00"/>
    <x v="4"/>
    <n v="37"/>
    <n v="25009"/>
    <n v="6"/>
    <n v="33"/>
    <n v="28"/>
    <n v="20"/>
    <n v="2"/>
    <d v="2017-05-01T00:00:00"/>
    <d v="2020-12-31T00:00:00"/>
    <n v="201700125"/>
    <x v="4"/>
    <n v="201700011"/>
    <x v="0"/>
    <s v="Williamburg"/>
    <x v="3"/>
    <x v="3"/>
  </r>
  <r>
    <x v="0"/>
    <d v="2017-06-09T00:00:00"/>
    <x v="4"/>
    <n v="37"/>
    <n v="25009"/>
    <n v="6"/>
    <n v="33"/>
    <n v="28"/>
    <n v="20"/>
    <n v="2"/>
    <d v="2017-05-01T00:00:00"/>
    <d v="2020-12-31T00:00:00"/>
    <n v="201700125"/>
    <x v="4"/>
    <n v="201700011"/>
    <x v="0"/>
    <s v="Williamburg"/>
    <x v="4"/>
    <x v="4"/>
  </r>
  <r>
    <x v="0"/>
    <d v="2017-06-11T00:00:00"/>
    <x v="4"/>
    <n v="36"/>
    <n v="25677"/>
    <n v="4"/>
    <n v="34"/>
    <n v="24"/>
    <n v="20"/>
    <n v="3"/>
    <d v="2017-05-01T00:00:00"/>
    <d v="2020-12-31T00:00:00"/>
    <n v="201700125"/>
    <x v="4"/>
    <n v="201700011"/>
    <x v="0"/>
    <s v="Williamburg"/>
    <x v="0"/>
    <x v="0"/>
  </r>
  <r>
    <x v="0"/>
    <d v="2017-06-11T00:00:00"/>
    <x v="4"/>
    <n v="36"/>
    <n v="25677"/>
    <n v="4"/>
    <n v="34"/>
    <n v="24"/>
    <n v="20"/>
    <n v="3"/>
    <d v="2017-05-01T00:00:00"/>
    <d v="2020-12-31T00:00:00"/>
    <n v="201700125"/>
    <x v="4"/>
    <n v="201700011"/>
    <x v="0"/>
    <s v="Williamburg"/>
    <x v="1"/>
    <x v="1"/>
  </r>
  <r>
    <x v="0"/>
    <d v="2017-06-11T00:00:00"/>
    <x v="4"/>
    <n v="36"/>
    <n v="25677"/>
    <n v="4"/>
    <n v="34"/>
    <n v="24"/>
    <n v="20"/>
    <n v="3"/>
    <d v="2017-05-01T00:00:00"/>
    <d v="2020-12-31T00:00:00"/>
    <n v="201700125"/>
    <x v="4"/>
    <n v="201700011"/>
    <x v="0"/>
    <s v="Williamburg"/>
    <x v="2"/>
    <x v="2"/>
  </r>
  <r>
    <x v="0"/>
    <d v="2017-06-11T00:00:00"/>
    <x v="4"/>
    <n v="36"/>
    <n v="25677"/>
    <n v="4"/>
    <n v="34"/>
    <n v="24"/>
    <n v="20"/>
    <n v="3"/>
    <d v="2017-05-01T00:00:00"/>
    <d v="2020-12-31T00:00:00"/>
    <n v="201700125"/>
    <x v="4"/>
    <n v="201700011"/>
    <x v="0"/>
    <s v="Williamburg"/>
    <x v="3"/>
    <x v="3"/>
  </r>
  <r>
    <x v="0"/>
    <d v="2017-06-11T00:00:00"/>
    <x v="4"/>
    <n v="36"/>
    <n v="25677"/>
    <n v="4"/>
    <n v="34"/>
    <n v="24"/>
    <n v="20"/>
    <n v="3"/>
    <d v="2017-05-01T00:00:00"/>
    <d v="2020-12-31T00:00:00"/>
    <n v="201700125"/>
    <x v="4"/>
    <n v="201700011"/>
    <x v="0"/>
    <s v="Williamburg"/>
    <x v="4"/>
    <x v="4"/>
  </r>
  <r>
    <x v="0"/>
    <d v="2017-06-12T00:00:00"/>
    <x v="4"/>
    <n v="36"/>
    <n v="24254"/>
    <n v="5"/>
    <n v="33"/>
    <n v="28"/>
    <n v="20"/>
    <n v="3"/>
    <d v="2017-05-01T00:00:00"/>
    <d v="2020-12-31T00:00:00"/>
    <n v="201700125"/>
    <x v="4"/>
    <n v="201700011"/>
    <x v="0"/>
    <s v="Williamburg"/>
    <x v="0"/>
    <x v="0"/>
  </r>
  <r>
    <x v="0"/>
    <d v="2017-06-12T00:00:00"/>
    <x v="4"/>
    <n v="36"/>
    <n v="24254"/>
    <n v="5"/>
    <n v="33"/>
    <n v="28"/>
    <n v="20"/>
    <n v="3"/>
    <d v="2017-05-01T00:00:00"/>
    <d v="2020-12-31T00:00:00"/>
    <n v="201700125"/>
    <x v="4"/>
    <n v="201700011"/>
    <x v="0"/>
    <s v="Williamburg"/>
    <x v="1"/>
    <x v="1"/>
  </r>
  <r>
    <x v="0"/>
    <d v="2017-06-12T00:00:00"/>
    <x v="4"/>
    <n v="36"/>
    <n v="24254"/>
    <n v="5"/>
    <n v="33"/>
    <n v="28"/>
    <n v="20"/>
    <n v="3"/>
    <d v="2017-05-01T00:00:00"/>
    <d v="2020-12-31T00:00:00"/>
    <n v="201700125"/>
    <x v="4"/>
    <n v="201700011"/>
    <x v="0"/>
    <s v="Williamburg"/>
    <x v="2"/>
    <x v="2"/>
  </r>
  <r>
    <x v="0"/>
    <d v="2017-06-12T00:00:00"/>
    <x v="4"/>
    <n v="36"/>
    <n v="24254"/>
    <n v="5"/>
    <n v="33"/>
    <n v="28"/>
    <n v="20"/>
    <n v="3"/>
    <d v="2017-05-01T00:00:00"/>
    <d v="2020-12-31T00:00:00"/>
    <n v="201700125"/>
    <x v="4"/>
    <n v="201700011"/>
    <x v="0"/>
    <s v="Williamburg"/>
    <x v="3"/>
    <x v="3"/>
  </r>
  <r>
    <x v="0"/>
    <d v="2017-06-12T00:00:00"/>
    <x v="4"/>
    <n v="36"/>
    <n v="24254"/>
    <n v="5"/>
    <n v="33"/>
    <n v="28"/>
    <n v="20"/>
    <n v="3"/>
    <d v="2017-05-01T00:00:00"/>
    <d v="2020-12-31T00:00:00"/>
    <n v="201700125"/>
    <x v="4"/>
    <n v="201700011"/>
    <x v="0"/>
    <s v="Williamburg"/>
    <x v="4"/>
    <x v="4"/>
  </r>
  <r>
    <x v="0"/>
    <d v="2017-06-13T00:00:00"/>
    <x v="4"/>
    <n v="36"/>
    <n v="24365"/>
    <n v="7"/>
    <n v="34"/>
    <n v="31"/>
    <n v="24"/>
    <n v="2"/>
    <d v="2017-05-01T00:00:00"/>
    <d v="2020-12-31T00:00:00"/>
    <n v="201700125"/>
    <x v="4"/>
    <n v="201700011"/>
    <x v="0"/>
    <s v="Williamburg"/>
    <x v="0"/>
    <x v="0"/>
  </r>
  <r>
    <x v="0"/>
    <d v="2017-06-13T00:00:00"/>
    <x v="4"/>
    <n v="36"/>
    <n v="24365"/>
    <n v="7"/>
    <n v="34"/>
    <n v="31"/>
    <n v="24"/>
    <n v="2"/>
    <d v="2017-05-01T00:00:00"/>
    <d v="2020-12-31T00:00:00"/>
    <n v="201700125"/>
    <x v="4"/>
    <n v="201700011"/>
    <x v="0"/>
    <s v="Williamburg"/>
    <x v="1"/>
    <x v="1"/>
  </r>
  <r>
    <x v="0"/>
    <d v="2017-06-13T00:00:00"/>
    <x v="4"/>
    <n v="36"/>
    <n v="24365"/>
    <n v="7"/>
    <n v="34"/>
    <n v="31"/>
    <n v="24"/>
    <n v="2"/>
    <d v="2017-05-01T00:00:00"/>
    <d v="2020-12-31T00:00:00"/>
    <n v="201700125"/>
    <x v="4"/>
    <n v="201700011"/>
    <x v="0"/>
    <s v="Williamburg"/>
    <x v="2"/>
    <x v="2"/>
  </r>
  <r>
    <x v="0"/>
    <d v="2017-06-13T00:00:00"/>
    <x v="4"/>
    <n v="36"/>
    <n v="24365"/>
    <n v="7"/>
    <n v="34"/>
    <n v="31"/>
    <n v="24"/>
    <n v="2"/>
    <d v="2017-05-01T00:00:00"/>
    <d v="2020-12-31T00:00:00"/>
    <n v="201700125"/>
    <x v="4"/>
    <n v="201700011"/>
    <x v="0"/>
    <s v="Williamburg"/>
    <x v="3"/>
    <x v="3"/>
  </r>
  <r>
    <x v="0"/>
    <d v="2017-06-13T00:00:00"/>
    <x v="4"/>
    <n v="36"/>
    <n v="24365"/>
    <n v="7"/>
    <n v="34"/>
    <n v="31"/>
    <n v="24"/>
    <n v="2"/>
    <d v="2017-05-01T00:00:00"/>
    <d v="2020-12-31T00:00:00"/>
    <n v="201700125"/>
    <x v="4"/>
    <n v="201700011"/>
    <x v="0"/>
    <s v="Williamburg"/>
    <x v="4"/>
    <x v="4"/>
  </r>
  <r>
    <x v="0"/>
    <d v="2017-06-15T00:00:00"/>
    <x v="4"/>
    <n v="38"/>
    <n v="25483"/>
    <n v="6"/>
    <n v="35"/>
    <n v="25"/>
    <n v="18"/>
    <n v="2"/>
    <d v="2017-05-01T00:00:00"/>
    <d v="2020-12-31T00:00:00"/>
    <n v="201700125"/>
    <x v="4"/>
    <n v="201700011"/>
    <x v="0"/>
    <s v="Williamburg"/>
    <x v="0"/>
    <x v="0"/>
  </r>
  <r>
    <x v="0"/>
    <d v="2017-06-15T00:00:00"/>
    <x v="4"/>
    <n v="38"/>
    <n v="25483"/>
    <n v="6"/>
    <n v="35"/>
    <n v="25"/>
    <n v="18"/>
    <n v="2"/>
    <d v="2017-05-01T00:00:00"/>
    <d v="2020-12-31T00:00:00"/>
    <n v="201700125"/>
    <x v="4"/>
    <n v="201700011"/>
    <x v="0"/>
    <s v="Williamburg"/>
    <x v="1"/>
    <x v="1"/>
  </r>
  <r>
    <x v="0"/>
    <d v="2017-06-15T00:00:00"/>
    <x v="4"/>
    <n v="38"/>
    <n v="25483"/>
    <n v="6"/>
    <n v="35"/>
    <n v="25"/>
    <n v="18"/>
    <n v="2"/>
    <d v="2017-05-01T00:00:00"/>
    <d v="2020-12-31T00:00:00"/>
    <n v="201700125"/>
    <x v="4"/>
    <n v="201700011"/>
    <x v="0"/>
    <s v="Williamburg"/>
    <x v="2"/>
    <x v="2"/>
  </r>
  <r>
    <x v="0"/>
    <d v="2017-06-15T00:00:00"/>
    <x v="4"/>
    <n v="38"/>
    <n v="25483"/>
    <n v="6"/>
    <n v="35"/>
    <n v="25"/>
    <n v="18"/>
    <n v="2"/>
    <d v="2017-05-01T00:00:00"/>
    <d v="2020-12-31T00:00:00"/>
    <n v="201700125"/>
    <x v="4"/>
    <n v="201700011"/>
    <x v="0"/>
    <s v="Williamburg"/>
    <x v="3"/>
    <x v="3"/>
  </r>
  <r>
    <x v="0"/>
    <d v="2017-06-15T00:00:00"/>
    <x v="4"/>
    <n v="38"/>
    <n v="25483"/>
    <n v="6"/>
    <n v="35"/>
    <n v="25"/>
    <n v="18"/>
    <n v="2"/>
    <d v="2017-05-01T00:00:00"/>
    <d v="2020-12-31T00:00:00"/>
    <n v="201700125"/>
    <x v="4"/>
    <n v="201700011"/>
    <x v="0"/>
    <s v="Williamburg"/>
    <x v="4"/>
    <x v="4"/>
  </r>
  <r>
    <x v="0"/>
    <d v="2017-06-16T00:00:00"/>
    <x v="4"/>
    <n v="38"/>
    <n v="25170"/>
    <n v="4"/>
    <n v="34"/>
    <n v="28"/>
    <n v="25"/>
    <n v="3"/>
    <d v="2017-05-01T00:00:00"/>
    <d v="2020-12-31T00:00:00"/>
    <n v="201700125"/>
    <x v="4"/>
    <n v="201700011"/>
    <x v="0"/>
    <s v="Williamburg"/>
    <x v="0"/>
    <x v="0"/>
  </r>
  <r>
    <x v="0"/>
    <d v="2017-06-16T00:00:00"/>
    <x v="4"/>
    <n v="38"/>
    <n v="25170"/>
    <n v="4"/>
    <n v="34"/>
    <n v="28"/>
    <n v="25"/>
    <n v="3"/>
    <d v="2017-05-01T00:00:00"/>
    <d v="2020-12-31T00:00:00"/>
    <n v="201700125"/>
    <x v="4"/>
    <n v="201700011"/>
    <x v="0"/>
    <s v="Williamburg"/>
    <x v="1"/>
    <x v="1"/>
  </r>
  <r>
    <x v="0"/>
    <d v="2017-06-16T00:00:00"/>
    <x v="4"/>
    <n v="38"/>
    <n v="25170"/>
    <n v="4"/>
    <n v="34"/>
    <n v="28"/>
    <n v="25"/>
    <n v="3"/>
    <d v="2017-05-01T00:00:00"/>
    <d v="2020-12-31T00:00:00"/>
    <n v="201700125"/>
    <x v="4"/>
    <n v="201700011"/>
    <x v="0"/>
    <s v="Williamburg"/>
    <x v="2"/>
    <x v="2"/>
  </r>
  <r>
    <x v="0"/>
    <d v="2017-06-16T00:00:00"/>
    <x v="4"/>
    <n v="38"/>
    <n v="25170"/>
    <n v="4"/>
    <n v="34"/>
    <n v="28"/>
    <n v="25"/>
    <n v="3"/>
    <d v="2017-05-01T00:00:00"/>
    <d v="2020-12-31T00:00:00"/>
    <n v="201700125"/>
    <x v="4"/>
    <n v="201700011"/>
    <x v="0"/>
    <s v="Williamburg"/>
    <x v="3"/>
    <x v="3"/>
  </r>
  <r>
    <x v="0"/>
    <d v="2017-06-16T00:00:00"/>
    <x v="4"/>
    <n v="38"/>
    <n v="25170"/>
    <n v="4"/>
    <n v="34"/>
    <n v="28"/>
    <n v="25"/>
    <n v="3"/>
    <d v="2017-05-01T00:00:00"/>
    <d v="2020-12-31T00:00:00"/>
    <n v="201700125"/>
    <x v="4"/>
    <n v="201700011"/>
    <x v="0"/>
    <s v="Williamburg"/>
    <x v="4"/>
    <x v="4"/>
  </r>
  <r>
    <x v="0"/>
    <d v="2017-06-18T00:00:00"/>
    <x v="4"/>
    <n v="34"/>
    <n v="24731"/>
    <n v="6"/>
    <n v="33"/>
    <n v="28"/>
    <n v="20"/>
    <n v="2"/>
    <d v="2017-05-01T00:00:00"/>
    <d v="2020-12-31T00:00:00"/>
    <n v="201700125"/>
    <x v="4"/>
    <n v="201700011"/>
    <x v="0"/>
    <s v="Williamburg"/>
    <x v="0"/>
    <x v="0"/>
  </r>
  <r>
    <x v="0"/>
    <d v="2017-06-18T00:00:00"/>
    <x v="4"/>
    <n v="34"/>
    <n v="24731"/>
    <n v="6"/>
    <n v="33"/>
    <n v="28"/>
    <n v="20"/>
    <n v="2"/>
    <d v="2017-05-01T00:00:00"/>
    <d v="2020-12-31T00:00:00"/>
    <n v="201700125"/>
    <x v="4"/>
    <n v="201700011"/>
    <x v="0"/>
    <s v="Williamburg"/>
    <x v="1"/>
    <x v="1"/>
  </r>
  <r>
    <x v="0"/>
    <d v="2017-06-18T00:00:00"/>
    <x v="4"/>
    <n v="34"/>
    <n v="24731"/>
    <n v="6"/>
    <n v="33"/>
    <n v="28"/>
    <n v="20"/>
    <n v="2"/>
    <d v="2017-05-01T00:00:00"/>
    <d v="2020-12-31T00:00:00"/>
    <n v="201700125"/>
    <x v="4"/>
    <n v="201700011"/>
    <x v="0"/>
    <s v="Williamburg"/>
    <x v="2"/>
    <x v="2"/>
  </r>
  <r>
    <x v="0"/>
    <d v="2017-06-18T00:00:00"/>
    <x v="4"/>
    <n v="34"/>
    <n v="24731"/>
    <n v="6"/>
    <n v="33"/>
    <n v="28"/>
    <n v="20"/>
    <n v="2"/>
    <d v="2017-05-01T00:00:00"/>
    <d v="2020-12-31T00:00:00"/>
    <n v="201700125"/>
    <x v="4"/>
    <n v="201700011"/>
    <x v="0"/>
    <s v="Williamburg"/>
    <x v="3"/>
    <x v="3"/>
  </r>
  <r>
    <x v="0"/>
    <d v="2017-06-18T00:00:00"/>
    <x v="4"/>
    <n v="34"/>
    <n v="24731"/>
    <n v="6"/>
    <n v="33"/>
    <n v="28"/>
    <n v="20"/>
    <n v="2"/>
    <d v="2017-05-01T00:00:00"/>
    <d v="2020-12-31T00:00:00"/>
    <n v="201700125"/>
    <x v="4"/>
    <n v="201700011"/>
    <x v="0"/>
    <s v="Williamburg"/>
    <x v="4"/>
    <x v="4"/>
  </r>
  <r>
    <x v="0"/>
    <d v="2017-06-19T00:00:00"/>
    <x v="4"/>
    <n v="32"/>
    <n v="25869"/>
    <n v="4"/>
    <n v="29"/>
    <n v="21"/>
    <n v="15"/>
    <n v="2"/>
    <d v="2017-05-01T00:00:00"/>
    <d v="2020-12-31T00:00:00"/>
    <n v="201700125"/>
    <x v="4"/>
    <n v="201700011"/>
    <x v="0"/>
    <s v="Williamburg"/>
    <x v="0"/>
    <x v="0"/>
  </r>
  <r>
    <x v="0"/>
    <d v="2017-06-19T00:00:00"/>
    <x v="4"/>
    <n v="32"/>
    <n v="25869"/>
    <n v="4"/>
    <n v="29"/>
    <n v="21"/>
    <n v="15"/>
    <n v="2"/>
    <d v="2017-05-01T00:00:00"/>
    <d v="2020-12-31T00:00:00"/>
    <n v="201700125"/>
    <x v="4"/>
    <n v="201700011"/>
    <x v="0"/>
    <s v="Williamburg"/>
    <x v="1"/>
    <x v="1"/>
  </r>
  <r>
    <x v="0"/>
    <d v="2017-06-19T00:00:00"/>
    <x v="4"/>
    <n v="32"/>
    <n v="25869"/>
    <n v="4"/>
    <n v="29"/>
    <n v="21"/>
    <n v="15"/>
    <n v="2"/>
    <d v="2017-05-01T00:00:00"/>
    <d v="2020-12-31T00:00:00"/>
    <n v="201700125"/>
    <x v="4"/>
    <n v="201700011"/>
    <x v="0"/>
    <s v="Williamburg"/>
    <x v="2"/>
    <x v="2"/>
  </r>
  <r>
    <x v="0"/>
    <d v="2017-06-19T00:00:00"/>
    <x v="4"/>
    <n v="32"/>
    <n v="25869"/>
    <n v="4"/>
    <n v="29"/>
    <n v="21"/>
    <n v="15"/>
    <n v="2"/>
    <d v="2017-05-01T00:00:00"/>
    <d v="2020-12-31T00:00:00"/>
    <n v="201700125"/>
    <x v="4"/>
    <n v="201700011"/>
    <x v="0"/>
    <s v="Williamburg"/>
    <x v="3"/>
    <x v="3"/>
  </r>
  <r>
    <x v="0"/>
    <d v="2017-06-19T00:00:00"/>
    <x v="4"/>
    <n v="32"/>
    <n v="25869"/>
    <n v="4"/>
    <n v="29"/>
    <n v="21"/>
    <n v="15"/>
    <n v="2"/>
    <d v="2017-05-01T00:00:00"/>
    <d v="2020-12-31T00:00:00"/>
    <n v="201700125"/>
    <x v="4"/>
    <n v="201700011"/>
    <x v="0"/>
    <s v="Williamburg"/>
    <x v="4"/>
    <x v="4"/>
  </r>
  <r>
    <x v="0"/>
    <d v="2017-06-20T00:00:00"/>
    <x v="4"/>
    <n v="34"/>
    <n v="25318"/>
    <n v="4"/>
    <n v="33"/>
    <n v="24"/>
    <n v="21"/>
    <n v="2"/>
    <d v="2017-05-01T00:00:00"/>
    <d v="2020-12-31T00:00:00"/>
    <n v="201700125"/>
    <x v="4"/>
    <n v="201700011"/>
    <x v="0"/>
    <s v="Williamburg"/>
    <x v="0"/>
    <x v="0"/>
  </r>
  <r>
    <x v="0"/>
    <d v="2017-06-20T00:00:00"/>
    <x v="4"/>
    <n v="34"/>
    <n v="25318"/>
    <n v="4"/>
    <n v="33"/>
    <n v="24"/>
    <n v="21"/>
    <n v="2"/>
    <d v="2017-05-01T00:00:00"/>
    <d v="2020-12-31T00:00:00"/>
    <n v="201700125"/>
    <x v="4"/>
    <n v="201700011"/>
    <x v="0"/>
    <s v="Williamburg"/>
    <x v="1"/>
    <x v="1"/>
  </r>
  <r>
    <x v="0"/>
    <d v="2017-06-20T00:00:00"/>
    <x v="4"/>
    <n v="34"/>
    <n v="25318"/>
    <n v="4"/>
    <n v="33"/>
    <n v="24"/>
    <n v="21"/>
    <n v="2"/>
    <d v="2017-05-01T00:00:00"/>
    <d v="2020-12-31T00:00:00"/>
    <n v="201700125"/>
    <x v="4"/>
    <n v="201700011"/>
    <x v="0"/>
    <s v="Williamburg"/>
    <x v="2"/>
    <x v="2"/>
  </r>
  <r>
    <x v="0"/>
    <d v="2017-06-20T00:00:00"/>
    <x v="4"/>
    <n v="34"/>
    <n v="25318"/>
    <n v="4"/>
    <n v="33"/>
    <n v="24"/>
    <n v="21"/>
    <n v="2"/>
    <d v="2017-05-01T00:00:00"/>
    <d v="2020-12-31T00:00:00"/>
    <n v="201700125"/>
    <x v="4"/>
    <n v="201700011"/>
    <x v="0"/>
    <s v="Williamburg"/>
    <x v="3"/>
    <x v="3"/>
  </r>
  <r>
    <x v="0"/>
    <d v="2017-06-20T00:00:00"/>
    <x v="4"/>
    <n v="34"/>
    <n v="25318"/>
    <n v="4"/>
    <n v="33"/>
    <n v="24"/>
    <n v="21"/>
    <n v="2"/>
    <d v="2017-05-01T00:00:00"/>
    <d v="2020-12-31T00:00:00"/>
    <n v="201700125"/>
    <x v="4"/>
    <n v="201700011"/>
    <x v="0"/>
    <s v="Williamburg"/>
    <x v="4"/>
    <x v="4"/>
  </r>
  <r>
    <x v="0"/>
    <d v="2017-06-22T00:00:00"/>
    <x v="4"/>
    <n v="39"/>
    <n v="24219"/>
    <n v="8"/>
    <n v="36"/>
    <n v="26"/>
    <n v="18"/>
    <n v="3"/>
    <d v="2017-05-01T00:00:00"/>
    <d v="2020-12-31T00:00:00"/>
    <n v="201700125"/>
    <x v="4"/>
    <n v="201700011"/>
    <x v="0"/>
    <s v="Williamburg"/>
    <x v="0"/>
    <x v="0"/>
  </r>
  <r>
    <x v="0"/>
    <d v="2017-06-22T00:00:00"/>
    <x v="4"/>
    <n v="39"/>
    <n v="24219"/>
    <n v="8"/>
    <n v="36"/>
    <n v="26"/>
    <n v="18"/>
    <n v="3"/>
    <d v="2017-05-01T00:00:00"/>
    <d v="2020-12-31T00:00:00"/>
    <n v="201700125"/>
    <x v="4"/>
    <n v="201700011"/>
    <x v="0"/>
    <s v="Williamburg"/>
    <x v="1"/>
    <x v="1"/>
  </r>
  <r>
    <x v="0"/>
    <d v="2017-06-22T00:00:00"/>
    <x v="4"/>
    <n v="39"/>
    <n v="24219"/>
    <n v="8"/>
    <n v="36"/>
    <n v="26"/>
    <n v="18"/>
    <n v="3"/>
    <d v="2017-05-01T00:00:00"/>
    <d v="2020-12-31T00:00:00"/>
    <n v="201700125"/>
    <x v="4"/>
    <n v="201700011"/>
    <x v="0"/>
    <s v="Williamburg"/>
    <x v="2"/>
    <x v="2"/>
  </r>
  <r>
    <x v="0"/>
    <d v="2017-06-22T00:00:00"/>
    <x v="4"/>
    <n v="39"/>
    <n v="24219"/>
    <n v="8"/>
    <n v="36"/>
    <n v="26"/>
    <n v="18"/>
    <n v="3"/>
    <d v="2017-05-01T00:00:00"/>
    <d v="2020-12-31T00:00:00"/>
    <n v="201700125"/>
    <x v="4"/>
    <n v="201700011"/>
    <x v="0"/>
    <s v="Williamburg"/>
    <x v="3"/>
    <x v="3"/>
  </r>
  <r>
    <x v="0"/>
    <d v="2017-06-22T00:00:00"/>
    <x v="4"/>
    <n v="39"/>
    <n v="24219"/>
    <n v="8"/>
    <n v="36"/>
    <n v="26"/>
    <n v="18"/>
    <n v="3"/>
    <d v="2017-05-01T00:00:00"/>
    <d v="2020-12-31T00:00:00"/>
    <n v="201700125"/>
    <x v="4"/>
    <n v="201700011"/>
    <x v="0"/>
    <s v="Williamburg"/>
    <x v="4"/>
    <x v="4"/>
  </r>
  <r>
    <x v="0"/>
    <d v="2017-06-23T00:00:00"/>
    <x v="4"/>
    <n v="37"/>
    <n v="25015"/>
    <n v="7"/>
    <n v="34"/>
    <n v="28"/>
    <n v="22"/>
    <n v="2"/>
    <d v="2017-05-01T00:00:00"/>
    <d v="2020-12-31T00:00:00"/>
    <n v="201700125"/>
    <x v="4"/>
    <n v="201700011"/>
    <x v="0"/>
    <s v="Williamburg"/>
    <x v="0"/>
    <x v="0"/>
  </r>
  <r>
    <x v="0"/>
    <d v="2017-06-23T00:00:00"/>
    <x v="4"/>
    <n v="37"/>
    <n v="25015"/>
    <n v="7"/>
    <n v="34"/>
    <n v="28"/>
    <n v="22"/>
    <n v="2"/>
    <d v="2017-05-01T00:00:00"/>
    <d v="2020-12-31T00:00:00"/>
    <n v="201700125"/>
    <x v="4"/>
    <n v="201700011"/>
    <x v="0"/>
    <s v="Williamburg"/>
    <x v="1"/>
    <x v="1"/>
  </r>
  <r>
    <x v="0"/>
    <d v="2017-06-23T00:00:00"/>
    <x v="4"/>
    <n v="37"/>
    <n v="25015"/>
    <n v="7"/>
    <n v="34"/>
    <n v="28"/>
    <n v="22"/>
    <n v="2"/>
    <d v="2017-05-01T00:00:00"/>
    <d v="2020-12-31T00:00:00"/>
    <n v="201700125"/>
    <x v="4"/>
    <n v="201700011"/>
    <x v="0"/>
    <s v="Williamburg"/>
    <x v="2"/>
    <x v="2"/>
  </r>
  <r>
    <x v="0"/>
    <d v="2017-06-23T00:00:00"/>
    <x v="4"/>
    <n v="37"/>
    <n v="25015"/>
    <n v="7"/>
    <n v="34"/>
    <n v="28"/>
    <n v="22"/>
    <n v="2"/>
    <d v="2017-05-01T00:00:00"/>
    <d v="2020-12-31T00:00:00"/>
    <n v="201700125"/>
    <x v="4"/>
    <n v="201700011"/>
    <x v="0"/>
    <s v="Williamburg"/>
    <x v="3"/>
    <x v="3"/>
  </r>
  <r>
    <x v="0"/>
    <d v="2017-06-23T00:00:00"/>
    <x v="4"/>
    <n v="37"/>
    <n v="25015"/>
    <n v="7"/>
    <n v="34"/>
    <n v="28"/>
    <n v="22"/>
    <n v="2"/>
    <d v="2017-05-01T00:00:00"/>
    <d v="2020-12-31T00:00:00"/>
    <n v="201700125"/>
    <x v="4"/>
    <n v="201700011"/>
    <x v="0"/>
    <s v="Williamburg"/>
    <x v="4"/>
    <x v="4"/>
  </r>
  <r>
    <x v="0"/>
    <d v="2017-06-25T00:00:00"/>
    <x v="4"/>
    <n v="32"/>
    <n v="24981"/>
    <n v="5"/>
    <n v="29"/>
    <n v="21"/>
    <n v="19"/>
    <n v="2"/>
    <d v="2017-05-01T00:00:00"/>
    <d v="2020-12-31T00:00:00"/>
    <n v="201700125"/>
    <x v="4"/>
    <n v="201700011"/>
    <x v="0"/>
    <s v="Williamburg"/>
    <x v="0"/>
    <x v="0"/>
  </r>
  <r>
    <x v="0"/>
    <d v="2017-06-25T00:00:00"/>
    <x v="4"/>
    <n v="32"/>
    <n v="24981"/>
    <n v="5"/>
    <n v="29"/>
    <n v="21"/>
    <n v="19"/>
    <n v="2"/>
    <d v="2017-05-01T00:00:00"/>
    <d v="2020-12-31T00:00:00"/>
    <n v="201700125"/>
    <x v="4"/>
    <n v="201700011"/>
    <x v="0"/>
    <s v="Williamburg"/>
    <x v="1"/>
    <x v="1"/>
  </r>
  <r>
    <x v="0"/>
    <d v="2017-06-25T00:00:00"/>
    <x v="4"/>
    <n v="32"/>
    <n v="24981"/>
    <n v="5"/>
    <n v="29"/>
    <n v="21"/>
    <n v="19"/>
    <n v="2"/>
    <d v="2017-05-01T00:00:00"/>
    <d v="2020-12-31T00:00:00"/>
    <n v="201700125"/>
    <x v="4"/>
    <n v="201700011"/>
    <x v="0"/>
    <s v="Williamburg"/>
    <x v="2"/>
    <x v="2"/>
  </r>
  <r>
    <x v="0"/>
    <d v="2017-06-25T00:00:00"/>
    <x v="4"/>
    <n v="32"/>
    <n v="24981"/>
    <n v="5"/>
    <n v="29"/>
    <n v="21"/>
    <n v="19"/>
    <n v="2"/>
    <d v="2017-05-01T00:00:00"/>
    <d v="2020-12-31T00:00:00"/>
    <n v="201700125"/>
    <x v="4"/>
    <n v="201700011"/>
    <x v="0"/>
    <s v="Williamburg"/>
    <x v="3"/>
    <x v="3"/>
  </r>
  <r>
    <x v="0"/>
    <d v="2017-06-25T00:00:00"/>
    <x v="4"/>
    <n v="32"/>
    <n v="24981"/>
    <n v="5"/>
    <n v="29"/>
    <n v="21"/>
    <n v="19"/>
    <n v="2"/>
    <d v="2017-05-01T00:00:00"/>
    <d v="2020-12-31T00:00:00"/>
    <n v="201700125"/>
    <x v="4"/>
    <n v="201700011"/>
    <x v="0"/>
    <s v="Williamburg"/>
    <x v="4"/>
    <x v="4"/>
  </r>
  <r>
    <x v="0"/>
    <d v="2017-06-26T00:00:00"/>
    <x v="4"/>
    <n v="37"/>
    <n v="25319"/>
    <n v="7"/>
    <n v="36"/>
    <n v="28"/>
    <n v="24"/>
    <n v="2"/>
    <d v="2017-05-01T00:00:00"/>
    <d v="2020-12-31T00:00:00"/>
    <n v="201700125"/>
    <x v="4"/>
    <n v="201700011"/>
    <x v="0"/>
    <s v="Williamburg"/>
    <x v="0"/>
    <x v="0"/>
  </r>
  <r>
    <x v="0"/>
    <d v="2017-06-26T00:00:00"/>
    <x v="4"/>
    <n v="37"/>
    <n v="25319"/>
    <n v="7"/>
    <n v="36"/>
    <n v="28"/>
    <n v="24"/>
    <n v="2"/>
    <d v="2017-05-01T00:00:00"/>
    <d v="2020-12-31T00:00:00"/>
    <n v="201700125"/>
    <x v="4"/>
    <n v="201700011"/>
    <x v="0"/>
    <s v="Williamburg"/>
    <x v="1"/>
    <x v="1"/>
  </r>
  <r>
    <x v="0"/>
    <d v="2017-06-26T00:00:00"/>
    <x v="4"/>
    <n v="37"/>
    <n v="25319"/>
    <n v="7"/>
    <n v="36"/>
    <n v="28"/>
    <n v="24"/>
    <n v="2"/>
    <d v="2017-05-01T00:00:00"/>
    <d v="2020-12-31T00:00:00"/>
    <n v="201700125"/>
    <x v="4"/>
    <n v="201700011"/>
    <x v="0"/>
    <s v="Williamburg"/>
    <x v="2"/>
    <x v="2"/>
  </r>
  <r>
    <x v="0"/>
    <d v="2017-06-26T00:00:00"/>
    <x v="4"/>
    <n v="37"/>
    <n v="25319"/>
    <n v="7"/>
    <n v="36"/>
    <n v="28"/>
    <n v="24"/>
    <n v="2"/>
    <d v="2017-05-01T00:00:00"/>
    <d v="2020-12-31T00:00:00"/>
    <n v="201700125"/>
    <x v="4"/>
    <n v="201700011"/>
    <x v="0"/>
    <s v="Williamburg"/>
    <x v="3"/>
    <x v="3"/>
  </r>
  <r>
    <x v="0"/>
    <d v="2017-06-26T00:00:00"/>
    <x v="4"/>
    <n v="37"/>
    <n v="25319"/>
    <n v="7"/>
    <n v="36"/>
    <n v="28"/>
    <n v="24"/>
    <n v="2"/>
    <d v="2017-05-01T00:00:00"/>
    <d v="2020-12-31T00:00:00"/>
    <n v="201700125"/>
    <x v="4"/>
    <n v="201700011"/>
    <x v="0"/>
    <s v="Williamburg"/>
    <x v="4"/>
    <x v="4"/>
  </r>
  <r>
    <x v="0"/>
    <d v="2017-06-27T00:00:00"/>
    <x v="4"/>
    <n v="32"/>
    <n v="25591"/>
    <n v="5"/>
    <n v="30"/>
    <n v="25"/>
    <n v="21"/>
    <n v="2"/>
    <d v="2017-05-01T00:00:00"/>
    <d v="2020-12-31T00:00:00"/>
    <n v="201700125"/>
    <x v="4"/>
    <n v="201700011"/>
    <x v="0"/>
    <s v="Williamburg"/>
    <x v="0"/>
    <x v="0"/>
  </r>
  <r>
    <x v="0"/>
    <d v="2017-06-27T00:00:00"/>
    <x v="4"/>
    <n v="32"/>
    <n v="25591"/>
    <n v="5"/>
    <n v="30"/>
    <n v="25"/>
    <n v="21"/>
    <n v="2"/>
    <d v="2017-05-01T00:00:00"/>
    <d v="2020-12-31T00:00:00"/>
    <n v="201700125"/>
    <x v="4"/>
    <n v="201700011"/>
    <x v="0"/>
    <s v="Williamburg"/>
    <x v="1"/>
    <x v="1"/>
  </r>
  <r>
    <x v="0"/>
    <d v="2017-06-27T00:00:00"/>
    <x v="4"/>
    <n v="32"/>
    <n v="25591"/>
    <n v="5"/>
    <n v="30"/>
    <n v="25"/>
    <n v="21"/>
    <n v="2"/>
    <d v="2017-05-01T00:00:00"/>
    <d v="2020-12-31T00:00:00"/>
    <n v="201700125"/>
    <x v="4"/>
    <n v="201700011"/>
    <x v="0"/>
    <s v="Williamburg"/>
    <x v="2"/>
    <x v="2"/>
  </r>
  <r>
    <x v="0"/>
    <d v="2017-06-27T00:00:00"/>
    <x v="4"/>
    <n v="32"/>
    <n v="25591"/>
    <n v="5"/>
    <n v="30"/>
    <n v="25"/>
    <n v="21"/>
    <n v="2"/>
    <d v="2017-05-01T00:00:00"/>
    <d v="2020-12-31T00:00:00"/>
    <n v="201700125"/>
    <x v="4"/>
    <n v="201700011"/>
    <x v="0"/>
    <s v="Williamburg"/>
    <x v="3"/>
    <x v="3"/>
  </r>
  <r>
    <x v="0"/>
    <d v="2017-06-27T00:00:00"/>
    <x v="4"/>
    <n v="32"/>
    <n v="25591"/>
    <n v="5"/>
    <n v="30"/>
    <n v="25"/>
    <n v="21"/>
    <n v="2"/>
    <d v="2017-05-01T00:00:00"/>
    <d v="2020-12-31T00:00:00"/>
    <n v="201700125"/>
    <x v="4"/>
    <n v="201700011"/>
    <x v="0"/>
    <s v="Williamburg"/>
    <x v="4"/>
    <x v="4"/>
  </r>
  <r>
    <x v="0"/>
    <d v="2017-06-29T00:00:00"/>
    <x v="4"/>
    <n v="39"/>
    <n v="24597"/>
    <n v="7"/>
    <n v="38"/>
    <n v="32"/>
    <n v="27"/>
    <n v="1"/>
    <d v="2017-05-01T00:00:00"/>
    <d v="2020-12-31T00:00:00"/>
    <n v="201700125"/>
    <x v="4"/>
    <n v="201700011"/>
    <x v="0"/>
    <s v="Williamburg"/>
    <x v="0"/>
    <x v="0"/>
  </r>
  <r>
    <x v="0"/>
    <d v="2017-06-29T00:00:00"/>
    <x v="4"/>
    <n v="39"/>
    <n v="24597"/>
    <n v="7"/>
    <n v="38"/>
    <n v="32"/>
    <n v="27"/>
    <n v="1"/>
    <d v="2017-05-01T00:00:00"/>
    <d v="2020-12-31T00:00:00"/>
    <n v="201700125"/>
    <x v="4"/>
    <n v="201700011"/>
    <x v="0"/>
    <s v="Williamburg"/>
    <x v="1"/>
    <x v="1"/>
  </r>
  <r>
    <x v="0"/>
    <d v="2017-06-29T00:00:00"/>
    <x v="4"/>
    <n v="39"/>
    <n v="24597"/>
    <n v="7"/>
    <n v="38"/>
    <n v="32"/>
    <n v="27"/>
    <n v="1"/>
    <d v="2017-05-01T00:00:00"/>
    <d v="2020-12-31T00:00:00"/>
    <n v="201700125"/>
    <x v="4"/>
    <n v="201700011"/>
    <x v="0"/>
    <s v="Williamburg"/>
    <x v="2"/>
    <x v="2"/>
  </r>
  <r>
    <x v="0"/>
    <d v="2017-06-29T00:00:00"/>
    <x v="4"/>
    <n v="39"/>
    <n v="24597"/>
    <n v="7"/>
    <n v="38"/>
    <n v="32"/>
    <n v="27"/>
    <n v="1"/>
    <d v="2017-05-01T00:00:00"/>
    <d v="2020-12-31T00:00:00"/>
    <n v="201700125"/>
    <x v="4"/>
    <n v="201700011"/>
    <x v="0"/>
    <s v="Williamburg"/>
    <x v="3"/>
    <x v="3"/>
  </r>
  <r>
    <x v="0"/>
    <d v="2017-06-29T00:00:00"/>
    <x v="4"/>
    <n v="39"/>
    <n v="24597"/>
    <n v="7"/>
    <n v="38"/>
    <n v="32"/>
    <n v="27"/>
    <n v="1"/>
    <d v="2017-05-01T00:00:00"/>
    <d v="2020-12-31T00:00:00"/>
    <n v="201700125"/>
    <x v="4"/>
    <n v="201700011"/>
    <x v="0"/>
    <s v="Williamburg"/>
    <x v="4"/>
    <x v="4"/>
  </r>
  <r>
    <x v="0"/>
    <d v="2017-06-30T00:00:00"/>
    <x v="4"/>
    <n v="32"/>
    <n v="24597"/>
    <n v="6"/>
    <n v="30"/>
    <n v="24"/>
    <n v="22"/>
    <n v="1"/>
    <d v="2017-05-01T00:00:00"/>
    <d v="2020-12-31T00:00:00"/>
    <n v="201700125"/>
    <x v="4"/>
    <n v="201700011"/>
    <x v="0"/>
    <s v="Williamburg"/>
    <x v="0"/>
    <x v="0"/>
  </r>
  <r>
    <x v="0"/>
    <d v="2017-06-30T00:00:00"/>
    <x v="4"/>
    <n v="32"/>
    <n v="24597"/>
    <n v="6"/>
    <n v="30"/>
    <n v="24"/>
    <n v="22"/>
    <n v="1"/>
    <d v="2017-05-01T00:00:00"/>
    <d v="2020-12-31T00:00:00"/>
    <n v="201700125"/>
    <x v="4"/>
    <n v="201700011"/>
    <x v="0"/>
    <s v="Williamburg"/>
    <x v="1"/>
    <x v="1"/>
  </r>
  <r>
    <x v="0"/>
    <d v="2017-06-30T00:00:00"/>
    <x v="4"/>
    <n v="32"/>
    <n v="24597"/>
    <n v="6"/>
    <n v="30"/>
    <n v="24"/>
    <n v="22"/>
    <n v="1"/>
    <d v="2017-05-01T00:00:00"/>
    <d v="2020-12-31T00:00:00"/>
    <n v="201700125"/>
    <x v="4"/>
    <n v="201700011"/>
    <x v="0"/>
    <s v="Williamburg"/>
    <x v="2"/>
    <x v="2"/>
  </r>
  <r>
    <x v="0"/>
    <d v="2017-06-30T00:00:00"/>
    <x v="4"/>
    <n v="32"/>
    <n v="24597"/>
    <n v="6"/>
    <n v="30"/>
    <n v="24"/>
    <n v="22"/>
    <n v="1"/>
    <d v="2017-05-01T00:00:00"/>
    <d v="2020-12-31T00:00:00"/>
    <n v="201700125"/>
    <x v="4"/>
    <n v="201700011"/>
    <x v="0"/>
    <s v="Williamburg"/>
    <x v="3"/>
    <x v="3"/>
  </r>
  <r>
    <x v="0"/>
    <d v="2017-06-30T00:00:00"/>
    <x v="4"/>
    <n v="32"/>
    <n v="24597"/>
    <n v="6"/>
    <n v="30"/>
    <n v="24"/>
    <n v="22"/>
    <n v="1"/>
    <d v="2017-05-01T00:00:00"/>
    <d v="2020-12-31T00:00:00"/>
    <n v="201700125"/>
    <x v="4"/>
    <n v="201700011"/>
    <x v="0"/>
    <s v="Williamburg"/>
    <x v="4"/>
    <x v="4"/>
  </r>
  <r>
    <x v="0"/>
    <d v="2017-06-01T00:00:00"/>
    <x v="5"/>
    <n v="33"/>
    <n v="25378"/>
    <n v="5"/>
    <n v="32"/>
    <n v="28"/>
    <n v="22"/>
    <n v="2"/>
    <d v="2017-05-01T00:00:00"/>
    <d v="2020-12-31T00:00:00"/>
    <n v="201700126"/>
    <x v="5"/>
    <n v="201700011"/>
    <x v="0"/>
    <s v="Williamburg"/>
    <x v="0"/>
    <x v="0"/>
  </r>
  <r>
    <x v="0"/>
    <d v="2017-06-01T00:00:00"/>
    <x v="5"/>
    <n v="33"/>
    <n v="25378"/>
    <n v="5"/>
    <n v="32"/>
    <n v="28"/>
    <n v="22"/>
    <n v="2"/>
    <d v="2017-05-01T00:00:00"/>
    <d v="2020-12-31T00:00:00"/>
    <n v="201700126"/>
    <x v="5"/>
    <n v="201700011"/>
    <x v="0"/>
    <s v="Williamburg"/>
    <x v="1"/>
    <x v="1"/>
  </r>
  <r>
    <x v="0"/>
    <d v="2017-06-01T00:00:00"/>
    <x v="5"/>
    <n v="33"/>
    <n v="25378"/>
    <n v="5"/>
    <n v="32"/>
    <n v="28"/>
    <n v="22"/>
    <n v="2"/>
    <d v="2017-05-01T00:00:00"/>
    <d v="2020-12-31T00:00:00"/>
    <n v="201700126"/>
    <x v="5"/>
    <n v="201700011"/>
    <x v="0"/>
    <s v="Williamburg"/>
    <x v="2"/>
    <x v="2"/>
  </r>
  <r>
    <x v="0"/>
    <d v="2017-06-01T00:00:00"/>
    <x v="5"/>
    <n v="33"/>
    <n v="25378"/>
    <n v="5"/>
    <n v="32"/>
    <n v="28"/>
    <n v="22"/>
    <n v="2"/>
    <d v="2017-05-01T00:00:00"/>
    <d v="2020-12-31T00:00:00"/>
    <n v="201700126"/>
    <x v="5"/>
    <n v="201700011"/>
    <x v="0"/>
    <s v="Williamburg"/>
    <x v="3"/>
    <x v="3"/>
  </r>
  <r>
    <x v="0"/>
    <d v="2017-06-01T00:00:00"/>
    <x v="5"/>
    <n v="33"/>
    <n v="25378"/>
    <n v="5"/>
    <n v="32"/>
    <n v="28"/>
    <n v="22"/>
    <n v="2"/>
    <d v="2017-05-01T00:00:00"/>
    <d v="2020-12-31T00:00:00"/>
    <n v="201700126"/>
    <x v="5"/>
    <n v="201700011"/>
    <x v="0"/>
    <s v="Williamburg"/>
    <x v="4"/>
    <x v="4"/>
  </r>
  <r>
    <x v="0"/>
    <d v="2017-06-02T00:00:00"/>
    <x v="5"/>
    <n v="37"/>
    <n v="24323"/>
    <n v="7"/>
    <n v="34"/>
    <n v="30"/>
    <n v="23"/>
    <n v="2"/>
    <d v="2017-05-01T00:00:00"/>
    <d v="2020-12-31T00:00:00"/>
    <n v="201700126"/>
    <x v="5"/>
    <n v="201700011"/>
    <x v="0"/>
    <s v="Williamburg"/>
    <x v="0"/>
    <x v="0"/>
  </r>
  <r>
    <x v="0"/>
    <d v="2017-06-02T00:00:00"/>
    <x v="5"/>
    <n v="37"/>
    <n v="24323"/>
    <n v="7"/>
    <n v="34"/>
    <n v="30"/>
    <n v="23"/>
    <n v="2"/>
    <d v="2017-05-01T00:00:00"/>
    <d v="2020-12-31T00:00:00"/>
    <n v="201700126"/>
    <x v="5"/>
    <n v="201700011"/>
    <x v="0"/>
    <s v="Williamburg"/>
    <x v="1"/>
    <x v="1"/>
  </r>
  <r>
    <x v="0"/>
    <d v="2017-06-02T00:00:00"/>
    <x v="5"/>
    <n v="37"/>
    <n v="24323"/>
    <n v="7"/>
    <n v="34"/>
    <n v="30"/>
    <n v="23"/>
    <n v="2"/>
    <d v="2017-05-01T00:00:00"/>
    <d v="2020-12-31T00:00:00"/>
    <n v="201700126"/>
    <x v="5"/>
    <n v="201700011"/>
    <x v="0"/>
    <s v="Williamburg"/>
    <x v="2"/>
    <x v="2"/>
  </r>
  <r>
    <x v="0"/>
    <d v="2017-06-02T00:00:00"/>
    <x v="5"/>
    <n v="37"/>
    <n v="24323"/>
    <n v="7"/>
    <n v="34"/>
    <n v="30"/>
    <n v="23"/>
    <n v="2"/>
    <d v="2017-05-01T00:00:00"/>
    <d v="2020-12-31T00:00:00"/>
    <n v="201700126"/>
    <x v="5"/>
    <n v="201700011"/>
    <x v="0"/>
    <s v="Williamburg"/>
    <x v="3"/>
    <x v="3"/>
  </r>
  <r>
    <x v="0"/>
    <d v="2017-06-02T00:00:00"/>
    <x v="5"/>
    <n v="37"/>
    <n v="24323"/>
    <n v="7"/>
    <n v="34"/>
    <n v="30"/>
    <n v="23"/>
    <n v="2"/>
    <d v="2017-05-01T00:00:00"/>
    <d v="2020-12-31T00:00:00"/>
    <n v="201700126"/>
    <x v="5"/>
    <n v="201700011"/>
    <x v="0"/>
    <s v="Williamburg"/>
    <x v="4"/>
    <x v="4"/>
  </r>
  <r>
    <x v="0"/>
    <d v="2017-06-04T00:00:00"/>
    <x v="5"/>
    <n v="34"/>
    <n v="24076"/>
    <n v="6"/>
    <n v="33"/>
    <n v="29"/>
    <n v="24"/>
    <n v="2"/>
    <d v="2017-05-01T00:00:00"/>
    <d v="2020-12-31T00:00:00"/>
    <n v="201700126"/>
    <x v="5"/>
    <n v="201700011"/>
    <x v="0"/>
    <s v="Williamburg"/>
    <x v="0"/>
    <x v="0"/>
  </r>
  <r>
    <x v="0"/>
    <d v="2017-06-04T00:00:00"/>
    <x v="5"/>
    <n v="34"/>
    <n v="24076"/>
    <n v="6"/>
    <n v="33"/>
    <n v="29"/>
    <n v="24"/>
    <n v="2"/>
    <d v="2017-05-01T00:00:00"/>
    <d v="2020-12-31T00:00:00"/>
    <n v="201700126"/>
    <x v="5"/>
    <n v="201700011"/>
    <x v="0"/>
    <s v="Williamburg"/>
    <x v="1"/>
    <x v="1"/>
  </r>
  <r>
    <x v="0"/>
    <d v="2017-06-04T00:00:00"/>
    <x v="5"/>
    <n v="34"/>
    <n v="24076"/>
    <n v="6"/>
    <n v="33"/>
    <n v="29"/>
    <n v="24"/>
    <n v="2"/>
    <d v="2017-05-01T00:00:00"/>
    <d v="2020-12-31T00:00:00"/>
    <n v="201700126"/>
    <x v="5"/>
    <n v="201700011"/>
    <x v="0"/>
    <s v="Williamburg"/>
    <x v="2"/>
    <x v="2"/>
  </r>
  <r>
    <x v="0"/>
    <d v="2017-06-04T00:00:00"/>
    <x v="5"/>
    <n v="34"/>
    <n v="24076"/>
    <n v="6"/>
    <n v="33"/>
    <n v="29"/>
    <n v="24"/>
    <n v="2"/>
    <d v="2017-05-01T00:00:00"/>
    <d v="2020-12-31T00:00:00"/>
    <n v="201700126"/>
    <x v="5"/>
    <n v="201700011"/>
    <x v="0"/>
    <s v="Williamburg"/>
    <x v="3"/>
    <x v="3"/>
  </r>
  <r>
    <x v="0"/>
    <d v="2017-06-04T00:00:00"/>
    <x v="5"/>
    <n v="34"/>
    <n v="24076"/>
    <n v="6"/>
    <n v="33"/>
    <n v="29"/>
    <n v="24"/>
    <n v="2"/>
    <d v="2017-05-01T00:00:00"/>
    <d v="2020-12-31T00:00:00"/>
    <n v="201700126"/>
    <x v="5"/>
    <n v="201700011"/>
    <x v="0"/>
    <s v="Williamburg"/>
    <x v="4"/>
    <x v="4"/>
  </r>
  <r>
    <x v="0"/>
    <d v="2017-06-05T00:00:00"/>
    <x v="5"/>
    <n v="36"/>
    <n v="25582"/>
    <n v="5"/>
    <n v="35"/>
    <n v="28"/>
    <n v="23"/>
    <n v="2"/>
    <d v="2017-05-01T00:00:00"/>
    <d v="2020-12-31T00:00:00"/>
    <n v="201700126"/>
    <x v="5"/>
    <n v="201700011"/>
    <x v="0"/>
    <s v="Williamburg"/>
    <x v="0"/>
    <x v="0"/>
  </r>
  <r>
    <x v="0"/>
    <d v="2017-06-05T00:00:00"/>
    <x v="5"/>
    <n v="36"/>
    <n v="25582"/>
    <n v="5"/>
    <n v="35"/>
    <n v="28"/>
    <n v="23"/>
    <n v="2"/>
    <d v="2017-05-01T00:00:00"/>
    <d v="2020-12-31T00:00:00"/>
    <n v="201700126"/>
    <x v="5"/>
    <n v="201700011"/>
    <x v="0"/>
    <s v="Williamburg"/>
    <x v="1"/>
    <x v="1"/>
  </r>
  <r>
    <x v="0"/>
    <d v="2017-06-05T00:00:00"/>
    <x v="5"/>
    <n v="36"/>
    <n v="25582"/>
    <n v="5"/>
    <n v="35"/>
    <n v="28"/>
    <n v="23"/>
    <n v="2"/>
    <d v="2017-05-01T00:00:00"/>
    <d v="2020-12-31T00:00:00"/>
    <n v="201700126"/>
    <x v="5"/>
    <n v="201700011"/>
    <x v="0"/>
    <s v="Williamburg"/>
    <x v="2"/>
    <x v="2"/>
  </r>
  <r>
    <x v="0"/>
    <d v="2017-06-05T00:00:00"/>
    <x v="5"/>
    <n v="36"/>
    <n v="25582"/>
    <n v="5"/>
    <n v="35"/>
    <n v="28"/>
    <n v="23"/>
    <n v="2"/>
    <d v="2017-05-01T00:00:00"/>
    <d v="2020-12-31T00:00:00"/>
    <n v="201700126"/>
    <x v="5"/>
    <n v="201700011"/>
    <x v="0"/>
    <s v="Williamburg"/>
    <x v="3"/>
    <x v="3"/>
  </r>
  <r>
    <x v="0"/>
    <d v="2017-06-05T00:00:00"/>
    <x v="5"/>
    <n v="36"/>
    <n v="25582"/>
    <n v="5"/>
    <n v="35"/>
    <n v="28"/>
    <n v="23"/>
    <n v="2"/>
    <d v="2017-05-01T00:00:00"/>
    <d v="2020-12-31T00:00:00"/>
    <n v="201700126"/>
    <x v="5"/>
    <n v="201700011"/>
    <x v="0"/>
    <s v="Williamburg"/>
    <x v="4"/>
    <x v="4"/>
  </r>
  <r>
    <x v="0"/>
    <d v="2017-06-06T00:00:00"/>
    <x v="5"/>
    <n v="33"/>
    <n v="25068"/>
    <n v="4"/>
    <n v="31"/>
    <n v="28"/>
    <n v="21"/>
    <n v="2"/>
    <d v="2017-05-01T00:00:00"/>
    <d v="2020-12-31T00:00:00"/>
    <n v="201700126"/>
    <x v="5"/>
    <n v="201700011"/>
    <x v="0"/>
    <s v="Williamburg"/>
    <x v="0"/>
    <x v="0"/>
  </r>
  <r>
    <x v="0"/>
    <d v="2017-06-06T00:00:00"/>
    <x v="5"/>
    <n v="33"/>
    <n v="25068"/>
    <n v="4"/>
    <n v="31"/>
    <n v="28"/>
    <n v="21"/>
    <n v="2"/>
    <d v="2017-05-01T00:00:00"/>
    <d v="2020-12-31T00:00:00"/>
    <n v="201700126"/>
    <x v="5"/>
    <n v="201700011"/>
    <x v="0"/>
    <s v="Williamburg"/>
    <x v="1"/>
    <x v="1"/>
  </r>
  <r>
    <x v="0"/>
    <d v="2017-06-06T00:00:00"/>
    <x v="5"/>
    <n v="33"/>
    <n v="25068"/>
    <n v="4"/>
    <n v="31"/>
    <n v="28"/>
    <n v="21"/>
    <n v="2"/>
    <d v="2017-05-01T00:00:00"/>
    <d v="2020-12-31T00:00:00"/>
    <n v="201700126"/>
    <x v="5"/>
    <n v="201700011"/>
    <x v="0"/>
    <s v="Williamburg"/>
    <x v="2"/>
    <x v="2"/>
  </r>
  <r>
    <x v="0"/>
    <d v="2017-06-06T00:00:00"/>
    <x v="5"/>
    <n v="33"/>
    <n v="25068"/>
    <n v="4"/>
    <n v="31"/>
    <n v="28"/>
    <n v="21"/>
    <n v="2"/>
    <d v="2017-05-01T00:00:00"/>
    <d v="2020-12-31T00:00:00"/>
    <n v="201700126"/>
    <x v="5"/>
    <n v="201700011"/>
    <x v="0"/>
    <s v="Williamburg"/>
    <x v="3"/>
    <x v="3"/>
  </r>
  <r>
    <x v="0"/>
    <d v="2017-06-06T00:00:00"/>
    <x v="5"/>
    <n v="33"/>
    <n v="25068"/>
    <n v="4"/>
    <n v="31"/>
    <n v="28"/>
    <n v="21"/>
    <n v="2"/>
    <d v="2017-05-01T00:00:00"/>
    <d v="2020-12-31T00:00:00"/>
    <n v="201700126"/>
    <x v="5"/>
    <n v="201700011"/>
    <x v="0"/>
    <s v="Williamburg"/>
    <x v="4"/>
    <x v="4"/>
  </r>
  <r>
    <x v="0"/>
    <d v="2017-06-08T00:00:00"/>
    <x v="5"/>
    <n v="37"/>
    <n v="24717"/>
    <n v="6"/>
    <n v="35"/>
    <n v="29"/>
    <n v="21"/>
    <n v="2"/>
    <d v="2017-05-01T00:00:00"/>
    <d v="2020-12-31T00:00:00"/>
    <n v="201700126"/>
    <x v="5"/>
    <n v="201700011"/>
    <x v="0"/>
    <s v="Williamburg"/>
    <x v="0"/>
    <x v="0"/>
  </r>
  <r>
    <x v="0"/>
    <d v="2017-06-08T00:00:00"/>
    <x v="5"/>
    <n v="37"/>
    <n v="24717"/>
    <n v="6"/>
    <n v="35"/>
    <n v="29"/>
    <n v="21"/>
    <n v="2"/>
    <d v="2017-05-01T00:00:00"/>
    <d v="2020-12-31T00:00:00"/>
    <n v="201700126"/>
    <x v="5"/>
    <n v="201700011"/>
    <x v="0"/>
    <s v="Williamburg"/>
    <x v="1"/>
    <x v="1"/>
  </r>
  <r>
    <x v="0"/>
    <d v="2017-06-08T00:00:00"/>
    <x v="5"/>
    <n v="37"/>
    <n v="24717"/>
    <n v="6"/>
    <n v="35"/>
    <n v="29"/>
    <n v="21"/>
    <n v="2"/>
    <d v="2017-05-01T00:00:00"/>
    <d v="2020-12-31T00:00:00"/>
    <n v="201700126"/>
    <x v="5"/>
    <n v="201700011"/>
    <x v="0"/>
    <s v="Williamburg"/>
    <x v="2"/>
    <x v="2"/>
  </r>
  <r>
    <x v="0"/>
    <d v="2017-06-08T00:00:00"/>
    <x v="5"/>
    <n v="37"/>
    <n v="24717"/>
    <n v="6"/>
    <n v="35"/>
    <n v="29"/>
    <n v="21"/>
    <n v="2"/>
    <d v="2017-05-01T00:00:00"/>
    <d v="2020-12-31T00:00:00"/>
    <n v="201700126"/>
    <x v="5"/>
    <n v="201700011"/>
    <x v="0"/>
    <s v="Williamburg"/>
    <x v="3"/>
    <x v="3"/>
  </r>
  <r>
    <x v="0"/>
    <d v="2017-06-08T00:00:00"/>
    <x v="5"/>
    <n v="37"/>
    <n v="24717"/>
    <n v="6"/>
    <n v="35"/>
    <n v="29"/>
    <n v="21"/>
    <n v="2"/>
    <d v="2017-05-01T00:00:00"/>
    <d v="2020-12-31T00:00:00"/>
    <n v="201700126"/>
    <x v="5"/>
    <n v="201700011"/>
    <x v="0"/>
    <s v="Williamburg"/>
    <x v="4"/>
    <x v="4"/>
  </r>
  <r>
    <x v="0"/>
    <d v="2017-06-09T00:00:00"/>
    <x v="5"/>
    <n v="36"/>
    <n v="24522"/>
    <n v="4"/>
    <n v="35"/>
    <n v="28"/>
    <n v="24"/>
    <n v="3"/>
    <d v="2017-05-01T00:00:00"/>
    <d v="2020-12-31T00:00:00"/>
    <n v="201700126"/>
    <x v="5"/>
    <n v="201700011"/>
    <x v="0"/>
    <s v="Williamburg"/>
    <x v="0"/>
    <x v="0"/>
  </r>
  <r>
    <x v="0"/>
    <d v="2017-06-09T00:00:00"/>
    <x v="5"/>
    <n v="36"/>
    <n v="24522"/>
    <n v="4"/>
    <n v="35"/>
    <n v="28"/>
    <n v="24"/>
    <n v="3"/>
    <d v="2017-05-01T00:00:00"/>
    <d v="2020-12-31T00:00:00"/>
    <n v="201700126"/>
    <x v="5"/>
    <n v="201700011"/>
    <x v="0"/>
    <s v="Williamburg"/>
    <x v="1"/>
    <x v="1"/>
  </r>
  <r>
    <x v="0"/>
    <d v="2017-06-09T00:00:00"/>
    <x v="5"/>
    <n v="36"/>
    <n v="24522"/>
    <n v="4"/>
    <n v="35"/>
    <n v="28"/>
    <n v="24"/>
    <n v="3"/>
    <d v="2017-05-01T00:00:00"/>
    <d v="2020-12-31T00:00:00"/>
    <n v="201700126"/>
    <x v="5"/>
    <n v="201700011"/>
    <x v="0"/>
    <s v="Williamburg"/>
    <x v="2"/>
    <x v="2"/>
  </r>
  <r>
    <x v="0"/>
    <d v="2017-06-09T00:00:00"/>
    <x v="5"/>
    <n v="36"/>
    <n v="24522"/>
    <n v="4"/>
    <n v="35"/>
    <n v="28"/>
    <n v="24"/>
    <n v="3"/>
    <d v="2017-05-01T00:00:00"/>
    <d v="2020-12-31T00:00:00"/>
    <n v="201700126"/>
    <x v="5"/>
    <n v="201700011"/>
    <x v="0"/>
    <s v="Williamburg"/>
    <x v="3"/>
    <x v="3"/>
  </r>
  <r>
    <x v="0"/>
    <d v="2017-06-09T00:00:00"/>
    <x v="5"/>
    <n v="36"/>
    <n v="24522"/>
    <n v="4"/>
    <n v="35"/>
    <n v="28"/>
    <n v="24"/>
    <n v="3"/>
    <d v="2017-05-01T00:00:00"/>
    <d v="2020-12-31T00:00:00"/>
    <n v="201700126"/>
    <x v="5"/>
    <n v="201700011"/>
    <x v="0"/>
    <s v="Williamburg"/>
    <x v="4"/>
    <x v="4"/>
  </r>
  <r>
    <x v="0"/>
    <d v="2017-06-12T00:00:00"/>
    <x v="5"/>
    <n v="35"/>
    <n v="25640"/>
    <n v="7"/>
    <n v="34"/>
    <n v="26"/>
    <n v="21"/>
    <n v="2"/>
    <d v="2017-05-01T00:00:00"/>
    <d v="2020-12-31T00:00:00"/>
    <n v="201700126"/>
    <x v="5"/>
    <n v="201700011"/>
    <x v="0"/>
    <s v="Williamburg"/>
    <x v="0"/>
    <x v="0"/>
  </r>
  <r>
    <x v="0"/>
    <d v="2017-06-12T00:00:00"/>
    <x v="5"/>
    <n v="35"/>
    <n v="25640"/>
    <n v="7"/>
    <n v="34"/>
    <n v="26"/>
    <n v="21"/>
    <n v="2"/>
    <d v="2017-05-01T00:00:00"/>
    <d v="2020-12-31T00:00:00"/>
    <n v="201700126"/>
    <x v="5"/>
    <n v="201700011"/>
    <x v="0"/>
    <s v="Williamburg"/>
    <x v="1"/>
    <x v="1"/>
  </r>
  <r>
    <x v="0"/>
    <d v="2017-06-12T00:00:00"/>
    <x v="5"/>
    <n v="35"/>
    <n v="25640"/>
    <n v="7"/>
    <n v="34"/>
    <n v="26"/>
    <n v="21"/>
    <n v="2"/>
    <d v="2017-05-01T00:00:00"/>
    <d v="2020-12-31T00:00:00"/>
    <n v="201700126"/>
    <x v="5"/>
    <n v="201700011"/>
    <x v="0"/>
    <s v="Williamburg"/>
    <x v="2"/>
    <x v="2"/>
  </r>
  <r>
    <x v="0"/>
    <d v="2017-06-12T00:00:00"/>
    <x v="5"/>
    <n v="35"/>
    <n v="25640"/>
    <n v="7"/>
    <n v="34"/>
    <n v="26"/>
    <n v="21"/>
    <n v="2"/>
    <d v="2017-05-01T00:00:00"/>
    <d v="2020-12-31T00:00:00"/>
    <n v="201700126"/>
    <x v="5"/>
    <n v="201700011"/>
    <x v="0"/>
    <s v="Williamburg"/>
    <x v="3"/>
    <x v="3"/>
  </r>
  <r>
    <x v="0"/>
    <d v="2017-06-12T00:00:00"/>
    <x v="5"/>
    <n v="35"/>
    <n v="25640"/>
    <n v="7"/>
    <n v="34"/>
    <n v="26"/>
    <n v="21"/>
    <n v="2"/>
    <d v="2017-05-01T00:00:00"/>
    <d v="2020-12-31T00:00:00"/>
    <n v="201700126"/>
    <x v="5"/>
    <n v="201700011"/>
    <x v="0"/>
    <s v="Williamburg"/>
    <x v="4"/>
    <x v="4"/>
  </r>
  <r>
    <x v="0"/>
    <d v="2017-06-13T00:00:00"/>
    <x v="5"/>
    <n v="40"/>
    <n v="24054"/>
    <n v="4"/>
    <n v="40"/>
    <n v="30"/>
    <n v="22"/>
    <n v="3"/>
    <d v="2017-05-01T00:00:00"/>
    <d v="2020-12-31T00:00:00"/>
    <n v="201700126"/>
    <x v="5"/>
    <n v="201700011"/>
    <x v="0"/>
    <s v="Williamburg"/>
    <x v="0"/>
    <x v="0"/>
  </r>
  <r>
    <x v="0"/>
    <d v="2017-06-13T00:00:00"/>
    <x v="5"/>
    <n v="40"/>
    <n v="24054"/>
    <n v="4"/>
    <n v="40"/>
    <n v="30"/>
    <n v="22"/>
    <n v="3"/>
    <d v="2017-05-01T00:00:00"/>
    <d v="2020-12-31T00:00:00"/>
    <n v="201700126"/>
    <x v="5"/>
    <n v="201700011"/>
    <x v="0"/>
    <s v="Williamburg"/>
    <x v="1"/>
    <x v="1"/>
  </r>
  <r>
    <x v="0"/>
    <d v="2017-06-13T00:00:00"/>
    <x v="5"/>
    <n v="40"/>
    <n v="24054"/>
    <n v="4"/>
    <n v="40"/>
    <n v="30"/>
    <n v="22"/>
    <n v="3"/>
    <d v="2017-05-01T00:00:00"/>
    <d v="2020-12-31T00:00:00"/>
    <n v="201700126"/>
    <x v="5"/>
    <n v="201700011"/>
    <x v="0"/>
    <s v="Williamburg"/>
    <x v="2"/>
    <x v="2"/>
  </r>
  <r>
    <x v="0"/>
    <d v="2017-06-13T00:00:00"/>
    <x v="5"/>
    <n v="40"/>
    <n v="24054"/>
    <n v="4"/>
    <n v="40"/>
    <n v="30"/>
    <n v="22"/>
    <n v="3"/>
    <d v="2017-05-01T00:00:00"/>
    <d v="2020-12-31T00:00:00"/>
    <n v="201700126"/>
    <x v="5"/>
    <n v="201700011"/>
    <x v="0"/>
    <s v="Williamburg"/>
    <x v="3"/>
    <x v="3"/>
  </r>
  <r>
    <x v="0"/>
    <d v="2017-06-13T00:00:00"/>
    <x v="5"/>
    <n v="40"/>
    <n v="24054"/>
    <n v="4"/>
    <n v="40"/>
    <n v="30"/>
    <n v="22"/>
    <n v="3"/>
    <d v="2017-05-01T00:00:00"/>
    <d v="2020-12-31T00:00:00"/>
    <n v="201700126"/>
    <x v="5"/>
    <n v="201700011"/>
    <x v="0"/>
    <s v="Williamburg"/>
    <x v="4"/>
    <x v="4"/>
  </r>
  <r>
    <x v="0"/>
    <d v="2017-06-15T00:00:00"/>
    <x v="5"/>
    <n v="39"/>
    <n v="24309"/>
    <n v="4"/>
    <n v="38"/>
    <n v="33"/>
    <n v="29"/>
    <n v="3"/>
    <d v="2017-05-01T00:00:00"/>
    <d v="2020-12-31T00:00:00"/>
    <n v="201700126"/>
    <x v="5"/>
    <n v="201700011"/>
    <x v="0"/>
    <s v="Williamburg"/>
    <x v="0"/>
    <x v="0"/>
  </r>
  <r>
    <x v="0"/>
    <d v="2017-06-15T00:00:00"/>
    <x v="5"/>
    <n v="39"/>
    <n v="24309"/>
    <n v="4"/>
    <n v="38"/>
    <n v="33"/>
    <n v="29"/>
    <n v="3"/>
    <d v="2017-05-01T00:00:00"/>
    <d v="2020-12-31T00:00:00"/>
    <n v="201700126"/>
    <x v="5"/>
    <n v="201700011"/>
    <x v="0"/>
    <s v="Williamburg"/>
    <x v="1"/>
    <x v="1"/>
  </r>
  <r>
    <x v="0"/>
    <d v="2017-06-15T00:00:00"/>
    <x v="5"/>
    <n v="39"/>
    <n v="24309"/>
    <n v="4"/>
    <n v="38"/>
    <n v="33"/>
    <n v="29"/>
    <n v="3"/>
    <d v="2017-05-01T00:00:00"/>
    <d v="2020-12-31T00:00:00"/>
    <n v="201700126"/>
    <x v="5"/>
    <n v="201700011"/>
    <x v="0"/>
    <s v="Williamburg"/>
    <x v="2"/>
    <x v="2"/>
  </r>
  <r>
    <x v="0"/>
    <d v="2017-06-15T00:00:00"/>
    <x v="5"/>
    <n v="39"/>
    <n v="24309"/>
    <n v="4"/>
    <n v="38"/>
    <n v="33"/>
    <n v="29"/>
    <n v="3"/>
    <d v="2017-05-01T00:00:00"/>
    <d v="2020-12-31T00:00:00"/>
    <n v="201700126"/>
    <x v="5"/>
    <n v="201700011"/>
    <x v="0"/>
    <s v="Williamburg"/>
    <x v="3"/>
    <x v="3"/>
  </r>
  <r>
    <x v="0"/>
    <d v="2017-06-15T00:00:00"/>
    <x v="5"/>
    <n v="39"/>
    <n v="24309"/>
    <n v="4"/>
    <n v="38"/>
    <n v="33"/>
    <n v="29"/>
    <n v="3"/>
    <d v="2017-05-01T00:00:00"/>
    <d v="2020-12-31T00:00:00"/>
    <n v="201700126"/>
    <x v="5"/>
    <n v="201700011"/>
    <x v="0"/>
    <s v="Williamburg"/>
    <x v="4"/>
    <x v="4"/>
  </r>
  <r>
    <x v="0"/>
    <d v="2017-06-16T00:00:00"/>
    <x v="5"/>
    <n v="32"/>
    <n v="24063"/>
    <n v="5"/>
    <n v="32"/>
    <n v="28"/>
    <n v="22"/>
    <n v="2"/>
    <d v="2017-05-01T00:00:00"/>
    <d v="2020-12-31T00:00:00"/>
    <n v="201700126"/>
    <x v="5"/>
    <n v="201700011"/>
    <x v="0"/>
    <s v="Williamburg"/>
    <x v="0"/>
    <x v="0"/>
  </r>
  <r>
    <x v="0"/>
    <d v="2017-06-16T00:00:00"/>
    <x v="5"/>
    <n v="32"/>
    <n v="24063"/>
    <n v="5"/>
    <n v="32"/>
    <n v="28"/>
    <n v="22"/>
    <n v="2"/>
    <d v="2017-05-01T00:00:00"/>
    <d v="2020-12-31T00:00:00"/>
    <n v="201700126"/>
    <x v="5"/>
    <n v="201700011"/>
    <x v="0"/>
    <s v="Williamburg"/>
    <x v="1"/>
    <x v="1"/>
  </r>
  <r>
    <x v="0"/>
    <d v="2017-06-16T00:00:00"/>
    <x v="5"/>
    <n v="32"/>
    <n v="24063"/>
    <n v="5"/>
    <n v="32"/>
    <n v="28"/>
    <n v="22"/>
    <n v="2"/>
    <d v="2017-05-01T00:00:00"/>
    <d v="2020-12-31T00:00:00"/>
    <n v="201700126"/>
    <x v="5"/>
    <n v="201700011"/>
    <x v="0"/>
    <s v="Williamburg"/>
    <x v="2"/>
    <x v="2"/>
  </r>
  <r>
    <x v="0"/>
    <d v="2017-06-16T00:00:00"/>
    <x v="5"/>
    <n v="32"/>
    <n v="24063"/>
    <n v="5"/>
    <n v="32"/>
    <n v="28"/>
    <n v="22"/>
    <n v="2"/>
    <d v="2017-05-01T00:00:00"/>
    <d v="2020-12-31T00:00:00"/>
    <n v="201700126"/>
    <x v="5"/>
    <n v="201700011"/>
    <x v="0"/>
    <s v="Williamburg"/>
    <x v="3"/>
    <x v="3"/>
  </r>
  <r>
    <x v="0"/>
    <d v="2017-06-16T00:00:00"/>
    <x v="5"/>
    <n v="32"/>
    <n v="24063"/>
    <n v="5"/>
    <n v="32"/>
    <n v="28"/>
    <n v="22"/>
    <n v="2"/>
    <d v="2017-05-01T00:00:00"/>
    <d v="2020-12-31T00:00:00"/>
    <n v="201700126"/>
    <x v="5"/>
    <n v="201700011"/>
    <x v="0"/>
    <s v="Williamburg"/>
    <x v="4"/>
    <x v="4"/>
  </r>
  <r>
    <x v="0"/>
    <d v="2017-06-18T00:00:00"/>
    <x v="5"/>
    <n v="35"/>
    <n v="24578"/>
    <n v="5"/>
    <n v="34"/>
    <n v="25"/>
    <n v="19"/>
    <n v="2"/>
    <d v="2017-05-01T00:00:00"/>
    <d v="2020-12-31T00:00:00"/>
    <n v="201700126"/>
    <x v="5"/>
    <n v="201700011"/>
    <x v="0"/>
    <s v="Williamburg"/>
    <x v="0"/>
    <x v="0"/>
  </r>
  <r>
    <x v="0"/>
    <d v="2017-06-18T00:00:00"/>
    <x v="5"/>
    <n v="35"/>
    <n v="24578"/>
    <n v="5"/>
    <n v="34"/>
    <n v="25"/>
    <n v="19"/>
    <n v="2"/>
    <d v="2017-05-01T00:00:00"/>
    <d v="2020-12-31T00:00:00"/>
    <n v="201700126"/>
    <x v="5"/>
    <n v="201700011"/>
    <x v="0"/>
    <s v="Williamburg"/>
    <x v="1"/>
    <x v="1"/>
  </r>
  <r>
    <x v="0"/>
    <d v="2017-06-18T00:00:00"/>
    <x v="5"/>
    <n v="35"/>
    <n v="24578"/>
    <n v="5"/>
    <n v="34"/>
    <n v="25"/>
    <n v="19"/>
    <n v="2"/>
    <d v="2017-05-01T00:00:00"/>
    <d v="2020-12-31T00:00:00"/>
    <n v="201700126"/>
    <x v="5"/>
    <n v="201700011"/>
    <x v="0"/>
    <s v="Williamburg"/>
    <x v="2"/>
    <x v="2"/>
  </r>
  <r>
    <x v="0"/>
    <d v="2017-06-18T00:00:00"/>
    <x v="5"/>
    <n v="35"/>
    <n v="24578"/>
    <n v="5"/>
    <n v="34"/>
    <n v="25"/>
    <n v="19"/>
    <n v="2"/>
    <d v="2017-05-01T00:00:00"/>
    <d v="2020-12-31T00:00:00"/>
    <n v="201700126"/>
    <x v="5"/>
    <n v="201700011"/>
    <x v="0"/>
    <s v="Williamburg"/>
    <x v="3"/>
    <x v="3"/>
  </r>
  <r>
    <x v="0"/>
    <d v="2017-06-18T00:00:00"/>
    <x v="5"/>
    <n v="35"/>
    <n v="24578"/>
    <n v="5"/>
    <n v="34"/>
    <n v="25"/>
    <n v="19"/>
    <n v="2"/>
    <d v="2017-05-01T00:00:00"/>
    <d v="2020-12-31T00:00:00"/>
    <n v="201700126"/>
    <x v="5"/>
    <n v="201700011"/>
    <x v="0"/>
    <s v="Williamburg"/>
    <x v="4"/>
    <x v="4"/>
  </r>
  <r>
    <x v="0"/>
    <d v="2017-06-19T00:00:00"/>
    <x v="5"/>
    <n v="33"/>
    <n v="25193"/>
    <n v="4"/>
    <n v="30"/>
    <n v="25"/>
    <n v="21"/>
    <n v="2"/>
    <d v="2017-05-01T00:00:00"/>
    <d v="2020-12-31T00:00:00"/>
    <n v="201700126"/>
    <x v="5"/>
    <n v="201700011"/>
    <x v="0"/>
    <s v="Williamburg"/>
    <x v="0"/>
    <x v="0"/>
  </r>
  <r>
    <x v="0"/>
    <d v="2017-06-19T00:00:00"/>
    <x v="5"/>
    <n v="33"/>
    <n v="25193"/>
    <n v="4"/>
    <n v="30"/>
    <n v="25"/>
    <n v="21"/>
    <n v="2"/>
    <d v="2017-05-01T00:00:00"/>
    <d v="2020-12-31T00:00:00"/>
    <n v="201700126"/>
    <x v="5"/>
    <n v="201700011"/>
    <x v="0"/>
    <s v="Williamburg"/>
    <x v="1"/>
    <x v="1"/>
  </r>
  <r>
    <x v="0"/>
    <d v="2017-06-19T00:00:00"/>
    <x v="5"/>
    <n v="33"/>
    <n v="25193"/>
    <n v="4"/>
    <n v="30"/>
    <n v="25"/>
    <n v="21"/>
    <n v="2"/>
    <d v="2017-05-01T00:00:00"/>
    <d v="2020-12-31T00:00:00"/>
    <n v="201700126"/>
    <x v="5"/>
    <n v="201700011"/>
    <x v="0"/>
    <s v="Williamburg"/>
    <x v="2"/>
    <x v="2"/>
  </r>
  <r>
    <x v="0"/>
    <d v="2017-06-19T00:00:00"/>
    <x v="5"/>
    <n v="33"/>
    <n v="25193"/>
    <n v="4"/>
    <n v="30"/>
    <n v="25"/>
    <n v="21"/>
    <n v="2"/>
    <d v="2017-05-01T00:00:00"/>
    <d v="2020-12-31T00:00:00"/>
    <n v="201700126"/>
    <x v="5"/>
    <n v="201700011"/>
    <x v="0"/>
    <s v="Williamburg"/>
    <x v="3"/>
    <x v="3"/>
  </r>
  <r>
    <x v="0"/>
    <d v="2017-06-19T00:00:00"/>
    <x v="5"/>
    <n v="33"/>
    <n v="25193"/>
    <n v="4"/>
    <n v="30"/>
    <n v="25"/>
    <n v="21"/>
    <n v="2"/>
    <d v="2017-05-01T00:00:00"/>
    <d v="2020-12-31T00:00:00"/>
    <n v="201700126"/>
    <x v="5"/>
    <n v="201700011"/>
    <x v="0"/>
    <s v="Williamburg"/>
    <x v="4"/>
    <x v="4"/>
  </r>
  <r>
    <x v="0"/>
    <d v="2017-06-20T00:00:00"/>
    <x v="5"/>
    <n v="32"/>
    <n v="25872"/>
    <n v="4"/>
    <n v="30"/>
    <n v="23"/>
    <n v="20"/>
    <n v="2"/>
    <d v="2017-05-01T00:00:00"/>
    <d v="2020-12-31T00:00:00"/>
    <n v="201700126"/>
    <x v="5"/>
    <n v="201700011"/>
    <x v="0"/>
    <s v="Williamburg"/>
    <x v="0"/>
    <x v="0"/>
  </r>
  <r>
    <x v="0"/>
    <d v="2017-06-20T00:00:00"/>
    <x v="5"/>
    <n v="32"/>
    <n v="25872"/>
    <n v="4"/>
    <n v="30"/>
    <n v="23"/>
    <n v="20"/>
    <n v="2"/>
    <d v="2017-05-01T00:00:00"/>
    <d v="2020-12-31T00:00:00"/>
    <n v="201700126"/>
    <x v="5"/>
    <n v="201700011"/>
    <x v="0"/>
    <s v="Williamburg"/>
    <x v="1"/>
    <x v="1"/>
  </r>
  <r>
    <x v="0"/>
    <d v="2017-06-20T00:00:00"/>
    <x v="5"/>
    <n v="32"/>
    <n v="25872"/>
    <n v="4"/>
    <n v="30"/>
    <n v="23"/>
    <n v="20"/>
    <n v="2"/>
    <d v="2017-05-01T00:00:00"/>
    <d v="2020-12-31T00:00:00"/>
    <n v="201700126"/>
    <x v="5"/>
    <n v="201700011"/>
    <x v="0"/>
    <s v="Williamburg"/>
    <x v="2"/>
    <x v="2"/>
  </r>
  <r>
    <x v="0"/>
    <d v="2017-06-20T00:00:00"/>
    <x v="5"/>
    <n v="32"/>
    <n v="25872"/>
    <n v="4"/>
    <n v="30"/>
    <n v="23"/>
    <n v="20"/>
    <n v="2"/>
    <d v="2017-05-01T00:00:00"/>
    <d v="2020-12-31T00:00:00"/>
    <n v="201700126"/>
    <x v="5"/>
    <n v="201700011"/>
    <x v="0"/>
    <s v="Williamburg"/>
    <x v="3"/>
    <x v="3"/>
  </r>
  <r>
    <x v="0"/>
    <d v="2017-06-20T00:00:00"/>
    <x v="5"/>
    <n v="32"/>
    <n v="25872"/>
    <n v="4"/>
    <n v="30"/>
    <n v="23"/>
    <n v="20"/>
    <n v="2"/>
    <d v="2017-05-01T00:00:00"/>
    <d v="2020-12-31T00:00:00"/>
    <n v="201700126"/>
    <x v="5"/>
    <n v="201700011"/>
    <x v="0"/>
    <s v="Williamburg"/>
    <x v="4"/>
    <x v="4"/>
  </r>
  <r>
    <x v="0"/>
    <d v="2017-06-22T00:00:00"/>
    <x v="5"/>
    <n v="34"/>
    <n v="25883"/>
    <n v="4"/>
    <n v="32"/>
    <n v="26"/>
    <n v="20"/>
    <n v="2"/>
    <d v="2017-05-01T00:00:00"/>
    <d v="2020-12-31T00:00:00"/>
    <n v="201700126"/>
    <x v="5"/>
    <n v="201700011"/>
    <x v="0"/>
    <s v="Williamburg"/>
    <x v="0"/>
    <x v="0"/>
  </r>
  <r>
    <x v="0"/>
    <d v="2017-06-22T00:00:00"/>
    <x v="5"/>
    <n v="34"/>
    <n v="25883"/>
    <n v="4"/>
    <n v="32"/>
    <n v="26"/>
    <n v="20"/>
    <n v="2"/>
    <d v="2017-05-01T00:00:00"/>
    <d v="2020-12-31T00:00:00"/>
    <n v="201700126"/>
    <x v="5"/>
    <n v="201700011"/>
    <x v="0"/>
    <s v="Williamburg"/>
    <x v="1"/>
    <x v="1"/>
  </r>
  <r>
    <x v="0"/>
    <d v="2017-06-22T00:00:00"/>
    <x v="5"/>
    <n v="34"/>
    <n v="25883"/>
    <n v="4"/>
    <n v="32"/>
    <n v="26"/>
    <n v="20"/>
    <n v="2"/>
    <d v="2017-05-01T00:00:00"/>
    <d v="2020-12-31T00:00:00"/>
    <n v="201700126"/>
    <x v="5"/>
    <n v="201700011"/>
    <x v="0"/>
    <s v="Williamburg"/>
    <x v="2"/>
    <x v="2"/>
  </r>
  <r>
    <x v="0"/>
    <d v="2017-06-22T00:00:00"/>
    <x v="5"/>
    <n v="34"/>
    <n v="25883"/>
    <n v="4"/>
    <n v="32"/>
    <n v="26"/>
    <n v="20"/>
    <n v="2"/>
    <d v="2017-05-01T00:00:00"/>
    <d v="2020-12-31T00:00:00"/>
    <n v="201700126"/>
    <x v="5"/>
    <n v="201700011"/>
    <x v="0"/>
    <s v="Williamburg"/>
    <x v="3"/>
    <x v="3"/>
  </r>
  <r>
    <x v="0"/>
    <d v="2017-06-22T00:00:00"/>
    <x v="5"/>
    <n v="34"/>
    <n v="25883"/>
    <n v="4"/>
    <n v="32"/>
    <n v="26"/>
    <n v="20"/>
    <n v="2"/>
    <d v="2017-05-01T00:00:00"/>
    <d v="2020-12-31T00:00:00"/>
    <n v="201700126"/>
    <x v="5"/>
    <n v="201700011"/>
    <x v="0"/>
    <s v="Williamburg"/>
    <x v="4"/>
    <x v="4"/>
  </r>
  <r>
    <x v="0"/>
    <d v="2017-06-23T00:00:00"/>
    <x v="5"/>
    <n v="34"/>
    <n v="25810"/>
    <n v="7"/>
    <n v="34"/>
    <n v="29"/>
    <n v="24"/>
    <n v="2"/>
    <d v="2017-05-01T00:00:00"/>
    <d v="2020-12-31T00:00:00"/>
    <n v="201700126"/>
    <x v="5"/>
    <n v="201700011"/>
    <x v="0"/>
    <s v="Williamburg"/>
    <x v="0"/>
    <x v="0"/>
  </r>
  <r>
    <x v="0"/>
    <d v="2017-06-23T00:00:00"/>
    <x v="5"/>
    <n v="34"/>
    <n v="25810"/>
    <n v="7"/>
    <n v="34"/>
    <n v="29"/>
    <n v="24"/>
    <n v="2"/>
    <d v="2017-05-01T00:00:00"/>
    <d v="2020-12-31T00:00:00"/>
    <n v="201700126"/>
    <x v="5"/>
    <n v="201700011"/>
    <x v="0"/>
    <s v="Williamburg"/>
    <x v="1"/>
    <x v="1"/>
  </r>
  <r>
    <x v="0"/>
    <d v="2017-06-23T00:00:00"/>
    <x v="5"/>
    <n v="34"/>
    <n v="25810"/>
    <n v="7"/>
    <n v="34"/>
    <n v="29"/>
    <n v="24"/>
    <n v="2"/>
    <d v="2017-05-01T00:00:00"/>
    <d v="2020-12-31T00:00:00"/>
    <n v="201700126"/>
    <x v="5"/>
    <n v="201700011"/>
    <x v="0"/>
    <s v="Williamburg"/>
    <x v="2"/>
    <x v="2"/>
  </r>
  <r>
    <x v="0"/>
    <d v="2017-06-23T00:00:00"/>
    <x v="5"/>
    <n v="34"/>
    <n v="25810"/>
    <n v="7"/>
    <n v="34"/>
    <n v="29"/>
    <n v="24"/>
    <n v="2"/>
    <d v="2017-05-01T00:00:00"/>
    <d v="2020-12-31T00:00:00"/>
    <n v="201700126"/>
    <x v="5"/>
    <n v="201700011"/>
    <x v="0"/>
    <s v="Williamburg"/>
    <x v="3"/>
    <x v="3"/>
  </r>
  <r>
    <x v="0"/>
    <d v="2017-06-23T00:00:00"/>
    <x v="5"/>
    <n v="34"/>
    <n v="25810"/>
    <n v="7"/>
    <n v="34"/>
    <n v="29"/>
    <n v="24"/>
    <n v="2"/>
    <d v="2017-05-01T00:00:00"/>
    <d v="2020-12-31T00:00:00"/>
    <n v="201700126"/>
    <x v="5"/>
    <n v="201700011"/>
    <x v="0"/>
    <s v="Williamburg"/>
    <x v="4"/>
    <x v="4"/>
  </r>
  <r>
    <x v="0"/>
    <d v="2017-06-25T00:00:00"/>
    <x v="5"/>
    <n v="38"/>
    <n v="24513"/>
    <n v="5"/>
    <n v="36"/>
    <n v="28"/>
    <n v="25"/>
    <n v="2"/>
    <d v="2017-05-01T00:00:00"/>
    <d v="2020-12-31T00:00:00"/>
    <n v="201700126"/>
    <x v="5"/>
    <n v="201700011"/>
    <x v="0"/>
    <s v="Williamburg"/>
    <x v="0"/>
    <x v="0"/>
  </r>
  <r>
    <x v="0"/>
    <d v="2017-06-25T00:00:00"/>
    <x v="5"/>
    <n v="38"/>
    <n v="24513"/>
    <n v="5"/>
    <n v="36"/>
    <n v="28"/>
    <n v="25"/>
    <n v="2"/>
    <d v="2017-05-01T00:00:00"/>
    <d v="2020-12-31T00:00:00"/>
    <n v="201700126"/>
    <x v="5"/>
    <n v="201700011"/>
    <x v="0"/>
    <s v="Williamburg"/>
    <x v="1"/>
    <x v="1"/>
  </r>
  <r>
    <x v="0"/>
    <d v="2017-06-25T00:00:00"/>
    <x v="5"/>
    <n v="38"/>
    <n v="24513"/>
    <n v="5"/>
    <n v="36"/>
    <n v="28"/>
    <n v="25"/>
    <n v="2"/>
    <d v="2017-05-01T00:00:00"/>
    <d v="2020-12-31T00:00:00"/>
    <n v="201700126"/>
    <x v="5"/>
    <n v="201700011"/>
    <x v="0"/>
    <s v="Williamburg"/>
    <x v="2"/>
    <x v="2"/>
  </r>
  <r>
    <x v="0"/>
    <d v="2017-06-25T00:00:00"/>
    <x v="5"/>
    <n v="38"/>
    <n v="24513"/>
    <n v="5"/>
    <n v="36"/>
    <n v="28"/>
    <n v="25"/>
    <n v="2"/>
    <d v="2017-05-01T00:00:00"/>
    <d v="2020-12-31T00:00:00"/>
    <n v="201700126"/>
    <x v="5"/>
    <n v="201700011"/>
    <x v="0"/>
    <s v="Williamburg"/>
    <x v="3"/>
    <x v="3"/>
  </r>
  <r>
    <x v="0"/>
    <d v="2017-06-25T00:00:00"/>
    <x v="5"/>
    <n v="38"/>
    <n v="24513"/>
    <n v="5"/>
    <n v="36"/>
    <n v="28"/>
    <n v="25"/>
    <n v="2"/>
    <d v="2017-05-01T00:00:00"/>
    <d v="2020-12-31T00:00:00"/>
    <n v="201700126"/>
    <x v="5"/>
    <n v="201700011"/>
    <x v="0"/>
    <s v="Williamburg"/>
    <x v="4"/>
    <x v="4"/>
  </r>
  <r>
    <x v="0"/>
    <d v="2017-06-26T00:00:00"/>
    <x v="5"/>
    <n v="39"/>
    <n v="25776"/>
    <n v="6"/>
    <n v="36"/>
    <n v="27"/>
    <n v="24"/>
    <n v="2"/>
    <d v="2017-05-01T00:00:00"/>
    <d v="2020-12-31T00:00:00"/>
    <n v="201700126"/>
    <x v="5"/>
    <n v="201700011"/>
    <x v="0"/>
    <s v="Williamburg"/>
    <x v="0"/>
    <x v="0"/>
  </r>
  <r>
    <x v="0"/>
    <d v="2017-06-26T00:00:00"/>
    <x v="5"/>
    <n v="39"/>
    <n v="25776"/>
    <n v="6"/>
    <n v="36"/>
    <n v="27"/>
    <n v="24"/>
    <n v="2"/>
    <d v="2017-05-01T00:00:00"/>
    <d v="2020-12-31T00:00:00"/>
    <n v="201700126"/>
    <x v="5"/>
    <n v="201700011"/>
    <x v="0"/>
    <s v="Williamburg"/>
    <x v="1"/>
    <x v="1"/>
  </r>
  <r>
    <x v="0"/>
    <d v="2017-06-26T00:00:00"/>
    <x v="5"/>
    <n v="39"/>
    <n v="25776"/>
    <n v="6"/>
    <n v="36"/>
    <n v="27"/>
    <n v="24"/>
    <n v="2"/>
    <d v="2017-05-01T00:00:00"/>
    <d v="2020-12-31T00:00:00"/>
    <n v="201700126"/>
    <x v="5"/>
    <n v="201700011"/>
    <x v="0"/>
    <s v="Williamburg"/>
    <x v="2"/>
    <x v="2"/>
  </r>
  <r>
    <x v="0"/>
    <d v="2017-06-26T00:00:00"/>
    <x v="5"/>
    <n v="39"/>
    <n v="25776"/>
    <n v="6"/>
    <n v="36"/>
    <n v="27"/>
    <n v="24"/>
    <n v="2"/>
    <d v="2017-05-01T00:00:00"/>
    <d v="2020-12-31T00:00:00"/>
    <n v="201700126"/>
    <x v="5"/>
    <n v="201700011"/>
    <x v="0"/>
    <s v="Williamburg"/>
    <x v="3"/>
    <x v="3"/>
  </r>
  <r>
    <x v="0"/>
    <d v="2017-06-26T00:00:00"/>
    <x v="5"/>
    <n v="39"/>
    <n v="25776"/>
    <n v="6"/>
    <n v="36"/>
    <n v="27"/>
    <n v="24"/>
    <n v="2"/>
    <d v="2017-05-01T00:00:00"/>
    <d v="2020-12-31T00:00:00"/>
    <n v="201700126"/>
    <x v="5"/>
    <n v="201700011"/>
    <x v="0"/>
    <s v="Williamburg"/>
    <x v="4"/>
    <x v="4"/>
  </r>
  <r>
    <x v="0"/>
    <d v="2017-06-27T00:00:00"/>
    <x v="5"/>
    <n v="32"/>
    <n v="25783"/>
    <n v="6"/>
    <n v="29"/>
    <n v="23"/>
    <n v="18"/>
    <n v="2"/>
    <d v="2017-05-01T00:00:00"/>
    <d v="2020-12-31T00:00:00"/>
    <n v="201700126"/>
    <x v="5"/>
    <n v="201700011"/>
    <x v="0"/>
    <s v="Williamburg"/>
    <x v="0"/>
    <x v="0"/>
  </r>
  <r>
    <x v="0"/>
    <d v="2017-06-27T00:00:00"/>
    <x v="5"/>
    <n v="32"/>
    <n v="25783"/>
    <n v="6"/>
    <n v="29"/>
    <n v="23"/>
    <n v="18"/>
    <n v="2"/>
    <d v="2017-05-01T00:00:00"/>
    <d v="2020-12-31T00:00:00"/>
    <n v="201700126"/>
    <x v="5"/>
    <n v="201700011"/>
    <x v="0"/>
    <s v="Williamburg"/>
    <x v="1"/>
    <x v="1"/>
  </r>
  <r>
    <x v="0"/>
    <d v="2017-06-27T00:00:00"/>
    <x v="5"/>
    <n v="32"/>
    <n v="25783"/>
    <n v="6"/>
    <n v="29"/>
    <n v="23"/>
    <n v="18"/>
    <n v="2"/>
    <d v="2017-05-01T00:00:00"/>
    <d v="2020-12-31T00:00:00"/>
    <n v="201700126"/>
    <x v="5"/>
    <n v="201700011"/>
    <x v="0"/>
    <s v="Williamburg"/>
    <x v="2"/>
    <x v="2"/>
  </r>
  <r>
    <x v="0"/>
    <d v="2017-06-27T00:00:00"/>
    <x v="5"/>
    <n v="32"/>
    <n v="25783"/>
    <n v="6"/>
    <n v="29"/>
    <n v="23"/>
    <n v="18"/>
    <n v="2"/>
    <d v="2017-05-01T00:00:00"/>
    <d v="2020-12-31T00:00:00"/>
    <n v="201700126"/>
    <x v="5"/>
    <n v="201700011"/>
    <x v="0"/>
    <s v="Williamburg"/>
    <x v="3"/>
    <x v="3"/>
  </r>
  <r>
    <x v="0"/>
    <d v="2017-06-27T00:00:00"/>
    <x v="5"/>
    <n v="32"/>
    <n v="25783"/>
    <n v="6"/>
    <n v="29"/>
    <n v="23"/>
    <n v="18"/>
    <n v="2"/>
    <d v="2017-05-01T00:00:00"/>
    <d v="2020-12-31T00:00:00"/>
    <n v="201700126"/>
    <x v="5"/>
    <n v="201700011"/>
    <x v="0"/>
    <s v="Williamburg"/>
    <x v="4"/>
    <x v="4"/>
  </r>
  <r>
    <x v="0"/>
    <d v="2017-06-29T00:00:00"/>
    <x v="5"/>
    <n v="34"/>
    <n v="24963"/>
    <n v="5"/>
    <n v="32"/>
    <n v="28"/>
    <n v="23"/>
    <n v="2"/>
    <d v="2017-05-01T00:00:00"/>
    <d v="2020-12-31T00:00:00"/>
    <n v="201700126"/>
    <x v="5"/>
    <n v="201700011"/>
    <x v="0"/>
    <s v="Williamburg"/>
    <x v="0"/>
    <x v="0"/>
  </r>
  <r>
    <x v="0"/>
    <d v="2017-06-29T00:00:00"/>
    <x v="5"/>
    <n v="34"/>
    <n v="24963"/>
    <n v="5"/>
    <n v="32"/>
    <n v="28"/>
    <n v="23"/>
    <n v="2"/>
    <d v="2017-05-01T00:00:00"/>
    <d v="2020-12-31T00:00:00"/>
    <n v="201700126"/>
    <x v="5"/>
    <n v="201700011"/>
    <x v="0"/>
    <s v="Williamburg"/>
    <x v="1"/>
    <x v="1"/>
  </r>
  <r>
    <x v="0"/>
    <d v="2017-06-29T00:00:00"/>
    <x v="5"/>
    <n v="34"/>
    <n v="24963"/>
    <n v="5"/>
    <n v="32"/>
    <n v="28"/>
    <n v="23"/>
    <n v="2"/>
    <d v="2017-05-01T00:00:00"/>
    <d v="2020-12-31T00:00:00"/>
    <n v="201700126"/>
    <x v="5"/>
    <n v="201700011"/>
    <x v="0"/>
    <s v="Williamburg"/>
    <x v="2"/>
    <x v="2"/>
  </r>
  <r>
    <x v="0"/>
    <d v="2017-06-29T00:00:00"/>
    <x v="5"/>
    <n v="34"/>
    <n v="24963"/>
    <n v="5"/>
    <n v="32"/>
    <n v="28"/>
    <n v="23"/>
    <n v="2"/>
    <d v="2017-05-01T00:00:00"/>
    <d v="2020-12-31T00:00:00"/>
    <n v="201700126"/>
    <x v="5"/>
    <n v="201700011"/>
    <x v="0"/>
    <s v="Williamburg"/>
    <x v="3"/>
    <x v="3"/>
  </r>
  <r>
    <x v="0"/>
    <d v="2017-06-29T00:00:00"/>
    <x v="5"/>
    <n v="34"/>
    <n v="24963"/>
    <n v="5"/>
    <n v="32"/>
    <n v="28"/>
    <n v="23"/>
    <n v="2"/>
    <d v="2017-05-01T00:00:00"/>
    <d v="2020-12-31T00:00:00"/>
    <n v="201700126"/>
    <x v="5"/>
    <n v="201700011"/>
    <x v="0"/>
    <s v="Williamburg"/>
    <x v="4"/>
    <x v="4"/>
  </r>
  <r>
    <x v="0"/>
    <d v="2017-06-30T00:00:00"/>
    <x v="5"/>
    <n v="33"/>
    <n v="24472"/>
    <n v="5"/>
    <n v="32"/>
    <n v="28"/>
    <n v="23"/>
    <n v="1"/>
    <d v="2017-05-01T00:00:00"/>
    <d v="2020-12-31T00:00:00"/>
    <n v="201700126"/>
    <x v="5"/>
    <n v="201700011"/>
    <x v="0"/>
    <s v="Williamburg"/>
    <x v="0"/>
    <x v="0"/>
  </r>
  <r>
    <x v="0"/>
    <d v="2017-06-30T00:00:00"/>
    <x v="5"/>
    <n v="33"/>
    <n v="24472"/>
    <n v="5"/>
    <n v="32"/>
    <n v="28"/>
    <n v="23"/>
    <n v="1"/>
    <d v="2017-05-01T00:00:00"/>
    <d v="2020-12-31T00:00:00"/>
    <n v="201700126"/>
    <x v="5"/>
    <n v="201700011"/>
    <x v="0"/>
    <s v="Williamburg"/>
    <x v="1"/>
    <x v="1"/>
  </r>
  <r>
    <x v="0"/>
    <d v="2017-06-30T00:00:00"/>
    <x v="5"/>
    <n v="33"/>
    <n v="24472"/>
    <n v="5"/>
    <n v="32"/>
    <n v="28"/>
    <n v="23"/>
    <n v="1"/>
    <d v="2017-05-01T00:00:00"/>
    <d v="2020-12-31T00:00:00"/>
    <n v="201700126"/>
    <x v="5"/>
    <n v="201700011"/>
    <x v="0"/>
    <s v="Williamburg"/>
    <x v="2"/>
    <x v="2"/>
  </r>
  <r>
    <x v="0"/>
    <d v="2017-06-30T00:00:00"/>
    <x v="5"/>
    <n v="33"/>
    <n v="24472"/>
    <n v="5"/>
    <n v="32"/>
    <n v="28"/>
    <n v="23"/>
    <n v="1"/>
    <d v="2017-05-01T00:00:00"/>
    <d v="2020-12-31T00:00:00"/>
    <n v="201700126"/>
    <x v="5"/>
    <n v="201700011"/>
    <x v="0"/>
    <s v="Williamburg"/>
    <x v="3"/>
    <x v="3"/>
  </r>
  <r>
    <x v="0"/>
    <d v="2017-06-30T00:00:00"/>
    <x v="5"/>
    <n v="33"/>
    <n v="24472"/>
    <n v="5"/>
    <n v="32"/>
    <n v="28"/>
    <n v="23"/>
    <n v="1"/>
    <d v="2017-05-01T00:00:00"/>
    <d v="2020-12-31T00:00:00"/>
    <n v="201700126"/>
    <x v="5"/>
    <n v="201700011"/>
    <x v="0"/>
    <s v="Williamburg"/>
    <x v="4"/>
    <x v="4"/>
  </r>
  <r>
    <x v="0"/>
    <d v="2017-06-01T00:00:00"/>
    <x v="6"/>
    <n v="37"/>
    <n v="25105"/>
    <n v="4"/>
    <n v="34"/>
    <n v="25"/>
    <n v="20"/>
    <n v="3"/>
    <d v="2017-05-01T00:00:00"/>
    <d v="2020-12-31T00:00:00"/>
    <n v="201700127"/>
    <x v="6"/>
    <n v="201700011"/>
    <x v="0"/>
    <s v="Williamburg"/>
    <x v="0"/>
    <x v="0"/>
  </r>
  <r>
    <x v="0"/>
    <d v="2017-06-01T00:00:00"/>
    <x v="6"/>
    <n v="37"/>
    <n v="25105"/>
    <n v="4"/>
    <n v="34"/>
    <n v="25"/>
    <n v="20"/>
    <n v="3"/>
    <d v="2017-05-01T00:00:00"/>
    <d v="2020-12-31T00:00:00"/>
    <n v="201700127"/>
    <x v="6"/>
    <n v="201700011"/>
    <x v="0"/>
    <s v="Williamburg"/>
    <x v="1"/>
    <x v="1"/>
  </r>
  <r>
    <x v="0"/>
    <d v="2017-06-01T00:00:00"/>
    <x v="6"/>
    <n v="37"/>
    <n v="25105"/>
    <n v="4"/>
    <n v="34"/>
    <n v="25"/>
    <n v="20"/>
    <n v="3"/>
    <d v="2017-05-01T00:00:00"/>
    <d v="2020-12-31T00:00:00"/>
    <n v="201700127"/>
    <x v="6"/>
    <n v="201700011"/>
    <x v="0"/>
    <s v="Williamburg"/>
    <x v="2"/>
    <x v="2"/>
  </r>
  <r>
    <x v="0"/>
    <d v="2017-06-01T00:00:00"/>
    <x v="6"/>
    <n v="37"/>
    <n v="25105"/>
    <n v="4"/>
    <n v="34"/>
    <n v="25"/>
    <n v="20"/>
    <n v="3"/>
    <d v="2017-05-01T00:00:00"/>
    <d v="2020-12-31T00:00:00"/>
    <n v="201700127"/>
    <x v="6"/>
    <n v="201700011"/>
    <x v="0"/>
    <s v="Williamburg"/>
    <x v="3"/>
    <x v="3"/>
  </r>
  <r>
    <x v="0"/>
    <d v="2017-06-01T00:00:00"/>
    <x v="6"/>
    <n v="37"/>
    <n v="25105"/>
    <n v="4"/>
    <n v="34"/>
    <n v="25"/>
    <n v="20"/>
    <n v="3"/>
    <d v="2017-05-01T00:00:00"/>
    <d v="2020-12-31T00:00:00"/>
    <n v="201700127"/>
    <x v="6"/>
    <n v="201700011"/>
    <x v="0"/>
    <s v="Williamburg"/>
    <x v="4"/>
    <x v="4"/>
  </r>
  <r>
    <x v="0"/>
    <d v="2017-06-02T00:00:00"/>
    <x v="6"/>
    <n v="33"/>
    <n v="24678"/>
    <n v="6"/>
    <n v="33"/>
    <n v="24"/>
    <n v="19"/>
    <n v="2"/>
    <d v="2017-05-01T00:00:00"/>
    <d v="2020-12-31T00:00:00"/>
    <n v="201700127"/>
    <x v="6"/>
    <n v="201700011"/>
    <x v="0"/>
    <s v="Williamburg"/>
    <x v="0"/>
    <x v="0"/>
  </r>
  <r>
    <x v="0"/>
    <d v="2017-06-02T00:00:00"/>
    <x v="6"/>
    <n v="33"/>
    <n v="24678"/>
    <n v="6"/>
    <n v="33"/>
    <n v="24"/>
    <n v="19"/>
    <n v="2"/>
    <d v="2017-05-01T00:00:00"/>
    <d v="2020-12-31T00:00:00"/>
    <n v="201700127"/>
    <x v="6"/>
    <n v="201700011"/>
    <x v="0"/>
    <s v="Williamburg"/>
    <x v="1"/>
    <x v="1"/>
  </r>
  <r>
    <x v="0"/>
    <d v="2017-06-02T00:00:00"/>
    <x v="6"/>
    <n v="33"/>
    <n v="24678"/>
    <n v="6"/>
    <n v="33"/>
    <n v="24"/>
    <n v="19"/>
    <n v="2"/>
    <d v="2017-05-01T00:00:00"/>
    <d v="2020-12-31T00:00:00"/>
    <n v="201700127"/>
    <x v="6"/>
    <n v="201700011"/>
    <x v="0"/>
    <s v="Williamburg"/>
    <x v="2"/>
    <x v="2"/>
  </r>
  <r>
    <x v="0"/>
    <d v="2017-06-02T00:00:00"/>
    <x v="6"/>
    <n v="33"/>
    <n v="24678"/>
    <n v="6"/>
    <n v="33"/>
    <n v="24"/>
    <n v="19"/>
    <n v="2"/>
    <d v="2017-05-01T00:00:00"/>
    <d v="2020-12-31T00:00:00"/>
    <n v="201700127"/>
    <x v="6"/>
    <n v="201700011"/>
    <x v="0"/>
    <s v="Williamburg"/>
    <x v="3"/>
    <x v="3"/>
  </r>
  <r>
    <x v="0"/>
    <d v="2017-06-02T00:00:00"/>
    <x v="6"/>
    <n v="33"/>
    <n v="24678"/>
    <n v="6"/>
    <n v="33"/>
    <n v="24"/>
    <n v="19"/>
    <n v="2"/>
    <d v="2017-05-01T00:00:00"/>
    <d v="2020-12-31T00:00:00"/>
    <n v="201700127"/>
    <x v="6"/>
    <n v="201700011"/>
    <x v="0"/>
    <s v="Williamburg"/>
    <x v="4"/>
    <x v="4"/>
  </r>
  <r>
    <x v="0"/>
    <d v="2017-06-04T00:00:00"/>
    <x v="6"/>
    <n v="39"/>
    <n v="25515"/>
    <n v="5"/>
    <n v="39"/>
    <n v="34"/>
    <n v="29"/>
    <n v="3"/>
    <d v="2017-05-01T00:00:00"/>
    <d v="2020-12-31T00:00:00"/>
    <n v="201700127"/>
    <x v="6"/>
    <n v="201700011"/>
    <x v="0"/>
    <s v="Williamburg"/>
    <x v="0"/>
    <x v="0"/>
  </r>
  <r>
    <x v="0"/>
    <d v="2017-06-04T00:00:00"/>
    <x v="6"/>
    <n v="39"/>
    <n v="25515"/>
    <n v="5"/>
    <n v="39"/>
    <n v="34"/>
    <n v="29"/>
    <n v="3"/>
    <d v="2017-05-01T00:00:00"/>
    <d v="2020-12-31T00:00:00"/>
    <n v="201700127"/>
    <x v="6"/>
    <n v="201700011"/>
    <x v="0"/>
    <s v="Williamburg"/>
    <x v="1"/>
    <x v="1"/>
  </r>
  <r>
    <x v="0"/>
    <d v="2017-06-04T00:00:00"/>
    <x v="6"/>
    <n v="39"/>
    <n v="25515"/>
    <n v="5"/>
    <n v="39"/>
    <n v="34"/>
    <n v="29"/>
    <n v="3"/>
    <d v="2017-05-01T00:00:00"/>
    <d v="2020-12-31T00:00:00"/>
    <n v="201700127"/>
    <x v="6"/>
    <n v="201700011"/>
    <x v="0"/>
    <s v="Williamburg"/>
    <x v="2"/>
    <x v="2"/>
  </r>
  <r>
    <x v="0"/>
    <d v="2017-06-04T00:00:00"/>
    <x v="6"/>
    <n v="39"/>
    <n v="25515"/>
    <n v="5"/>
    <n v="39"/>
    <n v="34"/>
    <n v="29"/>
    <n v="3"/>
    <d v="2017-05-01T00:00:00"/>
    <d v="2020-12-31T00:00:00"/>
    <n v="201700127"/>
    <x v="6"/>
    <n v="201700011"/>
    <x v="0"/>
    <s v="Williamburg"/>
    <x v="3"/>
    <x v="3"/>
  </r>
  <r>
    <x v="0"/>
    <d v="2017-06-04T00:00:00"/>
    <x v="6"/>
    <n v="39"/>
    <n v="25515"/>
    <n v="5"/>
    <n v="39"/>
    <n v="34"/>
    <n v="29"/>
    <n v="3"/>
    <d v="2017-05-01T00:00:00"/>
    <d v="2020-12-31T00:00:00"/>
    <n v="201700127"/>
    <x v="6"/>
    <n v="201700011"/>
    <x v="0"/>
    <s v="Williamburg"/>
    <x v="4"/>
    <x v="4"/>
  </r>
  <r>
    <x v="0"/>
    <d v="2017-06-05T00:00:00"/>
    <x v="6"/>
    <n v="32"/>
    <n v="24610"/>
    <n v="4"/>
    <n v="30"/>
    <n v="23"/>
    <n v="17"/>
    <n v="2"/>
    <d v="2017-05-01T00:00:00"/>
    <d v="2020-12-31T00:00:00"/>
    <n v="201700127"/>
    <x v="6"/>
    <n v="201700011"/>
    <x v="0"/>
    <s v="Williamburg"/>
    <x v="0"/>
    <x v="0"/>
  </r>
  <r>
    <x v="0"/>
    <d v="2017-06-05T00:00:00"/>
    <x v="6"/>
    <n v="32"/>
    <n v="24610"/>
    <n v="4"/>
    <n v="30"/>
    <n v="23"/>
    <n v="17"/>
    <n v="2"/>
    <d v="2017-05-01T00:00:00"/>
    <d v="2020-12-31T00:00:00"/>
    <n v="201700127"/>
    <x v="6"/>
    <n v="201700011"/>
    <x v="0"/>
    <s v="Williamburg"/>
    <x v="1"/>
    <x v="1"/>
  </r>
  <r>
    <x v="0"/>
    <d v="2017-06-05T00:00:00"/>
    <x v="6"/>
    <n v="32"/>
    <n v="24610"/>
    <n v="4"/>
    <n v="30"/>
    <n v="23"/>
    <n v="17"/>
    <n v="2"/>
    <d v="2017-05-01T00:00:00"/>
    <d v="2020-12-31T00:00:00"/>
    <n v="201700127"/>
    <x v="6"/>
    <n v="201700011"/>
    <x v="0"/>
    <s v="Williamburg"/>
    <x v="2"/>
    <x v="2"/>
  </r>
  <r>
    <x v="0"/>
    <d v="2017-06-05T00:00:00"/>
    <x v="6"/>
    <n v="32"/>
    <n v="24610"/>
    <n v="4"/>
    <n v="30"/>
    <n v="23"/>
    <n v="17"/>
    <n v="2"/>
    <d v="2017-05-01T00:00:00"/>
    <d v="2020-12-31T00:00:00"/>
    <n v="201700127"/>
    <x v="6"/>
    <n v="201700011"/>
    <x v="0"/>
    <s v="Williamburg"/>
    <x v="3"/>
    <x v="3"/>
  </r>
  <r>
    <x v="0"/>
    <d v="2017-06-05T00:00:00"/>
    <x v="6"/>
    <n v="32"/>
    <n v="24610"/>
    <n v="4"/>
    <n v="30"/>
    <n v="23"/>
    <n v="17"/>
    <n v="2"/>
    <d v="2017-05-01T00:00:00"/>
    <d v="2020-12-31T00:00:00"/>
    <n v="201700127"/>
    <x v="6"/>
    <n v="201700011"/>
    <x v="0"/>
    <s v="Williamburg"/>
    <x v="4"/>
    <x v="4"/>
  </r>
  <r>
    <x v="0"/>
    <d v="2017-06-06T00:00:00"/>
    <x v="6"/>
    <n v="40"/>
    <n v="25365"/>
    <n v="7"/>
    <n v="36"/>
    <n v="28"/>
    <n v="24"/>
    <n v="2"/>
    <d v="2017-05-01T00:00:00"/>
    <d v="2020-12-31T00:00:00"/>
    <n v="201700127"/>
    <x v="6"/>
    <n v="201700011"/>
    <x v="0"/>
    <s v="Williamburg"/>
    <x v="0"/>
    <x v="0"/>
  </r>
  <r>
    <x v="0"/>
    <d v="2017-06-06T00:00:00"/>
    <x v="6"/>
    <n v="40"/>
    <n v="25365"/>
    <n v="7"/>
    <n v="36"/>
    <n v="28"/>
    <n v="24"/>
    <n v="2"/>
    <d v="2017-05-01T00:00:00"/>
    <d v="2020-12-31T00:00:00"/>
    <n v="201700127"/>
    <x v="6"/>
    <n v="201700011"/>
    <x v="0"/>
    <s v="Williamburg"/>
    <x v="1"/>
    <x v="1"/>
  </r>
  <r>
    <x v="0"/>
    <d v="2017-06-06T00:00:00"/>
    <x v="6"/>
    <n v="40"/>
    <n v="25365"/>
    <n v="7"/>
    <n v="36"/>
    <n v="28"/>
    <n v="24"/>
    <n v="2"/>
    <d v="2017-05-01T00:00:00"/>
    <d v="2020-12-31T00:00:00"/>
    <n v="201700127"/>
    <x v="6"/>
    <n v="201700011"/>
    <x v="0"/>
    <s v="Williamburg"/>
    <x v="2"/>
    <x v="2"/>
  </r>
  <r>
    <x v="0"/>
    <d v="2017-06-06T00:00:00"/>
    <x v="6"/>
    <n v="40"/>
    <n v="25365"/>
    <n v="7"/>
    <n v="36"/>
    <n v="28"/>
    <n v="24"/>
    <n v="2"/>
    <d v="2017-05-01T00:00:00"/>
    <d v="2020-12-31T00:00:00"/>
    <n v="201700127"/>
    <x v="6"/>
    <n v="201700011"/>
    <x v="0"/>
    <s v="Williamburg"/>
    <x v="3"/>
    <x v="3"/>
  </r>
  <r>
    <x v="0"/>
    <d v="2017-06-06T00:00:00"/>
    <x v="6"/>
    <n v="40"/>
    <n v="25365"/>
    <n v="7"/>
    <n v="36"/>
    <n v="28"/>
    <n v="24"/>
    <n v="2"/>
    <d v="2017-05-01T00:00:00"/>
    <d v="2020-12-31T00:00:00"/>
    <n v="201700127"/>
    <x v="6"/>
    <n v="201700011"/>
    <x v="0"/>
    <s v="Williamburg"/>
    <x v="4"/>
    <x v="4"/>
  </r>
  <r>
    <x v="0"/>
    <d v="2017-06-08T00:00:00"/>
    <x v="6"/>
    <n v="32"/>
    <n v="25793"/>
    <n v="6"/>
    <n v="29"/>
    <n v="22"/>
    <n v="19"/>
    <n v="2"/>
    <d v="2017-05-01T00:00:00"/>
    <d v="2020-12-31T00:00:00"/>
    <n v="201700127"/>
    <x v="6"/>
    <n v="201700011"/>
    <x v="0"/>
    <s v="Williamburg"/>
    <x v="0"/>
    <x v="0"/>
  </r>
  <r>
    <x v="0"/>
    <d v="2017-06-08T00:00:00"/>
    <x v="6"/>
    <n v="32"/>
    <n v="25793"/>
    <n v="6"/>
    <n v="29"/>
    <n v="22"/>
    <n v="19"/>
    <n v="2"/>
    <d v="2017-05-01T00:00:00"/>
    <d v="2020-12-31T00:00:00"/>
    <n v="201700127"/>
    <x v="6"/>
    <n v="201700011"/>
    <x v="0"/>
    <s v="Williamburg"/>
    <x v="1"/>
    <x v="1"/>
  </r>
  <r>
    <x v="0"/>
    <d v="2017-06-08T00:00:00"/>
    <x v="6"/>
    <n v="32"/>
    <n v="25793"/>
    <n v="6"/>
    <n v="29"/>
    <n v="22"/>
    <n v="19"/>
    <n v="2"/>
    <d v="2017-05-01T00:00:00"/>
    <d v="2020-12-31T00:00:00"/>
    <n v="201700127"/>
    <x v="6"/>
    <n v="201700011"/>
    <x v="0"/>
    <s v="Williamburg"/>
    <x v="2"/>
    <x v="2"/>
  </r>
  <r>
    <x v="0"/>
    <d v="2017-06-08T00:00:00"/>
    <x v="6"/>
    <n v="32"/>
    <n v="25793"/>
    <n v="6"/>
    <n v="29"/>
    <n v="22"/>
    <n v="19"/>
    <n v="2"/>
    <d v="2017-05-01T00:00:00"/>
    <d v="2020-12-31T00:00:00"/>
    <n v="201700127"/>
    <x v="6"/>
    <n v="201700011"/>
    <x v="0"/>
    <s v="Williamburg"/>
    <x v="3"/>
    <x v="3"/>
  </r>
  <r>
    <x v="0"/>
    <d v="2017-06-08T00:00:00"/>
    <x v="6"/>
    <n v="32"/>
    <n v="25793"/>
    <n v="6"/>
    <n v="29"/>
    <n v="22"/>
    <n v="19"/>
    <n v="2"/>
    <d v="2017-05-01T00:00:00"/>
    <d v="2020-12-31T00:00:00"/>
    <n v="201700127"/>
    <x v="6"/>
    <n v="201700011"/>
    <x v="0"/>
    <s v="Williamburg"/>
    <x v="4"/>
    <x v="4"/>
  </r>
  <r>
    <x v="0"/>
    <d v="2017-06-09T00:00:00"/>
    <x v="6"/>
    <n v="32"/>
    <n v="24953"/>
    <n v="5"/>
    <n v="32"/>
    <n v="27"/>
    <n v="22"/>
    <n v="2"/>
    <d v="2017-05-01T00:00:00"/>
    <d v="2020-12-31T00:00:00"/>
    <n v="201700127"/>
    <x v="6"/>
    <n v="201700011"/>
    <x v="0"/>
    <s v="Williamburg"/>
    <x v="0"/>
    <x v="0"/>
  </r>
  <r>
    <x v="0"/>
    <d v="2017-06-09T00:00:00"/>
    <x v="6"/>
    <n v="32"/>
    <n v="24953"/>
    <n v="5"/>
    <n v="32"/>
    <n v="27"/>
    <n v="22"/>
    <n v="2"/>
    <d v="2017-05-01T00:00:00"/>
    <d v="2020-12-31T00:00:00"/>
    <n v="201700127"/>
    <x v="6"/>
    <n v="201700011"/>
    <x v="0"/>
    <s v="Williamburg"/>
    <x v="1"/>
    <x v="1"/>
  </r>
  <r>
    <x v="0"/>
    <d v="2017-06-09T00:00:00"/>
    <x v="6"/>
    <n v="32"/>
    <n v="24953"/>
    <n v="5"/>
    <n v="32"/>
    <n v="27"/>
    <n v="22"/>
    <n v="2"/>
    <d v="2017-05-01T00:00:00"/>
    <d v="2020-12-31T00:00:00"/>
    <n v="201700127"/>
    <x v="6"/>
    <n v="201700011"/>
    <x v="0"/>
    <s v="Williamburg"/>
    <x v="2"/>
    <x v="2"/>
  </r>
  <r>
    <x v="0"/>
    <d v="2017-06-09T00:00:00"/>
    <x v="6"/>
    <n v="32"/>
    <n v="24953"/>
    <n v="5"/>
    <n v="32"/>
    <n v="27"/>
    <n v="22"/>
    <n v="2"/>
    <d v="2017-05-01T00:00:00"/>
    <d v="2020-12-31T00:00:00"/>
    <n v="201700127"/>
    <x v="6"/>
    <n v="201700011"/>
    <x v="0"/>
    <s v="Williamburg"/>
    <x v="3"/>
    <x v="3"/>
  </r>
  <r>
    <x v="0"/>
    <d v="2017-06-09T00:00:00"/>
    <x v="6"/>
    <n v="32"/>
    <n v="24953"/>
    <n v="5"/>
    <n v="32"/>
    <n v="27"/>
    <n v="22"/>
    <n v="2"/>
    <d v="2017-05-01T00:00:00"/>
    <d v="2020-12-31T00:00:00"/>
    <n v="201700127"/>
    <x v="6"/>
    <n v="201700011"/>
    <x v="0"/>
    <s v="Williamburg"/>
    <x v="4"/>
    <x v="4"/>
  </r>
  <r>
    <x v="0"/>
    <d v="2017-06-11T00:00:00"/>
    <x v="6"/>
    <n v="37"/>
    <n v="25124"/>
    <n v="6"/>
    <n v="34"/>
    <n v="24"/>
    <n v="21"/>
    <n v="2"/>
    <d v="2017-05-01T00:00:00"/>
    <d v="2020-12-31T00:00:00"/>
    <n v="201700127"/>
    <x v="6"/>
    <n v="201700011"/>
    <x v="0"/>
    <s v="Williamburg"/>
    <x v="0"/>
    <x v="0"/>
  </r>
  <r>
    <x v="0"/>
    <d v="2017-06-11T00:00:00"/>
    <x v="6"/>
    <n v="37"/>
    <n v="25124"/>
    <n v="6"/>
    <n v="34"/>
    <n v="24"/>
    <n v="21"/>
    <n v="2"/>
    <d v="2017-05-01T00:00:00"/>
    <d v="2020-12-31T00:00:00"/>
    <n v="201700127"/>
    <x v="6"/>
    <n v="201700011"/>
    <x v="0"/>
    <s v="Williamburg"/>
    <x v="1"/>
    <x v="1"/>
  </r>
  <r>
    <x v="0"/>
    <d v="2017-06-11T00:00:00"/>
    <x v="6"/>
    <n v="37"/>
    <n v="25124"/>
    <n v="6"/>
    <n v="34"/>
    <n v="24"/>
    <n v="21"/>
    <n v="2"/>
    <d v="2017-05-01T00:00:00"/>
    <d v="2020-12-31T00:00:00"/>
    <n v="201700127"/>
    <x v="6"/>
    <n v="201700011"/>
    <x v="0"/>
    <s v="Williamburg"/>
    <x v="2"/>
    <x v="2"/>
  </r>
  <r>
    <x v="0"/>
    <d v="2017-06-11T00:00:00"/>
    <x v="6"/>
    <n v="37"/>
    <n v="25124"/>
    <n v="6"/>
    <n v="34"/>
    <n v="24"/>
    <n v="21"/>
    <n v="2"/>
    <d v="2017-05-01T00:00:00"/>
    <d v="2020-12-31T00:00:00"/>
    <n v="201700127"/>
    <x v="6"/>
    <n v="201700011"/>
    <x v="0"/>
    <s v="Williamburg"/>
    <x v="3"/>
    <x v="3"/>
  </r>
  <r>
    <x v="0"/>
    <d v="2017-06-11T00:00:00"/>
    <x v="6"/>
    <n v="37"/>
    <n v="25124"/>
    <n v="6"/>
    <n v="34"/>
    <n v="24"/>
    <n v="21"/>
    <n v="2"/>
    <d v="2017-05-01T00:00:00"/>
    <d v="2020-12-31T00:00:00"/>
    <n v="201700127"/>
    <x v="6"/>
    <n v="201700011"/>
    <x v="0"/>
    <s v="Williamburg"/>
    <x v="4"/>
    <x v="4"/>
  </r>
  <r>
    <x v="0"/>
    <d v="2017-06-12T00:00:00"/>
    <x v="6"/>
    <n v="39"/>
    <n v="25616"/>
    <n v="6"/>
    <n v="39"/>
    <n v="34"/>
    <n v="30"/>
    <n v="2"/>
    <d v="2017-05-01T00:00:00"/>
    <d v="2020-12-31T00:00:00"/>
    <n v="201700127"/>
    <x v="6"/>
    <n v="201700011"/>
    <x v="0"/>
    <s v="Williamburg"/>
    <x v="0"/>
    <x v="0"/>
  </r>
  <r>
    <x v="0"/>
    <d v="2017-06-12T00:00:00"/>
    <x v="6"/>
    <n v="39"/>
    <n v="25616"/>
    <n v="6"/>
    <n v="39"/>
    <n v="34"/>
    <n v="30"/>
    <n v="2"/>
    <d v="2017-05-01T00:00:00"/>
    <d v="2020-12-31T00:00:00"/>
    <n v="201700127"/>
    <x v="6"/>
    <n v="201700011"/>
    <x v="0"/>
    <s v="Williamburg"/>
    <x v="1"/>
    <x v="1"/>
  </r>
  <r>
    <x v="0"/>
    <d v="2017-06-12T00:00:00"/>
    <x v="6"/>
    <n v="39"/>
    <n v="25616"/>
    <n v="6"/>
    <n v="39"/>
    <n v="34"/>
    <n v="30"/>
    <n v="2"/>
    <d v="2017-05-01T00:00:00"/>
    <d v="2020-12-31T00:00:00"/>
    <n v="201700127"/>
    <x v="6"/>
    <n v="201700011"/>
    <x v="0"/>
    <s v="Williamburg"/>
    <x v="2"/>
    <x v="2"/>
  </r>
  <r>
    <x v="0"/>
    <d v="2017-06-12T00:00:00"/>
    <x v="6"/>
    <n v="39"/>
    <n v="25616"/>
    <n v="6"/>
    <n v="39"/>
    <n v="34"/>
    <n v="30"/>
    <n v="2"/>
    <d v="2017-05-01T00:00:00"/>
    <d v="2020-12-31T00:00:00"/>
    <n v="201700127"/>
    <x v="6"/>
    <n v="201700011"/>
    <x v="0"/>
    <s v="Williamburg"/>
    <x v="3"/>
    <x v="3"/>
  </r>
  <r>
    <x v="0"/>
    <d v="2017-06-12T00:00:00"/>
    <x v="6"/>
    <n v="39"/>
    <n v="25616"/>
    <n v="6"/>
    <n v="39"/>
    <n v="34"/>
    <n v="30"/>
    <n v="2"/>
    <d v="2017-05-01T00:00:00"/>
    <d v="2020-12-31T00:00:00"/>
    <n v="201700127"/>
    <x v="6"/>
    <n v="201700011"/>
    <x v="0"/>
    <s v="Williamburg"/>
    <x v="4"/>
    <x v="4"/>
  </r>
  <r>
    <x v="0"/>
    <d v="2017-06-13T00:00:00"/>
    <x v="6"/>
    <n v="40"/>
    <n v="24848"/>
    <n v="5"/>
    <n v="38"/>
    <n v="30"/>
    <n v="22"/>
    <n v="2"/>
    <d v="2017-05-01T00:00:00"/>
    <d v="2020-12-31T00:00:00"/>
    <n v="201700127"/>
    <x v="6"/>
    <n v="201700011"/>
    <x v="0"/>
    <s v="Williamburg"/>
    <x v="0"/>
    <x v="0"/>
  </r>
  <r>
    <x v="0"/>
    <d v="2017-06-13T00:00:00"/>
    <x v="6"/>
    <n v="40"/>
    <n v="24848"/>
    <n v="5"/>
    <n v="38"/>
    <n v="30"/>
    <n v="22"/>
    <n v="2"/>
    <d v="2017-05-01T00:00:00"/>
    <d v="2020-12-31T00:00:00"/>
    <n v="201700127"/>
    <x v="6"/>
    <n v="201700011"/>
    <x v="0"/>
    <s v="Williamburg"/>
    <x v="1"/>
    <x v="1"/>
  </r>
  <r>
    <x v="0"/>
    <d v="2017-06-13T00:00:00"/>
    <x v="6"/>
    <n v="40"/>
    <n v="24848"/>
    <n v="5"/>
    <n v="38"/>
    <n v="30"/>
    <n v="22"/>
    <n v="2"/>
    <d v="2017-05-01T00:00:00"/>
    <d v="2020-12-31T00:00:00"/>
    <n v="201700127"/>
    <x v="6"/>
    <n v="201700011"/>
    <x v="0"/>
    <s v="Williamburg"/>
    <x v="2"/>
    <x v="2"/>
  </r>
  <r>
    <x v="0"/>
    <d v="2017-06-13T00:00:00"/>
    <x v="6"/>
    <n v="40"/>
    <n v="24848"/>
    <n v="5"/>
    <n v="38"/>
    <n v="30"/>
    <n v="22"/>
    <n v="2"/>
    <d v="2017-05-01T00:00:00"/>
    <d v="2020-12-31T00:00:00"/>
    <n v="201700127"/>
    <x v="6"/>
    <n v="201700011"/>
    <x v="0"/>
    <s v="Williamburg"/>
    <x v="3"/>
    <x v="3"/>
  </r>
  <r>
    <x v="0"/>
    <d v="2017-06-13T00:00:00"/>
    <x v="6"/>
    <n v="40"/>
    <n v="24848"/>
    <n v="5"/>
    <n v="38"/>
    <n v="30"/>
    <n v="22"/>
    <n v="2"/>
    <d v="2017-05-01T00:00:00"/>
    <d v="2020-12-31T00:00:00"/>
    <n v="201700127"/>
    <x v="6"/>
    <n v="201700011"/>
    <x v="0"/>
    <s v="Williamburg"/>
    <x v="4"/>
    <x v="4"/>
  </r>
  <r>
    <x v="0"/>
    <d v="2017-06-15T00:00:00"/>
    <x v="6"/>
    <n v="36"/>
    <n v="24525"/>
    <n v="7"/>
    <n v="36"/>
    <n v="30"/>
    <n v="26"/>
    <n v="2"/>
    <d v="2017-05-01T00:00:00"/>
    <d v="2020-12-31T00:00:00"/>
    <n v="201700127"/>
    <x v="6"/>
    <n v="201700011"/>
    <x v="0"/>
    <s v="Williamburg"/>
    <x v="0"/>
    <x v="0"/>
  </r>
  <r>
    <x v="0"/>
    <d v="2017-06-15T00:00:00"/>
    <x v="6"/>
    <n v="36"/>
    <n v="24525"/>
    <n v="7"/>
    <n v="36"/>
    <n v="30"/>
    <n v="26"/>
    <n v="2"/>
    <d v="2017-05-01T00:00:00"/>
    <d v="2020-12-31T00:00:00"/>
    <n v="201700127"/>
    <x v="6"/>
    <n v="201700011"/>
    <x v="0"/>
    <s v="Williamburg"/>
    <x v="1"/>
    <x v="1"/>
  </r>
  <r>
    <x v="0"/>
    <d v="2017-06-15T00:00:00"/>
    <x v="6"/>
    <n v="36"/>
    <n v="24525"/>
    <n v="7"/>
    <n v="36"/>
    <n v="30"/>
    <n v="26"/>
    <n v="2"/>
    <d v="2017-05-01T00:00:00"/>
    <d v="2020-12-31T00:00:00"/>
    <n v="201700127"/>
    <x v="6"/>
    <n v="201700011"/>
    <x v="0"/>
    <s v="Williamburg"/>
    <x v="2"/>
    <x v="2"/>
  </r>
  <r>
    <x v="0"/>
    <d v="2017-06-15T00:00:00"/>
    <x v="6"/>
    <n v="36"/>
    <n v="24525"/>
    <n v="7"/>
    <n v="36"/>
    <n v="30"/>
    <n v="26"/>
    <n v="2"/>
    <d v="2017-05-01T00:00:00"/>
    <d v="2020-12-31T00:00:00"/>
    <n v="201700127"/>
    <x v="6"/>
    <n v="201700011"/>
    <x v="0"/>
    <s v="Williamburg"/>
    <x v="3"/>
    <x v="3"/>
  </r>
  <r>
    <x v="0"/>
    <d v="2017-06-15T00:00:00"/>
    <x v="6"/>
    <n v="36"/>
    <n v="24525"/>
    <n v="7"/>
    <n v="36"/>
    <n v="30"/>
    <n v="26"/>
    <n v="2"/>
    <d v="2017-05-01T00:00:00"/>
    <d v="2020-12-31T00:00:00"/>
    <n v="201700127"/>
    <x v="6"/>
    <n v="201700011"/>
    <x v="0"/>
    <s v="Williamburg"/>
    <x v="4"/>
    <x v="4"/>
  </r>
  <r>
    <x v="0"/>
    <d v="2017-06-16T00:00:00"/>
    <x v="6"/>
    <n v="39"/>
    <n v="24461"/>
    <n v="7"/>
    <n v="37"/>
    <n v="29"/>
    <n v="21"/>
    <n v="2"/>
    <d v="2017-05-01T00:00:00"/>
    <d v="2020-12-31T00:00:00"/>
    <n v="201700127"/>
    <x v="6"/>
    <n v="201700011"/>
    <x v="0"/>
    <s v="Williamburg"/>
    <x v="0"/>
    <x v="0"/>
  </r>
  <r>
    <x v="0"/>
    <d v="2017-06-16T00:00:00"/>
    <x v="6"/>
    <n v="39"/>
    <n v="24461"/>
    <n v="7"/>
    <n v="37"/>
    <n v="29"/>
    <n v="21"/>
    <n v="2"/>
    <d v="2017-05-01T00:00:00"/>
    <d v="2020-12-31T00:00:00"/>
    <n v="201700127"/>
    <x v="6"/>
    <n v="201700011"/>
    <x v="0"/>
    <s v="Williamburg"/>
    <x v="1"/>
    <x v="1"/>
  </r>
  <r>
    <x v="0"/>
    <d v="2017-06-16T00:00:00"/>
    <x v="6"/>
    <n v="39"/>
    <n v="24461"/>
    <n v="7"/>
    <n v="37"/>
    <n v="29"/>
    <n v="21"/>
    <n v="2"/>
    <d v="2017-05-01T00:00:00"/>
    <d v="2020-12-31T00:00:00"/>
    <n v="201700127"/>
    <x v="6"/>
    <n v="201700011"/>
    <x v="0"/>
    <s v="Williamburg"/>
    <x v="2"/>
    <x v="2"/>
  </r>
  <r>
    <x v="0"/>
    <d v="2017-06-16T00:00:00"/>
    <x v="6"/>
    <n v="39"/>
    <n v="24461"/>
    <n v="7"/>
    <n v="37"/>
    <n v="29"/>
    <n v="21"/>
    <n v="2"/>
    <d v="2017-05-01T00:00:00"/>
    <d v="2020-12-31T00:00:00"/>
    <n v="201700127"/>
    <x v="6"/>
    <n v="201700011"/>
    <x v="0"/>
    <s v="Williamburg"/>
    <x v="3"/>
    <x v="3"/>
  </r>
  <r>
    <x v="0"/>
    <d v="2017-06-16T00:00:00"/>
    <x v="6"/>
    <n v="39"/>
    <n v="24461"/>
    <n v="7"/>
    <n v="37"/>
    <n v="29"/>
    <n v="21"/>
    <n v="2"/>
    <d v="2017-05-01T00:00:00"/>
    <d v="2020-12-31T00:00:00"/>
    <n v="201700127"/>
    <x v="6"/>
    <n v="201700011"/>
    <x v="0"/>
    <s v="Williamburg"/>
    <x v="4"/>
    <x v="4"/>
  </r>
  <r>
    <x v="0"/>
    <d v="2017-06-18T00:00:00"/>
    <x v="6"/>
    <n v="40"/>
    <n v="25603"/>
    <n v="6"/>
    <n v="36"/>
    <n v="31"/>
    <n v="22"/>
    <n v="2"/>
    <d v="2017-05-01T00:00:00"/>
    <d v="2020-12-31T00:00:00"/>
    <n v="201700127"/>
    <x v="6"/>
    <n v="201700011"/>
    <x v="0"/>
    <s v="Williamburg"/>
    <x v="0"/>
    <x v="0"/>
  </r>
  <r>
    <x v="0"/>
    <d v="2017-06-18T00:00:00"/>
    <x v="6"/>
    <n v="40"/>
    <n v="25603"/>
    <n v="6"/>
    <n v="36"/>
    <n v="31"/>
    <n v="22"/>
    <n v="2"/>
    <d v="2017-05-01T00:00:00"/>
    <d v="2020-12-31T00:00:00"/>
    <n v="201700127"/>
    <x v="6"/>
    <n v="201700011"/>
    <x v="0"/>
    <s v="Williamburg"/>
    <x v="1"/>
    <x v="1"/>
  </r>
  <r>
    <x v="0"/>
    <d v="2017-06-18T00:00:00"/>
    <x v="6"/>
    <n v="40"/>
    <n v="25603"/>
    <n v="6"/>
    <n v="36"/>
    <n v="31"/>
    <n v="22"/>
    <n v="2"/>
    <d v="2017-05-01T00:00:00"/>
    <d v="2020-12-31T00:00:00"/>
    <n v="201700127"/>
    <x v="6"/>
    <n v="201700011"/>
    <x v="0"/>
    <s v="Williamburg"/>
    <x v="2"/>
    <x v="2"/>
  </r>
  <r>
    <x v="0"/>
    <d v="2017-06-18T00:00:00"/>
    <x v="6"/>
    <n v="40"/>
    <n v="25603"/>
    <n v="6"/>
    <n v="36"/>
    <n v="31"/>
    <n v="22"/>
    <n v="2"/>
    <d v="2017-05-01T00:00:00"/>
    <d v="2020-12-31T00:00:00"/>
    <n v="201700127"/>
    <x v="6"/>
    <n v="201700011"/>
    <x v="0"/>
    <s v="Williamburg"/>
    <x v="3"/>
    <x v="3"/>
  </r>
  <r>
    <x v="0"/>
    <d v="2017-06-18T00:00:00"/>
    <x v="6"/>
    <n v="40"/>
    <n v="25603"/>
    <n v="6"/>
    <n v="36"/>
    <n v="31"/>
    <n v="22"/>
    <n v="2"/>
    <d v="2017-05-01T00:00:00"/>
    <d v="2020-12-31T00:00:00"/>
    <n v="201700127"/>
    <x v="6"/>
    <n v="201700011"/>
    <x v="0"/>
    <s v="Williamburg"/>
    <x v="4"/>
    <x v="4"/>
  </r>
  <r>
    <x v="0"/>
    <d v="2017-06-19T00:00:00"/>
    <x v="6"/>
    <n v="38"/>
    <n v="25133"/>
    <n v="7"/>
    <n v="36"/>
    <n v="29"/>
    <n v="26"/>
    <n v="3"/>
    <d v="2017-05-01T00:00:00"/>
    <d v="2020-12-31T00:00:00"/>
    <n v="201700127"/>
    <x v="6"/>
    <n v="201700011"/>
    <x v="0"/>
    <s v="Williamburg"/>
    <x v="0"/>
    <x v="0"/>
  </r>
  <r>
    <x v="0"/>
    <d v="2017-06-19T00:00:00"/>
    <x v="6"/>
    <n v="38"/>
    <n v="25133"/>
    <n v="7"/>
    <n v="36"/>
    <n v="29"/>
    <n v="26"/>
    <n v="3"/>
    <d v="2017-05-01T00:00:00"/>
    <d v="2020-12-31T00:00:00"/>
    <n v="201700127"/>
    <x v="6"/>
    <n v="201700011"/>
    <x v="0"/>
    <s v="Williamburg"/>
    <x v="1"/>
    <x v="1"/>
  </r>
  <r>
    <x v="0"/>
    <d v="2017-06-19T00:00:00"/>
    <x v="6"/>
    <n v="38"/>
    <n v="25133"/>
    <n v="7"/>
    <n v="36"/>
    <n v="29"/>
    <n v="26"/>
    <n v="3"/>
    <d v="2017-05-01T00:00:00"/>
    <d v="2020-12-31T00:00:00"/>
    <n v="201700127"/>
    <x v="6"/>
    <n v="201700011"/>
    <x v="0"/>
    <s v="Williamburg"/>
    <x v="2"/>
    <x v="2"/>
  </r>
  <r>
    <x v="0"/>
    <d v="2017-06-19T00:00:00"/>
    <x v="6"/>
    <n v="38"/>
    <n v="25133"/>
    <n v="7"/>
    <n v="36"/>
    <n v="29"/>
    <n v="26"/>
    <n v="3"/>
    <d v="2017-05-01T00:00:00"/>
    <d v="2020-12-31T00:00:00"/>
    <n v="201700127"/>
    <x v="6"/>
    <n v="201700011"/>
    <x v="0"/>
    <s v="Williamburg"/>
    <x v="3"/>
    <x v="3"/>
  </r>
  <r>
    <x v="0"/>
    <d v="2017-06-19T00:00:00"/>
    <x v="6"/>
    <n v="38"/>
    <n v="25133"/>
    <n v="7"/>
    <n v="36"/>
    <n v="29"/>
    <n v="26"/>
    <n v="3"/>
    <d v="2017-05-01T00:00:00"/>
    <d v="2020-12-31T00:00:00"/>
    <n v="201700127"/>
    <x v="6"/>
    <n v="201700011"/>
    <x v="0"/>
    <s v="Williamburg"/>
    <x v="4"/>
    <x v="4"/>
  </r>
  <r>
    <x v="0"/>
    <d v="2017-06-20T00:00:00"/>
    <x v="6"/>
    <n v="40"/>
    <n v="24078"/>
    <n v="5"/>
    <n v="36"/>
    <n v="29"/>
    <n v="26"/>
    <n v="3"/>
    <d v="2017-05-01T00:00:00"/>
    <d v="2020-12-31T00:00:00"/>
    <n v="201700127"/>
    <x v="6"/>
    <n v="201700011"/>
    <x v="0"/>
    <s v="Williamburg"/>
    <x v="0"/>
    <x v="0"/>
  </r>
  <r>
    <x v="0"/>
    <d v="2017-06-20T00:00:00"/>
    <x v="6"/>
    <n v="40"/>
    <n v="24078"/>
    <n v="5"/>
    <n v="36"/>
    <n v="29"/>
    <n v="26"/>
    <n v="3"/>
    <d v="2017-05-01T00:00:00"/>
    <d v="2020-12-31T00:00:00"/>
    <n v="201700127"/>
    <x v="6"/>
    <n v="201700011"/>
    <x v="0"/>
    <s v="Williamburg"/>
    <x v="1"/>
    <x v="1"/>
  </r>
  <r>
    <x v="0"/>
    <d v="2017-06-20T00:00:00"/>
    <x v="6"/>
    <n v="40"/>
    <n v="24078"/>
    <n v="5"/>
    <n v="36"/>
    <n v="29"/>
    <n v="26"/>
    <n v="3"/>
    <d v="2017-05-01T00:00:00"/>
    <d v="2020-12-31T00:00:00"/>
    <n v="201700127"/>
    <x v="6"/>
    <n v="201700011"/>
    <x v="0"/>
    <s v="Williamburg"/>
    <x v="2"/>
    <x v="2"/>
  </r>
  <r>
    <x v="0"/>
    <d v="2017-06-20T00:00:00"/>
    <x v="6"/>
    <n v="40"/>
    <n v="24078"/>
    <n v="5"/>
    <n v="36"/>
    <n v="29"/>
    <n v="26"/>
    <n v="3"/>
    <d v="2017-05-01T00:00:00"/>
    <d v="2020-12-31T00:00:00"/>
    <n v="201700127"/>
    <x v="6"/>
    <n v="201700011"/>
    <x v="0"/>
    <s v="Williamburg"/>
    <x v="3"/>
    <x v="3"/>
  </r>
  <r>
    <x v="0"/>
    <d v="2017-06-20T00:00:00"/>
    <x v="6"/>
    <n v="40"/>
    <n v="24078"/>
    <n v="5"/>
    <n v="36"/>
    <n v="29"/>
    <n v="26"/>
    <n v="3"/>
    <d v="2017-05-01T00:00:00"/>
    <d v="2020-12-31T00:00:00"/>
    <n v="201700127"/>
    <x v="6"/>
    <n v="201700011"/>
    <x v="0"/>
    <s v="Williamburg"/>
    <x v="4"/>
    <x v="4"/>
  </r>
  <r>
    <x v="0"/>
    <d v="2017-06-22T00:00:00"/>
    <x v="6"/>
    <n v="32"/>
    <n v="25289"/>
    <n v="4"/>
    <n v="30"/>
    <n v="23"/>
    <n v="16"/>
    <n v="2"/>
    <d v="2017-05-01T00:00:00"/>
    <d v="2020-12-31T00:00:00"/>
    <n v="201700127"/>
    <x v="6"/>
    <n v="201700011"/>
    <x v="0"/>
    <s v="Williamburg"/>
    <x v="0"/>
    <x v="0"/>
  </r>
  <r>
    <x v="0"/>
    <d v="2017-06-22T00:00:00"/>
    <x v="6"/>
    <n v="32"/>
    <n v="25289"/>
    <n v="4"/>
    <n v="30"/>
    <n v="23"/>
    <n v="16"/>
    <n v="2"/>
    <d v="2017-05-01T00:00:00"/>
    <d v="2020-12-31T00:00:00"/>
    <n v="201700127"/>
    <x v="6"/>
    <n v="201700011"/>
    <x v="0"/>
    <s v="Williamburg"/>
    <x v="1"/>
    <x v="1"/>
  </r>
  <r>
    <x v="0"/>
    <d v="2017-06-22T00:00:00"/>
    <x v="6"/>
    <n v="32"/>
    <n v="25289"/>
    <n v="4"/>
    <n v="30"/>
    <n v="23"/>
    <n v="16"/>
    <n v="2"/>
    <d v="2017-05-01T00:00:00"/>
    <d v="2020-12-31T00:00:00"/>
    <n v="201700127"/>
    <x v="6"/>
    <n v="201700011"/>
    <x v="0"/>
    <s v="Williamburg"/>
    <x v="2"/>
    <x v="2"/>
  </r>
  <r>
    <x v="0"/>
    <d v="2017-06-22T00:00:00"/>
    <x v="6"/>
    <n v="32"/>
    <n v="25289"/>
    <n v="4"/>
    <n v="30"/>
    <n v="23"/>
    <n v="16"/>
    <n v="2"/>
    <d v="2017-05-01T00:00:00"/>
    <d v="2020-12-31T00:00:00"/>
    <n v="201700127"/>
    <x v="6"/>
    <n v="201700011"/>
    <x v="0"/>
    <s v="Williamburg"/>
    <x v="3"/>
    <x v="3"/>
  </r>
  <r>
    <x v="0"/>
    <d v="2017-06-22T00:00:00"/>
    <x v="6"/>
    <n v="32"/>
    <n v="25289"/>
    <n v="4"/>
    <n v="30"/>
    <n v="23"/>
    <n v="16"/>
    <n v="2"/>
    <d v="2017-05-01T00:00:00"/>
    <d v="2020-12-31T00:00:00"/>
    <n v="201700127"/>
    <x v="6"/>
    <n v="201700011"/>
    <x v="0"/>
    <s v="Williamburg"/>
    <x v="4"/>
    <x v="4"/>
  </r>
  <r>
    <x v="0"/>
    <d v="2017-06-23T00:00:00"/>
    <x v="6"/>
    <n v="32"/>
    <n v="24821"/>
    <n v="5"/>
    <n v="29"/>
    <n v="26"/>
    <n v="19"/>
    <n v="2"/>
    <d v="2017-05-01T00:00:00"/>
    <d v="2020-12-31T00:00:00"/>
    <n v="201700127"/>
    <x v="6"/>
    <n v="201700011"/>
    <x v="0"/>
    <s v="Williamburg"/>
    <x v="0"/>
    <x v="0"/>
  </r>
  <r>
    <x v="0"/>
    <d v="2017-06-23T00:00:00"/>
    <x v="6"/>
    <n v="32"/>
    <n v="24821"/>
    <n v="5"/>
    <n v="29"/>
    <n v="26"/>
    <n v="19"/>
    <n v="2"/>
    <d v="2017-05-01T00:00:00"/>
    <d v="2020-12-31T00:00:00"/>
    <n v="201700127"/>
    <x v="6"/>
    <n v="201700011"/>
    <x v="0"/>
    <s v="Williamburg"/>
    <x v="1"/>
    <x v="1"/>
  </r>
  <r>
    <x v="0"/>
    <d v="2017-06-23T00:00:00"/>
    <x v="6"/>
    <n v="32"/>
    <n v="24821"/>
    <n v="5"/>
    <n v="29"/>
    <n v="26"/>
    <n v="19"/>
    <n v="2"/>
    <d v="2017-05-01T00:00:00"/>
    <d v="2020-12-31T00:00:00"/>
    <n v="201700127"/>
    <x v="6"/>
    <n v="201700011"/>
    <x v="0"/>
    <s v="Williamburg"/>
    <x v="2"/>
    <x v="2"/>
  </r>
  <r>
    <x v="0"/>
    <d v="2017-06-23T00:00:00"/>
    <x v="6"/>
    <n v="32"/>
    <n v="24821"/>
    <n v="5"/>
    <n v="29"/>
    <n v="26"/>
    <n v="19"/>
    <n v="2"/>
    <d v="2017-05-01T00:00:00"/>
    <d v="2020-12-31T00:00:00"/>
    <n v="201700127"/>
    <x v="6"/>
    <n v="201700011"/>
    <x v="0"/>
    <s v="Williamburg"/>
    <x v="3"/>
    <x v="3"/>
  </r>
  <r>
    <x v="0"/>
    <d v="2017-06-23T00:00:00"/>
    <x v="6"/>
    <n v="32"/>
    <n v="24821"/>
    <n v="5"/>
    <n v="29"/>
    <n v="26"/>
    <n v="19"/>
    <n v="2"/>
    <d v="2017-05-01T00:00:00"/>
    <d v="2020-12-31T00:00:00"/>
    <n v="201700127"/>
    <x v="6"/>
    <n v="201700011"/>
    <x v="0"/>
    <s v="Williamburg"/>
    <x v="4"/>
    <x v="4"/>
  </r>
  <r>
    <x v="0"/>
    <d v="2017-06-25T00:00:00"/>
    <x v="6"/>
    <n v="39"/>
    <n v="25678"/>
    <n v="6"/>
    <n v="36"/>
    <n v="32"/>
    <n v="25"/>
    <n v="2"/>
    <d v="2017-05-01T00:00:00"/>
    <d v="2020-12-31T00:00:00"/>
    <n v="201700127"/>
    <x v="6"/>
    <n v="201700011"/>
    <x v="0"/>
    <s v="Williamburg"/>
    <x v="0"/>
    <x v="0"/>
  </r>
  <r>
    <x v="0"/>
    <d v="2017-06-25T00:00:00"/>
    <x v="6"/>
    <n v="39"/>
    <n v="25678"/>
    <n v="6"/>
    <n v="36"/>
    <n v="32"/>
    <n v="25"/>
    <n v="2"/>
    <d v="2017-05-01T00:00:00"/>
    <d v="2020-12-31T00:00:00"/>
    <n v="201700127"/>
    <x v="6"/>
    <n v="201700011"/>
    <x v="0"/>
    <s v="Williamburg"/>
    <x v="1"/>
    <x v="1"/>
  </r>
  <r>
    <x v="0"/>
    <d v="2017-06-25T00:00:00"/>
    <x v="6"/>
    <n v="39"/>
    <n v="25678"/>
    <n v="6"/>
    <n v="36"/>
    <n v="32"/>
    <n v="25"/>
    <n v="2"/>
    <d v="2017-05-01T00:00:00"/>
    <d v="2020-12-31T00:00:00"/>
    <n v="201700127"/>
    <x v="6"/>
    <n v="201700011"/>
    <x v="0"/>
    <s v="Williamburg"/>
    <x v="2"/>
    <x v="2"/>
  </r>
  <r>
    <x v="0"/>
    <d v="2017-06-25T00:00:00"/>
    <x v="6"/>
    <n v="39"/>
    <n v="25678"/>
    <n v="6"/>
    <n v="36"/>
    <n v="32"/>
    <n v="25"/>
    <n v="2"/>
    <d v="2017-05-01T00:00:00"/>
    <d v="2020-12-31T00:00:00"/>
    <n v="201700127"/>
    <x v="6"/>
    <n v="201700011"/>
    <x v="0"/>
    <s v="Williamburg"/>
    <x v="3"/>
    <x v="3"/>
  </r>
  <r>
    <x v="0"/>
    <d v="2017-06-25T00:00:00"/>
    <x v="6"/>
    <n v="39"/>
    <n v="25678"/>
    <n v="6"/>
    <n v="36"/>
    <n v="32"/>
    <n v="25"/>
    <n v="2"/>
    <d v="2017-05-01T00:00:00"/>
    <d v="2020-12-31T00:00:00"/>
    <n v="201700127"/>
    <x v="6"/>
    <n v="201700011"/>
    <x v="0"/>
    <s v="Williamburg"/>
    <x v="4"/>
    <x v="4"/>
  </r>
  <r>
    <x v="0"/>
    <d v="2017-06-26T00:00:00"/>
    <x v="6"/>
    <n v="32"/>
    <n v="25500"/>
    <n v="6"/>
    <n v="29"/>
    <n v="22"/>
    <n v="16"/>
    <n v="2"/>
    <d v="2017-05-01T00:00:00"/>
    <d v="2020-12-31T00:00:00"/>
    <n v="201700127"/>
    <x v="6"/>
    <n v="201700011"/>
    <x v="0"/>
    <s v="Williamburg"/>
    <x v="0"/>
    <x v="0"/>
  </r>
  <r>
    <x v="0"/>
    <d v="2017-06-26T00:00:00"/>
    <x v="6"/>
    <n v="32"/>
    <n v="25500"/>
    <n v="6"/>
    <n v="29"/>
    <n v="22"/>
    <n v="16"/>
    <n v="2"/>
    <d v="2017-05-01T00:00:00"/>
    <d v="2020-12-31T00:00:00"/>
    <n v="201700127"/>
    <x v="6"/>
    <n v="201700011"/>
    <x v="0"/>
    <s v="Williamburg"/>
    <x v="1"/>
    <x v="1"/>
  </r>
  <r>
    <x v="0"/>
    <d v="2017-06-26T00:00:00"/>
    <x v="6"/>
    <n v="32"/>
    <n v="25500"/>
    <n v="6"/>
    <n v="29"/>
    <n v="22"/>
    <n v="16"/>
    <n v="2"/>
    <d v="2017-05-01T00:00:00"/>
    <d v="2020-12-31T00:00:00"/>
    <n v="201700127"/>
    <x v="6"/>
    <n v="201700011"/>
    <x v="0"/>
    <s v="Williamburg"/>
    <x v="2"/>
    <x v="2"/>
  </r>
  <r>
    <x v="0"/>
    <d v="2017-06-26T00:00:00"/>
    <x v="6"/>
    <n v="32"/>
    <n v="25500"/>
    <n v="6"/>
    <n v="29"/>
    <n v="22"/>
    <n v="16"/>
    <n v="2"/>
    <d v="2017-05-01T00:00:00"/>
    <d v="2020-12-31T00:00:00"/>
    <n v="201700127"/>
    <x v="6"/>
    <n v="201700011"/>
    <x v="0"/>
    <s v="Williamburg"/>
    <x v="3"/>
    <x v="3"/>
  </r>
  <r>
    <x v="0"/>
    <d v="2017-06-26T00:00:00"/>
    <x v="6"/>
    <n v="32"/>
    <n v="25500"/>
    <n v="6"/>
    <n v="29"/>
    <n v="22"/>
    <n v="16"/>
    <n v="2"/>
    <d v="2017-05-01T00:00:00"/>
    <d v="2020-12-31T00:00:00"/>
    <n v="201700127"/>
    <x v="6"/>
    <n v="201700011"/>
    <x v="0"/>
    <s v="Williamburg"/>
    <x v="4"/>
    <x v="4"/>
  </r>
  <r>
    <x v="0"/>
    <d v="2017-06-27T00:00:00"/>
    <x v="6"/>
    <n v="32"/>
    <n v="24685"/>
    <n v="4"/>
    <n v="31"/>
    <n v="28"/>
    <n v="20"/>
    <n v="2"/>
    <d v="2017-05-01T00:00:00"/>
    <d v="2020-12-31T00:00:00"/>
    <n v="201700127"/>
    <x v="6"/>
    <n v="201700011"/>
    <x v="0"/>
    <s v="Williamburg"/>
    <x v="0"/>
    <x v="0"/>
  </r>
  <r>
    <x v="0"/>
    <d v="2017-06-27T00:00:00"/>
    <x v="6"/>
    <n v="32"/>
    <n v="24685"/>
    <n v="4"/>
    <n v="31"/>
    <n v="28"/>
    <n v="20"/>
    <n v="2"/>
    <d v="2017-05-01T00:00:00"/>
    <d v="2020-12-31T00:00:00"/>
    <n v="201700127"/>
    <x v="6"/>
    <n v="201700011"/>
    <x v="0"/>
    <s v="Williamburg"/>
    <x v="1"/>
    <x v="1"/>
  </r>
  <r>
    <x v="0"/>
    <d v="2017-06-27T00:00:00"/>
    <x v="6"/>
    <n v="32"/>
    <n v="24685"/>
    <n v="4"/>
    <n v="31"/>
    <n v="28"/>
    <n v="20"/>
    <n v="2"/>
    <d v="2017-05-01T00:00:00"/>
    <d v="2020-12-31T00:00:00"/>
    <n v="201700127"/>
    <x v="6"/>
    <n v="201700011"/>
    <x v="0"/>
    <s v="Williamburg"/>
    <x v="2"/>
    <x v="2"/>
  </r>
  <r>
    <x v="0"/>
    <d v="2017-06-27T00:00:00"/>
    <x v="6"/>
    <n v="32"/>
    <n v="24685"/>
    <n v="4"/>
    <n v="31"/>
    <n v="28"/>
    <n v="20"/>
    <n v="2"/>
    <d v="2017-05-01T00:00:00"/>
    <d v="2020-12-31T00:00:00"/>
    <n v="201700127"/>
    <x v="6"/>
    <n v="201700011"/>
    <x v="0"/>
    <s v="Williamburg"/>
    <x v="3"/>
    <x v="3"/>
  </r>
  <r>
    <x v="0"/>
    <d v="2017-06-27T00:00:00"/>
    <x v="6"/>
    <n v="32"/>
    <n v="24685"/>
    <n v="4"/>
    <n v="31"/>
    <n v="28"/>
    <n v="20"/>
    <n v="2"/>
    <d v="2017-05-01T00:00:00"/>
    <d v="2020-12-31T00:00:00"/>
    <n v="201700127"/>
    <x v="6"/>
    <n v="201700011"/>
    <x v="0"/>
    <s v="Williamburg"/>
    <x v="4"/>
    <x v="4"/>
  </r>
  <r>
    <x v="0"/>
    <d v="2017-06-29T00:00:00"/>
    <x v="6"/>
    <n v="37"/>
    <n v="24087"/>
    <n v="4"/>
    <n v="37"/>
    <n v="27"/>
    <n v="22"/>
    <n v="1"/>
    <d v="2017-05-01T00:00:00"/>
    <d v="2020-12-31T00:00:00"/>
    <n v="201700127"/>
    <x v="6"/>
    <n v="201700011"/>
    <x v="0"/>
    <s v="Williamburg"/>
    <x v="0"/>
    <x v="0"/>
  </r>
  <r>
    <x v="0"/>
    <d v="2017-06-29T00:00:00"/>
    <x v="6"/>
    <n v="37"/>
    <n v="24087"/>
    <n v="4"/>
    <n v="37"/>
    <n v="27"/>
    <n v="22"/>
    <n v="1"/>
    <d v="2017-05-01T00:00:00"/>
    <d v="2020-12-31T00:00:00"/>
    <n v="201700127"/>
    <x v="6"/>
    <n v="201700011"/>
    <x v="0"/>
    <s v="Williamburg"/>
    <x v="1"/>
    <x v="1"/>
  </r>
  <r>
    <x v="0"/>
    <d v="2017-06-29T00:00:00"/>
    <x v="6"/>
    <n v="37"/>
    <n v="24087"/>
    <n v="4"/>
    <n v="37"/>
    <n v="27"/>
    <n v="22"/>
    <n v="1"/>
    <d v="2017-05-01T00:00:00"/>
    <d v="2020-12-31T00:00:00"/>
    <n v="201700127"/>
    <x v="6"/>
    <n v="201700011"/>
    <x v="0"/>
    <s v="Williamburg"/>
    <x v="2"/>
    <x v="2"/>
  </r>
  <r>
    <x v="0"/>
    <d v="2017-06-29T00:00:00"/>
    <x v="6"/>
    <n v="37"/>
    <n v="24087"/>
    <n v="4"/>
    <n v="37"/>
    <n v="27"/>
    <n v="22"/>
    <n v="1"/>
    <d v="2017-05-01T00:00:00"/>
    <d v="2020-12-31T00:00:00"/>
    <n v="201700127"/>
    <x v="6"/>
    <n v="201700011"/>
    <x v="0"/>
    <s v="Williamburg"/>
    <x v="3"/>
    <x v="3"/>
  </r>
  <r>
    <x v="0"/>
    <d v="2017-06-29T00:00:00"/>
    <x v="6"/>
    <n v="37"/>
    <n v="24087"/>
    <n v="4"/>
    <n v="37"/>
    <n v="27"/>
    <n v="22"/>
    <n v="1"/>
    <d v="2017-05-01T00:00:00"/>
    <d v="2020-12-31T00:00:00"/>
    <n v="201700127"/>
    <x v="6"/>
    <n v="201700011"/>
    <x v="0"/>
    <s v="Williamburg"/>
    <x v="4"/>
    <x v="4"/>
  </r>
  <r>
    <x v="0"/>
    <d v="2017-06-30T00:00:00"/>
    <x v="6"/>
    <n v="40"/>
    <n v="25975"/>
    <n v="4"/>
    <n v="36"/>
    <n v="25"/>
    <n v="21"/>
    <n v="2"/>
    <d v="2017-05-01T00:00:00"/>
    <d v="2020-12-31T00:00:00"/>
    <n v="201700127"/>
    <x v="6"/>
    <n v="201700011"/>
    <x v="0"/>
    <s v="Williamburg"/>
    <x v="0"/>
    <x v="0"/>
  </r>
  <r>
    <x v="0"/>
    <d v="2017-06-30T00:00:00"/>
    <x v="6"/>
    <n v="40"/>
    <n v="25975"/>
    <n v="4"/>
    <n v="36"/>
    <n v="25"/>
    <n v="21"/>
    <n v="2"/>
    <d v="2017-05-01T00:00:00"/>
    <d v="2020-12-31T00:00:00"/>
    <n v="201700127"/>
    <x v="6"/>
    <n v="201700011"/>
    <x v="0"/>
    <s v="Williamburg"/>
    <x v="1"/>
    <x v="1"/>
  </r>
  <r>
    <x v="0"/>
    <d v="2017-06-30T00:00:00"/>
    <x v="6"/>
    <n v="40"/>
    <n v="25975"/>
    <n v="4"/>
    <n v="36"/>
    <n v="25"/>
    <n v="21"/>
    <n v="2"/>
    <d v="2017-05-01T00:00:00"/>
    <d v="2020-12-31T00:00:00"/>
    <n v="201700127"/>
    <x v="6"/>
    <n v="201700011"/>
    <x v="0"/>
    <s v="Williamburg"/>
    <x v="2"/>
    <x v="2"/>
  </r>
  <r>
    <x v="0"/>
    <d v="2017-06-30T00:00:00"/>
    <x v="6"/>
    <n v="40"/>
    <n v="25975"/>
    <n v="4"/>
    <n v="36"/>
    <n v="25"/>
    <n v="21"/>
    <n v="2"/>
    <d v="2017-05-01T00:00:00"/>
    <d v="2020-12-31T00:00:00"/>
    <n v="201700127"/>
    <x v="6"/>
    <n v="201700011"/>
    <x v="0"/>
    <s v="Williamburg"/>
    <x v="3"/>
    <x v="3"/>
  </r>
  <r>
    <x v="0"/>
    <d v="2017-06-30T00:00:00"/>
    <x v="6"/>
    <n v="40"/>
    <n v="25975"/>
    <n v="4"/>
    <n v="36"/>
    <n v="25"/>
    <n v="21"/>
    <n v="2"/>
    <d v="2017-05-01T00:00:00"/>
    <d v="2020-12-31T00:00:00"/>
    <n v="201700127"/>
    <x v="6"/>
    <n v="201700011"/>
    <x v="0"/>
    <s v="Williamburg"/>
    <x v="4"/>
    <x v="4"/>
  </r>
  <r>
    <x v="0"/>
    <d v="2017-06-01T00:00:00"/>
    <x v="7"/>
    <n v="37"/>
    <n v="25938"/>
    <n v="7"/>
    <n v="33"/>
    <n v="28"/>
    <n v="24"/>
    <n v="2"/>
    <d v="2017-05-01T00:00:00"/>
    <d v="2020-12-31T00:00:00"/>
    <n v="201700128"/>
    <x v="7"/>
    <n v="201700011"/>
    <x v="0"/>
    <s v="Williamburg"/>
    <x v="0"/>
    <x v="0"/>
  </r>
  <r>
    <x v="0"/>
    <d v="2017-06-01T00:00:00"/>
    <x v="7"/>
    <n v="37"/>
    <n v="25938"/>
    <n v="7"/>
    <n v="33"/>
    <n v="28"/>
    <n v="24"/>
    <n v="2"/>
    <d v="2017-05-01T00:00:00"/>
    <d v="2020-12-31T00:00:00"/>
    <n v="201700128"/>
    <x v="7"/>
    <n v="201700011"/>
    <x v="0"/>
    <s v="Williamburg"/>
    <x v="1"/>
    <x v="1"/>
  </r>
  <r>
    <x v="0"/>
    <d v="2017-06-01T00:00:00"/>
    <x v="7"/>
    <n v="37"/>
    <n v="25938"/>
    <n v="7"/>
    <n v="33"/>
    <n v="28"/>
    <n v="24"/>
    <n v="2"/>
    <d v="2017-05-01T00:00:00"/>
    <d v="2020-12-31T00:00:00"/>
    <n v="201700128"/>
    <x v="7"/>
    <n v="201700011"/>
    <x v="0"/>
    <s v="Williamburg"/>
    <x v="2"/>
    <x v="2"/>
  </r>
  <r>
    <x v="0"/>
    <d v="2017-06-01T00:00:00"/>
    <x v="7"/>
    <n v="37"/>
    <n v="25938"/>
    <n v="7"/>
    <n v="33"/>
    <n v="28"/>
    <n v="24"/>
    <n v="2"/>
    <d v="2017-05-01T00:00:00"/>
    <d v="2020-12-31T00:00:00"/>
    <n v="201700128"/>
    <x v="7"/>
    <n v="201700011"/>
    <x v="0"/>
    <s v="Williamburg"/>
    <x v="3"/>
    <x v="3"/>
  </r>
  <r>
    <x v="0"/>
    <d v="2017-06-01T00:00:00"/>
    <x v="7"/>
    <n v="37"/>
    <n v="25938"/>
    <n v="7"/>
    <n v="33"/>
    <n v="28"/>
    <n v="24"/>
    <n v="2"/>
    <d v="2017-05-01T00:00:00"/>
    <d v="2020-12-31T00:00:00"/>
    <n v="201700128"/>
    <x v="7"/>
    <n v="201700011"/>
    <x v="0"/>
    <s v="Williamburg"/>
    <x v="4"/>
    <x v="4"/>
  </r>
  <r>
    <x v="0"/>
    <d v="2017-06-02T00:00:00"/>
    <x v="7"/>
    <n v="39"/>
    <n v="24376"/>
    <n v="7"/>
    <n v="39"/>
    <n v="31"/>
    <n v="28"/>
    <n v="3"/>
    <d v="2017-05-01T00:00:00"/>
    <d v="2020-12-31T00:00:00"/>
    <n v="201700128"/>
    <x v="7"/>
    <n v="201700011"/>
    <x v="0"/>
    <s v="Williamburg"/>
    <x v="0"/>
    <x v="0"/>
  </r>
  <r>
    <x v="0"/>
    <d v="2017-06-02T00:00:00"/>
    <x v="7"/>
    <n v="39"/>
    <n v="24376"/>
    <n v="7"/>
    <n v="39"/>
    <n v="31"/>
    <n v="28"/>
    <n v="3"/>
    <d v="2017-05-01T00:00:00"/>
    <d v="2020-12-31T00:00:00"/>
    <n v="201700128"/>
    <x v="7"/>
    <n v="201700011"/>
    <x v="0"/>
    <s v="Williamburg"/>
    <x v="1"/>
    <x v="1"/>
  </r>
  <r>
    <x v="0"/>
    <d v="2017-06-02T00:00:00"/>
    <x v="7"/>
    <n v="39"/>
    <n v="24376"/>
    <n v="7"/>
    <n v="39"/>
    <n v="31"/>
    <n v="28"/>
    <n v="3"/>
    <d v="2017-05-01T00:00:00"/>
    <d v="2020-12-31T00:00:00"/>
    <n v="201700128"/>
    <x v="7"/>
    <n v="201700011"/>
    <x v="0"/>
    <s v="Williamburg"/>
    <x v="2"/>
    <x v="2"/>
  </r>
  <r>
    <x v="0"/>
    <d v="2017-06-02T00:00:00"/>
    <x v="7"/>
    <n v="39"/>
    <n v="24376"/>
    <n v="7"/>
    <n v="39"/>
    <n v="31"/>
    <n v="28"/>
    <n v="3"/>
    <d v="2017-05-01T00:00:00"/>
    <d v="2020-12-31T00:00:00"/>
    <n v="201700128"/>
    <x v="7"/>
    <n v="201700011"/>
    <x v="0"/>
    <s v="Williamburg"/>
    <x v="3"/>
    <x v="3"/>
  </r>
  <r>
    <x v="0"/>
    <d v="2017-06-02T00:00:00"/>
    <x v="7"/>
    <n v="39"/>
    <n v="24376"/>
    <n v="7"/>
    <n v="39"/>
    <n v="31"/>
    <n v="28"/>
    <n v="3"/>
    <d v="2017-05-01T00:00:00"/>
    <d v="2020-12-31T00:00:00"/>
    <n v="201700128"/>
    <x v="7"/>
    <n v="201700011"/>
    <x v="0"/>
    <s v="Williamburg"/>
    <x v="4"/>
    <x v="4"/>
  </r>
  <r>
    <x v="0"/>
    <d v="2017-06-04T00:00:00"/>
    <x v="7"/>
    <n v="37"/>
    <n v="25783"/>
    <n v="5"/>
    <n v="33"/>
    <n v="28"/>
    <n v="25"/>
    <n v="2"/>
    <d v="2017-05-01T00:00:00"/>
    <d v="2020-12-31T00:00:00"/>
    <n v="201700128"/>
    <x v="7"/>
    <n v="201700011"/>
    <x v="0"/>
    <s v="Williamburg"/>
    <x v="0"/>
    <x v="0"/>
  </r>
  <r>
    <x v="0"/>
    <d v="2017-06-04T00:00:00"/>
    <x v="7"/>
    <n v="37"/>
    <n v="25783"/>
    <n v="5"/>
    <n v="33"/>
    <n v="28"/>
    <n v="25"/>
    <n v="2"/>
    <d v="2017-05-01T00:00:00"/>
    <d v="2020-12-31T00:00:00"/>
    <n v="201700128"/>
    <x v="7"/>
    <n v="201700011"/>
    <x v="0"/>
    <s v="Williamburg"/>
    <x v="1"/>
    <x v="1"/>
  </r>
  <r>
    <x v="0"/>
    <d v="2017-06-04T00:00:00"/>
    <x v="7"/>
    <n v="37"/>
    <n v="25783"/>
    <n v="5"/>
    <n v="33"/>
    <n v="28"/>
    <n v="25"/>
    <n v="2"/>
    <d v="2017-05-01T00:00:00"/>
    <d v="2020-12-31T00:00:00"/>
    <n v="201700128"/>
    <x v="7"/>
    <n v="201700011"/>
    <x v="0"/>
    <s v="Williamburg"/>
    <x v="2"/>
    <x v="2"/>
  </r>
  <r>
    <x v="0"/>
    <d v="2017-06-04T00:00:00"/>
    <x v="7"/>
    <n v="37"/>
    <n v="25783"/>
    <n v="5"/>
    <n v="33"/>
    <n v="28"/>
    <n v="25"/>
    <n v="2"/>
    <d v="2017-05-01T00:00:00"/>
    <d v="2020-12-31T00:00:00"/>
    <n v="201700128"/>
    <x v="7"/>
    <n v="201700011"/>
    <x v="0"/>
    <s v="Williamburg"/>
    <x v="3"/>
    <x v="3"/>
  </r>
  <r>
    <x v="0"/>
    <d v="2017-06-04T00:00:00"/>
    <x v="7"/>
    <n v="37"/>
    <n v="25783"/>
    <n v="5"/>
    <n v="33"/>
    <n v="28"/>
    <n v="25"/>
    <n v="2"/>
    <d v="2017-05-01T00:00:00"/>
    <d v="2020-12-31T00:00:00"/>
    <n v="201700128"/>
    <x v="7"/>
    <n v="201700011"/>
    <x v="0"/>
    <s v="Williamburg"/>
    <x v="4"/>
    <x v="4"/>
  </r>
  <r>
    <x v="0"/>
    <d v="2017-06-05T00:00:00"/>
    <x v="7"/>
    <n v="33"/>
    <n v="24992"/>
    <n v="5"/>
    <n v="33"/>
    <n v="26"/>
    <n v="21"/>
    <n v="2"/>
    <d v="2017-05-01T00:00:00"/>
    <d v="2020-12-31T00:00:00"/>
    <n v="201700128"/>
    <x v="7"/>
    <n v="201700011"/>
    <x v="0"/>
    <s v="Williamburg"/>
    <x v="0"/>
    <x v="0"/>
  </r>
  <r>
    <x v="0"/>
    <d v="2017-06-05T00:00:00"/>
    <x v="7"/>
    <n v="33"/>
    <n v="24992"/>
    <n v="5"/>
    <n v="33"/>
    <n v="26"/>
    <n v="21"/>
    <n v="2"/>
    <d v="2017-05-01T00:00:00"/>
    <d v="2020-12-31T00:00:00"/>
    <n v="201700128"/>
    <x v="7"/>
    <n v="201700011"/>
    <x v="0"/>
    <s v="Williamburg"/>
    <x v="1"/>
    <x v="1"/>
  </r>
  <r>
    <x v="0"/>
    <d v="2017-06-05T00:00:00"/>
    <x v="7"/>
    <n v="33"/>
    <n v="24992"/>
    <n v="5"/>
    <n v="33"/>
    <n v="26"/>
    <n v="21"/>
    <n v="2"/>
    <d v="2017-05-01T00:00:00"/>
    <d v="2020-12-31T00:00:00"/>
    <n v="201700128"/>
    <x v="7"/>
    <n v="201700011"/>
    <x v="0"/>
    <s v="Williamburg"/>
    <x v="2"/>
    <x v="2"/>
  </r>
  <r>
    <x v="0"/>
    <d v="2017-06-05T00:00:00"/>
    <x v="7"/>
    <n v="33"/>
    <n v="24992"/>
    <n v="5"/>
    <n v="33"/>
    <n v="26"/>
    <n v="21"/>
    <n v="2"/>
    <d v="2017-05-01T00:00:00"/>
    <d v="2020-12-31T00:00:00"/>
    <n v="201700128"/>
    <x v="7"/>
    <n v="201700011"/>
    <x v="0"/>
    <s v="Williamburg"/>
    <x v="3"/>
    <x v="3"/>
  </r>
  <r>
    <x v="0"/>
    <d v="2017-06-05T00:00:00"/>
    <x v="7"/>
    <n v="33"/>
    <n v="24992"/>
    <n v="5"/>
    <n v="33"/>
    <n v="26"/>
    <n v="21"/>
    <n v="2"/>
    <d v="2017-05-01T00:00:00"/>
    <d v="2020-12-31T00:00:00"/>
    <n v="201700128"/>
    <x v="7"/>
    <n v="201700011"/>
    <x v="0"/>
    <s v="Williamburg"/>
    <x v="4"/>
    <x v="4"/>
  </r>
  <r>
    <x v="0"/>
    <d v="2017-06-06T00:00:00"/>
    <x v="7"/>
    <n v="33"/>
    <n v="24771"/>
    <n v="4"/>
    <n v="32"/>
    <n v="22"/>
    <n v="17"/>
    <n v="2"/>
    <d v="2017-05-01T00:00:00"/>
    <d v="2020-12-31T00:00:00"/>
    <n v="201700128"/>
    <x v="7"/>
    <n v="201700011"/>
    <x v="0"/>
    <s v="Williamburg"/>
    <x v="0"/>
    <x v="0"/>
  </r>
  <r>
    <x v="0"/>
    <d v="2017-06-06T00:00:00"/>
    <x v="7"/>
    <n v="33"/>
    <n v="24771"/>
    <n v="4"/>
    <n v="32"/>
    <n v="22"/>
    <n v="17"/>
    <n v="2"/>
    <d v="2017-05-01T00:00:00"/>
    <d v="2020-12-31T00:00:00"/>
    <n v="201700128"/>
    <x v="7"/>
    <n v="201700011"/>
    <x v="0"/>
    <s v="Williamburg"/>
    <x v="1"/>
    <x v="1"/>
  </r>
  <r>
    <x v="0"/>
    <d v="2017-06-06T00:00:00"/>
    <x v="7"/>
    <n v="33"/>
    <n v="24771"/>
    <n v="4"/>
    <n v="32"/>
    <n v="22"/>
    <n v="17"/>
    <n v="2"/>
    <d v="2017-05-01T00:00:00"/>
    <d v="2020-12-31T00:00:00"/>
    <n v="201700128"/>
    <x v="7"/>
    <n v="201700011"/>
    <x v="0"/>
    <s v="Williamburg"/>
    <x v="2"/>
    <x v="2"/>
  </r>
  <r>
    <x v="0"/>
    <d v="2017-06-06T00:00:00"/>
    <x v="7"/>
    <n v="33"/>
    <n v="24771"/>
    <n v="4"/>
    <n v="32"/>
    <n v="22"/>
    <n v="17"/>
    <n v="2"/>
    <d v="2017-05-01T00:00:00"/>
    <d v="2020-12-31T00:00:00"/>
    <n v="201700128"/>
    <x v="7"/>
    <n v="201700011"/>
    <x v="0"/>
    <s v="Williamburg"/>
    <x v="3"/>
    <x v="3"/>
  </r>
  <r>
    <x v="0"/>
    <d v="2017-06-06T00:00:00"/>
    <x v="7"/>
    <n v="33"/>
    <n v="24771"/>
    <n v="4"/>
    <n v="32"/>
    <n v="22"/>
    <n v="17"/>
    <n v="2"/>
    <d v="2017-05-01T00:00:00"/>
    <d v="2020-12-31T00:00:00"/>
    <n v="201700128"/>
    <x v="7"/>
    <n v="201700011"/>
    <x v="0"/>
    <s v="Williamburg"/>
    <x v="4"/>
    <x v="4"/>
  </r>
  <r>
    <x v="0"/>
    <d v="2017-06-09T00:00:00"/>
    <x v="7"/>
    <n v="36"/>
    <n v="25114"/>
    <n v="5"/>
    <n v="33"/>
    <n v="26"/>
    <n v="20"/>
    <n v="3"/>
    <d v="2017-05-01T00:00:00"/>
    <d v="2020-12-31T00:00:00"/>
    <n v="201700128"/>
    <x v="7"/>
    <n v="201700011"/>
    <x v="0"/>
    <s v="Williamburg"/>
    <x v="0"/>
    <x v="0"/>
  </r>
  <r>
    <x v="0"/>
    <d v="2017-06-09T00:00:00"/>
    <x v="7"/>
    <n v="36"/>
    <n v="25114"/>
    <n v="5"/>
    <n v="33"/>
    <n v="26"/>
    <n v="20"/>
    <n v="3"/>
    <d v="2017-05-01T00:00:00"/>
    <d v="2020-12-31T00:00:00"/>
    <n v="201700128"/>
    <x v="7"/>
    <n v="201700011"/>
    <x v="0"/>
    <s v="Williamburg"/>
    <x v="1"/>
    <x v="1"/>
  </r>
  <r>
    <x v="0"/>
    <d v="2017-06-09T00:00:00"/>
    <x v="7"/>
    <n v="36"/>
    <n v="25114"/>
    <n v="5"/>
    <n v="33"/>
    <n v="26"/>
    <n v="20"/>
    <n v="3"/>
    <d v="2017-05-01T00:00:00"/>
    <d v="2020-12-31T00:00:00"/>
    <n v="201700128"/>
    <x v="7"/>
    <n v="201700011"/>
    <x v="0"/>
    <s v="Williamburg"/>
    <x v="2"/>
    <x v="2"/>
  </r>
  <r>
    <x v="0"/>
    <d v="2017-06-09T00:00:00"/>
    <x v="7"/>
    <n v="36"/>
    <n v="25114"/>
    <n v="5"/>
    <n v="33"/>
    <n v="26"/>
    <n v="20"/>
    <n v="3"/>
    <d v="2017-05-01T00:00:00"/>
    <d v="2020-12-31T00:00:00"/>
    <n v="201700128"/>
    <x v="7"/>
    <n v="201700011"/>
    <x v="0"/>
    <s v="Williamburg"/>
    <x v="3"/>
    <x v="3"/>
  </r>
  <r>
    <x v="0"/>
    <d v="2017-06-09T00:00:00"/>
    <x v="7"/>
    <n v="36"/>
    <n v="25114"/>
    <n v="5"/>
    <n v="33"/>
    <n v="26"/>
    <n v="20"/>
    <n v="3"/>
    <d v="2017-05-01T00:00:00"/>
    <d v="2020-12-31T00:00:00"/>
    <n v="201700128"/>
    <x v="7"/>
    <n v="201700011"/>
    <x v="0"/>
    <s v="Williamburg"/>
    <x v="4"/>
    <x v="4"/>
  </r>
  <r>
    <x v="0"/>
    <d v="2017-06-11T00:00:00"/>
    <x v="7"/>
    <n v="32"/>
    <n v="24518"/>
    <n v="5"/>
    <n v="29"/>
    <n v="21"/>
    <n v="18"/>
    <n v="2"/>
    <d v="2017-05-01T00:00:00"/>
    <d v="2020-12-31T00:00:00"/>
    <n v="201700128"/>
    <x v="7"/>
    <n v="201700011"/>
    <x v="0"/>
    <s v="Williamburg"/>
    <x v="0"/>
    <x v="0"/>
  </r>
  <r>
    <x v="0"/>
    <d v="2017-06-11T00:00:00"/>
    <x v="7"/>
    <n v="32"/>
    <n v="24518"/>
    <n v="5"/>
    <n v="29"/>
    <n v="21"/>
    <n v="18"/>
    <n v="2"/>
    <d v="2017-05-01T00:00:00"/>
    <d v="2020-12-31T00:00:00"/>
    <n v="201700128"/>
    <x v="7"/>
    <n v="201700011"/>
    <x v="0"/>
    <s v="Williamburg"/>
    <x v="1"/>
    <x v="1"/>
  </r>
  <r>
    <x v="0"/>
    <d v="2017-06-11T00:00:00"/>
    <x v="7"/>
    <n v="32"/>
    <n v="24518"/>
    <n v="5"/>
    <n v="29"/>
    <n v="21"/>
    <n v="18"/>
    <n v="2"/>
    <d v="2017-05-01T00:00:00"/>
    <d v="2020-12-31T00:00:00"/>
    <n v="201700128"/>
    <x v="7"/>
    <n v="201700011"/>
    <x v="0"/>
    <s v="Williamburg"/>
    <x v="2"/>
    <x v="2"/>
  </r>
  <r>
    <x v="0"/>
    <d v="2017-06-11T00:00:00"/>
    <x v="7"/>
    <n v="32"/>
    <n v="24518"/>
    <n v="5"/>
    <n v="29"/>
    <n v="21"/>
    <n v="18"/>
    <n v="2"/>
    <d v="2017-05-01T00:00:00"/>
    <d v="2020-12-31T00:00:00"/>
    <n v="201700128"/>
    <x v="7"/>
    <n v="201700011"/>
    <x v="0"/>
    <s v="Williamburg"/>
    <x v="3"/>
    <x v="3"/>
  </r>
  <r>
    <x v="0"/>
    <d v="2017-06-11T00:00:00"/>
    <x v="7"/>
    <n v="32"/>
    <n v="24518"/>
    <n v="5"/>
    <n v="29"/>
    <n v="21"/>
    <n v="18"/>
    <n v="2"/>
    <d v="2017-05-01T00:00:00"/>
    <d v="2020-12-31T00:00:00"/>
    <n v="201700128"/>
    <x v="7"/>
    <n v="201700011"/>
    <x v="0"/>
    <s v="Williamburg"/>
    <x v="4"/>
    <x v="4"/>
  </r>
  <r>
    <x v="0"/>
    <d v="2017-06-12T00:00:00"/>
    <x v="7"/>
    <n v="39"/>
    <n v="25628"/>
    <n v="7"/>
    <n v="37"/>
    <n v="29"/>
    <n v="26"/>
    <n v="2"/>
    <d v="2017-05-01T00:00:00"/>
    <d v="2020-12-31T00:00:00"/>
    <n v="201700128"/>
    <x v="7"/>
    <n v="201700011"/>
    <x v="0"/>
    <s v="Williamburg"/>
    <x v="0"/>
    <x v="0"/>
  </r>
  <r>
    <x v="0"/>
    <d v="2017-06-12T00:00:00"/>
    <x v="7"/>
    <n v="39"/>
    <n v="25628"/>
    <n v="7"/>
    <n v="37"/>
    <n v="29"/>
    <n v="26"/>
    <n v="2"/>
    <d v="2017-05-01T00:00:00"/>
    <d v="2020-12-31T00:00:00"/>
    <n v="201700128"/>
    <x v="7"/>
    <n v="201700011"/>
    <x v="0"/>
    <s v="Williamburg"/>
    <x v="1"/>
    <x v="1"/>
  </r>
  <r>
    <x v="0"/>
    <d v="2017-06-12T00:00:00"/>
    <x v="7"/>
    <n v="39"/>
    <n v="25628"/>
    <n v="7"/>
    <n v="37"/>
    <n v="29"/>
    <n v="26"/>
    <n v="2"/>
    <d v="2017-05-01T00:00:00"/>
    <d v="2020-12-31T00:00:00"/>
    <n v="201700128"/>
    <x v="7"/>
    <n v="201700011"/>
    <x v="0"/>
    <s v="Williamburg"/>
    <x v="2"/>
    <x v="2"/>
  </r>
  <r>
    <x v="0"/>
    <d v="2017-06-12T00:00:00"/>
    <x v="7"/>
    <n v="39"/>
    <n v="25628"/>
    <n v="7"/>
    <n v="37"/>
    <n v="29"/>
    <n v="26"/>
    <n v="2"/>
    <d v="2017-05-01T00:00:00"/>
    <d v="2020-12-31T00:00:00"/>
    <n v="201700128"/>
    <x v="7"/>
    <n v="201700011"/>
    <x v="0"/>
    <s v="Williamburg"/>
    <x v="3"/>
    <x v="3"/>
  </r>
  <r>
    <x v="0"/>
    <d v="2017-06-12T00:00:00"/>
    <x v="7"/>
    <n v="39"/>
    <n v="25628"/>
    <n v="7"/>
    <n v="37"/>
    <n v="29"/>
    <n v="26"/>
    <n v="2"/>
    <d v="2017-05-01T00:00:00"/>
    <d v="2020-12-31T00:00:00"/>
    <n v="201700128"/>
    <x v="7"/>
    <n v="201700011"/>
    <x v="0"/>
    <s v="Williamburg"/>
    <x v="4"/>
    <x v="4"/>
  </r>
  <r>
    <x v="0"/>
    <d v="2017-06-13T00:00:00"/>
    <x v="7"/>
    <n v="33"/>
    <n v="24059"/>
    <n v="5"/>
    <n v="30"/>
    <n v="25"/>
    <n v="22"/>
    <n v="2"/>
    <d v="2017-05-01T00:00:00"/>
    <d v="2020-12-31T00:00:00"/>
    <n v="201700128"/>
    <x v="7"/>
    <n v="201700011"/>
    <x v="0"/>
    <s v="Williamburg"/>
    <x v="0"/>
    <x v="0"/>
  </r>
  <r>
    <x v="0"/>
    <d v="2017-06-13T00:00:00"/>
    <x v="7"/>
    <n v="33"/>
    <n v="24059"/>
    <n v="5"/>
    <n v="30"/>
    <n v="25"/>
    <n v="22"/>
    <n v="2"/>
    <d v="2017-05-01T00:00:00"/>
    <d v="2020-12-31T00:00:00"/>
    <n v="201700128"/>
    <x v="7"/>
    <n v="201700011"/>
    <x v="0"/>
    <s v="Williamburg"/>
    <x v="1"/>
    <x v="1"/>
  </r>
  <r>
    <x v="0"/>
    <d v="2017-06-13T00:00:00"/>
    <x v="7"/>
    <n v="33"/>
    <n v="24059"/>
    <n v="5"/>
    <n v="30"/>
    <n v="25"/>
    <n v="22"/>
    <n v="2"/>
    <d v="2017-05-01T00:00:00"/>
    <d v="2020-12-31T00:00:00"/>
    <n v="201700128"/>
    <x v="7"/>
    <n v="201700011"/>
    <x v="0"/>
    <s v="Williamburg"/>
    <x v="2"/>
    <x v="2"/>
  </r>
  <r>
    <x v="0"/>
    <d v="2017-06-13T00:00:00"/>
    <x v="7"/>
    <n v="33"/>
    <n v="24059"/>
    <n v="5"/>
    <n v="30"/>
    <n v="25"/>
    <n v="22"/>
    <n v="2"/>
    <d v="2017-05-01T00:00:00"/>
    <d v="2020-12-31T00:00:00"/>
    <n v="201700128"/>
    <x v="7"/>
    <n v="201700011"/>
    <x v="0"/>
    <s v="Williamburg"/>
    <x v="3"/>
    <x v="3"/>
  </r>
  <r>
    <x v="0"/>
    <d v="2017-06-13T00:00:00"/>
    <x v="7"/>
    <n v="33"/>
    <n v="24059"/>
    <n v="5"/>
    <n v="30"/>
    <n v="25"/>
    <n v="22"/>
    <n v="2"/>
    <d v="2017-05-01T00:00:00"/>
    <d v="2020-12-31T00:00:00"/>
    <n v="201700128"/>
    <x v="7"/>
    <n v="201700011"/>
    <x v="0"/>
    <s v="Williamburg"/>
    <x v="4"/>
    <x v="4"/>
  </r>
  <r>
    <x v="0"/>
    <d v="2017-06-15T00:00:00"/>
    <x v="7"/>
    <n v="34"/>
    <n v="25618"/>
    <n v="6"/>
    <n v="33"/>
    <n v="25"/>
    <n v="22"/>
    <n v="2"/>
    <d v="2017-05-01T00:00:00"/>
    <d v="2020-12-31T00:00:00"/>
    <n v="201700128"/>
    <x v="7"/>
    <n v="201700011"/>
    <x v="0"/>
    <s v="Williamburg"/>
    <x v="0"/>
    <x v="0"/>
  </r>
  <r>
    <x v="0"/>
    <d v="2017-06-15T00:00:00"/>
    <x v="7"/>
    <n v="34"/>
    <n v="25618"/>
    <n v="6"/>
    <n v="33"/>
    <n v="25"/>
    <n v="22"/>
    <n v="2"/>
    <d v="2017-05-01T00:00:00"/>
    <d v="2020-12-31T00:00:00"/>
    <n v="201700128"/>
    <x v="7"/>
    <n v="201700011"/>
    <x v="0"/>
    <s v="Williamburg"/>
    <x v="1"/>
    <x v="1"/>
  </r>
  <r>
    <x v="0"/>
    <d v="2017-06-15T00:00:00"/>
    <x v="7"/>
    <n v="34"/>
    <n v="25618"/>
    <n v="6"/>
    <n v="33"/>
    <n v="25"/>
    <n v="22"/>
    <n v="2"/>
    <d v="2017-05-01T00:00:00"/>
    <d v="2020-12-31T00:00:00"/>
    <n v="201700128"/>
    <x v="7"/>
    <n v="201700011"/>
    <x v="0"/>
    <s v="Williamburg"/>
    <x v="2"/>
    <x v="2"/>
  </r>
  <r>
    <x v="0"/>
    <d v="2017-06-15T00:00:00"/>
    <x v="7"/>
    <n v="34"/>
    <n v="25618"/>
    <n v="6"/>
    <n v="33"/>
    <n v="25"/>
    <n v="22"/>
    <n v="2"/>
    <d v="2017-05-01T00:00:00"/>
    <d v="2020-12-31T00:00:00"/>
    <n v="201700128"/>
    <x v="7"/>
    <n v="201700011"/>
    <x v="0"/>
    <s v="Williamburg"/>
    <x v="3"/>
    <x v="3"/>
  </r>
  <r>
    <x v="0"/>
    <d v="2017-06-15T00:00:00"/>
    <x v="7"/>
    <n v="34"/>
    <n v="25618"/>
    <n v="6"/>
    <n v="33"/>
    <n v="25"/>
    <n v="22"/>
    <n v="2"/>
    <d v="2017-05-01T00:00:00"/>
    <d v="2020-12-31T00:00:00"/>
    <n v="201700128"/>
    <x v="7"/>
    <n v="201700011"/>
    <x v="0"/>
    <s v="Williamburg"/>
    <x v="4"/>
    <x v="4"/>
  </r>
  <r>
    <x v="0"/>
    <d v="2017-06-16T00:00:00"/>
    <x v="7"/>
    <n v="37"/>
    <n v="25013"/>
    <n v="5"/>
    <n v="37"/>
    <n v="28"/>
    <n v="25"/>
    <n v="3"/>
    <d v="2017-05-01T00:00:00"/>
    <d v="2020-12-31T00:00:00"/>
    <n v="201700128"/>
    <x v="7"/>
    <n v="201700011"/>
    <x v="0"/>
    <s v="Williamburg"/>
    <x v="0"/>
    <x v="0"/>
  </r>
  <r>
    <x v="0"/>
    <d v="2017-06-16T00:00:00"/>
    <x v="7"/>
    <n v="37"/>
    <n v="25013"/>
    <n v="5"/>
    <n v="37"/>
    <n v="28"/>
    <n v="25"/>
    <n v="3"/>
    <d v="2017-05-01T00:00:00"/>
    <d v="2020-12-31T00:00:00"/>
    <n v="201700128"/>
    <x v="7"/>
    <n v="201700011"/>
    <x v="0"/>
    <s v="Williamburg"/>
    <x v="1"/>
    <x v="1"/>
  </r>
  <r>
    <x v="0"/>
    <d v="2017-06-16T00:00:00"/>
    <x v="7"/>
    <n v="37"/>
    <n v="25013"/>
    <n v="5"/>
    <n v="37"/>
    <n v="28"/>
    <n v="25"/>
    <n v="3"/>
    <d v="2017-05-01T00:00:00"/>
    <d v="2020-12-31T00:00:00"/>
    <n v="201700128"/>
    <x v="7"/>
    <n v="201700011"/>
    <x v="0"/>
    <s v="Williamburg"/>
    <x v="2"/>
    <x v="2"/>
  </r>
  <r>
    <x v="0"/>
    <d v="2017-06-16T00:00:00"/>
    <x v="7"/>
    <n v="37"/>
    <n v="25013"/>
    <n v="5"/>
    <n v="37"/>
    <n v="28"/>
    <n v="25"/>
    <n v="3"/>
    <d v="2017-05-01T00:00:00"/>
    <d v="2020-12-31T00:00:00"/>
    <n v="201700128"/>
    <x v="7"/>
    <n v="201700011"/>
    <x v="0"/>
    <s v="Williamburg"/>
    <x v="3"/>
    <x v="3"/>
  </r>
  <r>
    <x v="0"/>
    <d v="2017-06-16T00:00:00"/>
    <x v="7"/>
    <n v="37"/>
    <n v="25013"/>
    <n v="5"/>
    <n v="37"/>
    <n v="28"/>
    <n v="25"/>
    <n v="3"/>
    <d v="2017-05-01T00:00:00"/>
    <d v="2020-12-31T00:00:00"/>
    <n v="201700128"/>
    <x v="7"/>
    <n v="201700011"/>
    <x v="0"/>
    <s v="Williamburg"/>
    <x v="4"/>
    <x v="4"/>
  </r>
  <r>
    <x v="0"/>
    <d v="2017-06-18T00:00:00"/>
    <x v="7"/>
    <n v="36"/>
    <n v="25324"/>
    <n v="5"/>
    <n v="35"/>
    <n v="32"/>
    <n v="28"/>
    <n v="2"/>
    <d v="2017-05-01T00:00:00"/>
    <d v="2020-12-31T00:00:00"/>
    <n v="201700128"/>
    <x v="7"/>
    <n v="201700011"/>
    <x v="0"/>
    <s v="Williamburg"/>
    <x v="0"/>
    <x v="0"/>
  </r>
  <r>
    <x v="0"/>
    <d v="2017-06-18T00:00:00"/>
    <x v="7"/>
    <n v="36"/>
    <n v="25324"/>
    <n v="5"/>
    <n v="35"/>
    <n v="32"/>
    <n v="28"/>
    <n v="2"/>
    <d v="2017-05-01T00:00:00"/>
    <d v="2020-12-31T00:00:00"/>
    <n v="201700128"/>
    <x v="7"/>
    <n v="201700011"/>
    <x v="0"/>
    <s v="Williamburg"/>
    <x v="1"/>
    <x v="1"/>
  </r>
  <r>
    <x v="0"/>
    <d v="2017-06-18T00:00:00"/>
    <x v="7"/>
    <n v="36"/>
    <n v="25324"/>
    <n v="5"/>
    <n v="35"/>
    <n v="32"/>
    <n v="28"/>
    <n v="2"/>
    <d v="2017-05-01T00:00:00"/>
    <d v="2020-12-31T00:00:00"/>
    <n v="201700128"/>
    <x v="7"/>
    <n v="201700011"/>
    <x v="0"/>
    <s v="Williamburg"/>
    <x v="2"/>
    <x v="2"/>
  </r>
  <r>
    <x v="0"/>
    <d v="2017-06-18T00:00:00"/>
    <x v="7"/>
    <n v="36"/>
    <n v="25324"/>
    <n v="5"/>
    <n v="35"/>
    <n v="32"/>
    <n v="28"/>
    <n v="2"/>
    <d v="2017-05-01T00:00:00"/>
    <d v="2020-12-31T00:00:00"/>
    <n v="201700128"/>
    <x v="7"/>
    <n v="201700011"/>
    <x v="0"/>
    <s v="Williamburg"/>
    <x v="3"/>
    <x v="3"/>
  </r>
  <r>
    <x v="0"/>
    <d v="2017-06-18T00:00:00"/>
    <x v="7"/>
    <n v="36"/>
    <n v="25324"/>
    <n v="5"/>
    <n v="35"/>
    <n v="32"/>
    <n v="28"/>
    <n v="2"/>
    <d v="2017-05-01T00:00:00"/>
    <d v="2020-12-31T00:00:00"/>
    <n v="201700128"/>
    <x v="7"/>
    <n v="201700011"/>
    <x v="0"/>
    <s v="Williamburg"/>
    <x v="4"/>
    <x v="4"/>
  </r>
  <r>
    <x v="0"/>
    <d v="2017-06-19T00:00:00"/>
    <x v="7"/>
    <n v="34"/>
    <n v="25478"/>
    <n v="3"/>
    <n v="31"/>
    <n v="25"/>
    <n v="19"/>
    <n v="2"/>
    <d v="2017-05-01T00:00:00"/>
    <d v="2020-12-31T00:00:00"/>
    <n v="201700128"/>
    <x v="7"/>
    <n v="201700011"/>
    <x v="0"/>
    <s v="Williamburg"/>
    <x v="0"/>
    <x v="0"/>
  </r>
  <r>
    <x v="0"/>
    <d v="2017-06-19T00:00:00"/>
    <x v="7"/>
    <n v="34"/>
    <n v="25478"/>
    <n v="3"/>
    <n v="31"/>
    <n v="25"/>
    <n v="19"/>
    <n v="2"/>
    <d v="2017-05-01T00:00:00"/>
    <d v="2020-12-31T00:00:00"/>
    <n v="201700128"/>
    <x v="7"/>
    <n v="201700011"/>
    <x v="0"/>
    <s v="Williamburg"/>
    <x v="1"/>
    <x v="1"/>
  </r>
  <r>
    <x v="0"/>
    <d v="2017-06-19T00:00:00"/>
    <x v="7"/>
    <n v="34"/>
    <n v="25478"/>
    <n v="3"/>
    <n v="31"/>
    <n v="25"/>
    <n v="19"/>
    <n v="2"/>
    <d v="2017-05-01T00:00:00"/>
    <d v="2020-12-31T00:00:00"/>
    <n v="201700128"/>
    <x v="7"/>
    <n v="201700011"/>
    <x v="0"/>
    <s v="Williamburg"/>
    <x v="2"/>
    <x v="2"/>
  </r>
  <r>
    <x v="0"/>
    <d v="2017-06-19T00:00:00"/>
    <x v="7"/>
    <n v="34"/>
    <n v="25478"/>
    <n v="3"/>
    <n v="31"/>
    <n v="25"/>
    <n v="19"/>
    <n v="2"/>
    <d v="2017-05-01T00:00:00"/>
    <d v="2020-12-31T00:00:00"/>
    <n v="201700128"/>
    <x v="7"/>
    <n v="201700011"/>
    <x v="0"/>
    <s v="Williamburg"/>
    <x v="3"/>
    <x v="3"/>
  </r>
  <r>
    <x v="0"/>
    <d v="2017-06-19T00:00:00"/>
    <x v="7"/>
    <n v="34"/>
    <n v="25478"/>
    <n v="3"/>
    <n v="31"/>
    <n v="25"/>
    <n v="19"/>
    <n v="2"/>
    <d v="2017-05-01T00:00:00"/>
    <d v="2020-12-31T00:00:00"/>
    <n v="201700128"/>
    <x v="7"/>
    <n v="201700011"/>
    <x v="0"/>
    <s v="Williamburg"/>
    <x v="4"/>
    <x v="4"/>
  </r>
  <r>
    <x v="0"/>
    <d v="2017-06-20T00:00:00"/>
    <x v="7"/>
    <n v="39"/>
    <n v="25301"/>
    <n v="5"/>
    <n v="37"/>
    <n v="33"/>
    <n v="28"/>
    <n v="2"/>
    <d v="2017-05-01T00:00:00"/>
    <d v="2020-12-31T00:00:00"/>
    <n v="201700128"/>
    <x v="7"/>
    <n v="201700011"/>
    <x v="0"/>
    <s v="Williamburg"/>
    <x v="0"/>
    <x v="0"/>
  </r>
  <r>
    <x v="0"/>
    <d v="2017-06-20T00:00:00"/>
    <x v="7"/>
    <n v="39"/>
    <n v="25301"/>
    <n v="5"/>
    <n v="37"/>
    <n v="33"/>
    <n v="28"/>
    <n v="2"/>
    <d v="2017-05-01T00:00:00"/>
    <d v="2020-12-31T00:00:00"/>
    <n v="201700128"/>
    <x v="7"/>
    <n v="201700011"/>
    <x v="0"/>
    <s v="Williamburg"/>
    <x v="1"/>
    <x v="1"/>
  </r>
  <r>
    <x v="0"/>
    <d v="2017-06-20T00:00:00"/>
    <x v="7"/>
    <n v="39"/>
    <n v="25301"/>
    <n v="5"/>
    <n v="37"/>
    <n v="33"/>
    <n v="28"/>
    <n v="2"/>
    <d v="2017-05-01T00:00:00"/>
    <d v="2020-12-31T00:00:00"/>
    <n v="201700128"/>
    <x v="7"/>
    <n v="201700011"/>
    <x v="0"/>
    <s v="Williamburg"/>
    <x v="2"/>
    <x v="2"/>
  </r>
  <r>
    <x v="0"/>
    <d v="2017-06-20T00:00:00"/>
    <x v="7"/>
    <n v="39"/>
    <n v="25301"/>
    <n v="5"/>
    <n v="37"/>
    <n v="33"/>
    <n v="28"/>
    <n v="2"/>
    <d v="2017-05-01T00:00:00"/>
    <d v="2020-12-31T00:00:00"/>
    <n v="201700128"/>
    <x v="7"/>
    <n v="201700011"/>
    <x v="0"/>
    <s v="Williamburg"/>
    <x v="3"/>
    <x v="3"/>
  </r>
  <r>
    <x v="0"/>
    <d v="2017-06-20T00:00:00"/>
    <x v="7"/>
    <n v="39"/>
    <n v="25301"/>
    <n v="5"/>
    <n v="37"/>
    <n v="33"/>
    <n v="28"/>
    <n v="2"/>
    <d v="2017-05-01T00:00:00"/>
    <d v="2020-12-31T00:00:00"/>
    <n v="201700128"/>
    <x v="7"/>
    <n v="201700011"/>
    <x v="0"/>
    <s v="Williamburg"/>
    <x v="4"/>
    <x v="4"/>
  </r>
  <r>
    <x v="0"/>
    <d v="2017-06-22T00:00:00"/>
    <x v="7"/>
    <n v="32"/>
    <n v="24024"/>
    <n v="4"/>
    <n v="31"/>
    <n v="24"/>
    <n v="20"/>
    <n v="2"/>
    <d v="2017-05-01T00:00:00"/>
    <d v="2020-12-31T00:00:00"/>
    <n v="201700128"/>
    <x v="7"/>
    <n v="201700011"/>
    <x v="0"/>
    <s v="Williamburg"/>
    <x v="0"/>
    <x v="0"/>
  </r>
  <r>
    <x v="0"/>
    <d v="2017-06-22T00:00:00"/>
    <x v="7"/>
    <n v="32"/>
    <n v="24024"/>
    <n v="4"/>
    <n v="31"/>
    <n v="24"/>
    <n v="20"/>
    <n v="2"/>
    <d v="2017-05-01T00:00:00"/>
    <d v="2020-12-31T00:00:00"/>
    <n v="201700128"/>
    <x v="7"/>
    <n v="201700011"/>
    <x v="0"/>
    <s v="Williamburg"/>
    <x v="1"/>
    <x v="1"/>
  </r>
  <r>
    <x v="0"/>
    <d v="2017-06-22T00:00:00"/>
    <x v="7"/>
    <n v="32"/>
    <n v="24024"/>
    <n v="4"/>
    <n v="31"/>
    <n v="24"/>
    <n v="20"/>
    <n v="2"/>
    <d v="2017-05-01T00:00:00"/>
    <d v="2020-12-31T00:00:00"/>
    <n v="201700128"/>
    <x v="7"/>
    <n v="201700011"/>
    <x v="0"/>
    <s v="Williamburg"/>
    <x v="2"/>
    <x v="2"/>
  </r>
  <r>
    <x v="0"/>
    <d v="2017-06-22T00:00:00"/>
    <x v="7"/>
    <n v="32"/>
    <n v="24024"/>
    <n v="4"/>
    <n v="31"/>
    <n v="24"/>
    <n v="20"/>
    <n v="2"/>
    <d v="2017-05-01T00:00:00"/>
    <d v="2020-12-31T00:00:00"/>
    <n v="201700128"/>
    <x v="7"/>
    <n v="201700011"/>
    <x v="0"/>
    <s v="Williamburg"/>
    <x v="3"/>
    <x v="3"/>
  </r>
  <r>
    <x v="0"/>
    <d v="2017-06-22T00:00:00"/>
    <x v="7"/>
    <n v="32"/>
    <n v="24024"/>
    <n v="4"/>
    <n v="31"/>
    <n v="24"/>
    <n v="20"/>
    <n v="2"/>
    <d v="2017-05-01T00:00:00"/>
    <d v="2020-12-31T00:00:00"/>
    <n v="201700128"/>
    <x v="7"/>
    <n v="201700011"/>
    <x v="0"/>
    <s v="Williamburg"/>
    <x v="4"/>
    <x v="4"/>
  </r>
  <r>
    <x v="0"/>
    <d v="2017-06-23T00:00:00"/>
    <x v="7"/>
    <n v="32"/>
    <n v="25053"/>
    <n v="4"/>
    <n v="30"/>
    <n v="23"/>
    <n v="16"/>
    <n v="2"/>
    <d v="2017-05-01T00:00:00"/>
    <d v="2020-12-31T00:00:00"/>
    <n v="201700128"/>
    <x v="7"/>
    <n v="201700011"/>
    <x v="0"/>
    <s v="Williamburg"/>
    <x v="0"/>
    <x v="0"/>
  </r>
  <r>
    <x v="0"/>
    <d v="2017-06-23T00:00:00"/>
    <x v="7"/>
    <n v="32"/>
    <n v="25053"/>
    <n v="4"/>
    <n v="30"/>
    <n v="23"/>
    <n v="16"/>
    <n v="2"/>
    <d v="2017-05-01T00:00:00"/>
    <d v="2020-12-31T00:00:00"/>
    <n v="201700128"/>
    <x v="7"/>
    <n v="201700011"/>
    <x v="0"/>
    <s v="Williamburg"/>
    <x v="1"/>
    <x v="1"/>
  </r>
  <r>
    <x v="0"/>
    <d v="2017-06-23T00:00:00"/>
    <x v="7"/>
    <n v="32"/>
    <n v="25053"/>
    <n v="4"/>
    <n v="30"/>
    <n v="23"/>
    <n v="16"/>
    <n v="2"/>
    <d v="2017-05-01T00:00:00"/>
    <d v="2020-12-31T00:00:00"/>
    <n v="201700128"/>
    <x v="7"/>
    <n v="201700011"/>
    <x v="0"/>
    <s v="Williamburg"/>
    <x v="2"/>
    <x v="2"/>
  </r>
  <r>
    <x v="0"/>
    <d v="2017-06-23T00:00:00"/>
    <x v="7"/>
    <n v="32"/>
    <n v="25053"/>
    <n v="4"/>
    <n v="30"/>
    <n v="23"/>
    <n v="16"/>
    <n v="2"/>
    <d v="2017-05-01T00:00:00"/>
    <d v="2020-12-31T00:00:00"/>
    <n v="201700128"/>
    <x v="7"/>
    <n v="201700011"/>
    <x v="0"/>
    <s v="Williamburg"/>
    <x v="3"/>
    <x v="3"/>
  </r>
  <r>
    <x v="0"/>
    <d v="2017-06-23T00:00:00"/>
    <x v="7"/>
    <n v="32"/>
    <n v="25053"/>
    <n v="4"/>
    <n v="30"/>
    <n v="23"/>
    <n v="16"/>
    <n v="2"/>
    <d v="2017-05-01T00:00:00"/>
    <d v="2020-12-31T00:00:00"/>
    <n v="201700128"/>
    <x v="7"/>
    <n v="201700011"/>
    <x v="0"/>
    <s v="Williamburg"/>
    <x v="4"/>
    <x v="4"/>
  </r>
  <r>
    <x v="0"/>
    <d v="2017-06-25T00:00:00"/>
    <x v="7"/>
    <n v="32"/>
    <n v="25840"/>
    <n v="6"/>
    <n v="31"/>
    <n v="27"/>
    <n v="22"/>
    <n v="2"/>
    <d v="2017-05-01T00:00:00"/>
    <d v="2020-12-31T00:00:00"/>
    <n v="201700128"/>
    <x v="7"/>
    <n v="201700011"/>
    <x v="0"/>
    <s v="Williamburg"/>
    <x v="0"/>
    <x v="0"/>
  </r>
  <r>
    <x v="0"/>
    <d v="2017-06-25T00:00:00"/>
    <x v="7"/>
    <n v="32"/>
    <n v="25840"/>
    <n v="6"/>
    <n v="31"/>
    <n v="27"/>
    <n v="22"/>
    <n v="2"/>
    <d v="2017-05-01T00:00:00"/>
    <d v="2020-12-31T00:00:00"/>
    <n v="201700128"/>
    <x v="7"/>
    <n v="201700011"/>
    <x v="0"/>
    <s v="Williamburg"/>
    <x v="1"/>
    <x v="1"/>
  </r>
  <r>
    <x v="0"/>
    <d v="2017-06-25T00:00:00"/>
    <x v="7"/>
    <n v="32"/>
    <n v="25840"/>
    <n v="6"/>
    <n v="31"/>
    <n v="27"/>
    <n v="22"/>
    <n v="2"/>
    <d v="2017-05-01T00:00:00"/>
    <d v="2020-12-31T00:00:00"/>
    <n v="201700128"/>
    <x v="7"/>
    <n v="201700011"/>
    <x v="0"/>
    <s v="Williamburg"/>
    <x v="2"/>
    <x v="2"/>
  </r>
  <r>
    <x v="0"/>
    <d v="2017-06-25T00:00:00"/>
    <x v="7"/>
    <n v="32"/>
    <n v="25840"/>
    <n v="6"/>
    <n v="31"/>
    <n v="27"/>
    <n v="22"/>
    <n v="2"/>
    <d v="2017-05-01T00:00:00"/>
    <d v="2020-12-31T00:00:00"/>
    <n v="201700128"/>
    <x v="7"/>
    <n v="201700011"/>
    <x v="0"/>
    <s v="Williamburg"/>
    <x v="3"/>
    <x v="3"/>
  </r>
  <r>
    <x v="0"/>
    <d v="2017-06-25T00:00:00"/>
    <x v="7"/>
    <n v="32"/>
    <n v="25840"/>
    <n v="6"/>
    <n v="31"/>
    <n v="27"/>
    <n v="22"/>
    <n v="2"/>
    <d v="2017-05-01T00:00:00"/>
    <d v="2020-12-31T00:00:00"/>
    <n v="201700128"/>
    <x v="7"/>
    <n v="201700011"/>
    <x v="0"/>
    <s v="Williamburg"/>
    <x v="4"/>
    <x v="4"/>
  </r>
  <r>
    <x v="0"/>
    <d v="2017-06-27T00:00:00"/>
    <x v="7"/>
    <n v="36"/>
    <n v="25414"/>
    <n v="6"/>
    <n v="33"/>
    <n v="28"/>
    <n v="23"/>
    <n v="2"/>
    <d v="2017-05-01T00:00:00"/>
    <d v="2020-12-31T00:00:00"/>
    <n v="201700128"/>
    <x v="7"/>
    <n v="201700011"/>
    <x v="0"/>
    <s v="Williamburg"/>
    <x v="0"/>
    <x v="0"/>
  </r>
  <r>
    <x v="0"/>
    <d v="2017-06-27T00:00:00"/>
    <x v="7"/>
    <n v="36"/>
    <n v="25414"/>
    <n v="6"/>
    <n v="33"/>
    <n v="28"/>
    <n v="23"/>
    <n v="2"/>
    <d v="2017-05-01T00:00:00"/>
    <d v="2020-12-31T00:00:00"/>
    <n v="201700128"/>
    <x v="7"/>
    <n v="201700011"/>
    <x v="0"/>
    <s v="Williamburg"/>
    <x v="1"/>
    <x v="1"/>
  </r>
  <r>
    <x v="0"/>
    <d v="2017-06-27T00:00:00"/>
    <x v="7"/>
    <n v="36"/>
    <n v="25414"/>
    <n v="6"/>
    <n v="33"/>
    <n v="28"/>
    <n v="23"/>
    <n v="2"/>
    <d v="2017-05-01T00:00:00"/>
    <d v="2020-12-31T00:00:00"/>
    <n v="201700128"/>
    <x v="7"/>
    <n v="201700011"/>
    <x v="0"/>
    <s v="Williamburg"/>
    <x v="2"/>
    <x v="2"/>
  </r>
  <r>
    <x v="0"/>
    <d v="2017-06-27T00:00:00"/>
    <x v="7"/>
    <n v="36"/>
    <n v="25414"/>
    <n v="6"/>
    <n v="33"/>
    <n v="28"/>
    <n v="23"/>
    <n v="2"/>
    <d v="2017-05-01T00:00:00"/>
    <d v="2020-12-31T00:00:00"/>
    <n v="201700128"/>
    <x v="7"/>
    <n v="201700011"/>
    <x v="0"/>
    <s v="Williamburg"/>
    <x v="3"/>
    <x v="3"/>
  </r>
  <r>
    <x v="0"/>
    <d v="2017-06-27T00:00:00"/>
    <x v="7"/>
    <n v="36"/>
    <n v="25414"/>
    <n v="6"/>
    <n v="33"/>
    <n v="28"/>
    <n v="23"/>
    <n v="2"/>
    <d v="2017-05-01T00:00:00"/>
    <d v="2020-12-31T00:00:00"/>
    <n v="201700128"/>
    <x v="7"/>
    <n v="201700011"/>
    <x v="0"/>
    <s v="Williamburg"/>
    <x v="4"/>
    <x v="4"/>
  </r>
  <r>
    <x v="0"/>
    <d v="2017-06-29T00:00:00"/>
    <x v="7"/>
    <n v="40"/>
    <n v="24290"/>
    <n v="6"/>
    <n v="38"/>
    <n v="28"/>
    <n v="23"/>
    <n v="2"/>
    <d v="2017-05-01T00:00:00"/>
    <d v="2020-12-31T00:00:00"/>
    <n v="201700128"/>
    <x v="7"/>
    <n v="201700011"/>
    <x v="0"/>
    <s v="Williamburg"/>
    <x v="0"/>
    <x v="0"/>
  </r>
  <r>
    <x v="0"/>
    <d v="2017-06-29T00:00:00"/>
    <x v="7"/>
    <n v="40"/>
    <n v="24290"/>
    <n v="6"/>
    <n v="38"/>
    <n v="28"/>
    <n v="23"/>
    <n v="2"/>
    <d v="2017-05-01T00:00:00"/>
    <d v="2020-12-31T00:00:00"/>
    <n v="201700128"/>
    <x v="7"/>
    <n v="201700011"/>
    <x v="0"/>
    <s v="Williamburg"/>
    <x v="1"/>
    <x v="1"/>
  </r>
  <r>
    <x v="0"/>
    <d v="2017-06-29T00:00:00"/>
    <x v="7"/>
    <n v="40"/>
    <n v="24290"/>
    <n v="6"/>
    <n v="38"/>
    <n v="28"/>
    <n v="23"/>
    <n v="2"/>
    <d v="2017-05-01T00:00:00"/>
    <d v="2020-12-31T00:00:00"/>
    <n v="201700128"/>
    <x v="7"/>
    <n v="201700011"/>
    <x v="0"/>
    <s v="Williamburg"/>
    <x v="2"/>
    <x v="2"/>
  </r>
  <r>
    <x v="0"/>
    <d v="2017-06-29T00:00:00"/>
    <x v="7"/>
    <n v="40"/>
    <n v="24290"/>
    <n v="6"/>
    <n v="38"/>
    <n v="28"/>
    <n v="23"/>
    <n v="2"/>
    <d v="2017-05-01T00:00:00"/>
    <d v="2020-12-31T00:00:00"/>
    <n v="201700128"/>
    <x v="7"/>
    <n v="201700011"/>
    <x v="0"/>
    <s v="Williamburg"/>
    <x v="3"/>
    <x v="3"/>
  </r>
  <r>
    <x v="0"/>
    <d v="2017-06-29T00:00:00"/>
    <x v="7"/>
    <n v="40"/>
    <n v="24290"/>
    <n v="6"/>
    <n v="38"/>
    <n v="28"/>
    <n v="23"/>
    <n v="2"/>
    <d v="2017-05-01T00:00:00"/>
    <d v="2020-12-31T00:00:00"/>
    <n v="201700128"/>
    <x v="7"/>
    <n v="201700011"/>
    <x v="0"/>
    <s v="Williamburg"/>
    <x v="4"/>
    <x v="4"/>
  </r>
  <r>
    <x v="0"/>
    <d v="2017-06-30T00:00:00"/>
    <x v="7"/>
    <n v="36"/>
    <n v="25683"/>
    <n v="5"/>
    <n v="36"/>
    <n v="32"/>
    <n v="22"/>
    <n v="1"/>
    <d v="2017-05-01T00:00:00"/>
    <d v="2020-12-31T00:00:00"/>
    <n v="201700128"/>
    <x v="7"/>
    <n v="201700011"/>
    <x v="0"/>
    <s v="Williamburg"/>
    <x v="0"/>
    <x v="0"/>
  </r>
  <r>
    <x v="0"/>
    <d v="2017-06-30T00:00:00"/>
    <x v="7"/>
    <n v="36"/>
    <n v="25683"/>
    <n v="5"/>
    <n v="36"/>
    <n v="32"/>
    <n v="22"/>
    <n v="1"/>
    <d v="2017-05-01T00:00:00"/>
    <d v="2020-12-31T00:00:00"/>
    <n v="201700128"/>
    <x v="7"/>
    <n v="201700011"/>
    <x v="0"/>
    <s v="Williamburg"/>
    <x v="1"/>
    <x v="1"/>
  </r>
  <r>
    <x v="0"/>
    <d v="2017-06-30T00:00:00"/>
    <x v="7"/>
    <n v="36"/>
    <n v="25683"/>
    <n v="5"/>
    <n v="36"/>
    <n v="32"/>
    <n v="22"/>
    <n v="1"/>
    <d v="2017-05-01T00:00:00"/>
    <d v="2020-12-31T00:00:00"/>
    <n v="201700128"/>
    <x v="7"/>
    <n v="201700011"/>
    <x v="0"/>
    <s v="Williamburg"/>
    <x v="2"/>
    <x v="2"/>
  </r>
  <r>
    <x v="0"/>
    <d v="2017-06-30T00:00:00"/>
    <x v="7"/>
    <n v="36"/>
    <n v="25683"/>
    <n v="5"/>
    <n v="36"/>
    <n v="32"/>
    <n v="22"/>
    <n v="1"/>
    <d v="2017-05-01T00:00:00"/>
    <d v="2020-12-31T00:00:00"/>
    <n v="201700128"/>
    <x v="7"/>
    <n v="201700011"/>
    <x v="0"/>
    <s v="Williamburg"/>
    <x v="3"/>
    <x v="3"/>
  </r>
  <r>
    <x v="0"/>
    <d v="2017-06-30T00:00:00"/>
    <x v="7"/>
    <n v="36"/>
    <n v="25683"/>
    <n v="5"/>
    <n v="36"/>
    <n v="32"/>
    <n v="22"/>
    <n v="1"/>
    <d v="2017-05-01T00:00:00"/>
    <d v="2020-12-31T00:00:00"/>
    <n v="201700128"/>
    <x v="7"/>
    <n v="201700011"/>
    <x v="0"/>
    <s v="Williamburg"/>
    <x v="4"/>
    <x v="4"/>
  </r>
  <r>
    <x v="0"/>
    <d v="2017-06-01T00:00:00"/>
    <x v="8"/>
    <n v="32"/>
    <n v="24269"/>
    <n v="6"/>
    <n v="27"/>
    <n v="17"/>
    <n v="10"/>
    <n v="4"/>
    <d v="2017-05-01T00:00:00"/>
    <d v="2020-12-31T00:00:00"/>
    <n v="201700138"/>
    <x v="8"/>
    <n v="201700013"/>
    <x v="1"/>
    <s v="Williamburg"/>
    <x v="0"/>
    <x v="0"/>
  </r>
  <r>
    <x v="0"/>
    <d v="2017-06-01T00:00:00"/>
    <x v="8"/>
    <n v="32"/>
    <n v="24269"/>
    <n v="6"/>
    <n v="27"/>
    <n v="17"/>
    <n v="10"/>
    <n v="4"/>
    <d v="2017-05-01T00:00:00"/>
    <d v="2020-12-31T00:00:00"/>
    <n v="201700138"/>
    <x v="8"/>
    <n v="201700013"/>
    <x v="1"/>
    <s v="Williamburg"/>
    <x v="1"/>
    <x v="1"/>
  </r>
  <r>
    <x v="0"/>
    <d v="2017-06-01T00:00:00"/>
    <x v="8"/>
    <n v="32"/>
    <n v="24269"/>
    <n v="6"/>
    <n v="27"/>
    <n v="17"/>
    <n v="10"/>
    <n v="4"/>
    <d v="2017-05-01T00:00:00"/>
    <d v="2020-12-31T00:00:00"/>
    <n v="201700138"/>
    <x v="8"/>
    <n v="201700013"/>
    <x v="1"/>
    <s v="Williamburg"/>
    <x v="2"/>
    <x v="2"/>
  </r>
  <r>
    <x v="0"/>
    <d v="2017-06-01T00:00:00"/>
    <x v="8"/>
    <n v="32"/>
    <n v="24269"/>
    <n v="6"/>
    <n v="27"/>
    <n v="17"/>
    <n v="10"/>
    <n v="4"/>
    <d v="2017-05-01T00:00:00"/>
    <d v="2020-12-31T00:00:00"/>
    <n v="201700138"/>
    <x v="8"/>
    <n v="201700013"/>
    <x v="1"/>
    <s v="Williamburg"/>
    <x v="3"/>
    <x v="3"/>
  </r>
  <r>
    <x v="0"/>
    <d v="2017-06-01T00:00:00"/>
    <x v="8"/>
    <n v="32"/>
    <n v="24269"/>
    <n v="6"/>
    <n v="27"/>
    <n v="17"/>
    <n v="10"/>
    <n v="4"/>
    <d v="2017-05-01T00:00:00"/>
    <d v="2020-12-31T00:00:00"/>
    <n v="201700138"/>
    <x v="8"/>
    <n v="201700013"/>
    <x v="1"/>
    <s v="Williamburg"/>
    <x v="4"/>
    <x v="4"/>
  </r>
  <r>
    <x v="0"/>
    <d v="2017-06-03T00:00:00"/>
    <x v="8"/>
    <n v="28"/>
    <n v="25367"/>
    <n v="7"/>
    <n v="26"/>
    <n v="20"/>
    <n v="11"/>
    <n v="3"/>
    <d v="2017-05-01T00:00:00"/>
    <d v="2020-12-31T00:00:00"/>
    <n v="201700138"/>
    <x v="8"/>
    <n v="201700013"/>
    <x v="1"/>
    <s v="Williamburg"/>
    <x v="0"/>
    <x v="0"/>
  </r>
  <r>
    <x v="0"/>
    <d v="2017-06-03T00:00:00"/>
    <x v="8"/>
    <n v="28"/>
    <n v="25367"/>
    <n v="7"/>
    <n v="26"/>
    <n v="20"/>
    <n v="11"/>
    <n v="3"/>
    <d v="2017-05-01T00:00:00"/>
    <d v="2020-12-31T00:00:00"/>
    <n v="201700138"/>
    <x v="8"/>
    <n v="201700013"/>
    <x v="1"/>
    <s v="Williamburg"/>
    <x v="1"/>
    <x v="1"/>
  </r>
  <r>
    <x v="0"/>
    <d v="2017-06-03T00:00:00"/>
    <x v="8"/>
    <n v="28"/>
    <n v="25367"/>
    <n v="7"/>
    <n v="26"/>
    <n v="20"/>
    <n v="11"/>
    <n v="3"/>
    <d v="2017-05-01T00:00:00"/>
    <d v="2020-12-31T00:00:00"/>
    <n v="201700138"/>
    <x v="8"/>
    <n v="201700013"/>
    <x v="1"/>
    <s v="Williamburg"/>
    <x v="2"/>
    <x v="2"/>
  </r>
  <r>
    <x v="0"/>
    <d v="2017-06-03T00:00:00"/>
    <x v="8"/>
    <n v="28"/>
    <n v="25367"/>
    <n v="7"/>
    <n v="26"/>
    <n v="20"/>
    <n v="11"/>
    <n v="3"/>
    <d v="2017-05-01T00:00:00"/>
    <d v="2020-12-31T00:00:00"/>
    <n v="201700138"/>
    <x v="8"/>
    <n v="201700013"/>
    <x v="1"/>
    <s v="Williamburg"/>
    <x v="3"/>
    <x v="3"/>
  </r>
  <r>
    <x v="0"/>
    <d v="2017-06-03T00:00:00"/>
    <x v="8"/>
    <n v="28"/>
    <n v="25367"/>
    <n v="7"/>
    <n v="26"/>
    <n v="20"/>
    <n v="11"/>
    <n v="3"/>
    <d v="2017-05-01T00:00:00"/>
    <d v="2020-12-31T00:00:00"/>
    <n v="201700138"/>
    <x v="8"/>
    <n v="201700013"/>
    <x v="1"/>
    <s v="Williamburg"/>
    <x v="4"/>
    <x v="4"/>
  </r>
  <r>
    <x v="0"/>
    <d v="2017-06-05T00:00:00"/>
    <x v="8"/>
    <n v="29"/>
    <n v="25760"/>
    <n v="7"/>
    <n v="26"/>
    <n v="17"/>
    <n v="8"/>
    <n v="3"/>
    <d v="2017-05-01T00:00:00"/>
    <d v="2020-12-31T00:00:00"/>
    <n v="201700138"/>
    <x v="8"/>
    <n v="201700013"/>
    <x v="1"/>
    <s v="Williamburg"/>
    <x v="0"/>
    <x v="0"/>
  </r>
  <r>
    <x v="0"/>
    <d v="2017-06-05T00:00:00"/>
    <x v="8"/>
    <n v="29"/>
    <n v="25760"/>
    <n v="7"/>
    <n v="26"/>
    <n v="17"/>
    <n v="8"/>
    <n v="3"/>
    <d v="2017-05-01T00:00:00"/>
    <d v="2020-12-31T00:00:00"/>
    <n v="201700138"/>
    <x v="8"/>
    <n v="201700013"/>
    <x v="1"/>
    <s v="Williamburg"/>
    <x v="1"/>
    <x v="1"/>
  </r>
  <r>
    <x v="0"/>
    <d v="2017-06-05T00:00:00"/>
    <x v="8"/>
    <n v="29"/>
    <n v="25760"/>
    <n v="7"/>
    <n v="26"/>
    <n v="17"/>
    <n v="8"/>
    <n v="3"/>
    <d v="2017-05-01T00:00:00"/>
    <d v="2020-12-31T00:00:00"/>
    <n v="201700138"/>
    <x v="8"/>
    <n v="201700013"/>
    <x v="1"/>
    <s v="Williamburg"/>
    <x v="2"/>
    <x v="2"/>
  </r>
  <r>
    <x v="0"/>
    <d v="2017-06-05T00:00:00"/>
    <x v="8"/>
    <n v="29"/>
    <n v="25760"/>
    <n v="7"/>
    <n v="26"/>
    <n v="17"/>
    <n v="8"/>
    <n v="3"/>
    <d v="2017-05-01T00:00:00"/>
    <d v="2020-12-31T00:00:00"/>
    <n v="201700138"/>
    <x v="8"/>
    <n v="201700013"/>
    <x v="1"/>
    <s v="Williamburg"/>
    <x v="3"/>
    <x v="3"/>
  </r>
  <r>
    <x v="0"/>
    <d v="2017-06-05T00:00:00"/>
    <x v="8"/>
    <n v="29"/>
    <n v="25760"/>
    <n v="7"/>
    <n v="26"/>
    <n v="17"/>
    <n v="8"/>
    <n v="3"/>
    <d v="2017-05-01T00:00:00"/>
    <d v="2020-12-31T00:00:00"/>
    <n v="201700138"/>
    <x v="8"/>
    <n v="201700013"/>
    <x v="1"/>
    <s v="Williamburg"/>
    <x v="4"/>
    <x v="4"/>
  </r>
  <r>
    <x v="0"/>
    <d v="2017-06-06T00:00:00"/>
    <x v="8"/>
    <n v="33"/>
    <n v="24517"/>
    <n v="8"/>
    <n v="31"/>
    <n v="24"/>
    <n v="14"/>
    <n v="3"/>
    <d v="2017-05-01T00:00:00"/>
    <d v="2020-12-31T00:00:00"/>
    <n v="201700138"/>
    <x v="8"/>
    <n v="201700013"/>
    <x v="1"/>
    <s v="Williamburg"/>
    <x v="0"/>
    <x v="0"/>
  </r>
  <r>
    <x v="0"/>
    <d v="2017-06-06T00:00:00"/>
    <x v="8"/>
    <n v="33"/>
    <n v="24517"/>
    <n v="8"/>
    <n v="31"/>
    <n v="24"/>
    <n v="14"/>
    <n v="3"/>
    <d v="2017-05-01T00:00:00"/>
    <d v="2020-12-31T00:00:00"/>
    <n v="201700138"/>
    <x v="8"/>
    <n v="201700013"/>
    <x v="1"/>
    <s v="Williamburg"/>
    <x v="1"/>
    <x v="1"/>
  </r>
  <r>
    <x v="0"/>
    <d v="2017-06-06T00:00:00"/>
    <x v="8"/>
    <n v="33"/>
    <n v="24517"/>
    <n v="8"/>
    <n v="31"/>
    <n v="24"/>
    <n v="14"/>
    <n v="3"/>
    <d v="2017-05-01T00:00:00"/>
    <d v="2020-12-31T00:00:00"/>
    <n v="201700138"/>
    <x v="8"/>
    <n v="201700013"/>
    <x v="1"/>
    <s v="Williamburg"/>
    <x v="2"/>
    <x v="2"/>
  </r>
  <r>
    <x v="0"/>
    <d v="2017-06-06T00:00:00"/>
    <x v="8"/>
    <n v="33"/>
    <n v="24517"/>
    <n v="8"/>
    <n v="31"/>
    <n v="24"/>
    <n v="14"/>
    <n v="3"/>
    <d v="2017-05-01T00:00:00"/>
    <d v="2020-12-31T00:00:00"/>
    <n v="201700138"/>
    <x v="8"/>
    <n v="201700013"/>
    <x v="1"/>
    <s v="Williamburg"/>
    <x v="3"/>
    <x v="3"/>
  </r>
  <r>
    <x v="0"/>
    <d v="2017-06-06T00:00:00"/>
    <x v="8"/>
    <n v="33"/>
    <n v="24517"/>
    <n v="8"/>
    <n v="31"/>
    <n v="24"/>
    <n v="14"/>
    <n v="3"/>
    <d v="2017-05-01T00:00:00"/>
    <d v="2020-12-31T00:00:00"/>
    <n v="201700138"/>
    <x v="8"/>
    <n v="201700013"/>
    <x v="1"/>
    <s v="Williamburg"/>
    <x v="4"/>
    <x v="4"/>
  </r>
  <r>
    <x v="0"/>
    <d v="2017-06-07T00:00:00"/>
    <x v="8"/>
    <n v="28"/>
    <n v="25789"/>
    <n v="6"/>
    <n v="26"/>
    <n v="20"/>
    <n v="10"/>
    <n v="3"/>
    <d v="2017-05-01T00:00:00"/>
    <d v="2020-12-31T00:00:00"/>
    <n v="201700138"/>
    <x v="8"/>
    <n v="201700013"/>
    <x v="1"/>
    <s v="Williamburg"/>
    <x v="0"/>
    <x v="0"/>
  </r>
  <r>
    <x v="0"/>
    <d v="2017-06-07T00:00:00"/>
    <x v="8"/>
    <n v="28"/>
    <n v="25789"/>
    <n v="6"/>
    <n v="26"/>
    <n v="20"/>
    <n v="10"/>
    <n v="3"/>
    <d v="2017-05-01T00:00:00"/>
    <d v="2020-12-31T00:00:00"/>
    <n v="201700138"/>
    <x v="8"/>
    <n v="201700013"/>
    <x v="1"/>
    <s v="Williamburg"/>
    <x v="1"/>
    <x v="1"/>
  </r>
  <r>
    <x v="0"/>
    <d v="2017-06-07T00:00:00"/>
    <x v="8"/>
    <n v="28"/>
    <n v="25789"/>
    <n v="6"/>
    <n v="26"/>
    <n v="20"/>
    <n v="10"/>
    <n v="3"/>
    <d v="2017-05-01T00:00:00"/>
    <d v="2020-12-31T00:00:00"/>
    <n v="201700138"/>
    <x v="8"/>
    <n v="201700013"/>
    <x v="1"/>
    <s v="Williamburg"/>
    <x v="2"/>
    <x v="2"/>
  </r>
  <r>
    <x v="0"/>
    <d v="2017-06-07T00:00:00"/>
    <x v="8"/>
    <n v="28"/>
    <n v="25789"/>
    <n v="6"/>
    <n v="26"/>
    <n v="20"/>
    <n v="10"/>
    <n v="3"/>
    <d v="2017-05-01T00:00:00"/>
    <d v="2020-12-31T00:00:00"/>
    <n v="201700138"/>
    <x v="8"/>
    <n v="201700013"/>
    <x v="1"/>
    <s v="Williamburg"/>
    <x v="3"/>
    <x v="3"/>
  </r>
  <r>
    <x v="0"/>
    <d v="2017-06-07T00:00:00"/>
    <x v="8"/>
    <n v="28"/>
    <n v="25789"/>
    <n v="6"/>
    <n v="26"/>
    <n v="20"/>
    <n v="10"/>
    <n v="3"/>
    <d v="2017-05-01T00:00:00"/>
    <d v="2020-12-31T00:00:00"/>
    <n v="201700138"/>
    <x v="8"/>
    <n v="201700013"/>
    <x v="1"/>
    <s v="Williamburg"/>
    <x v="4"/>
    <x v="4"/>
  </r>
  <r>
    <x v="0"/>
    <d v="2017-06-08T00:00:00"/>
    <x v="8"/>
    <n v="30"/>
    <n v="25994"/>
    <n v="6"/>
    <n v="28"/>
    <n v="20"/>
    <n v="10"/>
    <n v="3"/>
    <d v="2017-05-01T00:00:00"/>
    <d v="2020-12-31T00:00:00"/>
    <n v="201700138"/>
    <x v="8"/>
    <n v="201700013"/>
    <x v="1"/>
    <s v="Williamburg"/>
    <x v="0"/>
    <x v="0"/>
  </r>
  <r>
    <x v="0"/>
    <d v="2017-06-08T00:00:00"/>
    <x v="8"/>
    <n v="30"/>
    <n v="25994"/>
    <n v="6"/>
    <n v="28"/>
    <n v="20"/>
    <n v="10"/>
    <n v="3"/>
    <d v="2017-05-01T00:00:00"/>
    <d v="2020-12-31T00:00:00"/>
    <n v="201700138"/>
    <x v="8"/>
    <n v="201700013"/>
    <x v="1"/>
    <s v="Williamburg"/>
    <x v="1"/>
    <x v="1"/>
  </r>
  <r>
    <x v="0"/>
    <d v="2017-06-08T00:00:00"/>
    <x v="8"/>
    <n v="30"/>
    <n v="25994"/>
    <n v="6"/>
    <n v="28"/>
    <n v="20"/>
    <n v="10"/>
    <n v="3"/>
    <d v="2017-05-01T00:00:00"/>
    <d v="2020-12-31T00:00:00"/>
    <n v="201700138"/>
    <x v="8"/>
    <n v="201700013"/>
    <x v="1"/>
    <s v="Williamburg"/>
    <x v="2"/>
    <x v="2"/>
  </r>
  <r>
    <x v="0"/>
    <d v="2017-06-08T00:00:00"/>
    <x v="8"/>
    <n v="30"/>
    <n v="25994"/>
    <n v="6"/>
    <n v="28"/>
    <n v="20"/>
    <n v="10"/>
    <n v="3"/>
    <d v="2017-05-01T00:00:00"/>
    <d v="2020-12-31T00:00:00"/>
    <n v="201700138"/>
    <x v="8"/>
    <n v="201700013"/>
    <x v="1"/>
    <s v="Williamburg"/>
    <x v="3"/>
    <x v="3"/>
  </r>
  <r>
    <x v="0"/>
    <d v="2017-06-08T00:00:00"/>
    <x v="8"/>
    <n v="30"/>
    <n v="25994"/>
    <n v="6"/>
    <n v="28"/>
    <n v="20"/>
    <n v="10"/>
    <n v="3"/>
    <d v="2017-05-01T00:00:00"/>
    <d v="2020-12-31T00:00:00"/>
    <n v="201700138"/>
    <x v="8"/>
    <n v="201700013"/>
    <x v="1"/>
    <s v="Williamburg"/>
    <x v="4"/>
    <x v="4"/>
  </r>
  <r>
    <x v="0"/>
    <d v="2017-06-10T00:00:00"/>
    <x v="8"/>
    <n v="29"/>
    <n v="24115"/>
    <n v="6"/>
    <n v="26"/>
    <n v="21"/>
    <n v="12"/>
    <n v="3"/>
    <d v="2017-05-01T00:00:00"/>
    <d v="2020-12-31T00:00:00"/>
    <n v="201700138"/>
    <x v="8"/>
    <n v="201700013"/>
    <x v="1"/>
    <s v="Williamburg"/>
    <x v="0"/>
    <x v="0"/>
  </r>
  <r>
    <x v="0"/>
    <d v="2017-06-10T00:00:00"/>
    <x v="8"/>
    <n v="29"/>
    <n v="24115"/>
    <n v="6"/>
    <n v="26"/>
    <n v="21"/>
    <n v="12"/>
    <n v="3"/>
    <d v="2017-05-01T00:00:00"/>
    <d v="2020-12-31T00:00:00"/>
    <n v="201700138"/>
    <x v="8"/>
    <n v="201700013"/>
    <x v="1"/>
    <s v="Williamburg"/>
    <x v="1"/>
    <x v="1"/>
  </r>
  <r>
    <x v="0"/>
    <d v="2017-06-10T00:00:00"/>
    <x v="8"/>
    <n v="29"/>
    <n v="24115"/>
    <n v="6"/>
    <n v="26"/>
    <n v="21"/>
    <n v="12"/>
    <n v="3"/>
    <d v="2017-05-01T00:00:00"/>
    <d v="2020-12-31T00:00:00"/>
    <n v="201700138"/>
    <x v="8"/>
    <n v="201700013"/>
    <x v="1"/>
    <s v="Williamburg"/>
    <x v="2"/>
    <x v="2"/>
  </r>
  <r>
    <x v="0"/>
    <d v="2017-06-10T00:00:00"/>
    <x v="8"/>
    <n v="29"/>
    <n v="24115"/>
    <n v="6"/>
    <n v="26"/>
    <n v="21"/>
    <n v="12"/>
    <n v="3"/>
    <d v="2017-05-01T00:00:00"/>
    <d v="2020-12-31T00:00:00"/>
    <n v="201700138"/>
    <x v="8"/>
    <n v="201700013"/>
    <x v="1"/>
    <s v="Williamburg"/>
    <x v="3"/>
    <x v="3"/>
  </r>
  <r>
    <x v="0"/>
    <d v="2017-06-10T00:00:00"/>
    <x v="8"/>
    <n v="29"/>
    <n v="24115"/>
    <n v="6"/>
    <n v="26"/>
    <n v="21"/>
    <n v="12"/>
    <n v="3"/>
    <d v="2017-05-01T00:00:00"/>
    <d v="2020-12-31T00:00:00"/>
    <n v="201700138"/>
    <x v="8"/>
    <n v="201700013"/>
    <x v="1"/>
    <s v="Williamburg"/>
    <x v="4"/>
    <x v="4"/>
  </r>
  <r>
    <x v="0"/>
    <d v="2017-06-12T00:00:00"/>
    <x v="8"/>
    <n v="32"/>
    <n v="24390"/>
    <n v="9"/>
    <n v="29"/>
    <n v="19"/>
    <n v="12"/>
    <n v="4"/>
    <d v="2017-05-01T00:00:00"/>
    <d v="2020-12-31T00:00:00"/>
    <n v="201700138"/>
    <x v="8"/>
    <n v="201700013"/>
    <x v="1"/>
    <s v="Williamburg"/>
    <x v="0"/>
    <x v="0"/>
  </r>
  <r>
    <x v="0"/>
    <d v="2017-06-12T00:00:00"/>
    <x v="8"/>
    <n v="32"/>
    <n v="24390"/>
    <n v="9"/>
    <n v="29"/>
    <n v="19"/>
    <n v="12"/>
    <n v="4"/>
    <d v="2017-05-01T00:00:00"/>
    <d v="2020-12-31T00:00:00"/>
    <n v="201700138"/>
    <x v="8"/>
    <n v="201700013"/>
    <x v="1"/>
    <s v="Williamburg"/>
    <x v="1"/>
    <x v="1"/>
  </r>
  <r>
    <x v="0"/>
    <d v="2017-06-12T00:00:00"/>
    <x v="8"/>
    <n v="32"/>
    <n v="24390"/>
    <n v="9"/>
    <n v="29"/>
    <n v="19"/>
    <n v="12"/>
    <n v="4"/>
    <d v="2017-05-01T00:00:00"/>
    <d v="2020-12-31T00:00:00"/>
    <n v="201700138"/>
    <x v="8"/>
    <n v="201700013"/>
    <x v="1"/>
    <s v="Williamburg"/>
    <x v="2"/>
    <x v="2"/>
  </r>
  <r>
    <x v="0"/>
    <d v="2017-06-12T00:00:00"/>
    <x v="8"/>
    <n v="32"/>
    <n v="24390"/>
    <n v="9"/>
    <n v="29"/>
    <n v="19"/>
    <n v="12"/>
    <n v="4"/>
    <d v="2017-05-01T00:00:00"/>
    <d v="2020-12-31T00:00:00"/>
    <n v="201700138"/>
    <x v="8"/>
    <n v="201700013"/>
    <x v="1"/>
    <s v="Williamburg"/>
    <x v="3"/>
    <x v="3"/>
  </r>
  <r>
    <x v="0"/>
    <d v="2017-06-12T00:00:00"/>
    <x v="8"/>
    <n v="32"/>
    <n v="24390"/>
    <n v="9"/>
    <n v="29"/>
    <n v="19"/>
    <n v="12"/>
    <n v="4"/>
    <d v="2017-05-01T00:00:00"/>
    <d v="2020-12-31T00:00:00"/>
    <n v="201700138"/>
    <x v="8"/>
    <n v="201700013"/>
    <x v="1"/>
    <s v="Williamburg"/>
    <x v="4"/>
    <x v="4"/>
  </r>
  <r>
    <x v="0"/>
    <d v="2017-06-13T00:00:00"/>
    <x v="8"/>
    <n v="28"/>
    <n v="25248"/>
    <n v="7"/>
    <n v="25"/>
    <n v="16"/>
    <n v="7"/>
    <n v="3"/>
    <d v="2017-05-01T00:00:00"/>
    <d v="2020-12-31T00:00:00"/>
    <n v="201700138"/>
    <x v="8"/>
    <n v="201700013"/>
    <x v="1"/>
    <s v="Williamburg"/>
    <x v="0"/>
    <x v="0"/>
  </r>
  <r>
    <x v="0"/>
    <d v="2017-06-13T00:00:00"/>
    <x v="8"/>
    <n v="28"/>
    <n v="25248"/>
    <n v="7"/>
    <n v="25"/>
    <n v="16"/>
    <n v="7"/>
    <n v="3"/>
    <d v="2017-05-01T00:00:00"/>
    <d v="2020-12-31T00:00:00"/>
    <n v="201700138"/>
    <x v="8"/>
    <n v="201700013"/>
    <x v="1"/>
    <s v="Williamburg"/>
    <x v="1"/>
    <x v="1"/>
  </r>
  <r>
    <x v="0"/>
    <d v="2017-06-13T00:00:00"/>
    <x v="8"/>
    <n v="28"/>
    <n v="25248"/>
    <n v="7"/>
    <n v="25"/>
    <n v="16"/>
    <n v="7"/>
    <n v="3"/>
    <d v="2017-05-01T00:00:00"/>
    <d v="2020-12-31T00:00:00"/>
    <n v="201700138"/>
    <x v="8"/>
    <n v="201700013"/>
    <x v="1"/>
    <s v="Williamburg"/>
    <x v="2"/>
    <x v="2"/>
  </r>
  <r>
    <x v="0"/>
    <d v="2017-06-13T00:00:00"/>
    <x v="8"/>
    <n v="28"/>
    <n v="25248"/>
    <n v="7"/>
    <n v="25"/>
    <n v="16"/>
    <n v="7"/>
    <n v="3"/>
    <d v="2017-05-01T00:00:00"/>
    <d v="2020-12-31T00:00:00"/>
    <n v="201700138"/>
    <x v="8"/>
    <n v="201700013"/>
    <x v="1"/>
    <s v="Williamburg"/>
    <x v="3"/>
    <x v="3"/>
  </r>
  <r>
    <x v="0"/>
    <d v="2017-06-13T00:00:00"/>
    <x v="8"/>
    <n v="28"/>
    <n v="25248"/>
    <n v="7"/>
    <n v="25"/>
    <n v="16"/>
    <n v="7"/>
    <n v="3"/>
    <d v="2017-05-01T00:00:00"/>
    <d v="2020-12-31T00:00:00"/>
    <n v="201700138"/>
    <x v="8"/>
    <n v="201700013"/>
    <x v="1"/>
    <s v="Williamburg"/>
    <x v="4"/>
    <x v="4"/>
  </r>
  <r>
    <x v="0"/>
    <d v="2017-06-14T00:00:00"/>
    <x v="8"/>
    <n v="29"/>
    <n v="25780"/>
    <n v="7"/>
    <n v="26"/>
    <n v="17"/>
    <n v="11"/>
    <n v="3"/>
    <d v="2017-05-01T00:00:00"/>
    <d v="2020-12-31T00:00:00"/>
    <n v="201700138"/>
    <x v="8"/>
    <n v="201700013"/>
    <x v="1"/>
    <s v="Williamburg"/>
    <x v="0"/>
    <x v="0"/>
  </r>
  <r>
    <x v="0"/>
    <d v="2017-06-14T00:00:00"/>
    <x v="8"/>
    <n v="29"/>
    <n v="25780"/>
    <n v="7"/>
    <n v="26"/>
    <n v="17"/>
    <n v="11"/>
    <n v="3"/>
    <d v="2017-05-01T00:00:00"/>
    <d v="2020-12-31T00:00:00"/>
    <n v="201700138"/>
    <x v="8"/>
    <n v="201700013"/>
    <x v="1"/>
    <s v="Williamburg"/>
    <x v="1"/>
    <x v="1"/>
  </r>
  <r>
    <x v="0"/>
    <d v="2017-06-14T00:00:00"/>
    <x v="8"/>
    <n v="29"/>
    <n v="25780"/>
    <n v="7"/>
    <n v="26"/>
    <n v="17"/>
    <n v="11"/>
    <n v="3"/>
    <d v="2017-05-01T00:00:00"/>
    <d v="2020-12-31T00:00:00"/>
    <n v="201700138"/>
    <x v="8"/>
    <n v="201700013"/>
    <x v="1"/>
    <s v="Williamburg"/>
    <x v="2"/>
    <x v="2"/>
  </r>
  <r>
    <x v="0"/>
    <d v="2017-06-14T00:00:00"/>
    <x v="8"/>
    <n v="29"/>
    <n v="25780"/>
    <n v="7"/>
    <n v="26"/>
    <n v="17"/>
    <n v="11"/>
    <n v="3"/>
    <d v="2017-05-01T00:00:00"/>
    <d v="2020-12-31T00:00:00"/>
    <n v="201700138"/>
    <x v="8"/>
    <n v="201700013"/>
    <x v="1"/>
    <s v="Williamburg"/>
    <x v="3"/>
    <x v="3"/>
  </r>
  <r>
    <x v="0"/>
    <d v="2017-06-14T00:00:00"/>
    <x v="8"/>
    <n v="29"/>
    <n v="25780"/>
    <n v="7"/>
    <n v="26"/>
    <n v="17"/>
    <n v="11"/>
    <n v="3"/>
    <d v="2017-05-01T00:00:00"/>
    <d v="2020-12-31T00:00:00"/>
    <n v="201700138"/>
    <x v="8"/>
    <n v="201700013"/>
    <x v="1"/>
    <s v="Williamburg"/>
    <x v="4"/>
    <x v="4"/>
  </r>
  <r>
    <x v="0"/>
    <d v="2017-06-15T00:00:00"/>
    <x v="8"/>
    <n v="30"/>
    <n v="24928"/>
    <n v="6"/>
    <n v="27"/>
    <n v="18"/>
    <n v="10"/>
    <n v="4"/>
    <d v="2017-05-01T00:00:00"/>
    <d v="2020-12-31T00:00:00"/>
    <n v="201700138"/>
    <x v="8"/>
    <n v="201700013"/>
    <x v="1"/>
    <s v="Williamburg"/>
    <x v="0"/>
    <x v="0"/>
  </r>
  <r>
    <x v="0"/>
    <d v="2017-06-15T00:00:00"/>
    <x v="8"/>
    <n v="30"/>
    <n v="24928"/>
    <n v="6"/>
    <n v="27"/>
    <n v="18"/>
    <n v="10"/>
    <n v="4"/>
    <d v="2017-05-01T00:00:00"/>
    <d v="2020-12-31T00:00:00"/>
    <n v="201700138"/>
    <x v="8"/>
    <n v="201700013"/>
    <x v="1"/>
    <s v="Williamburg"/>
    <x v="1"/>
    <x v="1"/>
  </r>
  <r>
    <x v="0"/>
    <d v="2017-06-15T00:00:00"/>
    <x v="8"/>
    <n v="30"/>
    <n v="24928"/>
    <n v="6"/>
    <n v="27"/>
    <n v="18"/>
    <n v="10"/>
    <n v="4"/>
    <d v="2017-05-01T00:00:00"/>
    <d v="2020-12-31T00:00:00"/>
    <n v="201700138"/>
    <x v="8"/>
    <n v="201700013"/>
    <x v="1"/>
    <s v="Williamburg"/>
    <x v="2"/>
    <x v="2"/>
  </r>
  <r>
    <x v="0"/>
    <d v="2017-06-15T00:00:00"/>
    <x v="8"/>
    <n v="30"/>
    <n v="24928"/>
    <n v="6"/>
    <n v="27"/>
    <n v="18"/>
    <n v="10"/>
    <n v="4"/>
    <d v="2017-05-01T00:00:00"/>
    <d v="2020-12-31T00:00:00"/>
    <n v="201700138"/>
    <x v="8"/>
    <n v="201700013"/>
    <x v="1"/>
    <s v="Williamburg"/>
    <x v="3"/>
    <x v="3"/>
  </r>
  <r>
    <x v="0"/>
    <d v="2017-06-15T00:00:00"/>
    <x v="8"/>
    <n v="30"/>
    <n v="24928"/>
    <n v="6"/>
    <n v="27"/>
    <n v="18"/>
    <n v="10"/>
    <n v="4"/>
    <d v="2017-05-01T00:00:00"/>
    <d v="2020-12-31T00:00:00"/>
    <n v="201700138"/>
    <x v="8"/>
    <n v="201700013"/>
    <x v="1"/>
    <s v="Williamburg"/>
    <x v="4"/>
    <x v="4"/>
  </r>
  <r>
    <x v="0"/>
    <d v="2017-06-19T00:00:00"/>
    <x v="8"/>
    <n v="28"/>
    <n v="24476"/>
    <n v="8"/>
    <n v="24"/>
    <n v="17"/>
    <n v="10"/>
    <n v="3"/>
    <d v="2017-05-01T00:00:00"/>
    <d v="2020-12-31T00:00:00"/>
    <n v="201700138"/>
    <x v="8"/>
    <n v="201700013"/>
    <x v="1"/>
    <s v="Williamburg"/>
    <x v="0"/>
    <x v="0"/>
  </r>
  <r>
    <x v="0"/>
    <d v="2017-06-19T00:00:00"/>
    <x v="8"/>
    <n v="28"/>
    <n v="24476"/>
    <n v="8"/>
    <n v="24"/>
    <n v="17"/>
    <n v="10"/>
    <n v="3"/>
    <d v="2017-05-01T00:00:00"/>
    <d v="2020-12-31T00:00:00"/>
    <n v="201700138"/>
    <x v="8"/>
    <n v="201700013"/>
    <x v="1"/>
    <s v="Williamburg"/>
    <x v="1"/>
    <x v="1"/>
  </r>
  <r>
    <x v="0"/>
    <d v="2017-06-19T00:00:00"/>
    <x v="8"/>
    <n v="28"/>
    <n v="24476"/>
    <n v="8"/>
    <n v="24"/>
    <n v="17"/>
    <n v="10"/>
    <n v="3"/>
    <d v="2017-05-01T00:00:00"/>
    <d v="2020-12-31T00:00:00"/>
    <n v="201700138"/>
    <x v="8"/>
    <n v="201700013"/>
    <x v="1"/>
    <s v="Williamburg"/>
    <x v="2"/>
    <x v="2"/>
  </r>
  <r>
    <x v="0"/>
    <d v="2017-06-19T00:00:00"/>
    <x v="8"/>
    <n v="28"/>
    <n v="24476"/>
    <n v="8"/>
    <n v="24"/>
    <n v="17"/>
    <n v="10"/>
    <n v="3"/>
    <d v="2017-05-01T00:00:00"/>
    <d v="2020-12-31T00:00:00"/>
    <n v="201700138"/>
    <x v="8"/>
    <n v="201700013"/>
    <x v="1"/>
    <s v="Williamburg"/>
    <x v="3"/>
    <x v="3"/>
  </r>
  <r>
    <x v="0"/>
    <d v="2017-06-19T00:00:00"/>
    <x v="8"/>
    <n v="28"/>
    <n v="24476"/>
    <n v="8"/>
    <n v="24"/>
    <n v="17"/>
    <n v="10"/>
    <n v="3"/>
    <d v="2017-05-01T00:00:00"/>
    <d v="2020-12-31T00:00:00"/>
    <n v="201700138"/>
    <x v="8"/>
    <n v="201700013"/>
    <x v="1"/>
    <s v="Williamburg"/>
    <x v="4"/>
    <x v="4"/>
  </r>
  <r>
    <x v="0"/>
    <d v="2017-06-20T00:00:00"/>
    <x v="8"/>
    <n v="32"/>
    <n v="25351"/>
    <n v="7"/>
    <n v="29"/>
    <n v="20"/>
    <n v="9"/>
    <n v="4"/>
    <d v="2017-05-01T00:00:00"/>
    <d v="2020-12-31T00:00:00"/>
    <n v="201700138"/>
    <x v="8"/>
    <n v="201700013"/>
    <x v="1"/>
    <s v="Williamburg"/>
    <x v="0"/>
    <x v="0"/>
  </r>
  <r>
    <x v="0"/>
    <d v="2017-06-20T00:00:00"/>
    <x v="8"/>
    <n v="32"/>
    <n v="25351"/>
    <n v="7"/>
    <n v="29"/>
    <n v="20"/>
    <n v="9"/>
    <n v="4"/>
    <d v="2017-05-01T00:00:00"/>
    <d v="2020-12-31T00:00:00"/>
    <n v="201700138"/>
    <x v="8"/>
    <n v="201700013"/>
    <x v="1"/>
    <s v="Williamburg"/>
    <x v="1"/>
    <x v="1"/>
  </r>
  <r>
    <x v="0"/>
    <d v="2017-06-20T00:00:00"/>
    <x v="8"/>
    <n v="32"/>
    <n v="25351"/>
    <n v="7"/>
    <n v="29"/>
    <n v="20"/>
    <n v="9"/>
    <n v="4"/>
    <d v="2017-05-01T00:00:00"/>
    <d v="2020-12-31T00:00:00"/>
    <n v="201700138"/>
    <x v="8"/>
    <n v="201700013"/>
    <x v="1"/>
    <s v="Williamburg"/>
    <x v="2"/>
    <x v="2"/>
  </r>
  <r>
    <x v="0"/>
    <d v="2017-06-20T00:00:00"/>
    <x v="8"/>
    <n v="32"/>
    <n v="25351"/>
    <n v="7"/>
    <n v="29"/>
    <n v="20"/>
    <n v="9"/>
    <n v="4"/>
    <d v="2017-05-01T00:00:00"/>
    <d v="2020-12-31T00:00:00"/>
    <n v="201700138"/>
    <x v="8"/>
    <n v="201700013"/>
    <x v="1"/>
    <s v="Williamburg"/>
    <x v="3"/>
    <x v="3"/>
  </r>
  <r>
    <x v="0"/>
    <d v="2017-06-20T00:00:00"/>
    <x v="8"/>
    <n v="32"/>
    <n v="25351"/>
    <n v="7"/>
    <n v="29"/>
    <n v="20"/>
    <n v="9"/>
    <n v="4"/>
    <d v="2017-05-01T00:00:00"/>
    <d v="2020-12-31T00:00:00"/>
    <n v="201700138"/>
    <x v="8"/>
    <n v="201700013"/>
    <x v="1"/>
    <s v="Williamburg"/>
    <x v="4"/>
    <x v="4"/>
  </r>
  <r>
    <x v="0"/>
    <d v="2017-06-21T00:00:00"/>
    <x v="8"/>
    <n v="31"/>
    <n v="24503"/>
    <n v="8"/>
    <n v="27"/>
    <n v="19"/>
    <n v="8"/>
    <n v="3"/>
    <d v="2017-05-01T00:00:00"/>
    <d v="2020-12-31T00:00:00"/>
    <n v="201700138"/>
    <x v="8"/>
    <n v="201700013"/>
    <x v="1"/>
    <s v="Williamburg"/>
    <x v="0"/>
    <x v="0"/>
  </r>
  <r>
    <x v="0"/>
    <d v="2017-06-21T00:00:00"/>
    <x v="8"/>
    <n v="31"/>
    <n v="24503"/>
    <n v="8"/>
    <n v="27"/>
    <n v="19"/>
    <n v="8"/>
    <n v="3"/>
    <d v="2017-05-01T00:00:00"/>
    <d v="2020-12-31T00:00:00"/>
    <n v="201700138"/>
    <x v="8"/>
    <n v="201700013"/>
    <x v="1"/>
    <s v="Williamburg"/>
    <x v="1"/>
    <x v="1"/>
  </r>
  <r>
    <x v="0"/>
    <d v="2017-06-21T00:00:00"/>
    <x v="8"/>
    <n v="31"/>
    <n v="24503"/>
    <n v="8"/>
    <n v="27"/>
    <n v="19"/>
    <n v="8"/>
    <n v="3"/>
    <d v="2017-05-01T00:00:00"/>
    <d v="2020-12-31T00:00:00"/>
    <n v="201700138"/>
    <x v="8"/>
    <n v="201700013"/>
    <x v="1"/>
    <s v="Williamburg"/>
    <x v="2"/>
    <x v="2"/>
  </r>
  <r>
    <x v="0"/>
    <d v="2017-06-21T00:00:00"/>
    <x v="8"/>
    <n v="31"/>
    <n v="24503"/>
    <n v="8"/>
    <n v="27"/>
    <n v="19"/>
    <n v="8"/>
    <n v="3"/>
    <d v="2017-05-01T00:00:00"/>
    <d v="2020-12-31T00:00:00"/>
    <n v="201700138"/>
    <x v="8"/>
    <n v="201700013"/>
    <x v="1"/>
    <s v="Williamburg"/>
    <x v="3"/>
    <x v="3"/>
  </r>
  <r>
    <x v="0"/>
    <d v="2017-06-21T00:00:00"/>
    <x v="8"/>
    <n v="31"/>
    <n v="24503"/>
    <n v="8"/>
    <n v="27"/>
    <n v="19"/>
    <n v="8"/>
    <n v="3"/>
    <d v="2017-05-01T00:00:00"/>
    <d v="2020-12-31T00:00:00"/>
    <n v="201700138"/>
    <x v="8"/>
    <n v="201700013"/>
    <x v="1"/>
    <s v="Williamburg"/>
    <x v="4"/>
    <x v="4"/>
  </r>
  <r>
    <x v="0"/>
    <d v="2017-06-22T00:00:00"/>
    <x v="8"/>
    <n v="32"/>
    <n v="25871"/>
    <n v="9"/>
    <n v="30"/>
    <n v="18"/>
    <n v="12"/>
    <n v="4"/>
    <d v="2017-05-01T00:00:00"/>
    <d v="2020-12-31T00:00:00"/>
    <n v="201700138"/>
    <x v="8"/>
    <n v="201700013"/>
    <x v="1"/>
    <s v="Williamburg"/>
    <x v="0"/>
    <x v="0"/>
  </r>
  <r>
    <x v="0"/>
    <d v="2017-06-22T00:00:00"/>
    <x v="8"/>
    <n v="32"/>
    <n v="25871"/>
    <n v="9"/>
    <n v="30"/>
    <n v="18"/>
    <n v="12"/>
    <n v="4"/>
    <d v="2017-05-01T00:00:00"/>
    <d v="2020-12-31T00:00:00"/>
    <n v="201700138"/>
    <x v="8"/>
    <n v="201700013"/>
    <x v="1"/>
    <s v="Williamburg"/>
    <x v="1"/>
    <x v="1"/>
  </r>
  <r>
    <x v="0"/>
    <d v="2017-06-22T00:00:00"/>
    <x v="8"/>
    <n v="32"/>
    <n v="25871"/>
    <n v="9"/>
    <n v="30"/>
    <n v="18"/>
    <n v="12"/>
    <n v="4"/>
    <d v="2017-05-01T00:00:00"/>
    <d v="2020-12-31T00:00:00"/>
    <n v="201700138"/>
    <x v="8"/>
    <n v="201700013"/>
    <x v="1"/>
    <s v="Williamburg"/>
    <x v="2"/>
    <x v="2"/>
  </r>
  <r>
    <x v="0"/>
    <d v="2017-06-22T00:00:00"/>
    <x v="8"/>
    <n v="32"/>
    <n v="25871"/>
    <n v="9"/>
    <n v="30"/>
    <n v="18"/>
    <n v="12"/>
    <n v="4"/>
    <d v="2017-05-01T00:00:00"/>
    <d v="2020-12-31T00:00:00"/>
    <n v="201700138"/>
    <x v="8"/>
    <n v="201700013"/>
    <x v="1"/>
    <s v="Williamburg"/>
    <x v="3"/>
    <x v="3"/>
  </r>
  <r>
    <x v="0"/>
    <d v="2017-06-22T00:00:00"/>
    <x v="8"/>
    <n v="32"/>
    <n v="25871"/>
    <n v="9"/>
    <n v="30"/>
    <n v="18"/>
    <n v="12"/>
    <n v="4"/>
    <d v="2017-05-01T00:00:00"/>
    <d v="2020-12-31T00:00:00"/>
    <n v="201700138"/>
    <x v="8"/>
    <n v="201700013"/>
    <x v="1"/>
    <s v="Williamburg"/>
    <x v="4"/>
    <x v="4"/>
  </r>
  <r>
    <x v="0"/>
    <d v="2017-06-24T00:00:00"/>
    <x v="8"/>
    <n v="31"/>
    <n v="25735"/>
    <n v="8"/>
    <n v="29"/>
    <n v="22"/>
    <n v="13"/>
    <n v="4"/>
    <d v="2017-05-01T00:00:00"/>
    <d v="2020-12-31T00:00:00"/>
    <n v="201700138"/>
    <x v="8"/>
    <n v="201700013"/>
    <x v="1"/>
    <s v="Williamburg"/>
    <x v="0"/>
    <x v="0"/>
  </r>
  <r>
    <x v="0"/>
    <d v="2017-06-24T00:00:00"/>
    <x v="8"/>
    <n v="31"/>
    <n v="25735"/>
    <n v="8"/>
    <n v="29"/>
    <n v="22"/>
    <n v="13"/>
    <n v="4"/>
    <d v="2017-05-01T00:00:00"/>
    <d v="2020-12-31T00:00:00"/>
    <n v="201700138"/>
    <x v="8"/>
    <n v="201700013"/>
    <x v="1"/>
    <s v="Williamburg"/>
    <x v="1"/>
    <x v="1"/>
  </r>
  <r>
    <x v="0"/>
    <d v="2017-06-24T00:00:00"/>
    <x v="8"/>
    <n v="31"/>
    <n v="25735"/>
    <n v="8"/>
    <n v="29"/>
    <n v="22"/>
    <n v="13"/>
    <n v="4"/>
    <d v="2017-05-01T00:00:00"/>
    <d v="2020-12-31T00:00:00"/>
    <n v="201700138"/>
    <x v="8"/>
    <n v="201700013"/>
    <x v="1"/>
    <s v="Williamburg"/>
    <x v="2"/>
    <x v="2"/>
  </r>
  <r>
    <x v="0"/>
    <d v="2017-06-24T00:00:00"/>
    <x v="8"/>
    <n v="31"/>
    <n v="25735"/>
    <n v="8"/>
    <n v="29"/>
    <n v="22"/>
    <n v="13"/>
    <n v="4"/>
    <d v="2017-05-01T00:00:00"/>
    <d v="2020-12-31T00:00:00"/>
    <n v="201700138"/>
    <x v="8"/>
    <n v="201700013"/>
    <x v="1"/>
    <s v="Williamburg"/>
    <x v="3"/>
    <x v="3"/>
  </r>
  <r>
    <x v="0"/>
    <d v="2017-06-24T00:00:00"/>
    <x v="8"/>
    <n v="31"/>
    <n v="25735"/>
    <n v="8"/>
    <n v="29"/>
    <n v="22"/>
    <n v="13"/>
    <n v="4"/>
    <d v="2017-05-01T00:00:00"/>
    <d v="2020-12-31T00:00:00"/>
    <n v="201700138"/>
    <x v="8"/>
    <n v="201700013"/>
    <x v="1"/>
    <s v="Williamburg"/>
    <x v="4"/>
    <x v="4"/>
  </r>
  <r>
    <x v="0"/>
    <d v="2017-06-26T00:00:00"/>
    <x v="8"/>
    <n v="31"/>
    <n v="25213"/>
    <n v="9"/>
    <n v="27"/>
    <n v="17"/>
    <n v="10"/>
    <n v="3"/>
    <d v="2017-05-01T00:00:00"/>
    <d v="2020-12-31T00:00:00"/>
    <n v="201700138"/>
    <x v="8"/>
    <n v="201700013"/>
    <x v="1"/>
    <s v="Williamburg"/>
    <x v="0"/>
    <x v="0"/>
  </r>
  <r>
    <x v="0"/>
    <d v="2017-06-26T00:00:00"/>
    <x v="8"/>
    <n v="31"/>
    <n v="25213"/>
    <n v="9"/>
    <n v="27"/>
    <n v="17"/>
    <n v="10"/>
    <n v="3"/>
    <d v="2017-05-01T00:00:00"/>
    <d v="2020-12-31T00:00:00"/>
    <n v="201700138"/>
    <x v="8"/>
    <n v="201700013"/>
    <x v="1"/>
    <s v="Williamburg"/>
    <x v="1"/>
    <x v="1"/>
  </r>
  <r>
    <x v="0"/>
    <d v="2017-06-26T00:00:00"/>
    <x v="8"/>
    <n v="31"/>
    <n v="25213"/>
    <n v="9"/>
    <n v="27"/>
    <n v="17"/>
    <n v="10"/>
    <n v="3"/>
    <d v="2017-05-01T00:00:00"/>
    <d v="2020-12-31T00:00:00"/>
    <n v="201700138"/>
    <x v="8"/>
    <n v="201700013"/>
    <x v="1"/>
    <s v="Williamburg"/>
    <x v="2"/>
    <x v="2"/>
  </r>
  <r>
    <x v="0"/>
    <d v="2017-06-26T00:00:00"/>
    <x v="8"/>
    <n v="31"/>
    <n v="25213"/>
    <n v="9"/>
    <n v="27"/>
    <n v="17"/>
    <n v="10"/>
    <n v="3"/>
    <d v="2017-05-01T00:00:00"/>
    <d v="2020-12-31T00:00:00"/>
    <n v="201700138"/>
    <x v="8"/>
    <n v="201700013"/>
    <x v="1"/>
    <s v="Williamburg"/>
    <x v="3"/>
    <x v="3"/>
  </r>
  <r>
    <x v="0"/>
    <d v="2017-06-26T00:00:00"/>
    <x v="8"/>
    <n v="31"/>
    <n v="25213"/>
    <n v="9"/>
    <n v="27"/>
    <n v="17"/>
    <n v="10"/>
    <n v="3"/>
    <d v="2017-05-01T00:00:00"/>
    <d v="2020-12-31T00:00:00"/>
    <n v="201700138"/>
    <x v="8"/>
    <n v="201700013"/>
    <x v="1"/>
    <s v="Williamburg"/>
    <x v="4"/>
    <x v="4"/>
  </r>
  <r>
    <x v="0"/>
    <d v="2017-06-27T00:00:00"/>
    <x v="8"/>
    <n v="31"/>
    <n v="25543"/>
    <n v="8"/>
    <n v="27"/>
    <n v="19"/>
    <n v="13"/>
    <n v="3"/>
    <d v="2017-05-01T00:00:00"/>
    <d v="2020-12-31T00:00:00"/>
    <n v="201700138"/>
    <x v="8"/>
    <n v="201700013"/>
    <x v="1"/>
    <s v="Williamburg"/>
    <x v="0"/>
    <x v="0"/>
  </r>
  <r>
    <x v="0"/>
    <d v="2017-06-27T00:00:00"/>
    <x v="8"/>
    <n v="31"/>
    <n v="25543"/>
    <n v="8"/>
    <n v="27"/>
    <n v="19"/>
    <n v="13"/>
    <n v="3"/>
    <d v="2017-05-01T00:00:00"/>
    <d v="2020-12-31T00:00:00"/>
    <n v="201700138"/>
    <x v="8"/>
    <n v="201700013"/>
    <x v="1"/>
    <s v="Williamburg"/>
    <x v="1"/>
    <x v="1"/>
  </r>
  <r>
    <x v="0"/>
    <d v="2017-06-27T00:00:00"/>
    <x v="8"/>
    <n v="31"/>
    <n v="25543"/>
    <n v="8"/>
    <n v="27"/>
    <n v="19"/>
    <n v="13"/>
    <n v="3"/>
    <d v="2017-05-01T00:00:00"/>
    <d v="2020-12-31T00:00:00"/>
    <n v="201700138"/>
    <x v="8"/>
    <n v="201700013"/>
    <x v="1"/>
    <s v="Williamburg"/>
    <x v="2"/>
    <x v="2"/>
  </r>
  <r>
    <x v="0"/>
    <d v="2017-06-27T00:00:00"/>
    <x v="8"/>
    <n v="31"/>
    <n v="25543"/>
    <n v="8"/>
    <n v="27"/>
    <n v="19"/>
    <n v="13"/>
    <n v="3"/>
    <d v="2017-05-01T00:00:00"/>
    <d v="2020-12-31T00:00:00"/>
    <n v="201700138"/>
    <x v="8"/>
    <n v="201700013"/>
    <x v="1"/>
    <s v="Williamburg"/>
    <x v="3"/>
    <x v="3"/>
  </r>
  <r>
    <x v="0"/>
    <d v="2017-06-27T00:00:00"/>
    <x v="8"/>
    <n v="31"/>
    <n v="25543"/>
    <n v="8"/>
    <n v="27"/>
    <n v="19"/>
    <n v="13"/>
    <n v="3"/>
    <d v="2017-05-01T00:00:00"/>
    <d v="2020-12-31T00:00:00"/>
    <n v="201700138"/>
    <x v="8"/>
    <n v="201700013"/>
    <x v="1"/>
    <s v="Williamburg"/>
    <x v="4"/>
    <x v="4"/>
  </r>
  <r>
    <x v="0"/>
    <d v="2017-06-28T00:00:00"/>
    <x v="8"/>
    <n v="33"/>
    <n v="25205"/>
    <n v="9"/>
    <n v="29"/>
    <n v="20"/>
    <n v="14"/>
    <n v="4"/>
    <d v="2017-05-01T00:00:00"/>
    <d v="2020-12-31T00:00:00"/>
    <n v="201700138"/>
    <x v="8"/>
    <n v="201700013"/>
    <x v="1"/>
    <s v="Williamburg"/>
    <x v="0"/>
    <x v="0"/>
  </r>
  <r>
    <x v="0"/>
    <d v="2017-06-28T00:00:00"/>
    <x v="8"/>
    <n v="33"/>
    <n v="25205"/>
    <n v="9"/>
    <n v="29"/>
    <n v="20"/>
    <n v="14"/>
    <n v="4"/>
    <d v="2017-05-01T00:00:00"/>
    <d v="2020-12-31T00:00:00"/>
    <n v="201700138"/>
    <x v="8"/>
    <n v="201700013"/>
    <x v="1"/>
    <s v="Williamburg"/>
    <x v="1"/>
    <x v="1"/>
  </r>
  <r>
    <x v="0"/>
    <d v="2017-06-28T00:00:00"/>
    <x v="8"/>
    <n v="33"/>
    <n v="25205"/>
    <n v="9"/>
    <n v="29"/>
    <n v="20"/>
    <n v="14"/>
    <n v="4"/>
    <d v="2017-05-01T00:00:00"/>
    <d v="2020-12-31T00:00:00"/>
    <n v="201700138"/>
    <x v="8"/>
    <n v="201700013"/>
    <x v="1"/>
    <s v="Williamburg"/>
    <x v="2"/>
    <x v="2"/>
  </r>
  <r>
    <x v="0"/>
    <d v="2017-06-28T00:00:00"/>
    <x v="8"/>
    <n v="33"/>
    <n v="25205"/>
    <n v="9"/>
    <n v="29"/>
    <n v="20"/>
    <n v="14"/>
    <n v="4"/>
    <d v="2017-05-01T00:00:00"/>
    <d v="2020-12-31T00:00:00"/>
    <n v="201700138"/>
    <x v="8"/>
    <n v="201700013"/>
    <x v="1"/>
    <s v="Williamburg"/>
    <x v="3"/>
    <x v="3"/>
  </r>
  <r>
    <x v="0"/>
    <d v="2017-06-28T00:00:00"/>
    <x v="8"/>
    <n v="33"/>
    <n v="25205"/>
    <n v="9"/>
    <n v="29"/>
    <n v="20"/>
    <n v="14"/>
    <n v="4"/>
    <d v="2017-05-01T00:00:00"/>
    <d v="2020-12-31T00:00:00"/>
    <n v="201700138"/>
    <x v="8"/>
    <n v="201700013"/>
    <x v="1"/>
    <s v="Williamburg"/>
    <x v="4"/>
    <x v="4"/>
  </r>
  <r>
    <x v="0"/>
    <d v="2017-06-01T00:00:00"/>
    <x v="9"/>
    <n v="32"/>
    <n v="24107"/>
    <n v="9"/>
    <n v="28"/>
    <n v="21"/>
    <n v="9"/>
    <n v="3"/>
    <d v="2017-05-01T00:00:00"/>
    <d v="2020-12-31T00:00:00"/>
    <n v="201700139"/>
    <x v="9"/>
    <n v="201700013"/>
    <x v="1"/>
    <s v="Williamburg"/>
    <x v="0"/>
    <x v="0"/>
  </r>
  <r>
    <x v="0"/>
    <d v="2017-06-01T00:00:00"/>
    <x v="9"/>
    <n v="32"/>
    <n v="24107"/>
    <n v="9"/>
    <n v="28"/>
    <n v="21"/>
    <n v="9"/>
    <n v="3"/>
    <d v="2017-05-01T00:00:00"/>
    <d v="2020-12-31T00:00:00"/>
    <n v="201700139"/>
    <x v="9"/>
    <n v="201700013"/>
    <x v="1"/>
    <s v="Williamburg"/>
    <x v="1"/>
    <x v="1"/>
  </r>
  <r>
    <x v="0"/>
    <d v="2017-06-01T00:00:00"/>
    <x v="9"/>
    <n v="32"/>
    <n v="24107"/>
    <n v="9"/>
    <n v="28"/>
    <n v="21"/>
    <n v="9"/>
    <n v="3"/>
    <d v="2017-05-01T00:00:00"/>
    <d v="2020-12-31T00:00:00"/>
    <n v="201700139"/>
    <x v="9"/>
    <n v="201700013"/>
    <x v="1"/>
    <s v="Williamburg"/>
    <x v="2"/>
    <x v="2"/>
  </r>
  <r>
    <x v="0"/>
    <d v="2017-06-01T00:00:00"/>
    <x v="9"/>
    <n v="32"/>
    <n v="24107"/>
    <n v="9"/>
    <n v="28"/>
    <n v="21"/>
    <n v="9"/>
    <n v="3"/>
    <d v="2017-05-01T00:00:00"/>
    <d v="2020-12-31T00:00:00"/>
    <n v="201700139"/>
    <x v="9"/>
    <n v="201700013"/>
    <x v="1"/>
    <s v="Williamburg"/>
    <x v="3"/>
    <x v="3"/>
  </r>
  <r>
    <x v="0"/>
    <d v="2017-06-01T00:00:00"/>
    <x v="9"/>
    <n v="32"/>
    <n v="24107"/>
    <n v="9"/>
    <n v="28"/>
    <n v="21"/>
    <n v="9"/>
    <n v="3"/>
    <d v="2017-05-01T00:00:00"/>
    <d v="2020-12-31T00:00:00"/>
    <n v="201700139"/>
    <x v="9"/>
    <n v="201700013"/>
    <x v="1"/>
    <s v="Williamburg"/>
    <x v="4"/>
    <x v="4"/>
  </r>
  <r>
    <x v="0"/>
    <d v="2017-06-03T00:00:00"/>
    <x v="9"/>
    <n v="33"/>
    <n v="24788"/>
    <n v="8"/>
    <n v="29"/>
    <n v="18"/>
    <n v="11"/>
    <n v="4"/>
    <d v="2017-05-01T00:00:00"/>
    <d v="2020-12-31T00:00:00"/>
    <n v="201700139"/>
    <x v="9"/>
    <n v="201700013"/>
    <x v="1"/>
    <s v="Williamburg"/>
    <x v="0"/>
    <x v="0"/>
  </r>
  <r>
    <x v="0"/>
    <d v="2017-06-03T00:00:00"/>
    <x v="9"/>
    <n v="33"/>
    <n v="24788"/>
    <n v="8"/>
    <n v="29"/>
    <n v="18"/>
    <n v="11"/>
    <n v="4"/>
    <d v="2017-05-01T00:00:00"/>
    <d v="2020-12-31T00:00:00"/>
    <n v="201700139"/>
    <x v="9"/>
    <n v="201700013"/>
    <x v="1"/>
    <s v="Williamburg"/>
    <x v="1"/>
    <x v="1"/>
  </r>
  <r>
    <x v="0"/>
    <d v="2017-06-03T00:00:00"/>
    <x v="9"/>
    <n v="33"/>
    <n v="24788"/>
    <n v="8"/>
    <n v="29"/>
    <n v="18"/>
    <n v="11"/>
    <n v="4"/>
    <d v="2017-05-01T00:00:00"/>
    <d v="2020-12-31T00:00:00"/>
    <n v="201700139"/>
    <x v="9"/>
    <n v="201700013"/>
    <x v="1"/>
    <s v="Williamburg"/>
    <x v="2"/>
    <x v="2"/>
  </r>
  <r>
    <x v="0"/>
    <d v="2017-06-03T00:00:00"/>
    <x v="9"/>
    <n v="33"/>
    <n v="24788"/>
    <n v="8"/>
    <n v="29"/>
    <n v="18"/>
    <n v="11"/>
    <n v="4"/>
    <d v="2017-05-01T00:00:00"/>
    <d v="2020-12-31T00:00:00"/>
    <n v="201700139"/>
    <x v="9"/>
    <n v="201700013"/>
    <x v="1"/>
    <s v="Williamburg"/>
    <x v="3"/>
    <x v="3"/>
  </r>
  <r>
    <x v="0"/>
    <d v="2017-06-03T00:00:00"/>
    <x v="9"/>
    <n v="33"/>
    <n v="24788"/>
    <n v="8"/>
    <n v="29"/>
    <n v="18"/>
    <n v="11"/>
    <n v="4"/>
    <d v="2017-05-01T00:00:00"/>
    <d v="2020-12-31T00:00:00"/>
    <n v="201700139"/>
    <x v="9"/>
    <n v="201700013"/>
    <x v="1"/>
    <s v="Williamburg"/>
    <x v="4"/>
    <x v="4"/>
  </r>
  <r>
    <x v="0"/>
    <d v="2017-06-05T00:00:00"/>
    <x v="9"/>
    <n v="28"/>
    <n v="25354"/>
    <n v="8"/>
    <n v="27"/>
    <n v="21"/>
    <n v="15"/>
    <n v="3"/>
    <d v="2017-05-01T00:00:00"/>
    <d v="2020-12-31T00:00:00"/>
    <n v="201700139"/>
    <x v="9"/>
    <n v="201700013"/>
    <x v="1"/>
    <s v="Williamburg"/>
    <x v="0"/>
    <x v="0"/>
  </r>
  <r>
    <x v="0"/>
    <d v="2017-06-05T00:00:00"/>
    <x v="9"/>
    <n v="28"/>
    <n v="25354"/>
    <n v="8"/>
    <n v="27"/>
    <n v="21"/>
    <n v="15"/>
    <n v="3"/>
    <d v="2017-05-01T00:00:00"/>
    <d v="2020-12-31T00:00:00"/>
    <n v="201700139"/>
    <x v="9"/>
    <n v="201700013"/>
    <x v="1"/>
    <s v="Williamburg"/>
    <x v="1"/>
    <x v="1"/>
  </r>
  <r>
    <x v="0"/>
    <d v="2017-06-05T00:00:00"/>
    <x v="9"/>
    <n v="28"/>
    <n v="25354"/>
    <n v="8"/>
    <n v="27"/>
    <n v="21"/>
    <n v="15"/>
    <n v="3"/>
    <d v="2017-05-01T00:00:00"/>
    <d v="2020-12-31T00:00:00"/>
    <n v="201700139"/>
    <x v="9"/>
    <n v="201700013"/>
    <x v="1"/>
    <s v="Williamburg"/>
    <x v="2"/>
    <x v="2"/>
  </r>
  <r>
    <x v="0"/>
    <d v="2017-06-05T00:00:00"/>
    <x v="9"/>
    <n v="28"/>
    <n v="25354"/>
    <n v="8"/>
    <n v="27"/>
    <n v="21"/>
    <n v="15"/>
    <n v="3"/>
    <d v="2017-05-01T00:00:00"/>
    <d v="2020-12-31T00:00:00"/>
    <n v="201700139"/>
    <x v="9"/>
    <n v="201700013"/>
    <x v="1"/>
    <s v="Williamburg"/>
    <x v="3"/>
    <x v="3"/>
  </r>
  <r>
    <x v="0"/>
    <d v="2017-06-05T00:00:00"/>
    <x v="9"/>
    <n v="28"/>
    <n v="25354"/>
    <n v="8"/>
    <n v="27"/>
    <n v="21"/>
    <n v="15"/>
    <n v="3"/>
    <d v="2017-05-01T00:00:00"/>
    <d v="2020-12-31T00:00:00"/>
    <n v="201700139"/>
    <x v="9"/>
    <n v="201700013"/>
    <x v="1"/>
    <s v="Williamburg"/>
    <x v="4"/>
    <x v="4"/>
  </r>
  <r>
    <x v="0"/>
    <d v="2017-06-06T00:00:00"/>
    <x v="9"/>
    <n v="29"/>
    <n v="24563"/>
    <n v="8"/>
    <n v="25"/>
    <n v="19"/>
    <n v="9"/>
    <n v="3"/>
    <d v="2017-05-01T00:00:00"/>
    <d v="2020-12-31T00:00:00"/>
    <n v="201700139"/>
    <x v="9"/>
    <n v="201700013"/>
    <x v="1"/>
    <s v="Williamburg"/>
    <x v="0"/>
    <x v="0"/>
  </r>
  <r>
    <x v="0"/>
    <d v="2017-06-06T00:00:00"/>
    <x v="9"/>
    <n v="29"/>
    <n v="24563"/>
    <n v="8"/>
    <n v="25"/>
    <n v="19"/>
    <n v="9"/>
    <n v="3"/>
    <d v="2017-05-01T00:00:00"/>
    <d v="2020-12-31T00:00:00"/>
    <n v="201700139"/>
    <x v="9"/>
    <n v="201700013"/>
    <x v="1"/>
    <s v="Williamburg"/>
    <x v="1"/>
    <x v="1"/>
  </r>
  <r>
    <x v="0"/>
    <d v="2017-06-06T00:00:00"/>
    <x v="9"/>
    <n v="29"/>
    <n v="24563"/>
    <n v="8"/>
    <n v="25"/>
    <n v="19"/>
    <n v="9"/>
    <n v="3"/>
    <d v="2017-05-01T00:00:00"/>
    <d v="2020-12-31T00:00:00"/>
    <n v="201700139"/>
    <x v="9"/>
    <n v="201700013"/>
    <x v="1"/>
    <s v="Williamburg"/>
    <x v="2"/>
    <x v="2"/>
  </r>
  <r>
    <x v="0"/>
    <d v="2017-06-06T00:00:00"/>
    <x v="9"/>
    <n v="29"/>
    <n v="24563"/>
    <n v="8"/>
    <n v="25"/>
    <n v="19"/>
    <n v="9"/>
    <n v="3"/>
    <d v="2017-05-01T00:00:00"/>
    <d v="2020-12-31T00:00:00"/>
    <n v="201700139"/>
    <x v="9"/>
    <n v="201700013"/>
    <x v="1"/>
    <s v="Williamburg"/>
    <x v="3"/>
    <x v="3"/>
  </r>
  <r>
    <x v="0"/>
    <d v="2017-06-06T00:00:00"/>
    <x v="9"/>
    <n v="29"/>
    <n v="24563"/>
    <n v="8"/>
    <n v="25"/>
    <n v="19"/>
    <n v="9"/>
    <n v="3"/>
    <d v="2017-05-01T00:00:00"/>
    <d v="2020-12-31T00:00:00"/>
    <n v="201700139"/>
    <x v="9"/>
    <n v="201700013"/>
    <x v="1"/>
    <s v="Williamburg"/>
    <x v="4"/>
    <x v="4"/>
  </r>
  <r>
    <x v="0"/>
    <d v="2017-06-07T00:00:00"/>
    <x v="9"/>
    <n v="31"/>
    <n v="24294"/>
    <n v="9"/>
    <n v="27"/>
    <n v="20"/>
    <n v="10"/>
    <n v="4"/>
    <d v="2017-05-01T00:00:00"/>
    <d v="2020-12-31T00:00:00"/>
    <n v="201700139"/>
    <x v="9"/>
    <n v="201700013"/>
    <x v="1"/>
    <s v="Williamburg"/>
    <x v="0"/>
    <x v="0"/>
  </r>
  <r>
    <x v="0"/>
    <d v="2017-06-07T00:00:00"/>
    <x v="9"/>
    <n v="31"/>
    <n v="24294"/>
    <n v="9"/>
    <n v="27"/>
    <n v="20"/>
    <n v="10"/>
    <n v="4"/>
    <d v="2017-05-01T00:00:00"/>
    <d v="2020-12-31T00:00:00"/>
    <n v="201700139"/>
    <x v="9"/>
    <n v="201700013"/>
    <x v="1"/>
    <s v="Williamburg"/>
    <x v="1"/>
    <x v="1"/>
  </r>
  <r>
    <x v="0"/>
    <d v="2017-06-07T00:00:00"/>
    <x v="9"/>
    <n v="31"/>
    <n v="24294"/>
    <n v="9"/>
    <n v="27"/>
    <n v="20"/>
    <n v="10"/>
    <n v="4"/>
    <d v="2017-05-01T00:00:00"/>
    <d v="2020-12-31T00:00:00"/>
    <n v="201700139"/>
    <x v="9"/>
    <n v="201700013"/>
    <x v="1"/>
    <s v="Williamburg"/>
    <x v="2"/>
    <x v="2"/>
  </r>
  <r>
    <x v="0"/>
    <d v="2017-06-07T00:00:00"/>
    <x v="9"/>
    <n v="31"/>
    <n v="24294"/>
    <n v="9"/>
    <n v="27"/>
    <n v="20"/>
    <n v="10"/>
    <n v="4"/>
    <d v="2017-05-01T00:00:00"/>
    <d v="2020-12-31T00:00:00"/>
    <n v="201700139"/>
    <x v="9"/>
    <n v="201700013"/>
    <x v="1"/>
    <s v="Williamburg"/>
    <x v="3"/>
    <x v="3"/>
  </r>
  <r>
    <x v="0"/>
    <d v="2017-06-07T00:00:00"/>
    <x v="9"/>
    <n v="31"/>
    <n v="24294"/>
    <n v="9"/>
    <n v="27"/>
    <n v="20"/>
    <n v="10"/>
    <n v="4"/>
    <d v="2017-05-01T00:00:00"/>
    <d v="2020-12-31T00:00:00"/>
    <n v="201700139"/>
    <x v="9"/>
    <n v="201700013"/>
    <x v="1"/>
    <s v="Williamburg"/>
    <x v="4"/>
    <x v="4"/>
  </r>
  <r>
    <x v="0"/>
    <d v="2017-06-08T00:00:00"/>
    <x v="9"/>
    <n v="31"/>
    <n v="25647"/>
    <n v="8"/>
    <n v="28"/>
    <n v="17"/>
    <n v="7"/>
    <n v="3"/>
    <d v="2017-05-01T00:00:00"/>
    <d v="2020-12-31T00:00:00"/>
    <n v="201700139"/>
    <x v="9"/>
    <n v="201700013"/>
    <x v="1"/>
    <s v="Williamburg"/>
    <x v="0"/>
    <x v="0"/>
  </r>
  <r>
    <x v="0"/>
    <d v="2017-06-08T00:00:00"/>
    <x v="9"/>
    <n v="31"/>
    <n v="25647"/>
    <n v="8"/>
    <n v="28"/>
    <n v="17"/>
    <n v="7"/>
    <n v="3"/>
    <d v="2017-05-01T00:00:00"/>
    <d v="2020-12-31T00:00:00"/>
    <n v="201700139"/>
    <x v="9"/>
    <n v="201700013"/>
    <x v="1"/>
    <s v="Williamburg"/>
    <x v="1"/>
    <x v="1"/>
  </r>
  <r>
    <x v="0"/>
    <d v="2017-06-08T00:00:00"/>
    <x v="9"/>
    <n v="31"/>
    <n v="25647"/>
    <n v="8"/>
    <n v="28"/>
    <n v="17"/>
    <n v="7"/>
    <n v="3"/>
    <d v="2017-05-01T00:00:00"/>
    <d v="2020-12-31T00:00:00"/>
    <n v="201700139"/>
    <x v="9"/>
    <n v="201700013"/>
    <x v="1"/>
    <s v="Williamburg"/>
    <x v="2"/>
    <x v="2"/>
  </r>
  <r>
    <x v="0"/>
    <d v="2017-06-08T00:00:00"/>
    <x v="9"/>
    <n v="31"/>
    <n v="25647"/>
    <n v="8"/>
    <n v="28"/>
    <n v="17"/>
    <n v="7"/>
    <n v="3"/>
    <d v="2017-05-01T00:00:00"/>
    <d v="2020-12-31T00:00:00"/>
    <n v="201700139"/>
    <x v="9"/>
    <n v="201700013"/>
    <x v="1"/>
    <s v="Williamburg"/>
    <x v="3"/>
    <x v="3"/>
  </r>
  <r>
    <x v="0"/>
    <d v="2017-06-08T00:00:00"/>
    <x v="9"/>
    <n v="31"/>
    <n v="25647"/>
    <n v="8"/>
    <n v="28"/>
    <n v="17"/>
    <n v="7"/>
    <n v="3"/>
    <d v="2017-05-01T00:00:00"/>
    <d v="2020-12-31T00:00:00"/>
    <n v="201700139"/>
    <x v="9"/>
    <n v="201700013"/>
    <x v="1"/>
    <s v="Williamburg"/>
    <x v="4"/>
    <x v="4"/>
  </r>
  <r>
    <x v="0"/>
    <d v="2017-06-10T00:00:00"/>
    <x v="9"/>
    <n v="32"/>
    <n v="25632"/>
    <n v="8"/>
    <n v="30"/>
    <n v="22"/>
    <n v="12"/>
    <n v="3"/>
    <d v="2017-05-01T00:00:00"/>
    <d v="2020-12-31T00:00:00"/>
    <n v="201700139"/>
    <x v="9"/>
    <n v="201700013"/>
    <x v="1"/>
    <s v="Williamburg"/>
    <x v="0"/>
    <x v="0"/>
  </r>
  <r>
    <x v="0"/>
    <d v="2017-06-10T00:00:00"/>
    <x v="9"/>
    <n v="32"/>
    <n v="25632"/>
    <n v="8"/>
    <n v="30"/>
    <n v="22"/>
    <n v="12"/>
    <n v="3"/>
    <d v="2017-05-01T00:00:00"/>
    <d v="2020-12-31T00:00:00"/>
    <n v="201700139"/>
    <x v="9"/>
    <n v="201700013"/>
    <x v="1"/>
    <s v="Williamburg"/>
    <x v="1"/>
    <x v="1"/>
  </r>
  <r>
    <x v="0"/>
    <d v="2017-06-10T00:00:00"/>
    <x v="9"/>
    <n v="32"/>
    <n v="25632"/>
    <n v="8"/>
    <n v="30"/>
    <n v="22"/>
    <n v="12"/>
    <n v="3"/>
    <d v="2017-05-01T00:00:00"/>
    <d v="2020-12-31T00:00:00"/>
    <n v="201700139"/>
    <x v="9"/>
    <n v="201700013"/>
    <x v="1"/>
    <s v="Williamburg"/>
    <x v="2"/>
    <x v="2"/>
  </r>
  <r>
    <x v="0"/>
    <d v="2017-06-10T00:00:00"/>
    <x v="9"/>
    <n v="32"/>
    <n v="25632"/>
    <n v="8"/>
    <n v="30"/>
    <n v="22"/>
    <n v="12"/>
    <n v="3"/>
    <d v="2017-05-01T00:00:00"/>
    <d v="2020-12-31T00:00:00"/>
    <n v="201700139"/>
    <x v="9"/>
    <n v="201700013"/>
    <x v="1"/>
    <s v="Williamburg"/>
    <x v="3"/>
    <x v="3"/>
  </r>
  <r>
    <x v="0"/>
    <d v="2017-06-10T00:00:00"/>
    <x v="9"/>
    <n v="32"/>
    <n v="25632"/>
    <n v="8"/>
    <n v="30"/>
    <n v="22"/>
    <n v="12"/>
    <n v="3"/>
    <d v="2017-05-01T00:00:00"/>
    <d v="2020-12-31T00:00:00"/>
    <n v="201700139"/>
    <x v="9"/>
    <n v="201700013"/>
    <x v="1"/>
    <s v="Williamburg"/>
    <x v="4"/>
    <x v="4"/>
  </r>
  <r>
    <x v="0"/>
    <d v="2017-06-12T00:00:00"/>
    <x v="9"/>
    <n v="28"/>
    <n v="24771"/>
    <n v="7"/>
    <n v="25"/>
    <n v="16"/>
    <n v="7"/>
    <n v="3"/>
    <d v="2017-05-01T00:00:00"/>
    <d v="2020-12-31T00:00:00"/>
    <n v="201700139"/>
    <x v="9"/>
    <n v="201700013"/>
    <x v="1"/>
    <s v="Williamburg"/>
    <x v="0"/>
    <x v="0"/>
  </r>
  <r>
    <x v="0"/>
    <d v="2017-06-12T00:00:00"/>
    <x v="9"/>
    <n v="28"/>
    <n v="24771"/>
    <n v="7"/>
    <n v="25"/>
    <n v="16"/>
    <n v="7"/>
    <n v="3"/>
    <d v="2017-05-01T00:00:00"/>
    <d v="2020-12-31T00:00:00"/>
    <n v="201700139"/>
    <x v="9"/>
    <n v="201700013"/>
    <x v="1"/>
    <s v="Williamburg"/>
    <x v="1"/>
    <x v="1"/>
  </r>
  <r>
    <x v="0"/>
    <d v="2017-06-12T00:00:00"/>
    <x v="9"/>
    <n v="28"/>
    <n v="24771"/>
    <n v="7"/>
    <n v="25"/>
    <n v="16"/>
    <n v="7"/>
    <n v="3"/>
    <d v="2017-05-01T00:00:00"/>
    <d v="2020-12-31T00:00:00"/>
    <n v="201700139"/>
    <x v="9"/>
    <n v="201700013"/>
    <x v="1"/>
    <s v="Williamburg"/>
    <x v="2"/>
    <x v="2"/>
  </r>
  <r>
    <x v="0"/>
    <d v="2017-06-12T00:00:00"/>
    <x v="9"/>
    <n v="28"/>
    <n v="24771"/>
    <n v="7"/>
    <n v="25"/>
    <n v="16"/>
    <n v="7"/>
    <n v="3"/>
    <d v="2017-05-01T00:00:00"/>
    <d v="2020-12-31T00:00:00"/>
    <n v="201700139"/>
    <x v="9"/>
    <n v="201700013"/>
    <x v="1"/>
    <s v="Williamburg"/>
    <x v="3"/>
    <x v="3"/>
  </r>
  <r>
    <x v="0"/>
    <d v="2017-06-12T00:00:00"/>
    <x v="9"/>
    <n v="28"/>
    <n v="24771"/>
    <n v="7"/>
    <n v="25"/>
    <n v="16"/>
    <n v="7"/>
    <n v="3"/>
    <d v="2017-05-01T00:00:00"/>
    <d v="2020-12-31T00:00:00"/>
    <n v="201700139"/>
    <x v="9"/>
    <n v="201700013"/>
    <x v="1"/>
    <s v="Williamburg"/>
    <x v="4"/>
    <x v="4"/>
  </r>
  <r>
    <x v="0"/>
    <d v="2017-06-13T00:00:00"/>
    <x v="9"/>
    <n v="33"/>
    <n v="24509"/>
    <n v="9"/>
    <n v="29"/>
    <n v="20"/>
    <n v="11"/>
    <n v="4"/>
    <d v="2017-05-01T00:00:00"/>
    <d v="2020-12-31T00:00:00"/>
    <n v="201700139"/>
    <x v="9"/>
    <n v="201700013"/>
    <x v="1"/>
    <s v="Williamburg"/>
    <x v="0"/>
    <x v="0"/>
  </r>
  <r>
    <x v="0"/>
    <d v="2017-06-13T00:00:00"/>
    <x v="9"/>
    <n v="33"/>
    <n v="24509"/>
    <n v="9"/>
    <n v="29"/>
    <n v="20"/>
    <n v="11"/>
    <n v="4"/>
    <d v="2017-05-01T00:00:00"/>
    <d v="2020-12-31T00:00:00"/>
    <n v="201700139"/>
    <x v="9"/>
    <n v="201700013"/>
    <x v="1"/>
    <s v="Williamburg"/>
    <x v="1"/>
    <x v="1"/>
  </r>
  <r>
    <x v="0"/>
    <d v="2017-06-13T00:00:00"/>
    <x v="9"/>
    <n v="33"/>
    <n v="24509"/>
    <n v="9"/>
    <n v="29"/>
    <n v="20"/>
    <n v="11"/>
    <n v="4"/>
    <d v="2017-05-01T00:00:00"/>
    <d v="2020-12-31T00:00:00"/>
    <n v="201700139"/>
    <x v="9"/>
    <n v="201700013"/>
    <x v="1"/>
    <s v="Williamburg"/>
    <x v="2"/>
    <x v="2"/>
  </r>
  <r>
    <x v="0"/>
    <d v="2017-06-13T00:00:00"/>
    <x v="9"/>
    <n v="33"/>
    <n v="24509"/>
    <n v="9"/>
    <n v="29"/>
    <n v="20"/>
    <n v="11"/>
    <n v="4"/>
    <d v="2017-05-01T00:00:00"/>
    <d v="2020-12-31T00:00:00"/>
    <n v="201700139"/>
    <x v="9"/>
    <n v="201700013"/>
    <x v="1"/>
    <s v="Williamburg"/>
    <x v="3"/>
    <x v="3"/>
  </r>
  <r>
    <x v="0"/>
    <d v="2017-06-13T00:00:00"/>
    <x v="9"/>
    <n v="33"/>
    <n v="24509"/>
    <n v="9"/>
    <n v="29"/>
    <n v="20"/>
    <n v="11"/>
    <n v="4"/>
    <d v="2017-05-01T00:00:00"/>
    <d v="2020-12-31T00:00:00"/>
    <n v="201700139"/>
    <x v="9"/>
    <n v="201700013"/>
    <x v="1"/>
    <s v="Williamburg"/>
    <x v="4"/>
    <x v="4"/>
  </r>
  <r>
    <x v="0"/>
    <d v="2017-06-14T00:00:00"/>
    <x v="9"/>
    <n v="32"/>
    <n v="24071"/>
    <n v="8"/>
    <n v="28"/>
    <n v="21"/>
    <n v="8"/>
    <n v="3"/>
    <d v="2017-05-01T00:00:00"/>
    <d v="2020-12-31T00:00:00"/>
    <n v="201700139"/>
    <x v="9"/>
    <n v="201700013"/>
    <x v="1"/>
    <s v="Williamburg"/>
    <x v="0"/>
    <x v="0"/>
  </r>
  <r>
    <x v="0"/>
    <d v="2017-06-14T00:00:00"/>
    <x v="9"/>
    <n v="32"/>
    <n v="24071"/>
    <n v="8"/>
    <n v="28"/>
    <n v="21"/>
    <n v="8"/>
    <n v="3"/>
    <d v="2017-05-01T00:00:00"/>
    <d v="2020-12-31T00:00:00"/>
    <n v="201700139"/>
    <x v="9"/>
    <n v="201700013"/>
    <x v="1"/>
    <s v="Williamburg"/>
    <x v="1"/>
    <x v="1"/>
  </r>
  <r>
    <x v="0"/>
    <d v="2017-06-14T00:00:00"/>
    <x v="9"/>
    <n v="32"/>
    <n v="24071"/>
    <n v="8"/>
    <n v="28"/>
    <n v="21"/>
    <n v="8"/>
    <n v="3"/>
    <d v="2017-05-01T00:00:00"/>
    <d v="2020-12-31T00:00:00"/>
    <n v="201700139"/>
    <x v="9"/>
    <n v="201700013"/>
    <x v="1"/>
    <s v="Williamburg"/>
    <x v="2"/>
    <x v="2"/>
  </r>
  <r>
    <x v="0"/>
    <d v="2017-06-14T00:00:00"/>
    <x v="9"/>
    <n v="32"/>
    <n v="24071"/>
    <n v="8"/>
    <n v="28"/>
    <n v="21"/>
    <n v="8"/>
    <n v="3"/>
    <d v="2017-05-01T00:00:00"/>
    <d v="2020-12-31T00:00:00"/>
    <n v="201700139"/>
    <x v="9"/>
    <n v="201700013"/>
    <x v="1"/>
    <s v="Williamburg"/>
    <x v="3"/>
    <x v="3"/>
  </r>
  <r>
    <x v="0"/>
    <d v="2017-06-14T00:00:00"/>
    <x v="9"/>
    <n v="32"/>
    <n v="24071"/>
    <n v="8"/>
    <n v="28"/>
    <n v="21"/>
    <n v="8"/>
    <n v="3"/>
    <d v="2017-05-01T00:00:00"/>
    <d v="2020-12-31T00:00:00"/>
    <n v="201700139"/>
    <x v="9"/>
    <n v="201700013"/>
    <x v="1"/>
    <s v="Williamburg"/>
    <x v="4"/>
    <x v="4"/>
  </r>
  <r>
    <x v="0"/>
    <d v="2017-06-15T00:00:00"/>
    <x v="9"/>
    <n v="30"/>
    <n v="25292"/>
    <n v="7"/>
    <n v="27"/>
    <n v="21"/>
    <n v="10"/>
    <n v="3"/>
    <d v="2017-05-01T00:00:00"/>
    <d v="2020-12-31T00:00:00"/>
    <n v="201700139"/>
    <x v="9"/>
    <n v="201700013"/>
    <x v="1"/>
    <s v="Williamburg"/>
    <x v="0"/>
    <x v="0"/>
  </r>
  <r>
    <x v="0"/>
    <d v="2017-06-15T00:00:00"/>
    <x v="9"/>
    <n v="30"/>
    <n v="25292"/>
    <n v="7"/>
    <n v="27"/>
    <n v="21"/>
    <n v="10"/>
    <n v="3"/>
    <d v="2017-05-01T00:00:00"/>
    <d v="2020-12-31T00:00:00"/>
    <n v="201700139"/>
    <x v="9"/>
    <n v="201700013"/>
    <x v="1"/>
    <s v="Williamburg"/>
    <x v="1"/>
    <x v="1"/>
  </r>
  <r>
    <x v="0"/>
    <d v="2017-06-15T00:00:00"/>
    <x v="9"/>
    <n v="30"/>
    <n v="25292"/>
    <n v="7"/>
    <n v="27"/>
    <n v="21"/>
    <n v="10"/>
    <n v="3"/>
    <d v="2017-05-01T00:00:00"/>
    <d v="2020-12-31T00:00:00"/>
    <n v="201700139"/>
    <x v="9"/>
    <n v="201700013"/>
    <x v="1"/>
    <s v="Williamburg"/>
    <x v="2"/>
    <x v="2"/>
  </r>
  <r>
    <x v="0"/>
    <d v="2017-06-15T00:00:00"/>
    <x v="9"/>
    <n v="30"/>
    <n v="25292"/>
    <n v="7"/>
    <n v="27"/>
    <n v="21"/>
    <n v="10"/>
    <n v="3"/>
    <d v="2017-05-01T00:00:00"/>
    <d v="2020-12-31T00:00:00"/>
    <n v="201700139"/>
    <x v="9"/>
    <n v="201700013"/>
    <x v="1"/>
    <s v="Williamburg"/>
    <x v="3"/>
    <x v="3"/>
  </r>
  <r>
    <x v="0"/>
    <d v="2017-06-15T00:00:00"/>
    <x v="9"/>
    <n v="30"/>
    <n v="25292"/>
    <n v="7"/>
    <n v="27"/>
    <n v="21"/>
    <n v="10"/>
    <n v="3"/>
    <d v="2017-05-01T00:00:00"/>
    <d v="2020-12-31T00:00:00"/>
    <n v="201700139"/>
    <x v="9"/>
    <n v="201700013"/>
    <x v="1"/>
    <s v="Williamburg"/>
    <x v="4"/>
    <x v="4"/>
  </r>
  <r>
    <x v="0"/>
    <d v="2017-06-17T00:00:00"/>
    <x v="9"/>
    <n v="33"/>
    <n v="24736"/>
    <n v="10"/>
    <n v="30"/>
    <n v="22"/>
    <n v="10"/>
    <n v="4"/>
    <d v="2017-05-01T00:00:00"/>
    <d v="2020-12-31T00:00:00"/>
    <n v="201700139"/>
    <x v="9"/>
    <n v="201700013"/>
    <x v="1"/>
    <s v="Williamburg"/>
    <x v="0"/>
    <x v="0"/>
  </r>
  <r>
    <x v="0"/>
    <d v="2017-06-17T00:00:00"/>
    <x v="9"/>
    <n v="33"/>
    <n v="24736"/>
    <n v="10"/>
    <n v="30"/>
    <n v="22"/>
    <n v="10"/>
    <n v="4"/>
    <d v="2017-05-01T00:00:00"/>
    <d v="2020-12-31T00:00:00"/>
    <n v="201700139"/>
    <x v="9"/>
    <n v="201700013"/>
    <x v="1"/>
    <s v="Williamburg"/>
    <x v="1"/>
    <x v="1"/>
  </r>
  <r>
    <x v="0"/>
    <d v="2017-06-17T00:00:00"/>
    <x v="9"/>
    <n v="33"/>
    <n v="24736"/>
    <n v="10"/>
    <n v="30"/>
    <n v="22"/>
    <n v="10"/>
    <n v="4"/>
    <d v="2017-05-01T00:00:00"/>
    <d v="2020-12-31T00:00:00"/>
    <n v="201700139"/>
    <x v="9"/>
    <n v="201700013"/>
    <x v="1"/>
    <s v="Williamburg"/>
    <x v="2"/>
    <x v="2"/>
  </r>
  <r>
    <x v="0"/>
    <d v="2017-06-17T00:00:00"/>
    <x v="9"/>
    <n v="33"/>
    <n v="24736"/>
    <n v="10"/>
    <n v="30"/>
    <n v="22"/>
    <n v="10"/>
    <n v="4"/>
    <d v="2017-05-01T00:00:00"/>
    <d v="2020-12-31T00:00:00"/>
    <n v="201700139"/>
    <x v="9"/>
    <n v="201700013"/>
    <x v="1"/>
    <s v="Williamburg"/>
    <x v="3"/>
    <x v="3"/>
  </r>
  <r>
    <x v="0"/>
    <d v="2017-06-17T00:00:00"/>
    <x v="9"/>
    <n v="33"/>
    <n v="24736"/>
    <n v="10"/>
    <n v="30"/>
    <n v="22"/>
    <n v="10"/>
    <n v="4"/>
    <d v="2017-05-01T00:00:00"/>
    <d v="2020-12-31T00:00:00"/>
    <n v="201700139"/>
    <x v="9"/>
    <n v="201700013"/>
    <x v="1"/>
    <s v="Williamburg"/>
    <x v="4"/>
    <x v="4"/>
  </r>
  <r>
    <x v="0"/>
    <d v="2017-06-19T00:00:00"/>
    <x v="9"/>
    <n v="29"/>
    <n v="25706"/>
    <n v="7"/>
    <n v="25"/>
    <n v="17"/>
    <n v="9"/>
    <n v="3"/>
    <d v="2017-05-01T00:00:00"/>
    <d v="2020-12-31T00:00:00"/>
    <n v="201700139"/>
    <x v="9"/>
    <n v="201700013"/>
    <x v="1"/>
    <s v="Williamburg"/>
    <x v="0"/>
    <x v="0"/>
  </r>
  <r>
    <x v="0"/>
    <d v="2017-06-19T00:00:00"/>
    <x v="9"/>
    <n v="29"/>
    <n v="25706"/>
    <n v="7"/>
    <n v="25"/>
    <n v="17"/>
    <n v="9"/>
    <n v="3"/>
    <d v="2017-05-01T00:00:00"/>
    <d v="2020-12-31T00:00:00"/>
    <n v="201700139"/>
    <x v="9"/>
    <n v="201700013"/>
    <x v="1"/>
    <s v="Williamburg"/>
    <x v="1"/>
    <x v="1"/>
  </r>
  <r>
    <x v="0"/>
    <d v="2017-06-19T00:00:00"/>
    <x v="9"/>
    <n v="29"/>
    <n v="25706"/>
    <n v="7"/>
    <n v="25"/>
    <n v="17"/>
    <n v="9"/>
    <n v="3"/>
    <d v="2017-05-01T00:00:00"/>
    <d v="2020-12-31T00:00:00"/>
    <n v="201700139"/>
    <x v="9"/>
    <n v="201700013"/>
    <x v="1"/>
    <s v="Williamburg"/>
    <x v="2"/>
    <x v="2"/>
  </r>
  <r>
    <x v="0"/>
    <d v="2017-06-19T00:00:00"/>
    <x v="9"/>
    <n v="29"/>
    <n v="25706"/>
    <n v="7"/>
    <n v="25"/>
    <n v="17"/>
    <n v="9"/>
    <n v="3"/>
    <d v="2017-05-01T00:00:00"/>
    <d v="2020-12-31T00:00:00"/>
    <n v="201700139"/>
    <x v="9"/>
    <n v="201700013"/>
    <x v="1"/>
    <s v="Williamburg"/>
    <x v="3"/>
    <x v="3"/>
  </r>
  <r>
    <x v="0"/>
    <d v="2017-06-19T00:00:00"/>
    <x v="9"/>
    <n v="29"/>
    <n v="25706"/>
    <n v="7"/>
    <n v="25"/>
    <n v="17"/>
    <n v="9"/>
    <n v="3"/>
    <d v="2017-05-01T00:00:00"/>
    <d v="2020-12-31T00:00:00"/>
    <n v="201700139"/>
    <x v="9"/>
    <n v="201700013"/>
    <x v="1"/>
    <s v="Williamburg"/>
    <x v="4"/>
    <x v="4"/>
  </r>
  <r>
    <x v="0"/>
    <d v="2017-06-20T00:00:00"/>
    <x v="9"/>
    <n v="33"/>
    <n v="25249"/>
    <n v="8"/>
    <n v="29"/>
    <n v="22"/>
    <n v="15"/>
    <n v="3"/>
    <d v="2017-05-01T00:00:00"/>
    <d v="2020-12-31T00:00:00"/>
    <n v="201700139"/>
    <x v="9"/>
    <n v="201700013"/>
    <x v="1"/>
    <s v="Williamburg"/>
    <x v="0"/>
    <x v="0"/>
  </r>
  <r>
    <x v="0"/>
    <d v="2017-06-20T00:00:00"/>
    <x v="9"/>
    <n v="33"/>
    <n v="25249"/>
    <n v="8"/>
    <n v="29"/>
    <n v="22"/>
    <n v="15"/>
    <n v="3"/>
    <d v="2017-05-01T00:00:00"/>
    <d v="2020-12-31T00:00:00"/>
    <n v="201700139"/>
    <x v="9"/>
    <n v="201700013"/>
    <x v="1"/>
    <s v="Williamburg"/>
    <x v="1"/>
    <x v="1"/>
  </r>
  <r>
    <x v="0"/>
    <d v="2017-06-20T00:00:00"/>
    <x v="9"/>
    <n v="33"/>
    <n v="25249"/>
    <n v="8"/>
    <n v="29"/>
    <n v="22"/>
    <n v="15"/>
    <n v="3"/>
    <d v="2017-05-01T00:00:00"/>
    <d v="2020-12-31T00:00:00"/>
    <n v="201700139"/>
    <x v="9"/>
    <n v="201700013"/>
    <x v="1"/>
    <s v="Williamburg"/>
    <x v="2"/>
    <x v="2"/>
  </r>
  <r>
    <x v="0"/>
    <d v="2017-06-20T00:00:00"/>
    <x v="9"/>
    <n v="33"/>
    <n v="25249"/>
    <n v="8"/>
    <n v="29"/>
    <n v="22"/>
    <n v="15"/>
    <n v="3"/>
    <d v="2017-05-01T00:00:00"/>
    <d v="2020-12-31T00:00:00"/>
    <n v="201700139"/>
    <x v="9"/>
    <n v="201700013"/>
    <x v="1"/>
    <s v="Williamburg"/>
    <x v="3"/>
    <x v="3"/>
  </r>
  <r>
    <x v="0"/>
    <d v="2017-06-20T00:00:00"/>
    <x v="9"/>
    <n v="33"/>
    <n v="25249"/>
    <n v="8"/>
    <n v="29"/>
    <n v="22"/>
    <n v="15"/>
    <n v="3"/>
    <d v="2017-05-01T00:00:00"/>
    <d v="2020-12-31T00:00:00"/>
    <n v="201700139"/>
    <x v="9"/>
    <n v="201700013"/>
    <x v="1"/>
    <s v="Williamburg"/>
    <x v="4"/>
    <x v="4"/>
  </r>
  <r>
    <x v="0"/>
    <d v="2017-06-21T00:00:00"/>
    <x v="9"/>
    <n v="33"/>
    <n v="24739"/>
    <n v="8"/>
    <n v="29"/>
    <n v="22"/>
    <n v="15"/>
    <n v="3"/>
    <d v="2017-05-01T00:00:00"/>
    <d v="2020-12-31T00:00:00"/>
    <n v="201700139"/>
    <x v="9"/>
    <n v="201700013"/>
    <x v="1"/>
    <s v="Williamburg"/>
    <x v="0"/>
    <x v="0"/>
  </r>
  <r>
    <x v="0"/>
    <d v="2017-06-21T00:00:00"/>
    <x v="9"/>
    <n v="33"/>
    <n v="24739"/>
    <n v="8"/>
    <n v="29"/>
    <n v="22"/>
    <n v="15"/>
    <n v="3"/>
    <d v="2017-05-01T00:00:00"/>
    <d v="2020-12-31T00:00:00"/>
    <n v="201700139"/>
    <x v="9"/>
    <n v="201700013"/>
    <x v="1"/>
    <s v="Williamburg"/>
    <x v="1"/>
    <x v="1"/>
  </r>
  <r>
    <x v="0"/>
    <d v="2017-06-21T00:00:00"/>
    <x v="9"/>
    <n v="33"/>
    <n v="24739"/>
    <n v="8"/>
    <n v="29"/>
    <n v="22"/>
    <n v="15"/>
    <n v="3"/>
    <d v="2017-05-01T00:00:00"/>
    <d v="2020-12-31T00:00:00"/>
    <n v="201700139"/>
    <x v="9"/>
    <n v="201700013"/>
    <x v="1"/>
    <s v="Williamburg"/>
    <x v="2"/>
    <x v="2"/>
  </r>
  <r>
    <x v="0"/>
    <d v="2017-06-21T00:00:00"/>
    <x v="9"/>
    <n v="33"/>
    <n v="24739"/>
    <n v="8"/>
    <n v="29"/>
    <n v="22"/>
    <n v="15"/>
    <n v="3"/>
    <d v="2017-05-01T00:00:00"/>
    <d v="2020-12-31T00:00:00"/>
    <n v="201700139"/>
    <x v="9"/>
    <n v="201700013"/>
    <x v="1"/>
    <s v="Williamburg"/>
    <x v="3"/>
    <x v="3"/>
  </r>
  <r>
    <x v="0"/>
    <d v="2017-06-21T00:00:00"/>
    <x v="9"/>
    <n v="33"/>
    <n v="24739"/>
    <n v="8"/>
    <n v="29"/>
    <n v="22"/>
    <n v="15"/>
    <n v="3"/>
    <d v="2017-05-01T00:00:00"/>
    <d v="2020-12-31T00:00:00"/>
    <n v="201700139"/>
    <x v="9"/>
    <n v="201700013"/>
    <x v="1"/>
    <s v="Williamburg"/>
    <x v="4"/>
    <x v="4"/>
  </r>
  <r>
    <x v="0"/>
    <d v="2017-06-22T00:00:00"/>
    <x v="9"/>
    <n v="28"/>
    <n v="24942"/>
    <n v="6"/>
    <n v="26"/>
    <n v="21"/>
    <n v="9"/>
    <n v="3"/>
    <d v="2017-05-01T00:00:00"/>
    <d v="2020-12-31T00:00:00"/>
    <n v="201700139"/>
    <x v="9"/>
    <n v="201700013"/>
    <x v="1"/>
    <s v="Williamburg"/>
    <x v="0"/>
    <x v="0"/>
  </r>
  <r>
    <x v="0"/>
    <d v="2017-06-22T00:00:00"/>
    <x v="9"/>
    <n v="28"/>
    <n v="24942"/>
    <n v="6"/>
    <n v="26"/>
    <n v="21"/>
    <n v="9"/>
    <n v="3"/>
    <d v="2017-05-01T00:00:00"/>
    <d v="2020-12-31T00:00:00"/>
    <n v="201700139"/>
    <x v="9"/>
    <n v="201700013"/>
    <x v="1"/>
    <s v="Williamburg"/>
    <x v="1"/>
    <x v="1"/>
  </r>
  <r>
    <x v="0"/>
    <d v="2017-06-22T00:00:00"/>
    <x v="9"/>
    <n v="28"/>
    <n v="24942"/>
    <n v="6"/>
    <n v="26"/>
    <n v="21"/>
    <n v="9"/>
    <n v="3"/>
    <d v="2017-05-01T00:00:00"/>
    <d v="2020-12-31T00:00:00"/>
    <n v="201700139"/>
    <x v="9"/>
    <n v="201700013"/>
    <x v="1"/>
    <s v="Williamburg"/>
    <x v="2"/>
    <x v="2"/>
  </r>
  <r>
    <x v="0"/>
    <d v="2017-06-22T00:00:00"/>
    <x v="9"/>
    <n v="28"/>
    <n v="24942"/>
    <n v="6"/>
    <n v="26"/>
    <n v="21"/>
    <n v="9"/>
    <n v="3"/>
    <d v="2017-05-01T00:00:00"/>
    <d v="2020-12-31T00:00:00"/>
    <n v="201700139"/>
    <x v="9"/>
    <n v="201700013"/>
    <x v="1"/>
    <s v="Williamburg"/>
    <x v="3"/>
    <x v="3"/>
  </r>
  <r>
    <x v="0"/>
    <d v="2017-06-22T00:00:00"/>
    <x v="9"/>
    <n v="28"/>
    <n v="24942"/>
    <n v="6"/>
    <n v="26"/>
    <n v="21"/>
    <n v="9"/>
    <n v="3"/>
    <d v="2017-05-01T00:00:00"/>
    <d v="2020-12-31T00:00:00"/>
    <n v="201700139"/>
    <x v="9"/>
    <n v="201700013"/>
    <x v="1"/>
    <s v="Williamburg"/>
    <x v="4"/>
    <x v="4"/>
  </r>
  <r>
    <x v="0"/>
    <d v="2017-06-24T00:00:00"/>
    <x v="9"/>
    <n v="32"/>
    <n v="24243"/>
    <n v="6"/>
    <n v="28"/>
    <n v="18"/>
    <n v="10"/>
    <n v="4"/>
    <d v="2017-05-01T00:00:00"/>
    <d v="2020-12-31T00:00:00"/>
    <n v="201700139"/>
    <x v="9"/>
    <n v="201700013"/>
    <x v="1"/>
    <s v="Williamburg"/>
    <x v="0"/>
    <x v="0"/>
  </r>
  <r>
    <x v="0"/>
    <d v="2017-06-24T00:00:00"/>
    <x v="9"/>
    <n v="32"/>
    <n v="24243"/>
    <n v="6"/>
    <n v="28"/>
    <n v="18"/>
    <n v="10"/>
    <n v="4"/>
    <d v="2017-05-01T00:00:00"/>
    <d v="2020-12-31T00:00:00"/>
    <n v="201700139"/>
    <x v="9"/>
    <n v="201700013"/>
    <x v="1"/>
    <s v="Williamburg"/>
    <x v="1"/>
    <x v="1"/>
  </r>
  <r>
    <x v="0"/>
    <d v="2017-06-24T00:00:00"/>
    <x v="9"/>
    <n v="32"/>
    <n v="24243"/>
    <n v="6"/>
    <n v="28"/>
    <n v="18"/>
    <n v="10"/>
    <n v="4"/>
    <d v="2017-05-01T00:00:00"/>
    <d v="2020-12-31T00:00:00"/>
    <n v="201700139"/>
    <x v="9"/>
    <n v="201700013"/>
    <x v="1"/>
    <s v="Williamburg"/>
    <x v="2"/>
    <x v="2"/>
  </r>
  <r>
    <x v="0"/>
    <d v="2017-06-24T00:00:00"/>
    <x v="9"/>
    <n v="32"/>
    <n v="24243"/>
    <n v="6"/>
    <n v="28"/>
    <n v="18"/>
    <n v="10"/>
    <n v="4"/>
    <d v="2017-05-01T00:00:00"/>
    <d v="2020-12-31T00:00:00"/>
    <n v="201700139"/>
    <x v="9"/>
    <n v="201700013"/>
    <x v="1"/>
    <s v="Williamburg"/>
    <x v="3"/>
    <x v="3"/>
  </r>
  <r>
    <x v="0"/>
    <d v="2017-06-24T00:00:00"/>
    <x v="9"/>
    <n v="32"/>
    <n v="24243"/>
    <n v="6"/>
    <n v="28"/>
    <n v="18"/>
    <n v="10"/>
    <n v="4"/>
    <d v="2017-05-01T00:00:00"/>
    <d v="2020-12-31T00:00:00"/>
    <n v="201700139"/>
    <x v="9"/>
    <n v="201700013"/>
    <x v="1"/>
    <s v="Williamburg"/>
    <x v="4"/>
    <x v="4"/>
  </r>
  <r>
    <x v="0"/>
    <d v="2017-06-26T00:00:00"/>
    <x v="9"/>
    <n v="33"/>
    <n v="25340"/>
    <n v="7"/>
    <n v="31"/>
    <n v="20"/>
    <n v="8"/>
    <n v="4"/>
    <d v="2017-05-01T00:00:00"/>
    <d v="2020-12-31T00:00:00"/>
    <n v="201700139"/>
    <x v="9"/>
    <n v="201700013"/>
    <x v="1"/>
    <s v="Williamburg"/>
    <x v="0"/>
    <x v="0"/>
  </r>
  <r>
    <x v="0"/>
    <d v="2017-06-26T00:00:00"/>
    <x v="9"/>
    <n v="33"/>
    <n v="25340"/>
    <n v="7"/>
    <n v="31"/>
    <n v="20"/>
    <n v="8"/>
    <n v="4"/>
    <d v="2017-05-01T00:00:00"/>
    <d v="2020-12-31T00:00:00"/>
    <n v="201700139"/>
    <x v="9"/>
    <n v="201700013"/>
    <x v="1"/>
    <s v="Williamburg"/>
    <x v="1"/>
    <x v="1"/>
  </r>
  <r>
    <x v="0"/>
    <d v="2017-06-26T00:00:00"/>
    <x v="9"/>
    <n v="33"/>
    <n v="25340"/>
    <n v="7"/>
    <n v="31"/>
    <n v="20"/>
    <n v="8"/>
    <n v="4"/>
    <d v="2017-05-01T00:00:00"/>
    <d v="2020-12-31T00:00:00"/>
    <n v="201700139"/>
    <x v="9"/>
    <n v="201700013"/>
    <x v="1"/>
    <s v="Williamburg"/>
    <x v="2"/>
    <x v="2"/>
  </r>
  <r>
    <x v="0"/>
    <d v="2017-06-26T00:00:00"/>
    <x v="9"/>
    <n v="33"/>
    <n v="25340"/>
    <n v="7"/>
    <n v="31"/>
    <n v="20"/>
    <n v="8"/>
    <n v="4"/>
    <d v="2017-05-01T00:00:00"/>
    <d v="2020-12-31T00:00:00"/>
    <n v="201700139"/>
    <x v="9"/>
    <n v="201700013"/>
    <x v="1"/>
    <s v="Williamburg"/>
    <x v="3"/>
    <x v="3"/>
  </r>
  <r>
    <x v="0"/>
    <d v="2017-06-26T00:00:00"/>
    <x v="9"/>
    <n v="33"/>
    <n v="25340"/>
    <n v="7"/>
    <n v="31"/>
    <n v="20"/>
    <n v="8"/>
    <n v="4"/>
    <d v="2017-05-01T00:00:00"/>
    <d v="2020-12-31T00:00:00"/>
    <n v="201700139"/>
    <x v="9"/>
    <n v="201700013"/>
    <x v="1"/>
    <s v="Williamburg"/>
    <x v="4"/>
    <x v="4"/>
  </r>
  <r>
    <x v="0"/>
    <d v="2017-06-27T00:00:00"/>
    <x v="9"/>
    <n v="30"/>
    <n v="24313"/>
    <n v="9"/>
    <n v="27"/>
    <n v="20"/>
    <n v="12"/>
    <n v="4"/>
    <d v="2017-05-01T00:00:00"/>
    <d v="2020-12-31T00:00:00"/>
    <n v="201700139"/>
    <x v="9"/>
    <n v="201700013"/>
    <x v="1"/>
    <s v="Williamburg"/>
    <x v="0"/>
    <x v="0"/>
  </r>
  <r>
    <x v="0"/>
    <d v="2017-06-27T00:00:00"/>
    <x v="9"/>
    <n v="30"/>
    <n v="24313"/>
    <n v="9"/>
    <n v="27"/>
    <n v="20"/>
    <n v="12"/>
    <n v="4"/>
    <d v="2017-05-01T00:00:00"/>
    <d v="2020-12-31T00:00:00"/>
    <n v="201700139"/>
    <x v="9"/>
    <n v="201700013"/>
    <x v="1"/>
    <s v="Williamburg"/>
    <x v="1"/>
    <x v="1"/>
  </r>
  <r>
    <x v="0"/>
    <d v="2017-06-27T00:00:00"/>
    <x v="9"/>
    <n v="30"/>
    <n v="24313"/>
    <n v="9"/>
    <n v="27"/>
    <n v="20"/>
    <n v="12"/>
    <n v="4"/>
    <d v="2017-05-01T00:00:00"/>
    <d v="2020-12-31T00:00:00"/>
    <n v="201700139"/>
    <x v="9"/>
    <n v="201700013"/>
    <x v="1"/>
    <s v="Williamburg"/>
    <x v="2"/>
    <x v="2"/>
  </r>
  <r>
    <x v="0"/>
    <d v="2017-06-27T00:00:00"/>
    <x v="9"/>
    <n v="30"/>
    <n v="24313"/>
    <n v="9"/>
    <n v="27"/>
    <n v="20"/>
    <n v="12"/>
    <n v="4"/>
    <d v="2017-05-01T00:00:00"/>
    <d v="2020-12-31T00:00:00"/>
    <n v="201700139"/>
    <x v="9"/>
    <n v="201700013"/>
    <x v="1"/>
    <s v="Williamburg"/>
    <x v="3"/>
    <x v="3"/>
  </r>
  <r>
    <x v="0"/>
    <d v="2017-06-27T00:00:00"/>
    <x v="9"/>
    <n v="30"/>
    <n v="24313"/>
    <n v="9"/>
    <n v="27"/>
    <n v="20"/>
    <n v="12"/>
    <n v="4"/>
    <d v="2017-05-01T00:00:00"/>
    <d v="2020-12-31T00:00:00"/>
    <n v="201700139"/>
    <x v="9"/>
    <n v="201700013"/>
    <x v="1"/>
    <s v="Williamburg"/>
    <x v="4"/>
    <x v="4"/>
  </r>
  <r>
    <x v="0"/>
    <d v="2017-06-28T00:00:00"/>
    <x v="9"/>
    <n v="32"/>
    <n v="25874"/>
    <n v="7"/>
    <n v="28"/>
    <n v="18"/>
    <n v="13"/>
    <n v="4"/>
    <d v="2017-05-01T00:00:00"/>
    <d v="2020-12-31T00:00:00"/>
    <n v="201700139"/>
    <x v="9"/>
    <n v="201700013"/>
    <x v="1"/>
    <s v="Williamburg"/>
    <x v="0"/>
    <x v="0"/>
  </r>
  <r>
    <x v="0"/>
    <d v="2017-06-28T00:00:00"/>
    <x v="9"/>
    <n v="32"/>
    <n v="25874"/>
    <n v="7"/>
    <n v="28"/>
    <n v="18"/>
    <n v="13"/>
    <n v="4"/>
    <d v="2017-05-01T00:00:00"/>
    <d v="2020-12-31T00:00:00"/>
    <n v="201700139"/>
    <x v="9"/>
    <n v="201700013"/>
    <x v="1"/>
    <s v="Williamburg"/>
    <x v="1"/>
    <x v="1"/>
  </r>
  <r>
    <x v="0"/>
    <d v="2017-06-28T00:00:00"/>
    <x v="9"/>
    <n v="32"/>
    <n v="25874"/>
    <n v="7"/>
    <n v="28"/>
    <n v="18"/>
    <n v="13"/>
    <n v="4"/>
    <d v="2017-05-01T00:00:00"/>
    <d v="2020-12-31T00:00:00"/>
    <n v="201700139"/>
    <x v="9"/>
    <n v="201700013"/>
    <x v="1"/>
    <s v="Williamburg"/>
    <x v="2"/>
    <x v="2"/>
  </r>
  <r>
    <x v="0"/>
    <d v="2017-06-28T00:00:00"/>
    <x v="9"/>
    <n v="32"/>
    <n v="25874"/>
    <n v="7"/>
    <n v="28"/>
    <n v="18"/>
    <n v="13"/>
    <n v="4"/>
    <d v="2017-05-01T00:00:00"/>
    <d v="2020-12-31T00:00:00"/>
    <n v="201700139"/>
    <x v="9"/>
    <n v="201700013"/>
    <x v="1"/>
    <s v="Williamburg"/>
    <x v="3"/>
    <x v="3"/>
  </r>
  <r>
    <x v="0"/>
    <d v="2017-06-28T00:00:00"/>
    <x v="9"/>
    <n v="32"/>
    <n v="25874"/>
    <n v="7"/>
    <n v="28"/>
    <n v="18"/>
    <n v="13"/>
    <n v="4"/>
    <d v="2017-05-01T00:00:00"/>
    <d v="2020-12-31T00:00:00"/>
    <n v="201700139"/>
    <x v="9"/>
    <n v="201700013"/>
    <x v="1"/>
    <s v="Williamburg"/>
    <x v="4"/>
    <x v="4"/>
  </r>
  <r>
    <x v="0"/>
    <d v="2017-06-29T00:00:00"/>
    <x v="9"/>
    <n v="30"/>
    <n v="24160"/>
    <n v="6"/>
    <n v="27"/>
    <n v="21"/>
    <n v="13"/>
    <n v="3"/>
    <d v="2017-05-01T00:00:00"/>
    <d v="2020-12-31T00:00:00"/>
    <n v="201700139"/>
    <x v="9"/>
    <n v="201700013"/>
    <x v="1"/>
    <s v="Williamburg"/>
    <x v="0"/>
    <x v="0"/>
  </r>
  <r>
    <x v="0"/>
    <d v="2017-06-29T00:00:00"/>
    <x v="9"/>
    <n v="30"/>
    <n v="24160"/>
    <n v="6"/>
    <n v="27"/>
    <n v="21"/>
    <n v="13"/>
    <n v="3"/>
    <d v="2017-05-01T00:00:00"/>
    <d v="2020-12-31T00:00:00"/>
    <n v="201700139"/>
    <x v="9"/>
    <n v="201700013"/>
    <x v="1"/>
    <s v="Williamburg"/>
    <x v="1"/>
    <x v="1"/>
  </r>
  <r>
    <x v="0"/>
    <d v="2017-06-29T00:00:00"/>
    <x v="9"/>
    <n v="30"/>
    <n v="24160"/>
    <n v="6"/>
    <n v="27"/>
    <n v="21"/>
    <n v="13"/>
    <n v="3"/>
    <d v="2017-05-01T00:00:00"/>
    <d v="2020-12-31T00:00:00"/>
    <n v="201700139"/>
    <x v="9"/>
    <n v="201700013"/>
    <x v="1"/>
    <s v="Williamburg"/>
    <x v="2"/>
    <x v="2"/>
  </r>
  <r>
    <x v="0"/>
    <d v="2017-06-29T00:00:00"/>
    <x v="9"/>
    <n v="30"/>
    <n v="24160"/>
    <n v="6"/>
    <n v="27"/>
    <n v="21"/>
    <n v="13"/>
    <n v="3"/>
    <d v="2017-05-01T00:00:00"/>
    <d v="2020-12-31T00:00:00"/>
    <n v="201700139"/>
    <x v="9"/>
    <n v="201700013"/>
    <x v="1"/>
    <s v="Williamburg"/>
    <x v="3"/>
    <x v="3"/>
  </r>
  <r>
    <x v="0"/>
    <d v="2017-06-29T00:00:00"/>
    <x v="9"/>
    <n v="30"/>
    <n v="24160"/>
    <n v="6"/>
    <n v="27"/>
    <n v="21"/>
    <n v="13"/>
    <n v="3"/>
    <d v="2017-05-01T00:00:00"/>
    <d v="2020-12-31T00:00:00"/>
    <n v="201700139"/>
    <x v="9"/>
    <n v="201700013"/>
    <x v="1"/>
    <s v="Williamburg"/>
    <x v="4"/>
    <x v="4"/>
  </r>
  <r>
    <x v="0"/>
    <d v="2017-06-01T00:00:00"/>
    <x v="10"/>
    <n v="30"/>
    <n v="24842"/>
    <n v="7"/>
    <n v="27"/>
    <n v="18"/>
    <n v="8"/>
    <n v="3"/>
    <d v="2017-05-01T00:00:00"/>
    <d v="2020-12-31T00:00:00"/>
    <n v="201700140"/>
    <x v="10"/>
    <n v="201700013"/>
    <x v="1"/>
    <s v="Williamburg"/>
    <x v="0"/>
    <x v="0"/>
  </r>
  <r>
    <x v="0"/>
    <d v="2017-06-01T00:00:00"/>
    <x v="10"/>
    <n v="30"/>
    <n v="24842"/>
    <n v="7"/>
    <n v="27"/>
    <n v="18"/>
    <n v="8"/>
    <n v="3"/>
    <d v="2017-05-01T00:00:00"/>
    <d v="2020-12-31T00:00:00"/>
    <n v="201700140"/>
    <x v="10"/>
    <n v="201700013"/>
    <x v="1"/>
    <s v="Williamburg"/>
    <x v="1"/>
    <x v="1"/>
  </r>
  <r>
    <x v="0"/>
    <d v="2017-06-01T00:00:00"/>
    <x v="10"/>
    <n v="30"/>
    <n v="24842"/>
    <n v="7"/>
    <n v="27"/>
    <n v="18"/>
    <n v="8"/>
    <n v="3"/>
    <d v="2017-05-01T00:00:00"/>
    <d v="2020-12-31T00:00:00"/>
    <n v="201700140"/>
    <x v="10"/>
    <n v="201700013"/>
    <x v="1"/>
    <s v="Williamburg"/>
    <x v="2"/>
    <x v="2"/>
  </r>
  <r>
    <x v="0"/>
    <d v="2017-06-01T00:00:00"/>
    <x v="10"/>
    <n v="30"/>
    <n v="24842"/>
    <n v="7"/>
    <n v="27"/>
    <n v="18"/>
    <n v="8"/>
    <n v="3"/>
    <d v="2017-05-01T00:00:00"/>
    <d v="2020-12-31T00:00:00"/>
    <n v="201700140"/>
    <x v="10"/>
    <n v="201700013"/>
    <x v="1"/>
    <s v="Williamburg"/>
    <x v="3"/>
    <x v="3"/>
  </r>
  <r>
    <x v="0"/>
    <d v="2017-06-01T00:00:00"/>
    <x v="10"/>
    <n v="30"/>
    <n v="24842"/>
    <n v="7"/>
    <n v="27"/>
    <n v="18"/>
    <n v="8"/>
    <n v="3"/>
    <d v="2017-05-01T00:00:00"/>
    <d v="2020-12-31T00:00:00"/>
    <n v="201700140"/>
    <x v="10"/>
    <n v="201700013"/>
    <x v="1"/>
    <s v="Williamburg"/>
    <x v="4"/>
    <x v="4"/>
  </r>
  <r>
    <x v="0"/>
    <d v="2017-06-03T00:00:00"/>
    <x v="10"/>
    <n v="31"/>
    <n v="24869"/>
    <n v="7"/>
    <n v="28"/>
    <n v="22"/>
    <n v="13"/>
    <n v="3"/>
    <d v="2017-05-01T00:00:00"/>
    <d v="2020-12-31T00:00:00"/>
    <n v="201700140"/>
    <x v="10"/>
    <n v="201700013"/>
    <x v="1"/>
    <s v="Williamburg"/>
    <x v="0"/>
    <x v="0"/>
  </r>
  <r>
    <x v="0"/>
    <d v="2017-06-03T00:00:00"/>
    <x v="10"/>
    <n v="31"/>
    <n v="24869"/>
    <n v="7"/>
    <n v="28"/>
    <n v="22"/>
    <n v="13"/>
    <n v="3"/>
    <d v="2017-05-01T00:00:00"/>
    <d v="2020-12-31T00:00:00"/>
    <n v="201700140"/>
    <x v="10"/>
    <n v="201700013"/>
    <x v="1"/>
    <s v="Williamburg"/>
    <x v="1"/>
    <x v="1"/>
  </r>
  <r>
    <x v="0"/>
    <d v="2017-06-03T00:00:00"/>
    <x v="10"/>
    <n v="31"/>
    <n v="24869"/>
    <n v="7"/>
    <n v="28"/>
    <n v="22"/>
    <n v="13"/>
    <n v="3"/>
    <d v="2017-05-01T00:00:00"/>
    <d v="2020-12-31T00:00:00"/>
    <n v="201700140"/>
    <x v="10"/>
    <n v="201700013"/>
    <x v="1"/>
    <s v="Williamburg"/>
    <x v="2"/>
    <x v="2"/>
  </r>
  <r>
    <x v="0"/>
    <d v="2017-06-03T00:00:00"/>
    <x v="10"/>
    <n v="31"/>
    <n v="24869"/>
    <n v="7"/>
    <n v="28"/>
    <n v="22"/>
    <n v="13"/>
    <n v="3"/>
    <d v="2017-05-01T00:00:00"/>
    <d v="2020-12-31T00:00:00"/>
    <n v="201700140"/>
    <x v="10"/>
    <n v="201700013"/>
    <x v="1"/>
    <s v="Williamburg"/>
    <x v="3"/>
    <x v="3"/>
  </r>
  <r>
    <x v="0"/>
    <d v="2017-06-03T00:00:00"/>
    <x v="10"/>
    <n v="31"/>
    <n v="24869"/>
    <n v="7"/>
    <n v="28"/>
    <n v="22"/>
    <n v="13"/>
    <n v="3"/>
    <d v="2017-05-01T00:00:00"/>
    <d v="2020-12-31T00:00:00"/>
    <n v="201700140"/>
    <x v="10"/>
    <n v="201700013"/>
    <x v="1"/>
    <s v="Williamburg"/>
    <x v="4"/>
    <x v="4"/>
  </r>
  <r>
    <x v="0"/>
    <d v="2017-06-05T00:00:00"/>
    <x v="10"/>
    <n v="29"/>
    <n v="25769"/>
    <n v="7"/>
    <n v="25"/>
    <n v="17"/>
    <n v="9"/>
    <n v="3"/>
    <d v="2017-05-01T00:00:00"/>
    <d v="2020-12-31T00:00:00"/>
    <n v="201700140"/>
    <x v="10"/>
    <n v="201700013"/>
    <x v="1"/>
    <s v="Williamburg"/>
    <x v="0"/>
    <x v="0"/>
  </r>
  <r>
    <x v="0"/>
    <d v="2017-06-05T00:00:00"/>
    <x v="10"/>
    <n v="29"/>
    <n v="25769"/>
    <n v="7"/>
    <n v="25"/>
    <n v="17"/>
    <n v="9"/>
    <n v="3"/>
    <d v="2017-05-01T00:00:00"/>
    <d v="2020-12-31T00:00:00"/>
    <n v="201700140"/>
    <x v="10"/>
    <n v="201700013"/>
    <x v="1"/>
    <s v="Williamburg"/>
    <x v="1"/>
    <x v="1"/>
  </r>
  <r>
    <x v="0"/>
    <d v="2017-06-05T00:00:00"/>
    <x v="10"/>
    <n v="29"/>
    <n v="25769"/>
    <n v="7"/>
    <n v="25"/>
    <n v="17"/>
    <n v="9"/>
    <n v="3"/>
    <d v="2017-05-01T00:00:00"/>
    <d v="2020-12-31T00:00:00"/>
    <n v="201700140"/>
    <x v="10"/>
    <n v="201700013"/>
    <x v="1"/>
    <s v="Williamburg"/>
    <x v="2"/>
    <x v="2"/>
  </r>
  <r>
    <x v="0"/>
    <d v="2017-06-05T00:00:00"/>
    <x v="10"/>
    <n v="29"/>
    <n v="25769"/>
    <n v="7"/>
    <n v="25"/>
    <n v="17"/>
    <n v="9"/>
    <n v="3"/>
    <d v="2017-05-01T00:00:00"/>
    <d v="2020-12-31T00:00:00"/>
    <n v="201700140"/>
    <x v="10"/>
    <n v="201700013"/>
    <x v="1"/>
    <s v="Williamburg"/>
    <x v="3"/>
    <x v="3"/>
  </r>
  <r>
    <x v="0"/>
    <d v="2017-06-05T00:00:00"/>
    <x v="10"/>
    <n v="29"/>
    <n v="25769"/>
    <n v="7"/>
    <n v="25"/>
    <n v="17"/>
    <n v="9"/>
    <n v="3"/>
    <d v="2017-05-01T00:00:00"/>
    <d v="2020-12-31T00:00:00"/>
    <n v="201700140"/>
    <x v="10"/>
    <n v="201700013"/>
    <x v="1"/>
    <s v="Williamburg"/>
    <x v="4"/>
    <x v="4"/>
  </r>
  <r>
    <x v="0"/>
    <d v="2017-06-06T00:00:00"/>
    <x v="10"/>
    <n v="28"/>
    <n v="24515"/>
    <n v="8"/>
    <n v="25"/>
    <n v="20"/>
    <n v="9"/>
    <n v="3"/>
    <d v="2017-05-01T00:00:00"/>
    <d v="2020-12-31T00:00:00"/>
    <n v="201700140"/>
    <x v="10"/>
    <n v="201700013"/>
    <x v="1"/>
    <s v="Williamburg"/>
    <x v="0"/>
    <x v="0"/>
  </r>
  <r>
    <x v="0"/>
    <d v="2017-06-06T00:00:00"/>
    <x v="10"/>
    <n v="28"/>
    <n v="24515"/>
    <n v="8"/>
    <n v="25"/>
    <n v="20"/>
    <n v="9"/>
    <n v="3"/>
    <d v="2017-05-01T00:00:00"/>
    <d v="2020-12-31T00:00:00"/>
    <n v="201700140"/>
    <x v="10"/>
    <n v="201700013"/>
    <x v="1"/>
    <s v="Williamburg"/>
    <x v="1"/>
    <x v="1"/>
  </r>
  <r>
    <x v="0"/>
    <d v="2017-06-06T00:00:00"/>
    <x v="10"/>
    <n v="28"/>
    <n v="24515"/>
    <n v="8"/>
    <n v="25"/>
    <n v="20"/>
    <n v="9"/>
    <n v="3"/>
    <d v="2017-05-01T00:00:00"/>
    <d v="2020-12-31T00:00:00"/>
    <n v="201700140"/>
    <x v="10"/>
    <n v="201700013"/>
    <x v="1"/>
    <s v="Williamburg"/>
    <x v="2"/>
    <x v="2"/>
  </r>
  <r>
    <x v="0"/>
    <d v="2017-06-06T00:00:00"/>
    <x v="10"/>
    <n v="28"/>
    <n v="24515"/>
    <n v="8"/>
    <n v="25"/>
    <n v="20"/>
    <n v="9"/>
    <n v="3"/>
    <d v="2017-05-01T00:00:00"/>
    <d v="2020-12-31T00:00:00"/>
    <n v="201700140"/>
    <x v="10"/>
    <n v="201700013"/>
    <x v="1"/>
    <s v="Williamburg"/>
    <x v="3"/>
    <x v="3"/>
  </r>
  <r>
    <x v="0"/>
    <d v="2017-06-06T00:00:00"/>
    <x v="10"/>
    <n v="28"/>
    <n v="24515"/>
    <n v="8"/>
    <n v="25"/>
    <n v="20"/>
    <n v="9"/>
    <n v="3"/>
    <d v="2017-05-01T00:00:00"/>
    <d v="2020-12-31T00:00:00"/>
    <n v="201700140"/>
    <x v="10"/>
    <n v="201700013"/>
    <x v="1"/>
    <s v="Williamburg"/>
    <x v="4"/>
    <x v="4"/>
  </r>
  <r>
    <x v="0"/>
    <d v="2017-06-07T00:00:00"/>
    <x v="10"/>
    <n v="33"/>
    <n v="24591"/>
    <n v="8"/>
    <n v="28"/>
    <n v="18"/>
    <n v="12"/>
    <n v="3"/>
    <d v="2017-05-01T00:00:00"/>
    <d v="2020-12-31T00:00:00"/>
    <n v="201700140"/>
    <x v="10"/>
    <n v="201700013"/>
    <x v="1"/>
    <s v="Williamburg"/>
    <x v="0"/>
    <x v="0"/>
  </r>
  <r>
    <x v="0"/>
    <d v="2017-06-07T00:00:00"/>
    <x v="10"/>
    <n v="33"/>
    <n v="24591"/>
    <n v="8"/>
    <n v="28"/>
    <n v="18"/>
    <n v="12"/>
    <n v="3"/>
    <d v="2017-05-01T00:00:00"/>
    <d v="2020-12-31T00:00:00"/>
    <n v="201700140"/>
    <x v="10"/>
    <n v="201700013"/>
    <x v="1"/>
    <s v="Williamburg"/>
    <x v="1"/>
    <x v="1"/>
  </r>
  <r>
    <x v="0"/>
    <d v="2017-06-07T00:00:00"/>
    <x v="10"/>
    <n v="33"/>
    <n v="24591"/>
    <n v="8"/>
    <n v="28"/>
    <n v="18"/>
    <n v="12"/>
    <n v="3"/>
    <d v="2017-05-01T00:00:00"/>
    <d v="2020-12-31T00:00:00"/>
    <n v="201700140"/>
    <x v="10"/>
    <n v="201700013"/>
    <x v="1"/>
    <s v="Williamburg"/>
    <x v="2"/>
    <x v="2"/>
  </r>
  <r>
    <x v="0"/>
    <d v="2017-06-07T00:00:00"/>
    <x v="10"/>
    <n v="33"/>
    <n v="24591"/>
    <n v="8"/>
    <n v="28"/>
    <n v="18"/>
    <n v="12"/>
    <n v="3"/>
    <d v="2017-05-01T00:00:00"/>
    <d v="2020-12-31T00:00:00"/>
    <n v="201700140"/>
    <x v="10"/>
    <n v="201700013"/>
    <x v="1"/>
    <s v="Williamburg"/>
    <x v="3"/>
    <x v="3"/>
  </r>
  <r>
    <x v="0"/>
    <d v="2017-06-07T00:00:00"/>
    <x v="10"/>
    <n v="33"/>
    <n v="24591"/>
    <n v="8"/>
    <n v="28"/>
    <n v="18"/>
    <n v="12"/>
    <n v="3"/>
    <d v="2017-05-01T00:00:00"/>
    <d v="2020-12-31T00:00:00"/>
    <n v="201700140"/>
    <x v="10"/>
    <n v="201700013"/>
    <x v="1"/>
    <s v="Williamburg"/>
    <x v="4"/>
    <x v="4"/>
  </r>
  <r>
    <x v="0"/>
    <d v="2017-06-08T00:00:00"/>
    <x v="10"/>
    <n v="31"/>
    <n v="24408"/>
    <n v="7"/>
    <n v="28"/>
    <n v="22"/>
    <n v="15"/>
    <n v="4"/>
    <d v="2017-05-01T00:00:00"/>
    <d v="2020-12-31T00:00:00"/>
    <n v="201700140"/>
    <x v="10"/>
    <n v="201700013"/>
    <x v="1"/>
    <s v="Williamburg"/>
    <x v="0"/>
    <x v="0"/>
  </r>
  <r>
    <x v="0"/>
    <d v="2017-06-08T00:00:00"/>
    <x v="10"/>
    <n v="31"/>
    <n v="24408"/>
    <n v="7"/>
    <n v="28"/>
    <n v="22"/>
    <n v="15"/>
    <n v="4"/>
    <d v="2017-05-01T00:00:00"/>
    <d v="2020-12-31T00:00:00"/>
    <n v="201700140"/>
    <x v="10"/>
    <n v="201700013"/>
    <x v="1"/>
    <s v="Williamburg"/>
    <x v="1"/>
    <x v="1"/>
  </r>
  <r>
    <x v="0"/>
    <d v="2017-06-08T00:00:00"/>
    <x v="10"/>
    <n v="31"/>
    <n v="24408"/>
    <n v="7"/>
    <n v="28"/>
    <n v="22"/>
    <n v="15"/>
    <n v="4"/>
    <d v="2017-05-01T00:00:00"/>
    <d v="2020-12-31T00:00:00"/>
    <n v="201700140"/>
    <x v="10"/>
    <n v="201700013"/>
    <x v="1"/>
    <s v="Williamburg"/>
    <x v="2"/>
    <x v="2"/>
  </r>
  <r>
    <x v="0"/>
    <d v="2017-06-08T00:00:00"/>
    <x v="10"/>
    <n v="31"/>
    <n v="24408"/>
    <n v="7"/>
    <n v="28"/>
    <n v="22"/>
    <n v="15"/>
    <n v="4"/>
    <d v="2017-05-01T00:00:00"/>
    <d v="2020-12-31T00:00:00"/>
    <n v="201700140"/>
    <x v="10"/>
    <n v="201700013"/>
    <x v="1"/>
    <s v="Williamburg"/>
    <x v="3"/>
    <x v="3"/>
  </r>
  <r>
    <x v="0"/>
    <d v="2017-06-08T00:00:00"/>
    <x v="10"/>
    <n v="31"/>
    <n v="24408"/>
    <n v="7"/>
    <n v="28"/>
    <n v="22"/>
    <n v="15"/>
    <n v="4"/>
    <d v="2017-05-01T00:00:00"/>
    <d v="2020-12-31T00:00:00"/>
    <n v="201700140"/>
    <x v="10"/>
    <n v="201700013"/>
    <x v="1"/>
    <s v="Williamburg"/>
    <x v="4"/>
    <x v="4"/>
  </r>
  <r>
    <x v="0"/>
    <d v="2017-06-10T00:00:00"/>
    <x v="10"/>
    <n v="32"/>
    <n v="25800"/>
    <n v="10"/>
    <n v="28"/>
    <n v="21"/>
    <n v="10"/>
    <n v="4"/>
    <d v="2017-05-01T00:00:00"/>
    <d v="2020-12-31T00:00:00"/>
    <n v="201700140"/>
    <x v="10"/>
    <n v="201700013"/>
    <x v="1"/>
    <s v="Williamburg"/>
    <x v="0"/>
    <x v="0"/>
  </r>
  <r>
    <x v="0"/>
    <d v="2017-06-10T00:00:00"/>
    <x v="10"/>
    <n v="32"/>
    <n v="25800"/>
    <n v="10"/>
    <n v="28"/>
    <n v="21"/>
    <n v="10"/>
    <n v="4"/>
    <d v="2017-05-01T00:00:00"/>
    <d v="2020-12-31T00:00:00"/>
    <n v="201700140"/>
    <x v="10"/>
    <n v="201700013"/>
    <x v="1"/>
    <s v="Williamburg"/>
    <x v="1"/>
    <x v="1"/>
  </r>
  <r>
    <x v="0"/>
    <d v="2017-06-10T00:00:00"/>
    <x v="10"/>
    <n v="32"/>
    <n v="25800"/>
    <n v="10"/>
    <n v="28"/>
    <n v="21"/>
    <n v="10"/>
    <n v="4"/>
    <d v="2017-05-01T00:00:00"/>
    <d v="2020-12-31T00:00:00"/>
    <n v="201700140"/>
    <x v="10"/>
    <n v="201700013"/>
    <x v="1"/>
    <s v="Williamburg"/>
    <x v="2"/>
    <x v="2"/>
  </r>
  <r>
    <x v="0"/>
    <d v="2017-06-10T00:00:00"/>
    <x v="10"/>
    <n v="32"/>
    <n v="25800"/>
    <n v="10"/>
    <n v="28"/>
    <n v="21"/>
    <n v="10"/>
    <n v="4"/>
    <d v="2017-05-01T00:00:00"/>
    <d v="2020-12-31T00:00:00"/>
    <n v="201700140"/>
    <x v="10"/>
    <n v="201700013"/>
    <x v="1"/>
    <s v="Williamburg"/>
    <x v="3"/>
    <x v="3"/>
  </r>
  <r>
    <x v="0"/>
    <d v="2017-06-10T00:00:00"/>
    <x v="10"/>
    <n v="32"/>
    <n v="25800"/>
    <n v="10"/>
    <n v="28"/>
    <n v="21"/>
    <n v="10"/>
    <n v="4"/>
    <d v="2017-05-01T00:00:00"/>
    <d v="2020-12-31T00:00:00"/>
    <n v="201700140"/>
    <x v="10"/>
    <n v="201700013"/>
    <x v="1"/>
    <s v="Williamburg"/>
    <x v="4"/>
    <x v="4"/>
  </r>
  <r>
    <x v="0"/>
    <d v="2017-06-12T00:00:00"/>
    <x v="10"/>
    <n v="30"/>
    <n v="25938"/>
    <n v="8"/>
    <n v="28"/>
    <n v="18"/>
    <n v="9"/>
    <n v="4"/>
    <d v="2017-05-01T00:00:00"/>
    <d v="2020-12-31T00:00:00"/>
    <n v="201700140"/>
    <x v="10"/>
    <n v="201700013"/>
    <x v="1"/>
    <s v="Williamburg"/>
    <x v="0"/>
    <x v="0"/>
  </r>
  <r>
    <x v="0"/>
    <d v="2017-06-12T00:00:00"/>
    <x v="10"/>
    <n v="30"/>
    <n v="25938"/>
    <n v="8"/>
    <n v="28"/>
    <n v="18"/>
    <n v="9"/>
    <n v="4"/>
    <d v="2017-05-01T00:00:00"/>
    <d v="2020-12-31T00:00:00"/>
    <n v="201700140"/>
    <x v="10"/>
    <n v="201700013"/>
    <x v="1"/>
    <s v="Williamburg"/>
    <x v="1"/>
    <x v="1"/>
  </r>
  <r>
    <x v="0"/>
    <d v="2017-06-12T00:00:00"/>
    <x v="10"/>
    <n v="30"/>
    <n v="25938"/>
    <n v="8"/>
    <n v="28"/>
    <n v="18"/>
    <n v="9"/>
    <n v="4"/>
    <d v="2017-05-01T00:00:00"/>
    <d v="2020-12-31T00:00:00"/>
    <n v="201700140"/>
    <x v="10"/>
    <n v="201700013"/>
    <x v="1"/>
    <s v="Williamburg"/>
    <x v="2"/>
    <x v="2"/>
  </r>
  <r>
    <x v="0"/>
    <d v="2017-06-12T00:00:00"/>
    <x v="10"/>
    <n v="30"/>
    <n v="25938"/>
    <n v="8"/>
    <n v="28"/>
    <n v="18"/>
    <n v="9"/>
    <n v="4"/>
    <d v="2017-05-01T00:00:00"/>
    <d v="2020-12-31T00:00:00"/>
    <n v="201700140"/>
    <x v="10"/>
    <n v="201700013"/>
    <x v="1"/>
    <s v="Williamburg"/>
    <x v="3"/>
    <x v="3"/>
  </r>
  <r>
    <x v="0"/>
    <d v="2017-06-12T00:00:00"/>
    <x v="10"/>
    <n v="30"/>
    <n v="25938"/>
    <n v="8"/>
    <n v="28"/>
    <n v="18"/>
    <n v="9"/>
    <n v="4"/>
    <d v="2017-05-01T00:00:00"/>
    <d v="2020-12-31T00:00:00"/>
    <n v="201700140"/>
    <x v="10"/>
    <n v="201700013"/>
    <x v="1"/>
    <s v="Williamburg"/>
    <x v="4"/>
    <x v="4"/>
  </r>
  <r>
    <x v="0"/>
    <d v="2017-06-13T00:00:00"/>
    <x v="10"/>
    <n v="30"/>
    <n v="25099"/>
    <n v="7"/>
    <n v="29"/>
    <n v="21"/>
    <n v="12"/>
    <n v="3"/>
    <d v="2017-05-01T00:00:00"/>
    <d v="2020-12-31T00:00:00"/>
    <n v="201700140"/>
    <x v="10"/>
    <n v="201700013"/>
    <x v="1"/>
    <s v="Williamburg"/>
    <x v="0"/>
    <x v="0"/>
  </r>
  <r>
    <x v="0"/>
    <d v="2017-06-13T00:00:00"/>
    <x v="10"/>
    <n v="30"/>
    <n v="25099"/>
    <n v="7"/>
    <n v="29"/>
    <n v="21"/>
    <n v="12"/>
    <n v="3"/>
    <d v="2017-05-01T00:00:00"/>
    <d v="2020-12-31T00:00:00"/>
    <n v="201700140"/>
    <x v="10"/>
    <n v="201700013"/>
    <x v="1"/>
    <s v="Williamburg"/>
    <x v="1"/>
    <x v="1"/>
  </r>
  <r>
    <x v="0"/>
    <d v="2017-06-13T00:00:00"/>
    <x v="10"/>
    <n v="30"/>
    <n v="25099"/>
    <n v="7"/>
    <n v="29"/>
    <n v="21"/>
    <n v="12"/>
    <n v="3"/>
    <d v="2017-05-01T00:00:00"/>
    <d v="2020-12-31T00:00:00"/>
    <n v="201700140"/>
    <x v="10"/>
    <n v="201700013"/>
    <x v="1"/>
    <s v="Williamburg"/>
    <x v="2"/>
    <x v="2"/>
  </r>
  <r>
    <x v="0"/>
    <d v="2017-06-13T00:00:00"/>
    <x v="10"/>
    <n v="30"/>
    <n v="25099"/>
    <n v="7"/>
    <n v="29"/>
    <n v="21"/>
    <n v="12"/>
    <n v="3"/>
    <d v="2017-05-01T00:00:00"/>
    <d v="2020-12-31T00:00:00"/>
    <n v="201700140"/>
    <x v="10"/>
    <n v="201700013"/>
    <x v="1"/>
    <s v="Williamburg"/>
    <x v="3"/>
    <x v="3"/>
  </r>
  <r>
    <x v="0"/>
    <d v="2017-06-13T00:00:00"/>
    <x v="10"/>
    <n v="30"/>
    <n v="25099"/>
    <n v="7"/>
    <n v="29"/>
    <n v="21"/>
    <n v="12"/>
    <n v="3"/>
    <d v="2017-05-01T00:00:00"/>
    <d v="2020-12-31T00:00:00"/>
    <n v="201700140"/>
    <x v="10"/>
    <n v="201700013"/>
    <x v="1"/>
    <s v="Williamburg"/>
    <x v="4"/>
    <x v="4"/>
  </r>
  <r>
    <x v="0"/>
    <d v="2017-06-14T00:00:00"/>
    <x v="10"/>
    <n v="30"/>
    <n v="25430"/>
    <n v="6"/>
    <n v="26"/>
    <n v="21"/>
    <n v="15"/>
    <n v="4"/>
    <d v="2017-05-01T00:00:00"/>
    <d v="2020-12-31T00:00:00"/>
    <n v="201700140"/>
    <x v="10"/>
    <n v="201700013"/>
    <x v="1"/>
    <s v="Williamburg"/>
    <x v="0"/>
    <x v="0"/>
  </r>
  <r>
    <x v="0"/>
    <d v="2017-06-14T00:00:00"/>
    <x v="10"/>
    <n v="30"/>
    <n v="25430"/>
    <n v="6"/>
    <n v="26"/>
    <n v="21"/>
    <n v="15"/>
    <n v="4"/>
    <d v="2017-05-01T00:00:00"/>
    <d v="2020-12-31T00:00:00"/>
    <n v="201700140"/>
    <x v="10"/>
    <n v="201700013"/>
    <x v="1"/>
    <s v="Williamburg"/>
    <x v="1"/>
    <x v="1"/>
  </r>
  <r>
    <x v="0"/>
    <d v="2017-06-14T00:00:00"/>
    <x v="10"/>
    <n v="30"/>
    <n v="25430"/>
    <n v="6"/>
    <n v="26"/>
    <n v="21"/>
    <n v="15"/>
    <n v="4"/>
    <d v="2017-05-01T00:00:00"/>
    <d v="2020-12-31T00:00:00"/>
    <n v="201700140"/>
    <x v="10"/>
    <n v="201700013"/>
    <x v="1"/>
    <s v="Williamburg"/>
    <x v="2"/>
    <x v="2"/>
  </r>
  <r>
    <x v="0"/>
    <d v="2017-06-14T00:00:00"/>
    <x v="10"/>
    <n v="30"/>
    <n v="25430"/>
    <n v="6"/>
    <n v="26"/>
    <n v="21"/>
    <n v="15"/>
    <n v="4"/>
    <d v="2017-05-01T00:00:00"/>
    <d v="2020-12-31T00:00:00"/>
    <n v="201700140"/>
    <x v="10"/>
    <n v="201700013"/>
    <x v="1"/>
    <s v="Williamburg"/>
    <x v="3"/>
    <x v="3"/>
  </r>
  <r>
    <x v="0"/>
    <d v="2017-06-14T00:00:00"/>
    <x v="10"/>
    <n v="30"/>
    <n v="25430"/>
    <n v="6"/>
    <n v="26"/>
    <n v="21"/>
    <n v="15"/>
    <n v="4"/>
    <d v="2017-05-01T00:00:00"/>
    <d v="2020-12-31T00:00:00"/>
    <n v="201700140"/>
    <x v="10"/>
    <n v="201700013"/>
    <x v="1"/>
    <s v="Williamburg"/>
    <x v="4"/>
    <x v="4"/>
  </r>
  <r>
    <x v="0"/>
    <d v="2017-06-15T00:00:00"/>
    <x v="10"/>
    <n v="30"/>
    <n v="24578"/>
    <n v="8"/>
    <n v="27"/>
    <n v="20"/>
    <n v="13"/>
    <n v="4"/>
    <d v="2017-05-01T00:00:00"/>
    <d v="2020-12-31T00:00:00"/>
    <n v="201700140"/>
    <x v="10"/>
    <n v="201700013"/>
    <x v="1"/>
    <s v="Williamburg"/>
    <x v="0"/>
    <x v="0"/>
  </r>
  <r>
    <x v="0"/>
    <d v="2017-06-15T00:00:00"/>
    <x v="10"/>
    <n v="30"/>
    <n v="24578"/>
    <n v="8"/>
    <n v="27"/>
    <n v="20"/>
    <n v="13"/>
    <n v="4"/>
    <d v="2017-05-01T00:00:00"/>
    <d v="2020-12-31T00:00:00"/>
    <n v="201700140"/>
    <x v="10"/>
    <n v="201700013"/>
    <x v="1"/>
    <s v="Williamburg"/>
    <x v="1"/>
    <x v="1"/>
  </r>
  <r>
    <x v="0"/>
    <d v="2017-06-15T00:00:00"/>
    <x v="10"/>
    <n v="30"/>
    <n v="24578"/>
    <n v="8"/>
    <n v="27"/>
    <n v="20"/>
    <n v="13"/>
    <n v="4"/>
    <d v="2017-05-01T00:00:00"/>
    <d v="2020-12-31T00:00:00"/>
    <n v="201700140"/>
    <x v="10"/>
    <n v="201700013"/>
    <x v="1"/>
    <s v="Williamburg"/>
    <x v="2"/>
    <x v="2"/>
  </r>
  <r>
    <x v="0"/>
    <d v="2017-06-15T00:00:00"/>
    <x v="10"/>
    <n v="30"/>
    <n v="24578"/>
    <n v="8"/>
    <n v="27"/>
    <n v="20"/>
    <n v="13"/>
    <n v="4"/>
    <d v="2017-05-01T00:00:00"/>
    <d v="2020-12-31T00:00:00"/>
    <n v="201700140"/>
    <x v="10"/>
    <n v="201700013"/>
    <x v="1"/>
    <s v="Williamburg"/>
    <x v="3"/>
    <x v="3"/>
  </r>
  <r>
    <x v="0"/>
    <d v="2017-06-15T00:00:00"/>
    <x v="10"/>
    <n v="30"/>
    <n v="24578"/>
    <n v="8"/>
    <n v="27"/>
    <n v="20"/>
    <n v="13"/>
    <n v="4"/>
    <d v="2017-05-01T00:00:00"/>
    <d v="2020-12-31T00:00:00"/>
    <n v="201700140"/>
    <x v="10"/>
    <n v="201700013"/>
    <x v="1"/>
    <s v="Williamburg"/>
    <x v="4"/>
    <x v="4"/>
  </r>
  <r>
    <x v="0"/>
    <d v="2017-06-17T00:00:00"/>
    <x v="10"/>
    <n v="28"/>
    <n v="25057"/>
    <n v="6"/>
    <n v="25"/>
    <n v="15"/>
    <n v="9"/>
    <n v="3"/>
    <d v="2017-05-01T00:00:00"/>
    <d v="2020-12-31T00:00:00"/>
    <n v="201700140"/>
    <x v="10"/>
    <n v="201700013"/>
    <x v="1"/>
    <s v="Williamburg"/>
    <x v="0"/>
    <x v="0"/>
  </r>
  <r>
    <x v="0"/>
    <d v="2017-06-17T00:00:00"/>
    <x v="10"/>
    <n v="28"/>
    <n v="25057"/>
    <n v="6"/>
    <n v="25"/>
    <n v="15"/>
    <n v="9"/>
    <n v="3"/>
    <d v="2017-05-01T00:00:00"/>
    <d v="2020-12-31T00:00:00"/>
    <n v="201700140"/>
    <x v="10"/>
    <n v="201700013"/>
    <x v="1"/>
    <s v="Williamburg"/>
    <x v="1"/>
    <x v="1"/>
  </r>
  <r>
    <x v="0"/>
    <d v="2017-06-17T00:00:00"/>
    <x v="10"/>
    <n v="28"/>
    <n v="25057"/>
    <n v="6"/>
    <n v="25"/>
    <n v="15"/>
    <n v="9"/>
    <n v="3"/>
    <d v="2017-05-01T00:00:00"/>
    <d v="2020-12-31T00:00:00"/>
    <n v="201700140"/>
    <x v="10"/>
    <n v="201700013"/>
    <x v="1"/>
    <s v="Williamburg"/>
    <x v="2"/>
    <x v="2"/>
  </r>
  <r>
    <x v="0"/>
    <d v="2017-06-17T00:00:00"/>
    <x v="10"/>
    <n v="28"/>
    <n v="25057"/>
    <n v="6"/>
    <n v="25"/>
    <n v="15"/>
    <n v="9"/>
    <n v="3"/>
    <d v="2017-05-01T00:00:00"/>
    <d v="2020-12-31T00:00:00"/>
    <n v="201700140"/>
    <x v="10"/>
    <n v="201700013"/>
    <x v="1"/>
    <s v="Williamburg"/>
    <x v="3"/>
    <x v="3"/>
  </r>
  <r>
    <x v="0"/>
    <d v="2017-06-17T00:00:00"/>
    <x v="10"/>
    <n v="28"/>
    <n v="25057"/>
    <n v="6"/>
    <n v="25"/>
    <n v="15"/>
    <n v="9"/>
    <n v="3"/>
    <d v="2017-05-01T00:00:00"/>
    <d v="2020-12-31T00:00:00"/>
    <n v="201700140"/>
    <x v="10"/>
    <n v="201700013"/>
    <x v="1"/>
    <s v="Williamburg"/>
    <x v="4"/>
    <x v="4"/>
  </r>
  <r>
    <x v="0"/>
    <d v="2017-06-19T00:00:00"/>
    <x v="10"/>
    <n v="28"/>
    <n v="25330"/>
    <n v="7"/>
    <n v="25"/>
    <n v="17"/>
    <n v="10"/>
    <n v="3"/>
    <d v="2017-05-01T00:00:00"/>
    <d v="2020-12-31T00:00:00"/>
    <n v="201700140"/>
    <x v="10"/>
    <n v="201700013"/>
    <x v="1"/>
    <s v="Williamburg"/>
    <x v="0"/>
    <x v="0"/>
  </r>
  <r>
    <x v="0"/>
    <d v="2017-06-19T00:00:00"/>
    <x v="10"/>
    <n v="28"/>
    <n v="25330"/>
    <n v="7"/>
    <n v="25"/>
    <n v="17"/>
    <n v="10"/>
    <n v="3"/>
    <d v="2017-05-01T00:00:00"/>
    <d v="2020-12-31T00:00:00"/>
    <n v="201700140"/>
    <x v="10"/>
    <n v="201700013"/>
    <x v="1"/>
    <s v="Williamburg"/>
    <x v="1"/>
    <x v="1"/>
  </r>
  <r>
    <x v="0"/>
    <d v="2017-06-19T00:00:00"/>
    <x v="10"/>
    <n v="28"/>
    <n v="25330"/>
    <n v="7"/>
    <n v="25"/>
    <n v="17"/>
    <n v="10"/>
    <n v="3"/>
    <d v="2017-05-01T00:00:00"/>
    <d v="2020-12-31T00:00:00"/>
    <n v="201700140"/>
    <x v="10"/>
    <n v="201700013"/>
    <x v="1"/>
    <s v="Williamburg"/>
    <x v="2"/>
    <x v="2"/>
  </r>
  <r>
    <x v="0"/>
    <d v="2017-06-19T00:00:00"/>
    <x v="10"/>
    <n v="28"/>
    <n v="25330"/>
    <n v="7"/>
    <n v="25"/>
    <n v="17"/>
    <n v="10"/>
    <n v="3"/>
    <d v="2017-05-01T00:00:00"/>
    <d v="2020-12-31T00:00:00"/>
    <n v="201700140"/>
    <x v="10"/>
    <n v="201700013"/>
    <x v="1"/>
    <s v="Williamburg"/>
    <x v="3"/>
    <x v="3"/>
  </r>
  <r>
    <x v="0"/>
    <d v="2017-06-19T00:00:00"/>
    <x v="10"/>
    <n v="28"/>
    <n v="25330"/>
    <n v="7"/>
    <n v="25"/>
    <n v="17"/>
    <n v="10"/>
    <n v="3"/>
    <d v="2017-05-01T00:00:00"/>
    <d v="2020-12-31T00:00:00"/>
    <n v="201700140"/>
    <x v="10"/>
    <n v="201700013"/>
    <x v="1"/>
    <s v="Williamburg"/>
    <x v="4"/>
    <x v="4"/>
  </r>
  <r>
    <x v="0"/>
    <d v="2017-06-20T00:00:00"/>
    <x v="10"/>
    <n v="32"/>
    <n v="24314"/>
    <n v="8"/>
    <n v="30"/>
    <n v="24"/>
    <n v="13"/>
    <n v="3"/>
    <d v="2017-05-01T00:00:00"/>
    <d v="2020-12-31T00:00:00"/>
    <n v="201700140"/>
    <x v="10"/>
    <n v="201700013"/>
    <x v="1"/>
    <s v="Williamburg"/>
    <x v="0"/>
    <x v="0"/>
  </r>
  <r>
    <x v="0"/>
    <d v="2017-06-20T00:00:00"/>
    <x v="10"/>
    <n v="32"/>
    <n v="24314"/>
    <n v="8"/>
    <n v="30"/>
    <n v="24"/>
    <n v="13"/>
    <n v="3"/>
    <d v="2017-05-01T00:00:00"/>
    <d v="2020-12-31T00:00:00"/>
    <n v="201700140"/>
    <x v="10"/>
    <n v="201700013"/>
    <x v="1"/>
    <s v="Williamburg"/>
    <x v="1"/>
    <x v="1"/>
  </r>
  <r>
    <x v="0"/>
    <d v="2017-06-20T00:00:00"/>
    <x v="10"/>
    <n v="32"/>
    <n v="24314"/>
    <n v="8"/>
    <n v="30"/>
    <n v="24"/>
    <n v="13"/>
    <n v="3"/>
    <d v="2017-05-01T00:00:00"/>
    <d v="2020-12-31T00:00:00"/>
    <n v="201700140"/>
    <x v="10"/>
    <n v="201700013"/>
    <x v="1"/>
    <s v="Williamburg"/>
    <x v="2"/>
    <x v="2"/>
  </r>
  <r>
    <x v="0"/>
    <d v="2017-06-20T00:00:00"/>
    <x v="10"/>
    <n v="32"/>
    <n v="24314"/>
    <n v="8"/>
    <n v="30"/>
    <n v="24"/>
    <n v="13"/>
    <n v="3"/>
    <d v="2017-05-01T00:00:00"/>
    <d v="2020-12-31T00:00:00"/>
    <n v="201700140"/>
    <x v="10"/>
    <n v="201700013"/>
    <x v="1"/>
    <s v="Williamburg"/>
    <x v="3"/>
    <x v="3"/>
  </r>
  <r>
    <x v="0"/>
    <d v="2017-06-20T00:00:00"/>
    <x v="10"/>
    <n v="32"/>
    <n v="24314"/>
    <n v="8"/>
    <n v="30"/>
    <n v="24"/>
    <n v="13"/>
    <n v="3"/>
    <d v="2017-05-01T00:00:00"/>
    <d v="2020-12-31T00:00:00"/>
    <n v="201700140"/>
    <x v="10"/>
    <n v="201700013"/>
    <x v="1"/>
    <s v="Williamburg"/>
    <x v="4"/>
    <x v="4"/>
  </r>
  <r>
    <x v="0"/>
    <d v="2017-06-21T00:00:00"/>
    <x v="10"/>
    <n v="30"/>
    <n v="25861"/>
    <n v="6"/>
    <n v="26"/>
    <n v="19"/>
    <n v="8"/>
    <n v="3"/>
    <d v="2017-05-01T00:00:00"/>
    <d v="2020-12-31T00:00:00"/>
    <n v="201700140"/>
    <x v="10"/>
    <n v="201700013"/>
    <x v="1"/>
    <s v="Williamburg"/>
    <x v="0"/>
    <x v="0"/>
  </r>
  <r>
    <x v="0"/>
    <d v="2017-06-21T00:00:00"/>
    <x v="10"/>
    <n v="30"/>
    <n v="25861"/>
    <n v="6"/>
    <n v="26"/>
    <n v="19"/>
    <n v="8"/>
    <n v="3"/>
    <d v="2017-05-01T00:00:00"/>
    <d v="2020-12-31T00:00:00"/>
    <n v="201700140"/>
    <x v="10"/>
    <n v="201700013"/>
    <x v="1"/>
    <s v="Williamburg"/>
    <x v="1"/>
    <x v="1"/>
  </r>
  <r>
    <x v="0"/>
    <d v="2017-06-21T00:00:00"/>
    <x v="10"/>
    <n v="30"/>
    <n v="25861"/>
    <n v="6"/>
    <n v="26"/>
    <n v="19"/>
    <n v="8"/>
    <n v="3"/>
    <d v="2017-05-01T00:00:00"/>
    <d v="2020-12-31T00:00:00"/>
    <n v="201700140"/>
    <x v="10"/>
    <n v="201700013"/>
    <x v="1"/>
    <s v="Williamburg"/>
    <x v="2"/>
    <x v="2"/>
  </r>
  <r>
    <x v="0"/>
    <d v="2017-06-21T00:00:00"/>
    <x v="10"/>
    <n v="30"/>
    <n v="25861"/>
    <n v="6"/>
    <n v="26"/>
    <n v="19"/>
    <n v="8"/>
    <n v="3"/>
    <d v="2017-05-01T00:00:00"/>
    <d v="2020-12-31T00:00:00"/>
    <n v="201700140"/>
    <x v="10"/>
    <n v="201700013"/>
    <x v="1"/>
    <s v="Williamburg"/>
    <x v="3"/>
    <x v="3"/>
  </r>
  <r>
    <x v="0"/>
    <d v="2017-06-21T00:00:00"/>
    <x v="10"/>
    <n v="30"/>
    <n v="25861"/>
    <n v="6"/>
    <n v="26"/>
    <n v="19"/>
    <n v="8"/>
    <n v="3"/>
    <d v="2017-05-01T00:00:00"/>
    <d v="2020-12-31T00:00:00"/>
    <n v="201700140"/>
    <x v="10"/>
    <n v="201700013"/>
    <x v="1"/>
    <s v="Williamburg"/>
    <x v="4"/>
    <x v="4"/>
  </r>
  <r>
    <x v="0"/>
    <d v="2017-06-22T00:00:00"/>
    <x v="10"/>
    <n v="32"/>
    <n v="24610"/>
    <n v="9"/>
    <n v="29"/>
    <n v="17"/>
    <n v="8"/>
    <n v="4"/>
    <d v="2017-05-01T00:00:00"/>
    <d v="2020-12-31T00:00:00"/>
    <n v="201700140"/>
    <x v="10"/>
    <n v="201700013"/>
    <x v="1"/>
    <s v="Williamburg"/>
    <x v="0"/>
    <x v="0"/>
  </r>
  <r>
    <x v="0"/>
    <d v="2017-06-22T00:00:00"/>
    <x v="10"/>
    <n v="32"/>
    <n v="24610"/>
    <n v="9"/>
    <n v="29"/>
    <n v="17"/>
    <n v="8"/>
    <n v="4"/>
    <d v="2017-05-01T00:00:00"/>
    <d v="2020-12-31T00:00:00"/>
    <n v="201700140"/>
    <x v="10"/>
    <n v="201700013"/>
    <x v="1"/>
    <s v="Williamburg"/>
    <x v="1"/>
    <x v="1"/>
  </r>
  <r>
    <x v="0"/>
    <d v="2017-06-22T00:00:00"/>
    <x v="10"/>
    <n v="32"/>
    <n v="24610"/>
    <n v="9"/>
    <n v="29"/>
    <n v="17"/>
    <n v="8"/>
    <n v="4"/>
    <d v="2017-05-01T00:00:00"/>
    <d v="2020-12-31T00:00:00"/>
    <n v="201700140"/>
    <x v="10"/>
    <n v="201700013"/>
    <x v="1"/>
    <s v="Williamburg"/>
    <x v="2"/>
    <x v="2"/>
  </r>
  <r>
    <x v="0"/>
    <d v="2017-06-22T00:00:00"/>
    <x v="10"/>
    <n v="32"/>
    <n v="24610"/>
    <n v="9"/>
    <n v="29"/>
    <n v="17"/>
    <n v="8"/>
    <n v="4"/>
    <d v="2017-05-01T00:00:00"/>
    <d v="2020-12-31T00:00:00"/>
    <n v="201700140"/>
    <x v="10"/>
    <n v="201700013"/>
    <x v="1"/>
    <s v="Williamburg"/>
    <x v="3"/>
    <x v="3"/>
  </r>
  <r>
    <x v="0"/>
    <d v="2017-06-22T00:00:00"/>
    <x v="10"/>
    <n v="32"/>
    <n v="24610"/>
    <n v="9"/>
    <n v="29"/>
    <n v="17"/>
    <n v="8"/>
    <n v="4"/>
    <d v="2017-05-01T00:00:00"/>
    <d v="2020-12-31T00:00:00"/>
    <n v="201700140"/>
    <x v="10"/>
    <n v="201700013"/>
    <x v="1"/>
    <s v="Williamburg"/>
    <x v="4"/>
    <x v="4"/>
  </r>
  <r>
    <x v="0"/>
    <d v="2017-06-24T00:00:00"/>
    <x v="10"/>
    <n v="28"/>
    <n v="24632"/>
    <n v="6"/>
    <n v="25"/>
    <n v="18"/>
    <n v="9"/>
    <n v="3"/>
    <d v="2017-05-01T00:00:00"/>
    <d v="2020-12-31T00:00:00"/>
    <n v="201700140"/>
    <x v="10"/>
    <n v="201700013"/>
    <x v="1"/>
    <s v="Williamburg"/>
    <x v="0"/>
    <x v="0"/>
  </r>
  <r>
    <x v="0"/>
    <d v="2017-06-24T00:00:00"/>
    <x v="10"/>
    <n v="28"/>
    <n v="24632"/>
    <n v="6"/>
    <n v="25"/>
    <n v="18"/>
    <n v="9"/>
    <n v="3"/>
    <d v="2017-05-01T00:00:00"/>
    <d v="2020-12-31T00:00:00"/>
    <n v="201700140"/>
    <x v="10"/>
    <n v="201700013"/>
    <x v="1"/>
    <s v="Williamburg"/>
    <x v="1"/>
    <x v="1"/>
  </r>
  <r>
    <x v="0"/>
    <d v="2017-06-24T00:00:00"/>
    <x v="10"/>
    <n v="28"/>
    <n v="24632"/>
    <n v="6"/>
    <n v="25"/>
    <n v="18"/>
    <n v="9"/>
    <n v="3"/>
    <d v="2017-05-01T00:00:00"/>
    <d v="2020-12-31T00:00:00"/>
    <n v="201700140"/>
    <x v="10"/>
    <n v="201700013"/>
    <x v="1"/>
    <s v="Williamburg"/>
    <x v="2"/>
    <x v="2"/>
  </r>
  <r>
    <x v="0"/>
    <d v="2017-06-24T00:00:00"/>
    <x v="10"/>
    <n v="28"/>
    <n v="24632"/>
    <n v="6"/>
    <n v="25"/>
    <n v="18"/>
    <n v="9"/>
    <n v="3"/>
    <d v="2017-05-01T00:00:00"/>
    <d v="2020-12-31T00:00:00"/>
    <n v="201700140"/>
    <x v="10"/>
    <n v="201700013"/>
    <x v="1"/>
    <s v="Williamburg"/>
    <x v="3"/>
    <x v="3"/>
  </r>
  <r>
    <x v="0"/>
    <d v="2017-06-24T00:00:00"/>
    <x v="10"/>
    <n v="28"/>
    <n v="24632"/>
    <n v="6"/>
    <n v="25"/>
    <n v="18"/>
    <n v="9"/>
    <n v="3"/>
    <d v="2017-05-01T00:00:00"/>
    <d v="2020-12-31T00:00:00"/>
    <n v="201700140"/>
    <x v="10"/>
    <n v="201700013"/>
    <x v="1"/>
    <s v="Williamburg"/>
    <x v="4"/>
    <x v="4"/>
  </r>
  <r>
    <x v="0"/>
    <d v="2017-06-26T00:00:00"/>
    <x v="10"/>
    <n v="29"/>
    <n v="24320"/>
    <n v="6"/>
    <n v="26"/>
    <n v="16"/>
    <n v="9"/>
    <n v="3"/>
    <d v="2017-05-01T00:00:00"/>
    <d v="2020-12-31T00:00:00"/>
    <n v="201700140"/>
    <x v="10"/>
    <n v="201700013"/>
    <x v="1"/>
    <s v="Williamburg"/>
    <x v="0"/>
    <x v="0"/>
  </r>
  <r>
    <x v="0"/>
    <d v="2017-06-26T00:00:00"/>
    <x v="10"/>
    <n v="29"/>
    <n v="24320"/>
    <n v="6"/>
    <n v="26"/>
    <n v="16"/>
    <n v="9"/>
    <n v="3"/>
    <d v="2017-05-01T00:00:00"/>
    <d v="2020-12-31T00:00:00"/>
    <n v="201700140"/>
    <x v="10"/>
    <n v="201700013"/>
    <x v="1"/>
    <s v="Williamburg"/>
    <x v="1"/>
    <x v="1"/>
  </r>
  <r>
    <x v="0"/>
    <d v="2017-06-26T00:00:00"/>
    <x v="10"/>
    <n v="29"/>
    <n v="24320"/>
    <n v="6"/>
    <n v="26"/>
    <n v="16"/>
    <n v="9"/>
    <n v="3"/>
    <d v="2017-05-01T00:00:00"/>
    <d v="2020-12-31T00:00:00"/>
    <n v="201700140"/>
    <x v="10"/>
    <n v="201700013"/>
    <x v="1"/>
    <s v="Williamburg"/>
    <x v="2"/>
    <x v="2"/>
  </r>
  <r>
    <x v="0"/>
    <d v="2017-06-26T00:00:00"/>
    <x v="10"/>
    <n v="29"/>
    <n v="24320"/>
    <n v="6"/>
    <n v="26"/>
    <n v="16"/>
    <n v="9"/>
    <n v="3"/>
    <d v="2017-05-01T00:00:00"/>
    <d v="2020-12-31T00:00:00"/>
    <n v="201700140"/>
    <x v="10"/>
    <n v="201700013"/>
    <x v="1"/>
    <s v="Williamburg"/>
    <x v="3"/>
    <x v="3"/>
  </r>
  <r>
    <x v="0"/>
    <d v="2017-06-26T00:00:00"/>
    <x v="10"/>
    <n v="29"/>
    <n v="24320"/>
    <n v="6"/>
    <n v="26"/>
    <n v="16"/>
    <n v="9"/>
    <n v="3"/>
    <d v="2017-05-01T00:00:00"/>
    <d v="2020-12-31T00:00:00"/>
    <n v="201700140"/>
    <x v="10"/>
    <n v="201700013"/>
    <x v="1"/>
    <s v="Williamburg"/>
    <x v="4"/>
    <x v="4"/>
  </r>
  <r>
    <x v="0"/>
    <d v="2017-06-27T00:00:00"/>
    <x v="10"/>
    <n v="29"/>
    <n v="24609"/>
    <n v="6"/>
    <n v="25"/>
    <n v="17"/>
    <n v="12"/>
    <n v="3"/>
    <d v="2017-05-01T00:00:00"/>
    <d v="2020-12-31T00:00:00"/>
    <n v="201700140"/>
    <x v="10"/>
    <n v="201700013"/>
    <x v="1"/>
    <s v="Williamburg"/>
    <x v="0"/>
    <x v="0"/>
  </r>
  <r>
    <x v="0"/>
    <d v="2017-06-27T00:00:00"/>
    <x v="10"/>
    <n v="29"/>
    <n v="24609"/>
    <n v="6"/>
    <n v="25"/>
    <n v="17"/>
    <n v="12"/>
    <n v="3"/>
    <d v="2017-05-01T00:00:00"/>
    <d v="2020-12-31T00:00:00"/>
    <n v="201700140"/>
    <x v="10"/>
    <n v="201700013"/>
    <x v="1"/>
    <s v="Williamburg"/>
    <x v="1"/>
    <x v="1"/>
  </r>
  <r>
    <x v="0"/>
    <d v="2017-06-27T00:00:00"/>
    <x v="10"/>
    <n v="29"/>
    <n v="24609"/>
    <n v="6"/>
    <n v="25"/>
    <n v="17"/>
    <n v="12"/>
    <n v="3"/>
    <d v="2017-05-01T00:00:00"/>
    <d v="2020-12-31T00:00:00"/>
    <n v="201700140"/>
    <x v="10"/>
    <n v="201700013"/>
    <x v="1"/>
    <s v="Williamburg"/>
    <x v="2"/>
    <x v="2"/>
  </r>
  <r>
    <x v="0"/>
    <d v="2017-06-27T00:00:00"/>
    <x v="10"/>
    <n v="29"/>
    <n v="24609"/>
    <n v="6"/>
    <n v="25"/>
    <n v="17"/>
    <n v="12"/>
    <n v="3"/>
    <d v="2017-05-01T00:00:00"/>
    <d v="2020-12-31T00:00:00"/>
    <n v="201700140"/>
    <x v="10"/>
    <n v="201700013"/>
    <x v="1"/>
    <s v="Williamburg"/>
    <x v="3"/>
    <x v="3"/>
  </r>
  <r>
    <x v="0"/>
    <d v="2017-06-27T00:00:00"/>
    <x v="10"/>
    <n v="29"/>
    <n v="24609"/>
    <n v="6"/>
    <n v="25"/>
    <n v="17"/>
    <n v="12"/>
    <n v="3"/>
    <d v="2017-05-01T00:00:00"/>
    <d v="2020-12-31T00:00:00"/>
    <n v="201700140"/>
    <x v="10"/>
    <n v="201700013"/>
    <x v="1"/>
    <s v="Williamburg"/>
    <x v="4"/>
    <x v="4"/>
  </r>
  <r>
    <x v="0"/>
    <d v="2017-06-28T00:00:00"/>
    <x v="10"/>
    <n v="28"/>
    <n v="24836"/>
    <n v="7"/>
    <n v="26"/>
    <n v="19"/>
    <n v="13"/>
    <n v="3"/>
    <d v="2017-05-01T00:00:00"/>
    <d v="2020-12-31T00:00:00"/>
    <n v="201700140"/>
    <x v="10"/>
    <n v="201700013"/>
    <x v="1"/>
    <s v="Williamburg"/>
    <x v="0"/>
    <x v="0"/>
  </r>
  <r>
    <x v="0"/>
    <d v="2017-06-28T00:00:00"/>
    <x v="10"/>
    <n v="28"/>
    <n v="24836"/>
    <n v="7"/>
    <n v="26"/>
    <n v="19"/>
    <n v="13"/>
    <n v="3"/>
    <d v="2017-05-01T00:00:00"/>
    <d v="2020-12-31T00:00:00"/>
    <n v="201700140"/>
    <x v="10"/>
    <n v="201700013"/>
    <x v="1"/>
    <s v="Williamburg"/>
    <x v="1"/>
    <x v="1"/>
  </r>
  <r>
    <x v="0"/>
    <d v="2017-06-28T00:00:00"/>
    <x v="10"/>
    <n v="28"/>
    <n v="24836"/>
    <n v="7"/>
    <n v="26"/>
    <n v="19"/>
    <n v="13"/>
    <n v="3"/>
    <d v="2017-05-01T00:00:00"/>
    <d v="2020-12-31T00:00:00"/>
    <n v="201700140"/>
    <x v="10"/>
    <n v="201700013"/>
    <x v="1"/>
    <s v="Williamburg"/>
    <x v="2"/>
    <x v="2"/>
  </r>
  <r>
    <x v="0"/>
    <d v="2017-06-28T00:00:00"/>
    <x v="10"/>
    <n v="28"/>
    <n v="24836"/>
    <n v="7"/>
    <n v="26"/>
    <n v="19"/>
    <n v="13"/>
    <n v="3"/>
    <d v="2017-05-01T00:00:00"/>
    <d v="2020-12-31T00:00:00"/>
    <n v="201700140"/>
    <x v="10"/>
    <n v="201700013"/>
    <x v="1"/>
    <s v="Williamburg"/>
    <x v="3"/>
    <x v="3"/>
  </r>
  <r>
    <x v="0"/>
    <d v="2017-06-28T00:00:00"/>
    <x v="10"/>
    <n v="28"/>
    <n v="24836"/>
    <n v="7"/>
    <n v="26"/>
    <n v="19"/>
    <n v="13"/>
    <n v="3"/>
    <d v="2017-05-01T00:00:00"/>
    <d v="2020-12-31T00:00:00"/>
    <n v="201700140"/>
    <x v="10"/>
    <n v="201700013"/>
    <x v="1"/>
    <s v="Williamburg"/>
    <x v="4"/>
    <x v="4"/>
  </r>
  <r>
    <x v="0"/>
    <d v="2017-06-29T00:00:00"/>
    <x v="10"/>
    <n v="31"/>
    <n v="24062"/>
    <n v="6"/>
    <n v="29"/>
    <n v="20"/>
    <n v="10"/>
    <n v="4"/>
    <d v="2017-05-01T00:00:00"/>
    <d v="2020-12-31T00:00:00"/>
    <n v="201700140"/>
    <x v="10"/>
    <n v="201700013"/>
    <x v="1"/>
    <s v="Williamburg"/>
    <x v="0"/>
    <x v="0"/>
  </r>
  <r>
    <x v="0"/>
    <d v="2017-06-29T00:00:00"/>
    <x v="10"/>
    <n v="31"/>
    <n v="24062"/>
    <n v="6"/>
    <n v="29"/>
    <n v="20"/>
    <n v="10"/>
    <n v="4"/>
    <d v="2017-05-01T00:00:00"/>
    <d v="2020-12-31T00:00:00"/>
    <n v="201700140"/>
    <x v="10"/>
    <n v="201700013"/>
    <x v="1"/>
    <s v="Williamburg"/>
    <x v="1"/>
    <x v="1"/>
  </r>
  <r>
    <x v="0"/>
    <d v="2017-06-29T00:00:00"/>
    <x v="10"/>
    <n v="31"/>
    <n v="24062"/>
    <n v="6"/>
    <n v="29"/>
    <n v="20"/>
    <n v="10"/>
    <n v="4"/>
    <d v="2017-05-01T00:00:00"/>
    <d v="2020-12-31T00:00:00"/>
    <n v="201700140"/>
    <x v="10"/>
    <n v="201700013"/>
    <x v="1"/>
    <s v="Williamburg"/>
    <x v="2"/>
    <x v="2"/>
  </r>
  <r>
    <x v="0"/>
    <d v="2017-06-29T00:00:00"/>
    <x v="10"/>
    <n v="31"/>
    <n v="24062"/>
    <n v="6"/>
    <n v="29"/>
    <n v="20"/>
    <n v="10"/>
    <n v="4"/>
    <d v="2017-05-01T00:00:00"/>
    <d v="2020-12-31T00:00:00"/>
    <n v="201700140"/>
    <x v="10"/>
    <n v="201700013"/>
    <x v="1"/>
    <s v="Williamburg"/>
    <x v="3"/>
    <x v="3"/>
  </r>
  <r>
    <x v="0"/>
    <d v="2017-06-29T00:00:00"/>
    <x v="10"/>
    <n v="31"/>
    <n v="24062"/>
    <n v="6"/>
    <n v="29"/>
    <n v="20"/>
    <n v="10"/>
    <n v="4"/>
    <d v="2017-05-01T00:00:00"/>
    <d v="2020-12-31T00:00:00"/>
    <n v="201700140"/>
    <x v="10"/>
    <n v="201700013"/>
    <x v="1"/>
    <s v="Williamburg"/>
    <x v="4"/>
    <x v="4"/>
  </r>
  <r>
    <x v="0"/>
    <d v="2017-06-01T00:00:00"/>
    <x v="11"/>
    <n v="29"/>
    <n v="25402"/>
    <n v="7"/>
    <n v="26"/>
    <n v="19"/>
    <n v="12"/>
    <n v="3"/>
    <d v="2017-05-01T00:00:00"/>
    <d v="2020-12-31T00:00:00"/>
    <n v="201700141"/>
    <x v="11"/>
    <n v="201700013"/>
    <x v="1"/>
    <s v="Williamburg"/>
    <x v="0"/>
    <x v="0"/>
  </r>
  <r>
    <x v="0"/>
    <d v="2017-06-01T00:00:00"/>
    <x v="11"/>
    <n v="29"/>
    <n v="25402"/>
    <n v="7"/>
    <n v="26"/>
    <n v="19"/>
    <n v="12"/>
    <n v="3"/>
    <d v="2017-05-01T00:00:00"/>
    <d v="2020-12-31T00:00:00"/>
    <n v="201700141"/>
    <x v="11"/>
    <n v="201700013"/>
    <x v="1"/>
    <s v="Williamburg"/>
    <x v="1"/>
    <x v="1"/>
  </r>
  <r>
    <x v="0"/>
    <d v="2017-06-01T00:00:00"/>
    <x v="11"/>
    <n v="29"/>
    <n v="25402"/>
    <n v="7"/>
    <n v="26"/>
    <n v="19"/>
    <n v="12"/>
    <n v="3"/>
    <d v="2017-05-01T00:00:00"/>
    <d v="2020-12-31T00:00:00"/>
    <n v="201700141"/>
    <x v="11"/>
    <n v="201700013"/>
    <x v="1"/>
    <s v="Williamburg"/>
    <x v="2"/>
    <x v="2"/>
  </r>
  <r>
    <x v="0"/>
    <d v="2017-06-01T00:00:00"/>
    <x v="11"/>
    <n v="29"/>
    <n v="25402"/>
    <n v="7"/>
    <n v="26"/>
    <n v="19"/>
    <n v="12"/>
    <n v="3"/>
    <d v="2017-05-01T00:00:00"/>
    <d v="2020-12-31T00:00:00"/>
    <n v="201700141"/>
    <x v="11"/>
    <n v="201700013"/>
    <x v="1"/>
    <s v="Williamburg"/>
    <x v="3"/>
    <x v="3"/>
  </r>
  <r>
    <x v="0"/>
    <d v="2017-06-01T00:00:00"/>
    <x v="11"/>
    <n v="29"/>
    <n v="25402"/>
    <n v="7"/>
    <n v="26"/>
    <n v="19"/>
    <n v="12"/>
    <n v="3"/>
    <d v="2017-05-01T00:00:00"/>
    <d v="2020-12-31T00:00:00"/>
    <n v="201700141"/>
    <x v="11"/>
    <n v="201700013"/>
    <x v="1"/>
    <s v="Williamburg"/>
    <x v="4"/>
    <x v="4"/>
  </r>
  <r>
    <x v="0"/>
    <d v="2017-06-03T00:00:00"/>
    <x v="11"/>
    <n v="29"/>
    <n v="24267"/>
    <n v="7"/>
    <n v="27"/>
    <n v="19"/>
    <n v="10"/>
    <n v="3"/>
    <d v="2017-05-01T00:00:00"/>
    <d v="2020-12-31T00:00:00"/>
    <n v="201700141"/>
    <x v="11"/>
    <n v="201700013"/>
    <x v="1"/>
    <s v="Williamburg"/>
    <x v="0"/>
    <x v="0"/>
  </r>
  <r>
    <x v="0"/>
    <d v="2017-06-03T00:00:00"/>
    <x v="11"/>
    <n v="29"/>
    <n v="24267"/>
    <n v="7"/>
    <n v="27"/>
    <n v="19"/>
    <n v="10"/>
    <n v="3"/>
    <d v="2017-05-01T00:00:00"/>
    <d v="2020-12-31T00:00:00"/>
    <n v="201700141"/>
    <x v="11"/>
    <n v="201700013"/>
    <x v="1"/>
    <s v="Williamburg"/>
    <x v="1"/>
    <x v="1"/>
  </r>
  <r>
    <x v="0"/>
    <d v="2017-06-03T00:00:00"/>
    <x v="11"/>
    <n v="29"/>
    <n v="24267"/>
    <n v="7"/>
    <n v="27"/>
    <n v="19"/>
    <n v="10"/>
    <n v="3"/>
    <d v="2017-05-01T00:00:00"/>
    <d v="2020-12-31T00:00:00"/>
    <n v="201700141"/>
    <x v="11"/>
    <n v="201700013"/>
    <x v="1"/>
    <s v="Williamburg"/>
    <x v="2"/>
    <x v="2"/>
  </r>
  <r>
    <x v="0"/>
    <d v="2017-06-03T00:00:00"/>
    <x v="11"/>
    <n v="29"/>
    <n v="24267"/>
    <n v="7"/>
    <n v="27"/>
    <n v="19"/>
    <n v="10"/>
    <n v="3"/>
    <d v="2017-05-01T00:00:00"/>
    <d v="2020-12-31T00:00:00"/>
    <n v="201700141"/>
    <x v="11"/>
    <n v="201700013"/>
    <x v="1"/>
    <s v="Williamburg"/>
    <x v="3"/>
    <x v="3"/>
  </r>
  <r>
    <x v="0"/>
    <d v="2017-06-03T00:00:00"/>
    <x v="11"/>
    <n v="29"/>
    <n v="24267"/>
    <n v="7"/>
    <n v="27"/>
    <n v="19"/>
    <n v="10"/>
    <n v="3"/>
    <d v="2017-05-01T00:00:00"/>
    <d v="2020-12-31T00:00:00"/>
    <n v="201700141"/>
    <x v="11"/>
    <n v="201700013"/>
    <x v="1"/>
    <s v="Williamburg"/>
    <x v="4"/>
    <x v="4"/>
  </r>
  <r>
    <x v="0"/>
    <d v="2017-06-05T00:00:00"/>
    <x v="11"/>
    <n v="29"/>
    <n v="24412"/>
    <n v="6"/>
    <n v="26"/>
    <n v="21"/>
    <n v="12"/>
    <n v="3"/>
    <d v="2017-05-01T00:00:00"/>
    <d v="2020-12-31T00:00:00"/>
    <n v="201700141"/>
    <x v="11"/>
    <n v="201700013"/>
    <x v="1"/>
    <s v="Williamburg"/>
    <x v="0"/>
    <x v="0"/>
  </r>
  <r>
    <x v="0"/>
    <d v="2017-06-05T00:00:00"/>
    <x v="11"/>
    <n v="29"/>
    <n v="24412"/>
    <n v="6"/>
    <n v="26"/>
    <n v="21"/>
    <n v="12"/>
    <n v="3"/>
    <d v="2017-05-01T00:00:00"/>
    <d v="2020-12-31T00:00:00"/>
    <n v="201700141"/>
    <x v="11"/>
    <n v="201700013"/>
    <x v="1"/>
    <s v="Williamburg"/>
    <x v="1"/>
    <x v="1"/>
  </r>
  <r>
    <x v="0"/>
    <d v="2017-06-05T00:00:00"/>
    <x v="11"/>
    <n v="29"/>
    <n v="24412"/>
    <n v="6"/>
    <n v="26"/>
    <n v="21"/>
    <n v="12"/>
    <n v="3"/>
    <d v="2017-05-01T00:00:00"/>
    <d v="2020-12-31T00:00:00"/>
    <n v="201700141"/>
    <x v="11"/>
    <n v="201700013"/>
    <x v="1"/>
    <s v="Williamburg"/>
    <x v="2"/>
    <x v="2"/>
  </r>
  <r>
    <x v="0"/>
    <d v="2017-06-05T00:00:00"/>
    <x v="11"/>
    <n v="29"/>
    <n v="24412"/>
    <n v="6"/>
    <n v="26"/>
    <n v="21"/>
    <n v="12"/>
    <n v="3"/>
    <d v="2017-05-01T00:00:00"/>
    <d v="2020-12-31T00:00:00"/>
    <n v="201700141"/>
    <x v="11"/>
    <n v="201700013"/>
    <x v="1"/>
    <s v="Williamburg"/>
    <x v="3"/>
    <x v="3"/>
  </r>
  <r>
    <x v="0"/>
    <d v="2017-06-05T00:00:00"/>
    <x v="11"/>
    <n v="29"/>
    <n v="24412"/>
    <n v="6"/>
    <n v="26"/>
    <n v="21"/>
    <n v="12"/>
    <n v="3"/>
    <d v="2017-05-01T00:00:00"/>
    <d v="2020-12-31T00:00:00"/>
    <n v="201700141"/>
    <x v="11"/>
    <n v="201700013"/>
    <x v="1"/>
    <s v="Williamburg"/>
    <x v="4"/>
    <x v="4"/>
  </r>
  <r>
    <x v="0"/>
    <d v="2017-06-06T00:00:00"/>
    <x v="11"/>
    <n v="32"/>
    <n v="25985"/>
    <n v="9"/>
    <n v="30"/>
    <n v="24"/>
    <n v="15"/>
    <n v="4"/>
    <d v="2017-05-01T00:00:00"/>
    <d v="2020-12-31T00:00:00"/>
    <n v="201700141"/>
    <x v="11"/>
    <n v="201700013"/>
    <x v="1"/>
    <s v="Williamburg"/>
    <x v="0"/>
    <x v="0"/>
  </r>
  <r>
    <x v="0"/>
    <d v="2017-06-06T00:00:00"/>
    <x v="11"/>
    <n v="32"/>
    <n v="25985"/>
    <n v="9"/>
    <n v="30"/>
    <n v="24"/>
    <n v="15"/>
    <n v="4"/>
    <d v="2017-05-01T00:00:00"/>
    <d v="2020-12-31T00:00:00"/>
    <n v="201700141"/>
    <x v="11"/>
    <n v="201700013"/>
    <x v="1"/>
    <s v="Williamburg"/>
    <x v="1"/>
    <x v="1"/>
  </r>
  <r>
    <x v="0"/>
    <d v="2017-06-06T00:00:00"/>
    <x v="11"/>
    <n v="32"/>
    <n v="25985"/>
    <n v="9"/>
    <n v="30"/>
    <n v="24"/>
    <n v="15"/>
    <n v="4"/>
    <d v="2017-05-01T00:00:00"/>
    <d v="2020-12-31T00:00:00"/>
    <n v="201700141"/>
    <x v="11"/>
    <n v="201700013"/>
    <x v="1"/>
    <s v="Williamburg"/>
    <x v="2"/>
    <x v="2"/>
  </r>
  <r>
    <x v="0"/>
    <d v="2017-06-06T00:00:00"/>
    <x v="11"/>
    <n v="32"/>
    <n v="25985"/>
    <n v="9"/>
    <n v="30"/>
    <n v="24"/>
    <n v="15"/>
    <n v="4"/>
    <d v="2017-05-01T00:00:00"/>
    <d v="2020-12-31T00:00:00"/>
    <n v="201700141"/>
    <x v="11"/>
    <n v="201700013"/>
    <x v="1"/>
    <s v="Williamburg"/>
    <x v="3"/>
    <x v="3"/>
  </r>
  <r>
    <x v="0"/>
    <d v="2017-06-06T00:00:00"/>
    <x v="11"/>
    <n v="32"/>
    <n v="25985"/>
    <n v="9"/>
    <n v="30"/>
    <n v="24"/>
    <n v="15"/>
    <n v="4"/>
    <d v="2017-05-01T00:00:00"/>
    <d v="2020-12-31T00:00:00"/>
    <n v="201700141"/>
    <x v="11"/>
    <n v="201700013"/>
    <x v="1"/>
    <s v="Williamburg"/>
    <x v="4"/>
    <x v="4"/>
  </r>
  <r>
    <x v="0"/>
    <d v="2017-06-07T00:00:00"/>
    <x v="11"/>
    <n v="33"/>
    <n v="24936"/>
    <n v="8"/>
    <n v="28"/>
    <n v="22"/>
    <n v="10"/>
    <n v="3"/>
    <d v="2017-05-01T00:00:00"/>
    <d v="2020-12-31T00:00:00"/>
    <n v="201700141"/>
    <x v="11"/>
    <n v="201700013"/>
    <x v="1"/>
    <s v="Williamburg"/>
    <x v="0"/>
    <x v="0"/>
  </r>
  <r>
    <x v="0"/>
    <d v="2017-06-07T00:00:00"/>
    <x v="11"/>
    <n v="33"/>
    <n v="24936"/>
    <n v="8"/>
    <n v="28"/>
    <n v="22"/>
    <n v="10"/>
    <n v="3"/>
    <d v="2017-05-01T00:00:00"/>
    <d v="2020-12-31T00:00:00"/>
    <n v="201700141"/>
    <x v="11"/>
    <n v="201700013"/>
    <x v="1"/>
    <s v="Williamburg"/>
    <x v="1"/>
    <x v="1"/>
  </r>
  <r>
    <x v="0"/>
    <d v="2017-06-07T00:00:00"/>
    <x v="11"/>
    <n v="33"/>
    <n v="24936"/>
    <n v="8"/>
    <n v="28"/>
    <n v="22"/>
    <n v="10"/>
    <n v="3"/>
    <d v="2017-05-01T00:00:00"/>
    <d v="2020-12-31T00:00:00"/>
    <n v="201700141"/>
    <x v="11"/>
    <n v="201700013"/>
    <x v="1"/>
    <s v="Williamburg"/>
    <x v="2"/>
    <x v="2"/>
  </r>
  <r>
    <x v="0"/>
    <d v="2017-06-07T00:00:00"/>
    <x v="11"/>
    <n v="33"/>
    <n v="24936"/>
    <n v="8"/>
    <n v="28"/>
    <n v="22"/>
    <n v="10"/>
    <n v="3"/>
    <d v="2017-05-01T00:00:00"/>
    <d v="2020-12-31T00:00:00"/>
    <n v="201700141"/>
    <x v="11"/>
    <n v="201700013"/>
    <x v="1"/>
    <s v="Williamburg"/>
    <x v="3"/>
    <x v="3"/>
  </r>
  <r>
    <x v="0"/>
    <d v="2017-06-07T00:00:00"/>
    <x v="11"/>
    <n v="33"/>
    <n v="24936"/>
    <n v="8"/>
    <n v="28"/>
    <n v="22"/>
    <n v="10"/>
    <n v="3"/>
    <d v="2017-05-01T00:00:00"/>
    <d v="2020-12-31T00:00:00"/>
    <n v="201700141"/>
    <x v="11"/>
    <n v="201700013"/>
    <x v="1"/>
    <s v="Williamburg"/>
    <x v="4"/>
    <x v="4"/>
  </r>
  <r>
    <x v="0"/>
    <d v="2017-06-08T00:00:00"/>
    <x v="11"/>
    <n v="30"/>
    <n v="25295"/>
    <n v="7"/>
    <n v="27"/>
    <n v="20"/>
    <n v="9"/>
    <n v="3"/>
    <d v="2017-05-01T00:00:00"/>
    <d v="2020-12-31T00:00:00"/>
    <n v="201700141"/>
    <x v="11"/>
    <n v="201700013"/>
    <x v="1"/>
    <s v="Williamburg"/>
    <x v="0"/>
    <x v="0"/>
  </r>
  <r>
    <x v="0"/>
    <d v="2017-06-08T00:00:00"/>
    <x v="11"/>
    <n v="30"/>
    <n v="25295"/>
    <n v="7"/>
    <n v="27"/>
    <n v="20"/>
    <n v="9"/>
    <n v="3"/>
    <d v="2017-05-01T00:00:00"/>
    <d v="2020-12-31T00:00:00"/>
    <n v="201700141"/>
    <x v="11"/>
    <n v="201700013"/>
    <x v="1"/>
    <s v="Williamburg"/>
    <x v="1"/>
    <x v="1"/>
  </r>
  <r>
    <x v="0"/>
    <d v="2017-06-08T00:00:00"/>
    <x v="11"/>
    <n v="30"/>
    <n v="25295"/>
    <n v="7"/>
    <n v="27"/>
    <n v="20"/>
    <n v="9"/>
    <n v="3"/>
    <d v="2017-05-01T00:00:00"/>
    <d v="2020-12-31T00:00:00"/>
    <n v="201700141"/>
    <x v="11"/>
    <n v="201700013"/>
    <x v="1"/>
    <s v="Williamburg"/>
    <x v="2"/>
    <x v="2"/>
  </r>
  <r>
    <x v="0"/>
    <d v="2017-06-08T00:00:00"/>
    <x v="11"/>
    <n v="30"/>
    <n v="25295"/>
    <n v="7"/>
    <n v="27"/>
    <n v="20"/>
    <n v="9"/>
    <n v="3"/>
    <d v="2017-05-01T00:00:00"/>
    <d v="2020-12-31T00:00:00"/>
    <n v="201700141"/>
    <x v="11"/>
    <n v="201700013"/>
    <x v="1"/>
    <s v="Williamburg"/>
    <x v="3"/>
    <x v="3"/>
  </r>
  <r>
    <x v="0"/>
    <d v="2017-06-08T00:00:00"/>
    <x v="11"/>
    <n v="30"/>
    <n v="25295"/>
    <n v="7"/>
    <n v="27"/>
    <n v="20"/>
    <n v="9"/>
    <n v="3"/>
    <d v="2017-05-01T00:00:00"/>
    <d v="2020-12-31T00:00:00"/>
    <n v="201700141"/>
    <x v="11"/>
    <n v="201700013"/>
    <x v="1"/>
    <s v="Williamburg"/>
    <x v="4"/>
    <x v="4"/>
  </r>
  <r>
    <x v="0"/>
    <d v="2017-06-10T00:00:00"/>
    <x v="11"/>
    <n v="30"/>
    <n v="25484"/>
    <n v="6"/>
    <n v="28"/>
    <n v="18"/>
    <n v="8"/>
    <n v="3"/>
    <d v="2017-05-01T00:00:00"/>
    <d v="2020-12-31T00:00:00"/>
    <n v="201700141"/>
    <x v="11"/>
    <n v="201700013"/>
    <x v="1"/>
    <s v="Williamburg"/>
    <x v="0"/>
    <x v="0"/>
  </r>
  <r>
    <x v="0"/>
    <d v="2017-06-10T00:00:00"/>
    <x v="11"/>
    <n v="30"/>
    <n v="25484"/>
    <n v="6"/>
    <n v="28"/>
    <n v="18"/>
    <n v="8"/>
    <n v="3"/>
    <d v="2017-05-01T00:00:00"/>
    <d v="2020-12-31T00:00:00"/>
    <n v="201700141"/>
    <x v="11"/>
    <n v="201700013"/>
    <x v="1"/>
    <s v="Williamburg"/>
    <x v="1"/>
    <x v="1"/>
  </r>
  <r>
    <x v="0"/>
    <d v="2017-06-10T00:00:00"/>
    <x v="11"/>
    <n v="30"/>
    <n v="25484"/>
    <n v="6"/>
    <n v="28"/>
    <n v="18"/>
    <n v="8"/>
    <n v="3"/>
    <d v="2017-05-01T00:00:00"/>
    <d v="2020-12-31T00:00:00"/>
    <n v="201700141"/>
    <x v="11"/>
    <n v="201700013"/>
    <x v="1"/>
    <s v="Williamburg"/>
    <x v="2"/>
    <x v="2"/>
  </r>
  <r>
    <x v="0"/>
    <d v="2017-06-10T00:00:00"/>
    <x v="11"/>
    <n v="30"/>
    <n v="25484"/>
    <n v="6"/>
    <n v="28"/>
    <n v="18"/>
    <n v="8"/>
    <n v="3"/>
    <d v="2017-05-01T00:00:00"/>
    <d v="2020-12-31T00:00:00"/>
    <n v="201700141"/>
    <x v="11"/>
    <n v="201700013"/>
    <x v="1"/>
    <s v="Williamburg"/>
    <x v="3"/>
    <x v="3"/>
  </r>
  <r>
    <x v="0"/>
    <d v="2017-06-10T00:00:00"/>
    <x v="11"/>
    <n v="30"/>
    <n v="25484"/>
    <n v="6"/>
    <n v="28"/>
    <n v="18"/>
    <n v="8"/>
    <n v="3"/>
    <d v="2017-05-01T00:00:00"/>
    <d v="2020-12-31T00:00:00"/>
    <n v="201700141"/>
    <x v="11"/>
    <n v="201700013"/>
    <x v="1"/>
    <s v="Williamburg"/>
    <x v="4"/>
    <x v="4"/>
  </r>
  <r>
    <x v="0"/>
    <d v="2017-06-12T00:00:00"/>
    <x v="11"/>
    <n v="31"/>
    <n v="24852"/>
    <n v="9"/>
    <n v="28"/>
    <n v="22"/>
    <n v="12"/>
    <n v="3"/>
    <d v="2017-05-01T00:00:00"/>
    <d v="2020-12-31T00:00:00"/>
    <n v="201700141"/>
    <x v="11"/>
    <n v="201700013"/>
    <x v="1"/>
    <s v="Williamburg"/>
    <x v="0"/>
    <x v="0"/>
  </r>
  <r>
    <x v="0"/>
    <d v="2017-06-12T00:00:00"/>
    <x v="11"/>
    <n v="31"/>
    <n v="24852"/>
    <n v="9"/>
    <n v="28"/>
    <n v="22"/>
    <n v="12"/>
    <n v="3"/>
    <d v="2017-05-01T00:00:00"/>
    <d v="2020-12-31T00:00:00"/>
    <n v="201700141"/>
    <x v="11"/>
    <n v="201700013"/>
    <x v="1"/>
    <s v="Williamburg"/>
    <x v="1"/>
    <x v="1"/>
  </r>
  <r>
    <x v="0"/>
    <d v="2017-06-12T00:00:00"/>
    <x v="11"/>
    <n v="31"/>
    <n v="24852"/>
    <n v="9"/>
    <n v="28"/>
    <n v="22"/>
    <n v="12"/>
    <n v="3"/>
    <d v="2017-05-01T00:00:00"/>
    <d v="2020-12-31T00:00:00"/>
    <n v="201700141"/>
    <x v="11"/>
    <n v="201700013"/>
    <x v="1"/>
    <s v="Williamburg"/>
    <x v="2"/>
    <x v="2"/>
  </r>
  <r>
    <x v="0"/>
    <d v="2017-06-12T00:00:00"/>
    <x v="11"/>
    <n v="31"/>
    <n v="24852"/>
    <n v="9"/>
    <n v="28"/>
    <n v="22"/>
    <n v="12"/>
    <n v="3"/>
    <d v="2017-05-01T00:00:00"/>
    <d v="2020-12-31T00:00:00"/>
    <n v="201700141"/>
    <x v="11"/>
    <n v="201700013"/>
    <x v="1"/>
    <s v="Williamburg"/>
    <x v="3"/>
    <x v="3"/>
  </r>
  <r>
    <x v="0"/>
    <d v="2017-06-12T00:00:00"/>
    <x v="11"/>
    <n v="31"/>
    <n v="24852"/>
    <n v="9"/>
    <n v="28"/>
    <n v="22"/>
    <n v="12"/>
    <n v="3"/>
    <d v="2017-05-01T00:00:00"/>
    <d v="2020-12-31T00:00:00"/>
    <n v="201700141"/>
    <x v="11"/>
    <n v="201700013"/>
    <x v="1"/>
    <s v="Williamburg"/>
    <x v="4"/>
    <x v="4"/>
  </r>
  <r>
    <x v="0"/>
    <d v="2017-06-13T00:00:00"/>
    <x v="11"/>
    <n v="30"/>
    <n v="25821"/>
    <n v="7"/>
    <n v="26"/>
    <n v="18"/>
    <n v="9"/>
    <n v="3"/>
    <d v="2017-05-01T00:00:00"/>
    <d v="2020-12-31T00:00:00"/>
    <n v="201700141"/>
    <x v="11"/>
    <n v="201700013"/>
    <x v="1"/>
    <s v="Williamburg"/>
    <x v="0"/>
    <x v="0"/>
  </r>
  <r>
    <x v="0"/>
    <d v="2017-06-13T00:00:00"/>
    <x v="11"/>
    <n v="30"/>
    <n v="25821"/>
    <n v="7"/>
    <n v="26"/>
    <n v="18"/>
    <n v="9"/>
    <n v="3"/>
    <d v="2017-05-01T00:00:00"/>
    <d v="2020-12-31T00:00:00"/>
    <n v="201700141"/>
    <x v="11"/>
    <n v="201700013"/>
    <x v="1"/>
    <s v="Williamburg"/>
    <x v="1"/>
    <x v="1"/>
  </r>
  <r>
    <x v="0"/>
    <d v="2017-06-13T00:00:00"/>
    <x v="11"/>
    <n v="30"/>
    <n v="25821"/>
    <n v="7"/>
    <n v="26"/>
    <n v="18"/>
    <n v="9"/>
    <n v="3"/>
    <d v="2017-05-01T00:00:00"/>
    <d v="2020-12-31T00:00:00"/>
    <n v="201700141"/>
    <x v="11"/>
    <n v="201700013"/>
    <x v="1"/>
    <s v="Williamburg"/>
    <x v="2"/>
    <x v="2"/>
  </r>
  <r>
    <x v="0"/>
    <d v="2017-06-13T00:00:00"/>
    <x v="11"/>
    <n v="30"/>
    <n v="25821"/>
    <n v="7"/>
    <n v="26"/>
    <n v="18"/>
    <n v="9"/>
    <n v="3"/>
    <d v="2017-05-01T00:00:00"/>
    <d v="2020-12-31T00:00:00"/>
    <n v="201700141"/>
    <x v="11"/>
    <n v="201700013"/>
    <x v="1"/>
    <s v="Williamburg"/>
    <x v="3"/>
    <x v="3"/>
  </r>
  <r>
    <x v="0"/>
    <d v="2017-06-13T00:00:00"/>
    <x v="11"/>
    <n v="30"/>
    <n v="25821"/>
    <n v="7"/>
    <n v="26"/>
    <n v="18"/>
    <n v="9"/>
    <n v="3"/>
    <d v="2017-05-01T00:00:00"/>
    <d v="2020-12-31T00:00:00"/>
    <n v="201700141"/>
    <x v="11"/>
    <n v="201700013"/>
    <x v="1"/>
    <s v="Williamburg"/>
    <x v="4"/>
    <x v="4"/>
  </r>
  <r>
    <x v="0"/>
    <d v="2017-06-14T00:00:00"/>
    <x v="11"/>
    <n v="33"/>
    <n v="24212"/>
    <n v="7"/>
    <n v="31"/>
    <n v="20"/>
    <n v="8"/>
    <n v="3"/>
    <d v="2017-05-01T00:00:00"/>
    <d v="2020-12-31T00:00:00"/>
    <n v="201700141"/>
    <x v="11"/>
    <n v="201700013"/>
    <x v="1"/>
    <s v="Williamburg"/>
    <x v="0"/>
    <x v="0"/>
  </r>
  <r>
    <x v="0"/>
    <d v="2017-06-14T00:00:00"/>
    <x v="11"/>
    <n v="33"/>
    <n v="24212"/>
    <n v="7"/>
    <n v="31"/>
    <n v="20"/>
    <n v="8"/>
    <n v="3"/>
    <d v="2017-05-01T00:00:00"/>
    <d v="2020-12-31T00:00:00"/>
    <n v="201700141"/>
    <x v="11"/>
    <n v="201700013"/>
    <x v="1"/>
    <s v="Williamburg"/>
    <x v="1"/>
    <x v="1"/>
  </r>
  <r>
    <x v="0"/>
    <d v="2017-06-14T00:00:00"/>
    <x v="11"/>
    <n v="33"/>
    <n v="24212"/>
    <n v="7"/>
    <n v="31"/>
    <n v="20"/>
    <n v="8"/>
    <n v="3"/>
    <d v="2017-05-01T00:00:00"/>
    <d v="2020-12-31T00:00:00"/>
    <n v="201700141"/>
    <x v="11"/>
    <n v="201700013"/>
    <x v="1"/>
    <s v="Williamburg"/>
    <x v="2"/>
    <x v="2"/>
  </r>
  <r>
    <x v="0"/>
    <d v="2017-06-14T00:00:00"/>
    <x v="11"/>
    <n v="33"/>
    <n v="24212"/>
    <n v="7"/>
    <n v="31"/>
    <n v="20"/>
    <n v="8"/>
    <n v="3"/>
    <d v="2017-05-01T00:00:00"/>
    <d v="2020-12-31T00:00:00"/>
    <n v="201700141"/>
    <x v="11"/>
    <n v="201700013"/>
    <x v="1"/>
    <s v="Williamburg"/>
    <x v="3"/>
    <x v="3"/>
  </r>
  <r>
    <x v="0"/>
    <d v="2017-06-14T00:00:00"/>
    <x v="11"/>
    <n v="33"/>
    <n v="24212"/>
    <n v="7"/>
    <n v="31"/>
    <n v="20"/>
    <n v="8"/>
    <n v="3"/>
    <d v="2017-05-01T00:00:00"/>
    <d v="2020-12-31T00:00:00"/>
    <n v="201700141"/>
    <x v="11"/>
    <n v="201700013"/>
    <x v="1"/>
    <s v="Williamburg"/>
    <x v="4"/>
    <x v="4"/>
  </r>
  <r>
    <x v="0"/>
    <d v="2017-06-15T00:00:00"/>
    <x v="11"/>
    <n v="31"/>
    <n v="25076"/>
    <n v="7"/>
    <n v="29"/>
    <n v="18"/>
    <n v="8"/>
    <n v="3"/>
    <d v="2017-05-01T00:00:00"/>
    <d v="2020-12-31T00:00:00"/>
    <n v="201700141"/>
    <x v="11"/>
    <n v="201700013"/>
    <x v="1"/>
    <s v="Williamburg"/>
    <x v="0"/>
    <x v="0"/>
  </r>
  <r>
    <x v="0"/>
    <d v="2017-06-15T00:00:00"/>
    <x v="11"/>
    <n v="31"/>
    <n v="25076"/>
    <n v="7"/>
    <n v="29"/>
    <n v="18"/>
    <n v="8"/>
    <n v="3"/>
    <d v="2017-05-01T00:00:00"/>
    <d v="2020-12-31T00:00:00"/>
    <n v="201700141"/>
    <x v="11"/>
    <n v="201700013"/>
    <x v="1"/>
    <s v="Williamburg"/>
    <x v="1"/>
    <x v="1"/>
  </r>
  <r>
    <x v="0"/>
    <d v="2017-06-15T00:00:00"/>
    <x v="11"/>
    <n v="31"/>
    <n v="25076"/>
    <n v="7"/>
    <n v="29"/>
    <n v="18"/>
    <n v="8"/>
    <n v="3"/>
    <d v="2017-05-01T00:00:00"/>
    <d v="2020-12-31T00:00:00"/>
    <n v="201700141"/>
    <x v="11"/>
    <n v="201700013"/>
    <x v="1"/>
    <s v="Williamburg"/>
    <x v="2"/>
    <x v="2"/>
  </r>
  <r>
    <x v="0"/>
    <d v="2017-06-15T00:00:00"/>
    <x v="11"/>
    <n v="31"/>
    <n v="25076"/>
    <n v="7"/>
    <n v="29"/>
    <n v="18"/>
    <n v="8"/>
    <n v="3"/>
    <d v="2017-05-01T00:00:00"/>
    <d v="2020-12-31T00:00:00"/>
    <n v="201700141"/>
    <x v="11"/>
    <n v="201700013"/>
    <x v="1"/>
    <s v="Williamburg"/>
    <x v="3"/>
    <x v="3"/>
  </r>
  <r>
    <x v="0"/>
    <d v="2017-06-15T00:00:00"/>
    <x v="11"/>
    <n v="31"/>
    <n v="25076"/>
    <n v="7"/>
    <n v="29"/>
    <n v="18"/>
    <n v="8"/>
    <n v="3"/>
    <d v="2017-05-01T00:00:00"/>
    <d v="2020-12-31T00:00:00"/>
    <n v="201700141"/>
    <x v="11"/>
    <n v="201700013"/>
    <x v="1"/>
    <s v="Williamburg"/>
    <x v="4"/>
    <x v="4"/>
  </r>
  <r>
    <x v="0"/>
    <d v="2017-06-17T00:00:00"/>
    <x v="11"/>
    <n v="31"/>
    <n v="24706"/>
    <n v="9"/>
    <n v="28"/>
    <n v="17"/>
    <n v="10"/>
    <n v="3"/>
    <d v="2017-05-01T00:00:00"/>
    <d v="2020-12-31T00:00:00"/>
    <n v="201700141"/>
    <x v="11"/>
    <n v="201700013"/>
    <x v="1"/>
    <s v="Williamburg"/>
    <x v="0"/>
    <x v="0"/>
  </r>
  <r>
    <x v="0"/>
    <d v="2017-06-17T00:00:00"/>
    <x v="11"/>
    <n v="31"/>
    <n v="24706"/>
    <n v="9"/>
    <n v="28"/>
    <n v="17"/>
    <n v="10"/>
    <n v="3"/>
    <d v="2017-05-01T00:00:00"/>
    <d v="2020-12-31T00:00:00"/>
    <n v="201700141"/>
    <x v="11"/>
    <n v="201700013"/>
    <x v="1"/>
    <s v="Williamburg"/>
    <x v="1"/>
    <x v="1"/>
  </r>
  <r>
    <x v="0"/>
    <d v="2017-06-17T00:00:00"/>
    <x v="11"/>
    <n v="31"/>
    <n v="24706"/>
    <n v="9"/>
    <n v="28"/>
    <n v="17"/>
    <n v="10"/>
    <n v="3"/>
    <d v="2017-05-01T00:00:00"/>
    <d v="2020-12-31T00:00:00"/>
    <n v="201700141"/>
    <x v="11"/>
    <n v="201700013"/>
    <x v="1"/>
    <s v="Williamburg"/>
    <x v="2"/>
    <x v="2"/>
  </r>
  <r>
    <x v="0"/>
    <d v="2017-06-17T00:00:00"/>
    <x v="11"/>
    <n v="31"/>
    <n v="24706"/>
    <n v="9"/>
    <n v="28"/>
    <n v="17"/>
    <n v="10"/>
    <n v="3"/>
    <d v="2017-05-01T00:00:00"/>
    <d v="2020-12-31T00:00:00"/>
    <n v="201700141"/>
    <x v="11"/>
    <n v="201700013"/>
    <x v="1"/>
    <s v="Williamburg"/>
    <x v="3"/>
    <x v="3"/>
  </r>
  <r>
    <x v="0"/>
    <d v="2017-06-17T00:00:00"/>
    <x v="11"/>
    <n v="31"/>
    <n v="24706"/>
    <n v="9"/>
    <n v="28"/>
    <n v="17"/>
    <n v="10"/>
    <n v="3"/>
    <d v="2017-05-01T00:00:00"/>
    <d v="2020-12-31T00:00:00"/>
    <n v="201700141"/>
    <x v="11"/>
    <n v="201700013"/>
    <x v="1"/>
    <s v="Williamburg"/>
    <x v="4"/>
    <x v="4"/>
  </r>
  <r>
    <x v="0"/>
    <d v="2017-06-19T00:00:00"/>
    <x v="11"/>
    <n v="29"/>
    <n v="25089"/>
    <n v="6"/>
    <n v="28"/>
    <n v="19"/>
    <n v="11"/>
    <n v="3"/>
    <d v="2017-05-01T00:00:00"/>
    <d v="2020-12-31T00:00:00"/>
    <n v="201700141"/>
    <x v="11"/>
    <n v="201700013"/>
    <x v="1"/>
    <s v="Williamburg"/>
    <x v="0"/>
    <x v="0"/>
  </r>
  <r>
    <x v="0"/>
    <d v="2017-06-19T00:00:00"/>
    <x v="11"/>
    <n v="29"/>
    <n v="25089"/>
    <n v="6"/>
    <n v="28"/>
    <n v="19"/>
    <n v="11"/>
    <n v="3"/>
    <d v="2017-05-01T00:00:00"/>
    <d v="2020-12-31T00:00:00"/>
    <n v="201700141"/>
    <x v="11"/>
    <n v="201700013"/>
    <x v="1"/>
    <s v="Williamburg"/>
    <x v="1"/>
    <x v="1"/>
  </r>
  <r>
    <x v="0"/>
    <d v="2017-06-19T00:00:00"/>
    <x v="11"/>
    <n v="29"/>
    <n v="25089"/>
    <n v="6"/>
    <n v="28"/>
    <n v="19"/>
    <n v="11"/>
    <n v="3"/>
    <d v="2017-05-01T00:00:00"/>
    <d v="2020-12-31T00:00:00"/>
    <n v="201700141"/>
    <x v="11"/>
    <n v="201700013"/>
    <x v="1"/>
    <s v="Williamburg"/>
    <x v="2"/>
    <x v="2"/>
  </r>
  <r>
    <x v="0"/>
    <d v="2017-06-19T00:00:00"/>
    <x v="11"/>
    <n v="29"/>
    <n v="25089"/>
    <n v="6"/>
    <n v="28"/>
    <n v="19"/>
    <n v="11"/>
    <n v="3"/>
    <d v="2017-05-01T00:00:00"/>
    <d v="2020-12-31T00:00:00"/>
    <n v="201700141"/>
    <x v="11"/>
    <n v="201700013"/>
    <x v="1"/>
    <s v="Williamburg"/>
    <x v="3"/>
    <x v="3"/>
  </r>
  <r>
    <x v="0"/>
    <d v="2017-06-19T00:00:00"/>
    <x v="11"/>
    <n v="29"/>
    <n v="25089"/>
    <n v="6"/>
    <n v="28"/>
    <n v="19"/>
    <n v="11"/>
    <n v="3"/>
    <d v="2017-05-01T00:00:00"/>
    <d v="2020-12-31T00:00:00"/>
    <n v="201700141"/>
    <x v="11"/>
    <n v="201700013"/>
    <x v="1"/>
    <s v="Williamburg"/>
    <x v="4"/>
    <x v="4"/>
  </r>
  <r>
    <x v="0"/>
    <d v="2017-06-20T00:00:00"/>
    <x v="11"/>
    <n v="31"/>
    <n v="24461"/>
    <n v="7"/>
    <n v="28"/>
    <n v="18"/>
    <n v="12"/>
    <n v="3"/>
    <d v="2017-05-01T00:00:00"/>
    <d v="2020-12-31T00:00:00"/>
    <n v="201700141"/>
    <x v="11"/>
    <n v="201700013"/>
    <x v="1"/>
    <s v="Williamburg"/>
    <x v="0"/>
    <x v="0"/>
  </r>
  <r>
    <x v="0"/>
    <d v="2017-06-20T00:00:00"/>
    <x v="11"/>
    <n v="31"/>
    <n v="24461"/>
    <n v="7"/>
    <n v="28"/>
    <n v="18"/>
    <n v="12"/>
    <n v="3"/>
    <d v="2017-05-01T00:00:00"/>
    <d v="2020-12-31T00:00:00"/>
    <n v="201700141"/>
    <x v="11"/>
    <n v="201700013"/>
    <x v="1"/>
    <s v="Williamburg"/>
    <x v="1"/>
    <x v="1"/>
  </r>
  <r>
    <x v="0"/>
    <d v="2017-06-20T00:00:00"/>
    <x v="11"/>
    <n v="31"/>
    <n v="24461"/>
    <n v="7"/>
    <n v="28"/>
    <n v="18"/>
    <n v="12"/>
    <n v="3"/>
    <d v="2017-05-01T00:00:00"/>
    <d v="2020-12-31T00:00:00"/>
    <n v="201700141"/>
    <x v="11"/>
    <n v="201700013"/>
    <x v="1"/>
    <s v="Williamburg"/>
    <x v="2"/>
    <x v="2"/>
  </r>
  <r>
    <x v="0"/>
    <d v="2017-06-20T00:00:00"/>
    <x v="11"/>
    <n v="31"/>
    <n v="24461"/>
    <n v="7"/>
    <n v="28"/>
    <n v="18"/>
    <n v="12"/>
    <n v="3"/>
    <d v="2017-05-01T00:00:00"/>
    <d v="2020-12-31T00:00:00"/>
    <n v="201700141"/>
    <x v="11"/>
    <n v="201700013"/>
    <x v="1"/>
    <s v="Williamburg"/>
    <x v="3"/>
    <x v="3"/>
  </r>
  <r>
    <x v="0"/>
    <d v="2017-06-20T00:00:00"/>
    <x v="11"/>
    <n v="31"/>
    <n v="24461"/>
    <n v="7"/>
    <n v="28"/>
    <n v="18"/>
    <n v="12"/>
    <n v="3"/>
    <d v="2017-05-01T00:00:00"/>
    <d v="2020-12-31T00:00:00"/>
    <n v="201700141"/>
    <x v="11"/>
    <n v="201700013"/>
    <x v="1"/>
    <s v="Williamburg"/>
    <x v="4"/>
    <x v="4"/>
  </r>
  <r>
    <x v="0"/>
    <d v="2017-06-21T00:00:00"/>
    <x v="11"/>
    <n v="33"/>
    <n v="25991"/>
    <n v="7"/>
    <n v="31"/>
    <n v="20"/>
    <n v="9"/>
    <n v="4"/>
    <d v="2017-05-01T00:00:00"/>
    <d v="2020-12-31T00:00:00"/>
    <n v="201700141"/>
    <x v="11"/>
    <n v="201700013"/>
    <x v="1"/>
    <s v="Williamburg"/>
    <x v="0"/>
    <x v="0"/>
  </r>
  <r>
    <x v="0"/>
    <d v="2017-06-21T00:00:00"/>
    <x v="11"/>
    <n v="33"/>
    <n v="25991"/>
    <n v="7"/>
    <n v="31"/>
    <n v="20"/>
    <n v="9"/>
    <n v="4"/>
    <d v="2017-05-01T00:00:00"/>
    <d v="2020-12-31T00:00:00"/>
    <n v="201700141"/>
    <x v="11"/>
    <n v="201700013"/>
    <x v="1"/>
    <s v="Williamburg"/>
    <x v="1"/>
    <x v="1"/>
  </r>
  <r>
    <x v="0"/>
    <d v="2017-06-21T00:00:00"/>
    <x v="11"/>
    <n v="33"/>
    <n v="25991"/>
    <n v="7"/>
    <n v="31"/>
    <n v="20"/>
    <n v="9"/>
    <n v="4"/>
    <d v="2017-05-01T00:00:00"/>
    <d v="2020-12-31T00:00:00"/>
    <n v="201700141"/>
    <x v="11"/>
    <n v="201700013"/>
    <x v="1"/>
    <s v="Williamburg"/>
    <x v="2"/>
    <x v="2"/>
  </r>
  <r>
    <x v="0"/>
    <d v="2017-06-21T00:00:00"/>
    <x v="11"/>
    <n v="33"/>
    <n v="25991"/>
    <n v="7"/>
    <n v="31"/>
    <n v="20"/>
    <n v="9"/>
    <n v="4"/>
    <d v="2017-05-01T00:00:00"/>
    <d v="2020-12-31T00:00:00"/>
    <n v="201700141"/>
    <x v="11"/>
    <n v="201700013"/>
    <x v="1"/>
    <s v="Williamburg"/>
    <x v="3"/>
    <x v="3"/>
  </r>
  <r>
    <x v="0"/>
    <d v="2017-06-21T00:00:00"/>
    <x v="11"/>
    <n v="33"/>
    <n v="25991"/>
    <n v="7"/>
    <n v="31"/>
    <n v="20"/>
    <n v="9"/>
    <n v="4"/>
    <d v="2017-05-01T00:00:00"/>
    <d v="2020-12-31T00:00:00"/>
    <n v="201700141"/>
    <x v="11"/>
    <n v="201700013"/>
    <x v="1"/>
    <s v="Williamburg"/>
    <x v="4"/>
    <x v="4"/>
  </r>
  <r>
    <x v="0"/>
    <d v="2017-06-22T00:00:00"/>
    <x v="11"/>
    <n v="28"/>
    <n v="24503"/>
    <n v="8"/>
    <n v="25"/>
    <n v="18"/>
    <n v="8"/>
    <n v="3"/>
    <d v="2017-05-01T00:00:00"/>
    <d v="2020-12-31T00:00:00"/>
    <n v="201700141"/>
    <x v="11"/>
    <n v="201700013"/>
    <x v="1"/>
    <s v="Williamburg"/>
    <x v="0"/>
    <x v="0"/>
  </r>
  <r>
    <x v="0"/>
    <d v="2017-06-22T00:00:00"/>
    <x v="11"/>
    <n v="28"/>
    <n v="24503"/>
    <n v="8"/>
    <n v="25"/>
    <n v="18"/>
    <n v="8"/>
    <n v="3"/>
    <d v="2017-05-01T00:00:00"/>
    <d v="2020-12-31T00:00:00"/>
    <n v="201700141"/>
    <x v="11"/>
    <n v="201700013"/>
    <x v="1"/>
    <s v="Williamburg"/>
    <x v="1"/>
    <x v="1"/>
  </r>
  <r>
    <x v="0"/>
    <d v="2017-06-22T00:00:00"/>
    <x v="11"/>
    <n v="28"/>
    <n v="24503"/>
    <n v="8"/>
    <n v="25"/>
    <n v="18"/>
    <n v="8"/>
    <n v="3"/>
    <d v="2017-05-01T00:00:00"/>
    <d v="2020-12-31T00:00:00"/>
    <n v="201700141"/>
    <x v="11"/>
    <n v="201700013"/>
    <x v="1"/>
    <s v="Williamburg"/>
    <x v="2"/>
    <x v="2"/>
  </r>
  <r>
    <x v="0"/>
    <d v="2017-06-22T00:00:00"/>
    <x v="11"/>
    <n v="28"/>
    <n v="24503"/>
    <n v="8"/>
    <n v="25"/>
    <n v="18"/>
    <n v="8"/>
    <n v="3"/>
    <d v="2017-05-01T00:00:00"/>
    <d v="2020-12-31T00:00:00"/>
    <n v="201700141"/>
    <x v="11"/>
    <n v="201700013"/>
    <x v="1"/>
    <s v="Williamburg"/>
    <x v="3"/>
    <x v="3"/>
  </r>
  <r>
    <x v="0"/>
    <d v="2017-06-22T00:00:00"/>
    <x v="11"/>
    <n v="28"/>
    <n v="24503"/>
    <n v="8"/>
    <n v="25"/>
    <n v="18"/>
    <n v="8"/>
    <n v="3"/>
    <d v="2017-05-01T00:00:00"/>
    <d v="2020-12-31T00:00:00"/>
    <n v="201700141"/>
    <x v="11"/>
    <n v="201700013"/>
    <x v="1"/>
    <s v="Williamburg"/>
    <x v="4"/>
    <x v="4"/>
  </r>
  <r>
    <x v="0"/>
    <d v="2017-06-24T00:00:00"/>
    <x v="11"/>
    <n v="28"/>
    <n v="24047"/>
    <n v="7"/>
    <n v="26"/>
    <n v="17"/>
    <n v="10"/>
    <n v="3"/>
    <d v="2017-05-01T00:00:00"/>
    <d v="2020-12-31T00:00:00"/>
    <n v="201700141"/>
    <x v="11"/>
    <n v="201700013"/>
    <x v="1"/>
    <s v="Williamburg"/>
    <x v="0"/>
    <x v="0"/>
  </r>
  <r>
    <x v="0"/>
    <d v="2017-06-24T00:00:00"/>
    <x v="11"/>
    <n v="28"/>
    <n v="24047"/>
    <n v="7"/>
    <n v="26"/>
    <n v="17"/>
    <n v="10"/>
    <n v="3"/>
    <d v="2017-05-01T00:00:00"/>
    <d v="2020-12-31T00:00:00"/>
    <n v="201700141"/>
    <x v="11"/>
    <n v="201700013"/>
    <x v="1"/>
    <s v="Williamburg"/>
    <x v="1"/>
    <x v="1"/>
  </r>
  <r>
    <x v="0"/>
    <d v="2017-06-24T00:00:00"/>
    <x v="11"/>
    <n v="28"/>
    <n v="24047"/>
    <n v="7"/>
    <n v="26"/>
    <n v="17"/>
    <n v="10"/>
    <n v="3"/>
    <d v="2017-05-01T00:00:00"/>
    <d v="2020-12-31T00:00:00"/>
    <n v="201700141"/>
    <x v="11"/>
    <n v="201700013"/>
    <x v="1"/>
    <s v="Williamburg"/>
    <x v="2"/>
    <x v="2"/>
  </r>
  <r>
    <x v="0"/>
    <d v="2017-06-24T00:00:00"/>
    <x v="11"/>
    <n v="28"/>
    <n v="24047"/>
    <n v="7"/>
    <n v="26"/>
    <n v="17"/>
    <n v="10"/>
    <n v="3"/>
    <d v="2017-05-01T00:00:00"/>
    <d v="2020-12-31T00:00:00"/>
    <n v="201700141"/>
    <x v="11"/>
    <n v="201700013"/>
    <x v="1"/>
    <s v="Williamburg"/>
    <x v="3"/>
    <x v="3"/>
  </r>
  <r>
    <x v="0"/>
    <d v="2017-06-24T00:00:00"/>
    <x v="11"/>
    <n v="28"/>
    <n v="24047"/>
    <n v="7"/>
    <n v="26"/>
    <n v="17"/>
    <n v="10"/>
    <n v="3"/>
    <d v="2017-05-01T00:00:00"/>
    <d v="2020-12-31T00:00:00"/>
    <n v="201700141"/>
    <x v="11"/>
    <n v="201700013"/>
    <x v="1"/>
    <s v="Williamburg"/>
    <x v="4"/>
    <x v="4"/>
  </r>
  <r>
    <x v="0"/>
    <d v="2017-06-26T00:00:00"/>
    <x v="11"/>
    <n v="33"/>
    <n v="25032"/>
    <n v="10"/>
    <n v="30"/>
    <n v="21"/>
    <n v="12"/>
    <n v="3"/>
    <d v="2017-05-01T00:00:00"/>
    <d v="2020-12-31T00:00:00"/>
    <n v="201700141"/>
    <x v="11"/>
    <n v="201700013"/>
    <x v="1"/>
    <s v="Williamburg"/>
    <x v="0"/>
    <x v="0"/>
  </r>
  <r>
    <x v="0"/>
    <d v="2017-06-26T00:00:00"/>
    <x v="11"/>
    <n v="33"/>
    <n v="25032"/>
    <n v="10"/>
    <n v="30"/>
    <n v="21"/>
    <n v="12"/>
    <n v="3"/>
    <d v="2017-05-01T00:00:00"/>
    <d v="2020-12-31T00:00:00"/>
    <n v="201700141"/>
    <x v="11"/>
    <n v="201700013"/>
    <x v="1"/>
    <s v="Williamburg"/>
    <x v="1"/>
    <x v="1"/>
  </r>
  <r>
    <x v="0"/>
    <d v="2017-06-26T00:00:00"/>
    <x v="11"/>
    <n v="33"/>
    <n v="25032"/>
    <n v="10"/>
    <n v="30"/>
    <n v="21"/>
    <n v="12"/>
    <n v="3"/>
    <d v="2017-05-01T00:00:00"/>
    <d v="2020-12-31T00:00:00"/>
    <n v="201700141"/>
    <x v="11"/>
    <n v="201700013"/>
    <x v="1"/>
    <s v="Williamburg"/>
    <x v="2"/>
    <x v="2"/>
  </r>
  <r>
    <x v="0"/>
    <d v="2017-06-26T00:00:00"/>
    <x v="11"/>
    <n v="33"/>
    <n v="25032"/>
    <n v="10"/>
    <n v="30"/>
    <n v="21"/>
    <n v="12"/>
    <n v="3"/>
    <d v="2017-05-01T00:00:00"/>
    <d v="2020-12-31T00:00:00"/>
    <n v="201700141"/>
    <x v="11"/>
    <n v="201700013"/>
    <x v="1"/>
    <s v="Williamburg"/>
    <x v="3"/>
    <x v="3"/>
  </r>
  <r>
    <x v="0"/>
    <d v="2017-06-26T00:00:00"/>
    <x v="11"/>
    <n v="33"/>
    <n v="25032"/>
    <n v="10"/>
    <n v="30"/>
    <n v="21"/>
    <n v="12"/>
    <n v="3"/>
    <d v="2017-05-01T00:00:00"/>
    <d v="2020-12-31T00:00:00"/>
    <n v="201700141"/>
    <x v="11"/>
    <n v="201700013"/>
    <x v="1"/>
    <s v="Williamburg"/>
    <x v="4"/>
    <x v="4"/>
  </r>
  <r>
    <x v="0"/>
    <d v="2017-06-27T00:00:00"/>
    <x v="11"/>
    <n v="32"/>
    <n v="25697"/>
    <n v="7"/>
    <n v="30"/>
    <n v="22"/>
    <n v="15"/>
    <n v="4"/>
    <d v="2017-05-01T00:00:00"/>
    <d v="2020-12-31T00:00:00"/>
    <n v="201700141"/>
    <x v="11"/>
    <n v="201700013"/>
    <x v="1"/>
    <s v="Williamburg"/>
    <x v="0"/>
    <x v="0"/>
  </r>
  <r>
    <x v="0"/>
    <d v="2017-06-27T00:00:00"/>
    <x v="11"/>
    <n v="32"/>
    <n v="25697"/>
    <n v="7"/>
    <n v="30"/>
    <n v="22"/>
    <n v="15"/>
    <n v="4"/>
    <d v="2017-05-01T00:00:00"/>
    <d v="2020-12-31T00:00:00"/>
    <n v="201700141"/>
    <x v="11"/>
    <n v="201700013"/>
    <x v="1"/>
    <s v="Williamburg"/>
    <x v="1"/>
    <x v="1"/>
  </r>
  <r>
    <x v="0"/>
    <d v="2017-06-27T00:00:00"/>
    <x v="11"/>
    <n v="32"/>
    <n v="25697"/>
    <n v="7"/>
    <n v="30"/>
    <n v="22"/>
    <n v="15"/>
    <n v="4"/>
    <d v="2017-05-01T00:00:00"/>
    <d v="2020-12-31T00:00:00"/>
    <n v="201700141"/>
    <x v="11"/>
    <n v="201700013"/>
    <x v="1"/>
    <s v="Williamburg"/>
    <x v="2"/>
    <x v="2"/>
  </r>
  <r>
    <x v="0"/>
    <d v="2017-06-27T00:00:00"/>
    <x v="11"/>
    <n v="32"/>
    <n v="25697"/>
    <n v="7"/>
    <n v="30"/>
    <n v="22"/>
    <n v="15"/>
    <n v="4"/>
    <d v="2017-05-01T00:00:00"/>
    <d v="2020-12-31T00:00:00"/>
    <n v="201700141"/>
    <x v="11"/>
    <n v="201700013"/>
    <x v="1"/>
    <s v="Williamburg"/>
    <x v="3"/>
    <x v="3"/>
  </r>
  <r>
    <x v="0"/>
    <d v="2017-06-27T00:00:00"/>
    <x v="11"/>
    <n v="32"/>
    <n v="25697"/>
    <n v="7"/>
    <n v="30"/>
    <n v="22"/>
    <n v="15"/>
    <n v="4"/>
    <d v="2017-05-01T00:00:00"/>
    <d v="2020-12-31T00:00:00"/>
    <n v="201700141"/>
    <x v="11"/>
    <n v="201700013"/>
    <x v="1"/>
    <s v="Williamburg"/>
    <x v="4"/>
    <x v="4"/>
  </r>
  <r>
    <x v="0"/>
    <d v="2017-06-28T00:00:00"/>
    <x v="11"/>
    <n v="30"/>
    <n v="24667"/>
    <n v="8"/>
    <n v="26"/>
    <n v="20"/>
    <n v="14"/>
    <n v="3"/>
    <d v="2017-05-01T00:00:00"/>
    <d v="2020-12-31T00:00:00"/>
    <n v="201700141"/>
    <x v="11"/>
    <n v="201700013"/>
    <x v="1"/>
    <s v="Williamburg"/>
    <x v="0"/>
    <x v="0"/>
  </r>
  <r>
    <x v="0"/>
    <d v="2017-06-28T00:00:00"/>
    <x v="11"/>
    <n v="30"/>
    <n v="24667"/>
    <n v="8"/>
    <n v="26"/>
    <n v="20"/>
    <n v="14"/>
    <n v="3"/>
    <d v="2017-05-01T00:00:00"/>
    <d v="2020-12-31T00:00:00"/>
    <n v="201700141"/>
    <x v="11"/>
    <n v="201700013"/>
    <x v="1"/>
    <s v="Williamburg"/>
    <x v="1"/>
    <x v="1"/>
  </r>
  <r>
    <x v="0"/>
    <d v="2017-06-28T00:00:00"/>
    <x v="11"/>
    <n v="30"/>
    <n v="24667"/>
    <n v="8"/>
    <n v="26"/>
    <n v="20"/>
    <n v="14"/>
    <n v="3"/>
    <d v="2017-05-01T00:00:00"/>
    <d v="2020-12-31T00:00:00"/>
    <n v="201700141"/>
    <x v="11"/>
    <n v="201700013"/>
    <x v="1"/>
    <s v="Williamburg"/>
    <x v="2"/>
    <x v="2"/>
  </r>
  <r>
    <x v="0"/>
    <d v="2017-06-28T00:00:00"/>
    <x v="11"/>
    <n v="30"/>
    <n v="24667"/>
    <n v="8"/>
    <n v="26"/>
    <n v="20"/>
    <n v="14"/>
    <n v="3"/>
    <d v="2017-05-01T00:00:00"/>
    <d v="2020-12-31T00:00:00"/>
    <n v="201700141"/>
    <x v="11"/>
    <n v="201700013"/>
    <x v="1"/>
    <s v="Williamburg"/>
    <x v="3"/>
    <x v="3"/>
  </r>
  <r>
    <x v="0"/>
    <d v="2017-06-28T00:00:00"/>
    <x v="11"/>
    <n v="30"/>
    <n v="24667"/>
    <n v="8"/>
    <n v="26"/>
    <n v="20"/>
    <n v="14"/>
    <n v="3"/>
    <d v="2017-05-01T00:00:00"/>
    <d v="2020-12-31T00:00:00"/>
    <n v="201700141"/>
    <x v="11"/>
    <n v="201700013"/>
    <x v="1"/>
    <s v="Williamburg"/>
    <x v="4"/>
    <x v="4"/>
  </r>
  <r>
    <x v="0"/>
    <d v="2017-06-29T00:00:00"/>
    <x v="11"/>
    <n v="32"/>
    <n v="24305"/>
    <n v="9"/>
    <n v="30"/>
    <n v="23"/>
    <n v="12"/>
    <n v="3"/>
    <d v="2017-05-01T00:00:00"/>
    <d v="2020-12-31T00:00:00"/>
    <n v="201700141"/>
    <x v="11"/>
    <n v="201700013"/>
    <x v="1"/>
    <s v="Williamburg"/>
    <x v="0"/>
    <x v="0"/>
  </r>
  <r>
    <x v="0"/>
    <d v="2017-06-29T00:00:00"/>
    <x v="11"/>
    <n v="32"/>
    <n v="24305"/>
    <n v="9"/>
    <n v="30"/>
    <n v="23"/>
    <n v="12"/>
    <n v="3"/>
    <d v="2017-05-01T00:00:00"/>
    <d v="2020-12-31T00:00:00"/>
    <n v="201700141"/>
    <x v="11"/>
    <n v="201700013"/>
    <x v="1"/>
    <s v="Williamburg"/>
    <x v="1"/>
    <x v="1"/>
  </r>
  <r>
    <x v="0"/>
    <d v="2017-06-29T00:00:00"/>
    <x v="11"/>
    <n v="32"/>
    <n v="24305"/>
    <n v="9"/>
    <n v="30"/>
    <n v="23"/>
    <n v="12"/>
    <n v="3"/>
    <d v="2017-05-01T00:00:00"/>
    <d v="2020-12-31T00:00:00"/>
    <n v="201700141"/>
    <x v="11"/>
    <n v="201700013"/>
    <x v="1"/>
    <s v="Williamburg"/>
    <x v="2"/>
    <x v="2"/>
  </r>
  <r>
    <x v="0"/>
    <d v="2017-06-29T00:00:00"/>
    <x v="11"/>
    <n v="32"/>
    <n v="24305"/>
    <n v="9"/>
    <n v="30"/>
    <n v="23"/>
    <n v="12"/>
    <n v="3"/>
    <d v="2017-05-01T00:00:00"/>
    <d v="2020-12-31T00:00:00"/>
    <n v="201700141"/>
    <x v="11"/>
    <n v="201700013"/>
    <x v="1"/>
    <s v="Williamburg"/>
    <x v="3"/>
    <x v="3"/>
  </r>
  <r>
    <x v="0"/>
    <d v="2017-06-29T00:00:00"/>
    <x v="11"/>
    <n v="32"/>
    <n v="24305"/>
    <n v="9"/>
    <n v="30"/>
    <n v="23"/>
    <n v="12"/>
    <n v="3"/>
    <d v="2017-05-01T00:00:00"/>
    <d v="2020-12-31T00:00:00"/>
    <n v="201700141"/>
    <x v="11"/>
    <n v="201700013"/>
    <x v="1"/>
    <s v="Williamburg"/>
    <x v="4"/>
    <x v="4"/>
  </r>
  <r>
    <x v="0"/>
    <d v="2017-06-01T00:00:00"/>
    <x v="12"/>
    <n v="29"/>
    <n v="25429"/>
    <n v="8"/>
    <n v="26"/>
    <n v="20"/>
    <n v="12"/>
    <n v="3"/>
    <d v="2017-05-01T00:00:00"/>
    <d v="2020-12-31T00:00:00"/>
    <n v="201700142"/>
    <x v="12"/>
    <n v="201700013"/>
    <x v="1"/>
    <s v="Williamburg"/>
    <x v="0"/>
    <x v="0"/>
  </r>
  <r>
    <x v="0"/>
    <d v="2017-06-01T00:00:00"/>
    <x v="12"/>
    <n v="29"/>
    <n v="25429"/>
    <n v="8"/>
    <n v="26"/>
    <n v="20"/>
    <n v="12"/>
    <n v="3"/>
    <d v="2017-05-01T00:00:00"/>
    <d v="2020-12-31T00:00:00"/>
    <n v="201700142"/>
    <x v="12"/>
    <n v="201700013"/>
    <x v="1"/>
    <s v="Williamburg"/>
    <x v="1"/>
    <x v="1"/>
  </r>
  <r>
    <x v="0"/>
    <d v="2017-06-01T00:00:00"/>
    <x v="12"/>
    <n v="29"/>
    <n v="25429"/>
    <n v="8"/>
    <n v="26"/>
    <n v="20"/>
    <n v="12"/>
    <n v="3"/>
    <d v="2017-05-01T00:00:00"/>
    <d v="2020-12-31T00:00:00"/>
    <n v="201700142"/>
    <x v="12"/>
    <n v="201700013"/>
    <x v="1"/>
    <s v="Williamburg"/>
    <x v="2"/>
    <x v="2"/>
  </r>
  <r>
    <x v="0"/>
    <d v="2017-06-01T00:00:00"/>
    <x v="12"/>
    <n v="29"/>
    <n v="25429"/>
    <n v="8"/>
    <n v="26"/>
    <n v="20"/>
    <n v="12"/>
    <n v="3"/>
    <d v="2017-05-01T00:00:00"/>
    <d v="2020-12-31T00:00:00"/>
    <n v="201700142"/>
    <x v="12"/>
    <n v="201700013"/>
    <x v="1"/>
    <s v="Williamburg"/>
    <x v="3"/>
    <x v="3"/>
  </r>
  <r>
    <x v="0"/>
    <d v="2017-06-01T00:00:00"/>
    <x v="12"/>
    <n v="29"/>
    <n v="25429"/>
    <n v="8"/>
    <n v="26"/>
    <n v="20"/>
    <n v="12"/>
    <n v="3"/>
    <d v="2017-05-01T00:00:00"/>
    <d v="2020-12-31T00:00:00"/>
    <n v="201700142"/>
    <x v="12"/>
    <n v="201700013"/>
    <x v="1"/>
    <s v="Williamburg"/>
    <x v="4"/>
    <x v="4"/>
  </r>
  <r>
    <x v="0"/>
    <d v="2017-06-03T00:00:00"/>
    <x v="12"/>
    <n v="31"/>
    <n v="25962"/>
    <n v="9"/>
    <n v="27"/>
    <n v="17"/>
    <n v="9"/>
    <n v="3"/>
    <d v="2017-05-01T00:00:00"/>
    <d v="2020-12-31T00:00:00"/>
    <n v="201700142"/>
    <x v="12"/>
    <n v="201700013"/>
    <x v="1"/>
    <s v="Williamburg"/>
    <x v="0"/>
    <x v="0"/>
  </r>
  <r>
    <x v="0"/>
    <d v="2017-06-03T00:00:00"/>
    <x v="12"/>
    <n v="31"/>
    <n v="25962"/>
    <n v="9"/>
    <n v="27"/>
    <n v="17"/>
    <n v="9"/>
    <n v="3"/>
    <d v="2017-05-01T00:00:00"/>
    <d v="2020-12-31T00:00:00"/>
    <n v="201700142"/>
    <x v="12"/>
    <n v="201700013"/>
    <x v="1"/>
    <s v="Williamburg"/>
    <x v="1"/>
    <x v="1"/>
  </r>
  <r>
    <x v="0"/>
    <d v="2017-06-03T00:00:00"/>
    <x v="12"/>
    <n v="31"/>
    <n v="25962"/>
    <n v="9"/>
    <n v="27"/>
    <n v="17"/>
    <n v="9"/>
    <n v="3"/>
    <d v="2017-05-01T00:00:00"/>
    <d v="2020-12-31T00:00:00"/>
    <n v="201700142"/>
    <x v="12"/>
    <n v="201700013"/>
    <x v="1"/>
    <s v="Williamburg"/>
    <x v="2"/>
    <x v="2"/>
  </r>
  <r>
    <x v="0"/>
    <d v="2017-06-03T00:00:00"/>
    <x v="12"/>
    <n v="31"/>
    <n v="25962"/>
    <n v="9"/>
    <n v="27"/>
    <n v="17"/>
    <n v="9"/>
    <n v="3"/>
    <d v="2017-05-01T00:00:00"/>
    <d v="2020-12-31T00:00:00"/>
    <n v="201700142"/>
    <x v="12"/>
    <n v="201700013"/>
    <x v="1"/>
    <s v="Williamburg"/>
    <x v="3"/>
    <x v="3"/>
  </r>
  <r>
    <x v="0"/>
    <d v="2017-06-03T00:00:00"/>
    <x v="12"/>
    <n v="31"/>
    <n v="25962"/>
    <n v="9"/>
    <n v="27"/>
    <n v="17"/>
    <n v="9"/>
    <n v="3"/>
    <d v="2017-05-01T00:00:00"/>
    <d v="2020-12-31T00:00:00"/>
    <n v="201700142"/>
    <x v="12"/>
    <n v="201700013"/>
    <x v="1"/>
    <s v="Williamburg"/>
    <x v="4"/>
    <x v="4"/>
  </r>
  <r>
    <x v="0"/>
    <d v="2017-06-05T00:00:00"/>
    <x v="12"/>
    <n v="31"/>
    <n v="25024"/>
    <n v="8"/>
    <n v="27"/>
    <n v="17"/>
    <n v="10"/>
    <n v="3"/>
    <d v="2017-05-01T00:00:00"/>
    <d v="2020-12-31T00:00:00"/>
    <n v="201700142"/>
    <x v="12"/>
    <n v="201700013"/>
    <x v="1"/>
    <s v="Williamburg"/>
    <x v="0"/>
    <x v="0"/>
  </r>
  <r>
    <x v="0"/>
    <d v="2017-06-05T00:00:00"/>
    <x v="12"/>
    <n v="31"/>
    <n v="25024"/>
    <n v="8"/>
    <n v="27"/>
    <n v="17"/>
    <n v="10"/>
    <n v="3"/>
    <d v="2017-05-01T00:00:00"/>
    <d v="2020-12-31T00:00:00"/>
    <n v="201700142"/>
    <x v="12"/>
    <n v="201700013"/>
    <x v="1"/>
    <s v="Williamburg"/>
    <x v="1"/>
    <x v="1"/>
  </r>
  <r>
    <x v="0"/>
    <d v="2017-06-05T00:00:00"/>
    <x v="12"/>
    <n v="31"/>
    <n v="25024"/>
    <n v="8"/>
    <n v="27"/>
    <n v="17"/>
    <n v="10"/>
    <n v="3"/>
    <d v="2017-05-01T00:00:00"/>
    <d v="2020-12-31T00:00:00"/>
    <n v="201700142"/>
    <x v="12"/>
    <n v="201700013"/>
    <x v="1"/>
    <s v="Williamburg"/>
    <x v="2"/>
    <x v="2"/>
  </r>
  <r>
    <x v="0"/>
    <d v="2017-06-05T00:00:00"/>
    <x v="12"/>
    <n v="31"/>
    <n v="25024"/>
    <n v="8"/>
    <n v="27"/>
    <n v="17"/>
    <n v="10"/>
    <n v="3"/>
    <d v="2017-05-01T00:00:00"/>
    <d v="2020-12-31T00:00:00"/>
    <n v="201700142"/>
    <x v="12"/>
    <n v="201700013"/>
    <x v="1"/>
    <s v="Williamburg"/>
    <x v="3"/>
    <x v="3"/>
  </r>
  <r>
    <x v="0"/>
    <d v="2017-06-05T00:00:00"/>
    <x v="12"/>
    <n v="31"/>
    <n v="25024"/>
    <n v="8"/>
    <n v="27"/>
    <n v="17"/>
    <n v="10"/>
    <n v="3"/>
    <d v="2017-05-01T00:00:00"/>
    <d v="2020-12-31T00:00:00"/>
    <n v="201700142"/>
    <x v="12"/>
    <n v="201700013"/>
    <x v="1"/>
    <s v="Williamburg"/>
    <x v="4"/>
    <x v="4"/>
  </r>
  <r>
    <x v="0"/>
    <d v="2017-06-06T00:00:00"/>
    <x v="12"/>
    <n v="32"/>
    <n v="25062"/>
    <n v="6"/>
    <n v="30"/>
    <n v="18"/>
    <n v="12"/>
    <n v="4"/>
    <d v="2017-05-01T00:00:00"/>
    <d v="2020-12-31T00:00:00"/>
    <n v="201700142"/>
    <x v="12"/>
    <n v="201700013"/>
    <x v="1"/>
    <s v="Williamburg"/>
    <x v="0"/>
    <x v="0"/>
  </r>
  <r>
    <x v="0"/>
    <d v="2017-06-06T00:00:00"/>
    <x v="12"/>
    <n v="32"/>
    <n v="25062"/>
    <n v="6"/>
    <n v="30"/>
    <n v="18"/>
    <n v="12"/>
    <n v="4"/>
    <d v="2017-05-01T00:00:00"/>
    <d v="2020-12-31T00:00:00"/>
    <n v="201700142"/>
    <x v="12"/>
    <n v="201700013"/>
    <x v="1"/>
    <s v="Williamburg"/>
    <x v="1"/>
    <x v="1"/>
  </r>
  <r>
    <x v="0"/>
    <d v="2017-06-06T00:00:00"/>
    <x v="12"/>
    <n v="32"/>
    <n v="25062"/>
    <n v="6"/>
    <n v="30"/>
    <n v="18"/>
    <n v="12"/>
    <n v="4"/>
    <d v="2017-05-01T00:00:00"/>
    <d v="2020-12-31T00:00:00"/>
    <n v="201700142"/>
    <x v="12"/>
    <n v="201700013"/>
    <x v="1"/>
    <s v="Williamburg"/>
    <x v="2"/>
    <x v="2"/>
  </r>
  <r>
    <x v="0"/>
    <d v="2017-06-06T00:00:00"/>
    <x v="12"/>
    <n v="32"/>
    <n v="25062"/>
    <n v="6"/>
    <n v="30"/>
    <n v="18"/>
    <n v="12"/>
    <n v="4"/>
    <d v="2017-05-01T00:00:00"/>
    <d v="2020-12-31T00:00:00"/>
    <n v="201700142"/>
    <x v="12"/>
    <n v="201700013"/>
    <x v="1"/>
    <s v="Williamburg"/>
    <x v="3"/>
    <x v="3"/>
  </r>
  <r>
    <x v="0"/>
    <d v="2017-06-06T00:00:00"/>
    <x v="12"/>
    <n v="32"/>
    <n v="25062"/>
    <n v="6"/>
    <n v="30"/>
    <n v="18"/>
    <n v="12"/>
    <n v="4"/>
    <d v="2017-05-01T00:00:00"/>
    <d v="2020-12-31T00:00:00"/>
    <n v="201700142"/>
    <x v="12"/>
    <n v="201700013"/>
    <x v="1"/>
    <s v="Williamburg"/>
    <x v="4"/>
    <x v="4"/>
  </r>
  <r>
    <x v="0"/>
    <d v="2017-06-07T00:00:00"/>
    <x v="12"/>
    <n v="28"/>
    <n v="24854"/>
    <n v="6"/>
    <n v="27"/>
    <n v="20"/>
    <n v="13"/>
    <n v="3"/>
    <d v="2017-05-01T00:00:00"/>
    <d v="2020-12-31T00:00:00"/>
    <n v="201700142"/>
    <x v="12"/>
    <n v="201700013"/>
    <x v="1"/>
    <s v="Williamburg"/>
    <x v="0"/>
    <x v="0"/>
  </r>
  <r>
    <x v="0"/>
    <d v="2017-06-07T00:00:00"/>
    <x v="12"/>
    <n v="28"/>
    <n v="24854"/>
    <n v="6"/>
    <n v="27"/>
    <n v="20"/>
    <n v="13"/>
    <n v="3"/>
    <d v="2017-05-01T00:00:00"/>
    <d v="2020-12-31T00:00:00"/>
    <n v="201700142"/>
    <x v="12"/>
    <n v="201700013"/>
    <x v="1"/>
    <s v="Williamburg"/>
    <x v="1"/>
    <x v="1"/>
  </r>
  <r>
    <x v="0"/>
    <d v="2017-06-07T00:00:00"/>
    <x v="12"/>
    <n v="28"/>
    <n v="24854"/>
    <n v="6"/>
    <n v="27"/>
    <n v="20"/>
    <n v="13"/>
    <n v="3"/>
    <d v="2017-05-01T00:00:00"/>
    <d v="2020-12-31T00:00:00"/>
    <n v="201700142"/>
    <x v="12"/>
    <n v="201700013"/>
    <x v="1"/>
    <s v="Williamburg"/>
    <x v="2"/>
    <x v="2"/>
  </r>
  <r>
    <x v="0"/>
    <d v="2017-06-07T00:00:00"/>
    <x v="12"/>
    <n v="28"/>
    <n v="24854"/>
    <n v="6"/>
    <n v="27"/>
    <n v="20"/>
    <n v="13"/>
    <n v="3"/>
    <d v="2017-05-01T00:00:00"/>
    <d v="2020-12-31T00:00:00"/>
    <n v="201700142"/>
    <x v="12"/>
    <n v="201700013"/>
    <x v="1"/>
    <s v="Williamburg"/>
    <x v="3"/>
    <x v="3"/>
  </r>
  <r>
    <x v="0"/>
    <d v="2017-06-07T00:00:00"/>
    <x v="12"/>
    <n v="28"/>
    <n v="24854"/>
    <n v="6"/>
    <n v="27"/>
    <n v="20"/>
    <n v="13"/>
    <n v="3"/>
    <d v="2017-05-01T00:00:00"/>
    <d v="2020-12-31T00:00:00"/>
    <n v="201700142"/>
    <x v="12"/>
    <n v="201700013"/>
    <x v="1"/>
    <s v="Williamburg"/>
    <x v="4"/>
    <x v="4"/>
  </r>
  <r>
    <x v="0"/>
    <d v="2017-06-08T00:00:00"/>
    <x v="12"/>
    <n v="29"/>
    <n v="25525"/>
    <n v="7"/>
    <n v="25"/>
    <n v="18"/>
    <n v="9"/>
    <n v="3"/>
    <d v="2017-05-01T00:00:00"/>
    <d v="2020-12-31T00:00:00"/>
    <n v="201700142"/>
    <x v="12"/>
    <n v="201700013"/>
    <x v="1"/>
    <s v="Williamburg"/>
    <x v="0"/>
    <x v="0"/>
  </r>
  <r>
    <x v="0"/>
    <d v="2017-06-08T00:00:00"/>
    <x v="12"/>
    <n v="29"/>
    <n v="25525"/>
    <n v="7"/>
    <n v="25"/>
    <n v="18"/>
    <n v="9"/>
    <n v="3"/>
    <d v="2017-05-01T00:00:00"/>
    <d v="2020-12-31T00:00:00"/>
    <n v="201700142"/>
    <x v="12"/>
    <n v="201700013"/>
    <x v="1"/>
    <s v="Williamburg"/>
    <x v="1"/>
    <x v="1"/>
  </r>
  <r>
    <x v="0"/>
    <d v="2017-06-08T00:00:00"/>
    <x v="12"/>
    <n v="29"/>
    <n v="25525"/>
    <n v="7"/>
    <n v="25"/>
    <n v="18"/>
    <n v="9"/>
    <n v="3"/>
    <d v="2017-05-01T00:00:00"/>
    <d v="2020-12-31T00:00:00"/>
    <n v="201700142"/>
    <x v="12"/>
    <n v="201700013"/>
    <x v="1"/>
    <s v="Williamburg"/>
    <x v="2"/>
    <x v="2"/>
  </r>
  <r>
    <x v="0"/>
    <d v="2017-06-08T00:00:00"/>
    <x v="12"/>
    <n v="29"/>
    <n v="25525"/>
    <n v="7"/>
    <n v="25"/>
    <n v="18"/>
    <n v="9"/>
    <n v="3"/>
    <d v="2017-05-01T00:00:00"/>
    <d v="2020-12-31T00:00:00"/>
    <n v="201700142"/>
    <x v="12"/>
    <n v="201700013"/>
    <x v="1"/>
    <s v="Williamburg"/>
    <x v="3"/>
    <x v="3"/>
  </r>
  <r>
    <x v="0"/>
    <d v="2017-06-08T00:00:00"/>
    <x v="12"/>
    <n v="29"/>
    <n v="25525"/>
    <n v="7"/>
    <n v="25"/>
    <n v="18"/>
    <n v="9"/>
    <n v="3"/>
    <d v="2017-05-01T00:00:00"/>
    <d v="2020-12-31T00:00:00"/>
    <n v="201700142"/>
    <x v="12"/>
    <n v="201700013"/>
    <x v="1"/>
    <s v="Williamburg"/>
    <x v="4"/>
    <x v="4"/>
  </r>
  <r>
    <x v="0"/>
    <d v="2017-06-10T00:00:00"/>
    <x v="12"/>
    <n v="33"/>
    <n v="24368"/>
    <n v="7"/>
    <n v="30"/>
    <n v="18"/>
    <n v="9"/>
    <n v="3"/>
    <d v="2017-05-01T00:00:00"/>
    <d v="2020-12-31T00:00:00"/>
    <n v="201700142"/>
    <x v="12"/>
    <n v="201700013"/>
    <x v="1"/>
    <s v="Williamburg"/>
    <x v="0"/>
    <x v="0"/>
  </r>
  <r>
    <x v="0"/>
    <d v="2017-06-10T00:00:00"/>
    <x v="12"/>
    <n v="33"/>
    <n v="24368"/>
    <n v="7"/>
    <n v="30"/>
    <n v="18"/>
    <n v="9"/>
    <n v="3"/>
    <d v="2017-05-01T00:00:00"/>
    <d v="2020-12-31T00:00:00"/>
    <n v="201700142"/>
    <x v="12"/>
    <n v="201700013"/>
    <x v="1"/>
    <s v="Williamburg"/>
    <x v="1"/>
    <x v="1"/>
  </r>
  <r>
    <x v="0"/>
    <d v="2017-06-10T00:00:00"/>
    <x v="12"/>
    <n v="33"/>
    <n v="24368"/>
    <n v="7"/>
    <n v="30"/>
    <n v="18"/>
    <n v="9"/>
    <n v="3"/>
    <d v="2017-05-01T00:00:00"/>
    <d v="2020-12-31T00:00:00"/>
    <n v="201700142"/>
    <x v="12"/>
    <n v="201700013"/>
    <x v="1"/>
    <s v="Williamburg"/>
    <x v="2"/>
    <x v="2"/>
  </r>
  <r>
    <x v="0"/>
    <d v="2017-06-10T00:00:00"/>
    <x v="12"/>
    <n v="33"/>
    <n v="24368"/>
    <n v="7"/>
    <n v="30"/>
    <n v="18"/>
    <n v="9"/>
    <n v="3"/>
    <d v="2017-05-01T00:00:00"/>
    <d v="2020-12-31T00:00:00"/>
    <n v="201700142"/>
    <x v="12"/>
    <n v="201700013"/>
    <x v="1"/>
    <s v="Williamburg"/>
    <x v="3"/>
    <x v="3"/>
  </r>
  <r>
    <x v="0"/>
    <d v="2017-06-10T00:00:00"/>
    <x v="12"/>
    <n v="33"/>
    <n v="24368"/>
    <n v="7"/>
    <n v="30"/>
    <n v="18"/>
    <n v="9"/>
    <n v="3"/>
    <d v="2017-05-01T00:00:00"/>
    <d v="2020-12-31T00:00:00"/>
    <n v="201700142"/>
    <x v="12"/>
    <n v="201700013"/>
    <x v="1"/>
    <s v="Williamburg"/>
    <x v="4"/>
    <x v="4"/>
  </r>
  <r>
    <x v="0"/>
    <d v="2017-06-12T00:00:00"/>
    <x v="12"/>
    <n v="33"/>
    <n v="24300"/>
    <n v="10"/>
    <n v="30"/>
    <n v="22"/>
    <n v="15"/>
    <n v="4"/>
    <d v="2017-05-01T00:00:00"/>
    <d v="2020-12-31T00:00:00"/>
    <n v="201700142"/>
    <x v="12"/>
    <n v="201700013"/>
    <x v="1"/>
    <s v="Williamburg"/>
    <x v="0"/>
    <x v="0"/>
  </r>
  <r>
    <x v="0"/>
    <d v="2017-06-12T00:00:00"/>
    <x v="12"/>
    <n v="33"/>
    <n v="24300"/>
    <n v="10"/>
    <n v="30"/>
    <n v="22"/>
    <n v="15"/>
    <n v="4"/>
    <d v="2017-05-01T00:00:00"/>
    <d v="2020-12-31T00:00:00"/>
    <n v="201700142"/>
    <x v="12"/>
    <n v="201700013"/>
    <x v="1"/>
    <s v="Williamburg"/>
    <x v="1"/>
    <x v="1"/>
  </r>
  <r>
    <x v="0"/>
    <d v="2017-06-12T00:00:00"/>
    <x v="12"/>
    <n v="33"/>
    <n v="24300"/>
    <n v="10"/>
    <n v="30"/>
    <n v="22"/>
    <n v="15"/>
    <n v="4"/>
    <d v="2017-05-01T00:00:00"/>
    <d v="2020-12-31T00:00:00"/>
    <n v="201700142"/>
    <x v="12"/>
    <n v="201700013"/>
    <x v="1"/>
    <s v="Williamburg"/>
    <x v="2"/>
    <x v="2"/>
  </r>
  <r>
    <x v="0"/>
    <d v="2017-06-12T00:00:00"/>
    <x v="12"/>
    <n v="33"/>
    <n v="24300"/>
    <n v="10"/>
    <n v="30"/>
    <n v="22"/>
    <n v="15"/>
    <n v="4"/>
    <d v="2017-05-01T00:00:00"/>
    <d v="2020-12-31T00:00:00"/>
    <n v="201700142"/>
    <x v="12"/>
    <n v="201700013"/>
    <x v="1"/>
    <s v="Williamburg"/>
    <x v="3"/>
    <x v="3"/>
  </r>
  <r>
    <x v="0"/>
    <d v="2017-06-12T00:00:00"/>
    <x v="12"/>
    <n v="33"/>
    <n v="24300"/>
    <n v="10"/>
    <n v="30"/>
    <n v="22"/>
    <n v="15"/>
    <n v="4"/>
    <d v="2017-05-01T00:00:00"/>
    <d v="2020-12-31T00:00:00"/>
    <n v="201700142"/>
    <x v="12"/>
    <n v="201700013"/>
    <x v="1"/>
    <s v="Williamburg"/>
    <x v="4"/>
    <x v="4"/>
  </r>
  <r>
    <x v="0"/>
    <d v="2017-06-13T00:00:00"/>
    <x v="12"/>
    <n v="29"/>
    <n v="24997"/>
    <n v="8"/>
    <n v="25"/>
    <n v="17"/>
    <n v="10"/>
    <n v="3"/>
    <d v="2017-05-01T00:00:00"/>
    <d v="2020-12-31T00:00:00"/>
    <n v="201700142"/>
    <x v="12"/>
    <n v="201700013"/>
    <x v="1"/>
    <s v="Williamburg"/>
    <x v="0"/>
    <x v="0"/>
  </r>
  <r>
    <x v="0"/>
    <d v="2017-06-13T00:00:00"/>
    <x v="12"/>
    <n v="29"/>
    <n v="24997"/>
    <n v="8"/>
    <n v="25"/>
    <n v="17"/>
    <n v="10"/>
    <n v="3"/>
    <d v="2017-05-01T00:00:00"/>
    <d v="2020-12-31T00:00:00"/>
    <n v="201700142"/>
    <x v="12"/>
    <n v="201700013"/>
    <x v="1"/>
    <s v="Williamburg"/>
    <x v="1"/>
    <x v="1"/>
  </r>
  <r>
    <x v="0"/>
    <d v="2017-06-13T00:00:00"/>
    <x v="12"/>
    <n v="29"/>
    <n v="24997"/>
    <n v="8"/>
    <n v="25"/>
    <n v="17"/>
    <n v="10"/>
    <n v="3"/>
    <d v="2017-05-01T00:00:00"/>
    <d v="2020-12-31T00:00:00"/>
    <n v="201700142"/>
    <x v="12"/>
    <n v="201700013"/>
    <x v="1"/>
    <s v="Williamburg"/>
    <x v="2"/>
    <x v="2"/>
  </r>
  <r>
    <x v="0"/>
    <d v="2017-06-13T00:00:00"/>
    <x v="12"/>
    <n v="29"/>
    <n v="24997"/>
    <n v="8"/>
    <n v="25"/>
    <n v="17"/>
    <n v="10"/>
    <n v="3"/>
    <d v="2017-05-01T00:00:00"/>
    <d v="2020-12-31T00:00:00"/>
    <n v="201700142"/>
    <x v="12"/>
    <n v="201700013"/>
    <x v="1"/>
    <s v="Williamburg"/>
    <x v="3"/>
    <x v="3"/>
  </r>
  <r>
    <x v="0"/>
    <d v="2017-06-13T00:00:00"/>
    <x v="12"/>
    <n v="29"/>
    <n v="24997"/>
    <n v="8"/>
    <n v="25"/>
    <n v="17"/>
    <n v="10"/>
    <n v="3"/>
    <d v="2017-05-01T00:00:00"/>
    <d v="2020-12-31T00:00:00"/>
    <n v="201700142"/>
    <x v="12"/>
    <n v="201700013"/>
    <x v="1"/>
    <s v="Williamburg"/>
    <x v="4"/>
    <x v="4"/>
  </r>
  <r>
    <x v="0"/>
    <d v="2017-06-14T00:00:00"/>
    <x v="12"/>
    <n v="32"/>
    <n v="24195"/>
    <n v="10"/>
    <n v="28"/>
    <n v="21"/>
    <n v="8"/>
    <n v="3"/>
    <d v="2017-05-01T00:00:00"/>
    <d v="2020-12-31T00:00:00"/>
    <n v="201700142"/>
    <x v="12"/>
    <n v="201700013"/>
    <x v="1"/>
    <s v="Williamburg"/>
    <x v="0"/>
    <x v="0"/>
  </r>
  <r>
    <x v="0"/>
    <d v="2017-06-14T00:00:00"/>
    <x v="12"/>
    <n v="32"/>
    <n v="24195"/>
    <n v="10"/>
    <n v="28"/>
    <n v="21"/>
    <n v="8"/>
    <n v="3"/>
    <d v="2017-05-01T00:00:00"/>
    <d v="2020-12-31T00:00:00"/>
    <n v="201700142"/>
    <x v="12"/>
    <n v="201700013"/>
    <x v="1"/>
    <s v="Williamburg"/>
    <x v="1"/>
    <x v="1"/>
  </r>
  <r>
    <x v="0"/>
    <d v="2017-06-14T00:00:00"/>
    <x v="12"/>
    <n v="32"/>
    <n v="24195"/>
    <n v="10"/>
    <n v="28"/>
    <n v="21"/>
    <n v="8"/>
    <n v="3"/>
    <d v="2017-05-01T00:00:00"/>
    <d v="2020-12-31T00:00:00"/>
    <n v="201700142"/>
    <x v="12"/>
    <n v="201700013"/>
    <x v="1"/>
    <s v="Williamburg"/>
    <x v="2"/>
    <x v="2"/>
  </r>
  <r>
    <x v="0"/>
    <d v="2017-06-14T00:00:00"/>
    <x v="12"/>
    <n v="32"/>
    <n v="24195"/>
    <n v="10"/>
    <n v="28"/>
    <n v="21"/>
    <n v="8"/>
    <n v="3"/>
    <d v="2017-05-01T00:00:00"/>
    <d v="2020-12-31T00:00:00"/>
    <n v="201700142"/>
    <x v="12"/>
    <n v="201700013"/>
    <x v="1"/>
    <s v="Williamburg"/>
    <x v="3"/>
    <x v="3"/>
  </r>
  <r>
    <x v="0"/>
    <d v="2017-06-14T00:00:00"/>
    <x v="12"/>
    <n v="32"/>
    <n v="24195"/>
    <n v="10"/>
    <n v="28"/>
    <n v="21"/>
    <n v="8"/>
    <n v="3"/>
    <d v="2017-05-01T00:00:00"/>
    <d v="2020-12-31T00:00:00"/>
    <n v="201700142"/>
    <x v="12"/>
    <n v="201700013"/>
    <x v="1"/>
    <s v="Williamburg"/>
    <x v="4"/>
    <x v="4"/>
  </r>
  <r>
    <x v="0"/>
    <d v="2017-06-15T00:00:00"/>
    <x v="12"/>
    <n v="33"/>
    <n v="24411"/>
    <n v="9"/>
    <n v="31"/>
    <n v="20"/>
    <n v="11"/>
    <n v="3"/>
    <d v="2017-05-01T00:00:00"/>
    <d v="2020-12-31T00:00:00"/>
    <n v="201700142"/>
    <x v="12"/>
    <n v="201700013"/>
    <x v="1"/>
    <s v="Williamburg"/>
    <x v="0"/>
    <x v="0"/>
  </r>
  <r>
    <x v="0"/>
    <d v="2017-06-15T00:00:00"/>
    <x v="12"/>
    <n v="33"/>
    <n v="24411"/>
    <n v="9"/>
    <n v="31"/>
    <n v="20"/>
    <n v="11"/>
    <n v="3"/>
    <d v="2017-05-01T00:00:00"/>
    <d v="2020-12-31T00:00:00"/>
    <n v="201700142"/>
    <x v="12"/>
    <n v="201700013"/>
    <x v="1"/>
    <s v="Williamburg"/>
    <x v="1"/>
    <x v="1"/>
  </r>
  <r>
    <x v="0"/>
    <d v="2017-06-15T00:00:00"/>
    <x v="12"/>
    <n v="33"/>
    <n v="24411"/>
    <n v="9"/>
    <n v="31"/>
    <n v="20"/>
    <n v="11"/>
    <n v="3"/>
    <d v="2017-05-01T00:00:00"/>
    <d v="2020-12-31T00:00:00"/>
    <n v="201700142"/>
    <x v="12"/>
    <n v="201700013"/>
    <x v="1"/>
    <s v="Williamburg"/>
    <x v="2"/>
    <x v="2"/>
  </r>
  <r>
    <x v="0"/>
    <d v="2017-06-15T00:00:00"/>
    <x v="12"/>
    <n v="33"/>
    <n v="24411"/>
    <n v="9"/>
    <n v="31"/>
    <n v="20"/>
    <n v="11"/>
    <n v="3"/>
    <d v="2017-05-01T00:00:00"/>
    <d v="2020-12-31T00:00:00"/>
    <n v="201700142"/>
    <x v="12"/>
    <n v="201700013"/>
    <x v="1"/>
    <s v="Williamburg"/>
    <x v="3"/>
    <x v="3"/>
  </r>
  <r>
    <x v="0"/>
    <d v="2017-06-15T00:00:00"/>
    <x v="12"/>
    <n v="33"/>
    <n v="24411"/>
    <n v="9"/>
    <n v="31"/>
    <n v="20"/>
    <n v="11"/>
    <n v="3"/>
    <d v="2017-05-01T00:00:00"/>
    <d v="2020-12-31T00:00:00"/>
    <n v="201700142"/>
    <x v="12"/>
    <n v="201700013"/>
    <x v="1"/>
    <s v="Williamburg"/>
    <x v="4"/>
    <x v="4"/>
  </r>
  <r>
    <x v="0"/>
    <d v="2017-06-17T00:00:00"/>
    <x v="12"/>
    <n v="32"/>
    <n v="24475"/>
    <n v="9"/>
    <n v="30"/>
    <n v="23"/>
    <n v="13"/>
    <n v="4"/>
    <d v="2017-05-01T00:00:00"/>
    <d v="2020-12-31T00:00:00"/>
    <n v="201700142"/>
    <x v="12"/>
    <n v="201700013"/>
    <x v="1"/>
    <s v="Williamburg"/>
    <x v="0"/>
    <x v="0"/>
  </r>
  <r>
    <x v="0"/>
    <d v="2017-06-17T00:00:00"/>
    <x v="12"/>
    <n v="32"/>
    <n v="24475"/>
    <n v="9"/>
    <n v="30"/>
    <n v="23"/>
    <n v="13"/>
    <n v="4"/>
    <d v="2017-05-01T00:00:00"/>
    <d v="2020-12-31T00:00:00"/>
    <n v="201700142"/>
    <x v="12"/>
    <n v="201700013"/>
    <x v="1"/>
    <s v="Williamburg"/>
    <x v="1"/>
    <x v="1"/>
  </r>
  <r>
    <x v="0"/>
    <d v="2017-06-17T00:00:00"/>
    <x v="12"/>
    <n v="32"/>
    <n v="24475"/>
    <n v="9"/>
    <n v="30"/>
    <n v="23"/>
    <n v="13"/>
    <n v="4"/>
    <d v="2017-05-01T00:00:00"/>
    <d v="2020-12-31T00:00:00"/>
    <n v="201700142"/>
    <x v="12"/>
    <n v="201700013"/>
    <x v="1"/>
    <s v="Williamburg"/>
    <x v="2"/>
    <x v="2"/>
  </r>
  <r>
    <x v="0"/>
    <d v="2017-06-17T00:00:00"/>
    <x v="12"/>
    <n v="32"/>
    <n v="24475"/>
    <n v="9"/>
    <n v="30"/>
    <n v="23"/>
    <n v="13"/>
    <n v="4"/>
    <d v="2017-05-01T00:00:00"/>
    <d v="2020-12-31T00:00:00"/>
    <n v="201700142"/>
    <x v="12"/>
    <n v="201700013"/>
    <x v="1"/>
    <s v="Williamburg"/>
    <x v="3"/>
    <x v="3"/>
  </r>
  <r>
    <x v="0"/>
    <d v="2017-06-17T00:00:00"/>
    <x v="12"/>
    <n v="32"/>
    <n v="24475"/>
    <n v="9"/>
    <n v="30"/>
    <n v="23"/>
    <n v="13"/>
    <n v="4"/>
    <d v="2017-05-01T00:00:00"/>
    <d v="2020-12-31T00:00:00"/>
    <n v="201700142"/>
    <x v="12"/>
    <n v="201700013"/>
    <x v="1"/>
    <s v="Williamburg"/>
    <x v="4"/>
    <x v="4"/>
  </r>
  <r>
    <x v="0"/>
    <d v="2017-06-19T00:00:00"/>
    <x v="12"/>
    <n v="31"/>
    <n v="25130"/>
    <n v="8"/>
    <n v="28"/>
    <n v="17"/>
    <n v="9"/>
    <n v="3"/>
    <d v="2017-05-01T00:00:00"/>
    <d v="2020-12-31T00:00:00"/>
    <n v="201700142"/>
    <x v="12"/>
    <n v="201700013"/>
    <x v="1"/>
    <s v="Williamburg"/>
    <x v="0"/>
    <x v="0"/>
  </r>
  <r>
    <x v="0"/>
    <d v="2017-06-19T00:00:00"/>
    <x v="12"/>
    <n v="31"/>
    <n v="25130"/>
    <n v="8"/>
    <n v="28"/>
    <n v="17"/>
    <n v="9"/>
    <n v="3"/>
    <d v="2017-05-01T00:00:00"/>
    <d v="2020-12-31T00:00:00"/>
    <n v="201700142"/>
    <x v="12"/>
    <n v="201700013"/>
    <x v="1"/>
    <s v="Williamburg"/>
    <x v="1"/>
    <x v="1"/>
  </r>
  <r>
    <x v="0"/>
    <d v="2017-06-19T00:00:00"/>
    <x v="12"/>
    <n v="31"/>
    <n v="25130"/>
    <n v="8"/>
    <n v="28"/>
    <n v="17"/>
    <n v="9"/>
    <n v="3"/>
    <d v="2017-05-01T00:00:00"/>
    <d v="2020-12-31T00:00:00"/>
    <n v="201700142"/>
    <x v="12"/>
    <n v="201700013"/>
    <x v="1"/>
    <s v="Williamburg"/>
    <x v="2"/>
    <x v="2"/>
  </r>
  <r>
    <x v="0"/>
    <d v="2017-06-19T00:00:00"/>
    <x v="12"/>
    <n v="31"/>
    <n v="25130"/>
    <n v="8"/>
    <n v="28"/>
    <n v="17"/>
    <n v="9"/>
    <n v="3"/>
    <d v="2017-05-01T00:00:00"/>
    <d v="2020-12-31T00:00:00"/>
    <n v="201700142"/>
    <x v="12"/>
    <n v="201700013"/>
    <x v="1"/>
    <s v="Williamburg"/>
    <x v="3"/>
    <x v="3"/>
  </r>
  <r>
    <x v="0"/>
    <d v="2017-06-19T00:00:00"/>
    <x v="12"/>
    <n v="31"/>
    <n v="25130"/>
    <n v="8"/>
    <n v="28"/>
    <n v="17"/>
    <n v="9"/>
    <n v="3"/>
    <d v="2017-05-01T00:00:00"/>
    <d v="2020-12-31T00:00:00"/>
    <n v="201700142"/>
    <x v="12"/>
    <n v="201700013"/>
    <x v="1"/>
    <s v="Williamburg"/>
    <x v="4"/>
    <x v="4"/>
  </r>
  <r>
    <x v="0"/>
    <d v="2017-06-20T00:00:00"/>
    <x v="12"/>
    <n v="28"/>
    <n v="24849"/>
    <n v="7"/>
    <n v="25"/>
    <n v="16"/>
    <n v="10"/>
    <n v="3"/>
    <d v="2017-05-01T00:00:00"/>
    <d v="2020-12-31T00:00:00"/>
    <n v="201700142"/>
    <x v="12"/>
    <n v="201700013"/>
    <x v="1"/>
    <s v="Williamburg"/>
    <x v="0"/>
    <x v="0"/>
  </r>
  <r>
    <x v="0"/>
    <d v="2017-06-20T00:00:00"/>
    <x v="12"/>
    <n v="28"/>
    <n v="24849"/>
    <n v="7"/>
    <n v="25"/>
    <n v="16"/>
    <n v="10"/>
    <n v="3"/>
    <d v="2017-05-01T00:00:00"/>
    <d v="2020-12-31T00:00:00"/>
    <n v="201700142"/>
    <x v="12"/>
    <n v="201700013"/>
    <x v="1"/>
    <s v="Williamburg"/>
    <x v="1"/>
    <x v="1"/>
  </r>
  <r>
    <x v="0"/>
    <d v="2017-06-20T00:00:00"/>
    <x v="12"/>
    <n v="28"/>
    <n v="24849"/>
    <n v="7"/>
    <n v="25"/>
    <n v="16"/>
    <n v="10"/>
    <n v="3"/>
    <d v="2017-05-01T00:00:00"/>
    <d v="2020-12-31T00:00:00"/>
    <n v="201700142"/>
    <x v="12"/>
    <n v="201700013"/>
    <x v="1"/>
    <s v="Williamburg"/>
    <x v="2"/>
    <x v="2"/>
  </r>
  <r>
    <x v="0"/>
    <d v="2017-06-20T00:00:00"/>
    <x v="12"/>
    <n v="28"/>
    <n v="24849"/>
    <n v="7"/>
    <n v="25"/>
    <n v="16"/>
    <n v="10"/>
    <n v="3"/>
    <d v="2017-05-01T00:00:00"/>
    <d v="2020-12-31T00:00:00"/>
    <n v="201700142"/>
    <x v="12"/>
    <n v="201700013"/>
    <x v="1"/>
    <s v="Williamburg"/>
    <x v="3"/>
    <x v="3"/>
  </r>
  <r>
    <x v="0"/>
    <d v="2017-06-20T00:00:00"/>
    <x v="12"/>
    <n v="28"/>
    <n v="24849"/>
    <n v="7"/>
    <n v="25"/>
    <n v="16"/>
    <n v="10"/>
    <n v="3"/>
    <d v="2017-05-01T00:00:00"/>
    <d v="2020-12-31T00:00:00"/>
    <n v="201700142"/>
    <x v="12"/>
    <n v="201700013"/>
    <x v="1"/>
    <s v="Williamburg"/>
    <x v="4"/>
    <x v="4"/>
  </r>
  <r>
    <x v="0"/>
    <d v="2017-06-21T00:00:00"/>
    <x v="12"/>
    <n v="30"/>
    <n v="25211"/>
    <n v="6"/>
    <n v="28"/>
    <n v="19"/>
    <n v="8"/>
    <n v="3"/>
    <d v="2017-05-01T00:00:00"/>
    <d v="2020-12-31T00:00:00"/>
    <n v="201700142"/>
    <x v="12"/>
    <n v="201700013"/>
    <x v="1"/>
    <s v="Williamburg"/>
    <x v="0"/>
    <x v="0"/>
  </r>
  <r>
    <x v="0"/>
    <d v="2017-06-21T00:00:00"/>
    <x v="12"/>
    <n v="30"/>
    <n v="25211"/>
    <n v="6"/>
    <n v="28"/>
    <n v="19"/>
    <n v="8"/>
    <n v="3"/>
    <d v="2017-05-01T00:00:00"/>
    <d v="2020-12-31T00:00:00"/>
    <n v="201700142"/>
    <x v="12"/>
    <n v="201700013"/>
    <x v="1"/>
    <s v="Williamburg"/>
    <x v="1"/>
    <x v="1"/>
  </r>
  <r>
    <x v="0"/>
    <d v="2017-06-21T00:00:00"/>
    <x v="12"/>
    <n v="30"/>
    <n v="25211"/>
    <n v="6"/>
    <n v="28"/>
    <n v="19"/>
    <n v="8"/>
    <n v="3"/>
    <d v="2017-05-01T00:00:00"/>
    <d v="2020-12-31T00:00:00"/>
    <n v="201700142"/>
    <x v="12"/>
    <n v="201700013"/>
    <x v="1"/>
    <s v="Williamburg"/>
    <x v="2"/>
    <x v="2"/>
  </r>
  <r>
    <x v="0"/>
    <d v="2017-06-21T00:00:00"/>
    <x v="12"/>
    <n v="30"/>
    <n v="25211"/>
    <n v="6"/>
    <n v="28"/>
    <n v="19"/>
    <n v="8"/>
    <n v="3"/>
    <d v="2017-05-01T00:00:00"/>
    <d v="2020-12-31T00:00:00"/>
    <n v="201700142"/>
    <x v="12"/>
    <n v="201700013"/>
    <x v="1"/>
    <s v="Williamburg"/>
    <x v="3"/>
    <x v="3"/>
  </r>
  <r>
    <x v="0"/>
    <d v="2017-06-21T00:00:00"/>
    <x v="12"/>
    <n v="30"/>
    <n v="25211"/>
    <n v="6"/>
    <n v="28"/>
    <n v="19"/>
    <n v="8"/>
    <n v="3"/>
    <d v="2017-05-01T00:00:00"/>
    <d v="2020-12-31T00:00:00"/>
    <n v="201700142"/>
    <x v="12"/>
    <n v="201700013"/>
    <x v="1"/>
    <s v="Williamburg"/>
    <x v="4"/>
    <x v="4"/>
  </r>
  <r>
    <x v="0"/>
    <d v="2017-06-22T00:00:00"/>
    <x v="12"/>
    <n v="33"/>
    <n v="24692"/>
    <n v="9"/>
    <n v="28"/>
    <n v="22"/>
    <n v="14"/>
    <n v="4"/>
    <d v="2017-05-01T00:00:00"/>
    <d v="2020-12-31T00:00:00"/>
    <n v="201700142"/>
    <x v="12"/>
    <n v="201700013"/>
    <x v="1"/>
    <s v="Williamburg"/>
    <x v="0"/>
    <x v="0"/>
  </r>
  <r>
    <x v="0"/>
    <d v="2017-06-22T00:00:00"/>
    <x v="12"/>
    <n v="33"/>
    <n v="24692"/>
    <n v="9"/>
    <n v="28"/>
    <n v="22"/>
    <n v="14"/>
    <n v="4"/>
    <d v="2017-05-01T00:00:00"/>
    <d v="2020-12-31T00:00:00"/>
    <n v="201700142"/>
    <x v="12"/>
    <n v="201700013"/>
    <x v="1"/>
    <s v="Williamburg"/>
    <x v="1"/>
    <x v="1"/>
  </r>
  <r>
    <x v="0"/>
    <d v="2017-06-22T00:00:00"/>
    <x v="12"/>
    <n v="33"/>
    <n v="24692"/>
    <n v="9"/>
    <n v="28"/>
    <n v="22"/>
    <n v="14"/>
    <n v="4"/>
    <d v="2017-05-01T00:00:00"/>
    <d v="2020-12-31T00:00:00"/>
    <n v="201700142"/>
    <x v="12"/>
    <n v="201700013"/>
    <x v="1"/>
    <s v="Williamburg"/>
    <x v="2"/>
    <x v="2"/>
  </r>
  <r>
    <x v="0"/>
    <d v="2017-06-22T00:00:00"/>
    <x v="12"/>
    <n v="33"/>
    <n v="24692"/>
    <n v="9"/>
    <n v="28"/>
    <n v="22"/>
    <n v="14"/>
    <n v="4"/>
    <d v="2017-05-01T00:00:00"/>
    <d v="2020-12-31T00:00:00"/>
    <n v="201700142"/>
    <x v="12"/>
    <n v="201700013"/>
    <x v="1"/>
    <s v="Williamburg"/>
    <x v="3"/>
    <x v="3"/>
  </r>
  <r>
    <x v="0"/>
    <d v="2017-06-22T00:00:00"/>
    <x v="12"/>
    <n v="33"/>
    <n v="24692"/>
    <n v="9"/>
    <n v="28"/>
    <n v="22"/>
    <n v="14"/>
    <n v="4"/>
    <d v="2017-05-01T00:00:00"/>
    <d v="2020-12-31T00:00:00"/>
    <n v="201700142"/>
    <x v="12"/>
    <n v="201700013"/>
    <x v="1"/>
    <s v="Williamburg"/>
    <x v="4"/>
    <x v="4"/>
  </r>
  <r>
    <x v="0"/>
    <d v="2017-06-24T00:00:00"/>
    <x v="12"/>
    <n v="33"/>
    <n v="25566"/>
    <n v="9"/>
    <n v="29"/>
    <n v="22"/>
    <n v="13"/>
    <n v="3"/>
    <d v="2017-05-01T00:00:00"/>
    <d v="2020-12-31T00:00:00"/>
    <n v="201700142"/>
    <x v="12"/>
    <n v="201700013"/>
    <x v="1"/>
    <s v="Williamburg"/>
    <x v="0"/>
    <x v="0"/>
  </r>
  <r>
    <x v="0"/>
    <d v="2017-06-24T00:00:00"/>
    <x v="12"/>
    <n v="33"/>
    <n v="25566"/>
    <n v="9"/>
    <n v="29"/>
    <n v="22"/>
    <n v="13"/>
    <n v="3"/>
    <d v="2017-05-01T00:00:00"/>
    <d v="2020-12-31T00:00:00"/>
    <n v="201700142"/>
    <x v="12"/>
    <n v="201700013"/>
    <x v="1"/>
    <s v="Williamburg"/>
    <x v="1"/>
    <x v="1"/>
  </r>
  <r>
    <x v="0"/>
    <d v="2017-06-24T00:00:00"/>
    <x v="12"/>
    <n v="33"/>
    <n v="25566"/>
    <n v="9"/>
    <n v="29"/>
    <n v="22"/>
    <n v="13"/>
    <n v="3"/>
    <d v="2017-05-01T00:00:00"/>
    <d v="2020-12-31T00:00:00"/>
    <n v="201700142"/>
    <x v="12"/>
    <n v="201700013"/>
    <x v="1"/>
    <s v="Williamburg"/>
    <x v="2"/>
    <x v="2"/>
  </r>
  <r>
    <x v="0"/>
    <d v="2017-06-24T00:00:00"/>
    <x v="12"/>
    <n v="33"/>
    <n v="25566"/>
    <n v="9"/>
    <n v="29"/>
    <n v="22"/>
    <n v="13"/>
    <n v="3"/>
    <d v="2017-05-01T00:00:00"/>
    <d v="2020-12-31T00:00:00"/>
    <n v="201700142"/>
    <x v="12"/>
    <n v="201700013"/>
    <x v="1"/>
    <s v="Williamburg"/>
    <x v="3"/>
    <x v="3"/>
  </r>
  <r>
    <x v="0"/>
    <d v="2017-06-24T00:00:00"/>
    <x v="12"/>
    <n v="33"/>
    <n v="25566"/>
    <n v="9"/>
    <n v="29"/>
    <n v="22"/>
    <n v="13"/>
    <n v="3"/>
    <d v="2017-05-01T00:00:00"/>
    <d v="2020-12-31T00:00:00"/>
    <n v="201700142"/>
    <x v="12"/>
    <n v="201700013"/>
    <x v="1"/>
    <s v="Williamburg"/>
    <x v="4"/>
    <x v="4"/>
  </r>
  <r>
    <x v="0"/>
    <d v="2017-06-26T00:00:00"/>
    <x v="12"/>
    <n v="32"/>
    <n v="25879"/>
    <n v="9"/>
    <n v="29"/>
    <n v="20"/>
    <n v="8"/>
    <n v="4"/>
    <d v="2017-05-01T00:00:00"/>
    <d v="2020-12-31T00:00:00"/>
    <n v="201700142"/>
    <x v="12"/>
    <n v="201700013"/>
    <x v="1"/>
    <s v="Williamburg"/>
    <x v="0"/>
    <x v="0"/>
  </r>
  <r>
    <x v="0"/>
    <d v="2017-06-26T00:00:00"/>
    <x v="12"/>
    <n v="32"/>
    <n v="25879"/>
    <n v="9"/>
    <n v="29"/>
    <n v="20"/>
    <n v="8"/>
    <n v="4"/>
    <d v="2017-05-01T00:00:00"/>
    <d v="2020-12-31T00:00:00"/>
    <n v="201700142"/>
    <x v="12"/>
    <n v="201700013"/>
    <x v="1"/>
    <s v="Williamburg"/>
    <x v="1"/>
    <x v="1"/>
  </r>
  <r>
    <x v="0"/>
    <d v="2017-06-26T00:00:00"/>
    <x v="12"/>
    <n v="32"/>
    <n v="25879"/>
    <n v="9"/>
    <n v="29"/>
    <n v="20"/>
    <n v="8"/>
    <n v="4"/>
    <d v="2017-05-01T00:00:00"/>
    <d v="2020-12-31T00:00:00"/>
    <n v="201700142"/>
    <x v="12"/>
    <n v="201700013"/>
    <x v="1"/>
    <s v="Williamburg"/>
    <x v="2"/>
    <x v="2"/>
  </r>
  <r>
    <x v="0"/>
    <d v="2017-06-26T00:00:00"/>
    <x v="12"/>
    <n v="32"/>
    <n v="25879"/>
    <n v="9"/>
    <n v="29"/>
    <n v="20"/>
    <n v="8"/>
    <n v="4"/>
    <d v="2017-05-01T00:00:00"/>
    <d v="2020-12-31T00:00:00"/>
    <n v="201700142"/>
    <x v="12"/>
    <n v="201700013"/>
    <x v="1"/>
    <s v="Williamburg"/>
    <x v="3"/>
    <x v="3"/>
  </r>
  <r>
    <x v="0"/>
    <d v="2017-06-26T00:00:00"/>
    <x v="12"/>
    <n v="32"/>
    <n v="25879"/>
    <n v="9"/>
    <n v="29"/>
    <n v="20"/>
    <n v="8"/>
    <n v="4"/>
    <d v="2017-05-01T00:00:00"/>
    <d v="2020-12-31T00:00:00"/>
    <n v="201700142"/>
    <x v="12"/>
    <n v="201700013"/>
    <x v="1"/>
    <s v="Williamburg"/>
    <x v="4"/>
    <x v="4"/>
  </r>
  <r>
    <x v="0"/>
    <d v="2017-06-27T00:00:00"/>
    <x v="12"/>
    <n v="28"/>
    <n v="25575"/>
    <n v="6"/>
    <n v="27"/>
    <n v="21"/>
    <n v="12"/>
    <n v="3"/>
    <d v="2017-05-01T00:00:00"/>
    <d v="2020-12-31T00:00:00"/>
    <n v="201700142"/>
    <x v="12"/>
    <n v="201700013"/>
    <x v="1"/>
    <s v="Williamburg"/>
    <x v="0"/>
    <x v="0"/>
  </r>
  <r>
    <x v="0"/>
    <d v="2017-06-27T00:00:00"/>
    <x v="12"/>
    <n v="28"/>
    <n v="25575"/>
    <n v="6"/>
    <n v="27"/>
    <n v="21"/>
    <n v="12"/>
    <n v="3"/>
    <d v="2017-05-01T00:00:00"/>
    <d v="2020-12-31T00:00:00"/>
    <n v="201700142"/>
    <x v="12"/>
    <n v="201700013"/>
    <x v="1"/>
    <s v="Williamburg"/>
    <x v="1"/>
    <x v="1"/>
  </r>
  <r>
    <x v="0"/>
    <d v="2017-06-27T00:00:00"/>
    <x v="12"/>
    <n v="28"/>
    <n v="25575"/>
    <n v="6"/>
    <n v="27"/>
    <n v="21"/>
    <n v="12"/>
    <n v="3"/>
    <d v="2017-05-01T00:00:00"/>
    <d v="2020-12-31T00:00:00"/>
    <n v="201700142"/>
    <x v="12"/>
    <n v="201700013"/>
    <x v="1"/>
    <s v="Williamburg"/>
    <x v="2"/>
    <x v="2"/>
  </r>
  <r>
    <x v="0"/>
    <d v="2017-06-27T00:00:00"/>
    <x v="12"/>
    <n v="28"/>
    <n v="25575"/>
    <n v="6"/>
    <n v="27"/>
    <n v="21"/>
    <n v="12"/>
    <n v="3"/>
    <d v="2017-05-01T00:00:00"/>
    <d v="2020-12-31T00:00:00"/>
    <n v="201700142"/>
    <x v="12"/>
    <n v="201700013"/>
    <x v="1"/>
    <s v="Williamburg"/>
    <x v="3"/>
    <x v="3"/>
  </r>
  <r>
    <x v="0"/>
    <d v="2017-06-27T00:00:00"/>
    <x v="12"/>
    <n v="28"/>
    <n v="25575"/>
    <n v="6"/>
    <n v="27"/>
    <n v="21"/>
    <n v="12"/>
    <n v="3"/>
    <d v="2017-05-01T00:00:00"/>
    <d v="2020-12-31T00:00:00"/>
    <n v="201700142"/>
    <x v="12"/>
    <n v="201700013"/>
    <x v="1"/>
    <s v="Williamburg"/>
    <x v="4"/>
    <x v="4"/>
  </r>
  <r>
    <x v="0"/>
    <d v="2017-06-28T00:00:00"/>
    <x v="12"/>
    <n v="29"/>
    <n v="25996"/>
    <n v="7"/>
    <n v="27"/>
    <n v="21"/>
    <n v="13"/>
    <n v="4"/>
    <d v="2017-05-01T00:00:00"/>
    <d v="2020-12-31T00:00:00"/>
    <n v="201700142"/>
    <x v="12"/>
    <n v="201700013"/>
    <x v="1"/>
    <s v="Williamburg"/>
    <x v="0"/>
    <x v="0"/>
  </r>
  <r>
    <x v="0"/>
    <d v="2017-06-28T00:00:00"/>
    <x v="12"/>
    <n v="29"/>
    <n v="25996"/>
    <n v="7"/>
    <n v="27"/>
    <n v="21"/>
    <n v="13"/>
    <n v="4"/>
    <d v="2017-05-01T00:00:00"/>
    <d v="2020-12-31T00:00:00"/>
    <n v="201700142"/>
    <x v="12"/>
    <n v="201700013"/>
    <x v="1"/>
    <s v="Williamburg"/>
    <x v="1"/>
    <x v="1"/>
  </r>
  <r>
    <x v="0"/>
    <d v="2017-06-28T00:00:00"/>
    <x v="12"/>
    <n v="29"/>
    <n v="25996"/>
    <n v="7"/>
    <n v="27"/>
    <n v="21"/>
    <n v="13"/>
    <n v="4"/>
    <d v="2017-05-01T00:00:00"/>
    <d v="2020-12-31T00:00:00"/>
    <n v="201700142"/>
    <x v="12"/>
    <n v="201700013"/>
    <x v="1"/>
    <s v="Williamburg"/>
    <x v="2"/>
    <x v="2"/>
  </r>
  <r>
    <x v="0"/>
    <d v="2017-06-28T00:00:00"/>
    <x v="12"/>
    <n v="29"/>
    <n v="25996"/>
    <n v="7"/>
    <n v="27"/>
    <n v="21"/>
    <n v="13"/>
    <n v="4"/>
    <d v="2017-05-01T00:00:00"/>
    <d v="2020-12-31T00:00:00"/>
    <n v="201700142"/>
    <x v="12"/>
    <n v="201700013"/>
    <x v="1"/>
    <s v="Williamburg"/>
    <x v="3"/>
    <x v="3"/>
  </r>
  <r>
    <x v="0"/>
    <d v="2017-06-28T00:00:00"/>
    <x v="12"/>
    <n v="29"/>
    <n v="25996"/>
    <n v="7"/>
    <n v="27"/>
    <n v="21"/>
    <n v="13"/>
    <n v="4"/>
    <d v="2017-05-01T00:00:00"/>
    <d v="2020-12-31T00:00:00"/>
    <n v="201700142"/>
    <x v="12"/>
    <n v="201700013"/>
    <x v="1"/>
    <s v="Williamburg"/>
    <x v="4"/>
    <x v="4"/>
  </r>
  <r>
    <x v="0"/>
    <d v="2017-06-29T00:00:00"/>
    <x v="12"/>
    <n v="33"/>
    <n v="25324"/>
    <n v="9"/>
    <n v="30"/>
    <n v="19"/>
    <n v="13"/>
    <n v="3"/>
    <d v="2017-05-01T00:00:00"/>
    <d v="2020-12-31T00:00:00"/>
    <n v="201700142"/>
    <x v="12"/>
    <n v="201700013"/>
    <x v="1"/>
    <s v="Williamburg"/>
    <x v="0"/>
    <x v="0"/>
  </r>
  <r>
    <x v="0"/>
    <d v="2017-06-29T00:00:00"/>
    <x v="12"/>
    <n v="33"/>
    <n v="25324"/>
    <n v="9"/>
    <n v="30"/>
    <n v="19"/>
    <n v="13"/>
    <n v="3"/>
    <d v="2017-05-01T00:00:00"/>
    <d v="2020-12-31T00:00:00"/>
    <n v="201700142"/>
    <x v="12"/>
    <n v="201700013"/>
    <x v="1"/>
    <s v="Williamburg"/>
    <x v="1"/>
    <x v="1"/>
  </r>
  <r>
    <x v="0"/>
    <d v="2017-06-29T00:00:00"/>
    <x v="12"/>
    <n v="33"/>
    <n v="25324"/>
    <n v="9"/>
    <n v="30"/>
    <n v="19"/>
    <n v="13"/>
    <n v="3"/>
    <d v="2017-05-01T00:00:00"/>
    <d v="2020-12-31T00:00:00"/>
    <n v="201700142"/>
    <x v="12"/>
    <n v="201700013"/>
    <x v="1"/>
    <s v="Williamburg"/>
    <x v="2"/>
    <x v="2"/>
  </r>
  <r>
    <x v="0"/>
    <d v="2017-06-29T00:00:00"/>
    <x v="12"/>
    <n v="33"/>
    <n v="25324"/>
    <n v="9"/>
    <n v="30"/>
    <n v="19"/>
    <n v="13"/>
    <n v="3"/>
    <d v="2017-05-01T00:00:00"/>
    <d v="2020-12-31T00:00:00"/>
    <n v="201700142"/>
    <x v="12"/>
    <n v="201700013"/>
    <x v="1"/>
    <s v="Williamburg"/>
    <x v="3"/>
    <x v="3"/>
  </r>
  <r>
    <x v="0"/>
    <d v="2017-06-29T00:00:00"/>
    <x v="12"/>
    <n v="33"/>
    <n v="25324"/>
    <n v="9"/>
    <n v="30"/>
    <n v="19"/>
    <n v="13"/>
    <n v="3"/>
    <d v="2017-05-01T00:00:00"/>
    <d v="2020-12-31T00:00:00"/>
    <n v="201700142"/>
    <x v="12"/>
    <n v="201700013"/>
    <x v="1"/>
    <s v="Williamburg"/>
    <x v="4"/>
    <x v="4"/>
  </r>
  <r>
    <x v="0"/>
    <d v="2017-06-01T00:00:00"/>
    <x v="13"/>
    <n v="33"/>
    <n v="24917"/>
    <n v="7"/>
    <n v="28"/>
    <n v="22"/>
    <n v="11"/>
    <n v="4"/>
    <d v="2017-05-01T00:00:00"/>
    <d v="2020-12-31T00:00:00"/>
    <n v="201700143"/>
    <x v="13"/>
    <n v="201700013"/>
    <x v="1"/>
    <s v="Williamburg"/>
    <x v="0"/>
    <x v="0"/>
  </r>
  <r>
    <x v="0"/>
    <d v="2017-06-01T00:00:00"/>
    <x v="13"/>
    <n v="33"/>
    <n v="24917"/>
    <n v="7"/>
    <n v="28"/>
    <n v="22"/>
    <n v="11"/>
    <n v="4"/>
    <d v="2017-05-01T00:00:00"/>
    <d v="2020-12-31T00:00:00"/>
    <n v="201700143"/>
    <x v="13"/>
    <n v="201700013"/>
    <x v="1"/>
    <s v="Williamburg"/>
    <x v="1"/>
    <x v="1"/>
  </r>
  <r>
    <x v="0"/>
    <d v="2017-06-01T00:00:00"/>
    <x v="13"/>
    <n v="33"/>
    <n v="24917"/>
    <n v="7"/>
    <n v="28"/>
    <n v="22"/>
    <n v="11"/>
    <n v="4"/>
    <d v="2017-05-01T00:00:00"/>
    <d v="2020-12-31T00:00:00"/>
    <n v="201700143"/>
    <x v="13"/>
    <n v="201700013"/>
    <x v="1"/>
    <s v="Williamburg"/>
    <x v="2"/>
    <x v="2"/>
  </r>
  <r>
    <x v="0"/>
    <d v="2017-06-01T00:00:00"/>
    <x v="13"/>
    <n v="33"/>
    <n v="24917"/>
    <n v="7"/>
    <n v="28"/>
    <n v="22"/>
    <n v="11"/>
    <n v="4"/>
    <d v="2017-05-01T00:00:00"/>
    <d v="2020-12-31T00:00:00"/>
    <n v="201700143"/>
    <x v="13"/>
    <n v="201700013"/>
    <x v="1"/>
    <s v="Williamburg"/>
    <x v="3"/>
    <x v="3"/>
  </r>
  <r>
    <x v="0"/>
    <d v="2017-06-01T00:00:00"/>
    <x v="13"/>
    <n v="33"/>
    <n v="24917"/>
    <n v="7"/>
    <n v="28"/>
    <n v="22"/>
    <n v="11"/>
    <n v="4"/>
    <d v="2017-05-01T00:00:00"/>
    <d v="2020-12-31T00:00:00"/>
    <n v="201700143"/>
    <x v="13"/>
    <n v="201700013"/>
    <x v="1"/>
    <s v="Williamburg"/>
    <x v="4"/>
    <x v="4"/>
  </r>
  <r>
    <x v="0"/>
    <d v="2017-06-03T00:00:00"/>
    <x v="13"/>
    <n v="28"/>
    <n v="25406"/>
    <n v="7"/>
    <n v="25"/>
    <n v="17"/>
    <n v="8"/>
    <n v="3"/>
    <d v="2017-05-01T00:00:00"/>
    <d v="2020-12-31T00:00:00"/>
    <n v="201700143"/>
    <x v="13"/>
    <n v="201700013"/>
    <x v="1"/>
    <s v="Williamburg"/>
    <x v="0"/>
    <x v="0"/>
  </r>
  <r>
    <x v="0"/>
    <d v="2017-06-03T00:00:00"/>
    <x v="13"/>
    <n v="28"/>
    <n v="25406"/>
    <n v="7"/>
    <n v="25"/>
    <n v="17"/>
    <n v="8"/>
    <n v="3"/>
    <d v="2017-05-01T00:00:00"/>
    <d v="2020-12-31T00:00:00"/>
    <n v="201700143"/>
    <x v="13"/>
    <n v="201700013"/>
    <x v="1"/>
    <s v="Williamburg"/>
    <x v="1"/>
    <x v="1"/>
  </r>
  <r>
    <x v="0"/>
    <d v="2017-06-03T00:00:00"/>
    <x v="13"/>
    <n v="28"/>
    <n v="25406"/>
    <n v="7"/>
    <n v="25"/>
    <n v="17"/>
    <n v="8"/>
    <n v="3"/>
    <d v="2017-05-01T00:00:00"/>
    <d v="2020-12-31T00:00:00"/>
    <n v="201700143"/>
    <x v="13"/>
    <n v="201700013"/>
    <x v="1"/>
    <s v="Williamburg"/>
    <x v="2"/>
    <x v="2"/>
  </r>
  <r>
    <x v="0"/>
    <d v="2017-06-03T00:00:00"/>
    <x v="13"/>
    <n v="28"/>
    <n v="25406"/>
    <n v="7"/>
    <n v="25"/>
    <n v="17"/>
    <n v="8"/>
    <n v="3"/>
    <d v="2017-05-01T00:00:00"/>
    <d v="2020-12-31T00:00:00"/>
    <n v="201700143"/>
    <x v="13"/>
    <n v="201700013"/>
    <x v="1"/>
    <s v="Williamburg"/>
    <x v="3"/>
    <x v="3"/>
  </r>
  <r>
    <x v="0"/>
    <d v="2017-06-03T00:00:00"/>
    <x v="13"/>
    <n v="28"/>
    <n v="25406"/>
    <n v="7"/>
    <n v="25"/>
    <n v="17"/>
    <n v="8"/>
    <n v="3"/>
    <d v="2017-05-01T00:00:00"/>
    <d v="2020-12-31T00:00:00"/>
    <n v="201700143"/>
    <x v="13"/>
    <n v="201700013"/>
    <x v="1"/>
    <s v="Williamburg"/>
    <x v="4"/>
    <x v="4"/>
  </r>
  <r>
    <x v="0"/>
    <d v="2017-06-05T00:00:00"/>
    <x v="13"/>
    <n v="31"/>
    <n v="25894"/>
    <n v="9"/>
    <n v="28"/>
    <n v="19"/>
    <n v="9"/>
    <n v="3"/>
    <d v="2017-05-01T00:00:00"/>
    <d v="2020-12-31T00:00:00"/>
    <n v="201700143"/>
    <x v="13"/>
    <n v="201700013"/>
    <x v="1"/>
    <s v="Williamburg"/>
    <x v="0"/>
    <x v="0"/>
  </r>
  <r>
    <x v="0"/>
    <d v="2017-06-05T00:00:00"/>
    <x v="13"/>
    <n v="31"/>
    <n v="25894"/>
    <n v="9"/>
    <n v="28"/>
    <n v="19"/>
    <n v="9"/>
    <n v="3"/>
    <d v="2017-05-01T00:00:00"/>
    <d v="2020-12-31T00:00:00"/>
    <n v="201700143"/>
    <x v="13"/>
    <n v="201700013"/>
    <x v="1"/>
    <s v="Williamburg"/>
    <x v="1"/>
    <x v="1"/>
  </r>
  <r>
    <x v="0"/>
    <d v="2017-06-05T00:00:00"/>
    <x v="13"/>
    <n v="31"/>
    <n v="25894"/>
    <n v="9"/>
    <n v="28"/>
    <n v="19"/>
    <n v="9"/>
    <n v="3"/>
    <d v="2017-05-01T00:00:00"/>
    <d v="2020-12-31T00:00:00"/>
    <n v="201700143"/>
    <x v="13"/>
    <n v="201700013"/>
    <x v="1"/>
    <s v="Williamburg"/>
    <x v="2"/>
    <x v="2"/>
  </r>
  <r>
    <x v="0"/>
    <d v="2017-06-05T00:00:00"/>
    <x v="13"/>
    <n v="31"/>
    <n v="25894"/>
    <n v="9"/>
    <n v="28"/>
    <n v="19"/>
    <n v="9"/>
    <n v="3"/>
    <d v="2017-05-01T00:00:00"/>
    <d v="2020-12-31T00:00:00"/>
    <n v="201700143"/>
    <x v="13"/>
    <n v="201700013"/>
    <x v="1"/>
    <s v="Williamburg"/>
    <x v="3"/>
    <x v="3"/>
  </r>
  <r>
    <x v="0"/>
    <d v="2017-06-05T00:00:00"/>
    <x v="13"/>
    <n v="31"/>
    <n v="25894"/>
    <n v="9"/>
    <n v="28"/>
    <n v="19"/>
    <n v="9"/>
    <n v="3"/>
    <d v="2017-05-01T00:00:00"/>
    <d v="2020-12-31T00:00:00"/>
    <n v="201700143"/>
    <x v="13"/>
    <n v="201700013"/>
    <x v="1"/>
    <s v="Williamburg"/>
    <x v="4"/>
    <x v="4"/>
  </r>
  <r>
    <x v="0"/>
    <d v="2017-06-06T00:00:00"/>
    <x v="13"/>
    <n v="33"/>
    <n v="25082"/>
    <n v="9"/>
    <n v="29"/>
    <n v="19"/>
    <n v="11"/>
    <n v="3"/>
    <d v="2017-05-01T00:00:00"/>
    <d v="2020-12-31T00:00:00"/>
    <n v="201700143"/>
    <x v="13"/>
    <n v="201700013"/>
    <x v="1"/>
    <s v="Williamburg"/>
    <x v="0"/>
    <x v="0"/>
  </r>
  <r>
    <x v="0"/>
    <d v="2017-06-06T00:00:00"/>
    <x v="13"/>
    <n v="33"/>
    <n v="25082"/>
    <n v="9"/>
    <n v="29"/>
    <n v="19"/>
    <n v="11"/>
    <n v="3"/>
    <d v="2017-05-01T00:00:00"/>
    <d v="2020-12-31T00:00:00"/>
    <n v="201700143"/>
    <x v="13"/>
    <n v="201700013"/>
    <x v="1"/>
    <s v="Williamburg"/>
    <x v="1"/>
    <x v="1"/>
  </r>
  <r>
    <x v="0"/>
    <d v="2017-06-06T00:00:00"/>
    <x v="13"/>
    <n v="33"/>
    <n v="25082"/>
    <n v="9"/>
    <n v="29"/>
    <n v="19"/>
    <n v="11"/>
    <n v="3"/>
    <d v="2017-05-01T00:00:00"/>
    <d v="2020-12-31T00:00:00"/>
    <n v="201700143"/>
    <x v="13"/>
    <n v="201700013"/>
    <x v="1"/>
    <s v="Williamburg"/>
    <x v="2"/>
    <x v="2"/>
  </r>
  <r>
    <x v="0"/>
    <d v="2017-06-06T00:00:00"/>
    <x v="13"/>
    <n v="33"/>
    <n v="25082"/>
    <n v="9"/>
    <n v="29"/>
    <n v="19"/>
    <n v="11"/>
    <n v="3"/>
    <d v="2017-05-01T00:00:00"/>
    <d v="2020-12-31T00:00:00"/>
    <n v="201700143"/>
    <x v="13"/>
    <n v="201700013"/>
    <x v="1"/>
    <s v="Williamburg"/>
    <x v="3"/>
    <x v="3"/>
  </r>
  <r>
    <x v="0"/>
    <d v="2017-06-06T00:00:00"/>
    <x v="13"/>
    <n v="33"/>
    <n v="25082"/>
    <n v="9"/>
    <n v="29"/>
    <n v="19"/>
    <n v="11"/>
    <n v="3"/>
    <d v="2017-05-01T00:00:00"/>
    <d v="2020-12-31T00:00:00"/>
    <n v="201700143"/>
    <x v="13"/>
    <n v="201700013"/>
    <x v="1"/>
    <s v="Williamburg"/>
    <x v="4"/>
    <x v="4"/>
  </r>
  <r>
    <x v="0"/>
    <d v="2017-06-07T00:00:00"/>
    <x v="13"/>
    <n v="28"/>
    <n v="25335"/>
    <n v="8"/>
    <n v="26"/>
    <n v="19"/>
    <n v="9"/>
    <n v="3"/>
    <d v="2017-05-01T00:00:00"/>
    <d v="2020-12-31T00:00:00"/>
    <n v="201700143"/>
    <x v="13"/>
    <n v="201700013"/>
    <x v="1"/>
    <s v="Williamburg"/>
    <x v="0"/>
    <x v="0"/>
  </r>
  <r>
    <x v="0"/>
    <d v="2017-06-07T00:00:00"/>
    <x v="13"/>
    <n v="28"/>
    <n v="25335"/>
    <n v="8"/>
    <n v="26"/>
    <n v="19"/>
    <n v="9"/>
    <n v="3"/>
    <d v="2017-05-01T00:00:00"/>
    <d v="2020-12-31T00:00:00"/>
    <n v="201700143"/>
    <x v="13"/>
    <n v="201700013"/>
    <x v="1"/>
    <s v="Williamburg"/>
    <x v="1"/>
    <x v="1"/>
  </r>
  <r>
    <x v="0"/>
    <d v="2017-06-07T00:00:00"/>
    <x v="13"/>
    <n v="28"/>
    <n v="25335"/>
    <n v="8"/>
    <n v="26"/>
    <n v="19"/>
    <n v="9"/>
    <n v="3"/>
    <d v="2017-05-01T00:00:00"/>
    <d v="2020-12-31T00:00:00"/>
    <n v="201700143"/>
    <x v="13"/>
    <n v="201700013"/>
    <x v="1"/>
    <s v="Williamburg"/>
    <x v="2"/>
    <x v="2"/>
  </r>
  <r>
    <x v="0"/>
    <d v="2017-06-07T00:00:00"/>
    <x v="13"/>
    <n v="28"/>
    <n v="25335"/>
    <n v="8"/>
    <n v="26"/>
    <n v="19"/>
    <n v="9"/>
    <n v="3"/>
    <d v="2017-05-01T00:00:00"/>
    <d v="2020-12-31T00:00:00"/>
    <n v="201700143"/>
    <x v="13"/>
    <n v="201700013"/>
    <x v="1"/>
    <s v="Williamburg"/>
    <x v="3"/>
    <x v="3"/>
  </r>
  <r>
    <x v="0"/>
    <d v="2017-06-07T00:00:00"/>
    <x v="13"/>
    <n v="28"/>
    <n v="25335"/>
    <n v="8"/>
    <n v="26"/>
    <n v="19"/>
    <n v="9"/>
    <n v="3"/>
    <d v="2017-05-01T00:00:00"/>
    <d v="2020-12-31T00:00:00"/>
    <n v="201700143"/>
    <x v="13"/>
    <n v="201700013"/>
    <x v="1"/>
    <s v="Williamburg"/>
    <x v="4"/>
    <x v="4"/>
  </r>
  <r>
    <x v="0"/>
    <d v="2017-06-08T00:00:00"/>
    <x v="13"/>
    <n v="32"/>
    <n v="25375"/>
    <n v="9"/>
    <n v="29"/>
    <n v="19"/>
    <n v="10"/>
    <n v="4"/>
    <d v="2017-05-01T00:00:00"/>
    <d v="2020-12-31T00:00:00"/>
    <n v="201700143"/>
    <x v="13"/>
    <n v="201700013"/>
    <x v="1"/>
    <s v="Williamburg"/>
    <x v="0"/>
    <x v="0"/>
  </r>
  <r>
    <x v="0"/>
    <d v="2017-06-08T00:00:00"/>
    <x v="13"/>
    <n v="32"/>
    <n v="25375"/>
    <n v="9"/>
    <n v="29"/>
    <n v="19"/>
    <n v="10"/>
    <n v="4"/>
    <d v="2017-05-01T00:00:00"/>
    <d v="2020-12-31T00:00:00"/>
    <n v="201700143"/>
    <x v="13"/>
    <n v="201700013"/>
    <x v="1"/>
    <s v="Williamburg"/>
    <x v="1"/>
    <x v="1"/>
  </r>
  <r>
    <x v="0"/>
    <d v="2017-06-08T00:00:00"/>
    <x v="13"/>
    <n v="32"/>
    <n v="25375"/>
    <n v="9"/>
    <n v="29"/>
    <n v="19"/>
    <n v="10"/>
    <n v="4"/>
    <d v="2017-05-01T00:00:00"/>
    <d v="2020-12-31T00:00:00"/>
    <n v="201700143"/>
    <x v="13"/>
    <n v="201700013"/>
    <x v="1"/>
    <s v="Williamburg"/>
    <x v="2"/>
    <x v="2"/>
  </r>
  <r>
    <x v="0"/>
    <d v="2017-06-08T00:00:00"/>
    <x v="13"/>
    <n v="32"/>
    <n v="25375"/>
    <n v="9"/>
    <n v="29"/>
    <n v="19"/>
    <n v="10"/>
    <n v="4"/>
    <d v="2017-05-01T00:00:00"/>
    <d v="2020-12-31T00:00:00"/>
    <n v="201700143"/>
    <x v="13"/>
    <n v="201700013"/>
    <x v="1"/>
    <s v="Williamburg"/>
    <x v="3"/>
    <x v="3"/>
  </r>
  <r>
    <x v="0"/>
    <d v="2017-06-08T00:00:00"/>
    <x v="13"/>
    <n v="32"/>
    <n v="25375"/>
    <n v="9"/>
    <n v="29"/>
    <n v="19"/>
    <n v="10"/>
    <n v="4"/>
    <d v="2017-05-01T00:00:00"/>
    <d v="2020-12-31T00:00:00"/>
    <n v="201700143"/>
    <x v="13"/>
    <n v="201700013"/>
    <x v="1"/>
    <s v="Williamburg"/>
    <x v="4"/>
    <x v="4"/>
  </r>
  <r>
    <x v="0"/>
    <d v="2017-06-12T00:00:00"/>
    <x v="13"/>
    <n v="30"/>
    <n v="24364"/>
    <n v="7"/>
    <n v="29"/>
    <n v="22"/>
    <n v="10"/>
    <n v="3"/>
    <d v="2017-05-01T00:00:00"/>
    <d v="2020-12-31T00:00:00"/>
    <n v="201700143"/>
    <x v="13"/>
    <n v="201700013"/>
    <x v="1"/>
    <s v="Williamburg"/>
    <x v="0"/>
    <x v="0"/>
  </r>
  <r>
    <x v="0"/>
    <d v="2017-06-12T00:00:00"/>
    <x v="13"/>
    <n v="30"/>
    <n v="24364"/>
    <n v="7"/>
    <n v="29"/>
    <n v="22"/>
    <n v="10"/>
    <n v="3"/>
    <d v="2017-05-01T00:00:00"/>
    <d v="2020-12-31T00:00:00"/>
    <n v="201700143"/>
    <x v="13"/>
    <n v="201700013"/>
    <x v="1"/>
    <s v="Williamburg"/>
    <x v="1"/>
    <x v="1"/>
  </r>
  <r>
    <x v="0"/>
    <d v="2017-06-12T00:00:00"/>
    <x v="13"/>
    <n v="30"/>
    <n v="24364"/>
    <n v="7"/>
    <n v="29"/>
    <n v="22"/>
    <n v="10"/>
    <n v="3"/>
    <d v="2017-05-01T00:00:00"/>
    <d v="2020-12-31T00:00:00"/>
    <n v="201700143"/>
    <x v="13"/>
    <n v="201700013"/>
    <x v="1"/>
    <s v="Williamburg"/>
    <x v="2"/>
    <x v="2"/>
  </r>
  <r>
    <x v="0"/>
    <d v="2017-06-12T00:00:00"/>
    <x v="13"/>
    <n v="30"/>
    <n v="24364"/>
    <n v="7"/>
    <n v="29"/>
    <n v="22"/>
    <n v="10"/>
    <n v="3"/>
    <d v="2017-05-01T00:00:00"/>
    <d v="2020-12-31T00:00:00"/>
    <n v="201700143"/>
    <x v="13"/>
    <n v="201700013"/>
    <x v="1"/>
    <s v="Williamburg"/>
    <x v="3"/>
    <x v="3"/>
  </r>
  <r>
    <x v="0"/>
    <d v="2017-06-12T00:00:00"/>
    <x v="13"/>
    <n v="30"/>
    <n v="24364"/>
    <n v="7"/>
    <n v="29"/>
    <n v="22"/>
    <n v="10"/>
    <n v="3"/>
    <d v="2017-05-01T00:00:00"/>
    <d v="2020-12-31T00:00:00"/>
    <n v="201700143"/>
    <x v="13"/>
    <n v="201700013"/>
    <x v="1"/>
    <s v="Williamburg"/>
    <x v="4"/>
    <x v="4"/>
  </r>
  <r>
    <x v="0"/>
    <d v="2017-06-13T00:00:00"/>
    <x v="13"/>
    <n v="29"/>
    <n v="25258"/>
    <n v="9"/>
    <n v="27"/>
    <n v="20"/>
    <n v="13"/>
    <n v="3"/>
    <d v="2017-05-01T00:00:00"/>
    <d v="2020-12-31T00:00:00"/>
    <n v="201700143"/>
    <x v="13"/>
    <n v="201700013"/>
    <x v="1"/>
    <s v="Williamburg"/>
    <x v="0"/>
    <x v="0"/>
  </r>
  <r>
    <x v="0"/>
    <d v="2017-06-13T00:00:00"/>
    <x v="13"/>
    <n v="29"/>
    <n v="25258"/>
    <n v="9"/>
    <n v="27"/>
    <n v="20"/>
    <n v="13"/>
    <n v="3"/>
    <d v="2017-05-01T00:00:00"/>
    <d v="2020-12-31T00:00:00"/>
    <n v="201700143"/>
    <x v="13"/>
    <n v="201700013"/>
    <x v="1"/>
    <s v="Williamburg"/>
    <x v="1"/>
    <x v="1"/>
  </r>
  <r>
    <x v="0"/>
    <d v="2017-06-13T00:00:00"/>
    <x v="13"/>
    <n v="29"/>
    <n v="25258"/>
    <n v="9"/>
    <n v="27"/>
    <n v="20"/>
    <n v="13"/>
    <n v="3"/>
    <d v="2017-05-01T00:00:00"/>
    <d v="2020-12-31T00:00:00"/>
    <n v="201700143"/>
    <x v="13"/>
    <n v="201700013"/>
    <x v="1"/>
    <s v="Williamburg"/>
    <x v="2"/>
    <x v="2"/>
  </r>
  <r>
    <x v="0"/>
    <d v="2017-06-13T00:00:00"/>
    <x v="13"/>
    <n v="29"/>
    <n v="25258"/>
    <n v="9"/>
    <n v="27"/>
    <n v="20"/>
    <n v="13"/>
    <n v="3"/>
    <d v="2017-05-01T00:00:00"/>
    <d v="2020-12-31T00:00:00"/>
    <n v="201700143"/>
    <x v="13"/>
    <n v="201700013"/>
    <x v="1"/>
    <s v="Williamburg"/>
    <x v="3"/>
    <x v="3"/>
  </r>
  <r>
    <x v="0"/>
    <d v="2017-06-13T00:00:00"/>
    <x v="13"/>
    <n v="29"/>
    <n v="25258"/>
    <n v="9"/>
    <n v="27"/>
    <n v="20"/>
    <n v="13"/>
    <n v="3"/>
    <d v="2017-05-01T00:00:00"/>
    <d v="2020-12-31T00:00:00"/>
    <n v="201700143"/>
    <x v="13"/>
    <n v="201700013"/>
    <x v="1"/>
    <s v="Williamburg"/>
    <x v="4"/>
    <x v="4"/>
  </r>
  <r>
    <x v="0"/>
    <d v="2017-06-14T00:00:00"/>
    <x v="13"/>
    <n v="31"/>
    <n v="24281"/>
    <n v="7"/>
    <n v="27"/>
    <n v="18"/>
    <n v="13"/>
    <n v="3"/>
    <d v="2017-05-01T00:00:00"/>
    <d v="2020-12-31T00:00:00"/>
    <n v="201700143"/>
    <x v="13"/>
    <n v="201700013"/>
    <x v="1"/>
    <s v="Williamburg"/>
    <x v="0"/>
    <x v="0"/>
  </r>
  <r>
    <x v="0"/>
    <d v="2017-06-14T00:00:00"/>
    <x v="13"/>
    <n v="31"/>
    <n v="24281"/>
    <n v="7"/>
    <n v="27"/>
    <n v="18"/>
    <n v="13"/>
    <n v="3"/>
    <d v="2017-05-01T00:00:00"/>
    <d v="2020-12-31T00:00:00"/>
    <n v="201700143"/>
    <x v="13"/>
    <n v="201700013"/>
    <x v="1"/>
    <s v="Williamburg"/>
    <x v="1"/>
    <x v="1"/>
  </r>
  <r>
    <x v="0"/>
    <d v="2017-06-14T00:00:00"/>
    <x v="13"/>
    <n v="31"/>
    <n v="24281"/>
    <n v="7"/>
    <n v="27"/>
    <n v="18"/>
    <n v="13"/>
    <n v="3"/>
    <d v="2017-05-01T00:00:00"/>
    <d v="2020-12-31T00:00:00"/>
    <n v="201700143"/>
    <x v="13"/>
    <n v="201700013"/>
    <x v="1"/>
    <s v="Williamburg"/>
    <x v="2"/>
    <x v="2"/>
  </r>
  <r>
    <x v="0"/>
    <d v="2017-06-14T00:00:00"/>
    <x v="13"/>
    <n v="31"/>
    <n v="24281"/>
    <n v="7"/>
    <n v="27"/>
    <n v="18"/>
    <n v="13"/>
    <n v="3"/>
    <d v="2017-05-01T00:00:00"/>
    <d v="2020-12-31T00:00:00"/>
    <n v="201700143"/>
    <x v="13"/>
    <n v="201700013"/>
    <x v="1"/>
    <s v="Williamburg"/>
    <x v="3"/>
    <x v="3"/>
  </r>
  <r>
    <x v="0"/>
    <d v="2017-06-14T00:00:00"/>
    <x v="13"/>
    <n v="31"/>
    <n v="24281"/>
    <n v="7"/>
    <n v="27"/>
    <n v="18"/>
    <n v="13"/>
    <n v="3"/>
    <d v="2017-05-01T00:00:00"/>
    <d v="2020-12-31T00:00:00"/>
    <n v="201700143"/>
    <x v="13"/>
    <n v="201700013"/>
    <x v="1"/>
    <s v="Williamburg"/>
    <x v="4"/>
    <x v="4"/>
  </r>
  <r>
    <x v="0"/>
    <d v="2017-06-15T00:00:00"/>
    <x v="13"/>
    <n v="31"/>
    <n v="25027"/>
    <n v="7"/>
    <n v="29"/>
    <n v="21"/>
    <n v="11"/>
    <n v="4"/>
    <d v="2017-05-01T00:00:00"/>
    <d v="2020-12-31T00:00:00"/>
    <n v="201700143"/>
    <x v="13"/>
    <n v="201700013"/>
    <x v="1"/>
    <s v="Williamburg"/>
    <x v="0"/>
    <x v="0"/>
  </r>
  <r>
    <x v="0"/>
    <d v="2017-06-15T00:00:00"/>
    <x v="13"/>
    <n v="31"/>
    <n v="25027"/>
    <n v="7"/>
    <n v="29"/>
    <n v="21"/>
    <n v="11"/>
    <n v="4"/>
    <d v="2017-05-01T00:00:00"/>
    <d v="2020-12-31T00:00:00"/>
    <n v="201700143"/>
    <x v="13"/>
    <n v="201700013"/>
    <x v="1"/>
    <s v="Williamburg"/>
    <x v="1"/>
    <x v="1"/>
  </r>
  <r>
    <x v="0"/>
    <d v="2017-06-15T00:00:00"/>
    <x v="13"/>
    <n v="31"/>
    <n v="25027"/>
    <n v="7"/>
    <n v="29"/>
    <n v="21"/>
    <n v="11"/>
    <n v="4"/>
    <d v="2017-05-01T00:00:00"/>
    <d v="2020-12-31T00:00:00"/>
    <n v="201700143"/>
    <x v="13"/>
    <n v="201700013"/>
    <x v="1"/>
    <s v="Williamburg"/>
    <x v="2"/>
    <x v="2"/>
  </r>
  <r>
    <x v="0"/>
    <d v="2017-06-15T00:00:00"/>
    <x v="13"/>
    <n v="31"/>
    <n v="25027"/>
    <n v="7"/>
    <n v="29"/>
    <n v="21"/>
    <n v="11"/>
    <n v="4"/>
    <d v="2017-05-01T00:00:00"/>
    <d v="2020-12-31T00:00:00"/>
    <n v="201700143"/>
    <x v="13"/>
    <n v="201700013"/>
    <x v="1"/>
    <s v="Williamburg"/>
    <x v="3"/>
    <x v="3"/>
  </r>
  <r>
    <x v="0"/>
    <d v="2017-06-15T00:00:00"/>
    <x v="13"/>
    <n v="31"/>
    <n v="25027"/>
    <n v="7"/>
    <n v="29"/>
    <n v="21"/>
    <n v="11"/>
    <n v="4"/>
    <d v="2017-05-01T00:00:00"/>
    <d v="2020-12-31T00:00:00"/>
    <n v="201700143"/>
    <x v="13"/>
    <n v="201700013"/>
    <x v="1"/>
    <s v="Williamburg"/>
    <x v="4"/>
    <x v="4"/>
  </r>
  <r>
    <x v="0"/>
    <d v="2017-06-17T00:00:00"/>
    <x v="13"/>
    <n v="33"/>
    <n v="25027"/>
    <n v="8"/>
    <n v="29"/>
    <n v="20"/>
    <n v="10"/>
    <n v="3"/>
    <d v="2017-05-01T00:00:00"/>
    <d v="2020-12-31T00:00:00"/>
    <n v="201700143"/>
    <x v="13"/>
    <n v="201700013"/>
    <x v="1"/>
    <s v="Williamburg"/>
    <x v="0"/>
    <x v="0"/>
  </r>
  <r>
    <x v="0"/>
    <d v="2017-06-17T00:00:00"/>
    <x v="13"/>
    <n v="33"/>
    <n v="25027"/>
    <n v="8"/>
    <n v="29"/>
    <n v="20"/>
    <n v="10"/>
    <n v="3"/>
    <d v="2017-05-01T00:00:00"/>
    <d v="2020-12-31T00:00:00"/>
    <n v="201700143"/>
    <x v="13"/>
    <n v="201700013"/>
    <x v="1"/>
    <s v="Williamburg"/>
    <x v="1"/>
    <x v="1"/>
  </r>
  <r>
    <x v="0"/>
    <d v="2017-06-17T00:00:00"/>
    <x v="13"/>
    <n v="33"/>
    <n v="25027"/>
    <n v="8"/>
    <n v="29"/>
    <n v="20"/>
    <n v="10"/>
    <n v="3"/>
    <d v="2017-05-01T00:00:00"/>
    <d v="2020-12-31T00:00:00"/>
    <n v="201700143"/>
    <x v="13"/>
    <n v="201700013"/>
    <x v="1"/>
    <s v="Williamburg"/>
    <x v="2"/>
    <x v="2"/>
  </r>
  <r>
    <x v="0"/>
    <d v="2017-06-17T00:00:00"/>
    <x v="13"/>
    <n v="33"/>
    <n v="25027"/>
    <n v="8"/>
    <n v="29"/>
    <n v="20"/>
    <n v="10"/>
    <n v="3"/>
    <d v="2017-05-01T00:00:00"/>
    <d v="2020-12-31T00:00:00"/>
    <n v="201700143"/>
    <x v="13"/>
    <n v="201700013"/>
    <x v="1"/>
    <s v="Williamburg"/>
    <x v="3"/>
    <x v="3"/>
  </r>
  <r>
    <x v="0"/>
    <d v="2017-06-17T00:00:00"/>
    <x v="13"/>
    <n v="33"/>
    <n v="25027"/>
    <n v="8"/>
    <n v="29"/>
    <n v="20"/>
    <n v="10"/>
    <n v="3"/>
    <d v="2017-05-01T00:00:00"/>
    <d v="2020-12-31T00:00:00"/>
    <n v="201700143"/>
    <x v="13"/>
    <n v="201700013"/>
    <x v="1"/>
    <s v="Williamburg"/>
    <x v="4"/>
    <x v="4"/>
  </r>
  <r>
    <x v="0"/>
    <d v="2017-06-19T00:00:00"/>
    <x v="13"/>
    <n v="32"/>
    <n v="24439"/>
    <n v="7"/>
    <n v="28"/>
    <n v="20"/>
    <n v="8"/>
    <n v="3"/>
    <d v="2017-05-01T00:00:00"/>
    <d v="2020-12-31T00:00:00"/>
    <n v="201700143"/>
    <x v="13"/>
    <n v="201700013"/>
    <x v="1"/>
    <s v="Williamburg"/>
    <x v="0"/>
    <x v="0"/>
  </r>
  <r>
    <x v="0"/>
    <d v="2017-06-19T00:00:00"/>
    <x v="13"/>
    <n v="32"/>
    <n v="24439"/>
    <n v="7"/>
    <n v="28"/>
    <n v="20"/>
    <n v="8"/>
    <n v="3"/>
    <d v="2017-05-01T00:00:00"/>
    <d v="2020-12-31T00:00:00"/>
    <n v="201700143"/>
    <x v="13"/>
    <n v="201700013"/>
    <x v="1"/>
    <s v="Williamburg"/>
    <x v="1"/>
    <x v="1"/>
  </r>
  <r>
    <x v="0"/>
    <d v="2017-06-19T00:00:00"/>
    <x v="13"/>
    <n v="32"/>
    <n v="24439"/>
    <n v="7"/>
    <n v="28"/>
    <n v="20"/>
    <n v="8"/>
    <n v="3"/>
    <d v="2017-05-01T00:00:00"/>
    <d v="2020-12-31T00:00:00"/>
    <n v="201700143"/>
    <x v="13"/>
    <n v="201700013"/>
    <x v="1"/>
    <s v="Williamburg"/>
    <x v="2"/>
    <x v="2"/>
  </r>
  <r>
    <x v="0"/>
    <d v="2017-06-19T00:00:00"/>
    <x v="13"/>
    <n v="32"/>
    <n v="24439"/>
    <n v="7"/>
    <n v="28"/>
    <n v="20"/>
    <n v="8"/>
    <n v="3"/>
    <d v="2017-05-01T00:00:00"/>
    <d v="2020-12-31T00:00:00"/>
    <n v="201700143"/>
    <x v="13"/>
    <n v="201700013"/>
    <x v="1"/>
    <s v="Williamburg"/>
    <x v="3"/>
    <x v="3"/>
  </r>
  <r>
    <x v="0"/>
    <d v="2017-06-19T00:00:00"/>
    <x v="13"/>
    <n v="32"/>
    <n v="24439"/>
    <n v="7"/>
    <n v="28"/>
    <n v="20"/>
    <n v="8"/>
    <n v="3"/>
    <d v="2017-05-01T00:00:00"/>
    <d v="2020-12-31T00:00:00"/>
    <n v="201700143"/>
    <x v="13"/>
    <n v="201700013"/>
    <x v="1"/>
    <s v="Williamburg"/>
    <x v="4"/>
    <x v="4"/>
  </r>
  <r>
    <x v="0"/>
    <d v="2017-06-20T00:00:00"/>
    <x v="13"/>
    <n v="32"/>
    <n v="25815"/>
    <n v="6"/>
    <n v="28"/>
    <n v="21"/>
    <n v="13"/>
    <n v="4"/>
    <d v="2017-05-01T00:00:00"/>
    <d v="2020-12-31T00:00:00"/>
    <n v="201700143"/>
    <x v="13"/>
    <n v="201700013"/>
    <x v="1"/>
    <s v="Williamburg"/>
    <x v="0"/>
    <x v="0"/>
  </r>
  <r>
    <x v="0"/>
    <d v="2017-06-20T00:00:00"/>
    <x v="13"/>
    <n v="32"/>
    <n v="25815"/>
    <n v="6"/>
    <n v="28"/>
    <n v="21"/>
    <n v="13"/>
    <n v="4"/>
    <d v="2017-05-01T00:00:00"/>
    <d v="2020-12-31T00:00:00"/>
    <n v="201700143"/>
    <x v="13"/>
    <n v="201700013"/>
    <x v="1"/>
    <s v="Williamburg"/>
    <x v="1"/>
    <x v="1"/>
  </r>
  <r>
    <x v="0"/>
    <d v="2017-06-20T00:00:00"/>
    <x v="13"/>
    <n v="32"/>
    <n v="25815"/>
    <n v="6"/>
    <n v="28"/>
    <n v="21"/>
    <n v="13"/>
    <n v="4"/>
    <d v="2017-05-01T00:00:00"/>
    <d v="2020-12-31T00:00:00"/>
    <n v="201700143"/>
    <x v="13"/>
    <n v="201700013"/>
    <x v="1"/>
    <s v="Williamburg"/>
    <x v="2"/>
    <x v="2"/>
  </r>
  <r>
    <x v="0"/>
    <d v="2017-06-20T00:00:00"/>
    <x v="13"/>
    <n v="32"/>
    <n v="25815"/>
    <n v="6"/>
    <n v="28"/>
    <n v="21"/>
    <n v="13"/>
    <n v="4"/>
    <d v="2017-05-01T00:00:00"/>
    <d v="2020-12-31T00:00:00"/>
    <n v="201700143"/>
    <x v="13"/>
    <n v="201700013"/>
    <x v="1"/>
    <s v="Williamburg"/>
    <x v="3"/>
    <x v="3"/>
  </r>
  <r>
    <x v="0"/>
    <d v="2017-06-20T00:00:00"/>
    <x v="13"/>
    <n v="32"/>
    <n v="25815"/>
    <n v="6"/>
    <n v="28"/>
    <n v="21"/>
    <n v="13"/>
    <n v="4"/>
    <d v="2017-05-01T00:00:00"/>
    <d v="2020-12-31T00:00:00"/>
    <n v="201700143"/>
    <x v="13"/>
    <n v="201700013"/>
    <x v="1"/>
    <s v="Williamburg"/>
    <x v="4"/>
    <x v="4"/>
  </r>
  <r>
    <x v="0"/>
    <d v="2017-06-21T00:00:00"/>
    <x v="13"/>
    <n v="30"/>
    <n v="24435"/>
    <n v="7"/>
    <n v="28"/>
    <n v="17"/>
    <n v="12"/>
    <n v="4"/>
    <d v="2017-05-01T00:00:00"/>
    <d v="2020-12-31T00:00:00"/>
    <n v="201700143"/>
    <x v="13"/>
    <n v="201700013"/>
    <x v="1"/>
    <s v="Williamburg"/>
    <x v="0"/>
    <x v="0"/>
  </r>
  <r>
    <x v="0"/>
    <d v="2017-06-21T00:00:00"/>
    <x v="13"/>
    <n v="30"/>
    <n v="24435"/>
    <n v="7"/>
    <n v="28"/>
    <n v="17"/>
    <n v="12"/>
    <n v="4"/>
    <d v="2017-05-01T00:00:00"/>
    <d v="2020-12-31T00:00:00"/>
    <n v="201700143"/>
    <x v="13"/>
    <n v="201700013"/>
    <x v="1"/>
    <s v="Williamburg"/>
    <x v="1"/>
    <x v="1"/>
  </r>
  <r>
    <x v="0"/>
    <d v="2017-06-21T00:00:00"/>
    <x v="13"/>
    <n v="30"/>
    <n v="24435"/>
    <n v="7"/>
    <n v="28"/>
    <n v="17"/>
    <n v="12"/>
    <n v="4"/>
    <d v="2017-05-01T00:00:00"/>
    <d v="2020-12-31T00:00:00"/>
    <n v="201700143"/>
    <x v="13"/>
    <n v="201700013"/>
    <x v="1"/>
    <s v="Williamburg"/>
    <x v="2"/>
    <x v="2"/>
  </r>
  <r>
    <x v="0"/>
    <d v="2017-06-21T00:00:00"/>
    <x v="13"/>
    <n v="30"/>
    <n v="24435"/>
    <n v="7"/>
    <n v="28"/>
    <n v="17"/>
    <n v="12"/>
    <n v="4"/>
    <d v="2017-05-01T00:00:00"/>
    <d v="2020-12-31T00:00:00"/>
    <n v="201700143"/>
    <x v="13"/>
    <n v="201700013"/>
    <x v="1"/>
    <s v="Williamburg"/>
    <x v="3"/>
    <x v="3"/>
  </r>
  <r>
    <x v="0"/>
    <d v="2017-06-21T00:00:00"/>
    <x v="13"/>
    <n v="30"/>
    <n v="24435"/>
    <n v="7"/>
    <n v="28"/>
    <n v="17"/>
    <n v="12"/>
    <n v="4"/>
    <d v="2017-05-01T00:00:00"/>
    <d v="2020-12-31T00:00:00"/>
    <n v="201700143"/>
    <x v="13"/>
    <n v="201700013"/>
    <x v="1"/>
    <s v="Williamburg"/>
    <x v="4"/>
    <x v="4"/>
  </r>
  <r>
    <x v="0"/>
    <d v="2017-06-22T00:00:00"/>
    <x v="13"/>
    <n v="32"/>
    <n v="25331"/>
    <n v="6"/>
    <n v="28"/>
    <n v="17"/>
    <n v="9"/>
    <n v="4"/>
    <d v="2017-05-01T00:00:00"/>
    <d v="2020-12-31T00:00:00"/>
    <n v="201700143"/>
    <x v="13"/>
    <n v="201700013"/>
    <x v="1"/>
    <s v="Williamburg"/>
    <x v="0"/>
    <x v="0"/>
  </r>
  <r>
    <x v="0"/>
    <d v="2017-06-22T00:00:00"/>
    <x v="13"/>
    <n v="32"/>
    <n v="25331"/>
    <n v="6"/>
    <n v="28"/>
    <n v="17"/>
    <n v="9"/>
    <n v="4"/>
    <d v="2017-05-01T00:00:00"/>
    <d v="2020-12-31T00:00:00"/>
    <n v="201700143"/>
    <x v="13"/>
    <n v="201700013"/>
    <x v="1"/>
    <s v="Williamburg"/>
    <x v="1"/>
    <x v="1"/>
  </r>
  <r>
    <x v="0"/>
    <d v="2017-06-22T00:00:00"/>
    <x v="13"/>
    <n v="32"/>
    <n v="25331"/>
    <n v="6"/>
    <n v="28"/>
    <n v="17"/>
    <n v="9"/>
    <n v="4"/>
    <d v="2017-05-01T00:00:00"/>
    <d v="2020-12-31T00:00:00"/>
    <n v="201700143"/>
    <x v="13"/>
    <n v="201700013"/>
    <x v="1"/>
    <s v="Williamburg"/>
    <x v="2"/>
    <x v="2"/>
  </r>
  <r>
    <x v="0"/>
    <d v="2017-06-22T00:00:00"/>
    <x v="13"/>
    <n v="32"/>
    <n v="25331"/>
    <n v="6"/>
    <n v="28"/>
    <n v="17"/>
    <n v="9"/>
    <n v="4"/>
    <d v="2017-05-01T00:00:00"/>
    <d v="2020-12-31T00:00:00"/>
    <n v="201700143"/>
    <x v="13"/>
    <n v="201700013"/>
    <x v="1"/>
    <s v="Williamburg"/>
    <x v="3"/>
    <x v="3"/>
  </r>
  <r>
    <x v="0"/>
    <d v="2017-06-22T00:00:00"/>
    <x v="13"/>
    <n v="32"/>
    <n v="25331"/>
    <n v="6"/>
    <n v="28"/>
    <n v="17"/>
    <n v="9"/>
    <n v="4"/>
    <d v="2017-05-01T00:00:00"/>
    <d v="2020-12-31T00:00:00"/>
    <n v="201700143"/>
    <x v="13"/>
    <n v="201700013"/>
    <x v="1"/>
    <s v="Williamburg"/>
    <x v="4"/>
    <x v="4"/>
  </r>
  <r>
    <x v="0"/>
    <d v="2017-06-24T00:00:00"/>
    <x v="13"/>
    <n v="31"/>
    <n v="24539"/>
    <n v="8"/>
    <n v="28"/>
    <n v="18"/>
    <n v="12"/>
    <n v="4"/>
    <d v="2017-05-01T00:00:00"/>
    <d v="2020-12-31T00:00:00"/>
    <n v="201700143"/>
    <x v="13"/>
    <n v="201700013"/>
    <x v="1"/>
    <s v="Williamburg"/>
    <x v="0"/>
    <x v="0"/>
  </r>
  <r>
    <x v="0"/>
    <d v="2017-06-24T00:00:00"/>
    <x v="13"/>
    <n v="31"/>
    <n v="24539"/>
    <n v="8"/>
    <n v="28"/>
    <n v="18"/>
    <n v="12"/>
    <n v="4"/>
    <d v="2017-05-01T00:00:00"/>
    <d v="2020-12-31T00:00:00"/>
    <n v="201700143"/>
    <x v="13"/>
    <n v="201700013"/>
    <x v="1"/>
    <s v="Williamburg"/>
    <x v="1"/>
    <x v="1"/>
  </r>
  <r>
    <x v="0"/>
    <d v="2017-06-24T00:00:00"/>
    <x v="13"/>
    <n v="31"/>
    <n v="24539"/>
    <n v="8"/>
    <n v="28"/>
    <n v="18"/>
    <n v="12"/>
    <n v="4"/>
    <d v="2017-05-01T00:00:00"/>
    <d v="2020-12-31T00:00:00"/>
    <n v="201700143"/>
    <x v="13"/>
    <n v="201700013"/>
    <x v="1"/>
    <s v="Williamburg"/>
    <x v="2"/>
    <x v="2"/>
  </r>
  <r>
    <x v="0"/>
    <d v="2017-06-24T00:00:00"/>
    <x v="13"/>
    <n v="31"/>
    <n v="24539"/>
    <n v="8"/>
    <n v="28"/>
    <n v="18"/>
    <n v="12"/>
    <n v="4"/>
    <d v="2017-05-01T00:00:00"/>
    <d v="2020-12-31T00:00:00"/>
    <n v="201700143"/>
    <x v="13"/>
    <n v="201700013"/>
    <x v="1"/>
    <s v="Williamburg"/>
    <x v="3"/>
    <x v="3"/>
  </r>
  <r>
    <x v="0"/>
    <d v="2017-06-24T00:00:00"/>
    <x v="13"/>
    <n v="31"/>
    <n v="24539"/>
    <n v="8"/>
    <n v="28"/>
    <n v="18"/>
    <n v="12"/>
    <n v="4"/>
    <d v="2017-05-01T00:00:00"/>
    <d v="2020-12-31T00:00:00"/>
    <n v="201700143"/>
    <x v="13"/>
    <n v="201700013"/>
    <x v="1"/>
    <s v="Williamburg"/>
    <x v="4"/>
    <x v="4"/>
  </r>
  <r>
    <x v="0"/>
    <d v="2017-06-26T00:00:00"/>
    <x v="13"/>
    <n v="28"/>
    <n v="24597"/>
    <n v="8"/>
    <n v="25"/>
    <n v="19"/>
    <n v="11"/>
    <n v="3"/>
    <d v="2017-05-01T00:00:00"/>
    <d v="2020-12-31T00:00:00"/>
    <n v="201700143"/>
    <x v="13"/>
    <n v="201700013"/>
    <x v="1"/>
    <s v="Williamburg"/>
    <x v="0"/>
    <x v="0"/>
  </r>
  <r>
    <x v="0"/>
    <d v="2017-06-26T00:00:00"/>
    <x v="13"/>
    <n v="28"/>
    <n v="24597"/>
    <n v="8"/>
    <n v="25"/>
    <n v="19"/>
    <n v="11"/>
    <n v="3"/>
    <d v="2017-05-01T00:00:00"/>
    <d v="2020-12-31T00:00:00"/>
    <n v="201700143"/>
    <x v="13"/>
    <n v="201700013"/>
    <x v="1"/>
    <s v="Williamburg"/>
    <x v="1"/>
    <x v="1"/>
  </r>
  <r>
    <x v="0"/>
    <d v="2017-06-26T00:00:00"/>
    <x v="13"/>
    <n v="28"/>
    <n v="24597"/>
    <n v="8"/>
    <n v="25"/>
    <n v="19"/>
    <n v="11"/>
    <n v="3"/>
    <d v="2017-05-01T00:00:00"/>
    <d v="2020-12-31T00:00:00"/>
    <n v="201700143"/>
    <x v="13"/>
    <n v="201700013"/>
    <x v="1"/>
    <s v="Williamburg"/>
    <x v="2"/>
    <x v="2"/>
  </r>
  <r>
    <x v="0"/>
    <d v="2017-06-26T00:00:00"/>
    <x v="13"/>
    <n v="28"/>
    <n v="24597"/>
    <n v="8"/>
    <n v="25"/>
    <n v="19"/>
    <n v="11"/>
    <n v="3"/>
    <d v="2017-05-01T00:00:00"/>
    <d v="2020-12-31T00:00:00"/>
    <n v="201700143"/>
    <x v="13"/>
    <n v="201700013"/>
    <x v="1"/>
    <s v="Williamburg"/>
    <x v="3"/>
    <x v="3"/>
  </r>
  <r>
    <x v="0"/>
    <d v="2017-06-26T00:00:00"/>
    <x v="13"/>
    <n v="28"/>
    <n v="24597"/>
    <n v="8"/>
    <n v="25"/>
    <n v="19"/>
    <n v="11"/>
    <n v="3"/>
    <d v="2017-05-01T00:00:00"/>
    <d v="2020-12-31T00:00:00"/>
    <n v="201700143"/>
    <x v="13"/>
    <n v="201700013"/>
    <x v="1"/>
    <s v="Williamburg"/>
    <x v="4"/>
    <x v="4"/>
  </r>
  <r>
    <x v="0"/>
    <d v="2017-06-27T00:00:00"/>
    <x v="13"/>
    <n v="28"/>
    <n v="24157"/>
    <n v="8"/>
    <n v="27"/>
    <n v="19"/>
    <n v="13"/>
    <n v="4"/>
    <d v="2017-05-01T00:00:00"/>
    <d v="2020-12-31T00:00:00"/>
    <n v="201700143"/>
    <x v="13"/>
    <n v="201700013"/>
    <x v="1"/>
    <s v="Williamburg"/>
    <x v="0"/>
    <x v="0"/>
  </r>
  <r>
    <x v="0"/>
    <d v="2017-06-27T00:00:00"/>
    <x v="13"/>
    <n v="28"/>
    <n v="24157"/>
    <n v="8"/>
    <n v="27"/>
    <n v="19"/>
    <n v="13"/>
    <n v="4"/>
    <d v="2017-05-01T00:00:00"/>
    <d v="2020-12-31T00:00:00"/>
    <n v="201700143"/>
    <x v="13"/>
    <n v="201700013"/>
    <x v="1"/>
    <s v="Williamburg"/>
    <x v="1"/>
    <x v="1"/>
  </r>
  <r>
    <x v="0"/>
    <d v="2017-06-27T00:00:00"/>
    <x v="13"/>
    <n v="28"/>
    <n v="24157"/>
    <n v="8"/>
    <n v="27"/>
    <n v="19"/>
    <n v="13"/>
    <n v="4"/>
    <d v="2017-05-01T00:00:00"/>
    <d v="2020-12-31T00:00:00"/>
    <n v="201700143"/>
    <x v="13"/>
    <n v="201700013"/>
    <x v="1"/>
    <s v="Williamburg"/>
    <x v="2"/>
    <x v="2"/>
  </r>
  <r>
    <x v="0"/>
    <d v="2017-06-27T00:00:00"/>
    <x v="13"/>
    <n v="28"/>
    <n v="24157"/>
    <n v="8"/>
    <n v="27"/>
    <n v="19"/>
    <n v="13"/>
    <n v="4"/>
    <d v="2017-05-01T00:00:00"/>
    <d v="2020-12-31T00:00:00"/>
    <n v="201700143"/>
    <x v="13"/>
    <n v="201700013"/>
    <x v="1"/>
    <s v="Williamburg"/>
    <x v="3"/>
    <x v="3"/>
  </r>
  <r>
    <x v="0"/>
    <d v="2017-06-27T00:00:00"/>
    <x v="13"/>
    <n v="28"/>
    <n v="24157"/>
    <n v="8"/>
    <n v="27"/>
    <n v="19"/>
    <n v="13"/>
    <n v="4"/>
    <d v="2017-05-01T00:00:00"/>
    <d v="2020-12-31T00:00:00"/>
    <n v="201700143"/>
    <x v="13"/>
    <n v="201700013"/>
    <x v="1"/>
    <s v="Williamburg"/>
    <x v="4"/>
    <x v="4"/>
  </r>
  <r>
    <x v="0"/>
    <d v="2017-06-28T00:00:00"/>
    <x v="13"/>
    <n v="28"/>
    <n v="25965"/>
    <n v="6"/>
    <n v="25"/>
    <n v="17"/>
    <n v="12"/>
    <n v="3"/>
    <d v="2017-05-01T00:00:00"/>
    <d v="2020-12-31T00:00:00"/>
    <n v="201700143"/>
    <x v="13"/>
    <n v="201700013"/>
    <x v="1"/>
    <s v="Williamburg"/>
    <x v="0"/>
    <x v="0"/>
  </r>
  <r>
    <x v="0"/>
    <d v="2017-06-28T00:00:00"/>
    <x v="13"/>
    <n v="28"/>
    <n v="25965"/>
    <n v="6"/>
    <n v="25"/>
    <n v="17"/>
    <n v="12"/>
    <n v="3"/>
    <d v="2017-05-01T00:00:00"/>
    <d v="2020-12-31T00:00:00"/>
    <n v="201700143"/>
    <x v="13"/>
    <n v="201700013"/>
    <x v="1"/>
    <s v="Williamburg"/>
    <x v="1"/>
    <x v="1"/>
  </r>
  <r>
    <x v="0"/>
    <d v="2017-06-28T00:00:00"/>
    <x v="13"/>
    <n v="28"/>
    <n v="25965"/>
    <n v="6"/>
    <n v="25"/>
    <n v="17"/>
    <n v="12"/>
    <n v="3"/>
    <d v="2017-05-01T00:00:00"/>
    <d v="2020-12-31T00:00:00"/>
    <n v="201700143"/>
    <x v="13"/>
    <n v="201700013"/>
    <x v="1"/>
    <s v="Williamburg"/>
    <x v="2"/>
    <x v="2"/>
  </r>
  <r>
    <x v="0"/>
    <d v="2017-06-28T00:00:00"/>
    <x v="13"/>
    <n v="28"/>
    <n v="25965"/>
    <n v="6"/>
    <n v="25"/>
    <n v="17"/>
    <n v="12"/>
    <n v="3"/>
    <d v="2017-05-01T00:00:00"/>
    <d v="2020-12-31T00:00:00"/>
    <n v="201700143"/>
    <x v="13"/>
    <n v="201700013"/>
    <x v="1"/>
    <s v="Williamburg"/>
    <x v="3"/>
    <x v="3"/>
  </r>
  <r>
    <x v="0"/>
    <d v="2017-06-28T00:00:00"/>
    <x v="13"/>
    <n v="28"/>
    <n v="25965"/>
    <n v="6"/>
    <n v="25"/>
    <n v="17"/>
    <n v="12"/>
    <n v="3"/>
    <d v="2017-05-01T00:00:00"/>
    <d v="2020-12-31T00:00:00"/>
    <n v="201700143"/>
    <x v="13"/>
    <n v="201700013"/>
    <x v="1"/>
    <s v="Williamburg"/>
    <x v="4"/>
    <x v="4"/>
  </r>
  <r>
    <x v="0"/>
    <d v="2017-06-29T00:00:00"/>
    <x v="13"/>
    <n v="31"/>
    <n v="25421"/>
    <n v="8"/>
    <n v="28"/>
    <n v="21"/>
    <n v="11"/>
    <n v="3"/>
    <d v="2017-05-01T00:00:00"/>
    <d v="2020-12-31T00:00:00"/>
    <n v="201700143"/>
    <x v="13"/>
    <n v="201700013"/>
    <x v="1"/>
    <s v="Williamburg"/>
    <x v="0"/>
    <x v="0"/>
  </r>
  <r>
    <x v="0"/>
    <d v="2017-06-29T00:00:00"/>
    <x v="13"/>
    <n v="31"/>
    <n v="25421"/>
    <n v="8"/>
    <n v="28"/>
    <n v="21"/>
    <n v="11"/>
    <n v="3"/>
    <d v="2017-05-01T00:00:00"/>
    <d v="2020-12-31T00:00:00"/>
    <n v="201700143"/>
    <x v="13"/>
    <n v="201700013"/>
    <x v="1"/>
    <s v="Williamburg"/>
    <x v="1"/>
    <x v="1"/>
  </r>
  <r>
    <x v="0"/>
    <d v="2017-06-29T00:00:00"/>
    <x v="13"/>
    <n v="31"/>
    <n v="25421"/>
    <n v="8"/>
    <n v="28"/>
    <n v="21"/>
    <n v="11"/>
    <n v="3"/>
    <d v="2017-05-01T00:00:00"/>
    <d v="2020-12-31T00:00:00"/>
    <n v="201700143"/>
    <x v="13"/>
    <n v="201700013"/>
    <x v="1"/>
    <s v="Williamburg"/>
    <x v="2"/>
    <x v="2"/>
  </r>
  <r>
    <x v="0"/>
    <d v="2017-06-29T00:00:00"/>
    <x v="13"/>
    <n v="31"/>
    <n v="25421"/>
    <n v="8"/>
    <n v="28"/>
    <n v="21"/>
    <n v="11"/>
    <n v="3"/>
    <d v="2017-05-01T00:00:00"/>
    <d v="2020-12-31T00:00:00"/>
    <n v="201700143"/>
    <x v="13"/>
    <n v="201700013"/>
    <x v="1"/>
    <s v="Williamburg"/>
    <x v="3"/>
    <x v="3"/>
  </r>
  <r>
    <x v="0"/>
    <d v="2017-06-29T00:00:00"/>
    <x v="13"/>
    <n v="31"/>
    <n v="25421"/>
    <n v="8"/>
    <n v="28"/>
    <n v="21"/>
    <n v="11"/>
    <n v="3"/>
    <d v="2017-05-01T00:00:00"/>
    <d v="2020-12-31T00:00:00"/>
    <n v="201700143"/>
    <x v="13"/>
    <n v="201700013"/>
    <x v="1"/>
    <s v="Williamburg"/>
    <x v="4"/>
    <x v="4"/>
  </r>
  <r>
    <x v="0"/>
    <d v="2017-06-01T00:00:00"/>
    <x v="14"/>
    <n v="32"/>
    <n v="24700"/>
    <n v="9"/>
    <n v="28"/>
    <n v="22"/>
    <n v="9"/>
    <n v="4"/>
    <d v="2017-05-01T00:00:00"/>
    <d v="2020-12-31T00:00:00"/>
    <n v="201700144"/>
    <x v="14"/>
    <n v="201700013"/>
    <x v="1"/>
    <s v="Williamburg"/>
    <x v="0"/>
    <x v="0"/>
  </r>
  <r>
    <x v="0"/>
    <d v="2017-06-01T00:00:00"/>
    <x v="14"/>
    <n v="32"/>
    <n v="24700"/>
    <n v="9"/>
    <n v="28"/>
    <n v="22"/>
    <n v="9"/>
    <n v="4"/>
    <d v="2017-05-01T00:00:00"/>
    <d v="2020-12-31T00:00:00"/>
    <n v="201700144"/>
    <x v="14"/>
    <n v="201700013"/>
    <x v="1"/>
    <s v="Williamburg"/>
    <x v="1"/>
    <x v="1"/>
  </r>
  <r>
    <x v="0"/>
    <d v="2017-06-01T00:00:00"/>
    <x v="14"/>
    <n v="32"/>
    <n v="24700"/>
    <n v="9"/>
    <n v="28"/>
    <n v="22"/>
    <n v="9"/>
    <n v="4"/>
    <d v="2017-05-01T00:00:00"/>
    <d v="2020-12-31T00:00:00"/>
    <n v="201700144"/>
    <x v="14"/>
    <n v="201700013"/>
    <x v="1"/>
    <s v="Williamburg"/>
    <x v="2"/>
    <x v="2"/>
  </r>
  <r>
    <x v="0"/>
    <d v="2017-06-01T00:00:00"/>
    <x v="14"/>
    <n v="32"/>
    <n v="24700"/>
    <n v="9"/>
    <n v="28"/>
    <n v="22"/>
    <n v="9"/>
    <n v="4"/>
    <d v="2017-05-01T00:00:00"/>
    <d v="2020-12-31T00:00:00"/>
    <n v="201700144"/>
    <x v="14"/>
    <n v="201700013"/>
    <x v="1"/>
    <s v="Williamburg"/>
    <x v="3"/>
    <x v="3"/>
  </r>
  <r>
    <x v="0"/>
    <d v="2017-06-01T00:00:00"/>
    <x v="14"/>
    <n v="32"/>
    <n v="24700"/>
    <n v="9"/>
    <n v="28"/>
    <n v="22"/>
    <n v="9"/>
    <n v="4"/>
    <d v="2017-05-01T00:00:00"/>
    <d v="2020-12-31T00:00:00"/>
    <n v="201700144"/>
    <x v="14"/>
    <n v="201700013"/>
    <x v="1"/>
    <s v="Williamburg"/>
    <x v="4"/>
    <x v="4"/>
  </r>
  <r>
    <x v="0"/>
    <d v="2017-06-03T00:00:00"/>
    <x v="14"/>
    <n v="33"/>
    <n v="24662"/>
    <n v="7"/>
    <n v="30"/>
    <n v="20"/>
    <n v="12"/>
    <n v="4"/>
    <d v="2017-05-01T00:00:00"/>
    <d v="2020-12-31T00:00:00"/>
    <n v="201700144"/>
    <x v="14"/>
    <n v="201700013"/>
    <x v="1"/>
    <s v="Williamburg"/>
    <x v="0"/>
    <x v="0"/>
  </r>
  <r>
    <x v="0"/>
    <d v="2017-06-03T00:00:00"/>
    <x v="14"/>
    <n v="33"/>
    <n v="24662"/>
    <n v="7"/>
    <n v="30"/>
    <n v="20"/>
    <n v="12"/>
    <n v="4"/>
    <d v="2017-05-01T00:00:00"/>
    <d v="2020-12-31T00:00:00"/>
    <n v="201700144"/>
    <x v="14"/>
    <n v="201700013"/>
    <x v="1"/>
    <s v="Williamburg"/>
    <x v="1"/>
    <x v="1"/>
  </r>
  <r>
    <x v="0"/>
    <d v="2017-06-03T00:00:00"/>
    <x v="14"/>
    <n v="33"/>
    <n v="24662"/>
    <n v="7"/>
    <n v="30"/>
    <n v="20"/>
    <n v="12"/>
    <n v="4"/>
    <d v="2017-05-01T00:00:00"/>
    <d v="2020-12-31T00:00:00"/>
    <n v="201700144"/>
    <x v="14"/>
    <n v="201700013"/>
    <x v="1"/>
    <s v="Williamburg"/>
    <x v="2"/>
    <x v="2"/>
  </r>
  <r>
    <x v="0"/>
    <d v="2017-06-03T00:00:00"/>
    <x v="14"/>
    <n v="33"/>
    <n v="24662"/>
    <n v="7"/>
    <n v="30"/>
    <n v="20"/>
    <n v="12"/>
    <n v="4"/>
    <d v="2017-05-01T00:00:00"/>
    <d v="2020-12-31T00:00:00"/>
    <n v="201700144"/>
    <x v="14"/>
    <n v="201700013"/>
    <x v="1"/>
    <s v="Williamburg"/>
    <x v="3"/>
    <x v="3"/>
  </r>
  <r>
    <x v="0"/>
    <d v="2017-06-03T00:00:00"/>
    <x v="14"/>
    <n v="33"/>
    <n v="24662"/>
    <n v="7"/>
    <n v="30"/>
    <n v="20"/>
    <n v="12"/>
    <n v="4"/>
    <d v="2017-05-01T00:00:00"/>
    <d v="2020-12-31T00:00:00"/>
    <n v="201700144"/>
    <x v="14"/>
    <n v="201700013"/>
    <x v="1"/>
    <s v="Williamburg"/>
    <x v="4"/>
    <x v="4"/>
  </r>
  <r>
    <x v="0"/>
    <d v="2017-06-05T00:00:00"/>
    <x v="14"/>
    <n v="33"/>
    <n v="24311"/>
    <n v="10"/>
    <n v="28"/>
    <n v="21"/>
    <n v="13"/>
    <n v="4"/>
    <d v="2017-05-01T00:00:00"/>
    <d v="2020-12-31T00:00:00"/>
    <n v="201700144"/>
    <x v="14"/>
    <n v="201700013"/>
    <x v="1"/>
    <s v="Williamburg"/>
    <x v="0"/>
    <x v="0"/>
  </r>
  <r>
    <x v="0"/>
    <d v="2017-06-05T00:00:00"/>
    <x v="14"/>
    <n v="33"/>
    <n v="24311"/>
    <n v="10"/>
    <n v="28"/>
    <n v="21"/>
    <n v="13"/>
    <n v="4"/>
    <d v="2017-05-01T00:00:00"/>
    <d v="2020-12-31T00:00:00"/>
    <n v="201700144"/>
    <x v="14"/>
    <n v="201700013"/>
    <x v="1"/>
    <s v="Williamburg"/>
    <x v="1"/>
    <x v="1"/>
  </r>
  <r>
    <x v="0"/>
    <d v="2017-06-05T00:00:00"/>
    <x v="14"/>
    <n v="33"/>
    <n v="24311"/>
    <n v="10"/>
    <n v="28"/>
    <n v="21"/>
    <n v="13"/>
    <n v="4"/>
    <d v="2017-05-01T00:00:00"/>
    <d v="2020-12-31T00:00:00"/>
    <n v="201700144"/>
    <x v="14"/>
    <n v="201700013"/>
    <x v="1"/>
    <s v="Williamburg"/>
    <x v="2"/>
    <x v="2"/>
  </r>
  <r>
    <x v="0"/>
    <d v="2017-06-05T00:00:00"/>
    <x v="14"/>
    <n v="33"/>
    <n v="24311"/>
    <n v="10"/>
    <n v="28"/>
    <n v="21"/>
    <n v="13"/>
    <n v="4"/>
    <d v="2017-05-01T00:00:00"/>
    <d v="2020-12-31T00:00:00"/>
    <n v="201700144"/>
    <x v="14"/>
    <n v="201700013"/>
    <x v="1"/>
    <s v="Williamburg"/>
    <x v="3"/>
    <x v="3"/>
  </r>
  <r>
    <x v="0"/>
    <d v="2017-06-05T00:00:00"/>
    <x v="14"/>
    <n v="33"/>
    <n v="24311"/>
    <n v="10"/>
    <n v="28"/>
    <n v="21"/>
    <n v="13"/>
    <n v="4"/>
    <d v="2017-05-01T00:00:00"/>
    <d v="2020-12-31T00:00:00"/>
    <n v="201700144"/>
    <x v="14"/>
    <n v="201700013"/>
    <x v="1"/>
    <s v="Williamburg"/>
    <x v="4"/>
    <x v="4"/>
  </r>
  <r>
    <x v="0"/>
    <d v="2017-06-06T00:00:00"/>
    <x v="14"/>
    <n v="30"/>
    <n v="24396"/>
    <n v="8"/>
    <n v="28"/>
    <n v="17"/>
    <n v="10"/>
    <n v="3"/>
    <d v="2017-05-01T00:00:00"/>
    <d v="2020-12-31T00:00:00"/>
    <n v="201700144"/>
    <x v="14"/>
    <n v="201700013"/>
    <x v="1"/>
    <s v="Williamburg"/>
    <x v="0"/>
    <x v="0"/>
  </r>
  <r>
    <x v="0"/>
    <d v="2017-06-06T00:00:00"/>
    <x v="14"/>
    <n v="30"/>
    <n v="24396"/>
    <n v="8"/>
    <n v="28"/>
    <n v="17"/>
    <n v="10"/>
    <n v="3"/>
    <d v="2017-05-01T00:00:00"/>
    <d v="2020-12-31T00:00:00"/>
    <n v="201700144"/>
    <x v="14"/>
    <n v="201700013"/>
    <x v="1"/>
    <s v="Williamburg"/>
    <x v="1"/>
    <x v="1"/>
  </r>
  <r>
    <x v="0"/>
    <d v="2017-06-06T00:00:00"/>
    <x v="14"/>
    <n v="30"/>
    <n v="24396"/>
    <n v="8"/>
    <n v="28"/>
    <n v="17"/>
    <n v="10"/>
    <n v="3"/>
    <d v="2017-05-01T00:00:00"/>
    <d v="2020-12-31T00:00:00"/>
    <n v="201700144"/>
    <x v="14"/>
    <n v="201700013"/>
    <x v="1"/>
    <s v="Williamburg"/>
    <x v="2"/>
    <x v="2"/>
  </r>
  <r>
    <x v="0"/>
    <d v="2017-06-06T00:00:00"/>
    <x v="14"/>
    <n v="30"/>
    <n v="24396"/>
    <n v="8"/>
    <n v="28"/>
    <n v="17"/>
    <n v="10"/>
    <n v="3"/>
    <d v="2017-05-01T00:00:00"/>
    <d v="2020-12-31T00:00:00"/>
    <n v="201700144"/>
    <x v="14"/>
    <n v="201700013"/>
    <x v="1"/>
    <s v="Williamburg"/>
    <x v="3"/>
    <x v="3"/>
  </r>
  <r>
    <x v="0"/>
    <d v="2017-06-06T00:00:00"/>
    <x v="14"/>
    <n v="30"/>
    <n v="24396"/>
    <n v="8"/>
    <n v="28"/>
    <n v="17"/>
    <n v="10"/>
    <n v="3"/>
    <d v="2017-05-01T00:00:00"/>
    <d v="2020-12-31T00:00:00"/>
    <n v="201700144"/>
    <x v="14"/>
    <n v="201700013"/>
    <x v="1"/>
    <s v="Williamburg"/>
    <x v="4"/>
    <x v="4"/>
  </r>
  <r>
    <x v="0"/>
    <d v="2017-06-07T00:00:00"/>
    <x v="14"/>
    <n v="31"/>
    <n v="24646"/>
    <n v="7"/>
    <n v="29"/>
    <n v="20"/>
    <n v="13"/>
    <n v="3"/>
    <d v="2017-05-01T00:00:00"/>
    <d v="2020-12-31T00:00:00"/>
    <n v="201700144"/>
    <x v="14"/>
    <n v="201700013"/>
    <x v="1"/>
    <s v="Williamburg"/>
    <x v="0"/>
    <x v="0"/>
  </r>
  <r>
    <x v="0"/>
    <d v="2017-06-07T00:00:00"/>
    <x v="14"/>
    <n v="31"/>
    <n v="24646"/>
    <n v="7"/>
    <n v="29"/>
    <n v="20"/>
    <n v="13"/>
    <n v="3"/>
    <d v="2017-05-01T00:00:00"/>
    <d v="2020-12-31T00:00:00"/>
    <n v="201700144"/>
    <x v="14"/>
    <n v="201700013"/>
    <x v="1"/>
    <s v="Williamburg"/>
    <x v="1"/>
    <x v="1"/>
  </r>
  <r>
    <x v="0"/>
    <d v="2017-06-07T00:00:00"/>
    <x v="14"/>
    <n v="31"/>
    <n v="24646"/>
    <n v="7"/>
    <n v="29"/>
    <n v="20"/>
    <n v="13"/>
    <n v="3"/>
    <d v="2017-05-01T00:00:00"/>
    <d v="2020-12-31T00:00:00"/>
    <n v="201700144"/>
    <x v="14"/>
    <n v="201700013"/>
    <x v="1"/>
    <s v="Williamburg"/>
    <x v="2"/>
    <x v="2"/>
  </r>
  <r>
    <x v="0"/>
    <d v="2017-06-07T00:00:00"/>
    <x v="14"/>
    <n v="31"/>
    <n v="24646"/>
    <n v="7"/>
    <n v="29"/>
    <n v="20"/>
    <n v="13"/>
    <n v="3"/>
    <d v="2017-05-01T00:00:00"/>
    <d v="2020-12-31T00:00:00"/>
    <n v="201700144"/>
    <x v="14"/>
    <n v="201700013"/>
    <x v="1"/>
    <s v="Williamburg"/>
    <x v="3"/>
    <x v="3"/>
  </r>
  <r>
    <x v="0"/>
    <d v="2017-06-07T00:00:00"/>
    <x v="14"/>
    <n v="31"/>
    <n v="24646"/>
    <n v="7"/>
    <n v="29"/>
    <n v="20"/>
    <n v="13"/>
    <n v="3"/>
    <d v="2017-05-01T00:00:00"/>
    <d v="2020-12-31T00:00:00"/>
    <n v="201700144"/>
    <x v="14"/>
    <n v="201700013"/>
    <x v="1"/>
    <s v="Williamburg"/>
    <x v="4"/>
    <x v="4"/>
  </r>
  <r>
    <x v="0"/>
    <d v="2017-06-08T00:00:00"/>
    <x v="14"/>
    <n v="29"/>
    <n v="25598"/>
    <n v="8"/>
    <n v="26"/>
    <n v="18"/>
    <n v="10"/>
    <n v="3"/>
    <d v="2017-05-01T00:00:00"/>
    <d v="2020-12-31T00:00:00"/>
    <n v="201700144"/>
    <x v="14"/>
    <n v="201700013"/>
    <x v="1"/>
    <s v="Williamburg"/>
    <x v="0"/>
    <x v="0"/>
  </r>
  <r>
    <x v="0"/>
    <d v="2017-06-08T00:00:00"/>
    <x v="14"/>
    <n v="29"/>
    <n v="25598"/>
    <n v="8"/>
    <n v="26"/>
    <n v="18"/>
    <n v="10"/>
    <n v="3"/>
    <d v="2017-05-01T00:00:00"/>
    <d v="2020-12-31T00:00:00"/>
    <n v="201700144"/>
    <x v="14"/>
    <n v="201700013"/>
    <x v="1"/>
    <s v="Williamburg"/>
    <x v="1"/>
    <x v="1"/>
  </r>
  <r>
    <x v="0"/>
    <d v="2017-06-08T00:00:00"/>
    <x v="14"/>
    <n v="29"/>
    <n v="25598"/>
    <n v="8"/>
    <n v="26"/>
    <n v="18"/>
    <n v="10"/>
    <n v="3"/>
    <d v="2017-05-01T00:00:00"/>
    <d v="2020-12-31T00:00:00"/>
    <n v="201700144"/>
    <x v="14"/>
    <n v="201700013"/>
    <x v="1"/>
    <s v="Williamburg"/>
    <x v="2"/>
    <x v="2"/>
  </r>
  <r>
    <x v="0"/>
    <d v="2017-06-08T00:00:00"/>
    <x v="14"/>
    <n v="29"/>
    <n v="25598"/>
    <n v="8"/>
    <n v="26"/>
    <n v="18"/>
    <n v="10"/>
    <n v="3"/>
    <d v="2017-05-01T00:00:00"/>
    <d v="2020-12-31T00:00:00"/>
    <n v="201700144"/>
    <x v="14"/>
    <n v="201700013"/>
    <x v="1"/>
    <s v="Williamburg"/>
    <x v="3"/>
    <x v="3"/>
  </r>
  <r>
    <x v="0"/>
    <d v="2017-06-08T00:00:00"/>
    <x v="14"/>
    <n v="29"/>
    <n v="25598"/>
    <n v="8"/>
    <n v="26"/>
    <n v="18"/>
    <n v="10"/>
    <n v="3"/>
    <d v="2017-05-01T00:00:00"/>
    <d v="2020-12-31T00:00:00"/>
    <n v="201700144"/>
    <x v="14"/>
    <n v="201700013"/>
    <x v="1"/>
    <s v="Williamburg"/>
    <x v="4"/>
    <x v="4"/>
  </r>
  <r>
    <x v="0"/>
    <d v="2017-06-10T00:00:00"/>
    <x v="14"/>
    <n v="32"/>
    <n v="25754"/>
    <n v="7"/>
    <n v="28"/>
    <n v="22"/>
    <n v="9"/>
    <n v="4"/>
    <d v="2017-05-01T00:00:00"/>
    <d v="2020-12-31T00:00:00"/>
    <n v="201700144"/>
    <x v="14"/>
    <n v="201700013"/>
    <x v="1"/>
    <s v="Williamburg"/>
    <x v="0"/>
    <x v="0"/>
  </r>
  <r>
    <x v="0"/>
    <d v="2017-06-10T00:00:00"/>
    <x v="14"/>
    <n v="32"/>
    <n v="25754"/>
    <n v="7"/>
    <n v="28"/>
    <n v="22"/>
    <n v="9"/>
    <n v="4"/>
    <d v="2017-05-01T00:00:00"/>
    <d v="2020-12-31T00:00:00"/>
    <n v="201700144"/>
    <x v="14"/>
    <n v="201700013"/>
    <x v="1"/>
    <s v="Williamburg"/>
    <x v="1"/>
    <x v="1"/>
  </r>
  <r>
    <x v="0"/>
    <d v="2017-06-10T00:00:00"/>
    <x v="14"/>
    <n v="32"/>
    <n v="25754"/>
    <n v="7"/>
    <n v="28"/>
    <n v="22"/>
    <n v="9"/>
    <n v="4"/>
    <d v="2017-05-01T00:00:00"/>
    <d v="2020-12-31T00:00:00"/>
    <n v="201700144"/>
    <x v="14"/>
    <n v="201700013"/>
    <x v="1"/>
    <s v="Williamburg"/>
    <x v="2"/>
    <x v="2"/>
  </r>
  <r>
    <x v="0"/>
    <d v="2017-06-10T00:00:00"/>
    <x v="14"/>
    <n v="32"/>
    <n v="25754"/>
    <n v="7"/>
    <n v="28"/>
    <n v="22"/>
    <n v="9"/>
    <n v="4"/>
    <d v="2017-05-01T00:00:00"/>
    <d v="2020-12-31T00:00:00"/>
    <n v="201700144"/>
    <x v="14"/>
    <n v="201700013"/>
    <x v="1"/>
    <s v="Williamburg"/>
    <x v="3"/>
    <x v="3"/>
  </r>
  <r>
    <x v="0"/>
    <d v="2017-06-10T00:00:00"/>
    <x v="14"/>
    <n v="32"/>
    <n v="25754"/>
    <n v="7"/>
    <n v="28"/>
    <n v="22"/>
    <n v="9"/>
    <n v="4"/>
    <d v="2017-05-01T00:00:00"/>
    <d v="2020-12-31T00:00:00"/>
    <n v="201700144"/>
    <x v="14"/>
    <n v="201700013"/>
    <x v="1"/>
    <s v="Williamburg"/>
    <x v="4"/>
    <x v="4"/>
  </r>
  <r>
    <x v="0"/>
    <d v="2017-06-12T00:00:00"/>
    <x v="14"/>
    <n v="33"/>
    <n v="25931"/>
    <n v="8"/>
    <n v="30"/>
    <n v="20"/>
    <n v="10"/>
    <n v="3"/>
    <d v="2017-05-01T00:00:00"/>
    <d v="2020-12-31T00:00:00"/>
    <n v="201700144"/>
    <x v="14"/>
    <n v="201700013"/>
    <x v="1"/>
    <s v="Williamburg"/>
    <x v="0"/>
    <x v="0"/>
  </r>
  <r>
    <x v="0"/>
    <d v="2017-06-12T00:00:00"/>
    <x v="14"/>
    <n v="33"/>
    <n v="25931"/>
    <n v="8"/>
    <n v="30"/>
    <n v="20"/>
    <n v="10"/>
    <n v="3"/>
    <d v="2017-05-01T00:00:00"/>
    <d v="2020-12-31T00:00:00"/>
    <n v="201700144"/>
    <x v="14"/>
    <n v="201700013"/>
    <x v="1"/>
    <s v="Williamburg"/>
    <x v="1"/>
    <x v="1"/>
  </r>
  <r>
    <x v="0"/>
    <d v="2017-06-12T00:00:00"/>
    <x v="14"/>
    <n v="33"/>
    <n v="25931"/>
    <n v="8"/>
    <n v="30"/>
    <n v="20"/>
    <n v="10"/>
    <n v="3"/>
    <d v="2017-05-01T00:00:00"/>
    <d v="2020-12-31T00:00:00"/>
    <n v="201700144"/>
    <x v="14"/>
    <n v="201700013"/>
    <x v="1"/>
    <s v="Williamburg"/>
    <x v="2"/>
    <x v="2"/>
  </r>
  <r>
    <x v="0"/>
    <d v="2017-06-12T00:00:00"/>
    <x v="14"/>
    <n v="33"/>
    <n v="25931"/>
    <n v="8"/>
    <n v="30"/>
    <n v="20"/>
    <n v="10"/>
    <n v="3"/>
    <d v="2017-05-01T00:00:00"/>
    <d v="2020-12-31T00:00:00"/>
    <n v="201700144"/>
    <x v="14"/>
    <n v="201700013"/>
    <x v="1"/>
    <s v="Williamburg"/>
    <x v="3"/>
    <x v="3"/>
  </r>
  <r>
    <x v="0"/>
    <d v="2017-06-12T00:00:00"/>
    <x v="14"/>
    <n v="33"/>
    <n v="25931"/>
    <n v="8"/>
    <n v="30"/>
    <n v="20"/>
    <n v="10"/>
    <n v="3"/>
    <d v="2017-05-01T00:00:00"/>
    <d v="2020-12-31T00:00:00"/>
    <n v="201700144"/>
    <x v="14"/>
    <n v="201700013"/>
    <x v="1"/>
    <s v="Williamburg"/>
    <x v="4"/>
    <x v="4"/>
  </r>
  <r>
    <x v="0"/>
    <d v="2017-06-13T00:00:00"/>
    <x v="14"/>
    <n v="28"/>
    <n v="25534"/>
    <n v="7"/>
    <n v="25"/>
    <n v="17"/>
    <n v="9"/>
    <n v="3"/>
    <d v="2017-05-01T00:00:00"/>
    <d v="2020-12-31T00:00:00"/>
    <n v="201700144"/>
    <x v="14"/>
    <n v="201700013"/>
    <x v="1"/>
    <s v="Williamburg"/>
    <x v="0"/>
    <x v="0"/>
  </r>
  <r>
    <x v="0"/>
    <d v="2017-06-13T00:00:00"/>
    <x v="14"/>
    <n v="28"/>
    <n v="25534"/>
    <n v="7"/>
    <n v="25"/>
    <n v="17"/>
    <n v="9"/>
    <n v="3"/>
    <d v="2017-05-01T00:00:00"/>
    <d v="2020-12-31T00:00:00"/>
    <n v="201700144"/>
    <x v="14"/>
    <n v="201700013"/>
    <x v="1"/>
    <s v="Williamburg"/>
    <x v="1"/>
    <x v="1"/>
  </r>
  <r>
    <x v="0"/>
    <d v="2017-06-13T00:00:00"/>
    <x v="14"/>
    <n v="28"/>
    <n v="25534"/>
    <n v="7"/>
    <n v="25"/>
    <n v="17"/>
    <n v="9"/>
    <n v="3"/>
    <d v="2017-05-01T00:00:00"/>
    <d v="2020-12-31T00:00:00"/>
    <n v="201700144"/>
    <x v="14"/>
    <n v="201700013"/>
    <x v="1"/>
    <s v="Williamburg"/>
    <x v="2"/>
    <x v="2"/>
  </r>
  <r>
    <x v="0"/>
    <d v="2017-06-13T00:00:00"/>
    <x v="14"/>
    <n v="28"/>
    <n v="25534"/>
    <n v="7"/>
    <n v="25"/>
    <n v="17"/>
    <n v="9"/>
    <n v="3"/>
    <d v="2017-05-01T00:00:00"/>
    <d v="2020-12-31T00:00:00"/>
    <n v="201700144"/>
    <x v="14"/>
    <n v="201700013"/>
    <x v="1"/>
    <s v="Williamburg"/>
    <x v="3"/>
    <x v="3"/>
  </r>
  <r>
    <x v="0"/>
    <d v="2017-06-13T00:00:00"/>
    <x v="14"/>
    <n v="28"/>
    <n v="25534"/>
    <n v="7"/>
    <n v="25"/>
    <n v="17"/>
    <n v="9"/>
    <n v="3"/>
    <d v="2017-05-01T00:00:00"/>
    <d v="2020-12-31T00:00:00"/>
    <n v="201700144"/>
    <x v="14"/>
    <n v="201700013"/>
    <x v="1"/>
    <s v="Williamburg"/>
    <x v="4"/>
    <x v="4"/>
  </r>
  <r>
    <x v="0"/>
    <d v="2017-06-14T00:00:00"/>
    <x v="14"/>
    <n v="32"/>
    <n v="24224"/>
    <n v="10"/>
    <n v="30"/>
    <n v="23"/>
    <n v="10"/>
    <n v="4"/>
    <d v="2017-05-01T00:00:00"/>
    <d v="2020-12-31T00:00:00"/>
    <n v="201700144"/>
    <x v="14"/>
    <n v="201700013"/>
    <x v="1"/>
    <s v="Williamburg"/>
    <x v="0"/>
    <x v="0"/>
  </r>
  <r>
    <x v="0"/>
    <d v="2017-06-14T00:00:00"/>
    <x v="14"/>
    <n v="32"/>
    <n v="24224"/>
    <n v="10"/>
    <n v="30"/>
    <n v="23"/>
    <n v="10"/>
    <n v="4"/>
    <d v="2017-05-01T00:00:00"/>
    <d v="2020-12-31T00:00:00"/>
    <n v="201700144"/>
    <x v="14"/>
    <n v="201700013"/>
    <x v="1"/>
    <s v="Williamburg"/>
    <x v="1"/>
    <x v="1"/>
  </r>
  <r>
    <x v="0"/>
    <d v="2017-06-14T00:00:00"/>
    <x v="14"/>
    <n v="32"/>
    <n v="24224"/>
    <n v="10"/>
    <n v="30"/>
    <n v="23"/>
    <n v="10"/>
    <n v="4"/>
    <d v="2017-05-01T00:00:00"/>
    <d v="2020-12-31T00:00:00"/>
    <n v="201700144"/>
    <x v="14"/>
    <n v="201700013"/>
    <x v="1"/>
    <s v="Williamburg"/>
    <x v="2"/>
    <x v="2"/>
  </r>
  <r>
    <x v="0"/>
    <d v="2017-06-14T00:00:00"/>
    <x v="14"/>
    <n v="32"/>
    <n v="24224"/>
    <n v="10"/>
    <n v="30"/>
    <n v="23"/>
    <n v="10"/>
    <n v="4"/>
    <d v="2017-05-01T00:00:00"/>
    <d v="2020-12-31T00:00:00"/>
    <n v="201700144"/>
    <x v="14"/>
    <n v="201700013"/>
    <x v="1"/>
    <s v="Williamburg"/>
    <x v="3"/>
    <x v="3"/>
  </r>
  <r>
    <x v="0"/>
    <d v="2017-06-14T00:00:00"/>
    <x v="14"/>
    <n v="32"/>
    <n v="24224"/>
    <n v="10"/>
    <n v="30"/>
    <n v="23"/>
    <n v="10"/>
    <n v="4"/>
    <d v="2017-05-01T00:00:00"/>
    <d v="2020-12-31T00:00:00"/>
    <n v="201700144"/>
    <x v="14"/>
    <n v="201700013"/>
    <x v="1"/>
    <s v="Williamburg"/>
    <x v="4"/>
    <x v="4"/>
  </r>
  <r>
    <x v="0"/>
    <d v="2017-06-15T00:00:00"/>
    <x v="14"/>
    <n v="32"/>
    <n v="25279"/>
    <n v="8"/>
    <n v="28"/>
    <n v="22"/>
    <n v="10"/>
    <n v="3"/>
    <d v="2017-05-01T00:00:00"/>
    <d v="2020-12-31T00:00:00"/>
    <n v="201700144"/>
    <x v="14"/>
    <n v="201700013"/>
    <x v="1"/>
    <s v="Williamburg"/>
    <x v="0"/>
    <x v="0"/>
  </r>
  <r>
    <x v="0"/>
    <d v="2017-06-15T00:00:00"/>
    <x v="14"/>
    <n v="32"/>
    <n v="25279"/>
    <n v="8"/>
    <n v="28"/>
    <n v="22"/>
    <n v="10"/>
    <n v="3"/>
    <d v="2017-05-01T00:00:00"/>
    <d v="2020-12-31T00:00:00"/>
    <n v="201700144"/>
    <x v="14"/>
    <n v="201700013"/>
    <x v="1"/>
    <s v="Williamburg"/>
    <x v="1"/>
    <x v="1"/>
  </r>
  <r>
    <x v="0"/>
    <d v="2017-06-15T00:00:00"/>
    <x v="14"/>
    <n v="32"/>
    <n v="25279"/>
    <n v="8"/>
    <n v="28"/>
    <n v="22"/>
    <n v="10"/>
    <n v="3"/>
    <d v="2017-05-01T00:00:00"/>
    <d v="2020-12-31T00:00:00"/>
    <n v="201700144"/>
    <x v="14"/>
    <n v="201700013"/>
    <x v="1"/>
    <s v="Williamburg"/>
    <x v="2"/>
    <x v="2"/>
  </r>
  <r>
    <x v="0"/>
    <d v="2017-06-15T00:00:00"/>
    <x v="14"/>
    <n v="32"/>
    <n v="25279"/>
    <n v="8"/>
    <n v="28"/>
    <n v="22"/>
    <n v="10"/>
    <n v="3"/>
    <d v="2017-05-01T00:00:00"/>
    <d v="2020-12-31T00:00:00"/>
    <n v="201700144"/>
    <x v="14"/>
    <n v="201700013"/>
    <x v="1"/>
    <s v="Williamburg"/>
    <x v="3"/>
    <x v="3"/>
  </r>
  <r>
    <x v="0"/>
    <d v="2017-06-15T00:00:00"/>
    <x v="14"/>
    <n v="32"/>
    <n v="25279"/>
    <n v="8"/>
    <n v="28"/>
    <n v="22"/>
    <n v="10"/>
    <n v="3"/>
    <d v="2017-05-01T00:00:00"/>
    <d v="2020-12-31T00:00:00"/>
    <n v="201700144"/>
    <x v="14"/>
    <n v="201700013"/>
    <x v="1"/>
    <s v="Williamburg"/>
    <x v="4"/>
    <x v="4"/>
  </r>
  <r>
    <x v="0"/>
    <d v="2017-06-17T00:00:00"/>
    <x v="14"/>
    <n v="29"/>
    <n v="24553"/>
    <n v="8"/>
    <n v="25"/>
    <n v="18"/>
    <n v="7"/>
    <n v="3"/>
    <d v="2017-05-01T00:00:00"/>
    <d v="2020-12-31T00:00:00"/>
    <n v="201700144"/>
    <x v="14"/>
    <n v="201700013"/>
    <x v="1"/>
    <s v="Williamburg"/>
    <x v="0"/>
    <x v="0"/>
  </r>
  <r>
    <x v="0"/>
    <d v="2017-06-17T00:00:00"/>
    <x v="14"/>
    <n v="29"/>
    <n v="24553"/>
    <n v="8"/>
    <n v="25"/>
    <n v="18"/>
    <n v="7"/>
    <n v="3"/>
    <d v="2017-05-01T00:00:00"/>
    <d v="2020-12-31T00:00:00"/>
    <n v="201700144"/>
    <x v="14"/>
    <n v="201700013"/>
    <x v="1"/>
    <s v="Williamburg"/>
    <x v="1"/>
    <x v="1"/>
  </r>
  <r>
    <x v="0"/>
    <d v="2017-06-17T00:00:00"/>
    <x v="14"/>
    <n v="29"/>
    <n v="24553"/>
    <n v="8"/>
    <n v="25"/>
    <n v="18"/>
    <n v="7"/>
    <n v="3"/>
    <d v="2017-05-01T00:00:00"/>
    <d v="2020-12-31T00:00:00"/>
    <n v="201700144"/>
    <x v="14"/>
    <n v="201700013"/>
    <x v="1"/>
    <s v="Williamburg"/>
    <x v="2"/>
    <x v="2"/>
  </r>
  <r>
    <x v="0"/>
    <d v="2017-06-17T00:00:00"/>
    <x v="14"/>
    <n v="29"/>
    <n v="24553"/>
    <n v="8"/>
    <n v="25"/>
    <n v="18"/>
    <n v="7"/>
    <n v="3"/>
    <d v="2017-05-01T00:00:00"/>
    <d v="2020-12-31T00:00:00"/>
    <n v="201700144"/>
    <x v="14"/>
    <n v="201700013"/>
    <x v="1"/>
    <s v="Williamburg"/>
    <x v="3"/>
    <x v="3"/>
  </r>
  <r>
    <x v="0"/>
    <d v="2017-06-17T00:00:00"/>
    <x v="14"/>
    <n v="29"/>
    <n v="24553"/>
    <n v="8"/>
    <n v="25"/>
    <n v="18"/>
    <n v="7"/>
    <n v="3"/>
    <d v="2017-05-01T00:00:00"/>
    <d v="2020-12-31T00:00:00"/>
    <n v="201700144"/>
    <x v="14"/>
    <n v="201700013"/>
    <x v="1"/>
    <s v="Williamburg"/>
    <x v="4"/>
    <x v="4"/>
  </r>
  <r>
    <x v="0"/>
    <d v="2017-06-19T00:00:00"/>
    <x v="14"/>
    <n v="32"/>
    <n v="24644"/>
    <n v="10"/>
    <n v="27"/>
    <n v="17"/>
    <n v="9"/>
    <n v="4"/>
    <d v="2017-05-01T00:00:00"/>
    <d v="2020-12-31T00:00:00"/>
    <n v="201700144"/>
    <x v="14"/>
    <n v="201700013"/>
    <x v="1"/>
    <s v="Williamburg"/>
    <x v="0"/>
    <x v="0"/>
  </r>
  <r>
    <x v="0"/>
    <d v="2017-06-19T00:00:00"/>
    <x v="14"/>
    <n v="32"/>
    <n v="24644"/>
    <n v="10"/>
    <n v="27"/>
    <n v="17"/>
    <n v="9"/>
    <n v="4"/>
    <d v="2017-05-01T00:00:00"/>
    <d v="2020-12-31T00:00:00"/>
    <n v="201700144"/>
    <x v="14"/>
    <n v="201700013"/>
    <x v="1"/>
    <s v="Williamburg"/>
    <x v="1"/>
    <x v="1"/>
  </r>
  <r>
    <x v="0"/>
    <d v="2017-06-19T00:00:00"/>
    <x v="14"/>
    <n v="32"/>
    <n v="24644"/>
    <n v="10"/>
    <n v="27"/>
    <n v="17"/>
    <n v="9"/>
    <n v="4"/>
    <d v="2017-05-01T00:00:00"/>
    <d v="2020-12-31T00:00:00"/>
    <n v="201700144"/>
    <x v="14"/>
    <n v="201700013"/>
    <x v="1"/>
    <s v="Williamburg"/>
    <x v="2"/>
    <x v="2"/>
  </r>
  <r>
    <x v="0"/>
    <d v="2017-06-19T00:00:00"/>
    <x v="14"/>
    <n v="32"/>
    <n v="24644"/>
    <n v="10"/>
    <n v="27"/>
    <n v="17"/>
    <n v="9"/>
    <n v="4"/>
    <d v="2017-05-01T00:00:00"/>
    <d v="2020-12-31T00:00:00"/>
    <n v="201700144"/>
    <x v="14"/>
    <n v="201700013"/>
    <x v="1"/>
    <s v="Williamburg"/>
    <x v="3"/>
    <x v="3"/>
  </r>
  <r>
    <x v="0"/>
    <d v="2017-06-19T00:00:00"/>
    <x v="14"/>
    <n v="32"/>
    <n v="24644"/>
    <n v="10"/>
    <n v="27"/>
    <n v="17"/>
    <n v="9"/>
    <n v="4"/>
    <d v="2017-05-01T00:00:00"/>
    <d v="2020-12-31T00:00:00"/>
    <n v="201700144"/>
    <x v="14"/>
    <n v="201700013"/>
    <x v="1"/>
    <s v="Williamburg"/>
    <x v="4"/>
    <x v="4"/>
  </r>
  <r>
    <x v="0"/>
    <d v="2017-06-20T00:00:00"/>
    <x v="14"/>
    <n v="33"/>
    <n v="25663"/>
    <n v="9"/>
    <n v="29"/>
    <n v="21"/>
    <n v="13"/>
    <n v="3"/>
    <d v="2017-05-01T00:00:00"/>
    <d v="2020-12-31T00:00:00"/>
    <n v="201700144"/>
    <x v="14"/>
    <n v="201700013"/>
    <x v="1"/>
    <s v="Williamburg"/>
    <x v="0"/>
    <x v="0"/>
  </r>
  <r>
    <x v="0"/>
    <d v="2017-06-20T00:00:00"/>
    <x v="14"/>
    <n v="33"/>
    <n v="25663"/>
    <n v="9"/>
    <n v="29"/>
    <n v="21"/>
    <n v="13"/>
    <n v="3"/>
    <d v="2017-05-01T00:00:00"/>
    <d v="2020-12-31T00:00:00"/>
    <n v="201700144"/>
    <x v="14"/>
    <n v="201700013"/>
    <x v="1"/>
    <s v="Williamburg"/>
    <x v="1"/>
    <x v="1"/>
  </r>
  <r>
    <x v="0"/>
    <d v="2017-06-20T00:00:00"/>
    <x v="14"/>
    <n v="33"/>
    <n v="25663"/>
    <n v="9"/>
    <n v="29"/>
    <n v="21"/>
    <n v="13"/>
    <n v="3"/>
    <d v="2017-05-01T00:00:00"/>
    <d v="2020-12-31T00:00:00"/>
    <n v="201700144"/>
    <x v="14"/>
    <n v="201700013"/>
    <x v="1"/>
    <s v="Williamburg"/>
    <x v="2"/>
    <x v="2"/>
  </r>
  <r>
    <x v="0"/>
    <d v="2017-06-20T00:00:00"/>
    <x v="14"/>
    <n v="33"/>
    <n v="25663"/>
    <n v="9"/>
    <n v="29"/>
    <n v="21"/>
    <n v="13"/>
    <n v="3"/>
    <d v="2017-05-01T00:00:00"/>
    <d v="2020-12-31T00:00:00"/>
    <n v="201700144"/>
    <x v="14"/>
    <n v="201700013"/>
    <x v="1"/>
    <s v="Williamburg"/>
    <x v="3"/>
    <x v="3"/>
  </r>
  <r>
    <x v="0"/>
    <d v="2017-06-20T00:00:00"/>
    <x v="14"/>
    <n v="33"/>
    <n v="25663"/>
    <n v="9"/>
    <n v="29"/>
    <n v="21"/>
    <n v="13"/>
    <n v="3"/>
    <d v="2017-05-01T00:00:00"/>
    <d v="2020-12-31T00:00:00"/>
    <n v="201700144"/>
    <x v="14"/>
    <n v="201700013"/>
    <x v="1"/>
    <s v="Williamburg"/>
    <x v="4"/>
    <x v="4"/>
  </r>
  <r>
    <x v="0"/>
    <d v="2017-06-21T00:00:00"/>
    <x v="14"/>
    <n v="32"/>
    <n v="25752"/>
    <n v="8"/>
    <n v="30"/>
    <n v="19"/>
    <n v="9"/>
    <n v="4"/>
    <d v="2017-05-01T00:00:00"/>
    <d v="2020-12-31T00:00:00"/>
    <n v="201700144"/>
    <x v="14"/>
    <n v="201700013"/>
    <x v="1"/>
    <s v="Williamburg"/>
    <x v="0"/>
    <x v="0"/>
  </r>
  <r>
    <x v="0"/>
    <d v="2017-06-21T00:00:00"/>
    <x v="14"/>
    <n v="32"/>
    <n v="25752"/>
    <n v="8"/>
    <n v="30"/>
    <n v="19"/>
    <n v="9"/>
    <n v="4"/>
    <d v="2017-05-01T00:00:00"/>
    <d v="2020-12-31T00:00:00"/>
    <n v="201700144"/>
    <x v="14"/>
    <n v="201700013"/>
    <x v="1"/>
    <s v="Williamburg"/>
    <x v="1"/>
    <x v="1"/>
  </r>
  <r>
    <x v="0"/>
    <d v="2017-06-21T00:00:00"/>
    <x v="14"/>
    <n v="32"/>
    <n v="25752"/>
    <n v="8"/>
    <n v="30"/>
    <n v="19"/>
    <n v="9"/>
    <n v="4"/>
    <d v="2017-05-01T00:00:00"/>
    <d v="2020-12-31T00:00:00"/>
    <n v="201700144"/>
    <x v="14"/>
    <n v="201700013"/>
    <x v="1"/>
    <s v="Williamburg"/>
    <x v="2"/>
    <x v="2"/>
  </r>
  <r>
    <x v="0"/>
    <d v="2017-06-21T00:00:00"/>
    <x v="14"/>
    <n v="32"/>
    <n v="25752"/>
    <n v="8"/>
    <n v="30"/>
    <n v="19"/>
    <n v="9"/>
    <n v="4"/>
    <d v="2017-05-01T00:00:00"/>
    <d v="2020-12-31T00:00:00"/>
    <n v="201700144"/>
    <x v="14"/>
    <n v="201700013"/>
    <x v="1"/>
    <s v="Williamburg"/>
    <x v="3"/>
    <x v="3"/>
  </r>
  <r>
    <x v="0"/>
    <d v="2017-06-21T00:00:00"/>
    <x v="14"/>
    <n v="32"/>
    <n v="25752"/>
    <n v="8"/>
    <n v="30"/>
    <n v="19"/>
    <n v="9"/>
    <n v="4"/>
    <d v="2017-05-01T00:00:00"/>
    <d v="2020-12-31T00:00:00"/>
    <n v="201700144"/>
    <x v="14"/>
    <n v="201700013"/>
    <x v="1"/>
    <s v="Williamburg"/>
    <x v="4"/>
    <x v="4"/>
  </r>
  <r>
    <x v="0"/>
    <d v="2017-06-22T00:00:00"/>
    <x v="14"/>
    <n v="32"/>
    <n v="25512"/>
    <n v="6"/>
    <n v="29"/>
    <n v="23"/>
    <n v="16"/>
    <n v="4"/>
    <d v="2017-05-01T00:00:00"/>
    <d v="2020-12-31T00:00:00"/>
    <n v="201700144"/>
    <x v="14"/>
    <n v="201700013"/>
    <x v="1"/>
    <s v="Williamburg"/>
    <x v="0"/>
    <x v="0"/>
  </r>
  <r>
    <x v="0"/>
    <d v="2017-06-22T00:00:00"/>
    <x v="14"/>
    <n v="32"/>
    <n v="25512"/>
    <n v="6"/>
    <n v="29"/>
    <n v="23"/>
    <n v="16"/>
    <n v="4"/>
    <d v="2017-05-01T00:00:00"/>
    <d v="2020-12-31T00:00:00"/>
    <n v="201700144"/>
    <x v="14"/>
    <n v="201700013"/>
    <x v="1"/>
    <s v="Williamburg"/>
    <x v="1"/>
    <x v="1"/>
  </r>
  <r>
    <x v="0"/>
    <d v="2017-06-22T00:00:00"/>
    <x v="14"/>
    <n v="32"/>
    <n v="25512"/>
    <n v="6"/>
    <n v="29"/>
    <n v="23"/>
    <n v="16"/>
    <n v="4"/>
    <d v="2017-05-01T00:00:00"/>
    <d v="2020-12-31T00:00:00"/>
    <n v="201700144"/>
    <x v="14"/>
    <n v="201700013"/>
    <x v="1"/>
    <s v="Williamburg"/>
    <x v="2"/>
    <x v="2"/>
  </r>
  <r>
    <x v="0"/>
    <d v="2017-06-22T00:00:00"/>
    <x v="14"/>
    <n v="32"/>
    <n v="25512"/>
    <n v="6"/>
    <n v="29"/>
    <n v="23"/>
    <n v="16"/>
    <n v="4"/>
    <d v="2017-05-01T00:00:00"/>
    <d v="2020-12-31T00:00:00"/>
    <n v="201700144"/>
    <x v="14"/>
    <n v="201700013"/>
    <x v="1"/>
    <s v="Williamburg"/>
    <x v="3"/>
    <x v="3"/>
  </r>
  <r>
    <x v="0"/>
    <d v="2017-06-22T00:00:00"/>
    <x v="14"/>
    <n v="32"/>
    <n v="25512"/>
    <n v="6"/>
    <n v="29"/>
    <n v="23"/>
    <n v="16"/>
    <n v="4"/>
    <d v="2017-05-01T00:00:00"/>
    <d v="2020-12-31T00:00:00"/>
    <n v="201700144"/>
    <x v="14"/>
    <n v="201700013"/>
    <x v="1"/>
    <s v="Williamburg"/>
    <x v="4"/>
    <x v="4"/>
  </r>
  <r>
    <x v="0"/>
    <d v="2017-06-24T00:00:00"/>
    <x v="14"/>
    <n v="29"/>
    <n v="25136"/>
    <n v="6"/>
    <n v="26"/>
    <n v="18"/>
    <n v="8"/>
    <n v="3"/>
    <d v="2017-05-01T00:00:00"/>
    <d v="2020-12-31T00:00:00"/>
    <n v="201700144"/>
    <x v="14"/>
    <n v="201700013"/>
    <x v="1"/>
    <s v="Williamburg"/>
    <x v="0"/>
    <x v="0"/>
  </r>
  <r>
    <x v="0"/>
    <d v="2017-06-24T00:00:00"/>
    <x v="14"/>
    <n v="29"/>
    <n v="25136"/>
    <n v="6"/>
    <n v="26"/>
    <n v="18"/>
    <n v="8"/>
    <n v="3"/>
    <d v="2017-05-01T00:00:00"/>
    <d v="2020-12-31T00:00:00"/>
    <n v="201700144"/>
    <x v="14"/>
    <n v="201700013"/>
    <x v="1"/>
    <s v="Williamburg"/>
    <x v="1"/>
    <x v="1"/>
  </r>
  <r>
    <x v="0"/>
    <d v="2017-06-24T00:00:00"/>
    <x v="14"/>
    <n v="29"/>
    <n v="25136"/>
    <n v="6"/>
    <n v="26"/>
    <n v="18"/>
    <n v="8"/>
    <n v="3"/>
    <d v="2017-05-01T00:00:00"/>
    <d v="2020-12-31T00:00:00"/>
    <n v="201700144"/>
    <x v="14"/>
    <n v="201700013"/>
    <x v="1"/>
    <s v="Williamburg"/>
    <x v="2"/>
    <x v="2"/>
  </r>
  <r>
    <x v="0"/>
    <d v="2017-06-24T00:00:00"/>
    <x v="14"/>
    <n v="29"/>
    <n v="25136"/>
    <n v="6"/>
    <n v="26"/>
    <n v="18"/>
    <n v="8"/>
    <n v="3"/>
    <d v="2017-05-01T00:00:00"/>
    <d v="2020-12-31T00:00:00"/>
    <n v="201700144"/>
    <x v="14"/>
    <n v="201700013"/>
    <x v="1"/>
    <s v="Williamburg"/>
    <x v="3"/>
    <x v="3"/>
  </r>
  <r>
    <x v="0"/>
    <d v="2017-06-24T00:00:00"/>
    <x v="14"/>
    <n v="29"/>
    <n v="25136"/>
    <n v="6"/>
    <n v="26"/>
    <n v="18"/>
    <n v="8"/>
    <n v="3"/>
    <d v="2017-05-01T00:00:00"/>
    <d v="2020-12-31T00:00:00"/>
    <n v="201700144"/>
    <x v="14"/>
    <n v="201700013"/>
    <x v="1"/>
    <s v="Williamburg"/>
    <x v="4"/>
    <x v="4"/>
  </r>
  <r>
    <x v="0"/>
    <d v="2017-06-26T00:00:00"/>
    <x v="14"/>
    <n v="32"/>
    <n v="25530"/>
    <n v="8"/>
    <n v="29"/>
    <n v="22"/>
    <n v="10"/>
    <n v="3"/>
    <d v="2017-05-01T00:00:00"/>
    <d v="2020-12-31T00:00:00"/>
    <n v="201700144"/>
    <x v="14"/>
    <n v="201700013"/>
    <x v="1"/>
    <s v="Williamburg"/>
    <x v="0"/>
    <x v="0"/>
  </r>
  <r>
    <x v="0"/>
    <d v="2017-06-26T00:00:00"/>
    <x v="14"/>
    <n v="32"/>
    <n v="25530"/>
    <n v="8"/>
    <n v="29"/>
    <n v="22"/>
    <n v="10"/>
    <n v="3"/>
    <d v="2017-05-01T00:00:00"/>
    <d v="2020-12-31T00:00:00"/>
    <n v="201700144"/>
    <x v="14"/>
    <n v="201700013"/>
    <x v="1"/>
    <s v="Williamburg"/>
    <x v="1"/>
    <x v="1"/>
  </r>
  <r>
    <x v="0"/>
    <d v="2017-06-26T00:00:00"/>
    <x v="14"/>
    <n v="32"/>
    <n v="25530"/>
    <n v="8"/>
    <n v="29"/>
    <n v="22"/>
    <n v="10"/>
    <n v="3"/>
    <d v="2017-05-01T00:00:00"/>
    <d v="2020-12-31T00:00:00"/>
    <n v="201700144"/>
    <x v="14"/>
    <n v="201700013"/>
    <x v="1"/>
    <s v="Williamburg"/>
    <x v="2"/>
    <x v="2"/>
  </r>
  <r>
    <x v="0"/>
    <d v="2017-06-26T00:00:00"/>
    <x v="14"/>
    <n v="32"/>
    <n v="25530"/>
    <n v="8"/>
    <n v="29"/>
    <n v="22"/>
    <n v="10"/>
    <n v="3"/>
    <d v="2017-05-01T00:00:00"/>
    <d v="2020-12-31T00:00:00"/>
    <n v="201700144"/>
    <x v="14"/>
    <n v="201700013"/>
    <x v="1"/>
    <s v="Williamburg"/>
    <x v="3"/>
    <x v="3"/>
  </r>
  <r>
    <x v="0"/>
    <d v="2017-06-26T00:00:00"/>
    <x v="14"/>
    <n v="32"/>
    <n v="25530"/>
    <n v="8"/>
    <n v="29"/>
    <n v="22"/>
    <n v="10"/>
    <n v="3"/>
    <d v="2017-05-01T00:00:00"/>
    <d v="2020-12-31T00:00:00"/>
    <n v="201700144"/>
    <x v="14"/>
    <n v="201700013"/>
    <x v="1"/>
    <s v="Williamburg"/>
    <x v="4"/>
    <x v="4"/>
  </r>
  <r>
    <x v="0"/>
    <d v="2017-06-27T00:00:00"/>
    <x v="14"/>
    <n v="29"/>
    <n v="24857"/>
    <n v="8"/>
    <n v="26"/>
    <n v="16"/>
    <n v="8"/>
    <n v="3"/>
    <d v="2017-05-01T00:00:00"/>
    <d v="2020-12-31T00:00:00"/>
    <n v="201700144"/>
    <x v="14"/>
    <n v="201700013"/>
    <x v="1"/>
    <s v="Williamburg"/>
    <x v="0"/>
    <x v="0"/>
  </r>
  <r>
    <x v="0"/>
    <d v="2017-06-27T00:00:00"/>
    <x v="14"/>
    <n v="29"/>
    <n v="24857"/>
    <n v="8"/>
    <n v="26"/>
    <n v="16"/>
    <n v="8"/>
    <n v="3"/>
    <d v="2017-05-01T00:00:00"/>
    <d v="2020-12-31T00:00:00"/>
    <n v="201700144"/>
    <x v="14"/>
    <n v="201700013"/>
    <x v="1"/>
    <s v="Williamburg"/>
    <x v="1"/>
    <x v="1"/>
  </r>
  <r>
    <x v="0"/>
    <d v="2017-06-27T00:00:00"/>
    <x v="14"/>
    <n v="29"/>
    <n v="24857"/>
    <n v="8"/>
    <n v="26"/>
    <n v="16"/>
    <n v="8"/>
    <n v="3"/>
    <d v="2017-05-01T00:00:00"/>
    <d v="2020-12-31T00:00:00"/>
    <n v="201700144"/>
    <x v="14"/>
    <n v="201700013"/>
    <x v="1"/>
    <s v="Williamburg"/>
    <x v="2"/>
    <x v="2"/>
  </r>
  <r>
    <x v="0"/>
    <d v="2017-06-27T00:00:00"/>
    <x v="14"/>
    <n v="29"/>
    <n v="24857"/>
    <n v="8"/>
    <n v="26"/>
    <n v="16"/>
    <n v="8"/>
    <n v="3"/>
    <d v="2017-05-01T00:00:00"/>
    <d v="2020-12-31T00:00:00"/>
    <n v="201700144"/>
    <x v="14"/>
    <n v="201700013"/>
    <x v="1"/>
    <s v="Williamburg"/>
    <x v="3"/>
    <x v="3"/>
  </r>
  <r>
    <x v="0"/>
    <d v="2017-06-27T00:00:00"/>
    <x v="14"/>
    <n v="29"/>
    <n v="24857"/>
    <n v="8"/>
    <n v="26"/>
    <n v="16"/>
    <n v="8"/>
    <n v="3"/>
    <d v="2017-05-01T00:00:00"/>
    <d v="2020-12-31T00:00:00"/>
    <n v="201700144"/>
    <x v="14"/>
    <n v="201700013"/>
    <x v="1"/>
    <s v="Williamburg"/>
    <x v="4"/>
    <x v="4"/>
  </r>
  <r>
    <x v="0"/>
    <d v="2017-06-28T00:00:00"/>
    <x v="14"/>
    <n v="31"/>
    <n v="24875"/>
    <n v="9"/>
    <n v="27"/>
    <n v="21"/>
    <n v="11"/>
    <n v="4"/>
    <d v="2017-05-01T00:00:00"/>
    <d v="2020-12-31T00:00:00"/>
    <n v="201700144"/>
    <x v="14"/>
    <n v="201700013"/>
    <x v="1"/>
    <s v="Williamburg"/>
    <x v="0"/>
    <x v="0"/>
  </r>
  <r>
    <x v="0"/>
    <d v="2017-06-28T00:00:00"/>
    <x v="14"/>
    <n v="31"/>
    <n v="24875"/>
    <n v="9"/>
    <n v="27"/>
    <n v="21"/>
    <n v="11"/>
    <n v="4"/>
    <d v="2017-05-01T00:00:00"/>
    <d v="2020-12-31T00:00:00"/>
    <n v="201700144"/>
    <x v="14"/>
    <n v="201700013"/>
    <x v="1"/>
    <s v="Williamburg"/>
    <x v="1"/>
    <x v="1"/>
  </r>
  <r>
    <x v="0"/>
    <d v="2017-06-28T00:00:00"/>
    <x v="14"/>
    <n v="31"/>
    <n v="24875"/>
    <n v="9"/>
    <n v="27"/>
    <n v="21"/>
    <n v="11"/>
    <n v="4"/>
    <d v="2017-05-01T00:00:00"/>
    <d v="2020-12-31T00:00:00"/>
    <n v="201700144"/>
    <x v="14"/>
    <n v="201700013"/>
    <x v="1"/>
    <s v="Williamburg"/>
    <x v="2"/>
    <x v="2"/>
  </r>
  <r>
    <x v="0"/>
    <d v="2017-06-28T00:00:00"/>
    <x v="14"/>
    <n v="31"/>
    <n v="24875"/>
    <n v="9"/>
    <n v="27"/>
    <n v="21"/>
    <n v="11"/>
    <n v="4"/>
    <d v="2017-05-01T00:00:00"/>
    <d v="2020-12-31T00:00:00"/>
    <n v="201700144"/>
    <x v="14"/>
    <n v="201700013"/>
    <x v="1"/>
    <s v="Williamburg"/>
    <x v="3"/>
    <x v="3"/>
  </r>
  <r>
    <x v="0"/>
    <d v="2017-06-28T00:00:00"/>
    <x v="14"/>
    <n v="31"/>
    <n v="24875"/>
    <n v="9"/>
    <n v="27"/>
    <n v="21"/>
    <n v="11"/>
    <n v="4"/>
    <d v="2017-05-01T00:00:00"/>
    <d v="2020-12-31T00:00:00"/>
    <n v="201700144"/>
    <x v="14"/>
    <n v="201700013"/>
    <x v="1"/>
    <s v="Williamburg"/>
    <x v="4"/>
    <x v="4"/>
  </r>
  <r>
    <x v="0"/>
    <d v="2017-06-29T00:00:00"/>
    <x v="14"/>
    <n v="29"/>
    <n v="25508"/>
    <n v="7"/>
    <n v="28"/>
    <n v="18"/>
    <n v="11"/>
    <n v="3"/>
    <d v="2017-05-01T00:00:00"/>
    <d v="2020-12-31T00:00:00"/>
    <n v="201700144"/>
    <x v="14"/>
    <n v="201700013"/>
    <x v="1"/>
    <s v="Williamburg"/>
    <x v="0"/>
    <x v="0"/>
  </r>
  <r>
    <x v="0"/>
    <d v="2017-06-29T00:00:00"/>
    <x v="14"/>
    <n v="29"/>
    <n v="25508"/>
    <n v="7"/>
    <n v="28"/>
    <n v="18"/>
    <n v="11"/>
    <n v="3"/>
    <d v="2017-05-01T00:00:00"/>
    <d v="2020-12-31T00:00:00"/>
    <n v="201700144"/>
    <x v="14"/>
    <n v="201700013"/>
    <x v="1"/>
    <s v="Williamburg"/>
    <x v="1"/>
    <x v="1"/>
  </r>
  <r>
    <x v="0"/>
    <d v="2017-06-29T00:00:00"/>
    <x v="14"/>
    <n v="29"/>
    <n v="25508"/>
    <n v="7"/>
    <n v="28"/>
    <n v="18"/>
    <n v="11"/>
    <n v="3"/>
    <d v="2017-05-01T00:00:00"/>
    <d v="2020-12-31T00:00:00"/>
    <n v="201700144"/>
    <x v="14"/>
    <n v="201700013"/>
    <x v="1"/>
    <s v="Williamburg"/>
    <x v="2"/>
    <x v="2"/>
  </r>
  <r>
    <x v="0"/>
    <d v="2017-06-29T00:00:00"/>
    <x v="14"/>
    <n v="29"/>
    <n v="25508"/>
    <n v="7"/>
    <n v="28"/>
    <n v="18"/>
    <n v="11"/>
    <n v="3"/>
    <d v="2017-05-01T00:00:00"/>
    <d v="2020-12-31T00:00:00"/>
    <n v="201700144"/>
    <x v="14"/>
    <n v="201700013"/>
    <x v="1"/>
    <s v="Williamburg"/>
    <x v="3"/>
    <x v="3"/>
  </r>
  <r>
    <x v="0"/>
    <d v="2017-06-29T00:00:00"/>
    <x v="14"/>
    <n v="29"/>
    <n v="25508"/>
    <n v="7"/>
    <n v="28"/>
    <n v="18"/>
    <n v="11"/>
    <n v="3"/>
    <d v="2017-05-01T00:00:00"/>
    <d v="2020-12-31T00:00:00"/>
    <n v="201700144"/>
    <x v="14"/>
    <n v="201700013"/>
    <x v="1"/>
    <s v="Williamburg"/>
    <x v="4"/>
    <x v="4"/>
  </r>
  <r>
    <x v="0"/>
    <d v="2017-06-01T00:00:00"/>
    <x v="15"/>
    <n v="32"/>
    <n v="24876"/>
    <n v="9"/>
    <n v="29"/>
    <n v="18"/>
    <n v="7"/>
    <n v="4"/>
    <d v="2017-05-01T00:00:00"/>
    <d v="2020-12-31T00:00:00"/>
    <n v="201700145"/>
    <x v="15"/>
    <n v="201700013"/>
    <x v="1"/>
    <s v="Williamburg"/>
    <x v="0"/>
    <x v="0"/>
  </r>
  <r>
    <x v="0"/>
    <d v="2017-06-01T00:00:00"/>
    <x v="15"/>
    <n v="32"/>
    <n v="24876"/>
    <n v="9"/>
    <n v="29"/>
    <n v="18"/>
    <n v="7"/>
    <n v="4"/>
    <d v="2017-05-01T00:00:00"/>
    <d v="2020-12-31T00:00:00"/>
    <n v="201700145"/>
    <x v="15"/>
    <n v="201700013"/>
    <x v="1"/>
    <s v="Williamburg"/>
    <x v="1"/>
    <x v="1"/>
  </r>
  <r>
    <x v="0"/>
    <d v="2017-06-01T00:00:00"/>
    <x v="15"/>
    <n v="32"/>
    <n v="24876"/>
    <n v="9"/>
    <n v="29"/>
    <n v="18"/>
    <n v="7"/>
    <n v="4"/>
    <d v="2017-05-01T00:00:00"/>
    <d v="2020-12-31T00:00:00"/>
    <n v="201700145"/>
    <x v="15"/>
    <n v="201700013"/>
    <x v="1"/>
    <s v="Williamburg"/>
    <x v="2"/>
    <x v="2"/>
  </r>
  <r>
    <x v="0"/>
    <d v="2017-06-01T00:00:00"/>
    <x v="15"/>
    <n v="32"/>
    <n v="24876"/>
    <n v="9"/>
    <n v="29"/>
    <n v="18"/>
    <n v="7"/>
    <n v="4"/>
    <d v="2017-05-01T00:00:00"/>
    <d v="2020-12-31T00:00:00"/>
    <n v="201700145"/>
    <x v="15"/>
    <n v="201700013"/>
    <x v="1"/>
    <s v="Williamburg"/>
    <x v="3"/>
    <x v="3"/>
  </r>
  <r>
    <x v="0"/>
    <d v="2017-06-01T00:00:00"/>
    <x v="15"/>
    <n v="32"/>
    <n v="24876"/>
    <n v="9"/>
    <n v="29"/>
    <n v="18"/>
    <n v="7"/>
    <n v="4"/>
    <d v="2017-05-01T00:00:00"/>
    <d v="2020-12-31T00:00:00"/>
    <n v="201700145"/>
    <x v="15"/>
    <n v="201700013"/>
    <x v="1"/>
    <s v="Williamburg"/>
    <x v="4"/>
    <x v="4"/>
  </r>
  <r>
    <x v="0"/>
    <d v="2017-06-03T00:00:00"/>
    <x v="15"/>
    <n v="32"/>
    <n v="24978"/>
    <n v="8"/>
    <n v="29"/>
    <n v="23"/>
    <n v="13"/>
    <n v="3"/>
    <d v="2017-05-01T00:00:00"/>
    <d v="2020-12-31T00:00:00"/>
    <n v="201700145"/>
    <x v="15"/>
    <n v="201700013"/>
    <x v="1"/>
    <s v="Williamburg"/>
    <x v="0"/>
    <x v="0"/>
  </r>
  <r>
    <x v="0"/>
    <d v="2017-06-03T00:00:00"/>
    <x v="15"/>
    <n v="32"/>
    <n v="24978"/>
    <n v="8"/>
    <n v="29"/>
    <n v="23"/>
    <n v="13"/>
    <n v="3"/>
    <d v="2017-05-01T00:00:00"/>
    <d v="2020-12-31T00:00:00"/>
    <n v="201700145"/>
    <x v="15"/>
    <n v="201700013"/>
    <x v="1"/>
    <s v="Williamburg"/>
    <x v="1"/>
    <x v="1"/>
  </r>
  <r>
    <x v="0"/>
    <d v="2017-06-03T00:00:00"/>
    <x v="15"/>
    <n v="32"/>
    <n v="24978"/>
    <n v="8"/>
    <n v="29"/>
    <n v="23"/>
    <n v="13"/>
    <n v="3"/>
    <d v="2017-05-01T00:00:00"/>
    <d v="2020-12-31T00:00:00"/>
    <n v="201700145"/>
    <x v="15"/>
    <n v="201700013"/>
    <x v="1"/>
    <s v="Williamburg"/>
    <x v="2"/>
    <x v="2"/>
  </r>
  <r>
    <x v="0"/>
    <d v="2017-06-03T00:00:00"/>
    <x v="15"/>
    <n v="32"/>
    <n v="24978"/>
    <n v="8"/>
    <n v="29"/>
    <n v="23"/>
    <n v="13"/>
    <n v="3"/>
    <d v="2017-05-01T00:00:00"/>
    <d v="2020-12-31T00:00:00"/>
    <n v="201700145"/>
    <x v="15"/>
    <n v="201700013"/>
    <x v="1"/>
    <s v="Williamburg"/>
    <x v="3"/>
    <x v="3"/>
  </r>
  <r>
    <x v="0"/>
    <d v="2017-06-03T00:00:00"/>
    <x v="15"/>
    <n v="32"/>
    <n v="24978"/>
    <n v="8"/>
    <n v="29"/>
    <n v="23"/>
    <n v="13"/>
    <n v="3"/>
    <d v="2017-05-01T00:00:00"/>
    <d v="2020-12-31T00:00:00"/>
    <n v="201700145"/>
    <x v="15"/>
    <n v="201700013"/>
    <x v="1"/>
    <s v="Williamburg"/>
    <x v="4"/>
    <x v="4"/>
  </r>
  <r>
    <x v="0"/>
    <d v="2017-06-05T00:00:00"/>
    <x v="15"/>
    <n v="31"/>
    <n v="25605"/>
    <n v="7"/>
    <n v="29"/>
    <n v="21"/>
    <n v="10"/>
    <n v="3"/>
    <d v="2017-05-01T00:00:00"/>
    <d v="2020-12-31T00:00:00"/>
    <n v="201700145"/>
    <x v="15"/>
    <n v="201700013"/>
    <x v="1"/>
    <s v="Williamburg"/>
    <x v="0"/>
    <x v="0"/>
  </r>
  <r>
    <x v="0"/>
    <d v="2017-06-05T00:00:00"/>
    <x v="15"/>
    <n v="31"/>
    <n v="25605"/>
    <n v="7"/>
    <n v="29"/>
    <n v="21"/>
    <n v="10"/>
    <n v="3"/>
    <d v="2017-05-01T00:00:00"/>
    <d v="2020-12-31T00:00:00"/>
    <n v="201700145"/>
    <x v="15"/>
    <n v="201700013"/>
    <x v="1"/>
    <s v="Williamburg"/>
    <x v="1"/>
    <x v="1"/>
  </r>
  <r>
    <x v="0"/>
    <d v="2017-06-05T00:00:00"/>
    <x v="15"/>
    <n v="31"/>
    <n v="25605"/>
    <n v="7"/>
    <n v="29"/>
    <n v="21"/>
    <n v="10"/>
    <n v="3"/>
    <d v="2017-05-01T00:00:00"/>
    <d v="2020-12-31T00:00:00"/>
    <n v="201700145"/>
    <x v="15"/>
    <n v="201700013"/>
    <x v="1"/>
    <s v="Williamburg"/>
    <x v="2"/>
    <x v="2"/>
  </r>
  <r>
    <x v="0"/>
    <d v="2017-06-05T00:00:00"/>
    <x v="15"/>
    <n v="31"/>
    <n v="25605"/>
    <n v="7"/>
    <n v="29"/>
    <n v="21"/>
    <n v="10"/>
    <n v="3"/>
    <d v="2017-05-01T00:00:00"/>
    <d v="2020-12-31T00:00:00"/>
    <n v="201700145"/>
    <x v="15"/>
    <n v="201700013"/>
    <x v="1"/>
    <s v="Williamburg"/>
    <x v="3"/>
    <x v="3"/>
  </r>
  <r>
    <x v="0"/>
    <d v="2017-06-05T00:00:00"/>
    <x v="15"/>
    <n v="31"/>
    <n v="25605"/>
    <n v="7"/>
    <n v="29"/>
    <n v="21"/>
    <n v="10"/>
    <n v="3"/>
    <d v="2017-05-01T00:00:00"/>
    <d v="2020-12-31T00:00:00"/>
    <n v="201700145"/>
    <x v="15"/>
    <n v="201700013"/>
    <x v="1"/>
    <s v="Williamburg"/>
    <x v="4"/>
    <x v="4"/>
  </r>
  <r>
    <x v="0"/>
    <d v="2017-06-06T00:00:00"/>
    <x v="15"/>
    <n v="30"/>
    <n v="24614"/>
    <n v="7"/>
    <n v="26"/>
    <n v="20"/>
    <n v="8"/>
    <n v="3"/>
    <d v="2017-05-01T00:00:00"/>
    <d v="2020-12-31T00:00:00"/>
    <n v="201700145"/>
    <x v="15"/>
    <n v="201700013"/>
    <x v="1"/>
    <s v="Williamburg"/>
    <x v="0"/>
    <x v="0"/>
  </r>
  <r>
    <x v="0"/>
    <d v="2017-06-06T00:00:00"/>
    <x v="15"/>
    <n v="30"/>
    <n v="24614"/>
    <n v="7"/>
    <n v="26"/>
    <n v="20"/>
    <n v="8"/>
    <n v="3"/>
    <d v="2017-05-01T00:00:00"/>
    <d v="2020-12-31T00:00:00"/>
    <n v="201700145"/>
    <x v="15"/>
    <n v="201700013"/>
    <x v="1"/>
    <s v="Williamburg"/>
    <x v="1"/>
    <x v="1"/>
  </r>
  <r>
    <x v="0"/>
    <d v="2017-06-06T00:00:00"/>
    <x v="15"/>
    <n v="30"/>
    <n v="24614"/>
    <n v="7"/>
    <n v="26"/>
    <n v="20"/>
    <n v="8"/>
    <n v="3"/>
    <d v="2017-05-01T00:00:00"/>
    <d v="2020-12-31T00:00:00"/>
    <n v="201700145"/>
    <x v="15"/>
    <n v="201700013"/>
    <x v="1"/>
    <s v="Williamburg"/>
    <x v="2"/>
    <x v="2"/>
  </r>
  <r>
    <x v="0"/>
    <d v="2017-06-06T00:00:00"/>
    <x v="15"/>
    <n v="30"/>
    <n v="24614"/>
    <n v="7"/>
    <n v="26"/>
    <n v="20"/>
    <n v="8"/>
    <n v="3"/>
    <d v="2017-05-01T00:00:00"/>
    <d v="2020-12-31T00:00:00"/>
    <n v="201700145"/>
    <x v="15"/>
    <n v="201700013"/>
    <x v="1"/>
    <s v="Williamburg"/>
    <x v="3"/>
    <x v="3"/>
  </r>
  <r>
    <x v="0"/>
    <d v="2017-06-06T00:00:00"/>
    <x v="15"/>
    <n v="30"/>
    <n v="24614"/>
    <n v="7"/>
    <n v="26"/>
    <n v="20"/>
    <n v="8"/>
    <n v="3"/>
    <d v="2017-05-01T00:00:00"/>
    <d v="2020-12-31T00:00:00"/>
    <n v="201700145"/>
    <x v="15"/>
    <n v="201700013"/>
    <x v="1"/>
    <s v="Williamburg"/>
    <x v="4"/>
    <x v="4"/>
  </r>
  <r>
    <x v="0"/>
    <d v="2017-06-07T00:00:00"/>
    <x v="15"/>
    <n v="33"/>
    <n v="25792"/>
    <n v="8"/>
    <n v="31"/>
    <n v="20"/>
    <n v="11"/>
    <n v="4"/>
    <d v="2017-05-01T00:00:00"/>
    <d v="2020-12-31T00:00:00"/>
    <n v="201700145"/>
    <x v="15"/>
    <n v="201700013"/>
    <x v="1"/>
    <s v="Williamburg"/>
    <x v="0"/>
    <x v="0"/>
  </r>
  <r>
    <x v="0"/>
    <d v="2017-06-07T00:00:00"/>
    <x v="15"/>
    <n v="33"/>
    <n v="25792"/>
    <n v="8"/>
    <n v="31"/>
    <n v="20"/>
    <n v="11"/>
    <n v="4"/>
    <d v="2017-05-01T00:00:00"/>
    <d v="2020-12-31T00:00:00"/>
    <n v="201700145"/>
    <x v="15"/>
    <n v="201700013"/>
    <x v="1"/>
    <s v="Williamburg"/>
    <x v="1"/>
    <x v="1"/>
  </r>
  <r>
    <x v="0"/>
    <d v="2017-06-07T00:00:00"/>
    <x v="15"/>
    <n v="33"/>
    <n v="25792"/>
    <n v="8"/>
    <n v="31"/>
    <n v="20"/>
    <n v="11"/>
    <n v="4"/>
    <d v="2017-05-01T00:00:00"/>
    <d v="2020-12-31T00:00:00"/>
    <n v="201700145"/>
    <x v="15"/>
    <n v="201700013"/>
    <x v="1"/>
    <s v="Williamburg"/>
    <x v="2"/>
    <x v="2"/>
  </r>
  <r>
    <x v="0"/>
    <d v="2017-06-07T00:00:00"/>
    <x v="15"/>
    <n v="33"/>
    <n v="25792"/>
    <n v="8"/>
    <n v="31"/>
    <n v="20"/>
    <n v="11"/>
    <n v="4"/>
    <d v="2017-05-01T00:00:00"/>
    <d v="2020-12-31T00:00:00"/>
    <n v="201700145"/>
    <x v="15"/>
    <n v="201700013"/>
    <x v="1"/>
    <s v="Williamburg"/>
    <x v="3"/>
    <x v="3"/>
  </r>
  <r>
    <x v="0"/>
    <d v="2017-06-07T00:00:00"/>
    <x v="15"/>
    <n v="33"/>
    <n v="25792"/>
    <n v="8"/>
    <n v="31"/>
    <n v="20"/>
    <n v="11"/>
    <n v="4"/>
    <d v="2017-05-01T00:00:00"/>
    <d v="2020-12-31T00:00:00"/>
    <n v="201700145"/>
    <x v="15"/>
    <n v="201700013"/>
    <x v="1"/>
    <s v="Williamburg"/>
    <x v="4"/>
    <x v="4"/>
  </r>
  <r>
    <x v="0"/>
    <d v="2017-06-08T00:00:00"/>
    <x v="15"/>
    <n v="29"/>
    <n v="25457"/>
    <n v="6"/>
    <n v="27"/>
    <n v="21"/>
    <n v="11"/>
    <n v="3"/>
    <d v="2017-05-01T00:00:00"/>
    <d v="2020-12-31T00:00:00"/>
    <n v="201700145"/>
    <x v="15"/>
    <n v="201700013"/>
    <x v="1"/>
    <s v="Williamburg"/>
    <x v="0"/>
    <x v="0"/>
  </r>
  <r>
    <x v="0"/>
    <d v="2017-06-08T00:00:00"/>
    <x v="15"/>
    <n v="29"/>
    <n v="25457"/>
    <n v="6"/>
    <n v="27"/>
    <n v="21"/>
    <n v="11"/>
    <n v="3"/>
    <d v="2017-05-01T00:00:00"/>
    <d v="2020-12-31T00:00:00"/>
    <n v="201700145"/>
    <x v="15"/>
    <n v="201700013"/>
    <x v="1"/>
    <s v="Williamburg"/>
    <x v="1"/>
    <x v="1"/>
  </r>
  <r>
    <x v="0"/>
    <d v="2017-06-08T00:00:00"/>
    <x v="15"/>
    <n v="29"/>
    <n v="25457"/>
    <n v="6"/>
    <n v="27"/>
    <n v="21"/>
    <n v="11"/>
    <n v="3"/>
    <d v="2017-05-01T00:00:00"/>
    <d v="2020-12-31T00:00:00"/>
    <n v="201700145"/>
    <x v="15"/>
    <n v="201700013"/>
    <x v="1"/>
    <s v="Williamburg"/>
    <x v="2"/>
    <x v="2"/>
  </r>
  <r>
    <x v="0"/>
    <d v="2017-06-08T00:00:00"/>
    <x v="15"/>
    <n v="29"/>
    <n v="25457"/>
    <n v="6"/>
    <n v="27"/>
    <n v="21"/>
    <n v="11"/>
    <n v="3"/>
    <d v="2017-05-01T00:00:00"/>
    <d v="2020-12-31T00:00:00"/>
    <n v="201700145"/>
    <x v="15"/>
    <n v="201700013"/>
    <x v="1"/>
    <s v="Williamburg"/>
    <x v="3"/>
    <x v="3"/>
  </r>
  <r>
    <x v="0"/>
    <d v="2017-06-08T00:00:00"/>
    <x v="15"/>
    <n v="29"/>
    <n v="25457"/>
    <n v="6"/>
    <n v="27"/>
    <n v="21"/>
    <n v="11"/>
    <n v="3"/>
    <d v="2017-05-01T00:00:00"/>
    <d v="2020-12-31T00:00:00"/>
    <n v="201700145"/>
    <x v="15"/>
    <n v="201700013"/>
    <x v="1"/>
    <s v="Williamburg"/>
    <x v="4"/>
    <x v="4"/>
  </r>
  <r>
    <x v="0"/>
    <d v="2017-06-10T00:00:00"/>
    <x v="15"/>
    <n v="30"/>
    <n v="25963"/>
    <n v="8"/>
    <n v="26"/>
    <n v="18"/>
    <n v="7"/>
    <n v="4"/>
    <d v="2017-05-01T00:00:00"/>
    <d v="2020-12-31T00:00:00"/>
    <n v="201700145"/>
    <x v="15"/>
    <n v="201700013"/>
    <x v="1"/>
    <s v="Williamburg"/>
    <x v="0"/>
    <x v="0"/>
  </r>
  <r>
    <x v="0"/>
    <d v="2017-06-10T00:00:00"/>
    <x v="15"/>
    <n v="30"/>
    <n v="25963"/>
    <n v="8"/>
    <n v="26"/>
    <n v="18"/>
    <n v="7"/>
    <n v="4"/>
    <d v="2017-05-01T00:00:00"/>
    <d v="2020-12-31T00:00:00"/>
    <n v="201700145"/>
    <x v="15"/>
    <n v="201700013"/>
    <x v="1"/>
    <s v="Williamburg"/>
    <x v="1"/>
    <x v="1"/>
  </r>
  <r>
    <x v="0"/>
    <d v="2017-06-10T00:00:00"/>
    <x v="15"/>
    <n v="30"/>
    <n v="25963"/>
    <n v="8"/>
    <n v="26"/>
    <n v="18"/>
    <n v="7"/>
    <n v="4"/>
    <d v="2017-05-01T00:00:00"/>
    <d v="2020-12-31T00:00:00"/>
    <n v="201700145"/>
    <x v="15"/>
    <n v="201700013"/>
    <x v="1"/>
    <s v="Williamburg"/>
    <x v="2"/>
    <x v="2"/>
  </r>
  <r>
    <x v="0"/>
    <d v="2017-06-10T00:00:00"/>
    <x v="15"/>
    <n v="30"/>
    <n v="25963"/>
    <n v="8"/>
    <n v="26"/>
    <n v="18"/>
    <n v="7"/>
    <n v="4"/>
    <d v="2017-05-01T00:00:00"/>
    <d v="2020-12-31T00:00:00"/>
    <n v="201700145"/>
    <x v="15"/>
    <n v="201700013"/>
    <x v="1"/>
    <s v="Williamburg"/>
    <x v="3"/>
    <x v="3"/>
  </r>
  <r>
    <x v="0"/>
    <d v="2017-06-10T00:00:00"/>
    <x v="15"/>
    <n v="30"/>
    <n v="25963"/>
    <n v="8"/>
    <n v="26"/>
    <n v="18"/>
    <n v="7"/>
    <n v="4"/>
    <d v="2017-05-01T00:00:00"/>
    <d v="2020-12-31T00:00:00"/>
    <n v="201700145"/>
    <x v="15"/>
    <n v="201700013"/>
    <x v="1"/>
    <s v="Williamburg"/>
    <x v="4"/>
    <x v="4"/>
  </r>
  <r>
    <x v="0"/>
    <d v="2017-06-12T00:00:00"/>
    <x v="15"/>
    <n v="30"/>
    <n v="25077"/>
    <n v="8"/>
    <n v="28"/>
    <n v="18"/>
    <n v="8"/>
    <n v="3"/>
    <d v="2017-05-01T00:00:00"/>
    <d v="2020-12-31T00:00:00"/>
    <n v="201700145"/>
    <x v="15"/>
    <n v="201700013"/>
    <x v="1"/>
    <s v="Williamburg"/>
    <x v="0"/>
    <x v="0"/>
  </r>
  <r>
    <x v="0"/>
    <d v="2017-06-12T00:00:00"/>
    <x v="15"/>
    <n v="30"/>
    <n v="25077"/>
    <n v="8"/>
    <n v="28"/>
    <n v="18"/>
    <n v="8"/>
    <n v="3"/>
    <d v="2017-05-01T00:00:00"/>
    <d v="2020-12-31T00:00:00"/>
    <n v="201700145"/>
    <x v="15"/>
    <n v="201700013"/>
    <x v="1"/>
    <s v="Williamburg"/>
    <x v="1"/>
    <x v="1"/>
  </r>
  <r>
    <x v="0"/>
    <d v="2017-06-12T00:00:00"/>
    <x v="15"/>
    <n v="30"/>
    <n v="25077"/>
    <n v="8"/>
    <n v="28"/>
    <n v="18"/>
    <n v="8"/>
    <n v="3"/>
    <d v="2017-05-01T00:00:00"/>
    <d v="2020-12-31T00:00:00"/>
    <n v="201700145"/>
    <x v="15"/>
    <n v="201700013"/>
    <x v="1"/>
    <s v="Williamburg"/>
    <x v="2"/>
    <x v="2"/>
  </r>
  <r>
    <x v="0"/>
    <d v="2017-06-12T00:00:00"/>
    <x v="15"/>
    <n v="30"/>
    <n v="25077"/>
    <n v="8"/>
    <n v="28"/>
    <n v="18"/>
    <n v="8"/>
    <n v="3"/>
    <d v="2017-05-01T00:00:00"/>
    <d v="2020-12-31T00:00:00"/>
    <n v="201700145"/>
    <x v="15"/>
    <n v="201700013"/>
    <x v="1"/>
    <s v="Williamburg"/>
    <x v="3"/>
    <x v="3"/>
  </r>
  <r>
    <x v="0"/>
    <d v="2017-06-12T00:00:00"/>
    <x v="15"/>
    <n v="30"/>
    <n v="25077"/>
    <n v="8"/>
    <n v="28"/>
    <n v="18"/>
    <n v="8"/>
    <n v="3"/>
    <d v="2017-05-01T00:00:00"/>
    <d v="2020-12-31T00:00:00"/>
    <n v="201700145"/>
    <x v="15"/>
    <n v="201700013"/>
    <x v="1"/>
    <s v="Williamburg"/>
    <x v="4"/>
    <x v="4"/>
  </r>
  <r>
    <x v="0"/>
    <d v="2017-06-15T00:00:00"/>
    <x v="15"/>
    <n v="31"/>
    <n v="24755"/>
    <n v="9"/>
    <n v="27"/>
    <n v="19"/>
    <n v="13"/>
    <n v="3"/>
    <d v="2017-05-01T00:00:00"/>
    <d v="2020-12-31T00:00:00"/>
    <n v="201700145"/>
    <x v="15"/>
    <n v="201700013"/>
    <x v="1"/>
    <s v="Williamburg"/>
    <x v="0"/>
    <x v="0"/>
  </r>
  <r>
    <x v="0"/>
    <d v="2017-06-15T00:00:00"/>
    <x v="15"/>
    <n v="31"/>
    <n v="24755"/>
    <n v="9"/>
    <n v="27"/>
    <n v="19"/>
    <n v="13"/>
    <n v="3"/>
    <d v="2017-05-01T00:00:00"/>
    <d v="2020-12-31T00:00:00"/>
    <n v="201700145"/>
    <x v="15"/>
    <n v="201700013"/>
    <x v="1"/>
    <s v="Williamburg"/>
    <x v="1"/>
    <x v="1"/>
  </r>
  <r>
    <x v="0"/>
    <d v="2017-06-15T00:00:00"/>
    <x v="15"/>
    <n v="31"/>
    <n v="24755"/>
    <n v="9"/>
    <n v="27"/>
    <n v="19"/>
    <n v="13"/>
    <n v="3"/>
    <d v="2017-05-01T00:00:00"/>
    <d v="2020-12-31T00:00:00"/>
    <n v="201700145"/>
    <x v="15"/>
    <n v="201700013"/>
    <x v="1"/>
    <s v="Williamburg"/>
    <x v="2"/>
    <x v="2"/>
  </r>
  <r>
    <x v="0"/>
    <d v="2017-06-15T00:00:00"/>
    <x v="15"/>
    <n v="31"/>
    <n v="24755"/>
    <n v="9"/>
    <n v="27"/>
    <n v="19"/>
    <n v="13"/>
    <n v="3"/>
    <d v="2017-05-01T00:00:00"/>
    <d v="2020-12-31T00:00:00"/>
    <n v="201700145"/>
    <x v="15"/>
    <n v="201700013"/>
    <x v="1"/>
    <s v="Williamburg"/>
    <x v="3"/>
    <x v="3"/>
  </r>
  <r>
    <x v="0"/>
    <d v="2017-06-15T00:00:00"/>
    <x v="15"/>
    <n v="31"/>
    <n v="24755"/>
    <n v="9"/>
    <n v="27"/>
    <n v="19"/>
    <n v="13"/>
    <n v="3"/>
    <d v="2017-05-01T00:00:00"/>
    <d v="2020-12-31T00:00:00"/>
    <n v="201700145"/>
    <x v="15"/>
    <n v="201700013"/>
    <x v="1"/>
    <s v="Williamburg"/>
    <x v="4"/>
    <x v="4"/>
  </r>
  <r>
    <x v="0"/>
    <d v="2017-06-17T00:00:00"/>
    <x v="15"/>
    <n v="30"/>
    <n v="25304"/>
    <n v="8"/>
    <n v="26"/>
    <n v="20"/>
    <n v="8"/>
    <n v="3"/>
    <d v="2017-05-01T00:00:00"/>
    <d v="2020-12-31T00:00:00"/>
    <n v="201700145"/>
    <x v="15"/>
    <n v="201700013"/>
    <x v="1"/>
    <s v="Williamburg"/>
    <x v="0"/>
    <x v="0"/>
  </r>
  <r>
    <x v="0"/>
    <d v="2017-06-17T00:00:00"/>
    <x v="15"/>
    <n v="30"/>
    <n v="25304"/>
    <n v="8"/>
    <n v="26"/>
    <n v="20"/>
    <n v="8"/>
    <n v="3"/>
    <d v="2017-05-01T00:00:00"/>
    <d v="2020-12-31T00:00:00"/>
    <n v="201700145"/>
    <x v="15"/>
    <n v="201700013"/>
    <x v="1"/>
    <s v="Williamburg"/>
    <x v="1"/>
    <x v="1"/>
  </r>
  <r>
    <x v="0"/>
    <d v="2017-06-17T00:00:00"/>
    <x v="15"/>
    <n v="30"/>
    <n v="25304"/>
    <n v="8"/>
    <n v="26"/>
    <n v="20"/>
    <n v="8"/>
    <n v="3"/>
    <d v="2017-05-01T00:00:00"/>
    <d v="2020-12-31T00:00:00"/>
    <n v="201700145"/>
    <x v="15"/>
    <n v="201700013"/>
    <x v="1"/>
    <s v="Williamburg"/>
    <x v="2"/>
    <x v="2"/>
  </r>
  <r>
    <x v="0"/>
    <d v="2017-06-17T00:00:00"/>
    <x v="15"/>
    <n v="30"/>
    <n v="25304"/>
    <n v="8"/>
    <n v="26"/>
    <n v="20"/>
    <n v="8"/>
    <n v="3"/>
    <d v="2017-05-01T00:00:00"/>
    <d v="2020-12-31T00:00:00"/>
    <n v="201700145"/>
    <x v="15"/>
    <n v="201700013"/>
    <x v="1"/>
    <s v="Williamburg"/>
    <x v="3"/>
    <x v="3"/>
  </r>
  <r>
    <x v="0"/>
    <d v="2017-06-17T00:00:00"/>
    <x v="15"/>
    <n v="30"/>
    <n v="25304"/>
    <n v="8"/>
    <n v="26"/>
    <n v="20"/>
    <n v="8"/>
    <n v="3"/>
    <d v="2017-05-01T00:00:00"/>
    <d v="2020-12-31T00:00:00"/>
    <n v="201700145"/>
    <x v="15"/>
    <n v="201700013"/>
    <x v="1"/>
    <s v="Williamburg"/>
    <x v="4"/>
    <x v="4"/>
  </r>
  <r>
    <x v="0"/>
    <d v="2017-06-19T00:00:00"/>
    <x v="15"/>
    <n v="30"/>
    <n v="24275"/>
    <n v="8"/>
    <n v="27"/>
    <n v="16"/>
    <n v="7"/>
    <n v="3"/>
    <d v="2017-05-01T00:00:00"/>
    <d v="2020-12-31T00:00:00"/>
    <n v="201700145"/>
    <x v="15"/>
    <n v="201700013"/>
    <x v="1"/>
    <s v="Williamburg"/>
    <x v="0"/>
    <x v="0"/>
  </r>
  <r>
    <x v="0"/>
    <d v="2017-06-19T00:00:00"/>
    <x v="15"/>
    <n v="30"/>
    <n v="24275"/>
    <n v="8"/>
    <n v="27"/>
    <n v="16"/>
    <n v="7"/>
    <n v="3"/>
    <d v="2017-05-01T00:00:00"/>
    <d v="2020-12-31T00:00:00"/>
    <n v="201700145"/>
    <x v="15"/>
    <n v="201700013"/>
    <x v="1"/>
    <s v="Williamburg"/>
    <x v="1"/>
    <x v="1"/>
  </r>
  <r>
    <x v="0"/>
    <d v="2017-06-19T00:00:00"/>
    <x v="15"/>
    <n v="30"/>
    <n v="24275"/>
    <n v="8"/>
    <n v="27"/>
    <n v="16"/>
    <n v="7"/>
    <n v="3"/>
    <d v="2017-05-01T00:00:00"/>
    <d v="2020-12-31T00:00:00"/>
    <n v="201700145"/>
    <x v="15"/>
    <n v="201700013"/>
    <x v="1"/>
    <s v="Williamburg"/>
    <x v="2"/>
    <x v="2"/>
  </r>
  <r>
    <x v="0"/>
    <d v="2017-06-19T00:00:00"/>
    <x v="15"/>
    <n v="30"/>
    <n v="24275"/>
    <n v="8"/>
    <n v="27"/>
    <n v="16"/>
    <n v="7"/>
    <n v="3"/>
    <d v="2017-05-01T00:00:00"/>
    <d v="2020-12-31T00:00:00"/>
    <n v="201700145"/>
    <x v="15"/>
    <n v="201700013"/>
    <x v="1"/>
    <s v="Williamburg"/>
    <x v="3"/>
    <x v="3"/>
  </r>
  <r>
    <x v="0"/>
    <d v="2017-06-19T00:00:00"/>
    <x v="15"/>
    <n v="30"/>
    <n v="24275"/>
    <n v="8"/>
    <n v="27"/>
    <n v="16"/>
    <n v="7"/>
    <n v="3"/>
    <d v="2017-05-01T00:00:00"/>
    <d v="2020-12-31T00:00:00"/>
    <n v="201700145"/>
    <x v="15"/>
    <n v="201700013"/>
    <x v="1"/>
    <s v="Williamburg"/>
    <x v="4"/>
    <x v="4"/>
  </r>
  <r>
    <x v="0"/>
    <d v="2017-06-20T00:00:00"/>
    <x v="15"/>
    <n v="30"/>
    <n v="24525"/>
    <n v="6"/>
    <n v="26"/>
    <n v="16"/>
    <n v="10"/>
    <n v="3"/>
    <d v="2017-05-01T00:00:00"/>
    <d v="2020-12-31T00:00:00"/>
    <n v="201700145"/>
    <x v="15"/>
    <n v="201700013"/>
    <x v="1"/>
    <s v="Williamburg"/>
    <x v="0"/>
    <x v="0"/>
  </r>
  <r>
    <x v="0"/>
    <d v="2017-06-20T00:00:00"/>
    <x v="15"/>
    <n v="30"/>
    <n v="24525"/>
    <n v="6"/>
    <n v="26"/>
    <n v="16"/>
    <n v="10"/>
    <n v="3"/>
    <d v="2017-05-01T00:00:00"/>
    <d v="2020-12-31T00:00:00"/>
    <n v="201700145"/>
    <x v="15"/>
    <n v="201700013"/>
    <x v="1"/>
    <s v="Williamburg"/>
    <x v="1"/>
    <x v="1"/>
  </r>
  <r>
    <x v="0"/>
    <d v="2017-06-20T00:00:00"/>
    <x v="15"/>
    <n v="30"/>
    <n v="24525"/>
    <n v="6"/>
    <n v="26"/>
    <n v="16"/>
    <n v="10"/>
    <n v="3"/>
    <d v="2017-05-01T00:00:00"/>
    <d v="2020-12-31T00:00:00"/>
    <n v="201700145"/>
    <x v="15"/>
    <n v="201700013"/>
    <x v="1"/>
    <s v="Williamburg"/>
    <x v="2"/>
    <x v="2"/>
  </r>
  <r>
    <x v="0"/>
    <d v="2017-06-20T00:00:00"/>
    <x v="15"/>
    <n v="30"/>
    <n v="24525"/>
    <n v="6"/>
    <n v="26"/>
    <n v="16"/>
    <n v="10"/>
    <n v="3"/>
    <d v="2017-05-01T00:00:00"/>
    <d v="2020-12-31T00:00:00"/>
    <n v="201700145"/>
    <x v="15"/>
    <n v="201700013"/>
    <x v="1"/>
    <s v="Williamburg"/>
    <x v="3"/>
    <x v="3"/>
  </r>
  <r>
    <x v="0"/>
    <d v="2017-06-20T00:00:00"/>
    <x v="15"/>
    <n v="30"/>
    <n v="24525"/>
    <n v="6"/>
    <n v="26"/>
    <n v="16"/>
    <n v="10"/>
    <n v="3"/>
    <d v="2017-05-01T00:00:00"/>
    <d v="2020-12-31T00:00:00"/>
    <n v="201700145"/>
    <x v="15"/>
    <n v="201700013"/>
    <x v="1"/>
    <s v="Williamburg"/>
    <x v="4"/>
    <x v="4"/>
  </r>
  <r>
    <x v="0"/>
    <d v="2017-06-22T00:00:00"/>
    <x v="15"/>
    <n v="29"/>
    <n v="25387"/>
    <n v="6"/>
    <n v="26"/>
    <n v="19"/>
    <n v="13"/>
    <n v="3"/>
    <d v="2017-05-01T00:00:00"/>
    <d v="2020-12-31T00:00:00"/>
    <n v="201700145"/>
    <x v="15"/>
    <n v="201700013"/>
    <x v="1"/>
    <s v="Williamburg"/>
    <x v="0"/>
    <x v="0"/>
  </r>
  <r>
    <x v="0"/>
    <d v="2017-06-22T00:00:00"/>
    <x v="15"/>
    <n v="29"/>
    <n v="25387"/>
    <n v="6"/>
    <n v="26"/>
    <n v="19"/>
    <n v="13"/>
    <n v="3"/>
    <d v="2017-05-01T00:00:00"/>
    <d v="2020-12-31T00:00:00"/>
    <n v="201700145"/>
    <x v="15"/>
    <n v="201700013"/>
    <x v="1"/>
    <s v="Williamburg"/>
    <x v="1"/>
    <x v="1"/>
  </r>
  <r>
    <x v="0"/>
    <d v="2017-06-22T00:00:00"/>
    <x v="15"/>
    <n v="29"/>
    <n v="25387"/>
    <n v="6"/>
    <n v="26"/>
    <n v="19"/>
    <n v="13"/>
    <n v="3"/>
    <d v="2017-05-01T00:00:00"/>
    <d v="2020-12-31T00:00:00"/>
    <n v="201700145"/>
    <x v="15"/>
    <n v="201700013"/>
    <x v="1"/>
    <s v="Williamburg"/>
    <x v="2"/>
    <x v="2"/>
  </r>
  <r>
    <x v="0"/>
    <d v="2017-06-22T00:00:00"/>
    <x v="15"/>
    <n v="29"/>
    <n v="25387"/>
    <n v="6"/>
    <n v="26"/>
    <n v="19"/>
    <n v="13"/>
    <n v="3"/>
    <d v="2017-05-01T00:00:00"/>
    <d v="2020-12-31T00:00:00"/>
    <n v="201700145"/>
    <x v="15"/>
    <n v="201700013"/>
    <x v="1"/>
    <s v="Williamburg"/>
    <x v="3"/>
    <x v="3"/>
  </r>
  <r>
    <x v="0"/>
    <d v="2017-06-22T00:00:00"/>
    <x v="15"/>
    <n v="29"/>
    <n v="25387"/>
    <n v="6"/>
    <n v="26"/>
    <n v="19"/>
    <n v="13"/>
    <n v="3"/>
    <d v="2017-05-01T00:00:00"/>
    <d v="2020-12-31T00:00:00"/>
    <n v="201700145"/>
    <x v="15"/>
    <n v="201700013"/>
    <x v="1"/>
    <s v="Williamburg"/>
    <x v="4"/>
    <x v="4"/>
  </r>
  <r>
    <x v="0"/>
    <d v="2017-06-27T00:00:00"/>
    <x v="15"/>
    <n v="33"/>
    <n v="24347"/>
    <n v="8"/>
    <n v="28"/>
    <n v="20"/>
    <n v="13"/>
    <n v="3"/>
    <d v="2017-05-01T00:00:00"/>
    <d v="2020-12-31T00:00:00"/>
    <n v="201700145"/>
    <x v="15"/>
    <n v="201700013"/>
    <x v="1"/>
    <s v="Williamburg"/>
    <x v="0"/>
    <x v="0"/>
  </r>
  <r>
    <x v="0"/>
    <d v="2017-06-27T00:00:00"/>
    <x v="15"/>
    <n v="33"/>
    <n v="24347"/>
    <n v="8"/>
    <n v="28"/>
    <n v="20"/>
    <n v="13"/>
    <n v="3"/>
    <d v="2017-05-01T00:00:00"/>
    <d v="2020-12-31T00:00:00"/>
    <n v="201700145"/>
    <x v="15"/>
    <n v="201700013"/>
    <x v="1"/>
    <s v="Williamburg"/>
    <x v="1"/>
    <x v="1"/>
  </r>
  <r>
    <x v="0"/>
    <d v="2017-06-27T00:00:00"/>
    <x v="15"/>
    <n v="33"/>
    <n v="24347"/>
    <n v="8"/>
    <n v="28"/>
    <n v="20"/>
    <n v="13"/>
    <n v="3"/>
    <d v="2017-05-01T00:00:00"/>
    <d v="2020-12-31T00:00:00"/>
    <n v="201700145"/>
    <x v="15"/>
    <n v="201700013"/>
    <x v="1"/>
    <s v="Williamburg"/>
    <x v="2"/>
    <x v="2"/>
  </r>
  <r>
    <x v="0"/>
    <d v="2017-06-27T00:00:00"/>
    <x v="15"/>
    <n v="33"/>
    <n v="24347"/>
    <n v="8"/>
    <n v="28"/>
    <n v="20"/>
    <n v="13"/>
    <n v="3"/>
    <d v="2017-05-01T00:00:00"/>
    <d v="2020-12-31T00:00:00"/>
    <n v="201700145"/>
    <x v="15"/>
    <n v="201700013"/>
    <x v="1"/>
    <s v="Williamburg"/>
    <x v="3"/>
    <x v="3"/>
  </r>
  <r>
    <x v="0"/>
    <d v="2017-06-27T00:00:00"/>
    <x v="15"/>
    <n v="33"/>
    <n v="24347"/>
    <n v="8"/>
    <n v="28"/>
    <n v="20"/>
    <n v="13"/>
    <n v="3"/>
    <d v="2017-05-01T00:00:00"/>
    <d v="2020-12-31T00:00:00"/>
    <n v="201700145"/>
    <x v="15"/>
    <n v="201700013"/>
    <x v="1"/>
    <s v="Williamburg"/>
    <x v="4"/>
    <x v="4"/>
  </r>
  <r>
    <x v="0"/>
    <d v="2017-06-28T00:00:00"/>
    <x v="15"/>
    <n v="30"/>
    <n v="25650"/>
    <n v="9"/>
    <n v="27"/>
    <n v="21"/>
    <n v="11"/>
    <n v="4"/>
    <d v="2017-05-01T00:00:00"/>
    <d v="2020-12-31T00:00:00"/>
    <n v="201700145"/>
    <x v="15"/>
    <n v="201700013"/>
    <x v="1"/>
    <s v="Williamburg"/>
    <x v="0"/>
    <x v="0"/>
  </r>
  <r>
    <x v="0"/>
    <d v="2017-06-28T00:00:00"/>
    <x v="15"/>
    <n v="30"/>
    <n v="25650"/>
    <n v="9"/>
    <n v="27"/>
    <n v="21"/>
    <n v="11"/>
    <n v="4"/>
    <d v="2017-05-01T00:00:00"/>
    <d v="2020-12-31T00:00:00"/>
    <n v="201700145"/>
    <x v="15"/>
    <n v="201700013"/>
    <x v="1"/>
    <s v="Williamburg"/>
    <x v="1"/>
    <x v="1"/>
  </r>
  <r>
    <x v="0"/>
    <d v="2017-06-28T00:00:00"/>
    <x v="15"/>
    <n v="30"/>
    <n v="25650"/>
    <n v="9"/>
    <n v="27"/>
    <n v="21"/>
    <n v="11"/>
    <n v="4"/>
    <d v="2017-05-01T00:00:00"/>
    <d v="2020-12-31T00:00:00"/>
    <n v="201700145"/>
    <x v="15"/>
    <n v="201700013"/>
    <x v="1"/>
    <s v="Williamburg"/>
    <x v="2"/>
    <x v="2"/>
  </r>
  <r>
    <x v="0"/>
    <d v="2017-06-28T00:00:00"/>
    <x v="15"/>
    <n v="30"/>
    <n v="25650"/>
    <n v="9"/>
    <n v="27"/>
    <n v="21"/>
    <n v="11"/>
    <n v="4"/>
    <d v="2017-05-01T00:00:00"/>
    <d v="2020-12-31T00:00:00"/>
    <n v="201700145"/>
    <x v="15"/>
    <n v="201700013"/>
    <x v="1"/>
    <s v="Williamburg"/>
    <x v="3"/>
    <x v="3"/>
  </r>
  <r>
    <x v="0"/>
    <d v="2017-06-28T00:00:00"/>
    <x v="15"/>
    <n v="30"/>
    <n v="25650"/>
    <n v="9"/>
    <n v="27"/>
    <n v="21"/>
    <n v="11"/>
    <n v="4"/>
    <d v="2017-05-01T00:00:00"/>
    <d v="2020-12-31T00:00:00"/>
    <n v="201700145"/>
    <x v="15"/>
    <n v="201700013"/>
    <x v="1"/>
    <s v="Williamburg"/>
    <x v="4"/>
    <x v="4"/>
  </r>
  <r>
    <x v="0"/>
    <d v="2017-06-29T00:00:00"/>
    <x v="15"/>
    <n v="30"/>
    <n v="25267"/>
    <n v="7"/>
    <n v="26"/>
    <n v="20"/>
    <n v="12"/>
    <n v="4"/>
    <d v="2017-05-01T00:00:00"/>
    <d v="2020-12-31T00:00:00"/>
    <n v="201700145"/>
    <x v="15"/>
    <n v="201700013"/>
    <x v="1"/>
    <s v="Williamburg"/>
    <x v="0"/>
    <x v="0"/>
  </r>
  <r>
    <x v="0"/>
    <d v="2017-06-29T00:00:00"/>
    <x v="15"/>
    <n v="30"/>
    <n v="25267"/>
    <n v="7"/>
    <n v="26"/>
    <n v="20"/>
    <n v="12"/>
    <n v="4"/>
    <d v="2017-05-01T00:00:00"/>
    <d v="2020-12-31T00:00:00"/>
    <n v="201700145"/>
    <x v="15"/>
    <n v="201700013"/>
    <x v="1"/>
    <s v="Williamburg"/>
    <x v="1"/>
    <x v="1"/>
  </r>
  <r>
    <x v="0"/>
    <d v="2017-06-29T00:00:00"/>
    <x v="15"/>
    <n v="30"/>
    <n v="25267"/>
    <n v="7"/>
    <n v="26"/>
    <n v="20"/>
    <n v="12"/>
    <n v="4"/>
    <d v="2017-05-01T00:00:00"/>
    <d v="2020-12-31T00:00:00"/>
    <n v="201700145"/>
    <x v="15"/>
    <n v="201700013"/>
    <x v="1"/>
    <s v="Williamburg"/>
    <x v="2"/>
    <x v="2"/>
  </r>
  <r>
    <x v="0"/>
    <d v="2017-06-29T00:00:00"/>
    <x v="15"/>
    <n v="30"/>
    <n v="25267"/>
    <n v="7"/>
    <n v="26"/>
    <n v="20"/>
    <n v="12"/>
    <n v="4"/>
    <d v="2017-05-01T00:00:00"/>
    <d v="2020-12-31T00:00:00"/>
    <n v="201700145"/>
    <x v="15"/>
    <n v="201700013"/>
    <x v="1"/>
    <s v="Williamburg"/>
    <x v="3"/>
    <x v="3"/>
  </r>
  <r>
    <x v="0"/>
    <d v="2017-06-29T00:00:00"/>
    <x v="15"/>
    <n v="30"/>
    <n v="25267"/>
    <n v="7"/>
    <n v="26"/>
    <n v="20"/>
    <n v="12"/>
    <n v="4"/>
    <d v="2017-05-01T00:00:00"/>
    <d v="2020-12-31T00:00:00"/>
    <n v="201700145"/>
    <x v="15"/>
    <n v="201700013"/>
    <x v="1"/>
    <s v="Williamburg"/>
    <x v="4"/>
    <x v="4"/>
  </r>
  <r>
    <x v="0"/>
    <d v="2017-06-02T00:00:00"/>
    <x v="16"/>
    <n v="30"/>
    <n v="25472"/>
    <n v="5"/>
    <n v="27"/>
    <n v="18"/>
    <n v="14"/>
    <n v="2"/>
    <d v="2017-05-01T00:00:00"/>
    <d v="2020-12-31T00:00:00"/>
    <n v="201700129"/>
    <x v="16"/>
    <n v="201700012"/>
    <x v="2"/>
    <s v="Williamburg"/>
    <x v="0"/>
    <x v="0"/>
  </r>
  <r>
    <x v="0"/>
    <d v="2017-06-02T00:00:00"/>
    <x v="16"/>
    <n v="30"/>
    <n v="25472"/>
    <n v="5"/>
    <n v="27"/>
    <n v="18"/>
    <n v="14"/>
    <n v="2"/>
    <d v="2017-05-01T00:00:00"/>
    <d v="2020-12-31T00:00:00"/>
    <n v="201700129"/>
    <x v="16"/>
    <n v="201700012"/>
    <x v="2"/>
    <s v="Williamburg"/>
    <x v="1"/>
    <x v="1"/>
  </r>
  <r>
    <x v="0"/>
    <d v="2017-06-02T00:00:00"/>
    <x v="16"/>
    <n v="30"/>
    <n v="25472"/>
    <n v="5"/>
    <n v="27"/>
    <n v="18"/>
    <n v="14"/>
    <n v="2"/>
    <d v="2017-05-01T00:00:00"/>
    <d v="2020-12-31T00:00:00"/>
    <n v="201700129"/>
    <x v="16"/>
    <n v="201700012"/>
    <x v="2"/>
    <s v="Williamburg"/>
    <x v="2"/>
    <x v="2"/>
  </r>
  <r>
    <x v="0"/>
    <d v="2017-06-02T00:00:00"/>
    <x v="16"/>
    <n v="30"/>
    <n v="25472"/>
    <n v="5"/>
    <n v="27"/>
    <n v="18"/>
    <n v="14"/>
    <n v="2"/>
    <d v="2017-05-01T00:00:00"/>
    <d v="2020-12-31T00:00:00"/>
    <n v="201700129"/>
    <x v="16"/>
    <n v="201700012"/>
    <x v="2"/>
    <s v="Williamburg"/>
    <x v="3"/>
    <x v="3"/>
  </r>
  <r>
    <x v="0"/>
    <d v="2017-06-02T00:00:00"/>
    <x v="16"/>
    <n v="30"/>
    <n v="25472"/>
    <n v="5"/>
    <n v="27"/>
    <n v="18"/>
    <n v="14"/>
    <n v="2"/>
    <d v="2017-05-01T00:00:00"/>
    <d v="2020-12-31T00:00:00"/>
    <n v="201700129"/>
    <x v="16"/>
    <n v="201700012"/>
    <x v="2"/>
    <s v="Williamburg"/>
    <x v="4"/>
    <x v="4"/>
  </r>
  <r>
    <x v="0"/>
    <d v="2017-06-03T00:00:00"/>
    <x v="16"/>
    <n v="35"/>
    <n v="24988"/>
    <n v="7"/>
    <n v="33"/>
    <n v="27"/>
    <n v="19"/>
    <n v="3"/>
    <d v="2017-05-01T00:00:00"/>
    <d v="2020-12-31T00:00:00"/>
    <n v="201700129"/>
    <x v="16"/>
    <n v="201700012"/>
    <x v="2"/>
    <s v="Williamburg"/>
    <x v="0"/>
    <x v="0"/>
  </r>
  <r>
    <x v="0"/>
    <d v="2017-06-03T00:00:00"/>
    <x v="16"/>
    <n v="35"/>
    <n v="24988"/>
    <n v="7"/>
    <n v="33"/>
    <n v="27"/>
    <n v="19"/>
    <n v="3"/>
    <d v="2017-05-01T00:00:00"/>
    <d v="2020-12-31T00:00:00"/>
    <n v="201700129"/>
    <x v="16"/>
    <n v="201700012"/>
    <x v="2"/>
    <s v="Williamburg"/>
    <x v="1"/>
    <x v="1"/>
  </r>
  <r>
    <x v="0"/>
    <d v="2017-06-03T00:00:00"/>
    <x v="16"/>
    <n v="35"/>
    <n v="24988"/>
    <n v="7"/>
    <n v="33"/>
    <n v="27"/>
    <n v="19"/>
    <n v="3"/>
    <d v="2017-05-01T00:00:00"/>
    <d v="2020-12-31T00:00:00"/>
    <n v="201700129"/>
    <x v="16"/>
    <n v="201700012"/>
    <x v="2"/>
    <s v="Williamburg"/>
    <x v="2"/>
    <x v="2"/>
  </r>
  <r>
    <x v="0"/>
    <d v="2017-06-03T00:00:00"/>
    <x v="16"/>
    <n v="35"/>
    <n v="24988"/>
    <n v="7"/>
    <n v="33"/>
    <n v="27"/>
    <n v="19"/>
    <n v="3"/>
    <d v="2017-05-01T00:00:00"/>
    <d v="2020-12-31T00:00:00"/>
    <n v="201700129"/>
    <x v="16"/>
    <n v="201700012"/>
    <x v="2"/>
    <s v="Williamburg"/>
    <x v="3"/>
    <x v="3"/>
  </r>
  <r>
    <x v="0"/>
    <d v="2017-06-03T00:00:00"/>
    <x v="16"/>
    <n v="35"/>
    <n v="24988"/>
    <n v="7"/>
    <n v="33"/>
    <n v="27"/>
    <n v="19"/>
    <n v="3"/>
    <d v="2017-05-01T00:00:00"/>
    <d v="2020-12-31T00:00:00"/>
    <n v="201700129"/>
    <x v="16"/>
    <n v="201700012"/>
    <x v="2"/>
    <s v="Williamburg"/>
    <x v="4"/>
    <x v="4"/>
  </r>
  <r>
    <x v="0"/>
    <d v="2017-06-05T00:00:00"/>
    <x v="16"/>
    <n v="30"/>
    <n v="25897"/>
    <n v="5"/>
    <n v="26"/>
    <n v="21"/>
    <n v="16"/>
    <n v="3"/>
    <d v="2017-05-01T00:00:00"/>
    <d v="2020-12-31T00:00:00"/>
    <n v="201700129"/>
    <x v="16"/>
    <n v="201700012"/>
    <x v="2"/>
    <s v="Williamburg"/>
    <x v="0"/>
    <x v="0"/>
  </r>
  <r>
    <x v="0"/>
    <d v="2017-06-05T00:00:00"/>
    <x v="16"/>
    <n v="30"/>
    <n v="25897"/>
    <n v="5"/>
    <n v="26"/>
    <n v="21"/>
    <n v="16"/>
    <n v="3"/>
    <d v="2017-05-01T00:00:00"/>
    <d v="2020-12-31T00:00:00"/>
    <n v="201700129"/>
    <x v="16"/>
    <n v="201700012"/>
    <x v="2"/>
    <s v="Williamburg"/>
    <x v="1"/>
    <x v="1"/>
  </r>
  <r>
    <x v="0"/>
    <d v="2017-06-05T00:00:00"/>
    <x v="16"/>
    <n v="30"/>
    <n v="25897"/>
    <n v="5"/>
    <n v="26"/>
    <n v="21"/>
    <n v="16"/>
    <n v="3"/>
    <d v="2017-05-01T00:00:00"/>
    <d v="2020-12-31T00:00:00"/>
    <n v="201700129"/>
    <x v="16"/>
    <n v="201700012"/>
    <x v="2"/>
    <s v="Williamburg"/>
    <x v="2"/>
    <x v="2"/>
  </r>
  <r>
    <x v="0"/>
    <d v="2017-06-05T00:00:00"/>
    <x v="16"/>
    <n v="30"/>
    <n v="25897"/>
    <n v="5"/>
    <n v="26"/>
    <n v="21"/>
    <n v="16"/>
    <n v="3"/>
    <d v="2017-05-01T00:00:00"/>
    <d v="2020-12-31T00:00:00"/>
    <n v="201700129"/>
    <x v="16"/>
    <n v="201700012"/>
    <x v="2"/>
    <s v="Williamburg"/>
    <x v="3"/>
    <x v="3"/>
  </r>
  <r>
    <x v="0"/>
    <d v="2017-06-05T00:00:00"/>
    <x v="16"/>
    <n v="30"/>
    <n v="25897"/>
    <n v="5"/>
    <n v="26"/>
    <n v="21"/>
    <n v="16"/>
    <n v="3"/>
    <d v="2017-05-01T00:00:00"/>
    <d v="2020-12-31T00:00:00"/>
    <n v="201700129"/>
    <x v="16"/>
    <n v="201700012"/>
    <x v="2"/>
    <s v="Williamburg"/>
    <x v="4"/>
    <x v="4"/>
  </r>
  <r>
    <x v="0"/>
    <d v="2017-06-06T00:00:00"/>
    <x v="16"/>
    <n v="31"/>
    <n v="24040"/>
    <n v="7"/>
    <n v="29"/>
    <n v="22"/>
    <n v="18"/>
    <n v="3"/>
    <d v="2017-05-01T00:00:00"/>
    <d v="2020-12-31T00:00:00"/>
    <n v="201700129"/>
    <x v="16"/>
    <n v="201700012"/>
    <x v="2"/>
    <s v="Williamburg"/>
    <x v="0"/>
    <x v="0"/>
  </r>
  <r>
    <x v="0"/>
    <d v="2017-06-06T00:00:00"/>
    <x v="16"/>
    <n v="31"/>
    <n v="24040"/>
    <n v="7"/>
    <n v="29"/>
    <n v="22"/>
    <n v="18"/>
    <n v="3"/>
    <d v="2017-05-01T00:00:00"/>
    <d v="2020-12-31T00:00:00"/>
    <n v="201700129"/>
    <x v="16"/>
    <n v="201700012"/>
    <x v="2"/>
    <s v="Williamburg"/>
    <x v="1"/>
    <x v="1"/>
  </r>
  <r>
    <x v="0"/>
    <d v="2017-06-06T00:00:00"/>
    <x v="16"/>
    <n v="31"/>
    <n v="24040"/>
    <n v="7"/>
    <n v="29"/>
    <n v="22"/>
    <n v="18"/>
    <n v="3"/>
    <d v="2017-05-01T00:00:00"/>
    <d v="2020-12-31T00:00:00"/>
    <n v="201700129"/>
    <x v="16"/>
    <n v="201700012"/>
    <x v="2"/>
    <s v="Williamburg"/>
    <x v="2"/>
    <x v="2"/>
  </r>
  <r>
    <x v="0"/>
    <d v="2017-06-06T00:00:00"/>
    <x v="16"/>
    <n v="31"/>
    <n v="24040"/>
    <n v="7"/>
    <n v="29"/>
    <n v="22"/>
    <n v="18"/>
    <n v="3"/>
    <d v="2017-05-01T00:00:00"/>
    <d v="2020-12-31T00:00:00"/>
    <n v="201700129"/>
    <x v="16"/>
    <n v="201700012"/>
    <x v="2"/>
    <s v="Williamburg"/>
    <x v="3"/>
    <x v="3"/>
  </r>
  <r>
    <x v="0"/>
    <d v="2017-06-06T00:00:00"/>
    <x v="16"/>
    <n v="31"/>
    <n v="24040"/>
    <n v="7"/>
    <n v="29"/>
    <n v="22"/>
    <n v="18"/>
    <n v="3"/>
    <d v="2017-05-01T00:00:00"/>
    <d v="2020-12-31T00:00:00"/>
    <n v="201700129"/>
    <x v="16"/>
    <n v="201700012"/>
    <x v="2"/>
    <s v="Williamburg"/>
    <x v="4"/>
    <x v="4"/>
  </r>
  <r>
    <x v="0"/>
    <d v="2017-06-07T00:00:00"/>
    <x v="16"/>
    <n v="33"/>
    <n v="24129"/>
    <n v="6"/>
    <n v="32"/>
    <n v="24"/>
    <n v="17"/>
    <n v="3"/>
    <d v="2017-05-01T00:00:00"/>
    <d v="2020-12-31T00:00:00"/>
    <n v="201700129"/>
    <x v="16"/>
    <n v="201700012"/>
    <x v="2"/>
    <s v="Williamburg"/>
    <x v="0"/>
    <x v="0"/>
  </r>
  <r>
    <x v="0"/>
    <d v="2017-06-07T00:00:00"/>
    <x v="16"/>
    <n v="33"/>
    <n v="24129"/>
    <n v="6"/>
    <n v="32"/>
    <n v="24"/>
    <n v="17"/>
    <n v="3"/>
    <d v="2017-05-01T00:00:00"/>
    <d v="2020-12-31T00:00:00"/>
    <n v="201700129"/>
    <x v="16"/>
    <n v="201700012"/>
    <x v="2"/>
    <s v="Williamburg"/>
    <x v="1"/>
    <x v="1"/>
  </r>
  <r>
    <x v="0"/>
    <d v="2017-06-07T00:00:00"/>
    <x v="16"/>
    <n v="33"/>
    <n v="24129"/>
    <n v="6"/>
    <n v="32"/>
    <n v="24"/>
    <n v="17"/>
    <n v="3"/>
    <d v="2017-05-01T00:00:00"/>
    <d v="2020-12-31T00:00:00"/>
    <n v="201700129"/>
    <x v="16"/>
    <n v="201700012"/>
    <x v="2"/>
    <s v="Williamburg"/>
    <x v="2"/>
    <x v="2"/>
  </r>
  <r>
    <x v="0"/>
    <d v="2017-06-07T00:00:00"/>
    <x v="16"/>
    <n v="33"/>
    <n v="24129"/>
    <n v="6"/>
    <n v="32"/>
    <n v="24"/>
    <n v="17"/>
    <n v="3"/>
    <d v="2017-05-01T00:00:00"/>
    <d v="2020-12-31T00:00:00"/>
    <n v="201700129"/>
    <x v="16"/>
    <n v="201700012"/>
    <x v="2"/>
    <s v="Williamburg"/>
    <x v="3"/>
    <x v="3"/>
  </r>
  <r>
    <x v="0"/>
    <d v="2017-06-07T00:00:00"/>
    <x v="16"/>
    <n v="33"/>
    <n v="24129"/>
    <n v="6"/>
    <n v="32"/>
    <n v="24"/>
    <n v="17"/>
    <n v="3"/>
    <d v="2017-05-01T00:00:00"/>
    <d v="2020-12-31T00:00:00"/>
    <n v="201700129"/>
    <x v="16"/>
    <n v="201700012"/>
    <x v="2"/>
    <s v="Williamburg"/>
    <x v="4"/>
    <x v="4"/>
  </r>
  <r>
    <x v="0"/>
    <d v="2017-06-09T00:00:00"/>
    <x v="16"/>
    <n v="35"/>
    <n v="24060"/>
    <n v="8"/>
    <n v="30"/>
    <n v="22"/>
    <n v="14"/>
    <n v="4"/>
    <d v="2017-05-01T00:00:00"/>
    <d v="2020-12-31T00:00:00"/>
    <n v="201700129"/>
    <x v="16"/>
    <n v="201700012"/>
    <x v="2"/>
    <s v="Williamburg"/>
    <x v="0"/>
    <x v="0"/>
  </r>
  <r>
    <x v="0"/>
    <d v="2017-06-09T00:00:00"/>
    <x v="16"/>
    <n v="35"/>
    <n v="24060"/>
    <n v="8"/>
    <n v="30"/>
    <n v="22"/>
    <n v="14"/>
    <n v="4"/>
    <d v="2017-05-01T00:00:00"/>
    <d v="2020-12-31T00:00:00"/>
    <n v="201700129"/>
    <x v="16"/>
    <n v="201700012"/>
    <x v="2"/>
    <s v="Williamburg"/>
    <x v="1"/>
    <x v="1"/>
  </r>
  <r>
    <x v="0"/>
    <d v="2017-06-09T00:00:00"/>
    <x v="16"/>
    <n v="35"/>
    <n v="24060"/>
    <n v="8"/>
    <n v="30"/>
    <n v="22"/>
    <n v="14"/>
    <n v="4"/>
    <d v="2017-05-01T00:00:00"/>
    <d v="2020-12-31T00:00:00"/>
    <n v="201700129"/>
    <x v="16"/>
    <n v="201700012"/>
    <x v="2"/>
    <s v="Williamburg"/>
    <x v="2"/>
    <x v="2"/>
  </r>
  <r>
    <x v="0"/>
    <d v="2017-06-09T00:00:00"/>
    <x v="16"/>
    <n v="35"/>
    <n v="24060"/>
    <n v="8"/>
    <n v="30"/>
    <n v="22"/>
    <n v="14"/>
    <n v="4"/>
    <d v="2017-05-01T00:00:00"/>
    <d v="2020-12-31T00:00:00"/>
    <n v="201700129"/>
    <x v="16"/>
    <n v="201700012"/>
    <x v="2"/>
    <s v="Williamburg"/>
    <x v="3"/>
    <x v="3"/>
  </r>
  <r>
    <x v="0"/>
    <d v="2017-06-09T00:00:00"/>
    <x v="16"/>
    <n v="35"/>
    <n v="24060"/>
    <n v="8"/>
    <n v="30"/>
    <n v="22"/>
    <n v="14"/>
    <n v="4"/>
    <d v="2017-05-01T00:00:00"/>
    <d v="2020-12-31T00:00:00"/>
    <n v="201700129"/>
    <x v="16"/>
    <n v="201700012"/>
    <x v="2"/>
    <s v="Williamburg"/>
    <x v="4"/>
    <x v="4"/>
  </r>
  <r>
    <x v="0"/>
    <d v="2017-06-10T00:00:00"/>
    <x v="16"/>
    <n v="31"/>
    <n v="25693"/>
    <n v="7"/>
    <n v="30"/>
    <n v="21"/>
    <n v="13"/>
    <n v="2"/>
    <d v="2017-05-01T00:00:00"/>
    <d v="2020-12-31T00:00:00"/>
    <n v="201700129"/>
    <x v="16"/>
    <n v="201700012"/>
    <x v="2"/>
    <s v="Williamburg"/>
    <x v="0"/>
    <x v="0"/>
  </r>
  <r>
    <x v="0"/>
    <d v="2017-06-10T00:00:00"/>
    <x v="16"/>
    <n v="31"/>
    <n v="25693"/>
    <n v="7"/>
    <n v="30"/>
    <n v="21"/>
    <n v="13"/>
    <n v="2"/>
    <d v="2017-05-01T00:00:00"/>
    <d v="2020-12-31T00:00:00"/>
    <n v="201700129"/>
    <x v="16"/>
    <n v="201700012"/>
    <x v="2"/>
    <s v="Williamburg"/>
    <x v="1"/>
    <x v="1"/>
  </r>
  <r>
    <x v="0"/>
    <d v="2017-06-10T00:00:00"/>
    <x v="16"/>
    <n v="31"/>
    <n v="25693"/>
    <n v="7"/>
    <n v="30"/>
    <n v="21"/>
    <n v="13"/>
    <n v="2"/>
    <d v="2017-05-01T00:00:00"/>
    <d v="2020-12-31T00:00:00"/>
    <n v="201700129"/>
    <x v="16"/>
    <n v="201700012"/>
    <x v="2"/>
    <s v="Williamburg"/>
    <x v="2"/>
    <x v="2"/>
  </r>
  <r>
    <x v="0"/>
    <d v="2017-06-10T00:00:00"/>
    <x v="16"/>
    <n v="31"/>
    <n v="25693"/>
    <n v="7"/>
    <n v="30"/>
    <n v="21"/>
    <n v="13"/>
    <n v="2"/>
    <d v="2017-05-01T00:00:00"/>
    <d v="2020-12-31T00:00:00"/>
    <n v="201700129"/>
    <x v="16"/>
    <n v="201700012"/>
    <x v="2"/>
    <s v="Williamburg"/>
    <x v="3"/>
    <x v="3"/>
  </r>
  <r>
    <x v="0"/>
    <d v="2017-06-10T00:00:00"/>
    <x v="16"/>
    <n v="31"/>
    <n v="25693"/>
    <n v="7"/>
    <n v="30"/>
    <n v="21"/>
    <n v="13"/>
    <n v="2"/>
    <d v="2017-05-01T00:00:00"/>
    <d v="2020-12-31T00:00:00"/>
    <n v="201700129"/>
    <x v="16"/>
    <n v="201700012"/>
    <x v="2"/>
    <s v="Williamburg"/>
    <x v="4"/>
    <x v="4"/>
  </r>
  <r>
    <x v="0"/>
    <d v="2017-06-12T00:00:00"/>
    <x v="16"/>
    <n v="33"/>
    <n v="25101"/>
    <n v="5"/>
    <n v="32"/>
    <n v="21"/>
    <n v="13"/>
    <n v="3"/>
    <d v="2017-05-01T00:00:00"/>
    <d v="2020-12-31T00:00:00"/>
    <n v="201700129"/>
    <x v="16"/>
    <n v="201700012"/>
    <x v="2"/>
    <s v="Williamburg"/>
    <x v="0"/>
    <x v="0"/>
  </r>
  <r>
    <x v="0"/>
    <d v="2017-06-12T00:00:00"/>
    <x v="16"/>
    <n v="33"/>
    <n v="25101"/>
    <n v="5"/>
    <n v="32"/>
    <n v="21"/>
    <n v="13"/>
    <n v="3"/>
    <d v="2017-05-01T00:00:00"/>
    <d v="2020-12-31T00:00:00"/>
    <n v="201700129"/>
    <x v="16"/>
    <n v="201700012"/>
    <x v="2"/>
    <s v="Williamburg"/>
    <x v="1"/>
    <x v="1"/>
  </r>
  <r>
    <x v="0"/>
    <d v="2017-06-12T00:00:00"/>
    <x v="16"/>
    <n v="33"/>
    <n v="25101"/>
    <n v="5"/>
    <n v="32"/>
    <n v="21"/>
    <n v="13"/>
    <n v="3"/>
    <d v="2017-05-01T00:00:00"/>
    <d v="2020-12-31T00:00:00"/>
    <n v="201700129"/>
    <x v="16"/>
    <n v="201700012"/>
    <x v="2"/>
    <s v="Williamburg"/>
    <x v="2"/>
    <x v="2"/>
  </r>
  <r>
    <x v="0"/>
    <d v="2017-06-12T00:00:00"/>
    <x v="16"/>
    <n v="33"/>
    <n v="25101"/>
    <n v="5"/>
    <n v="32"/>
    <n v="21"/>
    <n v="13"/>
    <n v="3"/>
    <d v="2017-05-01T00:00:00"/>
    <d v="2020-12-31T00:00:00"/>
    <n v="201700129"/>
    <x v="16"/>
    <n v="201700012"/>
    <x v="2"/>
    <s v="Williamburg"/>
    <x v="3"/>
    <x v="3"/>
  </r>
  <r>
    <x v="0"/>
    <d v="2017-06-12T00:00:00"/>
    <x v="16"/>
    <n v="33"/>
    <n v="25101"/>
    <n v="5"/>
    <n v="32"/>
    <n v="21"/>
    <n v="13"/>
    <n v="3"/>
    <d v="2017-05-01T00:00:00"/>
    <d v="2020-12-31T00:00:00"/>
    <n v="201700129"/>
    <x v="16"/>
    <n v="201700012"/>
    <x v="2"/>
    <s v="Williamburg"/>
    <x v="4"/>
    <x v="4"/>
  </r>
  <r>
    <x v="0"/>
    <d v="2017-06-13T00:00:00"/>
    <x v="16"/>
    <n v="36"/>
    <n v="25313"/>
    <n v="8"/>
    <n v="36"/>
    <n v="30"/>
    <n v="23"/>
    <n v="3"/>
    <d v="2017-05-01T00:00:00"/>
    <d v="2020-12-31T00:00:00"/>
    <n v="201700129"/>
    <x v="16"/>
    <n v="201700012"/>
    <x v="2"/>
    <s v="Williamburg"/>
    <x v="0"/>
    <x v="0"/>
  </r>
  <r>
    <x v="0"/>
    <d v="2017-06-13T00:00:00"/>
    <x v="16"/>
    <n v="36"/>
    <n v="25313"/>
    <n v="8"/>
    <n v="36"/>
    <n v="30"/>
    <n v="23"/>
    <n v="3"/>
    <d v="2017-05-01T00:00:00"/>
    <d v="2020-12-31T00:00:00"/>
    <n v="201700129"/>
    <x v="16"/>
    <n v="201700012"/>
    <x v="2"/>
    <s v="Williamburg"/>
    <x v="1"/>
    <x v="1"/>
  </r>
  <r>
    <x v="0"/>
    <d v="2017-06-13T00:00:00"/>
    <x v="16"/>
    <n v="36"/>
    <n v="25313"/>
    <n v="8"/>
    <n v="36"/>
    <n v="30"/>
    <n v="23"/>
    <n v="3"/>
    <d v="2017-05-01T00:00:00"/>
    <d v="2020-12-31T00:00:00"/>
    <n v="201700129"/>
    <x v="16"/>
    <n v="201700012"/>
    <x v="2"/>
    <s v="Williamburg"/>
    <x v="2"/>
    <x v="2"/>
  </r>
  <r>
    <x v="0"/>
    <d v="2017-06-13T00:00:00"/>
    <x v="16"/>
    <n v="36"/>
    <n v="25313"/>
    <n v="8"/>
    <n v="36"/>
    <n v="30"/>
    <n v="23"/>
    <n v="3"/>
    <d v="2017-05-01T00:00:00"/>
    <d v="2020-12-31T00:00:00"/>
    <n v="201700129"/>
    <x v="16"/>
    <n v="201700012"/>
    <x v="2"/>
    <s v="Williamburg"/>
    <x v="3"/>
    <x v="3"/>
  </r>
  <r>
    <x v="0"/>
    <d v="2017-06-13T00:00:00"/>
    <x v="16"/>
    <n v="36"/>
    <n v="25313"/>
    <n v="8"/>
    <n v="36"/>
    <n v="30"/>
    <n v="23"/>
    <n v="3"/>
    <d v="2017-05-01T00:00:00"/>
    <d v="2020-12-31T00:00:00"/>
    <n v="201700129"/>
    <x v="16"/>
    <n v="201700012"/>
    <x v="2"/>
    <s v="Williamburg"/>
    <x v="4"/>
    <x v="4"/>
  </r>
  <r>
    <x v="0"/>
    <d v="2017-06-14T00:00:00"/>
    <x v="16"/>
    <n v="32"/>
    <n v="24120"/>
    <n v="5"/>
    <n v="30"/>
    <n v="20"/>
    <n v="13"/>
    <n v="3"/>
    <d v="2017-05-01T00:00:00"/>
    <d v="2020-12-31T00:00:00"/>
    <n v="201700129"/>
    <x v="16"/>
    <n v="201700012"/>
    <x v="2"/>
    <s v="Williamburg"/>
    <x v="0"/>
    <x v="0"/>
  </r>
  <r>
    <x v="0"/>
    <d v="2017-06-14T00:00:00"/>
    <x v="16"/>
    <n v="32"/>
    <n v="24120"/>
    <n v="5"/>
    <n v="30"/>
    <n v="20"/>
    <n v="13"/>
    <n v="3"/>
    <d v="2017-05-01T00:00:00"/>
    <d v="2020-12-31T00:00:00"/>
    <n v="201700129"/>
    <x v="16"/>
    <n v="201700012"/>
    <x v="2"/>
    <s v="Williamburg"/>
    <x v="1"/>
    <x v="1"/>
  </r>
  <r>
    <x v="0"/>
    <d v="2017-06-14T00:00:00"/>
    <x v="16"/>
    <n v="32"/>
    <n v="24120"/>
    <n v="5"/>
    <n v="30"/>
    <n v="20"/>
    <n v="13"/>
    <n v="3"/>
    <d v="2017-05-01T00:00:00"/>
    <d v="2020-12-31T00:00:00"/>
    <n v="201700129"/>
    <x v="16"/>
    <n v="201700012"/>
    <x v="2"/>
    <s v="Williamburg"/>
    <x v="2"/>
    <x v="2"/>
  </r>
  <r>
    <x v="0"/>
    <d v="2017-06-14T00:00:00"/>
    <x v="16"/>
    <n v="32"/>
    <n v="24120"/>
    <n v="5"/>
    <n v="30"/>
    <n v="20"/>
    <n v="13"/>
    <n v="3"/>
    <d v="2017-05-01T00:00:00"/>
    <d v="2020-12-31T00:00:00"/>
    <n v="201700129"/>
    <x v="16"/>
    <n v="201700012"/>
    <x v="2"/>
    <s v="Williamburg"/>
    <x v="3"/>
    <x v="3"/>
  </r>
  <r>
    <x v="0"/>
    <d v="2017-06-14T00:00:00"/>
    <x v="16"/>
    <n v="32"/>
    <n v="24120"/>
    <n v="5"/>
    <n v="30"/>
    <n v="20"/>
    <n v="13"/>
    <n v="3"/>
    <d v="2017-05-01T00:00:00"/>
    <d v="2020-12-31T00:00:00"/>
    <n v="201700129"/>
    <x v="16"/>
    <n v="201700012"/>
    <x v="2"/>
    <s v="Williamburg"/>
    <x v="4"/>
    <x v="4"/>
  </r>
  <r>
    <x v="0"/>
    <d v="2017-06-16T00:00:00"/>
    <x v="16"/>
    <n v="35"/>
    <n v="24466"/>
    <n v="7"/>
    <n v="32"/>
    <n v="25"/>
    <n v="17"/>
    <n v="4"/>
    <d v="2017-05-01T00:00:00"/>
    <d v="2020-12-31T00:00:00"/>
    <n v="201700129"/>
    <x v="16"/>
    <n v="201700012"/>
    <x v="2"/>
    <s v="Williamburg"/>
    <x v="0"/>
    <x v="0"/>
  </r>
  <r>
    <x v="0"/>
    <d v="2017-06-16T00:00:00"/>
    <x v="16"/>
    <n v="35"/>
    <n v="24466"/>
    <n v="7"/>
    <n v="32"/>
    <n v="25"/>
    <n v="17"/>
    <n v="4"/>
    <d v="2017-05-01T00:00:00"/>
    <d v="2020-12-31T00:00:00"/>
    <n v="201700129"/>
    <x v="16"/>
    <n v="201700012"/>
    <x v="2"/>
    <s v="Williamburg"/>
    <x v="1"/>
    <x v="1"/>
  </r>
  <r>
    <x v="0"/>
    <d v="2017-06-16T00:00:00"/>
    <x v="16"/>
    <n v="35"/>
    <n v="24466"/>
    <n v="7"/>
    <n v="32"/>
    <n v="25"/>
    <n v="17"/>
    <n v="4"/>
    <d v="2017-05-01T00:00:00"/>
    <d v="2020-12-31T00:00:00"/>
    <n v="201700129"/>
    <x v="16"/>
    <n v="201700012"/>
    <x v="2"/>
    <s v="Williamburg"/>
    <x v="2"/>
    <x v="2"/>
  </r>
  <r>
    <x v="0"/>
    <d v="2017-06-16T00:00:00"/>
    <x v="16"/>
    <n v="35"/>
    <n v="24466"/>
    <n v="7"/>
    <n v="32"/>
    <n v="25"/>
    <n v="17"/>
    <n v="4"/>
    <d v="2017-05-01T00:00:00"/>
    <d v="2020-12-31T00:00:00"/>
    <n v="201700129"/>
    <x v="16"/>
    <n v="201700012"/>
    <x v="2"/>
    <s v="Williamburg"/>
    <x v="3"/>
    <x v="3"/>
  </r>
  <r>
    <x v="0"/>
    <d v="2017-06-16T00:00:00"/>
    <x v="16"/>
    <n v="35"/>
    <n v="24466"/>
    <n v="7"/>
    <n v="32"/>
    <n v="25"/>
    <n v="17"/>
    <n v="4"/>
    <d v="2017-05-01T00:00:00"/>
    <d v="2020-12-31T00:00:00"/>
    <n v="201700129"/>
    <x v="16"/>
    <n v="201700012"/>
    <x v="2"/>
    <s v="Williamburg"/>
    <x v="4"/>
    <x v="4"/>
  </r>
  <r>
    <x v="0"/>
    <d v="2017-06-17T00:00:00"/>
    <x v="16"/>
    <n v="36"/>
    <n v="24686"/>
    <n v="9"/>
    <n v="33"/>
    <n v="24"/>
    <n v="14"/>
    <n v="3"/>
    <d v="2017-05-01T00:00:00"/>
    <d v="2020-12-31T00:00:00"/>
    <n v="201700129"/>
    <x v="16"/>
    <n v="201700012"/>
    <x v="2"/>
    <s v="Williamburg"/>
    <x v="0"/>
    <x v="0"/>
  </r>
  <r>
    <x v="0"/>
    <d v="2017-06-17T00:00:00"/>
    <x v="16"/>
    <n v="36"/>
    <n v="24686"/>
    <n v="9"/>
    <n v="33"/>
    <n v="24"/>
    <n v="14"/>
    <n v="3"/>
    <d v="2017-05-01T00:00:00"/>
    <d v="2020-12-31T00:00:00"/>
    <n v="201700129"/>
    <x v="16"/>
    <n v="201700012"/>
    <x v="2"/>
    <s v="Williamburg"/>
    <x v="1"/>
    <x v="1"/>
  </r>
  <r>
    <x v="0"/>
    <d v="2017-06-17T00:00:00"/>
    <x v="16"/>
    <n v="36"/>
    <n v="24686"/>
    <n v="9"/>
    <n v="33"/>
    <n v="24"/>
    <n v="14"/>
    <n v="3"/>
    <d v="2017-05-01T00:00:00"/>
    <d v="2020-12-31T00:00:00"/>
    <n v="201700129"/>
    <x v="16"/>
    <n v="201700012"/>
    <x v="2"/>
    <s v="Williamburg"/>
    <x v="2"/>
    <x v="2"/>
  </r>
  <r>
    <x v="0"/>
    <d v="2017-06-17T00:00:00"/>
    <x v="16"/>
    <n v="36"/>
    <n v="24686"/>
    <n v="9"/>
    <n v="33"/>
    <n v="24"/>
    <n v="14"/>
    <n v="3"/>
    <d v="2017-05-01T00:00:00"/>
    <d v="2020-12-31T00:00:00"/>
    <n v="201700129"/>
    <x v="16"/>
    <n v="201700012"/>
    <x v="2"/>
    <s v="Williamburg"/>
    <x v="3"/>
    <x v="3"/>
  </r>
  <r>
    <x v="0"/>
    <d v="2017-06-17T00:00:00"/>
    <x v="16"/>
    <n v="36"/>
    <n v="24686"/>
    <n v="9"/>
    <n v="33"/>
    <n v="24"/>
    <n v="14"/>
    <n v="3"/>
    <d v="2017-05-01T00:00:00"/>
    <d v="2020-12-31T00:00:00"/>
    <n v="201700129"/>
    <x v="16"/>
    <n v="201700012"/>
    <x v="2"/>
    <s v="Williamburg"/>
    <x v="4"/>
    <x v="4"/>
  </r>
  <r>
    <x v="0"/>
    <d v="2017-06-19T00:00:00"/>
    <x v="16"/>
    <n v="33"/>
    <n v="25323"/>
    <n v="7"/>
    <n v="31"/>
    <n v="20"/>
    <n v="12"/>
    <n v="2"/>
    <d v="2017-05-01T00:00:00"/>
    <d v="2020-12-31T00:00:00"/>
    <n v="201700129"/>
    <x v="16"/>
    <n v="201700012"/>
    <x v="2"/>
    <s v="Williamburg"/>
    <x v="0"/>
    <x v="0"/>
  </r>
  <r>
    <x v="0"/>
    <d v="2017-06-19T00:00:00"/>
    <x v="16"/>
    <n v="33"/>
    <n v="25323"/>
    <n v="7"/>
    <n v="31"/>
    <n v="20"/>
    <n v="12"/>
    <n v="2"/>
    <d v="2017-05-01T00:00:00"/>
    <d v="2020-12-31T00:00:00"/>
    <n v="201700129"/>
    <x v="16"/>
    <n v="201700012"/>
    <x v="2"/>
    <s v="Williamburg"/>
    <x v="1"/>
    <x v="1"/>
  </r>
  <r>
    <x v="0"/>
    <d v="2017-06-19T00:00:00"/>
    <x v="16"/>
    <n v="33"/>
    <n v="25323"/>
    <n v="7"/>
    <n v="31"/>
    <n v="20"/>
    <n v="12"/>
    <n v="2"/>
    <d v="2017-05-01T00:00:00"/>
    <d v="2020-12-31T00:00:00"/>
    <n v="201700129"/>
    <x v="16"/>
    <n v="201700012"/>
    <x v="2"/>
    <s v="Williamburg"/>
    <x v="2"/>
    <x v="2"/>
  </r>
  <r>
    <x v="0"/>
    <d v="2017-06-19T00:00:00"/>
    <x v="16"/>
    <n v="33"/>
    <n v="25323"/>
    <n v="7"/>
    <n v="31"/>
    <n v="20"/>
    <n v="12"/>
    <n v="2"/>
    <d v="2017-05-01T00:00:00"/>
    <d v="2020-12-31T00:00:00"/>
    <n v="201700129"/>
    <x v="16"/>
    <n v="201700012"/>
    <x v="2"/>
    <s v="Williamburg"/>
    <x v="3"/>
    <x v="3"/>
  </r>
  <r>
    <x v="0"/>
    <d v="2017-06-19T00:00:00"/>
    <x v="16"/>
    <n v="33"/>
    <n v="25323"/>
    <n v="7"/>
    <n v="31"/>
    <n v="20"/>
    <n v="12"/>
    <n v="2"/>
    <d v="2017-05-01T00:00:00"/>
    <d v="2020-12-31T00:00:00"/>
    <n v="201700129"/>
    <x v="16"/>
    <n v="201700012"/>
    <x v="2"/>
    <s v="Williamburg"/>
    <x v="4"/>
    <x v="4"/>
  </r>
  <r>
    <x v="0"/>
    <d v="2017-06-20T00:00:00"/>
    <x v="16"/>
    <n v="34"/>
    <n v="24609"/>
    <n v="5"/>
    <n v="33"/>
    <n v="23"/>
    <n v="16"/>
    <n v="3"/>
    <d v="2017-05-01T00:00:00"/>
    <d v="2020-12-31T00:00:00"/>
    <n v="201700129"/>
    <x v="16"/>
    <n v="201700012"/>
    <x v="2"/>
    <s v="Williamburg"/>
    <x v="0"/>
    <x v="0"/>
  </r>
  <r>
    <x v="0"/>
    <d v="2017-06-20T00:00:00"/>
    <x v="16"/>
    <n v="34"/>
    <n v="24609"/>
    <n v="5"/>
    <n v="33"/>
    <n v="23"/>
    <n v="16"/>
    <n v="3"/>
    <d v="2017-05-01T00:00:00"/>
    <d v="2020-12-31T00:00:00"/>
    <n v="201700129"/>
    <x v="16"/>
    <n v="201700012"/>
    <x v="2"/>
    <s v="Williamburg"/>
    <x v="1"/>
    <x v="1"/>
  </r>
  <r>
    <x v="0"/>
    <d v="2017-06-20T00:00:00"/>
    <x v="16"/>
    <n v="34"/>
    <n v="24609"/>
    <n v="5"/>
    <n v="33"/>
    <n v="23"/>
    <n v="16"/>
    <n v="3"/>
    <d v="2017-05-01T00:00:00"/>
    <d v="2020-12-31T00:00:00"/>
    <n v="201700129"/>
    <x v="16"/>
    <n v="201700012"/>
    <x v="2"/>
    <s v="Williamburg"/>
    <x v="2"/>
    <x v="2"/>
  </r>
  <r>
    <x v="0"/>
    <d v="2017-06-20T00:00:00"/>
    <x v="16"/>
    <n v="34"/>
    <n v="24609"/>
    <n v="5"/>
    <n v="33"/>
    <n v="23"/>
    <n v="16"/>
    <n v="3"/>
    <d v="2017-05-01T00:00:00"/>
    <d v="2020-12-31T00:00:00"/>
    <n v="201700129"/>
    <x v="16"/>
    <n v="201700012"/>
    <x v="2"/>
    <s v="Williamburg"/>
    <x v="3"/>
    <x v="3"/>
  </r>
  <r>
    <x v="0"/>
    <d v="2017-06-20T00:00:00"/>
    <x v="16"/>
    <n v="34"/>
    <n v="24609"/>
    <n v="5"/>
    <n v="33"/>
    <n v="23"/>
    <n v="16"/>
    <n v="3"/>
    <d v="2017-05-01T00:00:00"/>
    <d v="2020-12-31T00:00:00"/>
    <n v="201700129"/>
    <x v="16"/>
    <n v="201700012"/>
    <x v="2"/>
    <s v="Williamburg"/>
    <x v="4"/>
    <x v="4"/>
  </r>
  <r>
    <x v="0"/>
    <d v="2017-06-21T00:00:00"/>
    <x v="16"/>
    <n v="30"/>
    <n v="25961"/>
    <n v="5"/>
    <n v="26"/>
    <n v="18"/>
    <n v="12"/>
    <n v="2"/>
    <d v="2017-05-01T00:00:00"/>
    <d v="2020-12-31T00:00:00"/>
    <n v="201700129"/>
    <x v="16"/>
    <n v="201700012"/>
    <x v="2"/>
    <s v="Williamburg"/>
    <x v="0"/>
    <x v="0"/>
  </r>
  <r>
    <x v="0"/>
    <d v="2017-06-21T00:00:00"/>
    <x v="16"/>
    <n v="30"/>
    <n v="25961"/>
    <n v="5"/>
    <n v="26"/>
    <n v="18"/>
    <n v="12"/>
    <n v="2"/>
    <d v="2017-05-01T00:00:00"/>
    <d v="2020-12-31T00:00:00"/>
    <n v="201700129"/>
    <x v="16"/>
    <n v="201700012"/>
    <x v="2"/>
    <s v="Williamburg"/>
    <x v="1"/>
    <x v="1"/>
  </r>
  <r>
    <x v="0"/>
    <d v="2017-06-21T00:00:00"/>
    <x v="16"/>
    <n v="30"/>
    <n v="25961"/>
    <n v="5"/>
    <n v="26"/>
    <n v="18"/>
    <n v="12"/>
    <n v="2"/>
    <d v="2017-05-01T00:00:00"/>
    <d v="2020-12-31T00:00:00"/>
    <n v="201700129"/>
    <x v="16"/>
    <n v="201700012"/>
    <x v="2"/>
    <s v="Williamburg"/>
    <x v="2"/>
    <x v="2"/>
  </r>
  <r>
    <x v="0"/>
    <d v="2017-06-21T00:00:00"/>
    <x v="16"/>
    <n v="30"/>
    <n v="25961"/>
    <n v="5"/>
    <n v="26"/>
    <n v="18"/>
    <n v="12"/>
    <n v="2"/>
    <d v="2017-05-01T00:00:00"/>
    <d v="2020-12-31T00:00:00"/>
    <n v="201700129"/>
    <x v="16"/>
    <n v="201700012"/>
    <x v="2"/>
    <s v="Williamburg"/>
    <x v="3"/>
    <x v="3"/>
  </r>
  <r>
    <x v="0"/>
    <d v="2017-06-21T00:00:00"/>
    <x v="16"/>
    <n v="30"/>
    <n v="25961"/>
    <n v="5"/>
    <n v="26"/>
    <n v="18"/>
    <n v="12"/>
    <n v="2"/>
    <d v="2017-05-01T00:00:00"/>
    <d v="2020-12-31T00:00:00"/>
    <n v="201700129"/>
    <x v="16"/>
    <n v="201700012"/>
    <x v="2"/>
    <s v="Williamburg"/>
    <x v="4"/>
    <x v="4"/>
  </r>
  <r>
    <x v="0"/>
    <d v="2017-06-23T00:00:00"/>
    <x v="16"/>
    <n v="33"/>
    <n v="25796"/>
    <n v="5"/>
    <n v="30"/>
    <n v="23"/>
    <n v="18"/>
    <n v="3"/>
    <d v="2017-05-01T00:00:00"/>
    <d v="2020-12-31T00:00:00"/>
    <n v="201700129"/>
    <x v="16"/>
    <n v="201700012"/>
    <x v="2"/>
    <s v="Williamburg"/>
    <x v="0"/>
    <x v="0"/>
  </r>
  <r>
    <x v="0"/>
    <d v="2017-06-23T00:00:00"/>
    <x v="16"/>
    <n v="33"/>
    <n v="25796"/>
    <n v="5"/>
    <n v="30"/>
    <n v="23"/>
    <n v="18"/>
    <n v="3"/>
    <d v="2017-05-01T00:00:00"/>
    <d v="2020-12-31T00:00:00"/>
    <n v="201700129"/>
    <x v="16"/>
    <n v="201700012"/>
    <x v="2"/>
    <s v="Williamburg"/>
    <x v="1"/>
    <x v="1"/>
  </r>
  <r>
    <x v="0"/>
    <d v="2017-06-23T00:00:00"/>
    <x v="16"/>
    <n v="33"/>
    <n v="25796"/>
    <n v="5"/>
    <n v="30"/>
    <n v="23"/>
    <n v="18"/>
    <n v="3"/>
    <d v="2017-05-01T00:00:00"/>
    <d v="2020-12-31T00:00:00"/>
    <n v="201700129"/>
    <x v="16"/>
    <n v="201700012"/>
    <x v="2"/>
    <s v="Williamburg"/>
    <x v="2"/>
    <x v="2"/>
  </r>
  <r>
    <x v="0"/>
    <d v="2017-06-23T00:00:00"/>
    <x v="16"/>
    <n v="33"/>
    <n v="25796"/>
    <n v="5"/>
    <n v="30"/>
    <n v="23"/>
    <n v="18"/>
    <n v="3"/>
    <d v="2017-05-01T00:00:00"/>
    <d v="2020-12-31T00:00:00"/>
    <n v="201700129"/>
    <x v="16"/>
    <n v="201700012"/>
    <x v="2"/>
    <s v="Williamburg"/>
    <x v="3"/>
    <x v="3"/>
  </r>
  <r>
    <x v="0"/>
    <d v="2017-06-23T00:00:00"/>
    <x v="16"/>
    <n v="33"/>
    <n v="25796"/>
    <n v="5"/>
    <n v="30"/>
    <n v="23"/>
    <n v="18"/>
    <n v="3"/>
    <d v="2017-05-01T00:00:00"/>
    <d v="2020-12-31T00:00:00"/>
    <n v="201700129"/>
    <x v="16"/>
    <n v="201700012"/>
    <x v="2"/>
    <s v="Williamburg"/>
    <x v="4"/>
    <x v="4"/>
  </r>
  <r>
    <x v="0"/>
    <d v="2017-06-24T00:00:00"/>
    <x v="16"/>
    <n v="35"/>
    <n v="25364"/>
    <n v="8"/>
    <n v="30"/>
    <n v="21"/>
    <n v="15"/>
    <n v="4"/>
    <d v="2017-05-01T00:00:00"/>
    <d v="2020-12-31T00:00:00"/>
    <n v="201700129"/>
    <x v="16"/>
    <n v="201700012"/>
    <x v="2"/>
    <s v="Williamburg"/>
    <x v="0"/>
    <x v="0"/>
  </r>
  <r>
    <x v="0"/>
    <d v="2017-06-24T00:00:00"/>
    <x v="16"/>
    <n v="35"/>
    <n v="25364"/>
    <n v="8"/>
    <n v="30"/>
    <n v="21"/>
    <n v="15"/>
    <n v="4"/>
    <d v="2017-05-01T00:00:00"/>
    <d v="2020-12-31T00:00:00"/>
    <n v="201700129"/>
    <x v="16"/>
    <n v="201700012"/>
    <x v="2"/>
    <s v="Williamburg"/>
    <x v="1"/>
    <x v="1"/>
  </r>
  <r>
    <x v="0"/>
    <d v="2017-06-24T00:00:00"/>
    <x v="16"/>
    <n v="35"/>
    <n v="25364"/>
    <n v="8"/>
    <n v="30"/>
    <n v="21"/>
    <n v="15"/>
    <n v="4"/>
    <d v="2017-05-01T00:00:00"/>
    <d v="2020-12-31T00:00:00"/>
    <n v="201700129"/>
    <x v="16"/>
    <n v="201700012"/>
    <x v="2"/>
    <s v="Williamburg"/>
    <x v="2"/>
    <x v="2"/>
  </r>
  <r>
    <x v="0"/>
    <d v="2017-06-24T00:00:00"/>
    <x v="16"/>
    <n v="35"/>
    <n v="25364"/>
    <n v="8"/>
    <n v="30"/>
    <n v="21"/>
    <n v="15"/>
    <n v="4"/>
    <d v="2017-05-01T00:00:00"/>
    <d v="2020-12-31T00:00:00"/>
    <n v="201700129"/>
    <x v="16"/>
    <n v="201700012"/>
    <x v="2"/>
    <s v="Williamburg"/>
    <x v="3"/>
    <x v="3"/>
  </r>
  <r>
    <x v="0"/>
    <d v="2017-06-24T00:00:00"/>
    <x v="16"/>
    <n v="35"/>
    <n v="25364"/>
    <n v="8"/>
    <n v="30"/>
    <n v="21"/>
    <n v="15"/>
    <n v="4"/>
    <d v="2017-05-01T00:00:00"/>
    <d v="2020-12-31T00:00:00"/>
    <n v="201700129"/>
    <x v="16"/>
    <n v="201700012"/>
    <x v="2"/>
    <s v="Williamburg"/>
    <x v="4"/>
    <x v="4"/>
  </r>
  <r>
    <x v="0"/>
    <d v="2017-06-26T00:00:00"/>
    <x v="16"/>
    <n v="35"/>
    <n v="24167"/>
    <n v="7"/>
    <n v="34"/>
    <n v="27"/>
    <n v="19"/>
    <n v="4"/>
    <d v="2017-05-01T00:00:00"/>
    <d v="2020-12-31T00:00:00"/>
    <n v="201700129"/>
    <x v="16"/>
    <n v="201700012"/>
    <x v="2"/>
    <s v="Williamburg"/>
    <x v="0"/>
    <x v="0"/>
  </r>
  <r>
    <x v="0"/>
    <d v="2017-06-26T00:00:00"/>
    <x v="16"/>
    <n v="35"/>
    <n v="24167"/>
    <n v="7"/>
    <n v="34"/>
    <n v="27"/>
    <n v="19"/>
    <n v="4"/>
    <d v="2017-05-01T00:00:00"/>
    <d v="2020-12-31T00:00:00"/>
    <n v="201700129"/>
    <x v="16"/>
    <n v="201700012"/>
    <x v="2"/>
    <s v="Williamburg"/>
    <x v="1"/>
    <x v="1"/>
  </r>
  <r>
    <x v="0"/>
    <d v="2017-06-26T00:00:00"/>
    <x v="16"/>
    <n v="35"/>
    <n v="24167"/>
    <n v="7"/>
    <n v="34"/>
    <n v="27"/>
    <n v="19"/>
    <n v="4"/>
    <d v="2017-05-01T00:00:00"/>
    <d v="2020-12-31T00:00:00"/>
    <n v="201700129"/>
    <x v="16"/>
    <n v="201700012"/>
    <x v="2"/>
    <s v="Williamburg"/>
    <x v="2"/>
    <x v="2"/>
  </r>
  <r>
    <x v="0"/>
    <d v="2017-06-26T00:00:00"/>
    <x v="16"/>
    <n v="35"/>
    <n v="24167"/>
    <n v="7"/>
    <n v="34"/>
    <n v="27"/>
    <n v="19"/>
    <n v="4"/>
    <d v="2017-05-01T00:00:00"/>
    <d v="2020-12-31T00:00:00"/>
    <n v="201700129"/>
    <x v="16"/>
    <n v="201700012"/>
    <x v="2"/>
    <s v="Williamburg"/>
    <x v="3"/>
    <x v="3"/>
  </r>
  <r>
    <x v="0"/>
    <d v="2017-06-26T00:00:00"/>
    <x v="16"/>
    <n v="35"/>
    <n v="24167"/>
    <n v="7"/>
    <n v="34"/>
    <n v="27"/>
    <n v="19"/>
    <n v="4"/>
    <d v="2017-05-01T00:00:00"/>
    <d v="2020-12-31T00:00:00"/>
    <n v="201700129"/>
    <x v="16"/>
    <n v="201700012"/>
    <x v="2"/>
    <s v="Williamburg"/>
    <x v="4"/>
    <x v="4"/>
  </r>
  <r>
    <x v="0"/>
    <d v="2017-06-27T00:00:00"/>
    <x v="16"/>
    <n v="32"/>
    <n v="25818"/>
    <n v="8"/>
    <n v="31"/>
    <n v="26"/>
    <n v="20"/>
    <n v="2"/>
    <d v="2017-05-01T00:00:00"/>
    <d v="2020-12-31T00:00:00"/>
    <n v="201700129"/>
    <x v="16"/>
    <n v="201700012"/>
    <x v="2"/>
    <s v="Williamburg"/>
    <x v="0"/>
    <x v="0"/>
  </r>
  <r>
    <x v="0"/>
    <d v="2017-06-27T00:00:00"/>
    <x v="16"/>
    <n v="32"/>
    <n v="25818"/>
    <n v="8"/>
    <n v="31"/>
    <n v="26"/>
    <n v="20"/>
    <n v="2"/>
    <d v="2017-05-01T00:00:00"/>
    <d v="2020-12-31T00:00:00"/>
    <n v="201700129"/>
    <x v="16"/>
    <n v="201700012"/>
    <x v="2"/>
    <s v="Williamburg"/>
    <x v="1"/>
    <x v="1"/>
  </r>
  <r>
    <x v="0"/>
    <d v="2017-06-27T00:00:00"/>
    <x v="16"/>
    <n v="32"/>
    <n v="25818"/>
    <n v="8"/>
    <n v="31"/>
    <n v="26"/>
    <n v="20"/>
    <n v="2"/>
    <d v="2017-05-01T00:00:00"/>
    <d v="2020-12-31T00:00:00"/>
    <n v="201700129"/>
    <x v="16"/>
    <n v="201700012"/>
    <x v="2"/>
    <s v="Williamburg"/>
    <x v="2"/>
    <x v="2"/>
  </r>
  <r>
    <x v="0"/>
    <d v="2017-06-27T00:00:00"/>
    <x v="16"/>
    <n v="32"/>
    <n v="25818"/>
    <n v="8"/>
    <n v="31"/>
    <n v="26"/>
    <n v="20"/>
    <n v="2"/>
    <d v="2017-05-01T00:00:00"/>
    <d v="2020-12-31T00:00:00"/>
    <n v="201700129"/>
    <x v="16"/>
    <n v="201700012"/>
    <x v="2"/>
    <s v="Williamburg"/>
    <x v="3"/>
    <x v="3"/>
  </r>
  <r>
    <x v="0"/>
    <d v="2017-06-27T00:00:00"/>
    <x v="16"/>
    <n v="32"/>
    <n v="25818"/>
    <n v="8"/>
    <n v="31"/>
    <n v="26"/>
    <n v="20"/>
    <n v="2"/>
    <d v="2017-05-01T00:00:00"/>
    <d v="2020-12-31T00:00:00"/>
    <n v="201700129"/>
    <x v="16"/>
    <n v="201700012"/>
    <x v="2"/>
    <s v="Williamburg"/>
    <x v="4"/>
    <x v="4"/>
  </r>
  <r>
    <x v="0"/>
    <d v="2017-06-28T00:00:00"/>
    <x v="16"/>
    <n v="35"/>
    <n v="24356"/>
    <n v="7"/>
    <n v="34"/>
    <n v="24"/>
    <n v="17"/>
    <n v="2"/>
    <d v="2017-05-01T00:00:00"/>
    <d v="2020-12-31T00:00:00"/>
    <n v="201700129"/>
    <x v="16"/>
    <n v="201700012"/>
    <x v="2"/>
    <s v="Williamburg"/>
    <x v="0"/>
    <x v="0"/>
  </r>
  <r>
    <x v="0"/>
    <d v="2017-06-28T00:00:00"/>
    <x v="16"/>
    <n v="35"/>
    <n v="24356"/>
    <n v="7"/>
    <n v="34"/>
    <n v="24"/>
    <n v="17"/>
    <n v="2"/>
    <d v="2017-05-01T00:00:00"/>
    <d v="2020-12-31T00:00:00"/>
    <n v="201700129"/>
    <x v="16"/>
    <n v="201700012"/>
    <x v="2"/>
    <s v="Williamburg"/>
    <x v="1"/>
    <x v="1"/>
  </r>
  <r>
    <x v="0"/>
    <d v="2017-06-28T00:00:00"/>
    <x v="16"/>
    <n v="35"/>
    <n v="24356"/>
    <n v="7"/>
    <n v="34"/>
    <n v="24"/>
    <n v="17"/>
    <n v="2"/>
    <d v="2017-05-01T00:00:00"/>
    <d v="2020-12-31T00:00:00"/>
    <n v="201700129"/>
    <x v="16"/>
    <n v="201700012"/>
    <x v="2"/>
    <s v="Williamburg"/>
    <x v="2"/>
    <x v="2"/>
  </r>
  <r>
    <x v="0"/>
    <d v="2017-06-28T00:00:00"/>
    <x v="16"/>
    <n v="35"/>
    <n v="24356"/>
    <n v="7"/>
    <n v="34"/>
    <n v="24"/>
    <n v="17"/>
    <n v="2"/>
    <d v="2017-05-01T00:00:00"/>
    <d v="2020-12-31T00:00:00"/>
    <n v="201700129"/>
    <x v="16"/>
    <n v="201700012"/>
    <x v="2"/>
    <s v="Williamburg"/>
    <x v="3"/>
    <x v="3"/>
  </r>
  <r>
    <x v="0"/>
    <d v="2017-06-28T00:00:00"/>
    <x v="16"/>
    <n v="35"/>
    <n v="24356"/>
    <n v="7"/>
    <n v="34"/>
    <n v="24"/>
    <n v="17"/>
    <n v="2"/>
    <d v="2017-05-01T00:00:00"/>
    <d v="2020-12-31T00:00:00"/>
    <n v="201700129"/>
    <x v="16"/>
    <n v="201700012"/>
    <x v="2"/>
    <s v="Williamburg"/>
    <x v="4"/>
    <x v="4"/>
  </r>
  <r>
    <x v="0"/>
    <d v="2017-06-30T00:00:00"/>
    <x v="16"/>
    <n v="33"/>
    <n v="25987"/>
    <n v="5"/>
    <n v="28"/>
    <n v="23"/>
    <n v="14"/>
    <n v="2"/>
    <d v="2017-05-01T00:00:00"/>
    <d v="2020-12-31T00:00:00"/>
    <n v="201700129"/>
    <x v="16"/>
    <n v="201700012"/>
    <x v="2"/>
    <s v="Williamburg"/>
    <x v="0"/>
    <x v="0"/>
  </r>
  <r>
    <x v="0"/>
    <d v="2017-06-30T00:00:00"/>
    <x v="16"/>
    <n v="33"/>
    <n v="25987"/>
    <n v="5"/>
    <n v="28"/>
    <n v="23"/>
    <n v="14"/>
    <n v="2"/>
    <d v="2017-05-01T00:00:00"/>
    <d v="2020-12-31T00:00:00"/>
    <n v="201700129"/>
    <x v="16"/>
    <n v="201700012"/>
    <x v="2"/>
    <s v="Williamburg"/>
    <x v="1"/>
    <x v="1"/>
  </r>
  <r>
    <x v="0"/>
    <d v="2017-06-30T00:00:00"/>
    <x v="16"/>
    <n v="33"/>
    <n v="25987"/>
    <n v="5"/>
    <n v="28"/>
    <n v="23"/>
    <n v="14"/>
    <n v="2"/>
    <d v="2017-05-01T00:00:00"/>
    <d v="2020-12-31T00:00:00"/>
    <n v="201700129"/>
    <x v="16"/>
    <n v="201700012"/>
    <x v="2"/>
    <s v="Williamburg"/>
    <x v="2"/>
    <x v="2"/>
  </r>
  <r>
    <x v="0"/>
    <d v="2017-06-30T00:00:00"/>
    <x v="16"/>
    <n v="33"/>
    <n v="25987"/>
    <n v="5"/>
    <n v="28"/>
    <n v="23"/>
    <n v="14"/>
    <n v="2"/>
    <d v="2017-05-01T00:00:00"/>
    <d v="2020-12-31T00:00:00"/>
    <n v="201700129"/>
    <x v="16"/>
    <n v="201700012"/>
    <x v="2"/>
    <s v="Williamburg"/>
    <x v="3"/>
    <x v="3"/>
  </r>
  <r>
    <x v="0"/>
    <d v="2017-06-30T00:00:00"/>
    <x v="16"/>
    <n v="33"/>
    <n v="25987"/>
    <n v="5"/>
    <n v="28"/>
    <n v="23"/>
    <n v="14"/>
    <n v="2"/>
    <d v="2017-05-01T00:00:00"/>
    <d v="2020-12-31T00:00:00"/>
    <n v="201700129"/>
    <x v="16"/>
    <n v="201700012"/>
    <x v="2"/>
    <s v="Williamburg"/>
    <x v="4"/>
    <x v="4"/>
  </r>
  <r>
    <x v="0"/>
    <d v="2017-06-02T00:00:00"/>
    <x v="17"/>
    <n v="35"/>
    <n v="25522"/>
    <n v="7"/>
    <n v="35"/>
    <n v="24"/>
    <n v="17"/>
    <n v="3"/>
    <d v="2017-05-01T00:00:00"/>
    <d v="2020-12-31T00:00:00"/>
    <n v="201700130"/>
    <x v="17"/>
    <n v="201700012"/>
    <x v="2"/>
    <s v="Williamburg"/>
    <x v="0"/>
    <x v="0"/>
  </r>
  <r>
    <x v="0"/>
    <d v="2017-06-02T00:00:00"/>
    <x v="17"/>
    <n v="35"/>
    <n v="25522"/>
    <n v="7"/>
    <n v="35"/>
    <n v="24"/>
    <n v="17"/>
    <n v="3"/>
    <d v="2017-05-01T00:00:00"/>
    <d v="2020-12-31T00:00:00"/>
    <n v="201700130"/>
    <x v="17"/>
    <n v="201700012"/>
    <x v="2"/>
    <s v="Williamburg"/>
    <x v="1"/>
    <x v="1"/>
  </r>
  <r>
    <x v="0"/>
    <d v="2017-06-02T00:00:00"/>
    <x v="17"/>
    <n v="35"/>
    <n v="25522"/>
    <n v="7"/>
    <n v="35"/>
    <n v="24"/>
    <n v="17"/>
    <n v="3"/>
    <d v="2017-05-01T00:00:00"/>
    <d v="2020-12-31T00:00:00"/>
    <n v="201700130"/>
    <x v="17"/>
    <n v="201700012"/>
    <x v="2"/>
    <s v="Williamburg"/>
    <x v="2"/>
    <x v="2"/>
  </r>
  <r>
    <x v="0"/>
    <d v="2017-06-02T00:00:00"/>
    <x v="17"/>
    <n v="35"/>
    <n v="25522"/>
    <n v="7"/>
    <n v="35"/>
    <n v="24"/>
    <n v="17"/>
    <n v="3"/>
    <d v="2017-05-01T00:00:00"/>
    <d v="2020-12-31T00:00:00"/>
    <n v="201700130"/>
    <x v="17"/>
    <n v="201700012"/>
    <x v="2"/>
    <s v="Williamburg"/>
    <x v="3"/>
    <x v="3"/>
  </r>
  <r>
    <x v="0"/>
    <d v="2017-06-02T00:00:00"/>
    <x v="17"/>
    <n v="35"/>
    <n v="25522"/>
    <n v="7"/>
    <n v="35"/>
    <n v="24"/>
    <n v="17"/>
    <n v="3"/>
    <d v="2017-05-01T00:00:00"/>
    <d v="2020-12-31T00:00:00"/>
    <n v="201700130"/>
    <x v="17"/>
    <n v="201700012"/>
    <x v="2"/>
    <s v="Williamburg"/>
    <x v="4"/>
    <x v="4"/>
  </r>
  <r>
    <x v="0"/>
    <d v="2017-06-03T00:00:00"/>
    <x v="17"/>
    <n v="31"/>
    <n v="25292"/>
    <n v="7"/>
    <n v="28"/>
    <n v="23"/>
    <n v="18"/>
    <n v="2"/>
    <d v="2017-05-01T00:00:00"/>
    <d v="2020-12-31T00:00:00"/>
    <n v="201700130"/>
    <x v="17"/>
    <n v="201700012"/>
    <x v="2"/>
    <s v="Williamburg"/>
    <x v="0"/>
    <x v="0"/>
  </r>
  <r>
    <x v="0"/>
    <d v="2017-06-03T00:00:00"/>
    <x v="17"/>
    <n v="31"/>
    <n v="25292"/>
    <n v="7"/>
    <n v="28"/>
    <n v="23"/>
    <n v="18"/>
    <n v="2"/>
    <d v="2017-05-01T00:00:00"/>
    <d v="2020-12-31T00:00:00"/>
    <n v="201700130"/>
    <x v="17"/>
    <n v="201700012"/>
    <x v="2"/>
    <s v="Williamburg"/>
    <x v="1"/>
    <x v="1"/>
  </r>
  <r>
    <x v="0"/>
    <d v="2017-06-03T00:00:00"/>
    <x v="17"/>
    <n v="31"/>
    <n v="25292"/>
    <n v="7"/>
    <n v="28"/>
    <n v="23"/>
    <n v="18"/>
    <n v="2"/>
    <d v="2017-05-01T00:00:00"/>
    <d v="2020-12-31T00:00:00"/>
    <n v="201700130"/>
    <x v="17"/>
    <n v="201700012"/>
    <x v="2"/>
    <s v="Williamburg"/>
    <x v="2"/>
    <x v="2"/>
  </r>
  <r>
    <x v="0"/>
    <d v="2017-06-03T00:00:00"/>
    <x v="17"/>
    <n v="31"/>
    <n v="25292"/>
    <n v="7"/>
    <n v="28"/>
    <n v="23"/>
    <n v="18"/>
    <n v="2"/>
    <d v="2017-05-01T00:00:00"/>
    <d v="2020-12-31T00:00:00"/>
    <n v="201700130"/>
    <x v="17"/>
    <n v="201700012"/>
    <x v="2"/>
    <s v="Williamburg"/>
    <x v="3"/>
    <x v="3"/>
  </r>
  <r>
    <x v="0"/>
    <d v="2017-06-03T00:00:00"/>
    <x v="17"/>
    <n v="31"/>
    <n v="25292"/>
    <n v="7"/>
    <n v="28"/>
    <n v="23"/>
    <n v="18"/>
    <n v="2"/>
    <d v="2017-05-01T00:00:00"/>
    <d v="2020-12-31T00:00:00"/>
    <n v="201700130"/>
    <x v="17"/>
    <n v="201700012"/>
    <x v="2"/>
    <s v="Williamburg"/>
    <x v="4"/>
    <x v="4"/>
  </r>
  <r>
    <x v="0"/>
    <d v="2017-06-05T00:00:00"/>
    <x v="17"/>
    <n v="31"/>
    <n v="25598"/>
    <n v="8"/>
    <n v="28"/>
    <n v="19"/>
    <n v="12"/>
    <n v="2"/>
    <d v="2017-05-01T00:00:00"/>
    <d v="2020-12-31T00:00:00"/>
    <n v="201700130"/>
    <x v="17"/>
    <n v="201700012"/>
    <x v="2"/>
    <s v="Williamburg"/>
    <x v="0"/>
    <x v="0"/>
  </r>
  <r>
    <x v="0"/>
    <d v="2017-06-05T00:00:00"/>
    <x v="17"/>
    <n v="31"/>
    <n v="25598"/>
    <n v="8"/>
    <n v="28"/>
    <n v="19"/>
    <n v="12"/>
    <n v="2"/>
    <d v="2017-05-01T00:00:00"/>
    <d v="2020-12-31T00:00:00"/>
    <n v="201700130"/>
    <x v="17"/>
    <n v="201700012"/>
    <x v="2"/>
    <s v="Williamburg"/>
    <x v="1"/>
    <x v="1"/>
  </r>
  <r>
    <x v="0"/>
    <d v="2017-06-05T00:00:00"/>
    <x v="17"/>
    <n v="31"/>
    <n v="25598"/>
    <n v="8"/>
    <n v="28"/>
    <n v="19"/>
    <n v="12"/>
    <n v="2"/>
    <d v="2017-05-01T00:00:00"/>
    <d v="2020-12-31T00:00:00"/>
    <n v="201700130"/>
    <x v="17"/>
    <n v="201700012"/>
    <x v="2"/>
    <s v="Williamburg"/>
    <x v="2"/>
    <x v="2"/>
  </r>
  <r>
    <x v="0"/>
    <d v="2017-06-05T00:00:00"/>
    <x v="17"/>
    <n v="31"/>
    <n v="25598"/>
    <n v="8"/>
    <n v="28"/>
    <n v="19"/>
    <n v="12"/>
    <n v="2"/>
    <d v="2017-05-01T00:00:00"/>
    <d v="2020-12-31T00:00:00"/>
    <n v="201700130"/>
    <x v="17"/>
    <n v="201700012"/>
    <x v="2"/>
    <s v="Williamburg"/>
    <x v="3"/>
    <x v="3"/>
  </r>
  <r>
    <x v="0"/>
    <d v="2017-06-05T00:00:00"/>
    <x v="17"/>
    <n v="31"/>
    <n v="25598"/>
    <n v="8"/>
    <n v="28"/>
    <n v="19"/>
    <n v="12"/>
    <n v="2"/>
    <d v="2017-05-01T00:00:00"/>
    <d v="2020-12-31T00:00:00"/>
    <n v="201700130"/>
    <x v="17"/>
    <n v="201700012"/>
    <x v="2"/>
    <s v="Williamburg"/>
    <x v="4"/>
    <x v="4"/>
  </r>
  <r>
    <x v="0"/>
    <d v="2017-06-06T00:00:00"/>
    <x v="17"/>
    <n v="33"/>
    <n v="25196"/>
    <n v="5"/>
    <n v="29"/>
    <n v="20"/>
    <n v="13"/>
    <n v="3"/>
    <d v="2017-05-01T00:00:00"/>
    <d v="2020-12-31T00:00:00"/>
    <n v="201700130"/>
    <x v="17"/>
    <n v="201700012"/>
    <x v="2"/>
    <s v="Williamburg"/>
    <x v="0"/>
    <x v="0"/>
  </r>
  <r>
    <x v="0"/>
    <d v="2017-06-06T00:00:00"/>
    <x v="17"/>
    <n v="33"/>
    <n v="25196"/>
    <n v="5"/>
    <n v="29"/>
    <n v="20"/>
    <n v="13"/>
    <n v="3"/>
    <d v="2017-05-01T00:00:00"/>
    <d v="2020-12-31T00:00:00"/>
    <n v="201700130"/>
    <x v="17"/>
    <n v="201700012"/>
    <x v="2"/>
    <s v="Williamburg"/>
    <x v="1"/>
    <x v="1"/>
  </r>
  <r>
    <x v="0"/>
    <d v="2017-06-06T00:00:00"/>
    <x v="17"/>
    <n v="33"/>
    <n v="25196"/>
    <n v="5"/>
    <n v="29"/>
    <n v="20"/>
    <n v="13"/>
    <n v="3"/>
    <d v="2017-05-01T00:00:00"/>
    <d v="2020-12-31T00:00:00"/>
    <n v="201700130"/>
    <x v="17"/>
    <n v="201700012"/>
    <x v="2"/>
    <s v="Williamburg"/>
    <x v="2"/>
    <x v="2"/>
  </r>
  <r>
    <x v="0"/>
    <d v="2017-06-06T00:00:00"/>
    <x v="17"/>
    <n v="33"/>
    <n v="25196"/>
    <n v="5"/>
    <n v="29"/>
    <n v="20"/>
    <n v="13"/>
    <n v="3"/>
    <d v="2017-05-01T00:00:00"/>
    <d v="2020-12-31T00:00:00"/>
    <n v="201700130"/>
    <x v="17"/>
    <n v="201700012"/>
    <x v="2"/>
    <s v="Williamburg"/>
    <x v="3"/>
    <x v="3"/>
  </r>
  <r>
    <x v="0"/>
    <d v="2017-06-06T00:00:00"/>
    <x v="17"/>
    <n v="33"/>
    <n v="25196"/>
    <n v="5"/>
    <n v="29"/>
    <n v="20"/>
    <n v="13"/>
    <n v="3"/>
    <d v="2017-05-01T00:00:00"/>
    <d v="2020-12-31T00:00:00"/>
    <n v="201700130"/>
    <x v="17"/>
    <n v="201700012"/>
    <x v="2"/>
    <s v="Williamburg"/>
    <x v="4"/>
    <x v="4"/>
  </r>
  <r>
    <x v="0"/>
    <d v="2017-06-07T00:00:00"/>
    <x v="17"/>
    <n v="30"/>
    <n v="24354"/>
    <n v="6"/>
    <n v="27"/>
    <n v="20"/>
    <n v="15"/>
    <n v="2"/>
    <d v="2017-05-01T00:00:00"/>
    <d v="2020-12-31T00:00:00"/>
    <n v="201700130"/>
    <x v="17"/>
    <n v="201700012"/>
    <x v="2"/>
    <s v="Williamburg"/>
    <x v="0"/>
    <x v="0"/>
  </r>
  <r>
    <x v="0"/>
    <d v="2017-06-07T00:00:00"/>
    <x v="17"/>
    <n v="30"/>
    <n v="24354"/>
    <n v="6"/>
    <n v="27"/>
    <n v="20"/>
    <n v="15"/>
    <n v="2"/>
    <d v="2017-05-01T00:00:00"/>
    <d v="2020-12-31T00:00:00"/>
    <n v="201700130"/>
    <x v="17"/>
    <n v="201700012"/>
    <x v="2"/>
    <s v="Williamburg"/>
    <x v="1"/>
    <x v="1"/>
  </r>
  <r>
    <x v="0"/>
    <d v="2017-06-07T00:00:00"/>
    <x v="17"/>
    <n v="30"/>
    <n v="24354"/>
    <n v="6"/>
    <n v="27"/>
    <n v="20"/>
    <n v="15"/>
    <n v="2"/>
    <d v="2017-05-01T00:00:00"/>
    <d v="2020-12-31T00:00:00"/>
    <n v="201700130"/>
    <x v="17"/>
    <n v="201700012"/>
    <x v="2"/>
    <s v="Williamburg"/>
    <x v="2"/>
    <x v="2"/>
  </r>
  <r>
    <x v="0"/>
    <d v="2017-06-07T00:00:00"/>
    <x v="17"/>
    <n v="30"/>
    <n v="24354"/>
    <n v="6"/>
    <n v="27"/>
    <n v="20"/>
    <n v="15"/>
    <n v="2"/>
    <d v="2017-05-01T00:00:00"/>
    <d v="2020-12-31T00:00:00"/>
    <n v="201700130"/>
    <x v="17"/>
    <n v="201700012"/>
    <x v="2"/>
    <s v="Williamburg"/>
    <x v="3"/>
    <x v="3"/>
  </r>
  <r>
    <x v="0"/>
    <d v="2017-06-07T00:00:00"/>
    <x v="17"/>
    <n v="30"/>
    <n v="24354"/>
    <n v="6"/>
    <n v="27"/>
    <n v="20"/>
    <n v="15"/>
    <n v="2"/>
    <d v="2017-05-01T00:00:00"/>
    <d v="2020-12-31T00:00:00"/>
    <n v="201700130"/>
    <x v="17"/>
    <n v="201700012"/>
    <x v="2"/>
    <s v="Williamburg"/>
    <x v="4"/>
    <x v="4"/>
  </r>
  <r>
    <x v="0"/>
    <d v="2017-06-09T00:00:00"/>
    <x v="17"/>
    <n v="36"/>
    <n v="25146"/>
    <n v="6"/>
    <n v="33"/>
    <n v="23"/>
    <n v="15"/>
    <n v="3"/>
    <d v="2017-05-01T00:00:00"/>
    <d v="2020-12-31T00:00:00"/>
    <n v="201700130"/>
    <x v="17"/>
    <n v="201700012"/>
    <x v="2"/>
    <s v="Williamburg"/>
    <x v="0"/>
    <x v="0"/>
  </r>
  <r>
    <x v="0"/>
    <d v="2017-06-09T00:00:00"/>
    <x v="17"/>
    <n v="36"/>
    <n v="25146"/>
    <n v="6"/>
    <n v="33"/>
    <n v="23"/>
    <n v="15"/>
    <n v="3"/>
    <d v="2017-05-01T00:00:00"/>
    <d v="2020-12-31T00:00:00"/>
    <n v="201700130"/>
    <x v="17"/>
    <n v="201700012"/>
    <x v="2"/>
    <s v="Williamburg"/>
    <x v="1"/>
    <x v="1"/>
  </r>
  <r>
    <x v="0"/>
    <d v="2017-06-09T00:00:00"/>
    <x v="17"/>
    <n v="36"/>
    <n v="25146"/>
    <n v="6"/>
    <n v="33"/>
    <n v="23"/>
    <n v="15"/>
    <n v="3"/>
    <d v="2017-05-01T00:00:00"/>
    <d v="2020-12-31T00:00:00"/>
    <n v="201700130"/>
    <x v="17"/>
    <n v="201700012"/>
    <x v="2"/>
    <s v="Williamburg"/>
    <x v="2"/>
    <x v="2"/>
  </r>
  <r>
    <x v="0"/>
    <d v="2017-06-09T00:00:00"/>
    <x v="17"/>
    <n v="36"/>
    <n v="25146"/>
    <n v="6"/>
    <n v="33"/>
    <n v="23"/>
    <n v="15"/>
    <n v="3"/>
    <d v="2017-05-01T00:00:00"/>
    <d v="2020-12-31T00:00:00"/>
    <n v="201700130"/>
    <x v="17"/>
    <n v="201700012"/>
    <x v="2"/>
    <s v="Williamburg"/>
    <x v="3"/>
    <x v="3"/>
  </r>
  <r>
    <x v="0"/>
    <d v="2017-06-09T00:00:00"/>
    <x v="17"/>
    <n v="36"/>
    <n v="25146"/>
    <n v="6"/>
    <n v="33"/>
    <n v="23"/>
    <n v="15"/>
    <n v="3"/>
    <d v="2017-05-01T00:00:00"/>
    <d v="2020-12-31T00:00:00"/>
    <n v="201700130"/>
    <x v="17"/>
    <n v="201700012"/>
    <x v="2"/>
    <s v="Williamburg"/>
    <x v="4"/>
    <x v="4"/>
  </r>
  <r>
    <x v="0"/>
    <d v="2017-06-10T00:00:00"/>
    <x v="17"/>
    <n v="33"/>
    <n v="24827"/>
    <n v="8"/>
    <n v="28"/>
    <n v="20"/>
    <n v="16"/>
    <n v="3"/>
    <d v="2017-05-01T00:00:00"/>
    <d v="2020-12-31T00:00:00"/>
    <n v="201700130"/>
    <x v="17"/>
    <n v="201700012"/>
    <x v="2"/>
    <s v="Williamburg"/>
    <x v="0"/>
    <x v="0"/>
  </r>
  <r>
    <x v="0"/>
    <d v="2017-06-10T00:00:00"/>
    <x v="17"/>
    <n v="33"/>
    <n v="24827"/>
    <n v="8"/>
    <n v="28"/>
    <n v="20"/>
    <n v="16"/>
    <n v="3"/>
    <d v="2017-05-01T00:00:00"/>
    <d v="2020-12-31T00:00:00"/>
    <n v="201700130"/>
    <x v="17"/>
    <n v="201700012"/>
    <x v="2"/>
    <s v="Williamburg"/>
    <x v="1"/>
    <x v="1"/>
  </r>
  <r>
    <x v="0"/>
    <d v="2017-06-10T00:00:00"/>
    <x v="17"/>
    <n v="33"/>
    <n v="24827"/>
    <n v="8"/>
    <n v="28"/>
    <n v="20"/>
    <n v="16"/>
    <n v="3"/>
    <d v="2017-05-01T00:00:00"/>
    <d v="2020-12-31T00:00:00"/>
    <n v="201700130"/>
    <x v="17"/>
    <n v="201700012"/>
    <x v="2"/>
    <s v="Williamburg"/>
    <x v="2"/>
    <x v="2"/>
  </r>
  <r>
    <x v="0"/>
    <d v="2017-06-10T00:00:00"/>
    <x v="17"/>
    <n v="33"/>
    <n v="24827"/>
    <n v="8"/>
    <n v="28"/>
    <n v="20"/>
    <n v="16"/>
    <n v="3"/>
    <d v="2017-05-01T00:00:00"/>
    <d v="2020-12-31T00:00:00"/>
    <n v="201700130"/>
    <x v="17"/>
    <n v="201700012"/>
    <x v="2"/>
    <s v="Williamburg"/>
    <x v="3"/>
    <x v="3"/>
  </r>
  <r>
    <x v="0"/>
    <d v="2017-06-10T00:00:00"/>
    <x v="17"/>
    <n v="33"/>
    <n v="24827"/>
    <n v="8"/>
    <n v="28"/>
    <n v="20"/>
    <n v="16"/>
    <n v="3"/>
    <d v="2017-05-01T00:00:00"/>
    <d v="2020-12-31T00:00:00"/>
    <n v="201700130"/>
    <x v="17"/>
    <n v="201700012"/>
    <x v="2"/>
    <s v="Williamburg"/>
    <x v="4"/>
    <x v="4"/>
  </r>
  <r>
    <x v="0"/>
    <d v="2017-06-12T00:00:00"/>
    <x v="17"/>
    <n v="36"/>
    <n v="24764"/>
    <n v="7"/>
    <n v="34"/>
    <n v="22"/>
    <n v="17"/>
    <n v="3"/>
    <d v="2017-05-01T00:00:00"/>
    <d v="2020-12-31T00:00:00"/>
    <n v="201700130"/>
    <x v="17"/>
    <n v="201700012"/>
    <x v="2"/>
    <s v="Williamburg"/>
    <x v="0"/>
    <x v="0"/>
  </r>
  <r>
    <x v="0"/>
    <d v="2017-06-12T00:00:00"/>
    <x v="17"/>
    <n v="36"/>
    <n v="24764"/>
    <n v="7"/>
    <n v="34"/>
    <n v="22"/>
    <n v="17"/>
    <n v="3"/>
    <d v="2017-05-01T00:00:00"/>
    <d v="2020-12-31T00:00:00"/>
    <n v="201700130"/>
    <x v="17"/>
    <n v="201700012"/>
    <x v="2"/>
    <s v="Williamburg"/>
    <x v="1"/>
    <x v="1"/>
  </r>
  <r>
    <x v="0"/>
    <d v="2017-06-12T00:00:00"/>
    <x v="17"/>
    <n v="36"/>
    <n v="24764"/>
    <n v="7"/>
    <n v="34"/>
    <n v="22"/>
    <n v="17"/>
    <n v="3"/>
    <d v="2017-05-01T00:00:00"/>
    <d v="2020-12-31T00:00:00"/>
    <n v="201700130"/>
    <x v="17"/>
    <n v="201700012"/>
    <x v="2"/>
    <s v="Williamburg"/>
    <x v="2"/>
    <x v="2"/>
  </r>
  <r>
    <x v="0"/>
    <d v="2017-06-12T00:00:00"/>
    <x v="17"/>
    <n v="36"/>
    <n v="24764"/>
    <n v="7"/>
    <n v="34"/>
    <n v="22"/>
    <n v="17"/>
    <n v="3"/>
    <d v="2017-05-01T00:00:00"/>
    <d v="2020-12-31T00:00:00"/>
    <n v="201700130"/>
    <x v="17"/>
    <n v="201700012"/>
    <x v="2"/>
    <s v="Williamburg"/>
    <x v="3"/>
    <x v="3"/>
  </r>
  <r>
    <x v="0"/>
    <d v="2017-06-12T00:00:00"/>
    <x v="17"/>
    <n v="36"/>
    <n v="24764"/>
    <n v="7"/>
    <n v="34"/>
    <n v="22"/>
    <n v="17"/>
    <n v="3"/>
    <d v="2017-05-01T00:00:00"/>
    <d v="2020-12-31T00:00:00"/>
    <n v="201700130"/>
    <x v="17"/>
    <n v="201700012"/>
    <x v="2"/>
    <s v="Williamburg"/>
    <x v="4"/>
    <x v="4"/>
  </r>
  <r>
    <x v="0"/>
    <d v="2017-06-13T00:00:00"/>
    <x v="17"/>
    <n v="31"/>
    <n v="24296"/>
    <n v="7"/>
    <n v="27"/>
    <n v="22"/>
    <n v="13"/>
    <n v="3"/>
    <d v="2017-05-01T00:00:00"/>
    <d v="2020-12-31T00:00:00"/>
    <n v="201700130"/>
    <x v="17"/>
    <n v="201700012"/>
    <x v="2"/>
    <s v="Williamburg"/>
    <x v="0"/>
    <x v="0"/>
  </r>
  <r>
    <x v="0"/>
    <d v="2017-06-13T00:00:00"/>
    <x v="17"/>
    <n v="31"/>
    <n v="24296"/>
    <n v="7"/>
    <n v="27"/>
    <n v="22"/>
    <n v="13"/>
    <n v="3"/>
    <d v="2017-05-01T00:00:00"/>
    <d v="2020-12-31T00:00:00"/>
    <n v="201700130"/>
    <x v="17"/>
    <n v="201700012"/>
    <x v="2"/>
    <s v="Williamburg"/>
    <x v="1"/>
    <x v="1"/>
  </r>
  <r>
    <x v="0"/>
    <d v="2017-06-13T00:00:00"/>
    <x v="17"/>
    <n v="31"/>
    <n v="24296"/>
    <n v="7"/>
    <n v="27"/>
    <n v="22"/>
    <n v="13"/>
    <n v="3"/>
    <d v="2017-05-01T00:00:00"/>
    <d v="2020-12-31T00:00:00"/>
    <n v="201700130"/>
    <x v="17"/>
    <n v="201700012"/>
    <x v="2"/>
    <s v="Williamburg"/>
    <x v="2"/>
    <x v="2"/>
  </r>
  <r>
    <x v="0"/>
    <d v="2017-06-13T00:00:00"/>
    <x v="17"/>
    <n v="31"/>
    <n v="24296"/>
    <n v="7"/>
    <n v="27"/>
    <n v="22"/>
    <n v="13"/>
    <n v="3"/>
    <d v="2017-05-01T00:00:00"/>
    <d v="2020-12-31T00:00:00"/>
    <n v="201700130"/>
    <x v="17"/>
    <n v="201700012"/>
    <x v="2"/>
    <s v="Williamburg"/>
    <x v="3"/>
    <x v="3"/>
  </r>
  <r>
    <x v="0"/>
    <d v="2017-06-13T00:00:00"/>
    <x v="17"/>
    <n v="31"/>
    <n v="24296"/>
    <n v="7"/>
    <n v="27"/>
    <n v="22"/>
    <n v="13"/>
    <n v="3"/>
    <d v="2017-05-01T00:00:00"/>
    <d v="2020-12-31T00:00:00"/>
    <n v="201700130"/>
    <x v="17"/>
    <n v="201700012"/>
    <x v="2"/>
    <s v="Williamburg"/>
    <x v="4"/>
    <x v="4"/>
  </r>
  <r>
    <x v="0"/>
    <d v="2017-06-14T00:00:00"/>
    <x v="17"/>
    <n v="33"/>
    <n v="24794"/>
    <n v="7"/>
    <n v="33"/>
    <n v="22"/>
    <n v="16"/>
    <n v="3"/>
    <d v="2017-05-01T00:00:00"/>
    <d v="2020-12-31T00:00:00"/>
    <n v="201700130"/>
    <x v="17"/>
    <n v="201700012"/>
    <x v="2"/>
    <s v="Williamburg"/>
    <x v="0"/>
    <x v="0"/>
  </r>
  <r>
    <x v="0"/>
    <d v="2017-06-14T00:00:00"/>
    <x v="17"/>
    <n v="33"/>
    <n v="24794"/>
    <n v="7"/>
    <n v="33"/>
    <n v="22"/>
    <n v="16"/>
    <n v="3"/>
    <d v="2017-05-01T00:00:00"/>
    <d v="2020-12-31T00:00:00"/>
    <n v="201700130"/>
    <x v="17"/>
    <n v="201700012"/>
    <x v="2"/>
    <s v="Williamburg"/>
    <x v="1"/>
    <x v="1"/>
  </r>
  <r>
    <x v="0"/>
    <d v="2017-06-14T00:00:00"/>
    <x v="17"/>
    <n v="33"/>
    <n v="24794"/>
    <n v="7"/>
    <n v="33"/>
    <n v="22"/>
    <n v="16"/>
    <n v="3"/>
    <d v="2017-05-01T00:00:00"/>
    <d v="2020-12-31T00:00:00"/>
    <n v="201700130"/>
    <x v="17"/>
    <n v="201700012"/>
    <x v="2"/>
    <s v="Williamburg"/>
    <x v="2"/>
    <x v="2"/>
  </r>
  <r>
    <x v="0"/>
    <d v="2017-06-14T00:00:00"/>
    <x v="17"/>
    <n v="33"/>
    <n v="24794"/>
    <n v="7"/>
    <n v="33"/>
    <n v="22"/>
    <n v="16"/>
    <n v="3"/>
    <d v="2017-05-01T00:00:00"/>
    <d v="2020-12-31T00:00:00"/>
    <n v="201700130"/>
    <x v="17"/>
    <n v="201700012"/>
    <x v="2"/>
    <s v="Williamburg"/>
    <x v="3"/>
    <x v="3"/>
  </r>
  <r>
    <x v="0"/>
    <d v="2017-06-14T00:00:00"/>
    <x v="17"/>
    <n v="33"/>
    <n v="24794"/>
    <n v="7"/>
    <n v="33"/>
    <n v="22"/>
    <n v="16"/>
    <n v="3"/>
    <d v="2017-05-01T00:00:00"/>
    <d v="2020-12-31T00:00:00"/>
    <n v="201700130"/>
    <x v="17"/>
    <n v="201700012"/>
    <x v="2"/>
    <s v="Williamburg"/>
    <x v="4"/>
    <x v="4"/>
  </r>
  <r>
    <x v="0"/>
    <d v="2017-06-16T00:00:00"/>
    <x v="17"/>
    <n v="35"/>
    <n v="25235"/>
    <n v="9"/>
    <n v="32"/>
    <n v="23"/>
    <n v="18"/>
    <n v="3"/>
    <d v="2017-05-01T00:00:00"/>
    <d v="2020-12-31T00:00:00"/>
    <n v="201700130"/>
    <x v="17"/>
    <n v="201700012"/>
    <x v="2"/>
    <s v="Williamburg"/>
    <x v="0"/>
    <x v="0"/>
  </r>
  <r>
    <x v="0"/>
    <d v="2017-06-16T00:00:00"/>
    <x v="17"/>
    <n v="35"/>
    <n v="25235"/>
    <n v="9"/>
    <n v="32"/>
    <n v="23"/>
    <n v="18"/>
    <n v="3"/>
    <d v="2017-05-01T00:00:00"/>
    <d v="2020-12-31T00:00:00"/>
    <n v="201700130"/>
    <x v="17"/>
    <n v="201700012"/>
    <x v="2"/>
    <s v="Williamburg"/>
    <x v="1"/>
    <x v="1"/>
  </r>
  <r>
    <x v="0"/>
    <d v="2017-06-16T00:00:00"/>
    <x v="17"/>
    <n v="35"/>
    <n v="25235"/>
    <n v="9"/>
    <n v="32"/>
    <n v="23"/>
    <n v="18"/>
    <n v="3"/>
    <d v="2017-05-01T00:00:00"/>
    <d v="2020-12-31T00:00:00"/>
    <n v="201700130"/>
    <x v="17"/>
    <n v="201700012"/>
    <x v="2"/>
    <s v="Williamburg"/>
    <x v="2"/>
    <x v="2"/>
  </r>
  <r>
    <x v="0"/>
    <d v="2017-06-16T00:00:00"/>
    <x v="17"/>
    <n v="35"/>
    <n v="25235"/>
    <n v="9"/>
    <n v="32"/>
    <n v="23"/>
    <n v="18"/>
    <n v="3"/>
    <d v="2017-05-01T00:00:00"/>
    <d v="2020-12-31T00:00:00"/>
    <n v="201700130"/>
    <x v="17"/>
    <n v="201700012"/>
    <x v="2"/>
    <s v="Williamburg"/>
    <x v="3"/>
    <x v="3"/>
  </r>
  <r>
    <x v="0"/>
    <d v="2017-06-16T00:00:00"/>
    <x v="17"/>
    <n v="35"/>
    <n v="25235"/>
    <n v="9"/>
    <n v="32"/>
    <n v="23"/>
    <n v="18"/>
    <n v="3"/>
    <d v="2017-05-01T00:00:00"/>
    <d v="2020-12-31T00:00:00"/>
    <n v="201700130"/>
    <x v="17"/>
    <n v="201700012"/>
    <x v="2"/>
    <s v="Williamburg"/>
    <x v="4"/>
    <x v="4"/>
  </r>
  <r>
    <x v="0"/>
    <d v="2017-06-17T00:00:00"/>
    <x v="17"/>
    <n v="36"/>
    <n v="25762"/>
    <n v="8"/>
    <n v="32"/>
    <n v="21"/>
    <n v="14"/>
    <n v="3"/>
    <d v="2017-05-01T00:00:00"/>
    <d v="2020-12-31T00:00:00"/>
    <n v="201700130"/>
    <x v="17"/>
    <n v="201700012"/>
    <x v="2"/>
    <s v="Williamburg"/>
    <x v="0"/>
    <x v="0"/>
  </r>
  <r>
    <x v="0"/>
    <d v="2017-06-17T00:00:00"/>
    <x v="17"/>
    <n v="36"/>
    <n v="25762"/>
    <n v="8"/>
    <n v="32"/>
    <n v="21"/>
    <n v="14"/>
    <n v="3"/>
    <d v="2017-05-01T00:00:00"/>
    <d v="2020-12-31T00:00:00"/>
    <n v="201700130"/>
    <x v="17"/>
    <n v="201700012"/>
    <x v="2"/>
    <s v="Williamburg"/>
    <x v="1"/>
    <x v="1"/>
  </r>
  <r>
    <x v="0"/>
    <d v="2017-06-17T00:00:00"/>
    <x v="17"/>
    <n v="36"/>
    <n v="25762"/>
    <n v="8"/>
    <n v="32"/>
    <n v="21"/>
    <n v="14"/>
    <n v="3"/>
    <d v="2017-05-01T00:00:00"/>
    <d v="2020-12-31T00:00:00"/>
    <n v="201700130"/>
    <x v="17"/>
    <n v="201700012"/>
    <x v="2"/>
    <s v="Williamburg"/>
    <x v="2"/>
    <x v="2"/>
  </r>
  <r>
    <x v="0"/>
    <d v="2017-06-17T00:00:00"/>
    <x v="17"/>
    <n v="36"/>
    <n v="25762"/>
    <n v="8"/>
    <n v="32"/>
    <n v="21"/>
    <n v="14"/>
    <n v="3"/>
    <d v="2017-05-01T00:00:00"/>
    <d v="2020-12-31T00:00:00"/>
    <n v="201700130"/>
    <x v="17"/>
    <n v="201700012"/>
    <x v="2"/>
    <s v="Williamburg"/>
    <x v="3"/>
    <x v="3"/>
  </r>
  <r>
    <x v="0"/>
    <d v="2017-06-17T00:00:00"/>
    <x v="17"/>
    <n v="36"/>
    <n v="25762"/>
    <n v="8"/>
    <n v="32"/>
    <n v="21"/>
    <n v="14"/>
    <n v="3"/>
    <d v="2017-05-01T00:00:00"/>
    <d v="2020-12-31T00:00:00"/>
    <n v="201700130"/>
    <x v="17"/>
    <n v="201700012"/>
    <x v="2"/>
    <s v="Williamburg"/>
    <x v="4"/>
    <x v="4"/>
  </r>
  <r>
    <x v="0"/>
    <d v="2017-06-19T00:00:00"/>
    <x v="17"/>
    <n v="31"/>
    <n v="25994"/>
    <n v="6"/>
    <n v="31"/>
    <n v="24"/>
    <n v="15"/>
    <n v="2"/>
    <d v="2017-05-01T00:00:00"/>
    <d v="2020-12-31T00:00:00"/>
    <n v="201700130"/>
    <x v="17"/>
    <n v="201700012"/>
    <x v="2"/>
    <s v="Williamburg"/>
    <x v="0"/>
    <x v="0"/>
  </r>
  <r>
    <x v="0"/>
    <d v="2017-06-19T00:00:00"/>
    <x v="17"/>
    <n v="31"/>
    <n v="25994"/>
    <n v="6"/>
    <n v="31"/>
    <n v="24"/>
    <n v="15"/>
    <n v="2"/>
    <d v="2017-05-01T00:00:00"/>
    <d v="2020-12-31T00:00:00"/>
    <n v="201700130"/>
    <x v="17"/>
    <n v="201700012"/>
    <x v="2"/>
    <s v="Williamburg"/>
    <x v="1"/>
    <x v="1"/>
  </r>
  <r>
    <x v="0"/>
    <d v="2017-06-19T00:00:00"/>
    <x v="17"/>
    <n v="31"/>
    <n v="25994"/>
    <n v="6"/>
    <n v="31"/>
    <n v="24"/>
    <n v="15"/>
    <n v="2"/>
    <d v="2017-05-01T00:00:00"/>
    <d v="2020-12-31T00:00:00"/>
    <n v="201700130"/>
    <x v="17"/>
    <n v="201700012"/>
    <x v="2"/>
    <s v="Williamburg"/>
    <x v="2"/>
    <x v="2"/>
  </r>
  <r>
    <x v="0"/>
    <d v="2017-06-19T00:00:00"/>
    <x v="17"/>
    <n v="31"/>
    <n v="25994"/>
    <n v="6"/>
    <n v="31"/>
    <n v="24"/>
    <n v="15"/>
    <n v="2"/>
    <d v="2017-05-01T00:00:00"/>
    <d v="2020-12-31T00:00:00"/>
    <n v="201700130"/>
    <x v="17"/>
    <n v="201700012"/>
    <x v="2"/>
    <s v="Williamburg"/>
    <x v="3"/>
    <x v="3"/>
  </r>
  <r>
    <x v="0"/>
    <d v="2017-06-19T00:00:00"/>
    <x v="17"/>
    <n v="31"/>
    <n v="25994"/>
    <n v="6"/>
    <n v="31"/>
    <n v="24"/>
    <n v="15"/>
    <n v="2"/>
    <d v="2017-05-01T00:00:00"/>
    <d v="2020-12-31T00:00:00"/>
    <n v="201700130"/>
    <x v="17"/>
    <n v="201700012"/>
    <x v="2"/>
    <s v="Williamburg"/>
    <x v="4"/>
    <x v="4"/>
  </r>
  <r>
    <x v="0"/>
    <d v="2017-06-20T00:00:00"/>
    <x v="17"/>
    <n v="30"/>
    <n v="25074"/>
    <n v="6"/>
    <n v="27"/>
    <n v="20"/>
    <n v="14"/>
    <n v="3"/>
    <d v="2017-05-01T00:00:00"/>
    <d v="2020-12-31T00:00:00"/>
    <n v="201700130"/>
    <x v="17"/>
    <n v="201700012"/>
    <x v="2"/>
    <s v="Williamburg"/>
    <x v="0"/>
    <x v="0"/>
  </r>
  <r>
    <x v="0"/>
    <d v="2017-06-20T00:00:00"/>
    <x v="17"/>
    <n v="30"/>
    <n v="25074"/>
    <n v="6"/>
    <n v="27"/>
    <n v="20"/>
    <n v="14"/>
    <n v="3"/>
    <d v="2017-05-01T00:00:00"/>
    <d v="2020-12-31T00:00:00"/>
    <n v="201700130"/>
    <x v="17"/>
    <n v="201700012"/>
    <x v="2"/>
    <s v="Williamburg"/>
    <x v="1"/>
    <x v="1"/>
  </r>
  <r>
    <x v="0"/>
    <d v="2017-06-20T00:00:00"/>
    <x v="17"/>
    <n v="30"/>
    <n v="25074"/>
    <n v="6"/>
    <n v="27"/>
    <n v="20"/>
    <n v="14"/>
    <n v="3"/>
    <d v="2017-05-01T00:00:00"/>
    <d v="2020-12-31T00:00:00"/>
    <n v="201700130"/>
    <x v="17"/>
    <n v="201700012"/>
    <x v="2"/>
    <s v="Williamburg"/>
    <x v="2"/>
    <x v="2"/>
  </r>
  <r>
    <x v="0"/>
    <d v="2017-06-20T00:00:00"/>
    <x v="17"/>
    <n v="30"/>
    <n v="25074"/>
    <n v="6"/>
    <n v="27"/>
    <n v="20"/>
    <n v="14"/>
    <n v="3"/>
    <d v="2017-05-01T00:00:00"/>
    <d v="2020-12-31T00:00:00"/>
    <n v="201700130"/>
    <x v="17"/>
    <n v="201700012"/>
    <x v="2"/>
    <s v="Williamburg"/>
    <x v="3"/>
    <x v="3"/>
  </r>
  <r>
    <x v="0"/>
    <d v="2017-06-20T00:00:00"/>
    <x v="17"/>
    <n v="30"/>
    <n v="25074"/>
    <n v="6"/>
    <n v="27"/>
    <n v="20"/>
    <n v="14"/>
    <n v="3"/>
    <d v="2017-05-01T00:00:00"/>
    <d v="2020-12-31T00:00:00"/>
    <n v="201700130"/>
    <x v="17"/>
    <n v="201700012"/>
    <x v="2"/>
    <s v="Williamburg"/>
    <x v="4"/>
    <x v="4"/>
  </r>
  <r>
    <x v="0"/>
    <d v="2017-06-21T00:00:00"/>
    <x v="17"/>
    <n v="35"/>
    <n v="24828"/>
    <n v="5"/>
    <n v="30"/>
    <n v="25"/>
    <n v="18"/>
    <n v="2"/>
    <d v="2017-05-01T00:00:00"/>
    <d v="2020-12-31T00:00:00"/>
    <n v="201700130"/>
    <x v="17"/>
    <n v="201700012"/>
    <x v="2"/>
    <s v="Williamburg"/>
    <x v="0"/>
    <x v="0"/>
  </r>
  <r>
    <x v="0"/>
    <d v="2017-06-21T00:00:00"/>
    <x v="17"/>
    <n v="35"/>
    <n v="24828"/>
    <n v="5"/>
    <n v="30"/>
    <n v="25"/>
    <n v="18"/>
    <n v="2"/>
    <d v="2017-05-01T00:00:00"/>
    <d v="2020-12-31T00:00:00"/>
    <n v="201700130"/>
    <x v="17"/>
    <n v="201700012"/>
    <x v="2"/>
    <s v="Williamburg"/>
    <x v="1"/>
    <x v="1"/>
  </r>
  <r>
    <x v="0"/>
    <d v="2017-06-21T00:00:00"/>
    <x v="17"/>
    <n v="35"/>
    <n v="24828"/>
    <n v="5"/>
    <n v="30"/>
    <n v="25"/>
    <n v="18"/>
    <n v="2"/>
    <d v="2017-05-01T00:00:00"/>
    <d v="2020-12-31T00:00:00"/>
    <n v="201700130"/>
    <x v="17"/>
    <n v="201700012"/>
    <x v="2"/>
    <s v="Williamburg"/>
    <x v="2"/>
    <x v="2"/>
  </r>
  <r>
    <x v="0"/>
    <d v="2017-06-21T00:00:00"/>
    <x v="17"/>
    <n v="35"/>
    <n v="24828"/>
    <n v="5"/>
    <n v="30"/>
    <n v="25"/>
    <n v="18"/>
    <n v="2"/>
    <d v="2017-05-01T00:00:00"/>
    <d v="2020-12-31T00:00:00"/>
    <n v="201700130"/>
    <x v="17"/>
    <n v="201700012"/>
    <x v="2"/>
    <s v="Williamburg"/>
    <x v="3"/>
    <x v="3"/>
  </r>
  <r>
    <x v="0"/>
    <d v="2017-06-21T00:00:00"/>
    <x v="17"/>
    <n v="35"/>
    <n v="24828"/>
    <n v="5"/>
    <n v="30"/>
    <n v="25"/>
    <n v="18"/>
    <n v="2"/>
    <d v="2017-05-01T00:00:00"/>
    <d v="2020-12-31T00:00:00"/>
    <n v="201700130"/>
    <x v="17"/>
    <n v="201700012"/>
    <x v="2"/>
    <s v="Williamburg"/>
    <x v="4"/>
    <x v="4"/>
  </r>
  <r>
    <x v="0"/>
    <d v="2017-06-23T00:00:00"/>
    <x v="17"/>
    <n v="33"/>
    <n v="25692"/>
    <n v="6"/>
    <n v="28"/>
    <n v="19"/>
    <n v="12"/>
    <n v="3"/>
    <d v="2017-05-01T00:00:00"/>
    <d v="2020-12-31T00:00:00"/>
    <n v="201700130"/>
    <x v="17"/>
    <n v="201700012"/>
    <x v="2"/>
    <s v="Williamburg"/>
    <x v="0"/>
    <x v="0"/>
  </r>
  <r>
    <x v="0"/>
    <d v="2017-06-23T00:00:00"/>
    <x v="17"/>
    <n v="33"/>
    <n v="25692"/>
    <n v="6"/>
    <n v="28"/>
    <n v="19"/>
    <n v="12"/>
    <n v="3"/>
    <d v="2017-05-01T00:00:00"/>
    <d v="2020-12-31T00:00:00"/>
    <n v="201700130"/>
    <x v="17"/>
    <n v="201700012"/>
    <x v="2"/>
    <s v="Williamburg"/>
    <x v="1"/>
    <x v="1"/>
  </r>
  <r>
    <x v="0"/>
    <d v="2017-06-23T00:00:00"/>
    <x v="17"/>
    <n v="33"/>
    <n v="25692"/>
    <n v="6"/>
    <n v="28"/>
    <n v="19"/>
    <n v="12"/>
    <n v="3"/>
    <d v="2017-05-01T00:00:00"/>
    <d v="2020-12-31T00:00:00"/>
    <n v="201700130"/>
    <x v="17"/>
    <n v="201700012"/>
    <x v="2"/>
    <s v="Williamburg"/>
    <x v="2"/>
    <x v="2"/>
  </r>
  <r>
    <x v="0"/>
    <d v="2017-06-23T00:00:00"/>
    <x v="17"/>
    <n v="33"/>
    <n v="25692"/>
    <n v="6"/>
    <n v="28"/>
    <n v="19"/>
    <n v="12"/>
    <n v="3"/>
    <d v="2017-05-01T00:00:00"/>
    <d v="2020-12-31T00:00:00"/>
    <n v="201700130"/>
    <x v="17"/>
    <n v="201700012"/>
    <x v="2"/>
    <s v="Williamburg"/>
    <x v="3"/>
    <x v="3"/>
  </r>
  <r>
    <x v="0"/>
    <d v="2017-06-23T00:00:00"/>
    <x v="17"/>
    <n v="33"/>
    <n v="25692"/>
    <n v="6"/>
    <n v="28"/>
    <n v="19"/>
    <n v="12"/>
    <n v="3"/>
    <d v="2017-05-01T00:00:00"/>
    <d v="2020-12-31T00:00:00"/>
    <n v="201700130"/>
    <x v="17"/>
    <n v="201700012"/>
    <x v="2"/>
    <s v="Williamburg"/>
    <x v="4"/>
    <x v="4"/>
  </r>
  <r>
    <x v="0"/>
    <d v="2017-06-24T00:00:00"/>
    <x v="17"/>
    <n v="34"/>
    <n v="25550"/>
    <n v="8"/>
    <n v="29"/>
    <n v="21"/>
    <n v="16"/>
    <n v="3"/>
    <d v="2017-05-01T00:00:00"/>
    <d v="2020-12-31T00:00:00"/>
    <n v="201700130"/>
    <x v="17"/>
    <n v="201700012"/>
    <x v="2"/>
    <s v="Williamburg"/>
    <x v="0"/>
    <x v="0"/>
  </r>
  <r>
    <x v="0"/>
    <d v="2017-06-24T00:00:00"/>
    <x v="17"/>
    <n v="34"/>
    <n v="25550"/>
    <n v="8"/>
    <n v="29"/>
    <n v="21"/>
    <n v="16"/>
    <n v="3"/>
    <d v="2017-05-01T00:00:00"/>
    <d v="2020-12-31T00:00:00"/>
    <n v="201700130"/>
    <x v="17"/>
    <n v="201700012"/>
    <x v="2"/>
    <s v="Williamburg"/>
    <x v="1"/>
    <x v="1"/>
  </r>
  <r>
    <x v="0"/>
    <d v="2017-06-24T00:00:00"/>
    <x v="17"/>
    <n v="34"/>
    <n v="25550"/>
    <n v="8"/>
    <n v="29"/>
    <n v="21"/>
    <n v="16"/>
    <n v="3"/>
    <d v="2017-05-01T00:00:00"/>
    <d v="2020-12-31T00:00:00"/>
    <n v="201700130"/>
    <x v="17"/>
    <n v="201700012"/>
    <x v="2"/>
    <s v="Williamburg"/>
    <x v="2"/>
    <x v="2"/>
  </r>
  <r>
    <x v="0"/>
    <d v="2017-06-24T00:00:00"/>
    <x v="17"/>
    <n v="34"/>
    <n v="25550"/>
    <n v="8"/>
    <n v="29"/>
    <n v="21"/>
    <n v="16"/>
    <n v="3"/>
    <d v="2017-05-01T00:00:00"/>
    <d v="2020-12-31T00:00:00"/>
    <n v="201700130"/>
    <x v="17"/>
    <n v="201700012"/>
    <x v="2"/>
    <s v="Williamburg"/>
    <x v="3"/>
    <x v="3"/>
  </r>
  <r>
    <x v="0"/>
    <d v="2017-06-24T00:00:00"/>
    <x v="17"/>
    <n v="34"/>
    <n v="25550"/>
    <n v="8"/>
    <n v="29"/>
    <n v="21"/>
    <n v="16"/>
    <n v="3"/>
    <d v="2017-05-01T00:00:00"/>
    <d v="2020-12-31T00:00:00"/>
    <n v="201700130"/>
    <x v="17"/>
    <n v="201700012"/>
    <x v="2"/>
    <s v="Williamburg"/>
    <x v="4"/>
    <x v="4"/>
  </r>
  <r>
    <x v="0"/>
    <d v="2017-06-26T00:00:00"/>
    <x v="17"/>
    <n v="31"/>
    <n v="24417"/>
    <n v="6"/>
    <n v="29"/>
    <n v="22"/>
    <n v="13"/>
    <n v="2"/>
    <d v="2017-05-01T00:00:00"/>
    <d v="2020-12-31T00:00:00"/>
    <n v="201700130"/>
    <x v="17"/>
    <n v="201700012"/>
    <x v="2"/>
    <s v="Williamburg"/>
    <x v="0"/>
    <x v="0"/>
  </r>
  <r>
    <x v="0"/>
    <d v="2017-06-26T00:00:00"/>
    <x v="17"/>
    <n v="31"/>
    <n v="24417"/>
    <n v="6"/>
    <n v="29"/>
    <n v="22"/>
    <n v="13"/>
    <n v="2"/>
    <d v="2017-05-01T00:00:00"/>
    <d v="2020-12-31T00:00:00"/>
    <n v="201700130"/>
    <x v="17"/>
    <n v="201700012"/>
    <x v="2"/>
    <s v="Williamburg"/>
    <x v="1"/>
    <x v="1"/>
  </r>
  <r>
    <x v="0"/>
    <d v="2017-06-26T00:00:00"/>
    <x v="17"/>
    <n v="31"/>
    <n v="24417"/>
    <n v="6"/>
    <n v="29"/>
    <n v="22"/>
    <n v="13"/>
    <n v="2"/>
    <d v="2017-05-01T00:00:00"/>
    <d v="2020-12-31T00:00:00"/>
    <n v="201700130"/>
    <x v="17"/>
    <n v="201700012"/>
    <x v="2"/>
    <s v="Williamburg"/>
    <x v="2"/>
    <x v="2"/>
  </r>
  <r>
    <x v="0"/>
    <d v="2017-06-26T00:00:00"/>
    <x v="17"/>
    <n v="31"/>
    <n v="24417"/>
    <n v="6"/>
    <n v="29"/>
    <n v="22"/>
    <n v="13"/>
    <n v="2"/>
    <d v="2017-05-01T00:00:00"/>
    <d v="2020-12-31T00:00:00"/>
    <n v="201700130"/>
    <x v="17"/>
    <n v="201700012"/>
    <x v="2"/>
    <s v="Williamburg"/>
    <x v="3"/>
    <x v="3"/>
  </r>
  <r>
    <x v="0"/>
    <d v="2017-06-26T00:00:00"/>
    <x v="17"/>
    <n v="31"/>
    <n v="24417"/>
    <n v="6"/>
    <n v="29"/>
    <n v="22"/>
    <n v="13"/>
    <n v="2"/>
    <d v="2017-05-01T00:00:00"/>
    <d v="2020-12-31T00:00:00"/>
    <n v="201700130"/>
    <x v="17"/>
    <n v="201700012"/>
    <x v="2"/>
    <s v="Williamburg"/>
    <x v="4"/>
    <x v="4"/>
  </r>
  <r>
    <x v="0"/>
    <d v="2017-06-27T00:00:00"/>
    <x v="17"/>
    <n v="36"/>
    <n v="25003"/>
    <n v="9"/>
    <n v="33"/>
    <n v="24"/>
    <n v="16"/>
    <n v="2"/>
    <d v="2017-05-01T00:00:00"/>
    <d v="2020-12-31T00:00:00"/>
    <n v="201700130"/>
    <x v="17"/>
    <n v="201700012"/>
    <x v="2"/>
    <s v="Williamburg"/>
    <x v="0"/>
    <x v="0"/>
  </r>
  <r>
    <x v="0"/>
    <d v="2017-06-27T00:00:00"/>
    <x v="17"/>
    <n v="36"/>
    <n v="25003"/>
    <n v="9"/>
    <n v="33"/>
    <n v="24"/>
    <n v="16"/>
    <n v="2"/>
    <d v="2017-05-01T00:00:00"/>
    <d v="2020-12-31T00:00:00"/>
    <n v="201700130"/>
    <x v="17"/>
    <n v="201700012"/>
    <x v="2"/>
    <s v="Williamburg"/>
    <x v="1"/>
    <x v="1"/>
  </r>
  <r>
    <x v="0"/>
    <d v="2017-06-27T00:00:00"/>
    <x v="17"/>
    <n v="36"/>
    <n v="25003"/>
    <n v="9"/>
    <n v="33"/>
    <n v="24"/>
    <n v="16"/>
    <n v="2"/>
    <d v="2017-05-01T00:00:00"/>
    <d v="2020-12-31T00:00:00"/>
    <n v="201700130"/>
    <x v="17"/>
    <n v="201700012"/>
    <x v="2"/>
    <s v="Williamburg"/>
    <x v="2"/>
    <x v="2"/>
  </r>
  <r>
    <x v="0"/>
    <d v="2017-06-27T00:00:00"/>
    <x v="17"/>
    <n v="36"/>
    <n v="25003"/>
    <n v="9"/>
    <n v="33"/>
    <n v="24"/>
    <n v="16"/>
    <n v="2"/>
    <d v="2017-05-01T00:00:00"/>
    <d v="2020-12-31T00:00:00"/>
    <n v="201700130"/>
    <x v="17"/>
    <n v="201700012"/>
    <x v="2"/>
    <s v="Williamburg"/>
    <x v="3"/>
    <x v="3"/>
  </r>
  <r>
    <x v="0"/>
    <d v="2017-06-27T00:00:00"/>
    <x v="17"/>
    <n v="36"/>
    <n v="25003"/>
    <n v="9"/>
    <n v="33"/>
    <n v="24"/>
    <n v="16"/>
    <n v="2"/>
    <d v="2017-05-01T00:00:00"/>
    <d v="2020-12-31T00:00:00"/>
    <n v="201700130"/>
    <x v="17"/>
    <n v="201700012"/>
    <x v="2"/>
    <s v="Williamburg"/>
    <x v="4"/>
    <x v="4"/>
  </r>
  <r>
    <x v="0"/>
    <d v="2017-06-28T00:00:00"/>
    <x v="17"/>
    <n v="34"/>
    <n v="24712"/>
    <n v="6"/>
    <n v="32"/>
    <n v="24"/>
    <n v="17"/>
    <n v="2"/>
    <d v="2017-05-01T00:00:00"/>
    <d v="2020-12-31T00:00:00"/>
    <n v="201700130"/>
    <x v="17"/>
    <n v="201700012"/>
    <x v="2"/>
    <s v="Williamburg"/>
    <x v="0"/>
    <x v="0"/>
  </r>
  <r>
    <x v="0"/>
    <d v="2017-06-28T00:00:00"/>
    <x v="17"/>
    <n v="34"/>
    <n v="24712"/>
    <n v="6"/>
    <n v="32"/>
    <n v="24"/>
    <n v="17"/>
    <n v="2"/>
    <d v="2017-05-01T00:00:00"/>
    <d v="2020-12-31T00:00:00"/>
    <n v="201700130"/>
    <x v="17"/>
    <n v="201700012"/>
    <x v="2"/>
    <s v="Williamburg"/>
    <x v="1"/>
    <x v="1"/>
  </r>
  <r>
    <x v="0"/>
    <d v="2017-06-28T00:00:00"/>
    <x v="17"/>
    <n v="34"/>
    <n v="24712"/>
    <n v="6"/>
    <n v="32"/>
    <n v="24"/>
    <n v="17"/>
    <n v="2"/>
    <d v="2017-05-01T00:00:00"/>
    <d v="2020-12-31T00:00:00"/>
    <n v="201700130"/>
    <x v="17"/>
    <n v="201700012"/>
    <x v="2"/>
    <s v="Williamburg"/>
    <x v="2"/>
    <x v="2"/>
  </r>
  <r>
    <x v="0"/>
    <d v="2017-06-28T00:00:00"/>
    <x v="17"/>
    <n v="34"/>
    <n v="24712"/>
    <n v="6"/>
    <n v="32"/>
    <n v="24"/>
    <n v="17"/>
    <n v="2"/>
    <d v="2017-05-01T00:00:00"/>
    <d v="2020-12-31T00:00:00"/>
    <n v="201700130"/>
    <x v="17"/>
    <n v="201700012"/>
    <x v="2"/>
    <s v="Williamburg"/>
    <x v="3"/>
    <x v="3"/>
  </r>
  <r>
    <x v="0"/>
    <d v="2017-06-28T00:00:00"/>
    <x v="17"/>
    <n v="34"/>
    <n v="24712"/>
    <n v="6"/>
    <n v="32"/>
    <n v="24"/>
    <n v="17"/>
    <n v="2"/>
    <d v="2017-05-01T00:00:00"/>
    <d v="2020-12-31T00:00:00"/>
    <n v="201700130"/>
    <x v="17"/>
    <n v="201700012"/>
    <x v="2"/>
    <s v="Williamburg"/>
    <x v="4"/>
    <x v="4"/>
  </r>
  <r>
    <x v="0"/>
    <d v="2017-06-30T00:00:00"/>
    <x v="17"/>
    <n v="33"/>
    <n v="25948"/>
    <n v="6"/>
    <n v="31"/>
    <n v="21"/>
    <n v="15"/>
    <n v="2"/>
    <d v="2017-05-01T00:00:00"/>
    <d v="2020-12-31T00:00:00"/>
    <n v="201700130"/>
    <x v="17"/>
    <n v="201700012"/>
    <x v="2"/>
    <s v="Williamburg"/>
    <x v="0"/>
    <x v="0"/>
  </r>
  <r>
    <x v="0"/>
    <d v="2017-06-30T00:00:00"/>
    <x v="17"/>
    <n v="33"/>
    <n v="25948"/>
    <n v="6"/>
    <n v="31"/>
    <n v="21"/>
    <n v="15"/>
    <n v="2"/>
    <d v="2017-05-01T00:00:00"/>
    <d v="2020-12-31T00:00:00"/>
    <n v="201700130"/>
    <x v="17"/>
    <n v="201700012"/>
    <x v="2"/>
    <s v="Williamburg"/>
    <x v="1"/>
    <x v="1"/>
  </r>
  <r>
    <x v="0"/>
    <d v="2017-06-30T00:00:00"/>
    <x v="17"/>
    <n v="33"/>
    <n v="25948"/>
    <n v="6"/>
    <n v="31"/>
    <n v="21"/>
    <n v="15"/>
    <n v="2"/>
    <d v="2017-05-01T00:00:00"/>
    <d v="2020-12-31T00:00:00"/>
    <n v="201700130"/>
    <x v="17"/>
    <n v="201700012"/>
    <x v="2"/>
    <s v="Williamburg"/>
    <x v="2"/>
    <x v="2"/>
  </r>
  <r>
    <x v="0"/>
    <d v="2017-06-30T00:00:00"/>
    <x v="17"/>
    <n v="33"/>
    <n v="25948"/>
    <n v="6"/>
    <n v="31"/>
    <n v="21"/>
    <n v="15"/>
    <n v="2"/>
    <d v="2017-05-01T00:00:00"/>
    <d v="2020-12-31T00:00:00"/>
    <n v="201700130"/>
    <x v="17"/>
    <n v="201700012"/>
    <x v="2"/>
    <s v="Williamburg"/>
    <x v="3"/>
    <x v="3"/>
  </r>
  <r>
    <x v="0"/>
    <d v="2017-06-30T00:00:00"/>
    <x v="17"/>
    <n v="33"/>
    <n v="25948"/>
    <n v="6"/>
    <n v="31"/>
    <n v="21"/>
    <n v="15"/>
    <n v="2"/>
    <d v="2017-05-01T00:00:00"/>
    <d v="2020-12-31T00:00:00"/>
    <n v="201700130"/>
    <x v="17"/>
    <n v="201700012"/>
    <x v="2"/>
    <s v="Williamburg"/>
    <x v="4"/>
    <x v="4"/>
  </r>
  <r>
    <x v="0"/>
    <d v="2017-06-02T00:00:00"/>
    <x v="18"/>
    <n v="31"/>
    <n v="24940"/>
    <n v="5"/>
    <n v="29"/>
    <n v="19"/>
    <n v="15"/>
    <n v="2"/>
    <d v="2017-05-01T00:00:00"/>
    <d v="2020-12-31T00:00:00"/>
    <n v="201700131"/>
    <x v="18"/>
    <n v="201700012"/>
    <x v="2"/>
    <s v="Williamburg"/>
    <x v="0"/>
    <x v="0"/>
  </r>
  <r>
    <x v="0"/>
    <d v="2017-06-02T00:00:00"/>
    <x v="18"/>
    <n v="31"/>
    <n v="24940"/>
    <n v="5"/>
    <n v="29"/>
    <n v="19"/>
    <n v="15"/>
    <n v="2"/>
    <d v="2017-05-01T00:00:00"/>
    <d v="2020-12-31T00:00:00"/>
    <n v="201700131"/>
    <x v="18"/>
    <n v="201700012"/>
    <x v="2"/>
    <s v="Williamburg"/>
    <x v="1"/>
    <x v="1"/>
  </r>
  <r>
    <x v="0"/>
    <d v="2017-06-02T00:00:00"/>
    <x v="18"/>
    <n v="31"/>
    <n v="24940"/>
    <n v="5"/>
    <n v="29"/>
    <n v="19"/>
    <n v="15"/>
    <n v="2"/>
    <d v="2017-05-01T00:00:00"/>
    <d v="2020-12-31T00:00:00"/>
    <n v="201700131"/>
    <x v="18"/>
    <n v="201700012"/>
    <x v="2"/>
    <s v="Williamburg"/>
    <x v="2"/>
    <x v="2"/>
  </r>
  <r>
    <x v="0"/>
    <d v="2017-06-02T00:00:00"/>
    <x v="18"/>
    <n v="31"/>
    <n v="24940"/>
    <n v="5"/>
    <n v="29"/>
    <n v="19"/>
    <n v="15"/>
    <n v="2"/>
    <d v="2017-05-01T00:00:00"/>
    <d v="2020-12-31T00:00:00"/>
    <n v="201700131"/>
    <x v="18"/>
    <n v="201700012"/>
    <x v="2"/>
    <s v="Williamburg"/>
    <x v="3"/>
    <x v="3"/>
  </r>
  <r>
    <x v="0"/>
    <d v="2017-06-02T00:00:00"/>
    <x v="18"/>
    <n v="31"/>
    <n v="24940"/>
    <n v="5"/>
    <n v="29"/>
    <n v="19"/>
    <n v="15"/>
    <n v="2"/>
    <d v="2017-05-01T00:00:00"/>
    <d v="2020-12-31T00:00:00"/>
    <n v="201700131"/>
    <x v="18"/>
    <n v="201700012"/>
    <x v="2"/>
    <s v="Williamburg"/>
    <x v="4"/>
    <x v="4"/>
  </r>
  <r>
    <x v="0"/>
    <d v="2017-06-03T00:00:00"/>
    <x v="18"/>
    <n v="31"/>
    <n v="24210"/>
    <n v="7"/>
    <n v="26"/>
    <n v="19"/>
    <n v="15"/>
    <n v="2"/>
    <d v="2017-05-01T00:00:00"/>
    <d v="2020-12-31T00:00:00"/>
    <n v="201700131"/>
    <x v="18"/>
    <n v="201700012"/>
    <x v="2"/>
    <s v="Williamburg"/>
    <x v="0"/>
    <x v="0"/>
  </r>
  <r>
    <x v="0"/>
    <d v="2017-06-03T00:00:00"/>
    <x v="18"/>
    <n v="31"/>
    <n v="24210"/>
    <n v="7"/>
    <n v="26"/>
    <n v="19"/>
    <n v="15"/>
    <n v="2"/>
    <d v="2017-05-01T00:00:00"/>
    <d v="2020-12-31T00:00:00"/>
    <n v="201700131"/>
    <x v="18"/>
    <n v="201700012"/>
    <x v="2"/>
    <s v="Williamburg"/>
    <x v="1"/>
    <x v="1"/>
  </r>
  <r>
    <x v="0"/>
    <d v="2017-06-03T00:00:00"/>
    <x v="18"/>
    <n v="31"/>
    <n v="24210"/>
    <n v="7"/>
    <n v="26"/>
    <n v="19"/>
    <n v="15"/>
    <n v="2"/>
    <d v="2017-05-01T00:00:00"/>
    <d v="2020-12-31T00:00:00"/>
    <n v="201700131"/>
    <x v="18"/>
    <n v="201700012"/>
    <x v="2"/>
    <s v="Williamburg"/>
    <x v="2"/>
    <x v="2"/>
  </r>
  <r>
    <x v="0"/>
    <d v="2017-06-03T00:00:00"/>
    <x v="18"/>
    <n v="31"/>
    <n v="24210"/>
    <n v="7"/>
    <n v="26"/>
    <n v="19"/>
    <n v="15"/>
    <n v="2"/>
    <d v="2017-05-01T00:00:00"/>
    <d v="2020-12-31T00:00:00"/>
    <n v="201700131"/>
    <x v="18"/>
    <n v="201700012"/>
    <x v="2"/>
    <s v="Williamburg"/>
    <x v="3"/>
    <x v="3"/>
  </r>
  <r>
    <x v="0"/>
    <d v="2017-06-03T00:00:00"/>
    <x v="18"/>
    <n v="31"/>
    <n v="24210"/>
    <n v="7"/>
    <n v="26"/>
    <n v="19"/>
    <n v="15"/>
    <n v="2"/>
    <d v="2017-05-01T00:00:00"/>
    <d v="2020-12-31T00:00:00"/>
    <n v="201700131"/>
    <x v="18"/>
    <n v="201700012"/>
    <x v="2"/>
    <s v="Williamburg"/>
    <x v="4"/>
    <x v="4"/>
  </r>
  <r>
    <x v="0"/>
    <d v="2017-06-05T00:00:00"/>
    <x v="18"/>
    <n v="35"/>
    <n v="24827"/>
    <n v="6"/>
    <n v="31"/>
    <n v="26"/>
    <n v="17"/>
    <n v="3"/>
    <d v="2017-05-01T00:00:00"/>
    <d v="2020-12-31T00:00:00"/>
    <n v="201700131"/>
    <x v="18"/>
    <n v="201700012"/>
    <x v="2"/>
    <s v="Williamburg"/>
    <x v="0"/>
    <x v="0"/>
  </r>
  <r>
    <x v="0"/>
    <d v="2017-06-05T00:00:00"/>
    <x v="18"/>
    <n v="35"/>
    <n v="24827"/>
    <n v="6"/>
    <n v="31"/>
    <n v="26"/>
    <n v="17"/>
    <n v="3"/>
    <d v="2017-05-01T00:00:00"/>
    <d v="2020-12-31T00:00:00"/>
    <n v="201700131"/>
    <x v="18"/>
    <n v="201700012"/>
    <x v="2"/>
    <s v="Williamburg"/>
    <x v="1"/>
    <x v="1"/>
  </r>
  <r>
    <x v="0"/>
    <d v="2017-06-05T00:00:00"/>
    <x v="18"/>
    <n v="35"/>
    <n v="24827"/>
    <n v="6"/>
    <n v="31"/>
    <n v="26"/>
    <n v="17"/>
    <n v="3"/>
    <d v="2017-05-01T00:00:00"/>
    <d v="2020-12-31T00:00:00"/>
    <n v="201700131"/>
    <x v="18"/>
    <n v="201700012"/>
    <x v="2"/>
    <s v="Williamburg"/>
    <x v="2"/>
    <x v="2"/>
  </r>
  <r>
    <x v="0"/>
    <d v="2017-06-05T00:00:00"/>
    <x v="18"/>
    <n v="35"/>
    <n v="24827"/>
    <n v="6"/>
    <n v="31"/>
    <n v="26"/>
    <n v="17"/>
    <n v="3"/>
    <d v="2017-05-01T00:00:00"/>
    <d v="2020-12-31T00:00:00"/>
    <n v="201700131"/>
    <x v="18"/>
    <n v="201700012"/>
    <x v="2"/>
    <s v="Williamburg"/>
    <x v="3"/>
    <x v="3"/>
  </r>
  <r>
    <x v="0"/>
    <d v="2017-06-05T00:00:00"/>
    <x v="18"/>
    <n v="35"/>
    <n v="24827"/>
    <n v="6"/>
    <n v="31"/>
    <n v="26"/>
    <n v="17"/>
    <n v="3"/>
    <d v="2017-05-01T00:00:00"/>
    <d v="2020-12-31T00:00:00"/>
    <n v="201700131"/>
    <x v="18"/>
    <n v="201700012"/>
    <x v="2"/>
    <s v="Williamburg"/>
    <x v="4"/>
    <x v="4"/>
  </r>
  <r>
    <x v="0"/>
    <d v="2017-06-06T00:00:00"/>
    <x v="18"/>
    <n v="36"/>
    <n v="24484"/>
    <n v="5"/>
    <n v="35"/>
    <n v="26"/>
    <n v="18"/>
    <n v="3"/>
    <d v="2017-05-01T00:00:00"/>
    <d v="2020-12-31T00:00:00"/>
    <n v="201700131"/>
    <x v="18"/>
    <n v="201700012"/>
    <x v="2"/>
    <s v="Williamburg"/>
    <x v="0"/>
    <x v="0"/>
  </r>
  <r>
    <x v="0"/>
    <d v="2017-06-06T00:00:00"/>
    <x v="18"/>
    <n v="36"/>
    <n v="24484"/>
    <n v="5"/>
    <n v="35"/>
    <n v="26"/>
    <n v="18"/>
    <n v="3"/>
    <d v="2017-05-01T00:00:00"/>
    <d v="2020-12-31T00:00:00"/>
    <n v="201700131"/>
    <x v="18"/>
    <n v="201700012"/>
    <x v="2"/>
    <s v="Williamburg"/>
    <x v="1"/>
    <x v="1"/>
  </r>
  <r>
    <x v="0"/>
    <d v="2017-06-06T00:00:00"/>
    <x v="18"/>
    <n v="36"/>
    <n v="24484"/>
    <n v="5"/>
    <n v="35"/>
    <n v="26"/>
    <n v="18"/>
    <n v="3"/>
    <d v="2017-05-01T00:00:00"/>
    <d v="2020-12-31T00:00:00"/>
    <n v="201700131"/>
    <x v="18"/>
    <n v="201700012"/>
    <x v="2"/>
    <s v="Williamburg"/>
    <x v="2"/>
    <x v="2"/>
  </r>
  <r>
    <x v="0"/>
    <d v="2017-06-06T00:00:00"/>
    <x v="18"/>
    <n v="36"/>
    <n v="24484"/>
    <n v="5"/>
    <n v="35"/>
    <n v="26"/>
    <n v="18"/>
    <n v="3"/>
    <d v="2017-05-01T00:00:00"/>
    <d v="2020-12-31T00:00:00"/>
    <n v="201700131"/>
    <x v="18"/>
    <n v="201700012"/>
    <x v="2"/>
    <s v="Williamburg"/>
    <x v="3"/>
    <x v="3"/>
  </r>
  <r>
    <x v="0"/>
    <d v="2017-06-06T00:00:00"/>
    <x v="18"/>
    <n v="36"/>
    <n v="24484"/>
    <n v="5"/>
    <n v="35"/>
    <n v="26"/>
    <n v="18"/>
    <n v="3"/>
    <d v="2017-05-01T00:00:00"/>
    <d v="2020-12-31T00:00:00"/>
    <n v="201700131"/>
    <x v="18"/>
    <n v="201700012"/>
    <x v="2"/>
    <s v="Williamburg"/>
    <x v="4"/>
    <x v="4"/>
  </r>
  <r>
    <x v="0"/>
    <d v="2017-06-07T00:00:00"/>
    <x v="18"/>
    <n v="35"/>
    <n v="24753"/>
    <n v="7"/>
    <n v="32"/>
    <n v="27"/>
    <n v="17"/>
    <n v="3"/>
    <d v="2017-05-01T00:00:00"/>
    <d v="2020-12-31T00:00:00"/>
    <n v="201700131"/>
    <x v="18"/>
    <n v="201700012"/>
    <x v="2"/>
    <s v="Williamburg"/>
    <x v="0"/>
    <x v="0"/>
  </r>
  <r>
    <x v="0"/>
    <d v="2017-06-07T00:00:00"/>
    <x v="18"/>
    <n v="35"/>
    <n v="24753"/>
    <n v="7"/>
    <n v="32"/>
    <n v="27"/>
    <n v="17"/>
    <n v="3"/>
    <d v="2017-05-01T00:00:00"/>
    <d v="2020-12-31T00:00:00"/>
    <n v="201700131"/>
    <x v="18"/>
    <n v="201700012"/>
    <x v="2"/>
    <s v="Williamburg"/>
    <x v="1"/>
    <x v="1"/>
  </r>
  <r>
    <x v="0"/>
    <d v="2017-06-07T00:00:00"/>
    <x v="18"/>
    <n v="35"/>
    <n v="24753"/>
    <n v="7"/>
    <n v="32"/>
    <n v="27"/>
    <n v="17"/>
    <n v="3"/>
    <d v="2017-05-01T00:00:00"/>
    <d v="2020-12-31T00:00:00"/>
    <n v="201700131"/>
    <x v="18"/>
    <n v="201700012"/>
    <x v="2"/>
    <s v="Williamburg"/>
    <x v="2"/>
    <x v="2"/>
  </r>
  <r>
    <x v="0"/>
    <d v="2017-06-07T00:00:00"/>
    <x v="18"/>
    <n v="35"/>
    <n v="24753"/>
    <n v="7"/>
    <n v="32"/>
    <n v="27"/>
    <n v="17"/>
    <n v="3"/>
    <d v="2017-05-01T00:00:00"/>
    <d v="2020-12-31T00:00:00"/>
    <n v="201700131"/>
    <x v="18"/>
    <n v="201700012"/>
    <x v="2"/>
    <s v="Williamburg"/>
    <x v="3"/>
    <x v="3"/>
  </r>
  <r>
    <x v="0"/>
    <d v="2017-06-07T00:00:00"/>
    <x v="18"/>
    <n v="35"/>
    <n v="24753"/>
    <n v="7"/>
    <n v="32"/>
    <n v="27"/>
    <n v="17"/>
    <n v="3"/>
    <d v="2017-05-01T00:00:00"/>
    <d v="2020-12-31T00:00:00"/>
    <n v="201700131"/>
    <x v="18"/>
    <n v="201700012"/>
    <x v="2"/>
    <s v="Williamburg"/>
    <x v="4"/>
    <x v="4"/>
  </r>
  <r>
    <x v="0"/>
    <d v="2017-06-09T00:00:00"/>
    <x v="18"/>
    <n v="31"/>
    <n v="25656"/>
    <n v="6"/>
    <n v="31"/>
    <n v="21"/>
    <n v="13"/>
    <n v="2"/>
    <d v="2017-05-01T00:00:00"/>
    <d v="2020-12-31T00:00:00"/>
    <n v="201700131"/>
    <x v="18"/>
    <n v="201700012"/>
    <x v="2"/>
    <s v="Williamburg"/>
    <x v="0"/>
    <x v="0"/>
  </r>
  <r>
    <x v="0"/>
    <d v="2017-06-09T00:00:00"/>
    <x v="18"/>
    <n v="31"/>
    <n v="25656"/>
    <n v="6"/>
    <n v="31"/>
    <n v="21"/>
    <n v="13"/>
    <n v="2"/>
    <d v="2017-05-01T00:00:00"/>
    <d v="2020-12-31T00:00:00"/>
    <n v="201700131"/>
    <x v="18"/>
    <n v="201700012"/>
    <x v="2"/>
    <s v="Williamburg"/>
    <x v="1"/>
    <x v="1"/>
  </r>
  <r>
    <x v="0"/>
    <d v="2017-06-09T00:00:00"/>
    <x v="18"/>
    <n v="31"/>
    <n v="25656"/>
    <n v="6"/>
    <n v="31"/>
    <n v="21"/>
    <n v="13"/>
    <n v="2"/>
    <d v="2017-05-01T00:00:00"/>
    <d v="2020-12-31T00:00:00"/>
    <n v="201700131"/>
    <x v="18"/>
    <n v="201700012"/>
    <x v="2"/>
    <s v="Williamburg"/>
    <x v="2"/>
    <x v="2"/>
  </r>
  <r>
    <x v="0"/>
    <d v="2017-06-09T00:00:00"/>
    <x v="18"/>
    <n v="31"/>
    <n v="25656"/>
    <n v="6"/>
    <n v="31"/>
    <n v="21"/>
    <n v="13"/>
    <n v="2"/>
    <d v="2017-05-01T00:00:00"/>
    <d v="2020-12-31T00:00:00"/>
    <n v="201700131"/>
    <x v="18"/>
    <n v="201700012"/>
    <x v="2"/>
    <s v="Williamburg"/>
    <x v="3"/>
    <x v="3"/>
  </r>
  <r>
    <x v="0"/>
    <d v="2017-06-09T00:00:00"/>
    <x v="18"/>
    <n v="31"/>
    <n v="25656"/>
    <n v="6"/>
    <n v="31"/>
    <n v="21"/>
    <n v="13"/>
    <n v="2"/>
    <d v="2017-05-01T00:00:00"/>
    <d v="2020-12-31T00:00:00"/>
    <n v="201700131"/>
    <x v="18"/>
    <n v="201700012"/>
    <x v="2"/>
    <s v="Williamburg"/>
    <x v="4"/>
    <x v="4"/>
  </r>
  <r>
    <x v="0"/>
    <d v="2017-06-10T00:00:00"/>
    <x v="18"/>
    <n v="31"/>
    <n v="24715"/>
    <n v="6"/>
    <n v="28"/>
    <n v="22"/>
    <n v="14"/>
    <n v="3"/>
    <d v="2017-05-01T00:00:00"/>
    <d v="2020-12-31T00:00:00"/>
    <n v="201700131"/>
    <x v="18"/>
    <n v="201700012"/>
    <x v="2"/>
    <s v="Williamburg"/>
    <x v="0"/>
    <x v="0"/>
  </r>
  <r>
    <x v="0"/>
    <d v="2017-06-10T00:00:00"/>
    <x v="18"/>
    <n v="31"/>
    <n v="24715"/>
    <n v="6"/>
    <n v="28"/>
    <n v="22"/>
    <n v="14"/>
    <n v="3"/>
    <d v="2017-05-01T00:00:00"/>
    <d v="2020-12-31T00:00:00"/>
    <n v="201700131"/>
    <x v="18"/>
    <n v="201700012"/>
    <x v="2"/>
    <s v="Williamburg"/>
    <x v="1"/>
    <x v="1"/>
  </r>
  <r>
    <x v="0"/>
    <d v="2017-06-10T00:00:00"/>
    <x v="18"/>
    <n v="31"/>
    <n v="24715"/>
    <n v="6"/>
    <n v="28"/>
    <n v="22"/>
    <n v="14"/>
    <n v="3"/>
    <d v="2017-05-01T00:00:00"/>
    <d v="2020-12-31T00:00:00"/>
    <n v="201700131"/>
    <x v="18"/>
    <n v="201700012"/>
    <x v="2"/>
    <s v="Williamburg"/>
    <x v="2"/>
    <x v="2"/>
  </r>
  <r>
    <x v="0"/>
    <d v="2017-06-10T00:00:00"/>
    <x v="18"/>
    <n v="31"/>
    <n v="24715"/>
    <n v="6"/>
    <n v="28"/>
    <n v="22"/>
    <n v="14"/>
    <n v="3"/>
    <d v="2017-05-01T00:00:00"/>
    <d v="2020-12-31T00:00:00"/>
    <n v="201700131"/>
    <x v="18"/>
    <n v="201700012"/>
    <x v="2"/>
    <s v="Williamburg"/>
    <x v="3"/>
    <x v="3"/>
  </r>
  <r>
    <x v="0"/>
    <d v="2017-06-10T00:00:00"/>
    <x v="18"/>
    <n v="31"/>
    <n v="24715"/>
    <n v="6"/>
    <n v="28"/>
    <n v="22"/>
    <n v="14"/>
    <n v="3"/>
    <d v="2017-05-01T00:00:00"/>
    <d v="2020-12-31T00:00:00"/>
    <n v="201700131"/>
    <x v="18"/>
    <n v="201700012"/>
    <x v="2"/>
    <s v="Williamburg"/>
    <x v="4"/>
    <x v="4"/>
  </r>
  <r>
    <x v="0"/>
    <d v="2017-06-12T00:00:00"/>
    <x v="18"/>
    <n v="31"/>
    <n v="25423"/>
    <n v="5"/>
    <n v="30"/>
    <n v="24"/>
    <n v="15"/>
    <n v="2"/>
    <d v="2017-05-01T00:00:00"/>
    <d v="2020-12-31T00:00:00"/>
    <n v="201700131"/>
    <x v="18"/>
    <n v="201700012"/>
    <x v="2"/>
    <s v="Williamburg"/>
    <x v="0"/>
    <x v="0"/>
  </r>
  <r>
    <x v="0"/>
    <d v="2017-06-12T00:00:00"/>
    <x v="18"/>
    <n v="31"/>
    <n v="25423"/>
    <n v="5"/>
    <n v="30"/>
    <n v="24"/>
    <n v="15"/>
    <n v="2"/>
    <d v="2017-05-01T00:00:00"/>
    <d v="2020-12-31T00:00:00"/>
    <n v="201700131"/>
    <x v="18"/>
    <n v="201700012"/>
    <x v="2"/>
    <s v="Williamburg"/>
    <x v="1"/>
    <x v="1"/>
  </r>
  <r>
    <x v="0"/>
    <d v="2017-06-12T00:00:00"/>
    <x v="18"/>
    <n v="31"/>
    <n v="25423"/>
    <n v="5"/>
    <n v="30"/>
    <n v="24"/>
    <n v="15"/>
    <n v="2"/>
    <d v="2017-05-01T00:00:00"/>
    <d v="2020-12-31T00:00:00"/>
    <n v="201700131"/>
    <x v="18"/>
    <n v="201700012"/>
    <x v="2"/>
    <s v="Williamburg"/>
    <x v="2"/>
    <x v="2"/>
  </r>
  <r>
    <x v="0"/>
    <d v="2017-06-12T00:00:00"/>
    <x v="18"/>
    <n v="31"/>
    <n v="25423"/>
    <n v="5"/>
    <n v="30"/>
    <n v="24"/>
    <n v="15"/>
    <n v="2"/>
    <d v="2017-05-01T00:00:00"/>
    <d v="2020-12-31T00:00:00"/>
    <n v="201700131"/>
    <x v="18"/>
    <n v="201700012"/>
    <x v="2"/>
    <s v="Williamburg"/>
    <x v="3"/>
    <x v="3"/>
  </r>
  <r>
    <x v="0"/>
    <d v="2017-06-12T00:00:00"/>
    <x v="18"/>
    <n v="31"/>
    <n v="25423"/>
    <n v="5"/>
    <n v="30"/>
    <n v="24"/>
    <n v="15"/>
    <n v="2"/>
    <d v="2017-05-01T00:00:00"/>
    <d v="2020-12-31T00:00:00"/>
    <n v="201700131"/>
    <x v="18"/>
    <n v="201700012"/>
    <x v="2"/>
    <s v="Williamburg"/>
    <x v="4"/>
    <x v="4"/>
  </r>
  <r>
    <x v="0"/>
    <d v="2017-06-13T00:00:00"/>
    <x v="18"/>
    <n v="36"/>
    <n v="24086"/>
    <n v="9"/>
    <n v="35"/>
    <n v="30"/>
    <n v="22"/>
    <n v="3"/>
    <d v="2017-05-01T00:00:00"/>
    <d v="2020-12-31T00:00:00"/>
    <n v="201700131"/>
    <x v="18"/>
    <n v="201700012"/>
    <x v="2"/>
    <s v="Williamburg"/>
    <x v="0"/>
    <x v="0"/>
  </r>
  <r>
    <x v="0"/>
    <d v="2017-06-13T00:00:00"/>
    <x v="18"/>
    <n v="36"/>
    <n v="24086"/>
    <n v="9"/>
    <n v="35"/>
    <n v="30"/>
    <n v="22"/>
    <n v="3"/>
    <d v="2017-05-01T00:00:00"/>
    <d v="2020-12-31T00:00:00"/>
    <n v="201700131"/>
    <x v="18"/>
    <n v="201700012"/>
    <x v="2"/>
    <s v="Williamburg"/>
    <x v="1"/>
    <x v="1"/>
  </r>
  <r>
    <x v="0"/>
    <d v="2017-06-13T00:00:00"/>
    <x v="18"/>
    <n v="36"/>
    <n v="24086"/>
    <n v="9"/>
    <n v="35"/>
    <n v="30"/>
    <n v="22"/>
    <n v="3"/>
    <d v="2017-05-01T00:00:00"/>
    <d v="2020-12-31T00:00:00"/>
    <n v="201700131"/>
    <x v="18"/>
    <n v="201700012"/>
    <x v="2"/>
    <s v="Williamburg"/>
    <x v="2"/>
    <x v="2"/>
  </r>
  <r>
    <x v="0"/>
    <d v="2017-06-13T00:00:00"/>
    <x v="18"/>
    <n v="36"/>
    <n v="24086"/>
    <n v="9"/>
    <n v="35"/>
    <n v="30"/>
    <n v="22"/>
    <n v="3"/>
    <d v="2017-05-01T00:00:00"/>
    <d v="2020-12-31T00:00:00"/>
    <n v="201700131"/>
    <x v="18"/>
    <n v="201700012"/>
    <x v="2"/>
    <s v="Williamburg"/>
    <x v="3"/>
    <x v="3"/>
  </r>
  <r>
    <x v="0"/>
    <d v="2017-06-13T00:00:00"/>
    <x v="18"/>
    <n v="36"/>
    <n v="24086"/>
    <n v="9"/>
    <n v="35"/>
    <n v="30"/>
    <n v="22"/>
    <n v="3"/>
    <d v="2017-05-01T00:00:00"/>
    <d v="2020-12-31T00:00:00"/>
    <n v="201700131"/>
    <x v="18"/>
    <n v="201700012"/>
    <x v="2"/>
    <s v="Williamburg"/>
    <x v="4"/>
    <x v="4"/>
  </r>
  <r>
    <x v="0"/>
    <d v="2017-06-14T00:00:00"/>
    <x v="18"/>
    <n v="32"/>
    <n v="24180"/>
    <n v="6"/>
    <n v="27"/>
    <n v="22"/>
    <n v="15"/>
    <n v="3"/>
    <d v="2017-05-01T00:00:00"/>
    <d v="2020-12-31T00:00:00"/>
    <n v="201700131"/>
    <x v="18"/>
    <n v="201700012"/>
    <x v="2"/>
    <s v="Williamburg"/>
    <x v="0"/>
    <x v="0"/>
  </r>
  <r>
    <x v="0"/>
    <d v="2017-06-14T00:00:00"/>
    <x v="18"/>
    <n v="32"/>
    <n v="24180"/>
    <n v="6"/>
    <n v="27"/>
    <n v="22"/>
    <n v="15"/>
    <n v="3"/>
    <d v="2017-05-01T00:00:00"/>
    <d v="2020-12-31T00:00:00"/>
    <n v="201700131"/>
    <x v="18"/>
    <n v="201700012"/>
    <x v="2"/>
    <s v="Williamburg"/>
    <x v="1"/>
    <x v="1"/>
  </r>
  <r>
    <x v="0"/>
    <d v="2017-06-14T00:00:00"/>
    <x v="18"/>
    <n v="32"/>
    <n v="24180"/>
    <n v="6"/>
    <n v="27"/>
    <n v="22"/>
    <n v="15"/>
    <n v="3"/>
    <d v="2017-05-01T00:00:00"/>
    <d v="2020-12-31T00:00:00"/>
    <n v="201700131"/>
    <x v="18"/>
    <n v="201700012"/>
    <x v="2"/>
    <s v="Williamburg"/>
    <x v="2"/>
    <x v="2"/>
  </r>
  <r>
    <x v="0"/>
    <d v="2017-06-14T00:00:00"/>
    <x v="18"/>
    <n v="32"/>
    <n v="24180"/>
    <n v="6"/>
    <n v="27"/>
    <n v="22"/>
    <n v="15"/>
    <n v="3"/>
    <d v="2017-05-01T00:00:00"/>
    <d v="2020-12-31T00:00:00"/>
    <n v="201700131"/>
    <x v="18"/>
    <n v="201700012"/>
    <x v="2"/>
    <s v="Williamburg"/>
    <x v="3"/>
    <x v="3"/>
  </r>
  <r>
    <x v="0"/>
    <d v="2017-06-14T00:00:00"/>
    <x v="18"/>
    <n v="32"/>
    <n v="24180"/>
    <n v="6"/>
    <n v="27"/>
    <n v="22"/>
    <n v="15"/>
    <n v="3"/>
    <d v="2017-05-01T00:00:00"/>
    <d v="2020-12-31T00:00:00"/>
    <n v="201700131"/>
    <x v="18"/>
    <n v="201700012"/>
    <x v="2"/>
    <s v="Williamburg"/>
    <x v="4"/>
    <x v="4"/>
  </r>
  <r>
    <x v="0"/>
    <d v="2017-06-16T00:00:00"/>
    <x v="18"/>
    <n v="35"/>
    <n v="24522"/>
    <n v="7"/>
    <n v="34"/>
    <n v="28"/>
    <n v="17"/>
    <n v="2"/>
    <d v="2017-05-01T00:00:00"/>
    <d v="2020-12-31T00:00:00"/>
    <n v="201700131"/>
    <x v="18"/>
    <n v="201700012"/>
    <x v="2"/>
    <s v="Williamburg"/>
    <x v="0"/>
    <x v="0"/>
  </r>
  <r>
    <x v="0"/>
    <d v="2017-06-16T00:00:00"/>
    <x v="18"/>
    <n v="35"/>
    <n v="24522"/>
    <n v="7"/>
    <n v="34"/>
    <n v="28"/>
    <n v="17"/>
    <n v="2"/>
    <d v="2017-05-01T00:00:00"/>
    <d v="2020-12-31T00:00:00"/>
    <n v="201700131"/>
    <x v="18"/>
    <n v="201700012"/>
    <x v="2"/>
    <s v="Williamburg"/>
    <x v="1"/>
    <x v="1"/>
  </r>
  <r>
    <x v="0"/>
    <d v="2017-06-16T00:00:00"/>
    <x v="18"/>
    <n v="35"/>
    <n v="24522"/>
    <n v="7"/>
    <n v="34"/>
    <n v="28"/>
    <n v="17"/>
    <n v="2"/>
    <d v="2017-05-01T00:00:00"/>
    <d v="2020-12-31T00:00:00"/>
    <n v="201700131"/>
    <x v="18"/>
    <n v="201700012"/>
    <x v="2"/>
    <s v="Williamburg"/>
    <x v="2"/>
    <x v="2"/>
  </r>
  <r>
    <x v="0"/>
    <d v="2017-06-16T00:00:00"/>
    <x v="18"/>
    <n v="35"/>
    <n v="24522"/>
    <n v="7"/>
    <n v="34"/>
    <n v="28"/>
    <n v="17"/>
    <n v="2"/>
    <d v="2017-05-01T00:00:00"/>
    <d v="2020-12-31T00:00:00"/>
    <n v="201700131"/>
    <x v="18"/>
    <n v="201700012"/>
    <x v="2"/>
    <s v="Williamburg"/>
    <x v="3"/>
    <x v="3"/>
  </r>
  <r>
    <x v="0"/>
    <d v="2017-06-16T00:00:00"/>
    <x v="18"/>
    <n v="35"/>
    <n v="24522"/>
    <n v="7"/>
    <n v="34"/>
    <n v="28"/>
    <n v="17"/>
    <n v="2"/>
    <d v="2017-05-01T00:00:00"/>
    <d v="2020-12-31T00:00:00"/>
    <n v="201700131"/>
    <x v="18"/>
    <n v="201700012"/>
    <x v="2"/>
    <s v="Williamburg"/>
    <x v="4"/>
    <x v="4"/>
  </r>
  <r>
    <x v="0"/>
    <d v="2017-06-17T00:00:00"/>
    <x v="18"/>
    <n v="30"/>
    <n v="24547"/>
    <n v="5"/>
    <n v="30"/>
    <n v="24"/>
    <n v="17"/>
    <n v="3"/>
    <d v="2017-05-01T00:00:00"/>
    <d v="2020-12-31T00:00:00"/>
    <n v="201700131"/>
    <x v="18"/>
    <n v="201700012"/>
    <x v="2"/>
    <s v="Williamburg"/>
    <x v="0"/>
    <x v="0"/>
  </r>
  <r>
    <x v="0"/>
    <d v="2017-06-17T00:00:00"/>
    <x v="18"/>
    <n v="30"/>
    <n v="24547"/>
    <n v="5"/>
    <n v="30"/>
    <n v="24"/>
    <n v="17"/>
    <n v="3"/>
    <d v="2017-05-01T00:00:00"/>
    <d v="2020-12-31T00:00:00"/>
    <n v="201700131"/>
    <x v="18"/>
    <n v="201700012"/>
    <x v="2"/>
    <s v="Williamburg"/>
    <x v="1"/>
    <x v="1"/>
  </r>
  <r>
    <x v="0"/>
    <d v="2017-06-17T00:00:00"/>
    <x v="18"/>
    <n v="30"/>
    <n v="24547"/>
    <n v="5"/>
    <n v="30"/>
    <n v="24"/>
    <n v="17"/>
    <n v="3"/>
    <d v="2017-05-01T00:00:00"/>
    <d v="2020-12-31T00:00:00"/>
    <n v="201700131"/>
    <x v="18"/>
    <n v="201700012"/>
    <x v="2"/>
    <s v="Williamburg"/>
    <x v="2"/>
    <x v="2"/>
  </r>
  <r>
    <x v="0"/>
    <d v="2017-06-17T00:00:00"/>
    <x v="18"/>
    <n v="30"/>
    <n v="24547"/>
    <n v="5"/>
    <n v="30"/>
    <n v="24"/>
    <n v="17"/>
    <n v="3"/>
    <d v="2017-05-01T00:00:00"/>
    <d v="2020-12-31T00:00:00"/>
    <n v="201700131"/>
    <x v="18"/>
    <n v="201700012"/>
    <x v="2"/>
    <s v="Williamburg"/>
    <x v="3"/>
    <x v="3"/>
  </r>
  <r>
    <x v="0"/>
    <d v="2017-06-17T00:00:00"/>
    <x v="18"/>
    <n v="30"/>
    <n v="24547"/>
    <n v="5"/>
    <n v="30"/>
    <n v="24"/>
    <n v="17"/>
    <n v="3"/>
    <d v="2017-05-01T00:00:00"/>
    <d v="2020-12-31T00:00:00"/>
    <n v="201700131"/>
    <x v="18"/>
    <n v="201700012"/>
    <x v="2"/>
    <s v="Williamburg"/>
    <x v="4"/>
    <x v="4"/>
  </r>
  <r>
    <x v="0"/>
    <d v="2017-06-19T00:00:00"/>
    <x v="18"/>
    <n v="31"/>
    <n v="24574"/>
    <n v="7"/>
    <n v="30"/>
    <n v="20"/>
    <n v="15"/>
    <n v="3"/>
    <d v="2017-05-01T00:00:00"/>
    <d v="2020-12-31T00:00:00"/>
    <n v="201700131"/>
    <x v="18"/>
    <n v="201700012"/>
    <x v="2"/>
    <s v="Williamburg"/>
    <x v="0"/>
    <x v="0"/>
  </r>
  <r>
    <x v="0"/>
    <d v="2017-06-19T00:00:00"/>
    <x v="18"/>
    <n v="31"/>
    <n v="24574"/>
    <n v="7"/>
    <n v="30"/>
    <n v="20"/>
    <n v="15"/>
    <n v="3"/>
    <d v="2017-05-01T00:00:00"/>
    <d v="2020-12-31T00:00:00"/>
    <n v="201700131"/>
    <x v="18"/>
    <n v="201700012"/>
    <x v="2"/>
    <s v="Williamburg"/>
    <x v="1"/>
    <x v="1"/>
  </r>
  <r>
    <x v="0"/>
    <d v="2017-06-19T00:00:00"/>
    <x v="18"/>
    <n v="31"/>
    <n v="24574"/>
    <n v="7"/>
    <n v="30"/>
    <n v="20"/>
    <n v="15"/>
    <n v="3"/>
    <d v="2017-05-01T00:00:00"/>
    <d v="2020-12-31T00:00:00"/>
    <n v="201700131"/>
    <x v="18"/>
    <n v="201700012"/>
    <x v="2"/>
    <s v="Williamburg"/>
    <x v="2"/>
    <x v="2"/>
  </r>
  <r>
    <x v="0"/>
    <d v="2017-06-19T00:00:00"/>
    <x v="18"/>
    <n v="31"/>
    <n v="24574"/>
    <n v="7"/>
    <n v="30"/>
    <n v="20"/>
    <n v="15"/>
    <n v="3"/>
    <d v="2017-05-01T00:00:00"/>
    <d v="2020-12-31T00:00:00"/>
    <n v="201700131"/>
    <x v="18"/>
    <n v="201700012"/>
    <x v="2"/>
    <s v="Williamburg"/>
    <x v="3"/>
    <x v="3"/>
  </r>
  <r>
    <x v="0"/>
    <d v="2017-06-19T00:00:00"/>
    <x v="18"/>
    <n v="31"/>
    <n v="24574"/>
    <n v="7"/>
    <n v="30"/>
    <n v="20"/>
    <n v="15"/>
    <n v="3"/>
    <d v="2017-05-01T00:00:00"/>
    <d v="2020-12-31T00:00:00"/>
    <n v="201700131"/>
    <x v="18"/>
    <n v="201700012"/>
    <x v="2"/>
    <s v="Williamburg"/>
    <x v="4"/>
    <x v="4"/>
  </r>
  <r>
    <x v="0"/>
    <d v="2017-06-20T00:00:00"/>
    <x v="18"/>
    <n v="36"/>
    <n v="25109"/>
    <n v="9"/>
    <n v="32"/>
    <n v="27"/>
    <n v="19"/>
    <n v="3"/>
    <d v="2017-05-01T00:00:00"/>
    <d v="2020-12-31T00:00:00"/>
    <n v="201700131"/>
    <x v="18"/>
    <n v="201700012"/>
    <x v="2"/>
    <s v="Williamburg"/>
    <x v="0"/>
    <x v="0"/>
  </r>
  <r>
    <x v="0"/>
    <d v="2017-06-20T00:00:00"/>
    <x v="18"/>
    <n v="36"/>
    <n v="25109"/>
    <n v="9"/>
    <n v="32"/>
    <n v="27"/>
    <n v="19"/>
    <n v="3"/>
    <d v="2017-05-01T00:00:00"/>
    <d v="2020-12-31T00:00:00"/>
    <n v="201700131"/>
    <x v="18"/>
    <n v="201700012"/>
    <x v="2"/>
    <s v="Williamburg"/>
    <x v="1"/>
    <x v="1"/>
  </r>
  <r>
    <x v="0"/>
    <d v="2017-06-20T00:00:00"/>
    <x v="18"/>
    <n v="36"/>
    <n v="25109"/>
    <n v="9"/>
    <n v="32"/>
    <n v="27"/>
    <n v="19"/>
    <n v="3"/>
    <d v="2017-05-01T00:00:00"/>
    <d v="2020-12-31T00:00:00"/>
    <n v="201700131"/>
    <x v="18"/>
    <n v="201700012"/>
    <x v="2"/>
    <s v="Williamburg"/>
    <x v="2"/>
    <x v="2"/>
  </r>
  <r>
    <x v="0"/>
    <d v="2017-06-20T00:00:00"/>
    <x v="18"/>
    <n v="36"/>
    <n v="25109"/>
    <n v="9"/>
    <n v="32"/>
    <n v="27"/>
    <n v="19"/>
    <n v="3"/>
    <d v="2017-05-01T00:00:00"/>
    <d v="2020-12-31T00:00:00"/>
    <n v="201700131"/>
    <x v="18"/>
    <n v="201700012"/>
    <x v="2"/>
    <s v="Williamburg"/>
    <x v="3"/>
    <x v="3"/>
  </r>
  <r>
    <x v="0"/>
    <d v="2017-06-20T00:00:00"/>
    <x v="18"/>
    <n v="36"/>
    <n v="25109"/>
    <n v="9"/>
    <n v="32"/>
    <n v="27"/>
    <n v="19"/>
    <n v="3"/>
    <d v="2017-05-01T00:00:00"/>
    <d v="2020-12-31T00:00:00"/>
    <n v="201700131"/>
    <x v="18"/>
    <n v="201700012"/>
    <x v="2"/>
    <s v="Williamburg"/>
    <x v="4"/>
    <x v="4"/>
  </r>
  <r>
    <x v="0"/>
    <d v="2017-06-21T00:00:00"/>
    <x v="18"/>
    <n v="33"/>
    <n v="25290"/>
    <n v="5"/>
    <n v="29"/>
    <n v="21"/>
    <n v="15"/>
    <n v="3"/>
    <d v="2017-05-01T00:00:00"/>
    <d v="2020-12-31T00:00:00"/>
    <n v="201700131"/>
    <x v="18"/>
    <n v="201700012"/>
    <x v="2"/>
    <s v="Williamburg"/>
    <x v="0"/>
    <x v="0"/>
  </r>
  <r>
    <x v="0"/>
    <d v="2017-06-21T00:00:00"/>
    <x v="18"/>
    <n v="33"/>
    <n v="25290"/>
    <n v="5"/>
    <n v="29"/>
    <n v="21"/>
    <n v="15"/>
    <n v="3"/>
    <d v="2017-05-01T00:00:00"/>
    <d v="2020-12-31T00:00:00"/>
    <n v="201700131"/>
    <x v="18"/>
    <n v="201700012"/>
    <x v="2"/>
    <s v="Williamburg"/>
    <x v="1"/>
    <x v="1"/>
  </r>
  <r>
    <x v="0"/>
    <d v="2017-06-21T00:00:00"/>
    <x v="18"/>
    <n v="33"/>
    <n v="25290"/>
    <n v="5"/>
    <n v="29"/>
    <n v="21"/>
    <n v="15"/>
    <n v="3"/>
    <d v="2017-05-01T00:00:00"/>
    <d v="2020-12-31T00:00:00"/>
    <n v="201700131"/>
    <x v="18"/>
    <n v="201700012"/>
    <x v="2"/>
    <s v="Williamburg"/>
    <x v="2"/>
    <x v="2"/>
  </r>
  <r>
    <x v="0"/>
    <d v="2017-06-21T00:00:00"/>
    <x v="18"/>
    <n v="33"/>
    <n v="25290"/>
    <n v="5"/>
    <n v="29"/>
    <n v="21"/>
    <n v="15"/>
    <n v="3"/>
    <d v="2017-05-01T00:00:00"/>
    <d v="2020-12-31T00:00:00"/>
    <n v="201700131"/>
    <x v="18"/>
    <n v="201700012"/>
    <x v="2"/>
    <s v="Williamburg"/>
    <x v="3"/>
    <x v="3"/>
  </r>
  <r>
    <x v="0"/>
    <d v="2017-06-21T00:00:00"/>
    <x v="18"/>
    <n v="33"/>
    <n v="25290"/>
    <n v="5"/>
    <n v="29"/>
    <n v="21"/>
    <n v="15"/>
    <n v="3"/>
    <d v="2017-05-01T00:00:00"/>
    <d v="2020-12-31T00:00:00"/>
    <n v="201700131"/>
    <x v="18"/>
    <n v="201700012"/>
    <x v="2"/>
    <s v="Williamburg"/>
    <x v="4"/>
    <x v="4"/>
  </r>
  <r>
    <x v="0"/>
    <d v="2017-06-23T00:00:00"/>
    <x v="18"/>
    <n v="34"/>
    <n v="25909"/>
    <n v="7"/>
    <n v="32"/>
    <n v="27"/>
    <n v="18"/>
    <n v="3"/>
    <d v="2017-05-01T00:00:00"/>
    <d v="2020-12-31T00:00:00"/>
    <n v="201700131"/>
    <x v="18"/>
    <n v="201700012"/>
    <x v="2"/>
    <s v="Williamburg"/>
    <x v="0"/>
    <x v="0"/>
  </r>
  <r>
    <x v="0"/>
    <d v="2017-06-23T00:00:00"/>
    <x v="18"/>
    <n v="34"/>
    <n v="25909"/>
    <n v="7"/>
    <n v="32"/>
    <n v="27"/>
    <n v="18"/>
    <n v="3"/>
    <d v="2017-05-01T00:00:00"/>
    <d v="2020-12-31T00:00:00"/>
    <n v="201700131"/>
    <x v="18"/>
    <n v="201700012"/>
    <x v="2"/>
    <s v="Williamburg"/>
    <x v="1"/>
    <x v="1"/>
  </r>
  <r>
    <x v="0"/>
    <d v="2017-06-23T00:00:00"/>
    <x v="18"/>
    <n v="34"/>
    <n v="25909"/>
    <n v="7"/>
    <n v="32"/>
    <n v="27"/>
    <n v="18"/>
    <n v="3"/>
    <d v="2017-05-01T00:00:00"/>
    <d v="2020-12-31T00:00:00"/>
    <n v="201700131"/>
    <x v="18"/>
    <n v="201700012"/>
    <x v="2"/>
    <s v="Williamburg"/>
    <x v="2"/>
    <x v="2"/>
  </r>
  <r>
    <x v="0"/>
    <d v="2017-06-23T00:00:00"/>
    <x v="18"/>
    <n v="34"/>
    <n v="25909"/>
    <n v="7"/>
    <n v="32"/>
    <n v="27"/>
    <n v="18"/>
    <n v="3"/>
    <d v="2017-05-01T00:00:00"/>
    <d v="2020-12-31T00:00:00"/>
    <n v="201700131"/>
    <x v="18"/>
    <n v="201700012"/>
    <x v="2"/>
    <s v="Williamburg"/>
    <x v="3"/>
    <x v="3"/>
  </r>
  <r>
    <x v="0"/>
    <d v="2017-06-23T00:00:00"/>
    <x v="18"/>
    <n v="34"/>
    <n v="25909"/>
    <n v="7"/>
    <n v="32"/>
    <n v="27"/>
    <n v="18"/>
    <n v="3"/>
    <d v="2017-05-01T00:00:00"/>
    <d v="2020-12-31T00:00:00"/>
    <n v="201700131"/>
    <x v="18"/>
    <n v="201700012"/>
    <x v="2"/>
    <s v="Williamburg"/>
    <x v="4"/>
    <x v="4"/>
  </r>
  <r>
    <x v="0"/>
    <d v="2017-06-24T00:00:00"/>
    <x v="18"/>
    <n v="32"/>
    <n v="24173"/>
    <n v="5"/>
    <n v="28"/>
    <n v="19"/>
    <n v="13"/>
    <n v="2"/>
    <d v="2017-05-01T00:00:00"/>
    <d v="2020-12-31T00:00:00"/>
    <n v="201700131"/>
    <x v="18"/>
    <n v="201700012"/>
    <x v="2"/>
    <s v="Williamburg"/>
    <x v="0"/>
    <x v="0"/>
  </r>
  <r>
    <x v="0"/>
    <d v="2017-06-24T00:00:00"/>
    <x v="18"/>
    <n v="32"/>
    <n v="24173"/>
    <n v="5"/>
    <n v="28"/>
    <n v="19"/>
    <n v="13"/>
    <n v="2"/>
    <d v="2017-05-01T00:00:00"/>
    <d v="2020-12-31T00:00:00"/>
    <n v="201700131"/>
    <x v="18"/>
    <n v="201700012"/>
    <x v="2"/>
    <s v="Williamburg"/>
    <x v="1"/>
    <x v="1"/>
  </r>
  <r>
    <x v="0"/>
    <d v="2017-06-24T00:00:00"/>
    <x v="18"/>
    <n v="32"/>
    <n v="24173"/>
    <n v="5"/>
    <n v="28"/>
    <n v="19"/>
    <n v="13"/>
    <n v="2"/>
    <d v="2017-05-01T00:00:00"/>
    <d v="2020-12-31T00:00:00"/>
    <n v="201700131"/>
    <x v="18"/>
    <n v="201700012"/>
    <x v="2"/>
    <s v="Williamburg"/>
    <x v="2"/>
    <x v="2"/>
  </r>
  <r>
    <x v="0"/>
    <d v="2017-06-24T00:00:00"/>
    <x v="18"/>
    <n v="32"/>
    <n v="24173"/>
    <n v="5"/>
    <n v="28"/>
    <n v="19"/>
    <n v="13"/>
    <n v="2"/>
    <d v="2017-05-01T00:00:00"/>
    <d v="2020-12-31T00:00:00"/>
    <n v="201700131"/>
    <x v="18"/>
    <n v="201700012"/>
    <x v="2"/>
    <s v="Williamburg"/>
    <x v="3"/>
    <x v="3"/>
  </r>
  <r>
    <x v="0"/>
    <d v="2017-06-24T00:00:00"/>
    <x v="18"/>
    <n v="32"/>
    <n v="24173"/>
    <n v="5"/>
    <n v="28"/>
    <n v="19"/>
    <n v="13"/>
    <n v="2"/>
    <d v="2017-05-01T00:00:00"/>
    <d v="2020-12-31T00:00:00"/>
    <n v="201700131"/>
    <x v="18"/>
    <n v="201700012"/>
    <x v="2"/>
    <s v="Williamburg"/>
    <x v="4"/>
    <x v="4"/>
  </r>
  <r>
    <x v="0"/>
    <d v="2017-06-26T00:00:00"/>
    <x v="18"/>
    <n v="33"/>
    <n v="24192"/>
    <n v="5"/>
    <n v="28"/>
    <n v="18"/>
    <n v="14"/>
    <n v="2"/>
    <d v="2017-05-01T00:00:00"/>
    <d v="2020-12-31T00:00:00"/>
    <n v="201700131"/>
    <x v="18"/>
    <n v="201700012"/>
    <x v="2"/>
    <s v="Williamburg"/>
    <x v="0"/>
    <x v="0"/>
  </r>
  <r>
    <x v="0"/>
    <d v="2017-06-26T00:00:00"/>
    <x v="18"/>
    <n v="33"/>
    <n v="24192"/>
    <n v="5"/>
    <n v="28"/>
    <n v="18"/>
    <n v="14"/>
    <n v="2"/>
    <d v="2017-05-01T00:00:00"/>
    <d v="2020-12-31T00:00:00"/>
    <n v="201700131"/>
    <x v="18"/>
    <n v="201700012"/>
    <x v="2"/>
    <s v="Williamburg"/>
    <x v="1"/>
    <x v="1"/>
  </r>
  <r>
    <x v="0"/>
    <d v="2017-06-26T00:00:00"/>
    <x v="18"/>
    <n v="33"/>
    <n v="24192"/>
    <n v="5"/>
    <n v="28"/>
    <n v="18"/>
    <n v="14"/>
    <n v="2"/>
    <d v="2017-05-01T00:00:00"/>
    <d v="2020-12-31T00:00:00"/>
    <n v="201700131"/>
    <x v="18"/>
    <n v="201700012"/>
    <x v="2"/>
    <s v="Williamburg"/>
    <x v="2"/>
    <x v="2"/>
  </r>
  <r>
    <x v="0"/>
    <d v="2017-06-26T00:00:00"/>
    <x v="18"/>
    <n v="33"/>
    <n v="24192"/>
    <n v="5"/>
    <n v="28"/>
    <n v="18"/>
    <n v="14"/>
    <n v="2"/>
    <d v="2017-05-01T00:00:00"/>
    <d v="2020-12-31T00:00:00"/>
    <n v="201700131"/>
    <x v="18"/>
    <n v="201700012"/>
    <x v="2"/>
    <s v="Williamburg"/>
    <x v="3"/>
    <x v="3"/>
  </r>
  <r>
    <x v="0"/>
    <d v="2017-06-26T00:00:00"/>
    <x v="18"/>
    <n v="33"/>
    <n v="24192"/>
    <n v="5"/>
    <n v="28"/>
    <n v="18"/>
    <n v="14"/>
    <n v="2"/>
    <d v="2017-05-01T00:00:00"/>
    <d v="2020-12-31T00:00:00"/>
    <n v="201700131"/>
    <x v="18"/>
    <n v="201700012"/>
    <x v="2"/>
    <s v="Williamburg"/>
    <x v="4"/>
    <x v="4"/>
  </r>
  <r>
    <x v="0"/>
    <d v="2017-06-27T00:00:00"/>
    <x v="18"/>
    <n v="31"/>
    <n v="24551"/>
    <n v="6"/>
    <n v="28"/>
    <n v="23"/>
    <n v="17"/>
    <n v="2"/>
    <d v="2017-05-01T00:00:00"/>
    <d v="2020-12-31T00:00:00"/>
    <n v="201700131"/>
    <x v="18"/>
    <n v="201700012"/>
    <x v="2"/>
    <s v="Williamburg"/>
    <x v="0"/>
    <x v="0"/>
  </r>
  <r>
    <x v="0"/>
    <d v="2017-06-27T00:00:00"/>
    <x v="18"/>
    <n v="31"/>
    <n v="24551"/>
    <n v="6"/>
    <n v="28"/>
    <n v="23"/>
    <n v="17"/>
    <n v="2"/>
    <d v="2017-05-01T00:00:00"/>
    <d v="2020-12-31T00:00:00"/>
    <n v="201700131"/>
    <x v="18"/>
    <n v="201700012"/>
    <x v="2"/>
    <s v="Williamburg"/>
    <x v="1"/>
    <x v="1"/>
  </r>
  <r>
    <x v="0"/>
    <d v="2017-06-27T00:00:00"/>
    <x v="18"/>
    <n v="31"/>
    <n v="24551"/>
    <n v="6"/>
    <n v="28"/>
    <n v="23"/>
    <n v="17"/>
    <n v="2"/>
    <d v="2017-05-01T00:00:00"/>
    <d v="2020-12-31T00:00:00"/>
    <n v="201700131"/>
    <x v="18"/>
    <n v="201700012"/>
    <x v="2"/>
    <s v="Williamburg"/>
    <x v="2"/>
    <x v="2"/>
  </r>
  <r>
    <x v="0"/>
    <d v="2017-06-27T00:00:00"/>
    <x v="18"/>
    <n v="31"/>
    <n v="24551"/>
    <n v="6"/>
    <n v="28"/>
    <n v="23"/>
    <n v="17"/>
    <n v="2"/>
    <d v="2017-05-01T00:00:00"/>
    <d v="2020-12-31T00:00:00"/>
    <n v="201700131"/>
    <x v="18"/>
    <n v="201700012"/>
    <x v="2"/>
    <s v="Williamburg"/>
    <x v="3"/>
    <x v="3"/>
  </r>
  <r>
    <x v="0"/>
    <d v="2017-06-27T00:00:00"/>
    <x v="18"/>
    <n v="31"/>
    <n v="24551"/>
    <n v="6"/>
    <n v="28"/>
    <n v="23"/>
    <n v="17"/>
    <n v="2"/>
    <d v="2017-05-01T00:00:00"/>
    <d v="2020-12-31T00:00:00"/>
    <n v="201700131"/>
    <x v="18"/>
    <n v="201700012"/>
    <x v="2"/>
    <s v="Williamburg"/>
    <x v="4"/>
    <x v="4"/>
  </r>
  <r>
    <x v="0"/>
    <d v="2017-06-28T00:00:00"/>
    <x v="18"/>
    <n v="30"/>
    <n v="24258"/>
    <n v="7"/>
    <n v="26"/>
    <n v="22"/>
    <n v="15"/>
    <n v="2"/>
    <d v="2017-05-01T00:00:00"/>
    <d v="2020-12-31T00:00:00"/>
    <n v="201700131"/>
    <x v="18"/>
    <n v="201700012"/>
    <x v="2"/>
    <s v="Williamburg"/>
    <x v="0"/>
    <x v="0"/>
  </r>
  <r>
    <x v="0"/>
    <d v="2017-06-28T00:00:00"/>
    <x v="18"/>
    <n v="30"/>
    <n v="24258"/>
    <n v="7"/>
    <n v="26"/>
    <n v="22"/>
    <n v="15"/>
    <n v="2"/>
    <d v="2017-05-01T00:00:00"/>
    <d v="2020-12-31T00:00:00"/>
    <n v="201700131"/>
    <x v="18"/>
    <n v="201700012"/>
    <x v="2"/>
    <s v="Williamburg"/>
    <x v="1"/>
    <x v="1"/>
  </r>
  <r>
    <x v="0"/>
    <d v="2017-06-28T00:00:00"/>
    <x v="18"/>
    <n v="30"/>
    <n v="24258"/>
    <n v="7"/>
    <n v="26"/>
    <n v="22"/>
    <n v="15"/>
    <n v="2"/>
    <d v="2017-05-01T00:00:00"/>
    <d v="2020-12-31T00:00:00"/>
    <n v="201700131"/>
    <x v="18"/>
    <n v="201700012"/>
    <x v="2"/>
    <s v="Williamburg"/>
    <x v="2"/>
    <x v="2"/>
  </r>
  <r>
    <x v="0"/>
    <d v="2017-06-28T00:00:00"/>
    <x v="18"/>
    <n v="30"/>
    <n v="24258"/>
    <n v="7"/>
    <n v="26"/>
    <n v="22"/>
    <n v="15"/>
    <n v="2"/>
    <d v="2017-05-01T00:00:00"/>
    <d v="2020-12-31T00:00:00"/>
    <n v="201700131"/>
    <x v="18"/>
    <n v="201700012"/>
    <x v="2"/>
    <s v="Williamburg"/>
    <x v="3"/>
    <x v="3"/>
  </r>
  <r>
    <x v="0"/>
    <d v="2017-06-28T00:00:00"/>
    <x v="18"/>
    <n v="30"/>
    <n v="24258"/>
    <n v="7"/>
    <n v="26"/>
    <n v="22"/>
    <n v="15"/>
    <n v="2"/>
    <d v="2017-05-01T00:00:00"/>
    <d v="2020-12-31T00:00:00"/>
    <n v="201700131"/>
    <x v="18"/>
    <n v="201700012"/>
    <x v="2"/>
    <s v="Williamburg"/>
    <x v="4"/>
    <x v="4"/>
  </r>
  <r>
    <x v="0"/>
    <d v="2017-06-30T00:00:00"/>
    <x v="18"/>
    <n v="34"/>
    <n v="24058"/>
    <n v="8"/>
    <n v="34"/>
    <n v="29"/>
    <n v="19"/>
    <n v="2"/>
    <d v="2017-05-01T00:00:00"/>
    <d v="2020-12-31T00:00:00"/>
    <n v="201700131"/>
    <x v="18"/>
    <n v="201700012"/>
    <x v="2"/>
    <s v="Williamburg"/>
    <x v="0"/>
    <x v="0"/>
  </r>
  <r>
    <x v="0"/>
    <d v="2017-06-30T00:00:00"/>
    <x v="18"/>
    <n v="34"/>
    <n v="24058"/>
    <n v="8"/>
    <n v="34"/>
    <n v="29"/>
    <n v="19"/>
    <n v="2"/>
    <d v="2017-05-01T00:00:00"/>
    <d v="2020-12-31T00:00:00"/>
    <n v="201700131"/>
    <x v="18"/>
    <n v="201700012"/>
    <x v="2"/>
    <s v="Williamburg"/>
    <x v="1"/>
    <x v="1"/>
  </r>
  <r>
    <x v="0"/>
    <d v="2017-06-30T00:00:00"/>
    <x v="18"/>
    <n v="34"/>
    <n v="24058"/>
    <n v="8"/>
    <n v="34"/>
    <n v="29"/>
    <n v="19"/>
    <n v="2"/>
    <d v="2017-05-01T00:00:00"/>
    <d v="2020-12-31T00:00:00"/>
    <n v="201700131"/>
    <x v="18"/>
    <n v="201700012"/>
    <x v="2"/>
    <s v="Williamburg"/>
    <x v="2"/>
    <x v="2"/>
  </r>
  <r>
    <x v="0"/>
    <d v="2017-06-30T00:00:00"/>
    <x v="18"/>
    <n v="34"/>
    <n v="24058"/>
    <n v="8"/>
    <n v="34"/>
    <n v="29"/>
    <n v="19"/>
    <n v="2"/>
    <d v="2017-05-01T00:00:00"/>
    <d v="2020-12-31T00:00:00"/>
    <n v="201700131"/>
    <x v="18"/>
    <n v="201700012"/>
    <x v="2"/>
    <s v="Williamburg"/>
    <x v="3"/>
    <x v="3"/>
  </r>
  <r>
    <x v="0"/>
    <d v="2017-06-30T00:00:00"/>
    <x v="18"/>
    <n v="34"/>
    <n v="24058"/>
    <n v="8"/>
    <n v="34"/>
    <n v="29"/>
    <n v="19"/>
    <n v="2"/>
    <d v="2017-05-01T00:00:00"/>
    <d v="2020-12-31T00:00:00"/>
    <n v="201700131"/>
    <x v="18"/>
    <n v="201700012"/>
    <x v="2"/>
    <s v="Williamburg"/>
    <x v="4"/>
    <x v="4"/>
  </r>
  <r>
    <x v="0"/>
    <d v="2017-06-02T00:00:00"/>
    <x v="19"/>
    <n v="31"/>
    <n v="25854"/>
    <n v="7"/>
    <n v="31"/>
    <n v="23"/>
    <n v="18"/>
    <n v="2"/>
    <d v="2017-05-01T00:00:00"/>
    <d v="2020-12-31T00:00:00"/>
    <n v="201700132"/>
    <x v="19"/>
    <n v="201700012"/>
    <x v="2"/>
    <s v="Williamburg"/>
    <x v="0"/>
    <x v="0"/>
  </r>
  <r>
    <x v="0"/>
    <d v="2017-06-02T00:00:00"/>
    <x v="19"/>
    <n v="31"/>
    <n v="25854"/>
    <n v="7"/>
    <n v="31"/>
    <n v="23"/>
    <n v="18"/>
    <n v="2"/>
    <d v="2017-05-01T00:00:00"/>
    <d v="2020-12-31T00:00:00"/>
    <n v="201700132"/>
    <x v="19"/>
    <n v="201700012"/>
    <x v="2"/>
    <s v="Williamburg"/>
    <x v="1"/>
    <x v="1"/>
  </r>
  <r>
    <x v="0"/>
    <d v="2017-06-02T00:00:00"/>
    <x v="19"/>
    <n v="31"/>
    <n v="25854"/>
    <n v="7"/>
    <n v="31"/>
    <n v="23"/>
    <n v="18"/>
    <n v="2"/>
    <d v="2017-05-01T00:00:00"/>
    <d v="2020-12-31T00:00:00"/>
    <n v="201700132"/>
    <x v="19"/>
    <n v="201700012"/>
    <x v="2"/>
    <s v="Williamburg"/>
    <x v="2"/>
    <x v="2"/>
  </r>
  <r>
    <x v="0"/>
    <d v="2017-06-02T00:00:00"/>
    <x v="19"/>
    <n v="31"/>
    <n v="25854"/>
    <n v="7"/>
    <n v="31"/>
    <n v="23"/>
    <n v="18"/>
    <n v="2"/>
    <d v="2017-05-01T00:00:00"/>
    <d v="2020-12-31T00:00:00"/>
    <n v="201700132"/>
    <x v="19"/>
    <n v="201700012"/>
    <x v="2"/>
    <s v="Williamburg"/>
    <x v="3"/>
    <x v="3"/>
  </r>
  <r>
    <x v="0"/>
    <d v="2017-06-02T00:00:00"/>
    <x v="19"/>
    <n v="31"/>
    <n v="25854"/>
    <n v="7"/>
    <n v="31"/>
    <n v="23"/>
    <n v="18"/>
    <n v="2"/>
    <d v="2017-05-01T00:00:00"/>
    <d v="2020-12-31T00:00:00"/>
    <n v="201700132"/>
    <x v="19"/>
    <n v="201700012"/>
    <x v="2"/>
    <s v="Williamburg"/>
    <x v="4"/>
    <x v="4"/>
  </r>
  <r>
    <x v="0"/>
    <d v="2017-06-03T00:00:00"/>
    <x v="19"/>
    <n v="32"/>
    <n v="25276"/>
    <n v="7"/>
    <n v="31"/>
    <n v="23"/>
    <n v="17"/>
    <n v="3"/>
    <d v="2017-05-01T00:00:00"/>
    <d v="2020-12-31T00:00:00"/>
    <n v="201700132"/>
    <x v="19"/>
    <n v="201700012"/>
    <x v="2"/>
    <s v="Williamburg"/>
    <x v="0"/>
    <x v="0"/>
  </r>
  <r>
    <x v="0"/>
    <d v="2017-06-03T00:00:00"/>
    <x v="19"/>
    <n v="32"/>
    <n v="25276"/>
    <n v="7"/>
    <n v="31"/>
    <n v="23"/>
    <n v="17"/>
    <n v="3"/>
    <d v="2017-05-01T00:00:00"/>
    <d v="2020-12-31T00:00:00"/>
    <n v="201700132"/>
    <x v="19"/>
    <n v="201700012"/>
    <x v="2"/>
    <s v="Williamburg"/>
    <x v="1"/>
    <x v="1"/>
  </r>
  <r>
    <x v="0"/>
    <d v="2017-06-03T00:00:00"/>
    <x v="19"/>
    <n v="32"/>
    <n v="25276"/>
    <n v="7"/>
    <n v="31"/>
    <n v="23"/>
    <n v="17"/>
    <n v="3"/>
    <d v="2017-05-01T00:00:00"/>
    <d v="2020-12-31T00:00:00"/>
    <n v="201700132"/>
    <x v="19"/>
    <n v="201700012"/>
    <x v="2"/>
    <s v="Williamburg"/>
    <x v="2"/>
    <x v="2"/>
  </r>
  <r>
    <x v="0"/>
    <d v="2017-06-03T00:00:00"/>
    <x v="19"/>
    <n v="32"/>
    <n v="25276"/>
    <n v="7"/>
    <n v="31"/>
    <n v="23"/>
    <n v="17"/>
    <n v="3"/>
    <d v="2017-05-01T00:00:00"/>
    <d v="2020-12-31T00:00:00"/>
    <n v="201700132"/>
    <x v="19"/>
    <n v="201700012"/>
    <x v="2"/>
    <s v="Williamburg"/>
    <x v="3"/>
    <x v="3"/>
  </r>
  <r>
    <x v="0"/>
    <d v="2017-06-03T00:00:00"/>
    <x v="19"/>
    <n v="32"/>
    <n v="25276"/>
    <n v="7"/>
    <n v="31"/>
    <n v="23"/>
    <n v="17"/>
    <n v="3"/>
    <d v="2017-05-01T00:00:00"/>
    <d v="2020-12-31T00:00:00"/>
    <n v="201700132"/>
    <x v="19"/>
    <n v="201700012"/>
    <x v="2"/>
    <s v="Williamburg"/>
    <x v="4"/>
    <x v="4"/>
  </r>
  <r>
    <x v="0"/>
    <d v="2017-06-05T00:00:00"/>
    <x v="19"/>
    <n v="34"/>
    <n v="25985"/>
    <n v="8"/>
    <n v="31"/>
    <n v="20"/>
    <n v="16"/>
    <n v="3"/>
    <d v="2017-05-01T00:00:00"/>
    <d v="2020-12-31T00:00:00"/>
    <n v="201700132"/>
    <x v="19"/>
    <n v="201700012"/>
    <x v="2"/>
    <s v="Williamburg"/>
    <x v="0"/>
    <x v="0"/>
  </r>
  <r>
    <x v="0"/>
    <d v="2017-06-05T00:00:00"/>
    <x v="19"/>
    <n v="34"/>
    <n v="25985"/>
    <n v="8"/>
    <n v="31"/>
    <n v="20"/>
    <n v="16"/>
    <n v="3"/>
    <d v="2017-05-01T00:00:00"/>
    <d v="2020-12-31T00:00:00"/>
    <n v="201700132"/>
    <x v="19"/>
    <n v="201700012"/>
    <x v="2"/>
    <s v="Williamburg"/>
    <x v="1"/>
    <x v="1"/>
  </r>
  <r>
    <x v="0"/>
    <d v="2017-06-05T00:00:00"/>
    <x v="19"/>
    <n v="34"/>
    <n v="25985"/>
    <n v="8"/>
    <n v="31"/>
    <n v="20"/>
    <n v="16"/>
    <n v="3"/>
    <d v="2017-05-01T00:00:00"/>
    <d v="2020-12-31T00:00:00"/>
    <n v="201700132"/>
    <x v="19"/>
    <n v="201700012"/>
    <x v="2"/>
    <s v="Williamburg"/>
    <x v="2"/>
    <x v="2"/>
  </r>
  <r>
    <x v="0"/>
    <d v="2017-06-05T00:00:00"/>
    <x v="19"/>
    <n v="34"/>
    <n v="25985"/>
    <n v="8"/>
    <n v="31"/>
    <n v="20"/>
    <n v="16"/>
    <n v="3"/>
    <d v="2017-05-01T00:00:00"/>
    <d v="2020-12-31T00:00:00"/>
    <n v="201700132"/>
    <x v="19"/>
    <n v="201700012"/>
    <x v="2"/>
    <s v="Williamburg"/>
    <x v="3"/>
    <x v="3"/>
  </r>
  <r>
    <x v="0"/>
    <d v="2017-06-05T00:00:00"/>
    <x v="19"/>
    <n v="34"/>
    <n v="25985"/>
    <n v="8"/>
    <n v="31"/>
    <n v="20"/>
    <n v="16"/>
    <n v="3"/>
    <d v="2017-05-01T00:00:00"/>
    <d v="2020-12-31T00:00:00"/>
    <n v="201700132"/>
    <x v="19"/>
    <n v="201700012"/>
    <x v="2"/>
    <s v="Williamburg"/>
    <x v="4"/>
    <x v="4"/>
  </r>
  <r>
    <x v="0"/>
    <d v="2017-06-06T00:00:00"/>
    <x v="19"/>
    <n v="32"/>
    <n v="25331"/>
    <n v="6"/>
    <n v="28"/>
    <n v="20"/>
    <n v="16"/>
    <n v="3"/>
    <d v="2017-05-01T00:00:00"/>
    <d v="2020-12-31T00:00:00"/>
    <n v="201700132"/>
    <x v="19"/>
    <n v="201700012"/>
    <x v="2"/>
    <s v="Williamburg"/>
    <x v="0"/>
    <x v="0"/>
  </r>
  <r>
    <x v="0"/>
    <d v="2017-06-06T00:00:00"/>
    <x v="19"/>
    <n v="32"/>
    <n v="25331"/>
    <n v="6"/>
    <n v="28"/>
    <n v="20"/>
    <n v="16"/>
    <n v="3"/>
    <d v="2017-05-01T00:00:00"/>
    <d v="2020-12-31T00:00:00"/>
    <n v="201700132"/>
    <x v="19"/>
    <n v="201700012"/>
    <x v="2"/>
    <s v="Williamburg"/>
    <x v="1"/>
    <x v="1"/>
  </r>
  <r>
    <x v="0"/>
    <d v="2017-06-06T00:00:00"/>
    <x v="19"/>
    <n v="32"/>
    <n v="25331"/>
    <n v="6"/>
    <n v="28"/>
    <n v="20"/>
    <n v="16"/>
    <n v="3"/>
    <d v="2017-05-01T00:00:00"/>
    <d v="2020-12-31T00:00:00"/>
    <n v="201700132"/>
    <x v="19"/>
    <n v="201700012"/>
    <x v="2"/>
    <s v="Williamburg"/>
    <x v="2"/>
    <x v="2"/>
  </r>
  <r>
    <x v="0"/>
    <d v="2017-06-06T00:00:00"/>
    <x v="19"/>
    <n v="32"/>
    <n v="25331"/>
    <n v="6"/>
    <n v="28"/>
    <n v="20"/>
    <n v="16"/>
    <n v="3"/>
    <d v="2017-05-01T00:00:00"/>
    <d v="2020-12-31T00:00:00"/>
    <n v="201700132"/>
    <x v="19"/>
    <n v="201700012"/>
    <x v="2"/>
    <s v="Williamburg"/>
    <x v="3"/>
    <x v="3"/>
  </r>
  <r>
    <x v="0"/>
    <d v="2017-06-06T00:00:00"/>
    <x v="19"/>
    <n v="32"/>
    <n v="25331"/>
    <n v="6"/>
    <n v="28"/>
    <n v="20"/>
    <n v="16"/>
    <n v="3"/>
    <d v="2017-05-01T00:00:00"/>
    <d v="2020-12-31T00:00:00"/>
    <n v="201700132"/>
    <x v="19"/>
    <n v="201700012"/>
    <x v="2"/>
    <s v="Williamburg"/>
    <x v="4"/>
    <x v="4"/>
  </r>
  <r>
    <x v="0"/>
    <d v="2017-06-07T00:00:00"/>
    <x v="19"/>
    <n v="36"/>
    <n v="25456"/>
    <n v="5"/>
    <n v="31"/>
    <n v="25"/>
    <n v="17"/>
    <n v="3"/>
    <d v="2017-05-01T00:00:00"/>
    <d v="2020-12-31T00:00:00"/>
    <n v="201700132"/>
    <x v="19"/>
    <n v="201700012"/>
    <x v="2"/>
    <s v="Williamburg"/>
    <x v="0"/>
    <x v="0"/>
  </r>
  <r>
    <x v="0"/>
    <d v="2017-06-07T00:00:00"/>
    <x v="19"/>
    <n v="36"/>
    <n v="25456"/>
    <n v="5"/>
    <n v="31"/>
    <n v="25"/>
    <n v="17"/>
    <n v="3"/>
    <d v="2017-05-01T00:00:00"/>
    <d v="2020-12-31T00:00:00"/>
    <n v="201700132"/>
    <x v="19"/>
    <n v="201700012"/>
    <x v="2"/>
    <s v="Williamburg"/>
    <x v="1"/>
    <x v="1"/>
  </r>
  <r>
    <x v="0"/>
    <d v="2017-06-07T00:00:00"/>
    <x v="19"/>
    <n v="36"/>
    <n v="25456"/>
    <n v="5"/>
    <n v="31"/>
    <n v="25"/>
    <n v="17"/>
    <n v="3"/>
    <d v="2017-05-01T00:00:00"/>
    <d v="2020-12-31T00:00:00"/>
    <n v="201700132"/>
    <x v="19"/>
    <n v="201700012"/>
    <x v="2"/>
    <s v="Williamburg"/>
    <x v="2"/>
    <x v="2"/>
  </r>
  <r>
    <x v="0"/>
    <d v="2017-06-07T00:00:00"/>
    <x v="19"/>
    <n v="36"/>
    <n v="25456"/>
    <n v="5"/>
    <n v="31"/>
    <n v="25"/>
    <n v="17"/>
    <n v="3"/>
    <d v="2017-05-01T00:00:00"/>
    <d v="2020-12-31T00:00:00"/>
    <n v="201700132"/>
    <x v="19"/>
    <n v="201700012"/>
    <x v="2"/>
    <s v="Williamburg"/>
    <x v="3"/>
    <x v="3"/>
  </r>
  <r>
    <x v="0"/>
    <d v="2017-06-07T00:00:00"/>
    <x v="19"/>
    <n v="36"/>
    <n v="25456"/>
    <n v="5"/>
    <n v="31"/>
    <n v="25"/>
    <n v="17"/>
    <n v="3"/>
    <d v="2017-05-01T00:00:00"/>
    <d v="2020-12-31T00:00:00"/>
    <n v="201700132"/>
    <x v="19"/>
    <n v="201700012"/>
    <x v="2"/>
    <s v="Williamburg"/>
    <x v="4"/>
    <x v="4"/>
  </r>
  <r>
    <x v="0"/>
    <d v="2017-06-09T00:00:00"/>
    <x v="19"/>
    <n v="36"/>
    <n v="25151"/>
    <n v="8"/>
    <n v="34"/>
    <n v="28"/>
    <n v="20"/>
    <n v="3"/>
    <d v="2017-05-01T00:00:00"/>
    <d v="2020-12-31T00:00:00"/>
    <n v="201700132"/>
    <x v="19"/>
    <n v="201700012"/>
    <x v="2"/>
    <s v="Williamburg"/>
    <x v="0"/>
    <x v="0"/>
  </r>
  <r>
    <x v="0"/>
    <d v="2017-06-09T00:00:00"/>
    <x v="19"/>
    <n v="36"/>
    <n v="25151"/>
    <n v="8"/>
    <n v="34"/>
    <n v="28"/>
    <n v="20"/>
    <n v="3"/>
    <d v="2017-05-01T00:00:00"/>
    <d v="2020-12-31T00:00:00"/>
    <n v="201700132"/>
    <x v="19"/>
    <n v="201700012"/>
    <x v="2"/>
    <s v="Williamburg"/>
    <x v="1"/>
    <x v="1"/>
  </r>
  <r>
    <x v="0"/>
    <d v="2017-06-09T00:00:00"/>
    <x v="19"/>
    <n v="36"/>
    <n v="25151"/>
    <n v="8"/>
    <n v="34"/>
    <n v="28"/>
    <n v="20"/>
    <n v="3"/>
    <d v="2017-05-01T00:00:00"/>
    <d v="2020-12-31T00:00:00"/>
    <n v="201700132"/>
    <x v="19"/>
    <n v="201700012"/>
    <x v="2"/>
    <s v="Williamburg"/>
    <x v="2"/>
    <x v="2"/>
  </r>
  <r>
    <x v="0"/>
    <d v="2017-06-09T00:00:00"/>
    <x v="19"/>
    <n v="36"/>
    <n v="25151"/>
    <n v="8"/>
    <n v="34"/>
    <n v="28"/>
    <n v="20"/>
    <n v="3"/>
    <d v="2017-05-01T00:00:00"/>
    <d v="2020-12-31T00:00:00"/>
    <n v="201700132"/>
    <x v="19"/>
    <n v="201700012"/>
    <x v="2"/>
    <s v="Williamburg"/>
    <x v="3"/>
    <x v="3"/>
  </r>
  <r>
    <x v="0"/>
    <d v="2017-06-09T00:00:00"/>
    <x v="19"/>
    <n v="36"/>
    <n v="25151"/>
    <n v="8"/>
    <n v="34"/>
    <n v="28"/>
    <n v="20"/>
    <n v="3"/>
    <d v="2017-05-01T00:00:00"/>
    <d v="2020-12-31T00:00:00"/>
    <n v="201700132"/>
    <x v="19"/>
    <n v="201700012"/>
    <x v="2"/>
    <s v="Williamburg"/>
    <x v="4"/>
    <x v="4"/>
  </r>
  <r>
    <x v="0"/>
    <d v="2017-06-10T00:00:00"/>
    <x v="19"/>
    <n v="35"/>
    <n v="24305"/>
    <n v="7"/>
    <n v="34"/>
    <n v="29"/>
    <n v="22"/>
    <n v="4"/>
    <d v="2017-05-01T00:00:00"/>
    <d v="2020-12-31T00:00:00"/>
    <n v="201700132"/>
    <x v="19"/>
    <n v="201700012"/>
    <x v="2"/>
    <s v="Williamburg"/>
    <x v="0"/>
    <x v="0"/>
  </r>
  <r>
    <x v="0"/>
    <d v="2017-06-10T00:00:00"/>
    <x v="19"/>
    <n v="35"/>
    <n v="24305"/>
    <n v="7"/>
    <n v="34"/>
    <n v="29"/>
    <n v="22"/>
    <n v="4"/>
    <d v="2017-05-01T00:00:00"/>
    <d v="2020-12-31T00:00:00"/>
    <n v="201700132"/>
    <x v="19"/>
    <n v="201700012"/>
    <x v="2"/>
    <s v="Williamburg"/>
    <x v="1"/>
    <x v="1"/>
  </r>
  <r>
    <x v="0"/>
    <d v="2017-06-10T00:00:00"/>
    <x v="19"/>
    <n v="35"/>
    <n v="24305"/>
    <n v="7"/>
    <n v="34"/>
    <n v="29"/>
    <n v="22"/>
    <n v="4"/>
    <d v="2017-05-01T00:00:00"/>
    <d v="2020-12-31T00:00:00"/>
    <n v="201700132"/>
    <x v="19"/>
    <n v="201700012"/>
    <x v="2"/>
    <s v="Williamburg"/>
    <x v="2"/>
    <x v="2"/>
  </r>
  <r>
    <x v="0"/>
    <d v="2017-06-10T00:00:00"/>
    <x v="19"/>
    <n v="35"/>
    <n v="24305"/>
    <n v="7"/>
    <n v="34"/>
    <n v="29"/>
    <n v="22"/>
    <n v="4"/>
    <d v="2017-05-01T00:00:00"/>
    <d v="2020-12-31T00:00:00"/>
    <n v="201700132"/>
    <x v="19"/>
    <n v="201700012"/>
    <x v="2"/>
    <s v="Williamburg"/>
    <x v="3"/>
    <x v="3"/>
  </r>
  <r>
    <x v="0"/>
    <d v="2017-06-10T00:00:00"/>
    <x v="19"/>
    <n v="35"/>
    <n v="24305"/>
    <n v="7"/>
    <n v="34"/>
    <n v="29"/>
    <n v="22"/>
    <n v="4"/>
    <d v="2017-05-01T00:00:00"/>
    <d v="2020-12-31T00:00:00"/>
    <n v="201700132"/>
    <x v="19"/>
    <n v="201700012"/>
    <x v="2"/>
    <s v="Williamburg"/>
    <x v="4"/>
    <x v="4"/>
  </r>
  <r>
    <x v="0"/>
    <d v="2017-06-12T00:00:00"/>
    <x v="19"/>
    <n v="33"/>
    <n v="24978"/>
    <n v="8"/>
    <n v="28"/>
    <n v="22"/>
    <n v="14"/>
    <n v="3"/>
    <d v="2017-05-01T00:00:00"/>
    <d v="2020-12-31T00:00:00"/>
    <n v="201700132"/>
    <x v="19"/>
    <n v="201700012"/>
    <x v="2"/>
    <s v="Williamburg"/>
    <x v="0"/>
    <x v="0"/>
  </r>
  <r>
    <x v="0"/>
    <d v="2017-06-12T00:00:00"/>
    <x v="19"/>
    <n v="33"/>
    <n v="24978"/>
    <n v="8"/>
    <n v="28"/>
    <n v="22"/>
    <n v="14"/>
    <n v="3"/>
    <d v="2017-05-01T00:00:00"/>
    <d v="2020-12-31T00:00:00"/>
    <n v="201700132"/>
    <x v="19"/>
    <n v="201700012"/>
    <x v="2"/>
    <s v="Williamburg"/>
    <x v="1"/>
    <x v="1"/>
  </r>
  <r>
    <x v="0"/>
    <d v="2017-06-12T00:00:00"/>
    <x v="19"/>
    <n v="33"/>
    <n v="24978"/>
    <n v="8"/>
    <n v="28"/>
    <n v="22"/>
    <n v="14"/>
    <n v="3"/>
    <d v="2017-05-01T00:00:00"/>
    <d v="2020-12-31T00:00:00"/>
    <n v="201700132"/>
    <x v="19"/>
    <n v="201700012"/>
    <x v="2"/>
    <s v="Williamburg"/>
    <x v="2"/>
    <x v="2"/>
  </r>
  <r>
    <x v="0"/>
    <d v="2017-06-12T00:00:00"/>
    <x v="19"/>
    <n v="33"/>
    <n v="24978"/>
    <n v="8"/>
    <n v="28"/>
    <n v="22"/>
    <n v="14"/>
    <n v="3"/>
    <d v="2017-05-01T00:00:00"/>
    <d v="2020-12-31T00:00:00"/>
    <n v="201700132"/>
    <x v="19"/>
    <n v="201700012"/>
    <x v="2"/>
    <s v="Williamburg"/>
    <x v="3"/>
    <x v="3"/>
  </r>
  <r>
    <x v="0"/>
    <d v="2017-06-12T00:00:00"/>
    <x v="19"/>
    <n v="33"/>
    <n v="24978"/>
    <n v="8"/>
    <n v="28"/>
    <n v="22"/>
    <n v="14"/>
    <n v="3"/>
    <d v="2017-05-01T00:00:00"/>
    <d v="2020-12-31T00:00:00"/>
    <n v="201700132"/>
    <x v="19"/>
    <n v="201700012"/>
    <x v="2"/>
    <s v="Williamburg"/>
    <x v="4"/>
    <x v="4"/>
  </r>
  <r>
    <x v="0"/>
    <d v="2017-06-13T00:00:00"/>
    <x v="19"/>
    <n v="31"/>
    <n v="24266"/>
    <n v="6"/>
    <n v="26"/>
    <n v="18"/>
    <n v="14"/>
    <n v="2"/>
    <d v="2017-05-01T00:00:00"/>
    <d v="2020-12-31T00:00:00"/>
    <n v="201700132"/>
    <x v="19"/>
    <n v="201700012"/>
    <x v="2"/>
    <s v="Williamburg"/>
    <x v="0"/>
    <x v="0"/>
  </r>
  <r>
    <x v="0"/>
    <d v="2017-06-13T00:00:00"/>
    <x v="19"/>
    <n v="31"/>
    <n v="24266"/>
    <n v="6"/>
    <n v="26"/>
    <n v="18"/>
    <n v="14"/>
    <n v="2"/>
    <d v="2017-05-01T00:00:00"/>
    <d v="2020-12-31T00:00:00"/>
    <n v="201700132"/>
    <x v="19"/>
    <n v="201700012"/>
    <x v="2"/>
    <s v="Williamburg"/>
    <x v="1"/>
    <x v="1"/>
  </r>
  <r>
    <x v="0"/>
    <d v="2017-06-13T00:00:00"/>
    <x v="19"/>
    <n v="31"/>
    <n v="24266"/>
    <n v="6"/>
    <n v="26"/>
    <n v="18"/>
    <n v="14"/>
    <n v="2"/>
    <d v="2017-05-01T00:00:00"/>
    <d v="2020-12-31T00:00:00"/>
    <n v="201700132"/>
    <x v="19"/>
    <n v="201700012"/>
    <x v="2"/>
    <s v="Williamburg"/>
    <x v="2"/>
    <x v="2"/>
  </r>
  <r>
    <x v="0"/>
    <d v="2017-06-13T00:00:00"/>
    <x v="19"/>
    <n v="31"/>
    <n v="24266"/>
    <n v="6"/>
    <n v="26"/>
    <n v="18"/>
    <n v="14"/>
    <n v="2"/>
    <d v="2017-05-01T00:00:00"/>
    <d v="2020-12-31T00:00:00"/>
    <n v="201700132"/>
    <x v="19"/>
    <n v="201700012"/>
    <x v="2"/>
    <s v="Williamburg"/>
    <x v="3"/>
    <x v="3"/>
  </r>
  <r>
    <x v="0"/>
    <d v="2017-06-13T00:00:00"/>
    <x v="19"/>
    <n v="31"/>
    <n v="24266"/>
    <n v="6"/>
    <n v="26"/>
    <n v="18"/>
    <n v="14"/>
    <n v="2"/>
    <d v="2017-05-01T00:00:00"/>
    <d v="2020-12-31T00:00:00"/>
    <n v="201700132"/>
    <x v="19"/>
    <n v="201700012"/>
    <x v="2"/>
    <s v="Williamburg"/>
    <x v="4"/>
    <x v="4"/>
  </r>
  <r>
    <x v="0"/>
    <d v="2017-06-14T00:00:00"/>
    <x v="19"/>
    <n v="31"/>
    <n v="25638"/>
    <n v="6"/>
    <n v="29"/>
    <n v="24"/>
    <n v="18"/>
    <n v="2"/>
    <d v="2017-05-01T00:00:00"/>
    <d v="2020-12-31T00:00:00"/>
    <n v="201700132"/>
    <x v="19"/>
    <n v="201700012"/>
    <x v="2"/>
    <s v="Williamburg"/>
    <x v="0"/>
    <x v="0"/>
  </r>
  <r>
    <x v="0"/>
    <d v="2017-06-14T00:00:00"/>
    <x v="19"/>
    <n v="31"/>
    <n v="25638"/>
    <n v="6"/>
    <n v="29"/>
    <n v="24"/>
    <n v="18"/>
    <n v="2"/>
    <d v="2017-05-01T00:00:00"/>
    <d v="2020-12-31T00:00:00"/>
    <n v="201700132"/>
    <x v="19"/>
    <n v="201700012"/>
    <x v="2"/>
    <s v="Williamburg"/>
    <x v="1"/>
    <x v="1"/>
  </r>
  <r>
    <x v="0"/>
    <d v="2017-06-14T00:00:00"/>
    <x v="19"/>
    <n v="31"/>
    <n v="25638"/>
    <n v="6"/>
    <n v="29"/>
    <n v="24"/>
    <n v="18"/>
    <n v="2"/>
    <d v="2017-05-01T00:00:00"/>
    <d v="2020-12-31T00:00:00"/>
    <n v="201700132"/>
    <x v="19"/>
    <n v="201700012"/>
    <x v="2"/>
    <s v="Williamburg"/>
    <x v="2"/>
    <x v="2"/>
  </r>
  <r>
    <x v="0"/>
    <d v="2017-06-14T00:00:00"/>
    <x v="19"/>
    <n v="31"/>
    <n v="25638"/>
    <n v="6"/>
    <n v="29"/>
    <n v="24"/>
    <n v="18"/>
    <n v="2"/>
    <d v="2017-05-01T00:00:00"/>
    <d v="2020-12-31T00:00:00"/>
    <n v="201700132"/>
    <x v="19"/>
    <n v="201700012"/>
    <x v="2"/>
    <s v="Williamburg"/>
    <x v="3"/>
    <x v="3"/>
  </r>
  <r>
    <x v="0"/>
    <d v="2017-06-14T00:00:00"/>
    <x v="19"/>
    <n v="31"/>
    <n v="25638"/>
    <n v="6"/>
    <n v="29"/>
    <n v="24"/>
    <n v="18"/>
    <n v="2"/>
    <d v="2017-05-01T00:00:00"/>
    <d v="2020-12-31T00:00:00"/>
    <n v="201700132"/>
    <x v="19"/>
    <n v="201700012"/>
    <x v="2"/>
    <s v="Williamburg"/>
    <x v="4"/>
    <x v="4"/>
  </r>
  <r>
    <x v="0"/>
    <d v="2017-06-16T00:00:00"/>
    <x v="19"/>
    <n v="31"/>
    <n v="24278"/>
    <n v="7"/>
    <n v="29"/>
    <n v="23"/>
    <n v="16"/>
    <n v="3"/>
    <d v="2017-05-01T00:00:00"/>
    <d v="2020-12-31T00:00:00"/>
    <n v="201700132"/>
    <x v="19"/>
    <n v="201700012"/>
    <x v="2"/>
    <s v="Williamburg"/>
    <x v="0"/>
    <x v="0"/>
  </r>
  <r>
    <x v="0"/>
    <d v="2017-06-16T00:00:00"/>
    <x v="19"/>
    <n v="31"/>
    <n v="24278"/>
    <n v="7"/>
    <n v="29"/>
    <n v="23"/>
    <n v="16"/>
    <n v="3"/>
    <d v="2017-05-01T00:00:00"/>
    <d v="2020-12-31T00:00:00"/>
    <n v="201700132"/>
    <x v="19"/>
    <n v="201700012"/>
    <x v="2"/>
    <s v="Williamburg"/>
    <x v="1"/>
    <x v="1"/>
  </r>
  <r>
    <x v="0"/>
    <d v="2017-06-16T00:00:00"/>
    <x v="19"/>
    <n v="31"/>
    <n v="24278"/>
    <n v="7"/>
    <n v="29"/>
    <n v="23"/>
    <n v="16"/>
    <n v="3"/>
    <d v="2017-05-01T00:00:00"/>
    <d v="2020-12-31T00:00:00"/>
    <n v="201700132"/>
    <x v="19"/>
    <n v="201700012"/>
    <x v="2"/>
    <s v="Williamburg"/>
    <x v="2"/>
    <x v="2"/>
  </r>
  <r>
    <x v="0"/>
    <d v="2017-06-16T00:00:00"/>
    <x v="19"/>
    <n v="31"/>
    <n v="24278"/>
    <n v="7"/>
    <n v="29"/>
    <n v="23"/>
    <n v="16"/>
    <n v="3"/>
    <d v="2017-05-01T00:00:00"/>
    <d v="2020-12-31T00:00:00"/>
    <n v="201700132"/>
    <x v="19"/>
    <n v="201700012"/>
    <x v="2"/>
    <s v="Williamburg"/>
    <x v="3"/>
    <x v="3"/>
  </r>
  <r>
    <x v="0"/>
    <d v="2017-06-16T00:00:00"/>
    <x v="19"/>
    <n v="31"/>
    <n v="24278"/>
    <n v="7"/>
    <n v="29"/>
    <n v="23"/>
    <n v="16"/>
    <n v="3"/>
    <d v="2017-05-01T00:00:00"/>
    <d v="2020-12-31T00:00:00"/>
    <n v="201700132"/>
    <x v="19"/>
    <n v="201700012"/>
    <x v="2"/>
    <s v="Williamburg"/>
    <x v="4"/>
    <x v="4"/>
  </r>
  <r>
    <x v="0"/>
    <d v="2017-06-17T00:00:00"/>
    <x v="19"/>
    <n v="35"/>
    <n v="24538"/>
    <n v="7"/>
    <n v="30"/>
    <n v="25"/>
    <n v="16"/>
    <n v="3"/>
    <d v="2017-05-01T00:00:00"/>
    <d v="2020-12-31T00:00:00"/>
    <n v="201700132"/>
    <x v="19"/>
    <n v="201700012"/>
    <x v="2"/>
    <s v="Williamburg"/>
    <x v="0"/>
    <x v="0"/>
  </r>
  <r>
    <x v="0"/>
    <d v="2017-06-17T00:00:00"/>
    <x v="19"/>
    <n v="35"/>
    <n v="24538"/>
    <n v="7"/>
    <n v="30"/>
    <n v="25"/>
    <n v="16"/>
    <n v="3"/>
    <d v="2017-05-01T00:00:00"/>
    <d v="2020-12-31T00:00:00"/>
    <n v="201700132"/>
    <x v="19"/>
    <n v="201700012"/>
    <x v="2"/>
    <s v="Williamburg"/>
    <x v="1"/>
    <x v="1"/>
  </r>
  <r>
    <x v="0"/>
    <d v="2017-06-17T00:00:00"/>
    <x v="19"/>
    <n v="35"/>
    <n v="24538"/>
    <n v="7"/>
    <n v="30"/>
    <n v="25"/>
    <n v="16"/>
    <n v="3"/>
    <d v="2017-05-01T00:00:00"/>
    <d v="2020-12-31T00:00:00"/>
    <n v="201700132"/>
    <x v="19"/>
    <n v="201700012"/>
    <x v="2"/>
    <s v="Williamburg"/>
    <x v="2"/>
    <x v="2"/>
  </r>
  <r>
    <x v="0"/>
    <d v="2017-06-17T00:00:00"/>
    <x v="19"/>
    <n v="35"/>
    <n v="24538"/>
    <n v="7"/>
    <n v="30"/>
    <n v="25"/>
    <n v="16"/>
    <n v="3"/>
    <d v="2017-05-01T00:00:00"/>
    <d v="2020-12-31T00:00:00"/>
    <n v="201700132"/>
    <x v="19"/>
    <n v="201700012"/>
    <x v="2"/>
    <s v="Williamburg"/>
    <x v="3"/>
    <x v="3"/>
  </r>
  <r>
    <x v="0"/>
    <d v="2017-06-17T00:00:00"/>
    <x v="19"/>
    <n v="35"/>
    <n v="24538"/>
    <n v="7"/>
    <n v="30"/>
    <n v="25"/>
    <n v="16"/>
    <n v="3"/>
    <d v="2017-05-01T00:00:00"/>
    <d v="2020-12-31T00:00:00"/>
    <n v="201700132"/>
    <x v="19"/>
    <n v="201700012"/>
    <x v="2"/>
    <s v="Williamburg"/>
    <x v="4"/>
    <x v="4"/>
  </r>
  <r>
    <x v="0"/>
    <d v="2017-06-19T00:00:00"/>
    <x v="19"/>
    <n v="34"/>
    <n v="25248"/>
    <n v="7"/>
    <n v="33"/>
    <n v="22"/>
    <n v="17"/>
    <n v="3"/>
    <d v="2017-05-01T00:00:00"/>
    <d v="2020-12-31T00:00:00"/>
    <n v="201700132"/>
    <x v="19"/>
    <n v="201700012"/>
    <x v="2"/>
    <s v="Williamburg"/>
    <x v="0"/>
    <x v="0"/>
  </r>
  <r>
    <x v="0"/>
    <d v="2017-06-19T00:00:00"/>
    <x v="19"/>
    <n v="34"/>
    <n v="25248"/>
    <n v="7"/>
    <n v="33"/>
    <n v="22"/>
    <n v="17"/>
    <n v="3"/>
    <d v="2017-05-01T00:00:00"/>
    <d v="2020-12-31T00:00:00"/>
    <n v="201700132"/>
    <x v="19"/>
    <n v="201700012"/>
    <x v="2"/>
    <s v="Williamburg"/>
    <x v="1"/>
    <x v="1"/>
  </r>
  <r>
    <x v="0"/>
    <d v="2017-06-19T00:00:00"/>
    <x v="19"/>
    <n v="34"/>
    <n v="25248"/>
    <n v="7"/>
    <n v="33"/>
    <n v="22"/>
    <n v="17"/>
    <n v="3"/>
    <d v="2017-05-01T00:00:00"/>
    <d v="2020-12-31T00:00:00"/>
    <n v="201700132"/>
    <x v="19"/>
    <n v="201700012"/>
    <x v="2"/>
    <s v="Williamburg"/>
    <x v="2"/>
    <x v="2"/>
  </r>
  <r>
    <x v="0"/>
    <d v="2017-06-19T00:00:00"/>
    <x v="19"/>
    <n v="34"/>
    <n v="25248"/>
    <n v="7"/>
    <n v="33"/>
    <n v="22"/>
    <n v="17"/>
    <n v="3"/>
    <d v="2017-05-01T00:00:00"/>
    <d v="2020-12-31T00:00:00"/>
    <n v="201700132"/>
    <x v="19"/>
    <n v="201700012"/>
    <x v="2"/>
    <s v="Williamburg"/>
    <x v="3"/>
    <x v="3"/>
  </r>
  <r>
    <x v="0"/>
    <d v="2017-06-19T00:00:00"/>
    <x v="19"/>
    <n v="34"/>
    <n v="25248"/>
    <n v="7"/>
    <n v="33"/>
    <n v="22"/>
    <n v="17"/>
    <n v="3"/>
    <d v="2017-05-01T00:00:00"/>
    <d v="2020-12-31T00:00:00"/>
    <n v="201700132"/>
    <x v="19"/>
    <n v="201700012"/>
    <x v="2"/>
    <s v="Williamburg"/>
    <x v="4"/>
    <x v="4"/>
  </r>
  <r>
    <x v="0"/>
    <d v="2017-06-20T00:00:00"/>
    <x v="19"/>
    <n v="31"/>
    <n v="24208"/>
    <n v="6"/>
    <n v="31"/>
    <n v="23"/>
    <n v="18"/>
    <n v="3"/>
    <d v="2017-05-01T00:00:00"/>
    <d v="2020-12-31T00:00:00"/>
    <n v="201700132"/>
    <x v="19"/>
    <n v="201700012"/>
    <x v="2"/>
    <s v="Williamburg"/>
    <x v="0"/>
    <x v="0"/>
  </r>
  <r>
    <x v="0"/>
    <d v="2017-06-20T00:00:00"/>
    <x v="19"/>
    <n v="31"/>
    <n v="24208"/>
    <n v="6"/>
    <n v="31"/>
    <n v="23"/>
    <n v="18"/>
    <n v="3"/>
    <d v="2017-05-01T00:00:00"/>
    <d v="2020-12-31T00:00:00"/>
    <n v="201700132"/>
    <x v="19"/>
    <n v="201700012"/>
    <x v="2"/>
    <s v="Williamburg"/>
    <x v="1"/>
    <x v="1"/>
  </r>
  <r>
    <x v="0"/>
    <d v="2017-06-20T00:00:00"/>
    <x v="19"/>
    <n v="31"/>
    <n v="24208"/>
    <n v="6"/>
    <n v="31"/>
    <n v="23"/>
    <n v="18"/>
    <n v="3"/>
    <d v="2017-05-01T00:00:00"/>
    <d v="2020-12-31T00:00:00"/>
    <n v="201700132"/>
    <x v="19"/>
    <n v="201700012"/>
    <x v="2"/>
    <s v="Williamburg"/>
    <x v="2"/>
    <x v="2"/>
  </r>
  <r>
    <x v="0"/>
    <d v="2017-06-20T00:00:00"/>
    <x v="19"/>
    <n v="31"/>
    <n v="24208"/>
    <n v="6"/>
    <n v="31"/>
    <n v="23"/>
    <n v="18"/>
    <n v="3"/>
    <d v="2017-05-01T00:00:00"/>
    <d v="2020-12-31T00:00:00"/>
    <n v="201700132"/>
    <x v="19"/>
    <n v="201700012"/>
    <x v="2"/>
    <s v="Williamburg"/>
    <x v="3"/>
    <x v="3"/>
  </r>
  <r>
    <x v="0"/>
    <d v="2017-06-20T00:00:00"/>
    <x v="19"/>
    <n v="31"/>
    <n v="24208"/>
    <n v="6"/>
    <n v="31"/>
    <n v="23"/>
    <n v="18"/>
    <n v="3"/>
    <d v="2017-05-01T00:00:00"/>
    <d v="2020-12-31T00:00:00"/>
    <n v="201700132"/>
    <x v="19"/>
    <n v="201700012"/>
    <x v="2"/>
    <s v="Williamburg"/>
    <x v="4"/>
    <x v="4"/>
  </r>
  <r>
    <x v="0"/>
    <d v="2017-06-21T00:00:00"/>
    <x v="19"/>
    <n v="36"/>
    <n v="25435"/>
    <n v="8"/>
    <n v="36"/>
    <n v="30"/>
    <n v="20"/>
    <n v="3"/>
    <d v="2017-05-01T00:00:00"/>
    <d v="2020-12-31T00:00:00"/>
    <n v="201700132"/>
    <x v="19"/>
    <n v="201700012"/>
    <x v="2"/>
    <s v="Williamburg"/>
    <x v="0"/>
    <x v="0"/>
  </r>
  <r>
    <x v="0"/>
    <d v="2017-06-21T00:00:00"/>
    <x v="19"/>
    <n v="36"/>
    <n v="25435"/>
    <n v="8"/>
    <n v="36"/>
    <n v="30"/>
    <n v="20"/>
    <n v="3"/>
    <d v="2017-05-01T00:00:00"/>
    <d v="2020-12-31T00:00:00"/>
    <n v="201700132"/>
    <x v="19"/>
    <n v="201700012"/>
    <x v="2"/>
    <s v="Williamburg"/>
    <x v="1"/>
    <x v="1"/>
  </r>
  <r>
    <x v="0"/>
    <d v="2017-06-21T00:00:00"/>
    <x v="19"/>
    <n v="36"/>
    <n v="25435"/>
    <n v="8"/>
    <n v="36"/>
    <n v="30"/>
    <n v="20"/>
    <n v="3"/>
    <d v="2017-05-01T00:00:00"/>
    <d v="2020-12-31T00:00:00"/>
    <n v="201700132"/>
    <x v="19"/>
    <n v="201700012"/>
    <x v="2"/>
    <s v="Williamburg"/>
    <x v="2"/>
    <x v="2"/>
  </r>
  <r>
    <x v="0"/>
    <d v="2017-06-21T00:00:00"/>
    <x v="19"/>
    <n v="36"/>
    <n v="25435"/>
    <n v="8"/>
    <n v="36"/>
    <n v="30"/>
    <n v="20"/>
    <n v="3"/>
    <d v="2017-05-01T00:00:00"/>
    <d v="2020-12-31T00:00:00"/>
    <n v="201700132"/>
    <x v="19"/>
    <n v="201700012"/>
    <x v="2"/>
    <s v="Williamburg"/>
    <x v="3"/>
    <x v="3"/>
  </r>
  <r>
    <x v="0"/>
    <d v="2017-06-21T00:00:00"/>
    <x v="19"/>
    <n v="36"/>
    <n v="25435"/>
    <n v="8"/>
    <n v="36"/>
    <n v="30"/>
    <n v="20"/>
    <n v="3"/>
    <d v="2017-05-01T00:00:00"/>
    <d v="2020-12-31T00:00:00"/>
    <n v="201700132"/>
    <x v="19"/>
    <n v="201700012"/>
    <x v="2"/>
    <s v="Williamburg"/>
    <x v="4"/>
    <x v="4"/>
  </r>
  <r>
    <x v="0"/>
    <d v="2017-06-23T00:00:00"/>
    <x v="19"/>
    <n v="34"/>
    <n v="25948"/>
    <n v="5"/>
    <n v="33"/>
    <n v="28"/>
    <n v="20"/>
    <n v="2"/>
    <d v="2017-05-01T00:00:00"/>
    <d v="2020-12-31T00:00:00"/>
    <n v="201700132"/>
    <x v="19"/>
    <n v="201700012"/>
    <x v="2"/>
    <s v="Williamburg"/>
    <x v="0"/>
    <x v="0"/>
  </r>
  <r>
    <x v="0"/>
    <d v="2017-06-23T00:00:00"/>
    <x v="19"/>
    <n v="34"/>
    <n v="25948"/>
    <n v="5"/>
    <n v="33"/>
    <n v="28"/>
    <n v="20"/>
    <n v="2"/>
    <d v="2017-05-01T00:00:00"/>
    <d v="2020-12-31T00:00:00"/>
    <n v="201700132"/>
    <x v="19"/>
    <n v="201700012"/>
    <x v="2"/>
    <s v="Williamburg"/>
    <x v="1"/>
    <x v="1"/>
  </r>
  <r>
    <x v="0"/>
    <d v="2017-06-23T00:00:00"/>
    <x v="19"/>
    <n v="34"/>
    <n v="25948"/>
    <n v="5"/>
    <n v="33"/>
    <n v="28"/>
    <n v="20"/>
    <n v="2"/>
    <d v="2017-05-01T00:00:00"/>
    <d v="2020-12-31T00:00:00"/>
    <n v="201700132"/>
    <x v="19"/>
    <n v="201700012"/>
    <x v="2"/>
    <s v="Williamburg"/>
    <x v="2"/>
    <x v="2"/>
  </r>
  <r>
    <x v="0"/>
    <d v="2017-06-23T00:00:00"/>
    <x v="19"/>
    <n v="34"/>
    <n v="25948"/>
    <n v="5"/>
    <n v="33"/>
    <n v="28"/>
    <n v="20"/>
    <n v="2"/>
    <d v="2017-05-01T00:00:00"/>
    <d v="2020-12-31T00:00:00"/>
    <n v="201700132"/>
    <x v="19"/>
    <n v="201700012"/>
    <x v="2"/>
    <s v="Williamburg"/>
    <x v="3"/>
    <x v="3"/>
  </r>
  <r>
    <x v="0"/>
    <d v="2017-06-23T00:00:00"/>
    <x v="19"/>
    <n v="34"/>
    <n v="25948"/>
    <n v="5"/>
    <n v="33"/>
    <n v="28"/>
    <n v="20"/>
    <n v="2"/>
    <d v="2017-05-01T00:00:00"/>
    <d v="2020-12-31T00:00:00"/>
    <n v="201700132"/>
    <x v="19"/>
    <n v="201700012"/>
    <x v="2"/>
    <s v="Williamburg"/>
    <x v="4"/>
    <x v="4"/>
  </r>
  <r>
    <x v="0"/>
    <d v="2017-06-24T00:00:00"/>
    <x v="19"/>
    <n v="36"/>
    <n v="25665"/>
    <n v="6"/>
    <n v="32"/>
    <n v="23"/>
    <n v="17"/>
    <n v="3"/>
    <d v="2017-05-01T00:00:00"/>
    <d v="2020-12-31T00:00:00"/>
    <n v="201700132"/>
    <x v="19"/>
    <n v="201700012"/>
    <x v="2"/>
    <s v="Williamburg"/>
    <x v="0"/>
    <x v="0"/>
  </r>
  <r>
    <x v="0"/>
    <d v="2017-06-24T00:00:00"/>
    <x v="19"/>
    <n v="36"/>
    <n v="25665"/>
    <n v="6"/>
    <n v="32"/>
    <n v="23"/>
    <n v="17"/>
    <n v="3"/>
    <d v="2017-05-01T00:00:00"/>
    <d v="2020-12-31T00:00:00"/>
    <n v="201700132"/>
    <x v="19"/>
    <n v="201700012"/>
    <x v="2"/>
    <s v="Williamburg"/>
    <x v="1"/>
    <x v="1"/>
  </r>
  <r>
    <x v="0"/>
    <d v="2017-06-24T00:00:00"/>
    <x v="19"/>
    <n v="36"/>
    <n v="25665"/>
    <n v="6"/>
    <n v="32"/>
    <n v="23"/>
    <n v="17"/>
    <n v="3"/>
    <d v="2017-05-01T00:00:00"/>
    <d v="2020-12-31T00:00:00"/>
    <n v="201700132"/>
    <x v="19"/>
    <n v="201700012"/>
    <x v="2"/>
    <s v="Williamburg"/>
    <x v="2"/>
    <x v="2"/>
  </r>
  <r>
    <x v="0"/>
    <d v="2017-06-24T00:00:00"/>
    <x v="19"/>
    <n v="36"/>
    <n v="25665"/>
    <n v="6"/>
    <n v="32"/>
    <n v="23"/>
    <n v="17"/>
    <n v="3"/>
    <d v="2017-05-01T00:00:00"/>
    <d v="2020-12-31T00:00:00"/>
    <n v="201700132"/>
    <x v="19"/>
    <n v="201700012"/>
    <x v="2"/>
    <s v="Williamburg"/>
    <x v="3"/>
    <x v="3"/>
  </r>
  <r>
    <x v="0"/>
    <d v="2017-06-24T00:00:00"/>
    <x v="19"/>
    <n v="36"/>
    <n v="25665"/>
    <n v="6"/>
    <n v="32"/>
    <n v="23"/>
    <n v="17"/>
    <n v="3"/>
    <d v="2017-05-01T00:00:00"/>
    <d v="2020-12-31T00:00:00"/>
    <n v="201700132"/>
    <x v="19"/>
    <n v="201700012"/>
    <x v="2"/>
    <s v="Williamburg"/>
    <x v="4"/>
    <x v="4"/>
  </r>
  <r>
    <x v="0"/>
    <d v="2017-06-26T00:00:00"/>
    <x v="19"/>
    <n v="32"/>
    <n v="24392"/>
    <n v="7"/>
    <n v="31"/>
    <n v="20"/>
    <n v="13"/>
    <n v="3"/>
    <d v="2017-05-01T00:00:00"/>
    <d v="2020-12-31T00:00:00"/>
    <n v="201700132"/>
    <x v="19"/>
    <n v="201700012"/>
    <x v="2"/>
    <s v="Williamburg"/>
    <x v="0"/>
    <x v="0"/>
  </r>
  <r>
    <x v="0"/>
    <d v="2017-06-26T00:00:00"/>
    <x v="19"/>
    <n v="32"/>
    <n v="24392"/>
    <n v="7"/>
    <n v="31"/>
    <n v="20"/>
    <n v="13"/>
    <n v="3"/>
    <d v="2017-05-01T00:00:00"/>
    <d v="2020-12-31T00:00:00"/>
    <n v="201700132"/>
    <x v="19"/>
    <n v="201700012"/>
    <x v="2"/>
    <s v="Williamburg"/>
    <x v="1"/>
    <x v="1"/>
  </r>
  <r>
    <x v="0"/>
    <d v="2017-06-26T00:00:00"/>
    <x v="19"/>
    <n v="32"/>
    <n v="24392"/>
    <n v="7"/>
    <n v="31"/>
    <n v="20"/>
    <n v="13"/>
    <n v="3"/>
    <d v="2017-05-01T00:00:00"/>
    <d v="2020-12-31T00:00:00"/>
    <n v="201700132"/>
    <x v="19"/>
    <n v="201700012"/>
    <x v="2"/>
    <s v="Williamburg"/>
    <x v="2"/>
    <x v="2"/>
  </r>
  <r>
    <x v="0"/>
    <d v="2017-06-26T00:00:00"/>
    <x v="19"/>
    <n v="32"/>
    <n v="24392"/>
    <n v="7"/>
    <n v="31"/>
    <n v="20"/>
    <n v="13"/>
    <n v="3"/>
    <d v="2017-05-01T00:00:00"/>
    <d v="2020-12-31T00:00:00"/>
    <n v="201700132"/>
    <x v="19"/>
    <n v="201700012"/>
    <x v="2"/>
    <s v="Williamburg"/>
    <x v="3"/>
    <x v="3"/>
  </r>
  <r>
    <x v="0"/>
    <d v="2017-06-26T00:00:00"/>
    <x v="19"/>
    <n v="32"/>
    <n v="24392"/>
    <n v="7"/>
    <n v="31"/>
    <n v="20"/>
    <n v="13"/>
    <n v="3"/>
    <d v="2017-05-01T00:00:00"/>
    <d v="2020-12-31T00:00:00"/>
    <n v="201700132"/>
    <x v="19"/>
    <n v="201700012"/>
    <x v="2"/>
    <s v="Williamburg"/>
    <x v="4"/>
    <x v="4"/>
  </r>
  <r>
    <x v="0"/>
    <d v="2017-06-27T00:00:00"/>
    <x v="19"/>
    <n v="34"/>
    <n v="25072"/>
    <n v="6"/>
    <n v="33"/>
    <n v="22"/>
    <n v="14"/>
    <n v="2"/>
    <d v="2017-05-01T00:00:00"/>
    <d v="2020-12-31T00:00:00"/>
    <n v="201700132"/>
    <x v="19"/>
    <n v="201700012"/>
    <x v="2"/>
    <s v="Williamburg"/>
    <x v="0"/>
    <x v="0"/>
  </r>
  <r>
    <x v="0"/>
    <d v="2017-06-27T00:00:00"/>
    <x v="19"/>
    <n v="34"/>
    <n v="25072"/>
    <n v="6"/>
    <n v="33"/>
    <n v="22"/>
    <n v="14"/>
    <n v="2"/>
    <d v="2017-05-01T00:00:00"/>
    <d v="2020-12-31T00:00:00"/>
    <n v="201700132"/>
    <x v="19"/>
    <n v="201700012"/>
    <x v="2"/>
    <s v="Williamburg"/>
    <x v="1"/>
    <x v="1"/>
  </r>
  <r>
    <x v="0"/>
    <d v="2017-06-27T00:00:00"/>
    <x v="19"/>
    <n v="34"/>
    <n v="25072"/>
    <n v="6"/>
    <n v="33"/>
    <n v="22"/>
    <n v="14"/>
    <n v="2"/>
    <d v="2017-05-01T00:00:00"/>
    <d v="2020-12-31T00:00:00"/>
    <n v="201700132"/>
    <x v="19"/>
    <n v="201700012"/>
    <x v="2"/>
    <s v="Williamburg"/>
    <x v="2"/>
    <x v="2"/>
  </r>
  <r>
    <x v="0"/>
    <d v="2017-06-27T00:00:00"/>
    <x v="19"/>
    <n v="34"/>
    <n v="25072"/>
    <n v="6"/>
    <n v="33"/>
    <n v="22"/>
    <n v="14"/>
    <n v="2"/>
    <d v="2017-05-01T00:00:00"/>
    <d v="2020-12-31T00:00:00"/>
    <n v="201700132"/>
    <x v="19"/>
    <n v="201700012"/>
    <x v="2"/>
    <s v="Williamburg"/>
    <x v="3"/>
    <x v="3"/>
  </r>
  <r>
    <x v="0"/>
    <d v="2017-06-27T00:00:00"/>
    <x v="19"/>
    <n v="34"/>
    <n v="25072"/>
    <n v="6"/>
    <n v="33"/>
    <n v="22"/>
    <n v="14"/>
    <n v="2"/>
    <d v="2017-05-01T00:00:00"/>
    <d v="2020-12-31T00:00:00"/>
    <n v="201700132"/>
    <x v="19"/>
    <n v="201700012"/>
    <x v="2"/>
    <s v="Williamburg"/>
    <x v="4"/>
    <x v="4"/>
  </r>
  <r>
    <x v="0"/>
    <d v="2017-06-28T00:00:00"/>
    <x v="19"/>
    <n v="31"/>
    <n v="25362"/>
    <n v="7"/>
    <n v="31"/>
    <n v="26"/>
    <n v="16"/>
    <n v="2"/>
    <d v="2017-05-01T00:00:00"/>
    <d v="2020-12-31T00:00:00"/>
    <n v="201700132"/>
    <x v="19"/>
    <n v="201700012"/>
    <x v="2"/>
    <s v="Williamburg"/>
    <x v="0"/>
    <x v="0"/>
  </r>
  <r>
    <x v="0"/>
    <d v="2017-06-28T00:00:00"/>
    <x v="19"/>
    <n v="31"/>
    <n v="25362"/>
    <n v="7"/>
    <n v="31"/>
    <n v="26"/>
    <n v="16"/>
    <n v="2"/>
    <d v="2017-05-01T00:00:00"/>
    <d v="2020-12-31T00:00:00"/>
    <n v="201700132"/>
    <x v="19"/>
    <n v="201700012"/>
    <x v="2"/>
    <s v="Williamburg"/>
    <x v="1"/>
    <x v="1"/>
  </r>
  <r>
    <x v="0"/>
    <d v="2017-06-28T00:00:00"/>
    <x v="19"/>
    <n v="31"/>
    <n v="25362"/>
    <n v="7"/>
    <n v="31"/>
    <n v="26"/>
    <n v="16"/>
    <n v="2"/>
    <d v="2017-05-01T00:00:00"/>
    <d v="2020-12-31T00:00:00"/>
    <n v="201700132"/>
    <x v="19"/>
    <n v="201700012"/>
    <x v="2"/>
    <s v="Williamburg"/>
    <x v="2"/>
    <x v="2"/>
  </r>
  <r>
    <x v="0"/>
    <d v="2017-06-28T00:00:00"/>
    <x v="19"/>
    <n v="31"/>
    <n v="25362"/>
    <n v="7"/>
    <n v="31"/>
    <n v="26"/>
    <n v="16"/>
    <n v="2"/>
    <d v="2017-05-01T00:00:00"/>
    <d v="2020-12-31T00:00:00"/>
    <n v="201700132"/>
    <x v="19"/>
    <n v="201700012"/>
    <x v="2"/>
    <s v="Williamburg"/>
    <x v="3"/>
    <x v="3"/>
  </r>
  <r>
    <x v="0"/>
    <d v="2017-06-28T00:00:00"/>
    <x v="19"/>
    <n v="31"/>
    <n v="25362"/>
    <n v="7"/>
    <n v="31"/>
    <n v="26"/>
    <n v="16"/>
    <n v="2"/>
    <d v="2017-05-01T00:00:00"/>
    <d v="2020-12-31T00:00:00"/>
    <n v="201700132"/>
    <x v="19"/>
    <n v="201700012"/>
    <x v="2"/>
    <s v="Williamburg"/>
    <x v="4"/>
    <x v="4"/>
  </r>
  <r>
    <x v="0"/>
    <d v="2017-06-30T00:00:00"/>
    <x v="19"/>
    <n v="32"/>
    <n v="24637"/>
    <n v="6"/>
    <n v="30"/>
    <n v="26"/>
    <n v="18"/>
    <n v="2"/>
    <d v="2017-05-01T00:00:00"/>
    <d v="2020-12-31T00:00:00"/>
    <n v="201700132"/>
    <x v="19"/>
    <n v="201700012"/>
    <x v="2"/>
    <s v="Williamburg"/>
    <x v="0"/>
    <x v="0"/>
  </r>
  <r>
    <x v="0"/>
    <d v="2017-06-30T00:00:00"/>
    <x v="19"/>
    <n v="32"/>
    <n v="24637"/>
    <n v="6"/>
    <n v="30"/>
    <n v="26"/>
    <n v="18"/>
    <n v="2"/>
    <d v="2017-05-01T00:00:00"/>
    <d v="2020-12-31T00:00:00"/>
    <n v="201700132"/>
    <x v="19"/>
    <n v="201700012"/>
    <x v="2"/>
    <s v="Williamburg"/>
    <x v="1"/>
    <x v="1"/>
  </r>
  <r>
    <x v="0"/>
    <d v="2017-06-30T00:00:00"/>
    <x v="19"/>
    <n v="32"/>
    <n v="24637"/>
    <n v="6"/>
    <n v="30"/>
    <n v="26"/>
    <n v="18"/>
    <n v="2"/>
    <d v="2017-05-01T00:00:00"/>
    <d v="2020-12-31T00:00:00"/>
    <n v="201700132"/>
    <x v="19"/>
    <n v="201700012"/>
    <x v="2"/>
    <s v="Williamburg"/>
    <x v="2"/>
    <x v="2"/>
  </r>
  <r>
    <x v="0"/>
    <d v="2017-06-30T00:00:00"/>
    <x v="19"/>
    <n v="32"/>
    <n v="24637"/>
    <n v="6"/>
    <n v="30"/>
    <n v="26"/>
    <n v="18"/>
    <n v="2"/>
    <d v="2017-05-01T00:00:00"/>
    <d v="2020-12-31T00:00:00"/>
    <n v="201700132"/>
    <x v="19"/>
    <n v="201700012"/>
    <x v="2"/>
    <s v="Williamburg"/>
    <x v="3"/>
    <x v="3"/>
  </r>
  <r>
    <x v="0"/>
    <d v="2017-06-30T00:00:00"/>
    <x v="19"/>
    <n v="32"/>
    <n v="24637"/>
    <n v="6"/>
    <n v="30"/>
    <n v="26"/>
    <n v="18"/>
    <n v="2"/>
    <d v="2017-05-01T00:00:00"/>
    <d v="2020-12-31T00:00:00"/>
    <n v="201700132"/>
    <x v="19"/>
    <n v="201700012"/>
    <x v="2"/>
    <s v="Williamburg"/>
    <x v="4"/>
    <x v="4"/>
  </r>
  <r>
    <x v="0"/>
    <d v="2017-06-02T00:00:00"/>
    <x v="20"/>
    <n v="35"/>
    <n v="25104"/>
    <n v="5"/>
    <n v="32"/>
    <n v="26"/>
    <n v="19"/>
    <n v="3"/>
    <d v="2017-05-01T00:00:00"/>
    <d v="2020-12-31T00:00:00"/>
    <n v="201700133"/>
    <x v="20"/>
    <n v="201700012"/>
    <x v="2"/>
    <s v="Williamburg"/>
    <x v="0"/>
    <x v="0"/>
  </r>
  <r>
    <x v="0"/>
    <d v="2017-06-02T00:00:00"/>
    <x v="20"/>
    <n v="35"/>
    <n v="25104"/>
    <n v="5"/>
    <n v="32"/>
    <n v="26"/>
    <n v="19"/>
    <n v="3"/>
    <d v="2017-05-01T00:00:00"/>
    <d v="2020-12-31T00:00:00"/>
    <n v="201700133"/>
    <x v="20"/>
    <n v="201700012"/>
    <x v="2"/>
    <s v="Williamburg"/>
    <x v="1"/>
    <x v="1"/>
  </r>
  <r>
    <x v="0"/>
    <d v="2017-06-02T00:00:00"/>
    <x v="20"/>
    <n v="35"/>
    <n v="25104"/>
    <n v="5"/>
    <n v="32"/>
    <n v="26"/>
    <n v="19"/>
    <n v="3"/>
    <d v="2017-05-01T00:00:00"/>
    <d v="2020-12-31T00:00:00"/>
    <n v="201700133"/>
    <x v="20"/>
    <n v="201700012"/>
    <x v="2"/>
    <s v="Williamburg"/>
    <x v="2"/>
    <x v="2"/>
  </r>
  <r>
    <x v="0"/>
    <d v="2017-06-02T00:00:00"/>
    <x v="20"/>
    <n v="35"/>
    <n v="25104"/>
    <n v="5"/>
    <n v="32"/>
    <n v="26"/>
    <n v="19"/>
    <n v="3"/>
    <d v="2017-05-01T00:00:00"/>
    <d v="2020-12-31T00:00:00"/>
    <n v="201700133"/>
    <x v="20"/>
    <n v="201700012"/>
    <x v="2"/>
    <s v="Williamburg"/>
    <x v="3"/>
    <x v="3"/>
  </r>
  <r>
    <x v="0"/>
    <d v="2017-06-02T00:00:00"/>
    <x v="20"/>
    <n v="35"/>
    <n v="25104"/>
    <n v="5"/>
    <n v="32"/>
    <n v="26"/>
    <n v="19"/>
    <n v="3"/>
    <d v="2017-05-01T00:00:00"/>
    <d v="2020-12-31T00:00:00"/>
    <n v="201700133"/>
    <x v="20"/>
    <n v="201700012"/>
    <x v="2"/>
    <s v="Williamburg"/>
    <x v="4"/>
    <x v="4"/>
  </r>
  <r>
    <x v="0"/>
    <d v="2017-06-03T00:00:00"/>
    <x v="20"/>
    <n v="36"/>
    <n v="24231"/>
    <n v="8"/>
    <n v="34"/>
    <n v="26"/>
    <n v="16"/>
    <n v="3"/>
    <d v="2017-05-01T00:00:00"/>
    <d v="2020-12-31T00:00:00"/>
    <n v="201700133"/>
    <x v="20"/>
    <n v="201700012"/>
    <x v="2"/>
    <s v="Williamburg"/>
    <x v="0"/>
    <x v="0"/>
  </r>
  <r>
    <x v="0"/>
    <d v="2017-06-03T00:00:00"/>
    <x v="20"/>
    <n v="36"/>
    <n v="24231"/>
    <n v="8"/>
    <n v="34"/>
    <n v="26"/>
    <n v="16"/>
    <n v="3"/>
    <d v="2017-05-01T00:00:00"/>
    <d v="2020-12-31T00:00:00"/>
    <n v="201700133"/>
    <x v="20"/>
    <n v="201700012"/>
    <x v="2"/>
    <s v="Williamburg"/>
    <x v="1"/>
    <x v="1"/>
  </r>
  <r>
    <x v="0"/>
    <d v="2017-06-03T00:00:00"/>
    <x v="20"/>
    <n v="36"/>
    <n v="24231"/>
    <n v="8"/>
    <n v="34"/>
    <n v="26"/>
    <n v="16"/>
    <n v="3"/>
    <d v="2017-05-01T00:00:00"/>
    <d v="2020-12-31T00:00:00"/>
    <n v="201700133"/>
    <x v="20"/>
    <n v="201700012"/>
    <x v="2"/>
    <s v="Williamburg"/>
    <x v="2"/>
    <x v="2"/>
  </r>
  <r>
    <x v="0"/>
    <d v="2017-06-03T00:00:00"/>
    <x v="20"/>
    <n v="36"/>
    <n v="24231"/>
    <n v="8"/>
    <n v="34"/>
    <n v="26"/>
    <n v="16"/>
    <n v="3"/>
    <d v="2017-05-01T00:00:00"/>
    <d v="2020-12-31T00:00:00"/>
    <n v="201700133"/>
    <x v="20"/>
    <n v="201700012"/>
    <x v="2"/>
    <s v="Williamburg"/>
    <x v="3"/>
    <x v="3"/>
  </r>
  <r>
    <x v="0"/>
    <d v="2017-06-03T00:00:00"/>
    <x v="20"/>
    <n v="36"/>
    <n v="24231"/>
    <n v="8"/>
    <n v="34"/>
    <n v="26"/>
    <n v="16"/>
    <n v="3"/>
    <d v="2017-05-01T00:00:00"/>
    <d v="2020-12-31T00:00:00"/>
    <n v="201700133"/>
    <x v="20"/>
    <n v="201700012"/>
    <x v="2"/>
    <s v="Williamburg"/>
    <x v="4"/>
    <x v="4"/>
  </r>
  <r>
    <x v="0"/>
    <d v="2017-06-05T00:00:00"/>
    <x v="20"/>
    <n v="36"/>
    <n v="25864"/>
    <n v="9"/>
    <n v="31"/>
    <n v="24"/>
    <n v="14"/>
    <n v="3"/>
    <d v="2017-05-01T00:00:00"/>
    <d v="2020-12-31T00:00:00"/>
    <n v="201700133"/>
    <x v="20"/>
    <n v="201700012"/>
    <x v="2"/>
    <s v="Williamburg"/>
    <x v="0"/>
    <x v="0"/>
  </r>
  <r>
    <x v="0"/>
    <d v="2017-06-05T00:00:00"/>
    <x v="20"/>
    <n v="36"/>
    <n v="25864"/>
    <n v="9"/>
    <n v="31"/>
    <n v="24"/>
    <n v="14"/>
    <n v="3"/>
    <d v="2017-05-01T00:00:00"/>
    <d v="2020-12-31T00:00:00"/>
    <n v="201700133"/>
    <x v="20"/>
    <n v="201700012"/>
    <x v="2"/>
    <s v="Williamburg"/>
    <x v="1"/>
    <x v="1"/>
  </r>
  <r>
    <x v="0"/>
    <d v="2017-06-05T00:00:00"/>
    <x v="20"/>
    <n v="36"/>
    <n v="25864"/>
    <n v="9"/>
    <n v="31"/>
    <n v="24"/>
    <n v="14"/>
    <n v="3"/>
    <d v="2017-05-01T00:00:00"/>
    <d v="2020-12-31T00:00:00"/>
    <n v="201700133"/>
    <x v="20"/>
    <n v="201700012"/>
    <x v="2"/>
    <s v="Williamburg"/>
    <x v="2"/>
    <x v="2"/>
  </r>
  <r>
    <x v="0"/>
    <d v="2017-06-05T00:00:00"/>
    <x v="20"/>
    <n v="36"/>
    <n v="25864"/>
    <n v="9"/>
    <n v="31"/>
    <n v="24"/>
    <n v="14"/>
    <n v="3"/>
    <d v="2017-05-01T00:00:00"/>
    <d v="2020-12-31T00:00:00"/>
    <n v="201700133"/>
    <x v="20"/>
    <n v="201700012"/>
    <x v="2"/>
    <s v="Williamburg"/>
    <x v="3"/>
    <x v="3"/>
  </r>
  <r>
    <x v="0"/>
    <d v="2017-06-05T00:00:00"/>
    <x v="20"/>
    <n v="36"/>
    <n v="25864"/>
    <n v="9"/>
    <n v="31"/>
    <n v="24"/>
    <n v="14"/>
    <n v="3"/>
    <d v="2017-05-01T00:00:00"/>
    <d v="2020-12-31T00:00:00"/>
    <n v="201700133"/>
    <x v="20"/>
    <n v="201700012"/>
    <x v="2"/>
    <s v="Williamburg"/>
    <x v="4"/>
    <x v="4"/>
  </r>
  <r>
    <x v="0"/>
    <d v="2017-06-06T00:00:00"/>
    <x v="20"/>
    <n v="32"/>
    <n v="25384"/>
    <n v="7"/>
    <n v="28"/>
    <n v="18"/>
    <n v="13"/>
    <n v="3"/>
    <d v="2017-05-01T00:00:00"/>
    <d v="2020-12-31T00:00:00"/>
    <n v="201700133"/>
    <x v="20"/>
    <n v="201700012"/>
    <x v="2"/>
    <s v="Williamburg"/>
    <x v="0"/>
    <x v="0"/>
  </r>
  <r>
    <x v="0"/>
    <d v="2017-06-06T00:00:00"/>
    <x v="20"/>
    <n v="32"/>
    <n v="25384"/>
    <n v="7"/>
    <n v="28"/>
    <n v="18"/>
    <n v="13"/>
    <n v="3"/>
    <d v="2017-05-01T00:00:00"/>
    <d v="2020-12-31T00:00:00"/>
    <n v="201700133"/>
    <x v="20"/>
    <n v="201700012"/>
    <x v="2"/>
    <s v="Williamburg"/>
    <x v="1"/>
    <x v="1"/>
  </r>
  <r>
    <x v="0"/>
    <d v="2017-06-06T00:00:00"/>
    <x v="20"/>
    <n v="32"/>
    <n v="25384"/>
    <n v="7"/>
    <n v="28"/>
    <n v="18"/>
    <n v="13"/>
    <n v="3"/>
    <d v="2017-05-01T00:00:00"/>
    <d v="2020-12-31T00:00:00"/>
    <n v="201700133"/>
    <x v="20"/>
    <n v="201700012"/>
    <x v="2"/>
    <s v="Williamburg"/>
    <x v="2"/>
    <x v="2"/>
  </r>
  <r>
    <x v="0"/>
    <d v="2017-06-06T00:00:00"/>
    <x v="20"/>
    <n v="32"/>
    <n v="25384"/>
    <n v="7"/>
    <n v="28"/>
    <n v="18"/>
    <n v="13"/>
    <n v="3"/>
    <d v="2017-05-01T00:00:00"/>
    <d v="2020-12-31T00:00:00"/>
    <n v="201700133"/>
    <x v="20"/>
    <n v="201700012"/>
    <x v="2"/>
    <s v="Williamburg"/>
    <x v="3"/>
    <x v="3"/>
  </r>
  <r>
    <x v="0"/>
    <d v="2017-06-06T00:00:00"/>
    <x v="20"/>
    <n v="32"/>
    <n v="25384"/>
    <n v="7"/>
    <n v="28"/>
    <n v="18"/>
    <n v="13"/>
    <n v="3"/>
    <d v="2017-05-01T00:00:00"/>
    <d v="2020-12-31T00:00:00"/>
    <n v="201700133"/>
    <x v="20"/>
    <n v="201700012"/>
    <x v="2"/>
    <s v="Williamburg"/>
    <x v="4"/>
    <x v="4"/>
  </r>
  <r>
    <x v="0"/>
    <d v="2017-06-07T00:00:00"/>
    <x v="20"/>
    <n v="33"/>
    <n v="24569"/>
    <n v="8"/>
    <n v="31"/>
    <n v="25"/>
    <n v="18"/>
    <n v="3"/>
    <d v="2017-05-01T00:00:00"/>
    <d v="2020-12-31T00:00:00"/>
    <n v="201700133"/>
    <x v="20"/>
    <n v="201700012"/>
    <x v="2"/>
    <s v="Williamburg"/>
    <x v="0"/>
    <x v="0"/>
  </r>
  <r>
    <x v="0"/>
    <d v="2017-06-07T00:00:00"/>
    <x v="20"/>
    <n v="33"/>
    <n v="24569"/>
    <n v="8"/>
    <n v="31"/>
    <n v="25"/>
    <n v="18"/>
    <n v="3"/>
    <d v="2017-05-01T00:00:00"/>
    <d v="2020-12-31T00:00:00"/>
    <n v="201700133"/>
    <x v="20"/>
    <n v="201700012"/>
    <x v="2"/>
    <s v="Williamburg"/>
    <x v="1"/>
    <x v="1"/>
  </r>
  <r>
    <x v="0"/>
    <d v="2017-06-07T00:00:00"/>
    <x v="20"/>
    <n v="33"/>
    <n v="24569"/>
    <n v="8"/>
    <n v="31"/>
    <n v="25"/>
    <n v="18"/>
    <n v="3"/>
    <d v="2017-05-01T00:00:00"/>
    <d v="2020-12-31T00:00:00"/>
    <n v="201700133"/>
    <x v="20"/>
    <n v="201700012"/>
    <x v="2"/>
    <s v="Williamburg"/>
    <x v="2"/>
    <x v="2"/>
  </r>
  <r>
    <x v="0"/>
    <d v="2017-06-07T00:00:00"/>
    <x v="20"/>
    <n v="33"/>
    <n v="24569"/>
    <n v="8"/>
    <n v="31"/>
    <n v="25"/>
    <n v="18"/>
    <n v="3"/>
    <d v="2017-05-01T00:00:00"/>
    <d v="2020-12-31T00:00:00"/>
    <n v="201700133"/>
    <x v="20"/>
    <n v="201700012"/>
    <x v="2"/>
    <s v="Williamburg"/>
    <x v="3"/>
    <x v="3"/>
  </r>
  <r>
    <x v="0"/>
    <d v="2017-06-07T00:00:00"/>
    <x v="20"/>
    <n v="33"/>
    <n v="24569"/>
    <n v="8"/>
    <n v="31"/>
    <n v="25"/>
    <n v="18"/>
    <n v="3"/>
    <d v="2017-05-01T00:00:00"/>
    <d v="2020-12-31T00:00:00"/>
    <n v="201700133"/>
    <x v="20"/>
    <n v="201700012"/>
    <x v="2"/>
    <s v="Williamburg"/>
    <x v="4"/>
    <x v="4"/>
  </r>
  <r>
    <x v="0"/>
    <d v="2017-06-09T00:00:00"/>
    <x v="20"/>
    <n v="34"/>
    <n v="24261"/>
    <n v="8"/>
    <n v="29"/>
    <n v="24"/>
    <n v="16"/>
    <n v="3"/>
    <d v="2017-05-01T00:00:00"/>
    <d v="2020-12-31T00:00:00"/>
    <n v="201700133"/>
    <x v="20"/>
    <n v="201700012"/>
    <x v="2"/>
    <s v="Williamburg"/>
    <x v="0"/>
    <x v="0"/>
  </r>
  <r>
    <x v="0"/>
    <d v="2017-06-09T00:00:00"/>
    <x v="20"/>
    <n v="34"/>
    <n v="24261"/>
    <n v="8"/>
    <n v="29"/>
    <n v="24"/>
    <n v="16"/>
    <n v="3"/>
    <d v="2017-05-01T00:00:00"/>
    <d v="2020-12-31T00:00:00"/>
    <n v="201700133"/>
    <x v="20"/>
    <n v="201700012"/>
    <x v="2"/>
    <s v="Williamburg"/>
    <x v="1"/>
    <x v="1"/>
  </r>
  <r>
    <x v="0"/>
    <d v="2017-06-09T00:00:00"/>
    <x v="20"/>
    <n v="34"/>
    <n v="24261"/>
    <n v="8"/>
    <n v="29"/>
    <n v="24"/>
    <n v="16"/>
    <n v="3"/>
    <d v="2017-05-01T00:00:00"/>
    <d v="2020-12-31T00:00:00"/>
    <n v="201700133"/>
    <x v="20"/>
    <n v="201700012"/>
    <x v="2"/>
    <s v="Williamburg"/>
    <x v="2"/>
    <x v="2"/>
  </r>
  <r>
    <x v="0"/>
    <d v="2017-06-09T00:00:00"/>
    <x v="20"/>
    <n v="34"/>
    <n v="24261"/>
    <n v="8"/>
    <n v="29"/>
    <n v="24"/>
    <n v="16"/>
    <n v="3"/>
    <d v="2017-05-01T00:00:00"/>
    <d v="2020-12-31T00:00:00"/>
    <n v="201700133"/>
    <x v="20"/>
    <n v="201700012"/>
    <x v="2"/>
    <s v="Williamburg"/>
    <x v="3"/>
    <x v="3"/>
  </r>
  <r>
    <x v="0"/>
    <d v="2017-06-09T00:00:00"/>
    <x v="20"/>
    <n v="34"/>
    <n v="24261"/>
    <n v="8"/>
    <n v="29"/>
    <n v="24"/>
    <n v="16"/>
    <n v="3"/>
    <d v="2017-05-01T00:00:00"/>
    <d v="2020-12-31T00:00:00"/>
    <n v="201700133"/>
    <x v="20"/>
    <n v="201700012"/>
    <x v="2"/>
    <s v="Williamburg"/>
    <x v="4"/>
    <x v="4"/>
  </r>
  <r>
    <x v="0"/>
    <d v="2017-06-10T00:00:00"/>
    <x v="20"/>
    <n v="34"/>
    <n v="24749"/>
    <n v="5"/>
    <n v="29"/>
    <n v="23"/>
    <n v="17"/>
    <n v="2"/>
    <d v="2017-05-01T00:00:00"/>
    <d v="2020-12-31T00:00:00"/>
    <n v="201700133"/>
    <x v="20"/>
    <n v="201700012"/>
    <x v="2"/>
    <s v="Williamburg"/>
    <x v="0"/>
    <x v="0"/>
  </r>
  <r>
    <x v="0"/>
    <d v="2017-06-10T00:00:00"/>
    <x v="20"/>
    <n v="34"/>
    <n v="24749"/>
    <n v="5"/>
    <n v="29"/>
    <n v="23"/>
    <n v="17"/>
    <n v="2"/>
    <d v="2017-05-01T00:00:00"/>
    <d v="2020-12-31T00:00:00"/>
    <n v="201700133"/>
    <x v="20"/>
    <n v="201700012"/>
    <x v="2"/>
    <s v="Williamburg"/>
    <x v="1"/>
    <x v="1"/>
  </r>
  <r>
    <x v="0"/>
    <d v="2017-06-10T00:00:00"/>
    <x v="20"/>
    <n v="34"/>
    <n v="24749"/>
    <n v="5"/>
    <n v="29"/>
    <n v="23"/>
    <n v="17"/>
    <n v="2"/>
    <d v="2017-05-01T00:00:00"/>
    <d v="2020-12-31T00:00:00"/>
    <n v="201700133"/>
    <x v="20"/>
    <n v="201700012"/>
    <x v="2"/>
    <s v="Williamburg"/>
    <x v="2"/>
    <x v="2"/>
  </r>
  <r>
    <x v="0"/>
    <d v="2017-06-10T00:00:00"/>
    <x v="20"/>
    <n v="34"/>
    <n v="24749"/>
    <n v="5"/>
    <n v="29"/>
    <n v="23"/>
    <n v="17"/>
    <n v="2"/>
    <d v="2017-05-01T00:00:00"/>
    <d v="2020-12-31T00:00:00"/>
    <n v="201700133"/>
    <x v="20"/>
    <n v="201700012"/>
    <x v="2"/>
    <s v="Williamburg"/>
    <x v="3"/>
    <x v="3"/>
  </r>
  <r>
    <x v="0"/>
    <d v="2017-06-10T00:00:00"/>
    <x v="20"/>
    <n v="34"/>
    <n v="24749"/>
    <n v="5"/>
    <n v="29"/>
    <n v="23"/>
    <n v="17"/>
    <n v="2"/>
    <d v="2017-05-01T00:00:00"/>
    <d v="2020-12-31T00:00:00"/>
    <n v="201700133"/>
    <x v="20"/>
    <n v="201700012"/>
    <x v="2"/>
    <s v="Williamburg"/>
    <x v="4"/>
    <x v="4"/>
  </r>
  <r>
    <x v="0"/>
    <d v="2017-06-12T00:00:00"/>
    <x v="20"/>
    <n v="30"/>
    <n v="24600"/>
    <n v="5"/>
    <n v="26"/>
    <n v="19"/>
    <n v="12"/>
    <n v="2"/>
    <d v="2017-05-01T00:00:00"/>
    <d v="2020-12-31T00:00:00"/>
    <n v="201700133"/>
    <x v="20"/>
    <n v="201700012"/>
    <x v="2"/>
    <s v="Williamburg"/>
    <x v="0"/>
    <x v="0"/>
  </r>
  <r>
    <x v="0"/>
    <d v="2017-06-12T00:00:00"/>
    <x v="20"/>
    <n v="30"/>
    <n v="24600"/>
    <n v="5"/>
    <n v="26"/>
    <n v="19"/>
    <n v="12"/>
    <n v="2"/>
    <d v="2017-05-01T00:00:00"/>
    <d v="2020-12-31T00:00:00"/>
    <n v="201700133"/>
    <x v="20"/>
    <n v="201700012"/>
    <x v="2"/>
    <s v="Williamburg"/>
    <x v="1"/>
    <x v="1"/>
  </r>
  <r>
    <x v="0"/>
    <d v="2017-06-12T00:00:00"/>
    <x v="20"/>
    <n v="30"/>
    <n v="24600"/>
    <n v="5"/>
    <n v="26"/>
    <n v="19"/>
    <n v="12"/>
    <n v="2"/>
    <d v="2017-05-01T00:00:00"/>
    <d v="2020-12-31T00:00:00"/>
    <n v="201700133"/>
    <x v="20"/>
    <n v="201700012"/>
    <x v="2"/>
    <s v="Williamburg"/>
    <x v="2"/>
    <x v="2"/>
  </r>
  <r>
    <x v="0"/>
    <d v="2017-06-12T00:00:00"/>
    <x v="20"/>
    <n v="30"/>
    <n v="24600"/>
    <n v="5"/>
    <n v="26"/>
    <n v="19"/>
    <n v="12"/>
    <n v="2"/>
    <d v="2017-05-01T00:00:00"/>
    <d v="2020-12-31T00:00:00"/>
    <n v="201700133"/>
    <x v="20"/>
    <n v="201700012"/>
    <x v="2"/>
    <s v="Williamburg"/>
    <x v="3"/>
    <x v="3"/>
  </r>
  <r>
    <x v="0"/>
    <d v="2017-06-12T00:00:00"/>
    <x v="20"/>
    <n v="30"/>
    <n v="24600"/>
    <n v="5"/>
    <n v="26"/>
    <n v="19"/>
    <n v="12"/>
    <n v="2"/>
    <d v="2017-05-01T00:00:00"/>
    <d v="2020-12-31T00:00:00"/>
    <n v="201700133"/>
    <x v="20"/>
    <n v="201700012"/>
    <x v="2"/>
    <s v="Williamburg"/>
    <x v="4"/>
    <x v="4"/>
  </r>
  <r>
    <x v="0"/>
    <d v="2017-06-13T00:00:00"/>
    <x v="20"/>
    <n v="30"/>
    <n v="25088"/>
    <n v="6"/>
    <n v="26"/>
    <n v="21"/>
    <n v="17"/>
    <n v="2"/>
    <d v="2017-05-01T00:00:00"/>
    <d v="2020-12-31T00:00:00"/>
    <n v="201700133"/>
    <x v="20"/>
    <n v="201700012"/>
    <x v="2"/>
    <s v="Williamburg"/>
    <x v="0"/>
    <x v="0"/>
  </r>
  <r>
    <x v="0"/>
    <d v="2017-06-13T00:00:00"/>
    <x v="20"/>
    <n v="30"/>
    <n v="25088"/>
    <n v="6"/>
    <n v="26"/>
    <n v="21"/>
    <n v="17"/>
    <n v="2"/>
    <d v="2017-05-01T00:00:00"/>
    <d v="2020-12-31T00:00:00"/>
    <n v="201700133"/>
    <x v="20"/>
    <n v="201700012"/>
    <x v="2"/>
    <s v="Williamburg"/>
    <x v="1"/>
    <x v="1"/>
  </r>
  <r>
    <x v="0"/>
    <d v="2017-06-13T00:00:00"/>
    <x v="20"/>
    <n v="30"/>
    <n v="25088"/>
    <n v="6"/>
    <n v="26"/>
    <n v="21"/>
    <n v="17"/>
    <n v="2"/>
    <d v="2017-05-01T00:00:00"/>
    <d v="2020-12-31T00:00:00"/>
    <n v="201700133"/>
    <x v="20"/>
    <n v="201700012"/>
    <x v="2"/>
    <s v="Williamburg"/>
    <x v="2"/>
    <x v="2"/>
  </r>
  <r>
    <x v="0"/>
    <d v="2017-06-13T00:00:00"/>
    <x v="20"/>
    <n v="30"/>
    <n v="25088"/>
    <n v="6"/>
    <n v="26"/>
    <n v="21"/>
    <n v="17"/>
    <n v="2"/>
    <d v="2017-05-01T00:00:00"/>
    <d v="2020-12-31T00:00:00"/>
    <n v="201700133"/>
    <x v="20"/>
    <n v="201700012"/>
    <x v="2"/>
    <s v="Williamburg"/>
    <x v="3"/>
    <x v="3"/>
  </r>
  <r>
    <x v="0"/>
    <d v="2017-06-13T00:00:00"/>
    <x v="20"/>
    <n v="30"/>
    <n v="25088"/>
    <n v="6"/>
    <n v="26"/>
    <n v="21"/>
    <n v="17"/>
    <n v="2"/>
    <d v="2017-05-01T00:00:00"/>
    <d v="2020-12-31T00:00:00"/>
    <n v="201700133"/>
    <x v="20"/>
    <n v="201700012"/>
    <x v="2"/>
    <s v="Williamburg"/>
    <x v="4"/>
    <x v="4"/>
  </r>
  <r>
    <x v="0"/>
    <d v="2017-06-14T00:00:00"/>
    <x v="20"/>
    <n v="34"/>
    <n v="24860"/>
    <n v="9"/>
    <n v="32"/>
    <n v="24"/>
    <n v="18"/>
    <n v="3"/>
    <d v="2017-05-01T00:00:00"/>
    <d v="2020-12-31T00:00:00"/>
    <n v="201700133"/>
    <x v="20"/>
    <n v="201700012"/>
    <x v="2"/>
    <s v="Williamburg"/>
    <x v="0"/>
    <x v="0"/>
  </r>
  <r>
    <x v="0"/>
    <d v="2017-06-14T00:00:00"/>
    <x v="20"/>
    <n v="34"/>
    <n v="24860"/>
    <n v="9"/>
    <n v="32"/>
    <n v="24"/>
    <n v="18"/>
    <n v="3"/>
    <d v="2017-05-01T00:00:00"/>
    <d v="2020-12-31T00:00:00"/>
    <n v="201700133"/>
    <x v="20"/>
    <n v="201700012"/>
    <x v="2"/>
    <s v="Williamburg"/>
    <x v="1"/>
    <x v="1"/>
  </r>
  <r>
    <x v="0"/>
    <d v="2017-06-14T00:00:00"/>
    <x v="20"/>
    <n v="34"/>
    <n v="24860"/>
    <n v="9"/>
    <n v="32"/>
    <n v="24"/>
    <n v="18"/>
    <n v="3"/>
    <d v="2017-05-01T00:00:00"/>
    <d v="2020-12-31T00:00:00"/>
    <n v="201700133"/>
    <x v="20"/>
    <n v="201700012"/>
    <x v="2"/>
    <s v="Williamburg"/>
    <x v="2"/>
    <x v="2"/>
  </r>
  <r>
    <x v="0"/>
    <d v="2017-06-14T00:00:00"/>
    <x v="20"/>
    <n v="34"/>
    <n v="24860"/>
    <n v="9"/>
    <n v="32"/>
    <n v="24"/>
    <n v="18"/>
    <n v="3"/>
    <d v="2017-05-01T00:00:00"/>
    <d v="2020-12-31T00:00:00"/>
    <n v="201700133"/>
    <x v="20"/>
    <n v="201700012"/>
    <x v="2"/>
    <s v="Williamburg"/>
    <x v="3"/>
    <x v="3"/>
  </r>
  <r>
    <x v="0"/>
    <d v="2017-06-14T00:00:00"/>
    <x v="20"/>
    <n v="34"/>
    <n v="24860"/>
    <n v="9"/>
    <n v="32"/>
    <n v="24"/>
    <n v="18"/>
    <n v="3"/>
    <d v="2017-05-01T00:00:00"/>
    <d v="2020-12-31T00:00:00"/>
    <n v="201700133"/>
    <x v="20"/>
    <n v="201700012"/>
    <x v="2"/>
    <s v="Williamburg"/>
    <x v="4"/>
    <x v="4"/>
  </r>
  <r>
    <x v="0"/>
    <d v="2017-06-16T00:00:00"/>
    <x v="20"/>
    <n v="36"/>
    <n v="25556"/>
    <n v="6"/>
    <n v="36"/>
    <n v="27"/>
    <n v="22"/>
    <n v="4"/>
    <d v="2017-05-01T00:00:00"/>
    <d v="2020-12-31T00:00:00"/>
    <n v="201700133"/>
    <x v="20"/>
    <n v="201700012"/>
    <x v="2"/>
    <s v="Williamburg"/>
    <x v="0"/>
    <x v="0"/>
  </r>
  <r>
    <x v="0"/>
    <d v="2017-06-16T00:00:00"/>
    <x v="20"/>
    <n v="36"/>
    <n v="25556"/>
    <n v="6"/>
    <n v="36"/>
    <n v="27"/>
    <n v="22"/>
    <n v="4"/>
    <d v="2017-05-01T00:00:00"/>
    <d v="2020-12-31T00:00:00"/>
    <n v="201700133"/>
    <x v="20"/>
    <n v="201700012"/>
    <x v="2"/>
    <s v="Williamburg"/>
    <x v="1"/>
    <x v="1"/>
  </r>
  <r>
    <x v="0"/>
    <d v="2017-06-16T00:00:00"/>
    <x v="20"/>
    <n v="36"/>
    <n v="25556"/>
    <n v="6"/>
    <n v="36"/>
    <n v="27"/>
    <n v="22"/>
    <n v="4"/>
    <d v="2017-05-01T00:00:00"/>
    <d v="2020-12-31T00:00:00"/>
    <n v="201700133"/>
    <x v="20"/>
    <n v="201700012"/>
    <x v="2"/>
    <s v="Williamburg"/>
    <x v="2"/>
    <x v="2"/>
  </r>
  <r>
    <x v="0"/>
    <d v="2017-06-16T00:00:00"/>
    <x v="20"/>
    <n v="36"/>
    <n v="25556"/>
    <n v="6"/>
    <n v="36"/>
    <n v="27"/>
    <n v="22"/>
    <n v="4"/>
    <d v="2017-05-01T00:00:00"/>
    <d v="2020-12-31T00:00:00"/>
    <n v="201700133"/>
    <x v="20"/>
    <n v="201700012"/>
    <x v="2"/>
    <s v="Williamburg"/>
    <x v="3"/>
    <x v="3"/>
  </r>
  <r>
    <x v="0"/>
    <d v="2017-06-16T00:00:00"/>
    <x v="20"/>
    <n v="36"/>
    <n v="25556"/>
    <n v="6"/>
    <n v="36"/>
    <n v="27"/>
    <n v="22"/>
    <n v="4"/>
    <d v="2017-05-01T00:00:00"/>
    <d v="2020-12-31T00:00:00"/>
    <n v="201700133"/>
    <x v="20"/>
    <n v="201700012"/>
    <x v="2"/>
    <s v="Williamburg"/>
    <x v="4"/>
    <x v="4"/>
  </r>
  <r>
    <x v="0"/>
    <d v="2017-06-17T00:00:00"/>
    <x v="20"/>
    <n v="35"/>
    <n v="24230"/>
    <n v="9"/>
    <n v="31"/>
    <n v="24"/>
    <n v="19"/>
    <n v="3"/>
    <d v="2017-05-01T00:00:00"/>
    <d v="2020-12-31T00:00:00"/>
    <n v="201700133"/>
    <x v="20"/>
    <n v="201700012"/>
    <x v="2"/>
    <s v="Williamburg"/>
    <x v="0"/>
    <x v="0"/>
  </r>
  <r>
    <x v="0"/>
    <d v="2017-06-17T00:00:00"/>
    <x v="20"/>
    <n v="35"/>
    <n v="24230"/>
    <n v="9"/>
    <n v="31"/>
    <n v="24"/>
    <n v="19"/>
    <n v="3"/>
    <d v="2017-05-01T00:00:00"/>
    <d v="2020-12-31T00:00:00"/>
    <n v="201700133"/>
    <x v="20"/>
    <n v="201700012"/>
    <x v="2"/>
    <s v="Williamburg"/>
    <x v="1"/>
    <x v="1"/>
  </r>
  <r>
    <x v="0"/>
    <d v="2017-06-17T00:00:00"/>
    <x v="20"/>
    <n v="35"/>
    <n v="24230"/>
    <n v="9"/>
    <n v="31"/>
    <n v="24"/>
    <n v="19"/>
    <n v="3"/>
    <d v="2017-05-01T00:00:00"/>
    <d v="2020-12-31T00:00:00"/>
    <n v="201700133"/>
    <x v="20"/>
    <n v="201700012"/>
    <x v="2"/>
    <s v="Williamburg"/>
    <x v="2"/>
    <x v="2"/>
  </r>
  <r>
    <x v="0"/>
    <d v="2017-06-17T00:00:00"/>
    <x v="20"/>
    <n v="35"/>
    <n v="24230"/>
    <n v="9"/>
    <n v="31"/>
    <n v="24"/>
    <n v="19"/>
    <n v="3"/>
    <d v="2017-05-01T00:00:00"/>
    <d v="2020-12-31T00:00:00"/>
    <n v="201700133"/>
    <x v="20"/>
    <n v="201700012"/>
    <x v="2"/>
    <s v="Williamburg"/>
    <x v="3"/>
    <x v="3"/>
  </r>
  <r>
    <x v="0"/>
    <d v="2017-06-17T00:00:00"/>
    <x v="20"/>
    <n v="35"/>
    <n v="24230"/>
    <n v="9"/>
    <n v="31"/>
    <n v="24"/>
    <n v="19"/>
    <n v="3"/>
    <d v="2017-05-01T00:00:00"/>
    <d v="2020-12-31T00:00:00"/>
    <n v="201700133"/>
    <x v="20"/>
    <n v="201700012"/>
    <x v="2"/>
    <s v="Williamburg"/>
    <x v="4"/>
    <x v="4"/>
  </r>
  <r>
    <x v="0"/>
    <d v="2017-06-19T00:00:00"/>
    <x v="20"/>
    <n v="35"/>
    <n v="24525"/>
    <n v="6"/>
    <n v="34"/>
    <n v="23"/>
    <n v="16"/>
    <n v="3"/>
    <d v="2017-05-01T00:00:00"/>
    <d v="2020-12-31T00:00:00"/>
    <n v="201700133"/>
    <x v="20"/>
    <n v="201700012"/>
    <x v="2"/>
    <s v="Williamburg"/>
    <x v="0"/>
    <x v="0"/>
  </r>
  <r>
    <x v="0"/>
    <d v="2017-06-19T00:00:00"/>
    <x v="20"/>
    <n v="35"/>
    <n v="24525"/>
    <n v="6"/>
    <n v="34"/>
    <n v="23"/>
    <n v="16"/>
    <n v="3"/>
    <d v="2017-05-01T00:00:00"/>
    <d v="2020-12-31T00:00:00"/>
    <n v="201700133"/>
    <x v="20"/>
    <n v="201700012"/>
    <x v="2"/>
    <s v="Williamburg"/>
    <x v="1"/>
    <x v="1"/>
  </r>
  <r>
    <x v="0"/>
    <d v="2017-06-19T00:00:00"/>
    <x v="20"/>
    <n v="35"/>
    <n v="24525"/>
    <n v="6"/>
    <n v="34"/>
    <n v="23"/>
    <n v="16"/>
    <n v="3"/>
    <d v="2017-05-01T00:00:00"/>
    <d v="2020-12-31T00:00:00"/>
    <n v="201700133"/>
    <x v="20"/>
    <n v="201700012"/>
    <x v="2"/>
    <s v="Williamburg"/>
    <x v="2"/>
    <x v="2"/>
  </r>
  <r>
    <x v="0"/>
    <d v="2017-06-19T00:00:00"/>
    <x v="20"/>
    <n v="35"/>
    <n v="24525"/>
    <n v="6"/>
    <n v="34"/>
    <n v="23"/>
    <n v="16"/>
    <n v="3"/>
    <d v="2017-05-01T00:00:00"/>
    <d v="2020-12-31T00:00:00"/>
    <n v="201700133"/>
    <x v="20"/>
    <n v="201700012"/>
    <x v="2"/>
    <s v="Williamburg"/>
    <x v="3"/>
    <x v="3"/>
  </r>
  <r>
    <x v="0"/>
    <d v="2017-06-19T00:00:00"/>
    <x v="20"/>
    <n v="35"/>
    <n v="24525"/>
    <n v="6"/>
    <n v="34"/>
    <n v="23"/>
    <n v="16"/>
    <n v="3"/>
    <d v="2017-05-01T00:00:00"/>
    <d v="2020-12-31T00:00:00"/>
    <n v="201700133"/>
    <x v="20"/>
    <n v="201700012"/>
    <x v="2"/>
    <s v="Williamburg"/>
    <x v="4"/>
    <x v="4"/>
  </r>
  <r>
    <x v="0"/>
    <d v="2017-06-20T00:00:00"/>
    <x v="20"/>
    <n v="30"/>
    <n v="25999"/>
    <n v="5"/>
    <n v="27"/>
    <n v="19"/>
    <n v="12"/>
    <n v="3"/>
    <d v="2017-05-01T00:00:00"/>
    <d v="2020-12-31T00:00:00"/>
    <n v="201700133"/>
    <x v="20"/>
    <n v="201700012"/>
    <x v="2"/>
    <s v="Williamburg"/>
    <x v="0"/>
    <x v="0"/>
  </r>
  <r>
    <x v="0"/>
    <d v="2017-06-20T00:00:00"/>
    <x v="20"/>
    <n v="30"/>
    <n v="25999"/>
    <n v="5"/>
    <n v="27"/>
    <n v="19"/>
    <n v="12"/>
    <n v="3"/>
    <d v="2017-05-01T00:00:00"/>
    <d v="2020-12-31T00:00:00"/>
    <n v="201700133"/>
    <x v="20"/>
    <n v="201700012"/>
    <x v="2"/>
    <s v="Williamburg"/>
    <x v="1"/>
    <x v="1"/>
  </r>
  <r>
    <x v="0"/>
    <d v="2017-06-20T00:00:00"/>
    <x v="20"/>
    <n v="30"/>
    <n v="25999"/>
    <n v="5"/>
    <n v="27"/>
    <n v="19"/>
    <n v="12"/>
    <n v="3"/>
    <d v="2017-05-01T00:00:00"/>
    <d v="2020-12-31T00:00:00"/>
    <n v="201700133"/>
    <x v="20"/>
    <n v="201700012"/>
    <x v="2"/>
    <s v="Williamburg"/>
    <x v="2"/>
    <x v="2"/>
  </r>
  <r>
    <x v="0"/>
    <d v="2017-06-20T00:00:00"/>
    <x v="20"/>
    <n v="30"/>
    <n v="25999"/>
    <n v="5"/>
    <n v="27"/>
    <n v="19"/>
    <n v="12"/>
    <n v="3"/>
    <d v="2017-05-01T00:00:00"/>
    <d v="2020-12-31T00:00:00"/>
    <n v="201700133"/>
    <x v="20"/>
    <n v="201700012"/>
    <x v="2"/>
    <s v="Williamburg"/>
    <x v="3"/>
    <x v="3"/>
  </r>
  <r>
    <x v="0"/>
    <d v="2017-06-20T00:00:00"/>
    <x v="20"/>
    <n v="30"/>
    <n v="25999"/>
    <n v="5"/>
    <n v="27"/>
    <n v="19"/>
    <n v="12"/>
    <n v="3"/>
    <d v="2017-05-01T00:00:00"/>
    <d v="2020-12-31T00:00:00"/>
    <n v="201700133"/>
    <x v="20"/>
    <n v="201700012"/>
    <x v="2"/>
    <s v="Williamburg"/>
    <x v="4"/>
    <x v="4"/>
  </r>
  <r>
    <x v="0"/>
    <d v="2017-06-21T00:00:00"/>
    <x v="20"/>
    <n v="34"/>
    <n v="25384"/>
    <n v="7"/>
    <n v="33"/>
    <n v="25"/>
    <n v="16"/>
    <n v="2"/>
    <d v="2017-05-01T00:00:00"/>
    <d v="2020-12-31T00:00:00"/>
    <n v="201700133"/>
    <x v="20"/>
    <n v="201700012"/>
    <x v="2"/>
    <s v="Williamburg"/>
    <x v="0"/>
    <x v="0"/>
  </r>
  <r>
    <x v="0"/>
    <d v="2017-06-21T00:00:00"/>
    <x v="20"/>
    <n v="34"/>
    <n v="25384"/>
    <n v="7"/>
    <n v="33"/>
    <n v="25"/>
    <n v="16"/>
    <n v="2"/>
    <d v="2017-05-01T00:00:00"/>
    <d v="2020-12-31T00:00:00"/>
    <n v="201700133"/>
    <x v="20"/>
    <n v="201700012"/>
    <x v="2"/>
    <s v="Williamburg"/>
    <x v="1"/>
    <x v="1"/>
  </r>
  <r>
    <x v="0"/>
    <d v="2017-06-21T00:00:00"/>
    <x v="20"/>
    <n v="34"/>
    <n v="25384"/>
    <n v="7"/>
    <n v="33"/>
    <n v="25"/>
    <n v="16"/>
    <n v="2"/>
    <d v="2017-05-01T00:00:00"/>
    <d v="2020-12-31T00:00:00"/>
    <n v="201700133"/>
    <x v="20"/>
    <n v="201700012"/>
    <x v="2"/>
    <s v="Williamburg"/>
    <x v="2"/>
    <x v="2"/>
  </r>
  <r>
    <x v="0"/>
    <d v="2017-06-21T00:00:00"/>
    <x v="20"/>
    <n v="34"/>
    <n v="25384"/>
    <n v="7"/>
    <n v="33"/>
    <n v="25"/>
    <n v="16"/>
    <n v="2"/>
    <d v="2017-05-01T00:00:00"/>
    <d v="2020-12-31T00:00:00"/>
    <n v="201700133"/>
    <x v="20"/>
    <n v="201700012"/>
    <x v="2"/>
    <s v="Williamburg"/>
    <x v="3"/>
    <x v="3"/>
  </r>
  <r>
    <x v="0"/>
    <d v="2017-06-21T00:00:00"/>
    <x v="20"/>
    <n v="34"/>
    <n v="25384"/>
    <n v="7"/>
    <n v="33"/>
    <n v="25"/>
    <n v="16"/>
    <n v="2"/>
    <d v="2017-05-01T00:00:00"/>
    <d v="2020-12-31T00:00:00"/>
    <n v="201700133"/>
    <x v="20"/>
    <n v="201700012"/>
    <x v="2"/>
    <s v="Williamburg"/>
    <x v="4"/>
    <x v="4"/>
  </r>
  <r>
    <x v="0"/>
    <d v="2017-06-23T00:00:00"/>
    <x v="20"/>
    <n v="34"/>
    <n v="24301"/>
    <n v="7"/>
    <n v="33"/>
    <n v="27"/>
    <n v="18"/>
    <n v="2"/>
    <d v="2017-05-01T00:00:00"/>
    <d v="2020-12-31T00:00:00"/>
    <n v="201700133"/>
    <x v="20"/>
    <n v="201700012"/>
    <x v="2"/>
    <s v="Williamburg"/>
    <x v="0"/>
    <x v="0"/>
  </r>
  <r>
    <x v="0"/>
    <d v="2017-06-23T00:00:00"/>
    <x v="20"/>
    <n v="34"/>
    <n v="24301"/>
    <n v="7"/>
    <n v="33"/>
    <n v="27"/>
    <n v="18"/>
    <n v="2"/>
    <d v="2017-05-01T00:00:00"/>
    <d v="2020-12-31T00:00:00"/>
    <n v="201700133"/>
    <x v="20"/>
    <n v="201700012"/>
    <x v="2"/>
    <s v="Williamburg"/>
    <x v="1"/>
    <x v="1"/>
  </r>
  <r>
    <x v="0"/>
    <d v="2017-06-23T00:00:00"/>
    <x v="20"/>
    <n v="34"/>
    <n v="24301"/>
    <n v="7"/>
    <n v="33"/>
    <n v="27"/>
    <n v="18"/>
    <n v="2"/>
    <d v="2017-05-01T00:00:00"/>
    <d v="2020-12-31T00:00:00"/>
    <n v="201700133"/>
    <x v="20"/>
    <n v="201700012"/>
    <x v="2"/>
    <s v="Williamburg"/>
    <x v="2"/>
    <x v="2"/>
  </r>
  <r>
    <x v="0"/>
    <d v="2017-06-23T00:00:00"/>
    <x v="20"/>
    <n v="34"/>
    <n v="24301"/>
    <n v="7"/>
    <n v="33"/>
    <n v="27"/>
    <n v="18"/>
    <n v="2"/>
    <d v="2017-05-01T00:00:00"/>
    <d v="2020-12-31T00:00:00"/>
    <n v="201700133"/>
    <x v="20"/>
    <n v="201700012"/>
    <x v="2"/>
    <s v="Williamburg"/>
    <x v="3"/>
    <x v="3"/>
  </r>
  <r>
    <x v="0"/>
    <d v="2017-06-23T00:00:00"/>
    <x v="20"/>
    <n v="34"/>
    <n v="24301"/>
    <n v="7"/>
    <n v="33"/>
    <n v="27"/>
    <n v="18"/>
    <n v="2"/>
    <d v="2017-05-01T00:00:00"/>
    <d v="2020-12-31T00:00:00"/>
    <n v="201700133"/>
    <x v="20"/>
    <n v="201700012"/>
    <x v="2"/>
    <s v="Williamburg"/>
    <x v="4"/>
    <x v="4"/>
  </r>
  <r>
    <x v="0"/>
    <d v="2017-06-24T00:00:00"/>
    <x v="20"/>
    <n v="34"/>
    <n v="25426"/>
    <n v="6"/>
    <n v="29"/>
    <n v="20"/>
    <n v="12"/>
    <n v="2"/>
    <d v="2017-05-01T00:00:00"/>
    <d v="2020-12-31T00:00:00"/>
    <n v="201700133"/>
    <x v="20"/>
    <n v="201700012"/>
    <x v="2"/>
    <s v="Williamburg"/>
    <x v="0"/>
    <x v="0"/>
  </r>
  <r>
    <x v="0"/>
    <d v="2017-06-24T00:00:00"/>
    <x v="20"/>
    <n v="34"/>
    <n v="25426"/>
    <n v="6"/>
    <n v="29"/>
    <n v="20"/>
    <n v="12"/>
    <n v="2"/>
    <d v="2017-05-01T00:00:00"/>
    <d v="2020-12-31T00:00:00"/>
    <n v="201700133"/>
    <x v="20"/>
    <n v="201700012"/>
    <x v="2"/>
    <s v="Williamburg"/>
    <x v="1"/>
    <x v="1"/>
  </r>
  <r>
    <x v="0"/>
    <d v="2017-06-24T00:00:00"/>
    <x v="20"/>
    <n v="34"/>
    <n v="25426"/>
    <n v="6"/>
    <n v="29"/>
    <n v="20"/>
    <n v="12"/>
    <n v="2"/>
    <d v="2017-05-01T00:00:00"/>
    <d v="2020-12-31T00:00:00"/>
    <n v="201700133"/>
    <x v="20"/>
    <n v="201700012"/>
    <x v="2"/>
    <s v="Williamburg"/>
    <x v="2"/>
    <x v="2"/>
  </r>
  <r>
    <x v="0"/>
    <d v="2017-06-24T00:00:00"/>
    <x v="20"/>
    <n v="34"/>
    <n v="25426"/>
    <n v="6"/>
    <n v="29"/>
    <n v="20"/>
    <n v="12"/>
    <n v="2"/>
    <d v="2017-05-01T00:00:00"/>
    <d v="2020-12-31T00:00:00"/>
    <n v="201700133"/>
    <x v="20"/>
    <n v="201700012"/>
    <x v="2"/>
    <s v="Williamburg"/>
    <x v="3"/>
    <x v="3"/>
  </r>
  <r>
    <x v="0"/>
    <d v="2017-06-24T00:00:00"/>
    <x v="20"/>
    <n v="34"/>
    <n v="25426"/>
    <n v="6"/>
    <n v="29"/>
    <n v="20"/>
    <n v="12"/>
    <n v="2"/>
    <d v="2017-05-01T00:00:00"/>
    <d v="2020-12-31T00:00:00"/>
    <n v="201700133"/>
    <x v="20"/>
    <n v="201700012"/>
    <x v="2"/>
    <s v="Williamburg"/>
    <x v="4"/>
    <x v="4"/>
  </r>
  <r>
    <x v="0"/>
    <d v="2017-06-26T00:00:00"/>
    <x v="20"/>
    <n v="35"/>
    <n v="24592"/>
    <n v="7"/>
    <n v="31"/>
    <n v="23"/>
    <n v="16"/>
    <n v="2"/>
    <d v="2017-05-01T00:00:00"/>
    <d v="2020-12-31T00:00:00"/>
    <n v="201700133"/>
    <x v="20"/>
    <n v="201700012"/>
    <x v="2"/>
    <s v="Williamburg"/>
    <x v="0"/>
    <x v="0"/>
  </r>
  <r>
    <x v="0"/>
    <d v="2017-06-26T00:00:00"/>
    <x v="20"/>
    <n v="35"/>
    <n v="24592"/>
    <n v="7"/>
    <n v="31"/>
    <n v="23"/>
    <n v="16"/>
    <n v="2"/>
    <d v="2017-05-01T00:00:00"/>
    <d v="2020-12-31T00:00:00"/>
    <n v="201700133"/>
    <x v="20"/>
    <n v="201700012"/>
    <x v="2"/>
    <s v="Williamburg"/>
    <x v="1"/>
    <x v="1"/>
  </r>
  <r>
    <x v="0"/>
    <d v="2017-06-26T00:00:00"/>
    <x v="20"/>
    <n v="35"/>
    <n v="24592"/>
    <n v="7"/>
    <n v="31"/>
    <n v="23"/>
    <n v="16"/>
    <n v="2"/>
    <d v="2017-05-01T00:00:00"/>
    <d v="2020-12-31T00:00:00"/>
    <n v="201700133"/>
    <x v="20"/>
    <n v="201700012"/>
    <x v="2"/>
    <s v="Williamburg"/>
    <x v="2"/>
    <x v="2"/>
  </r>
  <r>
    <x v="0"/>
    <d v="2017-06-26T00:00:00"/>
    <x v="20"/>
    <n v="35"/>
    <n v="24592"/>
    <n v="7"/>
    <n v="31"/>
    <n v="23"/>
    <n v="16"/>
    <n v="2"/>
    <d v="2017-05-01T00:00:00"/>
    <d v="2020-12-31T00:00:00"/>
    <n v="201700133"/>
    <x v="20"/>
    <n v="201700012"/>
    <x v="2"/>
    <s v="Williamburg"/>
    <x v="3"/>
    <x v="3"/>
  </r>
  <r>
    <x v="0"/>
    <d v="2017-06-26T00:00:00"/>
    <x v="20"/>
    <n v="35"/>
    <n v="24592"/>
    <n v="7"/>
    <n v="31"/>
    <n v="23"/>
    <n v="16"/>
    <n v="2"/>
    <d v="2017-05-01T00:00:00"/>
    <d v="2020-12-31T00:00:00"/>
    <n v="201700133"/>
    <x v="20"/>
    <n v="201700012"/>
    <x v="2"/>
    <s v="Williamburg"/>
    <x v="4"/>
    <x v="4"/>
  </r>
  <r>
    <x v="0"/>
    <d v="2017-06-27T00:00:00"/>
    <x v="20"/>
    <n v="31"/>
    <n v="25783"/>
    <n v="5"/>
    <n v="29"/>
    <n v="23"/>
    <n v="15"/>
    <n v="2"/>
    <d v="2017-05-01T00:00:00"/>
    <d v="2020-12-31T00:00:00"/>
    <n v="201700133"/>
    <x v="20"/>
    <n v="201700012"/>
    <x v="2"/>
    <s v="Williamburg"/>
    <x v="0"/>
    <x v="0"/>
  </r>
  <r>
    <x v="0"/>
    <d v="2017-06-27T00:00:00"/>
    <x v="20"/>
    <n v="31"/>
    <n v="25783"/>
    <n v="5"/>
    <n v="29"/>
    <n v="23"/>
    <n v="15"/>
    <n v="2"/>
    <d v="2017-05-01T00:00:00"/>
    <d v="2020-12-31T00:00:00"/>
    <n v="201700133"/>
    <x v="20"/>
    <n v="201700012"/>
    <x v="2"/>
    <s v="Williamburg"/>
    <x v="1"/>
    <x v="1"/>
  </r>
  <r>
    <x v="0"/>
    <d v="2017-06-27T00:00:00"/>
    <x v="20"/>
    <n v="31"/>
    <n v="25783"/>
    <n v="5"/>
    <n v="29"/>
    <n v="23"/>
    <n v="15"/>
    <n v="2"/>
    <d v="2017-05-01T00:00:00"/>
    <d v="2020-12-31T00:00:00"/>
    <n v="201700133"/>
    <x v="20"/>
    <n v="201700012"/>
    <x v="2"/>
    <s v="Williamburg"/>
    <x v="2"/>
    <x v="2"/>
  </r>
  <r>
    <x v="0"/>
    <d v="2017-06-27T00:00:00"/>
    <x v="20"/>
    <n v="31"/>
    <n v="25783"/>
    <n v="5"/>
    <n v="29"/>
    <n v="23"/>
    <n v="15"/>
    <n v="2"/>
    <d v="2017-05-01T00:00:00"/>
    <d v="2020-12-31T00:00:00"/>
    <n v="201700133"/>
    <x v="20"/>
    <n v="201700012"/>
    <x v="2"/>
    <s v="Williamburg"/>
    <x v="3"/>
    <x v="3"/>
  </r>
  <r>
    <x v="0"/>
    <d v="2017-06-27T00:00:00"/>
    <x v="20"/>
    <n v="31"/>
    <n v="25783"/>
    <n v="5"/>
    <n v="29"/>
    <n v="23"/>
    <n v="15"/>
    <n v="2"/>
    <d v="2017-05-01T00:00:00"/>
    <d v="2020-12-31T00:00:00"/>
    <n v="201700133"/>
    <x v="20"/>
    <n v="201700012"/>
    <x v="2"/>
    <s v="Williamburg"/>
    <x v="4"/>
    <x v="4"/>
  </r>
  <r>
    <x v="0"/>
    <d v="2017-06-28T00:00:00"/>
    <x v="20"/>
    <n v="30"/>
    <n v="24847"/>
    <n v="7"/>
    <n v="26"/>
    <n v="17"/>
    <n v="12"/>
    <n v="2"/>
    <d v="2017-05-01T00:00:00"/>
    <d v="2020-12-31T00:00:00"/>
    <n v="201700133"/>
    <x v="20"/>
    <n v="201700012"/>
    <x v="2"/>
    <s v="Williamburg"/>
    <x v="0"/>
    <x v="0"/>
  </r>
  <r>
    <x v="0"/>
    <d v="2017-06-28T00:00:00"/>
    <x v="20"/>
    <n v="30"/>
    <n v="24847"/>
    <n v="7"/>
    <n v="26"/>
    <n v="17"/>
    <n v="12"/>
    <n v="2"/>
    <d v="2017-05-01T00:00:00"/>
    <d v="2020-12-31T00:00:00"/>
    <n v="201700133"/>
    <x v="20"/>
    <n v="201700012"/>
    <x v="2"/>
    <s v="Williamburg"/>
    <x v="1"/>
    <x v="1"/>
  </r>
  <r>
    <x v="0"/>
    <d v="2017-06-28T00:00:00"/>
    <x v="20"/>
    <n v="30"/>
    <n v="24847"/>
    <n v="7"/>
    <n v="26"/>
    <n v="17"/>
    <n v="12"/>
    <n v="2"/>
    <d v="2017-05-01T00:00:00"/>
    <d v="2020-12-31T00:00:00"/>
    <n v="201700133"/>
    <x v="20"/>
    <n v="201700012"/>
    <x v="2"/>
    <s v="Williamburg"/>
    <x v="2"/>
    <x v="2"/>
  </r>
  <r>
    <x v="0"/>
    <d v="2017-06-28T00:00:00"/>
    <x v="20"/>
    <n v="30"/>
    <n v="24847"/>
    <n v="7"/>
    <n v="26"/>
    <n v="17"/>
    <n v="12"/>
    <n v="2"/>
    <d v="2017-05-01T00:00:00"/>
    <d v="2020-12-31T00:00:00"/>
    <n v="201700133"/>
    <x v="20"/>
    <n v="201700012"/>
    <x v="2"/>
    <s v="Williamburg"/>
    <x v="3"/>
    <x v="3"/>
  </r>
  <r>
    <x v="0"/>
    <d v="2017-06-28T00:00:00"/>
    <x v="20"/>
    <n v="30"/>
    <n v="24847"/>
    <n v="7"/>
    <n v="26"/>
    <n v="17"/>
    <n v="12"/>
    <n v="2"/>
    <d v="2017-05-01T00:00:00"/>
    <d v="2020-12-31T00:00:00"/>
    <n v="201700133"/>
    <x v="20"/>
    <n v="201700012"/>
    <x v="2"/>
    <s v="Williamburg"/>
    <x v="4"/>
    <x v="4"/>
  </r>
  <r>
    <x v="0"/>
    <d v="2017-06-30T00:00:00"/>
    <x v="20"/>
    <n v="33"/>
    <n v="25009"/>
    <n v="7"/>
    <n v="29"/>
    <n v="20"/>
    <n v="13"/>
    <n v="2"/>
    <d v="2017-05-01T00:00:00"/>
    <d v="2020-12-31T00:00:00"/>
    <n v="201700133"/>
    <x v="20"/>
    <n v="201700012"/>
    <x v="2"/>
    <s v="Williamburg"/>
    <x v="0"/>
    <x v="0"/>
  </r>
  <r>
    <x v="0"/>
    <d v="2017-06-30T00:00:00"/>
    <x v="20"/>
    <n v="33"/>
    <n v="25009"/>
    <n v="7"/>
    <n v="29"/>
    <n v="20"/>
    <n v="13"/>
    <n v="2"/>
    <d v="2017-05-01T00:00:00"/>
    <d v="2020-12-31T00:00:00"/>
    <n v="201700133"/>
    <x v="20"/>
    <n v="201700012"/>
    <x v="2"/>
    <s v="Williamburg"/>
    <x v="1"/>
    <x v="1"/>
  </r>
  <r>
    <x v="0"/>
    <d v="2017-06-30T00:00:00"/>
    <x v="20"/>
    <n v="33"/>
    <n v="25009"/>
    <n v="7"/>
    <n v="29"/>
    <n v="20"/>
    <n v="13"/>
    <n v="2"/>
    <d v="2017-05-01T00:00:00"/>
    <d v="2020-12-31T00:00:00"/>
    <n v="201700133"/>
    <x v="20"/>
    <n v="201700012"/>
    <x v="2"/>
    <s v="Williamburg"/>
    <x v="2"/>
    <x v="2"/>
  </r>
  <r>
    <x v="0"/>
    <d v="2017-06-30T00:00:00"/>
    <x v="20"/>
    <n v="33"/>
    <n v="25009"/>
    <n v="7"/>
    <n v="29"/>
    <n v="20"/>
    <n v="13"/>
    <n v="2"/>
    <d v="2017-05-01T00:00:00"/>
    <d v="2020-12-31T00:00:00"/>
    <n v="201700133"/>
    <x v="20"/>
    <n v="201700012"/>
    <x v="2"/>
    <s v="Williamburg"/>
    <x v="3"/>
    <x v="3"/>
  </r>
  <r>
    <x v="0"/>
    <d v="2017-06-30T00:00:00"/>
    <x v="20"/>
    <n v="33"/>
    <n v="25009"/>
    <n v="7"/>
    <n v="29"/>
    <n v="20"/>
    <n v="13"/>
    <n v="2"/>
    <d v="2017-05-01T00:00:00"/>
    <d v="2020-12-31T00:00:00"/>
    <n v="201700133"/>
    <x v="20"/>
    <n v="201700012"/>
    <x v="2"/>
    <s v="Williamburg"/>
    <x v="4"/>
    <x v="4"/>
  </r>
  <r>
    <x v="0"/>
    <d v="2017-06-02T00:00:00"/>
    <x v="21"/>
    <n v="35"/>
    <n v="25651"/>
    <n v="8"/>
    <n v="31"/>
    <n v="21"/>
    <n v="14"/>
    <n v="3"/>
    <d v="2017-05-01T00:00:00"/>
    <d v="2020-12-31T00:00:00"/>
    <n v="201700134"/>
    <x v="21"/>
    <n v="201700012"/>
    <x v="2"/>
    <s v="Williamburg"/>
    <x v="0"/>
    <x v="0"/>
  </r>
  <r>
    <x v="0"/>
    <d v="2017-06-02T00:00:00"/>
    <x v="21"/>
    <n v="35"/>
    <n v="25651"/>
    <n v="8"/>
    <n v="31"/>
    <n v="21"/>
    <n v="14"/>
    <n v="3"/>
    <d v="2017-05-01T00:00:00"/>
    <d v="2020-12-31T00:00:00"/>
    <n v="201700134"/>
    <x v="21"/>
    <n v="201700012"/>
    <x v="2"/>
    <s v="Williamburg"/>
    <x v="1"/>
    <x v="1"/>
  </r>
  <r>
    <x v="0"/>
    <d v="2017-06-02T00:00:00"/>
    <x v="21"/>
    <n v="35"/>
    <n v="25651"/>
    <n v="8"/>
    <n v="31"/>
    <n v="21"/>
    <n v="14"/>
    <n v="3"/>
    <d v="2017-05-01T00:00:00"/>
    <d v="2020-12-31T00:00:00"/>
    <n v="201700134"/>
    <x v="21"/>
    <n v="201700012"/>
    <x v="2"/>
    <s v="Williamburg"/>
    <x v="2"/>
    <x v="2"/>
  </r>
  <r>
    <x v="0"/>
    <d v="2017-06-02T00:00:00"/>
    <x v="21"/>
    <n v="35"/>
    <n v="25651"/>
    <n v="8"/>
    <n v="31"/>
    <n v="21"/>
    <n v="14"/>
    <n v="3"/>
    <d v="2017-05-01T00:00:00"/>
    <d v="2020-12-31T00:00:00"/>
    <n v="201700134"/>
    <x v="21"/>
    <n v="201700012"/>
    <x v="2"/>
    <s v="Williamburg"/>
    <x v="3"/>
    <x v="3"/>
  </r>
  <r>
    <x v="0"/>
    <d v="2017-06-02T00:00:00"/>
    <x v="21"/>
    <n v="35"/>
    <n v="25651"/>
    <n v="8"/>
    <n v="31"/>
    <n v="21"/>
    <n v="14"/>
    <n v="3"/>
    <d v="2017-05-01T00:00:00"/>
    <d v="2020-12-31T00:00:00"/>
    <n v="201700134"/>
    <x v="21"/>
    <n v="201700012"/>
    <x v="2"/>
    <s v="Williamburg"/>
    <x v="4"/>
    <x v="4"/>
  </r>
  <r>
    <x v="0"/>
    <d v="2017-06-03T00:00:00"/>
    <x v="21"/>
    <n v="33"/>
    <n v="25034"/>
    <n v="5"/>
    <n v="31"/>
    <n v="26"/>
    <n v="17"/>
    <n v="2"/>
    <d v="2017-05-01T00:00:00"/>
    <d v="2020-12-31T00:00:00"/>
    <n v="201700134"/>
    <x v="21"/>
    <n v="201700012"/>
    <x v="2"/>
    <s v="Williamburg"/>
    <x v="0"/>
    <x v="0"/>
  </r>
  <r>
    <x v="0"/>
    <d v="2017-06-03T00:00:00"/>
    <x v="21"/>
    <n v="33"/>
    <n v="25034"/>
    <n v="5"/>
    <n v="31"/>
    <n v="26"/>
    <n v="17"/>
    <n v="2"/>
    <d v="2017-05-01T00:00:00"/>
    <d v="2020-12-31T00:00:00"/>
    <n v="201700134"/>
    <x v="21"/>
    <n v="201700012"/>
    <x v="2"/>
    <s v="Williamburg"/>
    <x v="1"/>
    <x v="1"/>
  </r>
  <r>
    <x v="0"/>
    <d v="2017-06-03T00:00:00"/>
    <x v="21"/>
    <n v="33"/>
    <n v="25034"/>
    <n v="5"/>
    <n v="31"/>
    <n v="26"/>
    <n v="17"/>
    <n v="2"/>
    <d v="2017-05-01T00:00:00"/>
    <d v="2020-12-31T00:00:00"/>
    <n v="201700134"/>
    <x v="21"/>
    <n v="201700012"/>
    <x v="2"/>
    <s v="Williamburg"/>
    <x v="2"/>
    <x v="2"/>
  </r>
  <r>
    <x v="0"/>
    <d v="2017-06-03T00:00:00"/>
    <x v="21"/>
    <n v="33"/>
    <n v="25034"/>
    <n v="5"/>
    <n v="31"/>
    <n v="26"/>
    <n v="17"/>
    <n v="2"/>
    <d v="2017-05-01T00:00:00"/>
    <d v="2020-12-31T00:00:00"/>
    <n v="201700134"/>
    <x v="21"/>
    <n v="201700012"/>
    <x v="2"/>
    <s v="Williamburg"/>
    <x v="3"/>
    <x v="3"/>
  </r>
  <r>
    <x v="0"/>
    <d v="2017-06-03T00:00:00"/>
    <x v="21"/>
    <n v="33"/>
    <n v="25034"/>
    <n v="5"/>
    <n v="31"/>
    <n v="26"/>
    <n v="17"/>
    <n v="2"/>
    <d v="2017-05-01T00:00:00"/>
    <d v="2020-12-31T00:00:00"/>
    <n v="201700134"/>
    <x v="21"/>
    <n v="201700012"/>
    <x v="2"/>
    <s v="Williamburg"/>
    <x v="4"/>
    <x v="4"/>
  </r>
  <r>
    <x v="0"/>
    <d v="2017-06-05T00:00:00"/>
    <x v="21"/>
    <n v="32"/>
    <n v="24881"/>
    <n v="6"/>
    <n v="29"/>
    <n v="23"/>
    <n v="17"/>
    <n v="3"/>
    <d v="2017-05-01T00:00:00"/>
    <d v="2020-12-31T00:00:00"/>
    <n v="201700134"/>
    <x v="21"/>
    <n v="201700012"/>
    <x v="2"/>
    <s v="Williamburg"/>
    <x v="0"/>
    <x v="0"/>
  </r>
  <r>
    <x v="0"/>
    <d v="2017-06-05T00:00:00"/>
    <x v="21"/>
    <n v="32"/>
    <n v="24881"/>
    <n v="6"/>
    <n v="29"/>
    <n v="23"/>
    <n v="17"/>
    <n v="3"/>
    <d v="2017-05-01T00:00:00"/>
    <d v="2020-12-31T00:00:00"/>
    <n v="201700134"/>
    <x v="21"/>
    <n v="201700012"/>
    <x v="2"/>
    <s v="Williamburg"/>
    <x v="1"/>
    <x v="1"/>
  </r>
  <r>
    <x v="0"/>
    <d v="2017-06-05T00:00:00"/>
    <x v="21"/>
    <n v="32"/>
    <n v="24881"/>
    <n v="6"/>
    <n v="29"/>
    <n v="23"/>
    <n v="17"/>
    <n v="3"/>
    <d v="2017-05-01T00:00:00"/>
    <d v="2020-12-31T00:00:00"/>
    <n v="201700134"/>
    <x v="21"/>
    <n v="201700012"/>
    <x v="2"/>
    <s v="Williamburg"/>
    <x v="2"/>
    <x v="2"/>
  </r>
  <r>
    <x v="0"/>
    <d v="2017-06-05T00:00:00"/>
    <x v="21"/>
    <n v="32"/>
    <n v="24881"/>
    <n v="6"/>
    <n v="29"/>
    <n v="23"/>
    <n v="17"/>
    <n v="3"/>
    <d v="2017-05-01T00:00:00"/>
    <d v="2020-12-31T00:00:00"/>
    <n v="201700134"/>
    <x v="21"/>
    <n v="201700012"/>
    <x v="2"/>
    <s v="Williamburg"/>
    <x v="3"/>
    <x v="3"/>
  </r>
  <r>
    <x v="0"/>
    <d v="2017-06-05T00:00:00"/>
    <x v="21"/>
    <n v="32"/>
    <n v="24881"/>
    <n v="6"/>
    <n v="29"/>
    <n v="23"/>
    <n v="17"/>
    <n v="3"/>
    <d v="2017-05-01T00:00:00"/>
    <d v="2020-12-31T00:00:00"/>
    <n v="201700134"/>
    <x v="21"/>
    <n v="201700012"/>
    <x v="2"/>
    <s v="Williamburg"/>
    <x v="4"/>
    <x v="4"/>
  </r>
  <r>
    <x v="0"/>
    <d v="2017-06-06T00:00:00"/>
    <x v="21"/>
    <n v="35"/>
    <n v="25535"/>
    <n v="7"/>
    <n v="32"/>
    <n v="26"/>
    <n v="18"/>
    <n v="2"/>
    <d v="2017-05-01T00:00:00"/>
    <d v="2020-12-31T00:00:00"/>
    <n v="201700134"/>
    <x v="21"/>
    <n v="201700012"/>
    <x v="2"/>
    <s v="Williamburg"/>
    <x v="0"/>
    <x v="0"/>
  </r>
  <r>
    <x v="0"/>
    <d v="2017-06-06T00:00:00"/>
    <x v="21"/>
    <n v="35"/>
    <n v="25535"/>
    <n v="7"/>
    <n v="32"/>
    <n v="26"/>
    <n v="18"/>
    <n v="2"/>
    <d v="2017-05-01T00:00:00"/>
    <d v="2020-12-31T00:00:00"/>
    <n v="201700134"/>
    <x v="21"/>
    <n v="201700012"/>
    <x v="2"/>
    <s v="Williamburg"/>
    <x v="1"/>
    <x v="1"/>
  </r>
  <r>
    <x v="0"/>
    <d v="2017-06-06T00:00:00"/>
    <x v="21"/>
    <n v="35"/>
    <n v="25535"/>
    <n v="7"/>
    <n v="32"/>
    <n v="26"/>
    <n v="18"/>
    <n v="2"/>
    <d v="2017-05-01T00:00:00"/>
    <d v="2020-12-31T00:00:00"/>
    <n v="201700134"/>
    <x v="21"/>
    <n v="201700012"/>
    <x v="2"/>
    <s v="Williamburg"/>
    <x v="2"/>
    <x v="2"/>
  </r>
  <r>
    <x v="0"/>
    <d v="2017-06-06T00:00:00"/>
    <x v="21"/>
    <n v="35"/>
    <n v="25535"/>
    <n v="7"/>
    <n v="32"/>
    <n v="26"/>
    <n v="18"/>
    <n v="2"/>
    <d v="2017-05-01T00:00:00"/>
    <d v="2020-12-31T00:00:00"/>
    <n v="201700134"/>
    <x v="21"/>
    <n v="201700012"/>
    <x v="2"/>
    <s v="Williamburg"/>
    <x v="3"/>
    <x v="3"/>
  </r>
  <r>
    <x v="0"/>
    <d v="2017-06-06T00:00:00"/>
    <x v="21"/>
    <n v="35"/>
    <n v="25535"/>
    <n v="7"/>
    <n v="32"/>
    <n v="26"/>
    <n v="18"/>
    <n v="2"/>
    <d v="2017-05-01T00:00:00"/>
    <d v="2020-12-31T00:00:00"/>
    <n v="201700134"/>
    <x v="21"/>
    <n v="201700012"/>
    <x v="2"/>
    <s v="Williamburg"/>
    <x v="4"/>
    <x v="4"/>
  </r>
  <r>
    <x v="0"/>
    <d v="2017-06-07T00:00:00"/>
    <x v="21"/>
    <n v="33"/>
    <n v="24258"/>
    <n v="7"/>
    <n v="29"/>
    <n v="23"/>
    <n v="15"/>
    <n v="3"/>
    <d v="2017-05-01T00:00:00"/>
    <d v="2020-12-31T00:00:00"/>
    <n v="201700134"/>
    <x v="21"/>
    <n v="201700012"/>
    <x v="2"/>
    <s v="Williamburg"/>
    <x v="0"/>
    <x v="0"/>
  </r>
  <r>
    <x v="0"/>
    <d v="2017-06-07T00:00:00"/>
    <x v="21"/>
    <n v="33"/>
    <n v="24258"/>
    <n v="7"/>
    <n v="29"/>
    <n v="23"/>
    <n v="15"/>
    <n v="3"/>
    <d v="2017-05-01T00:00:00"/>
    <d v="2020-12-31T00:00:00"/>
    <n v="201700134"/>
    <x v="21"/>
    <n v="201700012"/>
    <x v="2"/>
    <s v="Williamburg"/>
    <x v="1"/>
    <x v="1"/>
  </r>
  <r>
    <x v="0"/>
    <d v="2017-06-07T00:00:00"/>
    <x v="21"/>
    <n v="33"/>
    <n v="24258"/>
    <n v="7"/>
    <n v="29"/>
    <n v="23"/>
    <n v="15"/>
    <n v="3"/>
    <d v="2017-05-01T00:00:00"/>
    <d v="2020-12-31T00:00:00"/>
    <n v="201700134"/>
    <x v="21"/>
    <n v="201700012"/>
    <x v="2"/>
    <s v="Williamburg"/>
    <x v="2"/>
    <x v="2"/>
  </r>
  <r>
    <x v="0"/>
    <d v="2017-06-07T00:00:00"/>
    <x v="21"/>
    <n v="33"/>
    <n v="24258"/>
    <n v="7"/>
    <n v="29"/>
    <n v="23"/>
    <n v="15"/>
    <n v="3"/>
    <d v="2017-05-01T00:00:00"/>
    <d v="2020-12-31T00:00:00"/>
    <n v="201700134"/>
    <x v="21"/>
    <n v="201700012"/>
    <x v="2"/>
    <s v="Williamburg"/>
    <x v="3"/>
    <x v="3"/>
  </r>
  <r>
    <x v="0"/>
    <d v="2017-06-07T00:00:00"/>
    <x v="21"/>
    <n v="33"/>
    <n v="24258"/>
    <n v="7"/>
    <n v="29"/>
    <n v="23"/>
    <n v="15"/>
    <n v="3"/>
    <d v="2017-05-01T00:00:00"/>
    <d v="2020-12-31T00:00:00"/>
    <n v="201700134"/>
    <x v="21"/>
    <n v="201700012"/>
    <x v="2"/>
    <s v="Williamburg"/>
    <x v="4"/>
    <x v="4"/>
  </r>
  <r>
    <x v="0"/>
    <d v="2017-06-09T00:00:00"/>
    <x v="21"/>
    <n v="31"/>
    <n v="25906"/>
    <n v="6"/>
    <n v="27"/>
    <n v="20"/>
    <n v="15"/>
    <n v="3"/>
    <d v="2017-05-01T00:00:00"/>
    <d v="2020-12-31T00:00:00"/>
    <n v="201700134"/>
    <x v="21"/>
    <n v="201700012"/>
    <x v="2"/>
    <s v="Williamburg"/>
    <x v="0"/>
    <x v="0"/>
  </r>
  <r>
    <x v="0"/>
    <d v="2017-06-09T00:00:00"/>
    <x v="21"/>
    <n v="31"/>
    <n v="25906"/>
    <n v="6"/>
    <n v="27"/>
    <n v="20"/>
    <n v="15"/>
    <n v="3"/>
    <d v="2017-05-01T00:00:00"/>
    <d v="2020-12-31T00:00:00"/>
    <n v="201700134"/>
    <x v="21"/>
    <n v="201700012"/>
    <x v="2"/>
    <s v="Williamburg"/>
    <x v="1"/>
    <x v="1"/>
  </r>
  <r>
    <x v="0"/>
    <d v="2017-06-09T00:00:00"/>
    <x v="21"/>
    <n v="31"/>
    <n v="25906"/>
    <n v="6"/>
    <n v="27"/>
    <n v="20"/>
    <n v="15"/>
    <n v="3"/>
    <d v="2017-05-01T00:00:00"/>
    <d v="2020-12-31T00:00:00"/>
    <n v="201700134"/>
    <x v="21"/>
    <n v="201700012"/>
    <x v="2"/>
    <s v="Williamburg"/>
    <x v="2"/>
    <x v="2"/>
  </r>
  <r>
    <x v="0"/>
    <d v="2017-06-09T00:00:00"/>
    <x v="21"/>
    <n v="31"/>
    <n v="25906"/>
    <n v="6"/>
    <n v="27"/>
    <n v="20"/>
    <n v="15"/>
    <n v="3"/>
    <d v="2017-05-01T00:00:00"/>
    <d v="2020-12-31T00:00:00"/>
    <n v="201700134"/>
    <x v="21"/>
    <n v="201700012"/>
    <x v="2"/>
    <s v="Williamburg"/>
    <x v="3"/>
    <x v="3"/>
  </r>
  <r>
    <x v="0"/>
    <d v="2017-06-09T00:00:00"/>
    <x v="21"/>
    <n v="31"/>
    <n v="25906"/>
    <n v="6"/>
    <n v="27"/>
    <n v="20"/>
    <n v="15"/>
    <n v="3"/>
    <d v="2017-05-01T00:00:00"/>
    <d v="2020-12-31T00:00:00"/>
    <n v="201700134"/>
    <x v="21"/>
    <n v="201700012"/>
    <x v="2"/>
    <s v="Williamburg"/>
    <x v="4"/>
    <x v="4"/>
  </r>
  <r>
    <x v="0"/>
    <d v="2017-06-10T00:00:00"/>
    <x v="21"/>
    <n v="33"/>
    <n v="24722"/>
    <n v="8"/>
    <n v="28"/>
    <n v="22"/>
    <n v="16"/>
    <n v="3"/>
    <d v="2017-05-01T00:00:00"/>
    <d v="2020-12-31T00:00:00"/>
    <n v="201700134"/>
    <x v="21"/>
    <n v="201700012"/>
    <x v="2"/>
    <s v="Williamburg"/>
    <x v="0"/>
    <x v="0"/>
  </r>
  <r>
    <x v="0"/>
    <d v="2017-06-10T00:00:00"/>
    <x v="21"/>
    <n v="33"/>
    <n v="24722"/>
    <n v="8"/>
    <n v="28"/>
    <n v="22"/>
    <n v="16"/>
    <n v="3"/>
    <d v="2017-05-01T00:00:00"/>
    <d v="2020-12-31T00:00:00"/>
    <n v="201700134"/>
    <x v="21"/>
    <n v="201700012"/>
    <x v="2"/>
    <s v="Williamburg"/>
    <x v="1"/>
    <x v="1"/>
  </r>
  <r>
    <x v="0"/>
    <d v="2017-06-10T00:00:00"/>
    <x v="21"/>
    <n v="33"/>
    <n v="24722"/>
    <n v="8"/>
    <n v="28"/>
    <n v="22"/>
    <n v="16"/>
    <n v="3"/>
    <d v="2017-05-01T00:00:00"/>
    <d v="2020-12-31T00:00:00"/>
    <n v="201700134"/>
    <x v="21"/>
    <n v="201700012"/>
    <x v="2"/>
    <s v="Williamburg"/>
    <x v="2"/>
    <x v="2"/>
  </r>
  <r>
    <x v="0"/>
    <d v="2017-06-10T00:00:00"/>
    <x v="21"/>
    <n v="33"/>
    <n v="24722"/>
    <n v="8"/>
    <n v="28"/>
    <n v="22"/>
    <n v="16"/>
    <n v="3"/>
    <d v="2017-05-01T00:00:00"/>
    <d v="2020-12-31T00:00:00"/>
    <n v="201700134"/>
    <x v="21"/>
    <n v="201700012"/>
    <x v="2"/>
    <s v="Williamburg"/>
    <x v="3"/>
    <x v="3"/>
  </r>
  <r>
    <x v="0"/>
    <d v="2017-06-10T00:00:00"/>
    <x v="21"/>
    <n v="33"/>
    <n v="24722"/>
    <n v="8"/>
    <n v="28"/>
    <n v="22"/>
    <n v="16"/>
    <n v="3"/>
    <d v="2017-05-01T00:00:00"/>
    <d v="2020-12-31T00:00:00"/>
    <n v="201700134"/>
    <x v="21"/>
    <n v="201700012"/>
    <x v="2"/>
    <s v="Williamburg"/>
    <x v="4"/>
    <x v="4"/>
  </r>
  <r>
    <x v="0"/>
    <d v="2017-06-12T00:00:00"/>
    <x v="21"/>
    <n v="30"/>
    <n v="24351"/>
    <n v="7"/>
    <n v="26"/>
    <n v="21"/>
    <n v="17"/>
    <n v="2"/>
    <d v="2017-05-01T00:00:00"/>
    <d v="2020-12-31T00:00:00"/>
    <n v="201700134"/>
    <x v="21"/>
    <n v="201700012"/>
    <x v="2"/>
    <s v="Williamburg"/>
    <x v="0"/>
    <x v="0"/>
  </r>
  <r>
    <x v="0"/>
    <d v="2017-06-12T00:00:00"/>
    <x v="21"/>
    <n v="30"/>
    <n v="24351"/>
    <n v="7"/>
    <n v="26"/>
    <n v="21"/>
    <n v="17"/>
    <n v="2"/>
    <d v="2017-05-01T00:00:00"/>
    <d v="2020-12-31T00:00:00"/>
    <n v="201700134"/>
    <x v="21"/>
    <n v="201700012"/>
    <x v="2"/>
    <s v="Williamburg"/>
    <x v="1"/>
    <x v="1"/>
  </r>
  <r>
    <x v="0"/>
    <d v="2017-06-12T00:00:00"/>
    <x v="21"/>
    <n v="30"/>
    <n v="24351"/>
    <n v="7"/>
    <n v="26"/>
    <n v="21"/>
    <n v="17"/>
    <n v="2"/>
    <d v="2017-05-01T00:00:00"/>
    <d v="2020-12-31T00:00:00"/>
    <n v="201700134"/>
    <x v="21"/>
    <n v="201700012"/>
    <x v="2"/>
    <s v="Williamburg"/>
    <x v="2"/>
    <x v="2"/>
  </r>
  <r>
    <x v="0"/>
    <d v="2017-06-12T00:00:00"/>
    <x v="21"/>
    <n v="30"/>
    <n v="24351"/>
    <n v="7"/>
    <n v="26"/>
    <n v="21"/>
    <n v="17"/>
    <n v="2"/>
    <d v="2017-05-01T00:00:00"/>
    <d v="2020-12-31T00:00:00"/>
    <n v="201700134"/>
    <x v="21"/>
    <n v="201700012"/>
    <x v="2"/>
    <s v="Williamburg"/>
    <x v="3"/>
    <x v="3"/>
  </r>
  <r>
    <x v="0"/>
    <d v="2017-06-12T00:00:00"/>
    <x v="21"/>
    <n v="30"/>
    <n v="24351"/>
    <n v="7"/>
    <n v="26"/>
    <n v="21"/>
    <n v="17"/>
    <n v="2"/>
    <d v="2017-05-01T00:00:00"/>
    <d v="2020-12-31T00:00:00"/>
    <n v="201700134"/>
    <x v="21"/>
    <n v="201700012"/>
    <x v="2"/>
    <s v="Williamburg"/>
    <x v="4"/>
    <x v="4"/>
  </r>
  <r>
    <x v="0"/>
    <d v="2017-06-13T00:00:00"/>
    <x v="21"/>
    <n v="35"/>
    <n v="25524"/>
    <n v="6"/>
    <n v="32"/>
    <n v="25"/>
    <n v="15"/>
    <n v="2"/>
    <d v="2017-05-01T00:00:00"/>
    <d v="2020-12-31T00:00:00"/>
    <n v="201700134"/>
    <x v="21"/>
    <n v="201700012"/>
    <x v="2"/>
    <s v="Williamburg"/>
    <x v="0"/>
    <x v="0"/>
  </r>
  <r>
    <x v="0"/>
    <d v="2017-06-13T00:00:00"/>
    <x v="21"/>
    <n v="35"/>
    <n v="25524"/>
    <n v="6"/>
    <n v="32"/>
    <n v="25"/>
    <n v="15"/>
    <n v="2"/>
    <d v="2017-05-01T00:00:00"/>
    <d v="2020-12-31T00:00:00"/>
    <n v="201700134"/>
    <x v="21"/>
    <n v="201700012"/>
    <x v="2"/>
    <s v="Williamburg"/>
    <x v="1"/>
    <x v="1"/>
  </r>
  <r>
    <x v="0"/>
    <d v="2017-06-13T00:00:00"/>
    <x v="21"/>
    <n v="35"/>
    <n v="25524"/>
    <n v="6"/>
    <n v="32"/>
    <n v="25"/>
    <n v="15"/>
    <n v="2"/>
    <d v="2017-05-01T00:00:00"/>
    <d v="2020-12-31T00:00:00"/>
    <n v="201700134"/>
    <x v="21"/>
    <n v="201700012"/>
    <x v="2"/>
    <s v="Williamburg"/>
    <x v="2"/>
    <x v="2"/>
  </r>
  <r>
    <x v="0"/>
    <d v="2017-06-13T00:00:00"/>
    <x v="21"/>
    <n v="35"/>
    <n v="25524"/>
    <n v="6"/>
    <n v="32"/>
    <n v="25"/>
    <n v="15"/>
    <n v="2"/>
    <d v="2017-05-01T00:00:00"/>
    <d v="2020-12-31T00:00:00"/>
    <n v="201700134"/>
    <x v="21"/>
    <n v="201700012"/>
    <x v="2"/>
    <s v="Williamburg"/>
    <x v="3"/>
    <x v="3"/>
  </r>
  <r>
    <x v="0"/>
    <d v="2017-06-13T00:00:00"/>
    <x v="21"/>
    <n v="35"/>
    <n v="25524"/>
    <n v="6"/>
    <n v="32"/>
    <n v="25"/>
    <n v="15"/>
    <n v="2"/>
    <d v="2017-05-01T00:00:00"/>
    <d v="2020-12-31T00:00:00"/>
    <n v="201700134"/>
    <x v="21"/>
    <n v="201700012"/>
    <x v="2"/>
    <s v="Williamburg"/>
    <x v="4"/>
    <x v="4"/>
  </r>
  <r>
    <x v="0"/>
    <d v="2017-06-14T00:00:00"/>
    <x v="21"/>
    <n v="34"/>
    <n v="25650"/>
    <n v="7"/>
    <n v="29"/>
    <n v="22"/>
    <n v="18"/>
    <n v="3"/>
    <d v="2017-05-01T00:00:00"/>
    <d v="2020-12-31T00:00:00"/>
    <n v="201700134"/>
    <x v="21"/>
    <n v="201700012"/>
    <x v="2"/>
    <s v="Williamburg"/>
    <x v="0"/>
    <x v="0"/>
  </r>
  <r>
    <x v="0"/>
    <d v="2017-06-14T00:00:00"/>
    <x v="21"/>
    <n v="34"/>
    <n v="25650"/>
    <n v="7"/>
    <n v="29"/>
    <n v="22"/>
    <n v="18"/>
    <n v="3"/>
    <d v="2017-05-01T00:00:00"/>
    <d v="2020-12-31T00:00:00"/>
    <n v="201700134"/>
    <x v="21"/>
    <n v="201700012"/>
    <x v="2"/>
    <s v="Williamburg"/>
    <x v="1"/>
    <x v="1"/>
  </r>
  <r>
    <x v="0"/>
    <d v="2017-06-14T00:00:00"/>
    <x v="21"/>
    <n v="34"/>
    <n v="25650"/>
    <n v="7"/>
    <n v="29"/>
    <n v="22"/>
    <n v="18"/>
    <n v="3"/>
    <d v="2017-05-01T00:00:00"/>
    <d v="2020-12-31T00:00:00"/>
    <n v="201700134"/>
    <x v="21"/>
    <n v="201700012"/>
    <x v="2"/>
    <s v="Williamburg"/>
    <x v="2"/>
    <x v="2"/>
  </r>
  <r>
    <x v="0"/>
    <d v="2017-06-14T00:00:00"/>
    <x v="21"/>
    <n v="34"/>
    <n v="25650"/>
    <n v="7"/>
    <n v="29"/>
    <n v="22"/>
    <n v="18"/>
    <n v="3"/>
    <d v="2017-05-01T00:00:00"/>
    <d v="2020-12-31T00:00:00"/>
    <n v="201700134"/>
    <x v="21"/>
    <n v="201700012"/>
    <x v="2"/>
    <s v="Williamburg"/>
    <x v="3"/>
    <x v="3"/>
  </r>
  <r>
    <x v="0"/>
    <d v="2017-06-14T00:00:00"/>
    <x v="21"/>
    <n v="34"/>
    <n v="25650"/>
    <n v="7"/>
    <n v="29"/>
    <n v="22"/>
    <n v="18"/>
    <n v="3"/>
    <d v="2017-05-01T00:00:00"/>
    <d v="2020-12-31T00:00:00"/>
    <n v="201700134"/>
    <x v="21"/>
    <n v="201700012"/>
    <x v="2"/>
    <s v="Williamburg"/>
    <x v="4"/>
    <x v="4"/>
  </r>
  <r>
    <x v="0"/>
    <d v="2017-06-16T00:00:00"/>
    <x v="21"/>
    <n v="36"/>
    <n v="25345"/>
    <n v="6"/>
    <n v="32"/>
    <n v="24"/>
    <n v="16"/>
    <n v="3"/>
    <d v="2017-05-01T00:00:00"/>
    <d v="2020-12-31T00:00:00"/>
    <n v="201700134"/>
    <x v="21"/>
    <n v="201700012"/>
    <x v="2"/>
    <s v="Williamburg"/>
    <x v="0"/>
    <x v="0"/>
  </r>
  <r>
    <x v="0"/>
    <d v="2017-06-16T00:00:00"/>
    <x v="21"/>
    <n v="36"/>
    <n v="25345"/>
    <n v="6"/>
    <n v="32"/>
    <n v="24"/>
    <n v="16"/>
    <n v="3"/>
    <d v="2017-05-01T00:00:00"/>
    <d v="2020-12-31T00:00:00"/>
    <n v="201700134"/>
    <x v="21"/>
    <n v="201700012"/>
    <x v="2"/>
    <s v="Williamburg"/>
    <x v="1"/>
    <x v="1"/>
  </r>
  <r>
    <x v="0"/>
    <d v="2017-06-16T00:00:00"/>
    <x v="21"/>
    <n v="36"/>
    <n v="25345"/>
    <n v="6"/>
    <n v="32"/>
    <n v="24"/>
    <n v="16"/>
    <n v="3"/>
    <d v="2017-05-01T00:00:00"/>
    <d v="2020-12-31T00:00:00"/>
    <n v="201700134"/>
    <x v="21"/>
    <n v="201700012"/>
    <x v="2"/>
    <s v="Williamburg"/>
    <x v="2"/>
    <x v="2"/>
  </r>
  <r>
    <x v="0"/>
    <d v="2017-06-16T00:00:00"/>
    <x v="21"/>
    <n v="36"/>
    <n v="25345"/>
    <n v="6"/>
    <n v="32"/>
    <n v="24"/>
    <n v="16"/>
    <n v="3"/>
    <d v="2017-05-01T00:00:00"/>
    <d v="2020-12-31T00:00:00"/>
    <n v="201700134"/>
    <x v="21"/>
    <n v="201700012"/>
    <x v="2"/>
    <s v="Williamburg"/>
    <x v="3"/>
    <x v="3"/>
  </r>
  <r>
    <x v="0"/>
    <d v="2017-06-16T00:00:00"/>
    <x v="21"/>
    <n v="36"/>
    <n v="25345"/>
    <n v="6"/>
    <n v="32"/>
    <n v="24"/>
    <n v="16"/>
    <n v="3"/>
    <d v="2017-05-01T00:00:00"/>
    <d v="2020-12-31T00:00:00"/>
    <n v="201700134"/>
    <x v="21"/>
    <n v="201700012"/>
    <x v="2"/>
    <s v="Williamburg"/>
    <x v="4"/>
    <x v="4"/>
  </r>
  <r>
    <x v="0"/>
    <d v="2017-06-17T00:00:00"/>
    <x v="21"/>
    <n v="33"/>
    <n v="24803"/>
    <n v="7"/>
    <n v="29"/>
    <n v="21"/>
    <n v="14"/>
    <n v="3"/>
    <d v="2017-05-01T00:00:00"/>
    <d v="2020-12-31T00:00:00"/>
    <n v="201700134"/>
    <x v="21"/>
    <n v="201700012"/>
    <x v="2"/>
    <s v="Williamburg"/>
    <x v="0"/>
    <x v="0"/>
  </r>
  <r>
    <x v="0"/>
    <d v="2017-06-17T00:00:00"/>
    <x v="21"/>
    <n v="33"/>
    <n v="24803"/>
    <n v="7"/>
    <n v="29"/>
    <n v="21"/>
    <n v="14"/>
    <n v="3"/>
    <d v="2017-05-01T00:00:00"/>
    <d v="2020-12-31T00:00:00"/>
    <n v="201700134"/>
    <x v="21"/>
    <n v="201700012"/>
    <x v="2"/>
    <s v="Williamburg"/>
    <x v="1"/>
    <x v="1"/>
  </r>
  <r>
    <x v="0"/>
    <d v="2017-06-17T00:00:00"/>
    <x v="21"/>
    <n v="33"/>
    <n v="24803"/>
    <n v="7"/>
    <n v="29"/>
    <n v="21"/>
    <n v="14"/>
    <n v="3"/>
    <d v="2017-05-01T00:00:00"/>
    <d v="2020-12-31T00:00:00"/>
    <n v="201700134"/>
    <x v="21"/>
    <n v="201700012"/>
    <x v="2"/>
    <s v="Williamburg"/>
    <x v="2"/>
    <x v="2"/>
  </r>
  <r>
    <x v="0"/>
    <d v="2017-06-17T00:00:00"/>
    <x v="21"/>
    <n v="33"/>
    <n v="24803"/>
    <n v="7"/>
    <n v="29"/>
    <n v="21"/>
    <n v="14"/>
    <n v="3"/>
    <d v="2017-05-01T00:00:00"/>
    <d v="2020-12-31T00:00:00"/>
    <n v="201700134"/>
    <x v="21"/>
    <n v="201700012"/>
    <x v="2"/>
    <s v="Williamburg"/>
    <x v="3"/>
    <x v="3"/>
  </r>
  <r>
    <x v="0"/>
    <d v="2017-06-17T00:00:00"/>
    <x v="21"/>
    <n v="33"/>
    <n v="24803"/>
    <n v="7"/>
    <n v="29"/>
    <n v="21"/>
    <n v="14"/>
    <n v="3"/>
    <d v="2017-05-01T00:00:00"/>
    <d v="2020-12-31T00:00:00"/>
    <n v="201700134"/>
    <x v="21"/>
    <n v="201700012"/>
    <x v="2"/>
    <s v="Williamburg"/>
    <x v="4"/>
    <x v="4"/>
  </r>
  <r>
    <x v="0"/>
    <d v="2017-06-19T00:00:00"/>
    <x v="21"/>
    <n v="34"/>
    <n v="24801"/>
    <n v="7"/>
    <n v="30"/>
    <n v="25"/>
    <n v="17"/>
    <n v="2"/>
    <d v="2017-05-01T00:00:00"/>
    <d v="2020-12-31T00:00:00"/>
    <n v="201700134"/>
    <x v="21"/>
    <n v="201700012"/>
    <x v="2"/>
    <s v="Williamburg"/>
    <x v="0"/>
    <x v="0"/>
  </r>
  <r>
    <x v="0"/>
    <d v="2017-06-19T00:00:00"/>
    <x v="21"/>
    <n v="34"/>
    <n v="24801"/>
    <n v="7"/>
    <n v="30"/>
    <n v="25"/>
    <n v="17"/>
    <n v="2"/>
    <d v="2017-05-01T00:00:00"/>
    <d v="2020-12-31T00:00:00"/>
    <n v="201700134"/>
    <x v="21"/>
    <n v="201700012"/>
    <x v="2"/>
    <s v="Williamburg"/>
    <x v="1"/>
    <x v="1"/>
  </r>
  <r>
    <x v="0"/>
    <d v="2017-06-19T00:00:00"/>
    <x v="21"/>
    <n v="34"/>
    <n v="24801"/>
    <n v="7"/>
    <n v="30"/>
    <n v="25"/>
    <n v="17"/>
    <n v="2"/>
    <d v="2017-05-01T00:00:00"/>
    <d v="2020-12-31T00:00:00"/>
    <n v="201700134"/>
    <x v="21"/>
    <n v="201700012"/>
    <x v="2"/>
    <s v="Williamburg"/>
    <x v="2"/>
    <x v="2"/>
  </r>
  <r>
    <x v="0"/>
    <d v="2017-06-19T00:00:00"/>
    <x v="21"/>
    <n v="34"/>
    <n v="24801"/>
    <n v="7"/>
    <n v="30"/>
    <n v="25"/>
    <n v="17"/>
    <n v="2"/>
    <d v="2017-05-01T00:00:00"/>
    <d v="2020-12-31T00:00:00"/>
    <n v="201700134"/>
    <x v="21"/>
    <n v="201700012"/>
    <x v="2"/>
    <s v="Williamburg"/>
    <x v="3"/>
    <x v="3"/>
  </r>
  <r>
    <x v="0"/>
    <d v="2017-06-19T00:00:00"/>
    <x v="21"/>
    <n v="34"/>
    <n v="24801"/>
    <n v="7"/>
    <n v="30"/>
    <n v="25"/>
    <n v="17"/>
    <n v="2"/>
    <d v="2017-05-01T00:00:00"/>
    <d v="2020-12-31T00:00:00"/>
    <n v="201700134"/>
    <x v="21"/>
    <n v="201700012"/>
    <x v="2"/>
    <s v="Williamburg"/>
    <x v="4"/>
    <x v="4"/>
  </r>
  <r>
    <x v="0"/>
    <d v="2017-06-20T00:00:00"/>
    <x v="21"/>
    <n v="33"/>
    <n v="25280"/>
    <n v="7"/>
    <n v="31"/>
    <n v="26"/>
    <n v="20"/>
    <n v="3"/>
    <d v="2017-05-01T00:00:00"/>
    <d v="2020-12-31T00:00:00"/>
    <n v="201700134"/>
    <x v="21"/>
    <n v="201700012"/>
    <x v="2"/>
    <s v="Williamburg"/>
    <x v="0"/>
    <x v="0"/>
  </r>
  <r>
    <x v="0"/>
    <d v="2017-06-20T00:00:00"/>
    <x v="21"/>
    <n v="33"/>
    <n v="25280"/>
    <n v="7"/>
    <n v="31"/>
    <n v="26"/>
    <n v="20"/>
    <n v="3"/>
    <d v="2017-05-01T00:00:00"/>
    <d v="2020-12-31T00:00:00"/>
    <n v="201700134"/>
    <x v="21"/>
    <n v="201700012"/>
    <x v="2"/>
    <s v="Williamburg"/>
    <x v="1"/>
    <x v="1"/>
  </r>
  <r>
    <x v="0"/>
    <d v="2017-06-20T00:00:00"/>
    <x v="21"/>
    <n v="33"/>
    <n v="25280"/>
    <n v="7"/>
    <n v="31"/>
    <n v="26"/>
    <n v="20"/>
    <n v="3"/>
    <d v="2017-05-01T00:00:00"/>
    <d v="2020-12-31T00:00:00"/>
    <n v="201700134"/>
    <x v="21"/>
    <n v="201700012"/>
    <x v="2"/>
    <s v="Williamburg"/>
    <x v="2"/>
    <x v="2"/>
  </r>
  <r>
    <x v="0"/>
    <d v="2017-06-20T00:00:00"/>
    <x v="21"/>
    <n v="33"/>
    <n v="25280"/>
    <n v="7"/>
    <n v="31"/>
    <n v="26"/>
    <n v="20"/>
    <n v="3"/>
    <d v="2017-05-01T00:00:00"/>
    <d v="2020-12-31T00:00:00"/>
    <n v="201700134"/>
    <x v="21"/>
    <n v="201700012"/>
    <x v="2"/>
    <s v="Williamburg"/>
    <x v="3"/>
    <x v="3"/>
  </r>
  <r>
    <x v="0"/>
    <d v="2017-06-20T00:00:00"/>
    <x v="21"/>
    <n v="33"/>
    <n v="25280"/>
    <n v="7"/>
    <n v="31"/>
    <n v="26"/>
    <n v="20"/>
    <n v="3"/>
    <d v="2017-05-01T00:00:00"/>
    <d v="2020-12-31T00:00:00"/>
    <n v="201700134"/>
    <x v="21"/>
    <n v="201700012"/>
    <x v="2"/>
    <s v="Williamburg"/>
    <x v="4"/>
    <x v="4"/>
  </r>
  <r>
    <x v="0"/>
    <d v="2017-06-21T00:00:00"/>
    <x v="21"/>
    <n v="31"/>
    <n v="24942"/>
    <n v="7"/>
    <n v="30"/>
    <n v="23"/>
    <n v="18"/>
    <n v="2"/>
    <d v="2017-05-01T00:00:00"/>
    <d v="2020-12-31T00:00:00"/>
    <n v="201700134"/>
    <x v="21"/>
    <n v="201700012"/>
    <x v="2"/>
    <s v="Williamburg"/>
    <x v="0"/>
    <x v="0"/>
  </r>
  <r>
    <x v="0"/>
    <d v="2017-06-21T00:00:00"/>
    <x v="21"/>
    <n v="31"/>
    <n v="24942"/>
    <n v="7"/>
    <n v="30"/>
    <n v="23"/>
    <n v="18"/>
    <n v="2"/>
    <d v="2017-05-01T00:00:00"/>
    <d v="2020-12-31T00:00:00"/>
    <n v="201700134"/>
    <x v="21"/>
    <n v="201700012"/>
    <x v="2"/>
    <s v="Williamburg"/>
    <x v="1"/>
    <x v="1"/>
  </r>
  <r>
    <x v="0"/>
    <d v="2017-06-21T00:00:00"/>
    <x v="21"/>
    <n v="31"/>
    <n v="24942"/>
    <n v="7"/>
    <n v="30"/>
    <n v="23"/>
    <n v="18"/>
    <n v="2"/>
    <d v="2017-05-01T00:00:00"/>
    <d v="2020-12-31T00:00:00"/>
    <n v="201700134"/>
    <x v="21"/>
    <n v="201700012"/>
    <x v="2"/>
    <s v="Williamburg"/>
    <x v="2"/>
    <x v="2"/>
  </r>
  <r>
    <x v="0"/>
    <d v="2017-06-21T00:00:00"/>
    <x v="21"/>
    <n v="31"/>
    <n v="24942"/>
    <n v="7"/>
    <n v="30"/>
    <n v="23"/>
    <n v="18"/>
    <n v="2"/>
    <d v="2017-05-01T00:00:00"/>
    <d v="2020-12-31T00:00:00"/>
    <n v="201700134"/>
    <x v="21"/>
    <n v="201700012"/>
    <x v="2"/>
    <s v="Williamburg"/>
    <x v="3"/>
    <x v="3"/>
  </r>
  <r>
    <x v="0"/>
    <d v="2017-06-21T00:00:00"/>
    <x v="21"/>
    <n v="31"/>
    <n v="24942"/>
    <n v="7"/>
    <n v="30"/>
    <n v="23"/>
    <n v="18"/>
    <n v="2"/>
    <d v="2017-05-01T00:00:00"/>
    <d v="2020-12-31T00:00:00"/>
    <n v="201700134"/>
    <x v="21"/>
    <n v="201700012"/>
    <x v="2"/>
    <s v="Williamburg"/>
    <x v="4"/>
    <x v="4"/>
  </r>
  <r>
    <x v="0"/>
    <d v="2017-06-23T00:00:00"/>
    <x v="21"/>
    <n v="31"/>
    <n v="24216"/>
    <n v="7"/>
    <n v="29"/>
    <n v="21"/>
    <n v="17"/>
    <n v="3"/>
    <d v="2017-05-01T00:00:00"/>
    <d v="2020-12-31T00:00:00"/>
    <n v="201700134"/>
    <x v="21"/>
    <n v="201700012"/>
    <x v="2"/>
    <s v="Williamburg"/>
    <x v="0"/>
    <x v="0"/>
  </r>
  <r>
    <x v="0"/>
    <d v="2017-06-23T00:00:00"/>
    <x v="21"/>
    <n v="31"/>
    <n v="24216"/>
    <n v="7"/>
    <n v="29"/>
    <n v="21"/>
    <n v="17"/>
    <n v="3"/>
    <d v="2017-05-01T00:00:00"/>
    <d v="2020-12-31T00:00:00"/>
    <n v="201700134"/>
    <x v="21"/>
    <n v="201700012"/>
    <x v="2"/>
    <s v="Williamburg"/>
    <x v="1"/>
    <x v="1"/>
  </r>
  <r>
    <x v="0"/>
    <d v="2017-06-23T00:00:00"/>
    <x v="21"/>
    <n v="31"/>
    <n v="24216"/>
    <n v="7"/>
    <n v="29"/>
    <n v="21"/>
    <n v="17"/>
    <n v="3"/>
    <d v="2017-05-01T00:00:00"/>
    <d v="2020-12-31T00:00:00"/>
    <n v="201700134"/>
    <x v="21"/>
    <n v="201700012"/>
    <x v="2"/>
    <s v="Williamburg"/>
    <x v="2"/>
    <x v="2"/>
  </r>
  <r>
    <x v="0"/>
    <d v="2017-06-23T00:00:00"/>
    <x v="21"/>
    <n v="31"/>
    <n v="24216"/>
    <n v="7"/>
    <n v="29"/>
    <n v="21"/>
    <n v="17"/>
    <n v="3"/>
    <d v="2017-05-01T00:00:00"/>
    <d v="2020-12-31T00:00:00"/>
    <n v="201700134"/>
    <x v="21"/>
    <n v="201700012"/>
    <x v="2"/>
    <s v="Williamburg"/>
    <x v="3"/>
    <x v="3"/>
  </r>
  <r>
    <x v="0"/>
    <d v="2017-06-23T00:00:00"/>
    <x v="21"/>
    <n v="31"/>
    <n v="24216"/>
    <n v="7"/>
    <n v="29"/>
    <n v="21"/>
    <n v="17"/>
    <n v="3"/>
    <d v="2017-05-01T00:00:00"/>
    <d v="2020-12-31T00:00:00"/>
    <n v="201700134"/>
    <x v="21"/>
    <n v="201700012"/>
    <x v="2"/>
    <s v="Williamburg"/>
    <x v="4"/>
    <x v="4"/>
  </r>
  <r>
    <x v="0"/>
    <d v="2017-06-24T00:00:00"/>
    <x v="21"/>
    <n v="36"/>
    <n v="24439"/>
    <n v="9"/>
    <n v="32"/>
    <n v="21"/>
    <n v="14"/>
    <n v="3"/>
    <d v="2017-05-01T00:00:00"/>
    <d v="2020-12-31T00:00:00"/>
    <n v="201700134"/>
    <x v="21"/>
    <n v="201700012"/>
    <x v="2"/>
    <s v="Williamburg"/>
    <x v="0"/>
    <x v="0"/>
  </r>
  <r>
    <x v="0"/>
    <d v="2017-06-24T00:00:00"/>
    <x v="21"/>
    <n v="36"/>
    <n v="24439"/>
    <n v="9"/>
    <n v="32"/>
    <n v="21"/>
    <n v="14"/>
    <n v="3"/>
    <d v="2017-05-01T00:00:00"/>
    <d v="2020-12-31T00:00:00"/>
    <n v="201700134"/>
    <x v="21"/>
    <n v="201700012"/>
    <x v="2"/>
    <s v="Williamburg"/>
    <x v="1"/>
    <x v="1"/>
  </r>
  <r>
    <x v="0"/>
    <d v="2017-06-24T00:00:00"/>
    <x v="21"/>
    <n v="36"/>
    <n v="24439"/>
    <n v="9"/>
    <n v="32"/>
    <n v="21"/>
    <n v="14"/>
    <n v="3"/>
    <d v="2017-05-01T00:00:00"/>
    <d v="2020-12-31T00:00:00"/>
    <n v="201700134"/>
    <x v="21"/>
    <n v="201700012"/>
    <x v="2"/>
    <s v="Williamburg"/>
    <x v="2"/>
    <x v="2"/>
  </r>
  <r>
    <x v="0"/>
    <d v="2017-06-24T00:00:00"/>
    <x v="21"/>
    <n v="36"/>
    <n v="24439"/>
    <n v="9"/>
    <n v="32"/>
    <n v="21"/>
    <n v="14"/>
    <n v="3"/>
    <d v="2017-05-01T00:00:00"/>
    <d v="2020-12-31T00:00:00"/>
    <n v="201700134"/>
    <x v="21"/>
    <n v="201700012"/>
    <x v="2"/>
    <s v="Williamburg"/>
    <x v="3"/>
    <x v="3"/>
  </r>
  <r>
    <x v="0"/>
    <d v="2017-06-24T00:00:00"/>
    <x v="21"/>
    <n v="36"/>
    <n v="24439"/>
    <n v="9"/>
    <n v="32"/>
    <n v="21"/>
    <n v="14"/>
    <n v="3"/>
    <d v="2017-05-01T00:00:00"/>
    <d v="2020-12-31T00:00:00"/>
    <n v="201700134"/>
    <x v="21"/>
    <n v="201700012"/>
    <x v="2"/>
    <s v="Williamburg"/>
    <x v="4"/>
    <x v="4"/>
  </r>
  <r>
    <x v="0"/>
    <d v="2017-06-26T00:00:00"/>
    <x v="21"/>
    <n v="30"/>
    <n v="25676"/>
    <n v="6"/>
    <n v="26"/>
    <n v="17"/>
    <n v="10"/>
    <n v="2"/>
    <d v="2017-05-01T00:00:00"/>
    <d v="2020-12-31T00:00:00"/>
    <n v="201700134"/>
    <x v="21"/>
    <n v="201700012"/>
    <x v="2"/>
    <s v="Williamburg"/>
    <x v="0"/>
    <x v="0"/>
  </r>
  <r>
    <x v="0"/>
    <d v="2017-06-26T00:00:00"/>
    <x v="21"/>
    <n v="30"/>
    <n v="25676"/>
    <n v="6"/>
    <n v="26"/>
    <n v="17"/>
    <n v="10"/>
    <n v="2"/>
    <d v="2017-05-01T00:00:00"/>
    <d v="2020-12-31T00:00:00"/>
    <n v="201700134"/>
    <x v="21"/>
    <n v="201700012"/>
    <x v="2"/>
    <s v="Williamburg"/>
    <x v="1"/>
    <x v="1"/>
  </r>
  <r>
    <x v="0"/>
    <d v="2017-06-26T00:00:00"/>
    <x v="21"/>
    <n v="30"/>
    <n v="25676"/>
    <n v="6"/>
    <n v="26"/>
    <n v="17"/>
    <n v="10"/>
    <n v="2"/>
    <d v="2017-05-01T00:00:00"/>
    <d v="2020-12-31T00:00:00"/>
    <n v="201700134"/>
    <x v="21"/>
    <n v="201700012"/>
    <x v="2"/>
    <s v="Williamburg"/>
    <x v="2"/>
    <x v="2"/>
  </r>
  <r>
    <x v="0"/>
    <d v="2017-06-26T00:00:00"/>
    <x v="21"/>
    <n v="30"/>
    <n v="25676"/>
    <n v="6"/>
    <n v="26"/>
    <n v="17"/>
    <n v="10"/>
    <n v="2"/>
    <d v="2017-05-01T00:00:00"/>
    <d v="2020-12-31T00:00:00"/>
    <n v="201700134"/>
    <x v="21"/>
    <n v="201700012"/>
    <x v="2"/>
    <s v="Williamburg"/>
    <x v="3"/>
    <x v="3"/>
  </r>
  <r>
    <x v="0"/>
    <d v="2017-06-26T00:00:00"/>
    <x v="21"/>
    <n v="30"/>
    <n v="25676"/>
    <n v="6"/>
    <n v="26"/>
    <n v="17"/>
    <n v="10"/>
    <n v="2"/>
    <d v="2017-05-01T00:00:00"/>
    <d v="2020-12-31T00:00:00"/>
    <n v="201700134"/>
    <x v="21"/>
    <n v="201700012"/>
    <x v="2"/>
    <s v="Williamburg"/>
    <x v="4"/>
    <x v="4"/>
  </r>
  <r>
    <x v="0"/>
    <d v="2017-06-27T00:00:00"/>
    <x v="21"/>
    <n v="34"/>
    <n v="25380"/>
    <n v="6"/>
    <n v="34"/>
    <n v="22"/>
    <n v="15"/>
    <n v="2"/>
    <d v="2017-05-01T00:00:00"/>
    <d v="2020-12-31T00:00:00"/>
    <n v="201700134"/>
    <x v="21"/>
    <n v="201700012"/>
    <x v="2"/>
    <s v="Williamburg"/>
    <x v="0"/>
    <x v="0"/>
  </r>
  <r>
    <x v="0"/>
    <d v="2017-06-27T00:00:00"/>
    <x v="21"/>
    <n v="34"/>
    <n v="25380"/>
    <n v="6"/>
    <n v="34"/>
    <n v="22"/>
    <n v="15"/>
    <n v="2"/>
    <d v="2017-05-01T00:00:00"/>
    <d v="2020-12-31T00:00:00"/>
    <n v="201700134"/>
    <x v="21"/>
    <n v="201700012"/>
    <x v="2"/>
    <s v="Williamburg"/>
    <x v="1"/>
    <x v="1"/>
  </r>
  <r>
    <x v="0"/>
    <d v="2017-06-27T00:00:00"/>
    <x v="21"/>
    <n v="34"/>
    <n v="25380"/>
    <n v="6"/>
    <n v="34"/>
    <n v="22"/>
    <n v="15"/>
    <n v="2"/>
    <d v="2017-05-01T00:00:00"/>
    <d v="2020-12-31T00:00:00"/>
    <n v="201700134"/>
    <x v="21"/>
    <n v="201700012"/>
    <x v="2"/>
    <s v="Williamburg"/>
    <x v="2"/>
    <x v="2"/>
  </r>
  <r>
    <x v="0"/>
    <d v="2017-06-27T00:00:00"/>
    <x v="21"/>
    <n v="34"/>
    <n v="25380"/>
    <n v="6"/>
    <n v="34"/>
    <n v="22"/>
    <n v="15"/>
    <n v="2"/>
    <d v="2017-05-01T00:00:00"/>
    <d v="2020-12-31T00:00:00"/>
    <n v="201700134"/>
    <x v="21"/>
    <n v="201700012"/>
    <x v="2"/>
    <s v="Williamburg"/>
    <x v="3"/>
    <x v="3"/>
  </r>
  <r>
    <x v="0"/>
    <d v="2017-06-27T00:00:00"/>
    <x v="21"/>
    <n v="34"/>
    <n v="25380"/>
    <n v="6"/>
    <n v="34"/>
    <n v="22"/>
    <n v="15"/>
    <n v="2"/>
    <d v="2017-05-01T00:00:00"/>
    <d v="2020-12-31T00:00:00"/>
    <n v="201700134"/>
    <x v="21"/>
    <n v="201700012"/>
    <x v="2"/>
    <s v="Williamburg"/>
    <x v="4"/>
    <x v="4"/>
  </r>
  <r>
    <x v="0"/>
    <d v="2017-06-28T00:00:00"/>
    <x v="21"/>
    <n v="34"/>
    <n v="24119"/>
    <n v="8"/>
    <n v="31"/>
    <n v="26"/>
    <n v="19"/>
    <n v="2"/>
    <d v="2017-05-01T00:00:00"/>
    <d v="2020-12-31T00:00:00"/>
    <n v="201700134"/>
    <x v="21"/>
    <n v="201700012"/>
    <x v="2"/>
    <s v="Williamburg"/>
    <x v="0"/>
    <x v="0"/>
  </r>
  <r>
    <x v="0"/>
    <d v="2017-06-28T00:00:00"/>
    <x v="21"/>
    <n v="34"/>
    <n v="24119"/>
    <n v="8"/>
    <n v="31"/>
    <n v="26"/>
    <n v="19"/>
    <n v="2"/>
    <d v="2017-05-01T00:00:00"/>
    <d v="2020-12-31T00:00:00"/>
    <n v="201700134"/>
    <x v="21"/>
    <n v="201700012"/>
    <x v="2"/>
    <s v="Williamburg"/>
    <x v="1"/>
    <x v="1"/>
  </r>
  <r>
    <x v="0"/>
    <d v="2017-06-28T00:00:00"/>
    <x v="21"/>
    <n v="34"/>
    <n v="24119"/>
    <n v="8"/>
    <n v="31"/>
    <n v="26"/>
    <n v="19"/>
    <n v="2"/>
    <d v="2017-05-01T00:00:00"/>
    <d v="2020-12-31T00:00:00"/>
    <n v="201700134"/>
    <x v="21"/>
    <n v="201700012"/>
    <x v="2"/>
    <s v="Williamburg"/>
    <x v="2"/>
    <x v="2"/>
  </r>
  <r>
    <x v="0"/>
    <d v="2017-06-28T00:00:00"/>
    <x v="21"/>
    <n v="34"/>
    <n v="24119"/>
    <n v="8"/>
    <n v="31"/>
    <n v="26"/>
    <n v="19"/>
    <n v="2"/>
    <d v="2017-05-01T00:00:00"/>
    <d v="2020-12-31T00:00:00"/>
    <n v="201700134"/>
    <x v="21"/>
    <n v="201700012"/>
    <x v="2"/>
    <s v="Williamburg"/>
    <x v="3"/>
    <x v="3"/>
  </r>
  <r>
    <x v="0"/>
    <d v="2017-06-28T00:00:00"/>
    <x v="21"/>
    <n v="34"/>
    <n v="24119"/>
    <n v="8"/>
    <n v="31"/>
    <n v="26"/>
    <n v="19"/>
    <n v="2"/>
    <d v="2017-05-01T00:00:00"/>
    <d v="2020-12-31T00:00:00"/>
    <n v="201700134"/>
    <x v="21"/>
    <n v="201700012"/>
    <x v="2"/>
    <s v="Williamburg"/>
    <x v="4"/>
    <x v="4"/>
  </r>
  <r>
    <x v="0"/>
    <d v="2017-06-30T00:00:00"/>
    <x v="21"/>
    <n v="36"/>
    <n v="25163"/>
    <n v="5"/>
    <n v="36"/>
    <n v="27"/>
    <n v="18"/>
    <n v="3"/>
    <d v="2017-05-01T00:00:00"/>
    <d v="2020-12-31T00:00:00"/>
    <n v="201700134"/>
    <x v="21"/>
    <n v="201700012"/>
    <x v="2"/>
    <s v="Williamburg"/>
    <x v="0"/>
    <x v="0"/>
  </r>
  <r>
    <x v="0"/>
    <d v="2017-06-30T00:00:00"/>
    <x v="21"/>
    <n v="36"/>
    <n v="25163"/>
    <n v="5"/>
    <n v="36"/>
    <n v="27"/>
    <n v="18"/>
    <n v="3"/>
    <d v="2017-05-01T00:00:00"/>
    <d v="2020-12-31T00:00:00"/>
    <n v="201700134"/>
    <x v="21"/>
    <n v="201700012"/>
    <x v="2"/>
    <s v="Williamburg"/>
    <x v="1"/>
    <x v="1"/>
  </r>
  <r>
    <x v="0"/>
    <d v="2017-06-30T00:00:00"/>
    <x v="21"/>
    <n v="36"/>
    <n v="25163"/>
    <n v="5"/>
    <n v="36"/>
    <n v="27"/>
    <n v="18"/>
    <n v="3"/>
    <d v="2017-05-01T00:00:00"/>
    <d v="2020-12-31T00:00:00"/>
    <n v="201700134"/>
    <x v="21"/>
    <n v="201700012"/>
    <x v="2"/>
    <s v="Williamburg"/>
    <x v="2"/>
    <x v="2"/>
  </r>
  <r>
    <x v="0"/>
    <d v="2017-06-30T00:00:00"/>
    <x v="21"/>
    <n v="36"/>
    <n v="25163"/>
    <n v="5"/>
    <n v="36"/>
    <n v="27"/>
    <n v="18"/>
    <n v="3"/>
    <d v="2017-05-01T00:00:00"/>
    <d v="2020-12-31T00:00:00"/>
    <n v="201700134"/>
    <x v="21"/>
    <n v="201700012"/>
    <x v="2"/>
    <s v="Williamburg"/>
    <x v="3"/>
    <x v="3"/>
  </r>
  <r>
    <x v="0"/>
    <d v="2017-06-30T00:00:00"/>
    <x v="21"/>
    <n v="36"/>
    <n v="25163"/>
    <n v="5"/>
    <n v="36"/>
    <n v="27"/>
    <n v="18"/>
    <n v="3"/>
    <d v="2017-05-01T00:00:00"/>
    <d v="2020-12-31T00:00:00"/>
    <n v="201700134"/>
    <x v="21"/>
    <n v="201700012"/>
    <x v="2"/>
    <s v="Williamburg"/>
    <x v="4"/>
    <x v="4"/>
  </r>
  <r>
    <x v="0"/>
    <d v="2017-06-02T00:00:00"/>
    <x v="22"/>
    <n v="30"/>
    <n v="24910"/>
    <n v="7"/>
    <n v="30"/>
    <n v="23"/>
    <n v="14"/>
    <n v="2"/>
    <d v="2017-05-01T00:00:00"/>
    <d v="2020-12-31T00:00:00"/>
    <n v="201700135"/>
    <x v="22"/>
    <n v="201700012"/>
    <x v="2"/>
    <s v="Williamburg"/>
    <x v="0"/>
    <x v="0"/>
  </r>
  <r>
    <x v="0"/>
    <d v="2017-06-02T00:00:00"/>
    <x v="22"/>
    <n v="30"/>
    <n v="24910"/>
    <n v="7"/>
    <n v="30"/>
    <n v="23"/>
    <n v="14"/>
    <n v="2"/>
    <d v="2017-05-01T00:00:00"/>
    <d v="2020-12-31T00:00:00"/>
    <n v="201700135"/>
    <x v="22"/>
    <n v="201700012"/>
    <x v="2"/>
    <s v="Williamburg"/>
    <x v="1"/>
    <x v="1"/>
  </r>
  <r>
    <x v="0"/>
    <d v="2017-06-02T00:00:00"/>
    <x v="22"/>
    <n v="30"/>
    <n v="24910"/>
    <n v="7"/>
    <n v="30"/>
    <n v="23"/>
    <n v="14"/>
    <n v="2"/>
    <d v="2017-05-01T00:00:00"/>
    <d v="2020-12-31T00:00:00"/>
    <n v="201700135"/>
    <x v="22"/>
    <n v="201700012"/>
    <x v="2"/>
    <s v="Williamburg"/>
    <x v="2"/>
    <x v="2"/>
  </r>
  <r>
    <x v="0"/>
    <d v="2017-06-02T00:00:00"/>
    <x v="22"/>
    <n v="30"/>
    <n v="24910"/>
    <n v="7"/>
    <n v="30"/>
    <n v="23"/>
    <n v="14"/>
    <n v="2"/>
    <d v="2017-05-01T00:00:00"/>
    <d v="2020-12-31T00:00:00"/>
    <n v="201700135"/>
    <x v="22"/>
    <n v="201700012"/>
    <x v="2"/>
    <s v="Williamburg"/>
    <x v="3"/>
    <x v="3"/>
  </r>
  <r>
    <x v="0"/>
    <d v="2017-06-02T00:00:00"/>
    <x v="22"/>
    <n v="30"/>
    <n v="24910"/>
    <n v="7"/>
    <n v="30"/>
    <n v="23"/>
    <n v="14"/>
    <n v="2"/>
    <d v="2017-05-01T00:00:00"/>
    <d v="2020-12-31T00:00:00"/>
    <n v="201700135"/>
    <x v="22"/>
    <n v="201700012"/>
    <x v="2"/>
    <s v="Williamburg"/>
    <x v="4"/>
    <x v="4"/>
  </r>
  <r>
    <x v="0"/>
    <d v="2017-06-03T00:00:00"/>
    <x v="22"/>
    <n v="33"/>
    <n v="24618"/>
    <n v="8"/>
    <n v="28"/>
    <n v="21"/>
    <n v="15"/>
    <n v="2"/>
    <d v="2017-05-01T00:00:00"/>
    <d v="2020-12-31T00:00:00"/>
    <n v="201700135"/>
    <x v="22"/>
    <n v="201700012"/>
    <x v="2"/>
    <s v="Williamburg"/>
    <x v="0"/>
    <x v="0"/>
  </r>
  <r>
    <x v="0"/>
    <d v="2017-06-03T00:00:00"/>
    <x v="22"/>
    <n v="33"/>
    <n v="24618"/>
    <n v="8"/>
    <n v="28"/>
    <n v="21"/>
    <n v="15"/>
    <n v="2"/>
    <d v="2017-05-01T00:00:00"/>
    <d v="2020-12-31T00:00:00"/>
    <n v="201700135"/>
    <x v="22"/>
    <n v="201700012"/>
    <x v="2"/>
    <s v="Williamburg"/>
    <x v="1"/>
    <x v="1"/>
  </r>
  <r>
    <x v="0"/>
    <d v="2017-06-03T00:00:00"/>
    <x v="22"/>
    <n v="33"/>
    <n v="24618"/>
    <n v="8"/>
    <n v="28"/>
    <n v="21"/>
    <n v="15"/>
    <n v="2"/>
    <d v="2017-05-01T00:00:00"/>
    <d v="2020-12-31T00:00:00"/>
    <n v="201700135"/>
    <x v="22"/>
    <n v="201700012"/>
    <x v="2"/>
    <s v="Williamburg"/>
    <x v="2"/>
    <x v="2"/>
  </r>
  <r>
    <x v="0"/>
    <d v="2017-06-03T00:00:00"/>
    <x v="22"/>
    <n v="33"/>
    <n v="24618"/>
    <n v="8"/>
    <n v="28"/>
    <n v="21"/>
    <n v="15"/>
    <n v="2"/>
    <d v="2017-05-01T00:00:00"/>
    <d v="2020-12-31T00:00:00"/>
    <n v="201700135"/>
    <x v="22"/>
    <n v="201700012"/>
    <x v="2"/>
    <s v="Williamburg"/>
    <x v="3"/>
    <x v="3"/>
  </r>
  <r>
    <x v="0"/>
    <d v="2017-06-03T00:00:00"/>
    <x v="22"/>
    <n v="33"/>
    <n v="24618"/>
    <n v="8"/>
    <n v="28"/>
    <n v="21"/>
    <n v="15"/>
    <n v="2"/>
    <d v="2017-05-01T00:00:00"/>
    <d v="2020-12-31T00:00:00"/>
    <n v="201700135"/>
    <x v="22"/>
    <n v="201700012"/>
    <x v="2"/>
    <s v="Williamburg"/>
    <x v="4"/>
    <x v="4"/>
  </r>
  <r>
    <x v="0"/>
    <d v="2017-06-05T00:00:00"/>
    <x v="22"/>
    <n v="35"/>
    <n v="24061"/>
    <n v="8"/>
    <n v="34"/>
    <n v="27"/>
    <n v="16"/>
    <n v="4"/>
    <d v="2017-05-01T00:00:00"/>
    <d v="2020-12-31T00:00:00"/>
    <n v="201700135"/>
    <x v="22"/>
    <n v="201700012"/>
    <x v="2"/>
    <s v="Williamburg"/>
    <x v="0"/>
    <x v="0"/>
  </r>
  <r>
    <x v="0"/>
    <d v="2017-06-05T00:00:00"/>
    <x v="22"/>
    <n v="35"/>
    <n v="24061"/>
    <n v="8"/>
    <n v="34"/>
    <n v="27"/>
    <n v="16"/>
    <n v="4"/>
    <d v="2017-05-01T00:00:00"/>
    <d v="2020-12-31T00:00:00"/>
    <n v="201700135"/>
    <x v="22"/>
    <n v="201700012"/>
    <x v="2"/>
    <s v="Williamburg"/>
    <x v="1"/>
    <x v="1"/>
  </r>
  <r>
    <x v="0"/>
    <d v="2017-06-05T00:00:00"/>
    <x v="22"/>
    <n v="35"/>
    <n v="24061"/>
    <n v="8"/>
    <n v="34"/>
    <n v="27"/>
    <n v="16"/>
    <n v="4"/>
    <d v="2017-05-01T00:00:00"/>
    <d v="2020-12-31T00:00:00"/>
    <n v="201700135"/>
    <x v="22"/>
    <n v="201700012"/>
    <x v="2"/>
    <s v="Williamburg"/>
    <x v="2"/>
    <x v="2"/>
  </r>
  <r>
    <x v="0"/>
    <d v="2017-06-05T00:00:00"/>
    <x v="22"/>
    <n v="35"/>
    <n v="24061"/>
    <n v="8"/>
    <n v="34"/>
    <n v="27"/>
    <n v="16"/>
    <n v="4"/>
    <d v="2017-05-01T00:00:00"/>
    <d v="2020-12-31T00:00:00"/>
    <n v="201700135"/>
    <x v="22"/>
    <n v="201700012"/>
    <x v="2"/>
    <s v="Williamburg"/>
    <x v="3"/>
    <x v="3"/>
  </r>
  <r>
    <x v="0"/>
    <d v="2017-06-05T00:00:00"/>
    <x v="22"/>
    <n v="35"/>
    <n v="24061"/>
    <n v="8"/>
    <n v="34"/>
    <n v="27"/>
    <n v="16"/>
    <n v="4"/>
    <d v="2017-05-01T00:00:00"/>
    <d v="2020-12-31T00:00:00"/>
    <n v="201700135"/>
    <x v="22"/>
    <n v="201700012"/>
    <x v="2"/>
    <s v="Williamburg"/>
    <x v="4"/>
    <x v="4"/>
  </r>
  <r>
    <x v="0"/>
    <d v="2017-06-06T00:00:00"/>
    <x v="22"/>
    <n v="35"/>
    <n v="24199"/>
    <n v="7"/>
    <n v="33"/>
    <n v="26"/>
    <n v="19"/>
    <n v="3"/>
    <d v="2017-05-01T00:00:00"/>
    <d v="2020-12-31T00:00:00"/>
    <n v="201700135"/>
    <x v="22"/>
    <n v="201700012"/>
    <x v="2"/>
    <s v="Williamburg"/>
    <x v="0"/>
    <x v="0"/>
  </r>
  <r>
    <x v="0"/>
    <d v="2017-06-06T00:00:00"/>
    <x v="22"/>
    <n v="35"/>
    <n v="24199"/>
    <n v="7"/>
    <n v="33"/>
    <n v="26"/>
    <n v="19"/>
    <n v="3"/>
    <d v="2017-05-01T00:00:00"/>
    <d v="2020-12-31T00:00:00"/>
    <n v="201700135"/>
    <x v="22"/>
    <n v="201700012"/>
    <x v="2"/>
    <s v="Williamburg"/>
    <x v="1"/>
    <x v="1"/>
  </r>
  <r>
    <x v="0"/>
    <d v="2017-06-06T00:00:00"/>
    <x v="22"/>
    <n v="35"/>
    <n v="24199"/>
    <n v="7"/>
    <n v="33"/>
    <n v="26"/>
    <n v="19"/>
    <n v="3"/>
    <d v="2017-05-01T00:00:00"/>
    <d v="2020-12-31T00:00:00"/>
    <n v="201700135"/>
    <x v="22"/>
    <n v="201700012"/>
    <x v="2"/>
    <s v="Williamburg"/>
    <x v="2"/>
    <x v="2"/>
  </r>
  <r>
    <x v="0"/>
    <d v="2017-06-06T00:00:00"/>
    <x v="22"/>
    <n v="35"/>
    <n v="24199"/>
    <n v="7"/>
    <n v="33"/>
    <n v="26"/>
    <n v="19"/>
    <n v="3"/>
    <d v="2017-05-01T00:00:00"/>
    <d v="2020-12-31T00:00:00"/>
    <n v="201700135"/>
    <x v="22"/>
    <n v="201700012"/>
    <x v="2"/>
    <s v="Williamburg"/>
    <x v="3"/>
    <x v="3"/>
  </r>
  <r>
    <x v="0"/>
    <d v="2017-06-06T00:00:00"/>
    <x v="22"/>
    <n v="35"/>
    <n v="24199"/>
    <n v="7"/>
    <n v="33"/>
    <n v="26"/>
    <n v="19"/>
    <n v="3"/>
    <d v="2017-05-01T00:00:00"/>
    <d v="2020-12-31T00:00:00"/>
    <n v="201700135"/>
    <x v="22"/>
    <n v="201700012"/>
    <x v="2"/>
    <s v="Williamburg"/>
    <x v="4"/>
    <x v="4"/>
  </r>
  <r>
    <x v="0"/>
    <d v="2017-06-07T00:00:00"/>
    <x v="22"/>
    <n v="32"/>
    <n v="25232"/>
    <n v="7"/>
    <n v="28"/>
    <n v="22"/>
    <n v="16"/>
    <n v="3"/>
    <d v="2017-05-01T00:00:00"/>
    <d v="2020-12-31T00:00:00"/>
    <n v="201700135"/>
    <x v="22"/>
    <n v="201700012"/>
    <x v="2"/>
    <s v="Williamburg"/>
    <x v="0"/>
    <x v="0"/>
  </r>
  <r>
    <x v="0"/>
    <d v="2017-06-07T00:00:00"/>
    <x v="22"/>
    <n v="32"/>
    <n v="25232"/>
    <n v="7"/>
    <n v="28"/>
    <n v="22"/>
    <n v="16"/>
    <n v="3"/>
    <d v="2017-05-01T00:00:00"/>
    <d v="2020-12-31T00:00:00"/>
    <n v="201700135"/>
    <x v="22"/>
    <n v="201700012"/>
    <x v="2"/>
    <s v="Williamburg"/>
    <x v="1"/>
    <x v="1"/>
  </r>
  <r>
    <x v="0"/>
    <d v="2017-06-07T00:00:00"/>
    <x v="22"/>
    <n v="32"/>
    <n v="25232"/>
    <n v="7"/>
    <n v="28"/>
    <n v="22"/>
    <n v="16"/>
    <n v="3"/>
    <d v="2017-05-01T00:00:00"/>
    <d v="2020-12-31T00:00:00"/>
    <n v="201700135"/>
    <x v="22"/>
    <n v="201700012"/>
    <x v="2"/>
    <s v="Williamburg"/>
    <x v="2"/>
    <x v="2"/>
  </r>
  <r>
    <x v="0"/>
    <d v="2017-06-07T00:00:00"/>
    <x v="22"/>
    <n v="32"/>
    <n v="25232"/>
    <n v="7"/>
    <n v="28"/>
    <n v="22"/>
    <n v="16"/>
    <n v="3"/>
    <d v="2017-05-01T00:00:00"/>
    <d v="2020-12-31T00:00:00"/>
    <n v="201700135"/>
    <x v="22"/>
    <n v="201700012"/>
    <x v="2"/>
    <s v="Williamburg"/>
    <x v="3"/>
    <x v="3"/>
  </r>
  <r>
    <x v="0"/>
    <d v="2017-06-07T00:00:00"/>
    <x v="22"/>
    <n v="32"/>
    <n v="25232"/>
    <n v="7"/>
    <n v="28"/>
    <n v="22"/>
    <n v="16"/>
    <n v="3"/>
    <d v="2017-05-01T00:00:00"/>
    <d v="2020-12-31T00:00:00"/>
    <n v="201700135"/>
    <x v="22"/>
    <n v="201700012"/>
    <x v="2"/>
    <s v="Williamburg"/>
    <x v="4"/>
    <x v="4"/>
  </r>
  <r>
    <x v="0"/>
    <d v="2017-06-09T00:00:00"/>
    <x v="22"/>
    <n v="35"/>
    <n v="25156"/>
    <n v="7"/>
    <n v="33"/>
    <n v="28"/>
    <n v="19"/>
    <n v="3"/>
    <d v="2017-05-01T00:00:00"/>
    <d v="2020-12-31T00:00:00"/>
    <n v="201700135"/>
    <x v="22"/>
    <n v="201700012"/>
    <x v="2"/>
    <s v="Williamburg"/>
    <x v="0"/>
    <x v="0"/>
  </r>
  <r>
    <x v="0"/>
    <d v="2017-06-09T00:00:00"/>
    <x v="22"/>
    <n v="35"/>
    <n v="25156"/>
    <n v="7"/>
    <n v="33"/>
    <n v="28"/>
    <n v="19"/>
    <n v="3"/>
    <d v="2017-05-01T00:00:00"/>
    <d v="2020-12-31T00:00:00"/>
    <n v="201700135"/>
    <x v="22"/>
    <n v="201700012"/>
    <x v="2"/>
    <s v="Williamburg"/>
    <x v="1"/>
    <x v="1"/>
  </r>
  <r>
    <x v="0"/>
    <d v="2017-06-09T00:00:00"/>
    <x v="22"/>
    <n v="35"/>
    <n v="25156"/>
    <n v="7"/>
    <n v="33"/>
    <n v="28"/>
    <n v="19"/>
    <n v="3"/>
    <d v="2017-05-01T00:00:00"/>
    <d v="2020-12-31T00:00:00"/>
    <n v="201700135"/>
    <x v="22"/>
    <n v="201700012"/>
    <x v="2"/>
    <s v="Williamburg"/>
    <x v="2"/>
    <x v="2"/>
  </r>
  <r>
    <x v="0"/>
    <d v="2017-06-09T00:00:00"/>
    <x v="22"/>
    <n v="35"/>
    <n v="25156"/>
    <n v="7"/>
    <n v="33"/>
    <n v="28"/>
    <n v="19"/>
    <n v="3"/>
    <d v="2017-05-01T00:00:00"/>
    <d v="2020-12-31T00:00:00"/>
    <n v="201700135"/>
    <x v="22"/>
    <n v="201700012"/>
    <x v="2"/>
    <s v="Williamburg"/>
    <x v="3"/>
    <x v="3"/>
  </r>
  <r>
    <x v="0"/>
    <d v="2017-06-09T00:00:00"/>
    <x v="22"/>
    <n v="35"/>
    <n v="25156"/>
    <n v="7"/>
    <n v="33"/>
    <n v="28"/>
    <n v="19"/>
    <n v="3"/>
    <d v="2017-05-01T00:00:00"/>
    <d v="2020-12-31T00:00:00"/>
    <n v="201700135"/>
    <x v="22"/>
    <n v="201700012"/>
    <x v="2"/>
    <s v="Williamburg"/>
    <x v="4"/>
    <x v="4"/>
  </r>
  <r>
    <x v="0"/>
    <d v="2017-06-10T00:00:00"/>
    <x v="22"/>
    <n v="33"/>
    <n v="25032"/>
    <n v="8"/>
    <n v="33"/>
    <n v="26"/>
    <n v="16"/>
    <n v="3"/>
    <d v="2017-05-01T00:00:00"/>
    <d v="2020-12-31T00:00:00"/>
    <n v="201700135"/>
    <x v="22"/>
    <n v="201700012"/>
    <x v="2"/>
    <s v="Williamburg"/>
    <x v="0"/>
    <x v="0"/>
  </r>
  <r>
    <x v="0"/>
    <d v="2017-06-10T00:00:00"/>
    <x v="22"/>
    <n v="33"/>
    <n v="25032"/>
    <n v="8"/>
    <n v="33"/>
    <n v="26"/>
    <n v="16"/>
    <n v="3"/>
    <d v="2017-05-01T00:00:00"/>
    <d v="2020-12-31T00:00:00"/>
    <n v="201700135"/>
    <x v="22"/>
    <n v="201700012"/>
    <x v="2"/>
    <s v="Williamburg"/>
    <x v="1"/>
    <x v="1"/>
  </r>
  <r>
    <x v="0"/>
    <d v="2017-06-10T00:00:00"/>
    <x v="22"/>
    <n v="33"/>
    <n v="25032"/>
    <n v="8"/>
    <n v="33"/>
    <n v="26"/>
    <n v="16"/>
    <n v="3"/>
    <d v="2017-05-01T00:00:00"/>
    <d v="2020-12-31T00:00:00"/>
    <n v="201700135"/>
    <x v="22"/>
    <n v="201700012"/>
    <x v="2"/>
    <s v="Williamburg"/>
    <x v="2"/>
    <x v="2"/>
  </r>
  <r>
    <x v="0"/>
    <d v="2017-06-10T00:00:00"/>
    <x v="22"/>
    <n v="33"/>
    <n v="25032"/>
    <n v="8"/>
    <n v="33"/>
    <n v="26"/>
    <n v="16"/>
    <n v="3"/>
    <d v="2017-05-01T00:00:00"/>
    <d v="2020-12-31T00:00:00"/>
    <n v="201700135"/>
    <x v="22"/>
    <n v="201700012"/>
    <x v="2"/>
    <s v="Williamburg"/>
    <x v="3"/>
    <x v="3"/>
  </r>
  <r>
    <x v="0"/>
    <d v="2017-06-10T00:00:00"/>
    <x v="22"/>
    <n v="33"/>
    <n v="25032"/>
    <n v="8"/>
    <n v="33"/>
    <n v="26"/>
    <n v="16"/>
    <n v="3"/>
    <d v="2017-05-01T00:00:00"/>
    <d v="2020-12-31T00:00:00"/>
    <n v="201700135"/>
    <x v="22"/>
    <n v="201700012"/>
    <x v="2"/>
    <s v="Williamburg"/>
    <x v="4"/>
    <x v="4"/>
  </r>
  <r>
    <x v="0"/>
    <d v="2017-06-12T00:00:00"/>
    <x v="22"/>
    <n v="31"/>
    <n v="25601"/>
    <n v="6"/>
    <n v="31"/>
    <n v="24"/>
    <n v="16"/>
    <n v="3"/>
    <d v="2017-05-01T00:00:00"/>
    <d v="2020-12-31T00:00:00"/>
    <n v="201700135"/>
    <x v="22"/>
    <n v="201700012"/>
    <x v="2"/>
    <s v="Williamburg"/>
    <x v="0"/>
    <x v="0"/>
  </r>
  <r>
    <x v="0"/>
    <d v="2017-06-12T00:00:00"/>
    <x v="22"/>
    <n v="31"/>
    <n v="25601"/>
    <n v="6"/>
    <n v="31"/>
    <n v="24"/>
    <n v="16"/>
    <n v="3"/>
    <d v="2017-05-01T00:00:00"/>
    <d v="2020-12-31T00:00:00"/>
    <n v="201700135"/>
    <x v="22"/>
    <n v="201700012"/>
    <x v="2"/>
    <s v="Williamburg"/>
    <x v="1"/>
    <x v="1"/>
  </r>
  <r>
    <x v="0"/>
    <d v="2017-06-12T00:00:00"/>
    <x v="22"/>
    <n v="31"/>
    <n v="25601"/>
    <n v="6"/>
    <n v="31"/>
    <n v="24"/>
    <n v="16"/>
    <n v="3"/>
    <d v="2017-05-01T00:00:00"/>
    <d v="2020-12-31T00:00:00"/>
    <n v="201700135"/>
    <x v="22"/>
    <n v="201700012"/>
    <x v="2"/>
    <s v="Williamburg"/>
    <x v="2"/>
    <x v="2"/>
  </r>
  <r>
    <x v="0"/>
    <d v="2017-06-12T00:00:00"/>
    <x v="22"/>
    <n v="31"/>
    <n v="25601"/>
    <n v="6"/>
    <n v="31"/>
    <n v="24"/>
    <n v="16"/>
    <n v="3"/>
    <d v="2017-05-01T00:00:00"/>
    <d v="2020-12-31T00:00:00"/>
    <n v="201700135"/>
    <x v="22"/>
    <n v="201700012"/>
    <x v="2"/>
    <s v="Williamburg"/>
    <x v="3"/>
    <x v="3"/>
  </r>
  <r>
    <x v="0"/>
    <d v="2017-06-12T00:00:00"/>
    <x v="22"/>
    <n v="31"/>
    <n v="25601"/>
    <n v="6"/>
    <n v="31"/>
    <n v="24"/>
    <n v="16"/>
    <n v="3"/>
    <d v="2017-05-01T00:00:00"/>
    <d v="2020-12-31T00:00:00"/>
    <n v="201700135"/>
    <x v="22"/>
    <n v="201700012"/>
    <x v="2"/>
    <s v="Williamburg"/>
    <x v="4"/>
    <x v="4"/>
  </r>
  <r>
    <x v="0"/>
    <d v="2017-06-13T00:00:00"/>
    <x v="22"/>
    <n v="32"/>
    <n v="24521"/>
    <n v="5"/>
    <n v="32"/>
    <n v="22"/>
    <n v="17"/>
    <n v="3"/>
    <d v="2017-05-01T00:00:00"/>
    <d v="2020-12-31T00:00:00"/>
    <n v="201700135"/>
    <x v="22"/>
    <n v="201700012"/>
    <x v="2"/>
    <s v="Williamburg"/>
    <x v="0"/>
    <x v="0"/>
  </r>
  <r>
    <x v="0"/>
    <d v="2017-06-13T00:00:00"/>
    <x v="22"/>
    <n v="32"/>
    <n v="24521"/>
    <n v="5"/>
    <n v="32"/>
    <n v="22"/>
    <n v="17"/>
    <n v="3"/>
    <d v="2017-05-01T00:00:00"/>
    <d v="2020-12-31T00:00:00"/>
    <n v="201700135"/>
    <x v="22"/>
    <n v="201700012"/>
    <x v="2"/>
    <s v="Williamburg"/>
    <x v="1"/>
    <x v="1"/>
  </r>
  <r>
    <x v="0"/>
    <d v="2017-06-13T00:00:00"/>
    <x v="22"/>
    <n v="32"/>
    <n v="24521"/>
    <n v="5"/>
    <n v="32"/>
    <n v="22"/>
    <n v="17"/>
    <n v="3"/>
    <d v="2017-05-01T00:00:00"/>
    <d v="2020-12-31T00:00:00"/>
    <n v="201700135"/>
    <x v="22"/>
    <n v="201700012"/>
    <x v="2"/>
    <s v="Williamburg"/>
    <x v="2"/>
    <x v="2"/>
  </r>
  <r>
    <x v="0"/>
    <d v="2017-06-13T00:00:00"/>
    <x v="22"/>
    <n v="32"/>
    <n v="24521"/>
    <n v="5"/>
    <n v="32"/>
    <n v="22"/>
    <n v="17"/>
    <n v="3"/>
    <d v="2017-05-01T00:00:00"/>
    <d v="2020-12-31T00:00:00"/>
    <n v="201700135"/>
    <x v="22"/>
    <n v="201700012"/>
    <x v="2"/>
    <s v="Williamburg"/>
    <x v="3"/>
    <x v="3"/>
  </r>
  <r>
    <x v="0"/>
    <d v="2017-06-13T00:00:00"/>
    <x v="22"/>
    <n v="32"/>
    <n v="24521"/>
    <n v="5"/>
    <n v="32"/>
    <n v="22"/>
    <n v="17"/>
    <n v="3"/>
    <d v="2017-05-01T00:00:00"/>
    <d v="2020-12-31T00:00:00"/>
    <n v="201700135"/>
    <x v="22"/>
    <n v="201700012"/>
    <x v="2"/>
    <s v="Williamburg"/>
    <x v="4"/>
    <x v="4"/>
  </r>
  <r>
    <x v="0"/>
    <d v="2017-06-14T00:00:00"/>
    <x v="22"/>
    <n v="31"/>
    <n v="25379"/>
    <n v="5"/>
    <n v="29"/>
    <n v="24"/>
    <n v="15"/>
    <n v="3"/>
    <d v="2017-05-01T00:00:00"/>
    <d v="2020-12-31T00:00:00"/>
    <n v="201700135"/>
    <x v="22"/>
    <n v="201700012"/>
    <x v="2"/>
    <s v="Williamburg"/>
    <x v="0"/>
    <x v="0"/>
  </r>
  <r>
    <x v="0"/>
    <d v="2017-06-14T00:00:00"/>
    <x v="22"/>
    <n v="31"/>
    <n v="25379"/>
    <n v="5"/>
    <n v="29"/>
    <n v="24"/>
    <n v="15"/>
    <n v="3"/>
    <d v="2017-05-01T00:00:00"/>
    <d v="2020-12-31T00:00:00"/>
    <n v="201700135"/>
    <x v="22"/>
    <n v="201700012"/>
    <x v="2"/>
    <s v="Williamburg"/>
    <x v="1"/>
    <x v="1"/>
  </r>
  <r>
    <x v="0"/>
    <d v="2017-06-14T00:00:00"/>
    <x v="22"/>
    <n v="31"/>
    <n v="25379"/>
    <n v="5"/>
    <n v="29"/>
    <n v="24"/>
    <n v="15"/>
    <n v="3"/>
    <d v="2017-05-01T00:00:00"/>
    <d v="2020-12-31T00:00:00"/>
    <n v="201700135"/>
    <x v="22"/>
    <n v="201700012"/>
    <x v="2"/>
    <s v="Williamburg"/>
    <x v="2"/>
    <x v="2"/>
  </r>
  <r>
    <x v="0"/>
    <d v="2017-06-14T00:00:00"/>
    <x v="22"/>
    <n v="31"/>
    <n v="25379"/>
    <n v="5"/>
    <n v="29"/>
    <n v="24"/>
    <n v="15"/>
    <n v="3"/>
    <d v="2017-05-01T00:00:00"/>
    <d v="2020-12-31T00:00:00"/>
    <n v="201700135"/>
    <x v="22"/>
    <n v="201700012"/>
    <x v="2"/>
    <s v="Williamburg"/>
    <x v="3"/>
    <x v="3"/>
  </r>
  <r>
    <x v="0"/>
    <d v="2017-06-14T00:00:00"/>
    <x v="22"/>
    <n v="31"/>
    <n v="25379"/>
    <n v="5"/>
    <n v="29"/>
    <n v="24"/>
    <n v="15"/>
    <n v="3"/>
    <d v="2017-05-01T00:00:00"/>
    <d v="2020-12-31T00:00:00"/>
    <n v="201700135"/>
    <x v="22"/>
    <n v="201700012"/>
    <x v="2"/>
    <s v="Williamburg"/>
    <x v="4"/>
    <x v="4"/>
  </r>
  <r>
    <x v="0"/>
    <d v="2017-06-16T00:00:00"/>
    <x v="22"/>
    <n v="35"/>
    <n v="24439"/>
    <n v="7"/>
    <n v="31"/>
    <n v="24"/>
    <n v="19"/>
    <n v="2"/>
    <d v="2017-05-01T00:00:00"/>
    <d v="2020-12-31T00:00:00"/>
    <n v="201700135"/>
    <x v="22"/>
    <n v="201700012"/>
    <x v="2"/>
    <s v="Williamburg"/>
    <x v="0"/>
    <x v="0"/>
  </r>
  <r>
    <x v="0"/>
    <d v="2017-06-16T00:00:00"/>
    <x v="22"/>
    <n v="35"/>
    <n v="24439"/>
    <n v="7"/>
    <n v="31"/>
    <n v="24"/>
    <n v="19"/>
    <n v="2"/>
    <d v="2017-05-01T00:00:00"/>
    <d v="2020-12-31T00:00:00"/>
    <n v="201700135"/>
    <x v="22"/>
    <n v="201700012"/>
    <x v="2"/>
    <s v="Williamburg"/>
    <x v="1"/>
    <x v="1"/>
  </r>
  <r>
    <x v="0"/>
    <d v="2017-06-16T00:00:00"/>
    <x v="22"/>
    <n v="35"/>
    <n v="24439"/>
    <n v="7"/>
    <n v="31"/>
    <n v="24"/>
    <n v="19"/>
    <n v="2"/>
    <d v="2017-05-01T00:00:00"/>
    <d v="2020-12-31T00:00:00"/>
    <n v="201700135"/>
    <x v="22"/>
    <n v="201700012"/>
    <x v="2"/>
    <s v="Williamburg"/>
    <x v="2"/>
    <x v="2"/>
  </r>
  <r>
    <x v="0"/>
    <d v="2017-06-16T00:00:00"/>
    <x v="22"/>
    <n v="35"/>
    <n v="24439"/>
    <n v="7"/>
    <n v="31"/>
    <n v="24"/>
    <n v="19"/>
    <n v="2"/>
    <d v="2017-05-01T00:00:00"/>
    <d v="2020-12-31T00:00:00"/>
    <n v="201700135"/>
    <x v="22"/>
    <n v="201700012"/>
    <x v="2"/>
    <s v="Williamburg"/>
    <x v="3"/>
    <x v="3"/>
  </r>
  <r>
    <x v="0"/>
    <d v="2017-06-16T00:00:00"/>
    <x v="22"/>
    <n v="35"/>
    <n v="24439"/>
    <n v="7"/>
    <n v="31"/>
    <n v="24"/>
    <n v="19"/>
    <n v="2"/>
    <d v="2017-05-01T00:00:00"/>
    <d v="2020-12-31T00:00:00"/>
    <n v="201700135"/>
    <x v="22"/>
    <n v="201700012"/>
    <x v="2"/>
    <s v="Williamburg"/>
    <x v="4"/>
    <x v="4"/>
  </r>
  <r>
    <x v="0"/>
    <d v="2017-06-17T00:00:00"/>
    <x v="22"/>
    <n v="31"/>
    <n v="25658"/>
    <n v="7"/>
    <n v="29"/>
    <n v="21"/>
    <n v="14"/>
    <n v="2"/>
    <d v="2017-05-01T00:00:00"/>
    <d v="2020-12-31T00:00:00"/>
    <n v="201700135"/>
    <x v="22"/>
    <n v="201700012"/>
    <x v="2"/>
    <s v="Williamburg"/>
    <x v="0"/>
    <x v="0"/>
  </r>
  <r>
    <x v="0"/>
    <d v="2017-06-17T00:00:00"/>
    <x v="22"/>
    <n v="31"/>
    <n v="25658"/>
    <n v="7"/>
    <n v="29"/>
    <n v="21"/>
    <n v="14"/>
    <n v="2"/>
    <d v="2017-05-01T00:00:00"/>
    <d v="2020-12-31T00:00:00"/>
    <n v="201700135"/>
    <x v="22"/>
    <n v="201700012"/>
    <x v="2"/>
    <s v="Williamburg"/>
    <x v="1"/>
    <x v="1"/>
  </r>
  <r>
    <x v="0"/>
    <d v="2017-06-17T00:00:00"/>
    <x v="22"/>
    <n v="31"/>
    <n v="25658"/>
    <n v="7"/>
    <n v="29"/>
    <n v="21"/>
    <n v="14"/>
    <n v="2"/>
    <d v="2017-05-01T00:00:00"/>
    <d v="2020-12-31T00:00:00"/>
    <n v="201700135"/>
    <x v="22"/>
    <n v="201700012"/>
    <x v="2"/>
    <s v="Williamburg"/>
    <x v="2"/>
    <x v="2"/>
  </r>
  <r>
    <x v="0"/>
    <d v="2017-06-17T00:00:00"/>
    <x v="22"/>
    <n v="31"/>
    <n v="25658"/>
    <n v="7"/>
    <n v="29"/>
    <n v="21"/>
    <n v="14"/>
    <n v="2"/>
    <d v="2017-05-01T00:00:00"/>
    <d v="2020-12-31T00:00:00"/>
    <n v="201700135"/>
    <x v="22"/>
    <n v="201700012"/>
    <x v="2"/>
    <s v="Williamburg"/>
    <x v="3"/>
    <x v="3"/>
  </r>
  <r>
    <x v="0"/>
    <d v="2017-06-17T00:00:00"/>
    <x v="22"/>
    <n v="31"/>
    <n v="25658"/>
    <n v="7"/>
    <n v="29"/>
    <n v="21"/>
    <n v="14"/>
    <n v="2"/>
    <d v="2017-05-01T00:00:00"/>
    <d v="2020-12-31T00:00:00"/>
    <n v="201700135"/>
    <x v="22"/>
    <n v="201700012"/>
    <x v="2"/>
    <s v="Williamburg"/>
    <x v="4"/>
    <x v="4"/>
  </r>
  <r>
    <x v="0"/>
    <d v="2017-06-19T00:00:00"/>
    <x v="22"/>
    <n v="34"/>
    <n v="24894"/>
    <n v="9"/>
    <n v="32"/>
    <n v="24"/>
    <n v="15"/>
    <n v="2"/>
    <d v="2017-05-01T00:00:00"/>
    <d v="2020-12-31T00:00:00"/>
    <n v="201700135"/>
    <x v="22"/>
    <n v="201700012"/>
    <x v="2"/>
    <s v="Williamburg"/>
    <x v="0"/>
    <x v="0"/>
  </r>
  <r>
    <x v="0"/>
    <d v="2017-06-19T00:00:00"/>
    <x v="22"/>
    <n v="34"/>
    <n v="24894"/>
    <n v="9"/>
    <n v="32"/>
    <n v="24"/>
    <n v="15"/>
    <n v="2"/>
    <d v="2017-05-01T00:00:00"/>
    <d v="2020-12-31T00:00:00"/>
    <n v="201700135"/>
    <x v="22"/>
    <n v="201700012"/>
    <x v="2"/>
    <s v="Williamburg"/>
    <x v="1"/>
    <x v="1"/>
  </r>
  <r>
    <x v="0"/>
    <d v="2017-06-19T00:00:00"/>
    <x v="22"/>
    <n v="34"/>
    <n v="24894"/>
    <n v="9"/>
    <n v="32"/>
    <n v="24"/>
    <n v="15"/>
    <n v="2"/>
    <d v="2017-05-01T00:00:00"/>
    <d v="2020-12-31T00:00:00"/>
    <n v="201700135"/>
    <x v="22"/>
    <n v="201700012"/>
    <x v="2"/>
    <s v="Williamburg"/>
    <x v="2"/>
    <x v="2"/>
  </r>
  <r>
    <x v="0"/>
    <d v="2017-06-19T00:00:00"/>
    <x v="22"/>
    <n v="34"/>
    <n v="24894"/>
    <n v="9"/>
    <n v="32"/>
    <n v="24"/>
    <n v="15"/>
    <n v="2"/>
    <d v="2017-05-01T00:00:00"/>
    <d v="2020-12-31T00:00:00"/>
    <n v="201700135"/>
    <x v="22"/>
    <n v="201700012"/>
    <x v="2"/>
    <s v="Williamburg"/>
    <x v="3"/>
    <x v="3"/>
  </r>
  <r>
    <x v="0"/>
    <d v="2017-06-19T00:00:00"/>
    <x v="22"/>
    <n v="34"/>
    <n v="24894"/>
    <n v="9"/>
    <n v="32"/>
    <n v="24"/>
    <n v="15"/>
    <n v="2"/>
    <d v="2017-05-01T00:00:00"/>
    <d v="2020-12-31T00:00:00"/>
    <n v="201700135"/>
    <x v="22"/>
    <n v="201700012"/>
    <x v="2"/>
    <s v="Williamburg"/>
    <x v="4"/>
    <x v="4"/>
  </r>
  <r>
    <x v="0"/>
    <d v="2017-06-20T00:00:00"/>
    <x v="22"/>
    <n v="32"/>
    <n v="24094"/>
    <n v="7"/>
    <n v="28"/>
    <n v="23"/>
    <n v="17"/>
    <n v="3"/>
    <d v="2017-05-01T00:00:00"/>
    <d v="2020-12-31T00:00:00"/>
    <n v="201700135"/>
    <x v="22"/>
    <n v="201700012"/>
    <x v="2"/>
    <s v="Williamburg"/>
    <x v="0"/>
    <x v="0"/>
  </r>
  <r>
    <x v="0"/>
    <d v="2017-06-20T00:00:00"/>
    <x v="22"/>
    <n v="32"/>
    <n v="24094"/>
    <n v="7"/>
    <n v="28"/>
    <n v="23"/>
    <n v="17"/>
    <n v="3"/>
    <d v="2017-05-01T00:00:00"/>
    <d v="2020-12-31T00:00:00"/>
    <n v="201700135"/>
    <x v="22"/>
    <n v="201700012"/>
    <x v="2"/>
    <s v="Williamburg"/>
    <x v="1"/>
    <x v="1"/>
  </r>
  <r>
    <x v="0"/>
    <d v="2017-06-20T00:00:00"/>
    <x v="22"/>
    <n v="32"/>
    <n v="24094"/>
    <n v="7"/>
    <n v="28"/>
    <n v="23"/>
    <n v="17"/>
    <n v="3"/>
    <d v="2017-05-01T00:00:00"/>
    <d v="2020-12-31T00:00:00"/>
    <n v="201700135"/>
    <x v="22"/>
    <n v="201700012"/>
    <x v="2"/>
    <s v="Williamburg"/>
    <x v="2"/>
    <x v="2"/>
  </r>
  <r>
    <x v="0"/>
    <d v="2017-06-20T00:00:00"/>
    <x v="22"/>
    <n v="32"/>
    <n v="24094"/>
    <n v="7"/>
    <n v="28"/>
    <n v="23"/>
    <n v="17"/>
    <n v="3"/>
    <d v="2017-05-01T00:00:00"/>
    <d v="2020-12-31T00:00:00"/>
    <n v="201700135"/>
    <x v="22"/>
    <n v="201700012"/>
    <x v="2"/>
    <s v="Williamburg"/>
    <x v="3"/>
    <x v="3"/>
  </r>
  <r>
    <x v="0"/>
    <d v="2017-06-20T00:00:00"/>
    <x v="22"/>
    <n v="32"/>
    <n v="24094"/>
    <n v="7"/>
    <n v="28"/>
    <n v="23"/>
    <n v="17"/>
    <n v="3"/>
    <d v="2017-05-01T00:00:00"/>
    <d v="2020-12-31T00:00:00"/>
    <n v="201700135"/>
    <x v="22"/>
    <n v="201700012"/>
    <x v="2"/>
    <s v="Williamburg"/>
    <x v="4"/>
    <x v="4"/>
  </r>
  <r>
    <x v="0"/>
    <d v="2017-06-21T00:00:00"/>
    <x v="22"/>
    <n v="33"/>
    <n v="24263"/>
    <n v="6"/>
    <n v="32"/>
    <n v="22"/>
    <n v="16"/>
    <n v="3"/>
    <d v="2017-05-01T00:00:00"/>
    <d v="2020-12-31T00:00:00"/>
    <n v="201700135"/>
    <x v="22"/>
    <n v="201700012"/>
    <x v="2"/>
    <s v="Williamburg"/>
    <x v="0"/>
    <x v="0"/>
  </r>
  <r>
    <x v="0"/>
    <d v="2017-06-21T00:00:00"/>
    <x v="22"/>
    <n v="33"/>
    <n v="24263"/>
    <n v="6"/>
    <n v="32"/>
    <n v="22"/>
    <n v="16"/>
    <n v="3"/>
    <d v="2017-05-01T00:00:00"/>
    <d v="2020-12-31T00:00:00"/>
    <n v="201700135"/>
    <x v="22"/>
    <n v="201700012"/>
    <x v="2"/>
    <s v="Williamburg"/>
    <x v="1"/>
    <x v="1"/>
  </r>
  <r>
    <x v="0"/>
    <d v="2017-06-21T00:00:00"/>
    <x v="22"/>
    <n v="33"/>
    <n v="24263"/>
    <n v="6"/>
    <n v="32"/>
    <n v="22"/>
    <n v="16"/>
    <n v="3"/>
    <d v="2017-05-01T00:00:00"/>
    <d v="2020-12-31T00:00:00"/>
    <n v="201700135"/>
    <x v="22"/>
    <n v="201700012"/>
    <x v="2"/>
    <s v="Williamburg"/>
    <x v="2"/>
    <x v="2"/>
  </r>
  <r>
    <x v="0"/>
    <d v="2017-06-21T00:00:00"/>
    <x v="22"/>
    <n v="33"/>
    <n v="24263"/>
    <n v="6"/>
    <n v="32"/>
    <n v="22"/>
    <n v="16"/>
    <n v="3"/>
    <d v="2017-05-01T00:00:00"/>
    <d v="2020-12-31T00:00:00"/>
    <n v="201700135"/>
    <x v="22"/>
    <n v="201700012"/>
    <x v="2"/>
    <s v="Williamburg"/>
    <x v="3"/>
    <x v="3"/>
  </r>
  <r>
    <x v="0"/>
    <d v="2017-06-21T00:00:00"/>
    <x v="22"/>
    <n v="33"/>
    <n v="24263"/>
    <n v="6"/>
    <n v="32"/>
    <n v="22"/>
    <n v="16"/>
    <n v="3"/>
    <d v="2017-05-01T00:00:00"/>
    <d v="2020-12-31T00:00:00"/>
    <n v="201700135"/>
    <x v="22"/>
    <n v="201700012"/>
    <x v="2"/>
    <s v="Williamburg"/>
    <x v="4"/>
    <x v="4"/>
  </r>
  <r>
    <x v="0"/>
    <d v="2017-06-23T00:00:00"/>
    <x v="22"/>
    <n v="31"/>
    <n v="24889"/>
    <n v="6"/>
    <n v="28"/>
    <n v="21"/>
    <n v="16"/>
    <n v="2"/>
    <d v="2017-05-01T00:00:00"/>
    <d v="2020-12-31T00:00:00"/>
    <n v="201700135"/>
    <x v="22"/>
    <n v="201700012"/>
    <x v="2"/>
    <s v="Williamburg"/>
    <x v="0"/>
    <x v="0"/>
  </r>
  <r>
    <x v="0"/>
    <d v="2017-06-23T00:00:00"/>
    <x v="22"/>
    <n v="31"/>
    <n v="24889"/>
    <n v="6"/>
    <n v="28"/>
    <n v="21"/>
    <n v="16"/>
    <n v="2"/>
    <d v="2017-05-01T00:00:00"/>
    <d v="2020-12-31T00:00:00"/>
    <n v="201700135"/>
    <x v="22"/>
    <n v="201700012"/>
    <x v="2"/>
    <s v="Williamburg"/>
    <x v="1"/>
    <x v="1"/>
  </r>
  <r>
    <x v="0"/>
    <d v="2017-06-23T00:00:00"/>
    <x v="22"/>
    <n v="31"/>
    <n v="24889"/>
    <n v="6"/>
    <n v="28"/>
    <n v="21"/>
    <n v="16"/>
    <n v="2"/>
    <d v="2017-05-01T00:00:00"/>
    <d v="2020-12-31T00:00:00"/>
    <n v="201700135"/>
    <x v="22"/>
    <n v="201700012"/>
    <x v="2"/>
    <s v="Williamburg"/>
    <x v="2"/>
    <x v="2"/>
  </r>
  <r>
    <x v="0"/>
    <d v="2017-06-23T00:00:00"/>
    <x v="22"/>
    <n v="31"/>
    <n v="24889"/>
    <n v="6"/>
    <n v="28"/>
    <n v="21"/>
    <n v="16"/>
    <n v="2"/>
    <d v="2017-05-01T00:00:00"/>
    <d v="2020-12-31T00:00:00"/>
    <n v="201700135"/>
    <x v="22"/>
    <n v="201700012"/>
    <x v="2"/>
    <s v="Williamburg"/>
    <x v="3"/>
    <x v="3"/>
  </r>
  <r>
    <x v="0"/>
    <d v="2017-06-23T00:00:00"/>
    <x v="22"/>
    <n v="31"/>
    <n v="24889"/>
    <n v="6"/>
    <n v="28"/>
    <n v="21"/>
    <n v="16"/>
    <n v="2"/>
    <d v="2017-05-01T00:00:00"/>
    <d v="2020-12-31T00:00:00"/>
    <n v="201700135"/>
    <x v="22"/>
    <n v="201700012"/>
    <x v="2"/>
    <s v="Williamburg"/>
    <x v="4"/>
    <x v="4"/>
  </r>
  <r>
    <x v="0"/>
    <d v="2017-06-24T00:00:00"/>
    <x v="22"/>
    <n v="32"/>
    <n v="25947"/>
    <n v="7"/>
    <n v="32"/>
    <n v="23"/>
    <n v="18"/>
    <n v="3"/>
    <d v="2017-05-01T00:00:00"/>
    <d v="2020-12-31T00:00:00"/>
    <n v="201700135"/>
    <x v="22"/>
    <n v="201700012"/>
    <x v="2"/>
    <s v="Williamburg"/>
    <x v="0"/>
    <x v="0"/>
  </r>
  <r>
    <x v="0"/>
    <d v="2017-06-24T00:00:00"/>
    <x v="22"/>
    <n v="32"/>
    <n v="25947"/>
    <n v="7"/>
    <n v="32"/>
    <n v="23"/>
    <n v="18"/>
    <n v="3"/>
    <d v="2017-05-01T00:00:00"/>
    <d v="2020-12-31T00:00:00"/>
    <n v="201700135"/>
    <x v="22"/>
    <n v="201700012"/>
    <x v="2"/>
    <s v="Williamburg"/>
    <x v="1"/>
    <x v="1"/>
  </r>
  <r>
    <x v="0"/>
    <d v="2017-06-24T00:00:00"/>
    <x v="22"/>
    <n v="32"/>
    <n v="25947"/>
    <n v="7"/>
    <n v="32"/>
    <n v="23"/>
    <n v="18"/>
    <n v="3"/>
    <d v="2017-05-01T00:00:00"/>
    <d v="2020-12-31T00:00:00"/>
    <n v="201700135"/>
    <x v="22"/>
    <n v="201700012"/>
    <x v="2"/>
    <s v="Williamburg"/>
    <x v="2"/>
    <x v="2"/>
  </r>
  <r>
    <x v="0"/>
    <d v="2017-06-24T00:00:00"/>
    <x v="22"/>
    <n v="32"/>
    <n v="25947"/>
    <n v="7"/>
    <n v="32"/>
    <n v="23"/>
    <n v="18"/>
    <n v="3"/>
    <d v="2017-05-01T00:00:00"/>
    <d v="2020-12-31T00:00:00"/>
    <n v="201700135"/>
    <x v="22"/>
    <n v="201700012"/>
    <x v="2"/>
    <s v="Williamburg"/>
    <x v="3"/>
    <x v="3"/>
  </r>
  <r>
    <x v="0"/>
    <d v="2017-06-24T00:00:00"/>
    <x v="22"/>
    <n v="32"/>
    <n v="25947"/>
    <n v="7"/>
    <n v="32"/>
    <n v="23"/>
    <n v="18"/>
    <n v="3"/>
    <d v="2017-05-01T00:00:00"/>
    <d v="2020-12-31T00:00:00"/>
    <n v="201700135"/>
    <x v="22"/>
    <n v="201700012"/>
    <x v="2"/>
    <s v="Williamburg"/>
    <x v="4"/>
    <x v="4"/>
  </r>
  <r>
    <x v="0"/>
    <d v="2017-06-26T00:00:00"/>
    <x v="22"/>
    <n v="31"/>
    <n v="25916"/>
    <n v="6"/>
    <n v="27"/>
    <n v="20"/>
    <n v="14"/>
    <n v="2"/>
    <d v="2017-05-01T00:00:00"/>
    <d v="2020-12-31T00:00:00"/>
    <n v="201700135"/>
    <x v="22"/>
    <n v="201700012"/>
    <x v="2"/>
    <s v="Williamburg"/>
    <x v="0"/>
    <x v="0"/>
  </r>
  <r>
    <x v="0"/>
    <d v="2017-06-26T00:00:00"/>
    <x v="22"/>
    <n v="31"/>
    <n v="25916"/>
    <n v="6"/>
    <n v="27"/>
    <n v="20"/>
    <n v="14"/>
    <n v="2"/>
    <d v="2017-05-01T00:00:00"/>
    <d v="2020-12-31T00:00:00"/>
    <n v="201700135"/>
    <x v="22"/>
    <n v="201700012"/>
    <x v="2"/>
    <s v="Williamburg"/>
    <x v="1"/>
    <x v="1"/>
  </r>
  <r>
    <x v="0"/>
    <d v="2017-06-26T00:00:00"/>
    <x v="22"/>
    <n v="31"/>
    <n v="25916"/>
    <n v="6"/>
    <n v="27"/>
    <n v="20"/>
    <n v="14"/>
    <n v="2"/>
    <d v="2017-05-01T00:00:00"/>
    <d v="2020-12-31T00:00:00"/>
    <n v="201700135"/>
    <x v="22"/>
    <n v="201700012"/>
    <x v="2"/>
    <s v="Williamburg"/>
    <x v="2"/>
    <x v="2"/>
  </r>
  <r>
    <x v="0"/>
    <d v="2017-06-26T00:00:00"/>
    <x v="22"/>
    <n v="31"/>
    <n v="25916"/>
    <n v="6"/>
    <n v="27"/>
    <n v="20"/>
    <n v="14"/>
    <n v="2"/>
    <d v="2017-05-01T00:00:00"/>
    <d v="2020-12-31T00:00:00"/>
    <n v="201700135"/>
    <x v="22"/>
    <n v="201700012"/>
    <x v="2"/>
    <s v="Williamburg"/>
    <x v="3"/>
    <x v="3"/>
  </r>
  <r>
    <x v="0"/>
    <d v="2017-06-26T00:00:00"/>
    <x v="22"/>
    <n v="31"/>
    <n v="25916"/>
    <n v="6"/>
    <n v="27"/>
    <n v="20"/>
    <n v="14"/>
    <n v="2"/>
    <d v="2017-05-01T00:00:00"/>
    <d v="2020-12-31T00:00:00"/>
    <n v="201700135"/>
    <x v="22"/>
    <n v="201700012"/>
    <x v="2"/>
    <s v="Williamburg"/>
    <x v="4"/>
    <x v="4"/>
  </r>
  <r>
    <x v="0"/>
    <d v="2017-06-27T00:00:00"/>
    <x v="22"/>
    <n v="30"/>
    <n v="24035"/>
    <n v="7"/>
    <n v="27"/>
    <n v="18"/>
    <n v="11"/>
    <n v="2"/>
    <d v="2017-05-01T00:00:00"/>
    <d v="2020-12-31T00:00:00"/>
    <n v="201700135"/>
    <x v="22"/>
    <n v="201700012"/>
    <x v="2"/>
    <s v="Williamburg"/>
    <x v="0"/>
    <x v="0"/>
  </r>
  <r>
    <x v="0"/>
    <d v="2017-06-27T00:00:00"/>
    <x v="22"/>
    <n v="30"/>
    <n v="24035"/>
    <n v="7"/>
    <n v="27"/>
    <n v="18"/>
    <n v="11"/>
    <n v="2"/>
    <d v="2017-05-01T00:00:00"/>
    <d v="2020-12-31T00:00:00"/>
    <n v="201700135"/>
    <x v="22"/>
    <n v="201700012"/>
    <x v="2"/>
    <s v="Williamburg"/>
    <x v="1"/>
    <x v="1"/>
  </r>
  <r>
    <x v="0"/>
    <d v="2017-06-27T00:00:00"/>
    <x v="22"/>
    <n v="30"/>
    <n v="24035"/>
    <n v="7"/>
    <n v="27"/>
    <n v="18"/>
    <n v="11"/>
    <n v="2"/>
    <d v="2017-05-01T00:00:00"/>
    <d v="2020-12-31T00:00:00"/>
    <n v="201700135"/>
    <x v="22"/>
    <n v="201700012"/>
    <x v="2"/>
    <s v="Williamburg"/>
    <x v="2"/>
    <x v="2"/>
  </r>
  <r>
    <x v="0"/>
    <d v="2017-06-27T00:00:00"/>
    <x v="22"/>
    <n v="30"/>
    <n v="24035"/>
    <n v="7"/>
    <n v="27"/>
    <n v="18"/>
    <n v="11"/>
    <n v="2"/>
    <d v="2017-05-01T00:00:00"/>
    <d v="2020-12-31T00:00:00"/>
    <n v="201700135"/>
    <x v="22"/>
    <n v="201700012"/>
    <x v="2"/>
    <s v="Williamburg"/>
    <x v="3"/>
    <x v="3"/>
  </r>
  <r>
    <x v="0"/>
    <d v="2017-06-27T00:00:00"/>
    <x v="22"/>
    <n v="30"/>
    <n v="24035"/>
    <n v="7"/>
    <n v="27"/>
    <n v="18"/>
    <n v="11"/>
    <n v="2"/>
    <d v="2017-05-01T00:00:00"/>
    <d v="2020-12-31T00:00:00"/>
    <n v="201700135"/>
    <x v="22"/>
    <n v="201700012"/>
    <x v="2"/>
    <s v="Williamburg"/>
    <x v="4"/>
    <x v="4"/>
  </r>
  <r>
    <x v="0"/>
    <d v="2017-06-28T00:00:00"/>
    <x v="22"/>
    <n v="31"/>
    <n v="24811"/>
    <n v="6"/>
    <n v="30"/>
    <n v="23"/>
    <n v="16"/>
    <n v="2"/>
    <d v="2017-05-01T00:00:00"/>
    <d v="2020-12-31T00:00:00"/>
    <n v="201700135"/>
    <x v="22"/>
    <n v="201700012"/>
    <x v="2"/>
    <s v="Williamburg"/>
    <x v="0"/>
    <x v="0"/>
  </r>
  <r>
    <x v="0"/>
    <d v="2017-06-28T00:00:00"/>
    <x v="22"/>
    <n v="31"/>
    <n v="24811"/>
    <n v="6"/>
    <n v="30"/>
    <n v="23"/>
    <n v="16"/>
    <n v="2"/>
    <d v="2017-05-01T00:00:00"/>
    <d v="2020-12-31T00:00:00"/>
    <n v="201700135"/>
    <x v="22"/>
    <n v="201700012"/>
    <x v="2"/>
    <s v="Williamburg"/>
    <x v="1"/>
    <x v="1"/>
  </r>
  <r>
    <x v="0"/>
    <d v="2017-06-28T00:00:00"/>
    <x v="22"/>
    <n v="31"/>
    <n v="24811"/>
    <n v="6"/>
    <n v="30"/>
    <n v="23"/>
    <n v="16"/>
    <n v="2"/>
    <d v="2017-05-01T00:00:00"/>
    <d v="2020-12-31T00:00:00"/>
    <n v="201700135"/>
    <x v="22"/>
    <n v="201700012"/>
    <x v="2"/>
    <s v="Williamburg"/>
    <x v="2"/>
    <x v="2"/>
  </r>
  <r>
    <x v="0"/>
    <d v="2017-06-28T00:00:00"/>
    <x v="22"/>
    <n v="31"/>
    <n v="24811"/>
    <n v="6"/>
    <n v="30"/>
    <n v="23"/>
    <n v="16"/>
    <n v="2"/>
    <d v="2017-05-01T00:00:00"/>
    <d v="2020-12-31T00:00:00"/>
    <n v="201700135"/>
    <x v="22"/>
    <n v="201700012"/>
    <x v="2"/>
    <s v="Williamburg"/>
    <x v="3"/>
    <x v="3"/>
  </r>
  <r>
    <x v="0"/>
    <d v="2017-06-28T00:00:00"/>
    <x v="22"/>
    <n v="31"/>
    <n v="24811"/>
    <n v="6"/>
    <n v="30"/>
    <n v="23"/>
    <n v="16"/>
    <n v="2"/>
    <d v="2017-05-01T00:00:00"/>
    <d v="2020-12-31T00:00:00"/>
    <n v="201700135"/>
    <x v="22"/>
    <n v="201700012"/>
    <x v="2"/>
    <s v="Williamburg"/>
    <x v="4"/>
    <x v="4"/>
  </r>
  <r>
    <x v="0"/>
    <d v="2017-06-30T00:00:00"/>
    <x v="22"/>
    <n v="33"/>
    <n v="24581"/>
    <n v="7"/>
    <n v="31"/>
    <n v="24"/>
    <n v="15"/>
    <n v="2"/>
    <d v="2017-05-01T00:00:00"/>
    <d v="2020-12-31T00:00:00"/>
    <n v="201700135"/>
    <x v="22"/>
    <n v="201700012"/>
    <x v="2"/>
    <s v="Williamburg"/>
    <x v="0"/>
    <x v="0"/>
  </r>
  <r>
    <x v="0"/>
    <d v="2017-06-30T00:00:00"/>
    <x v="22"/>
    <n v="33"/>
    <n v="24581"/>
    <n v="7"/>
    <n v="31"/>
    <n v="24"/>
    <n v="15"/>
    <n v="2"/>
    <d v="2017-05-01T00:00:00"/>
    <d v="2020-12-31T00:00:00"/>
    <n v="201700135"/>
    <x v="22"/>
    <n v="201700012"/>
    <x v="2"/>
    <s v="Williamburg"/>
    <x v="1"/>
    <x v="1"/>
  </r>
  <r>
    <x v="0"/>
    <d v="2017-06-30T00:00:00"/>
    <x v="22"/>
    <n v="33"/>
    <n v="24581"/>
    <n v="7"/>
    <n v="31"/>
    <n v="24"/>
    <n v="15"/>
    <n v="2"/>
    <d v="2017-05-01T00:00:00"/>
    <d v="2020-12-31T00:00:00"/>
    <n v="201700135"/>
    <x v="22"/>
    <n v="201700012"/>
    <x v="2"/>
    <s v="Williamburg"/>
    <x v="2"/>
    <x v="2"/>
  </r>
  <r>
    <x v="0"/>
    <d v="2017-06-30T00:00:00"/>
    <x v="22"/>
    <n v="33"/>
    <n v="24581"/>
    <n v="7"/>
    <n v="31"/>
    <n v="24"/>
    <n v="15"/>
    <n v="2"/>
    <d v="2017-05-01T00:00:00"/>
    <d v="2020-12-31T00:00:00"/>
    <n v="201700135"/>
    <x v="22"/>
    <n v="201700012"/>
    <x v="2"/>
    <s v="Williamburg"/>
    <x v="3"/>
    <x v="3"/>
  </r>
  <r>
    <x v="0"/>
    <d v="2017-06-30T00:00:00"/>
    <x v="22"/>
    <n v="33"/>
    <n v="24581"/>
    <n v="7"/>
    <n v="31"/>
    <n v="24"/>
    <n v="15"/>
    <n v="2"/>
    <d v="2017-05-01T00:00:00"/>
    <d v="2020-12-31T00:00:00"/>
    <n v="201700135"/>
    <x v="22"/>
    <n v="201700012"/>
    <x v="2"/>
    <s v="Williamburg"/>
    <x v="4"/>
    <x v="4"/>
  </r>
  <r>
    <x v="0"/>
    <d v="2017-06-02T00:00:00"/>
    <x v="23"/>
    <n v="35"/>
    <n v="25382"/>
    <n v="6"/>
    <n v="34"/>
    <n v="29"/>
    <n v="19"/>
    <n v="3"/>
    <d v="2017-05-01T00:00:00"/>
    <d v="2017-07-15T00:00:00"/>
    <n v="201700136"/>
    <x v="23"/>
    <n v="201700012"/>
    <x v="2"/>
    <s v="Williamburg"/>
    <x v="0"/>
    <x v="0"/>
  </r>
  <r>
    <x v="0"/>
    <d v="2017-06-02T00:00:00"/>
    <x v="23"/>
    <n v="35"/>
    <n v="25382"/>
    <n v="6"/>
    <n v="34"/>
    <n v="29"/>
    <n v="19"/>
    <n v="3"/>
    <d v="2017-05-01T00:00:00"/>
    <d v="2017-07-15T00:00:00"/>
    <n v="201700136"/>
    <x v="23"/>
    <n v="201700012"/>
    <x v="2"/>
    <s v="Williamburg"/>
    <x v="1"/>
    <x v="1"/>
  </r>
  <r>
    <x v="0"/>
    <d v="2017-06-02T00:00:00"/>
    <x v="23"/>
    <n v="35"/>
    <n v="25382"/>
    <n v="6"/>
    <n v="34"/>
    <n v="29"/>
    <n v="19"/>
    <n v="3"/>
    <d v="2017-05-01T00:00:00"/>
    <d v="2017-07-15T00:00:00"/>
    <n v="201700136"/>
    <x v="23"/>
    <n v="201700012"/>
    <x v="2"/>
    <s v="Williamburg"/>
    <x v="2"/>
    <x v="2"/>
  </r>
  <r>
    <x v="0"/>
    <d v="2017-06-02T00:00:00"/>
    <x v="23"/>
    <n v="35"/>
    <n v="25382"/>
    <n v="6"/>
    <n v="34"/>
    <n v="29"/>
    <n v="19"/>
    <n v="3"/>
    <d v="2017-05-01T00:00:00"/>
    <d v="2017-07-15T00:00:00"/>
    <n v="201700136"/>
    <x v="23"/>
    <n v="201700012"/>
    <x v="2"/>
    <s v="Williamburg"/>
    <x v="3"/>
    <x v="3"/>
  </r>
  <r>
    <x v="0"/>
    <d v="2017-06-02T00:00:00"/>
    <x v="23"/>
    <n v="35"/>
    <n v="25382"/>
    <n v="6"/>
    <n v="34"/>
    <n v="29"/>
    <n v="19"/>
    <n v="3"/>
    <d v="2017-05-01T00:00:00"/>
    <d v="2017-07-15T00:00:00"/>
    <n v="201700136"/>
    <x v="23"/>
    <n v="201700012"/>
    <x v="2"/>
    <s v="Williamburg"/>
    <x v="4"/>
    <x v="4"/>
  </r>
  <r>
    <x v="0"/>
    <d v="2017-06-03T00:00:00"/>
    <x v="23"/>
    <n v="36"/>
    <n v="25225"/>
    <n v="6"/>
    <n v="31"/>
    <n v="24"/>
    <n v="14"/>
    <n v="4"/>
    <d v="2017-05-01T00:00:00"/>
    <d v="2017-07-15T00:00:00"/>
    <n v="201700136"/>
    <x v="23"/>
    <n v="201700012"/>
    <x v="2"/>
    <s v="Williamburg"/>
    <x v="0"/>
    <x v="0"/>
  </r>
  <r>
    <x v="0"/>
    <d v="2017-06-03T00:00:00"/>
    <x v="23"/>
    <n v="36"/>
    <n v="25225"/>
    <n v="6"/>
    <n v="31"/>
    <n v="24"/>
    <n v="14"/>
    <n v="4"/>
    <d v="2017-05-01T00:00:00"/>
    <d v="2017-07-15T00:00:00"/>
    <n v="201700136"/>
    <x v="23"/>
    <n v="201700012"/>
    <x v="2"/>
    <s v="Williamburg"/>
    <x v="1"/>
    <x v="1"/>
  </r>
  <r>
    <x v="0"/>
    <d v="2017-06-03T00:00:00"/>
    <x v="23"/>
    <n v="36"/>
    <n v="25225"/>
    <n v="6"/>
    <n v="31"/>
    <n v="24"/>
    <n v="14"/>
    <n v="4"/>
    <d v="2017-05-01T00:00:00"/>
    <d v="2017-07-15T00:00:00"/>
    <n v="201700136"/>
    <x v="23"/>
    <n v="201700012"/>
    <x v="2"/>
    <s v="Williamburg"/>
    <x v="2"/>
    <x v="2"/>
  </r>
  <r>
    <x v="0"/>
    <d v="2017-06-03T00:00:00"/>
    <x v="23"/>
    <n v="36"/>
    <n v="25225"/>
    <n v="6"/>
    <n v="31"/>
    <n v="24"/>
    <n v="14"/>
    <n v="4"/>
    <d v="2017-05-01T00:00:00"/>
    <d v="2017-07-15T00:00:00"/>
    <n v="201700136"/>
    <x v="23"/>
    <n v="201700012"/>
    <x v="2"/>
    <s v="Williamburg"/>
    <x v="3"/>
    <x v="3"/>
  </r>
  <r>
    <x v="0"/>
    <d v="2017-06-03T00:00:00"/>
    <x v="23"/>
    <n v="36"/>
    <n v="25225"/>
    <n v="6"/>
    <n v="31"/>
    <n v="24"/>
    <n v="14"/>
    <n v="4"/>
    <d v="2017-05-01T00:00:00"/>
    <d v="2017-07-15T00:00:00"/>
    <n v="201700136"/>
    <x v="23"/>
    <n v="201700012"/>
    <x v="2"/>
    <s v="Williamburg"/>
    <x v="4"/>
    <x v="4"/>
  </r>
  <r>
    <x v="0"/>
    <d v="2017-06-05T00:00:00"/>
    <x v="23"/>
    <n v="31"/>
    <n v="25985"/>
    <n v="7"/>
    <n v="26"/>
    <n v="17"/>
    <n v="13"/>
    <n v="2"/>
    <d v="2017-05-01T00:00:00"/>
    <d v="2017-07-15T00:00:00"/>
    <n v="201700136"/>
    <x v="23"/>
    <n v="201700012"/>
    <x v="2"/>
    <s v="Williamburg"/>
    <x v="0"/>
    <x v="0"/>
  </r>
  <r>
    <x v="0"/>
    <d v="2017-06-05T00:00:00"/>
    <x v="23"/>
    <n v="31"/>
    <n v="25985"/>
    <n v="7"/>
    <n v="26"/>
    <n v="17"/>
    <n v="13"/>
    <n v="2"/>
    <d v="2017-05-01T00:00:00"/>
    <d v="2017-07-15T00:00:00"/>
    <n v="201700136"/>
    <x v="23"/>
    <n v="201700012"/>
    <x v="2"/>
    <s v="Williamburg"/>
    <x v="1"/>
    <x v="1"/>
  </r>
  <r>
    <x v="0"/>
    <d v="2017-06-05T00:00:00"/>
    <x v="23"/>
    <n v="31"/>
    <n v="25985"/>
    <n v="7"/>
    <n v="26"/>
    <n v="17"/>
    <n v="13"/>
    <n v="2"/>
    <d v="2017-05-01T00:00:00"/>
    <d v="2017-07-15T00:00:00"/>
    <n v="201700136"/>
    <x v="23"/>
    <n v="201700012"/>
    <x v="2"/>
    <s v="Williamburg"/>
    <x v="2"/>
    <x v="2"/>
  </r>
  <r>
    <x v="0"/>
    <d v="2017-06-05T00:00:00"/>
    <x v="23"/>
    <n v="31"/>
    <n v="25985"/>
    <n v="7"/>
    <n v="26"/>
    <n v="17"/>
    <n v="13"/>
    <n v="2"/>
    <d v="2017-05-01T00:00:00"/>
    <d v="2017-07-15T00:00:00"/>
    <n v="201700136"/>
    <x v="23"/>
    <n v="201700012"/>
    <x v="2"/>
    <s v="Williamburg"/>
    <x v="3"/>
    <x v="3"/>
  </r>
  <r>
    <x v="0"/>
    <d v="2017-06-05T00:00:00"/>
    <x v="23"/>
    <n v="31"/>
    <n v="25985"/>
    <n v="7"/>
    <n v="26"/>
    <n v="17"/>
    <n v="13"/>
    <n v="2"/>
    <d v="2017-05-01T00:00:00"/>
    <d v="2017-07-15T00:00:00"/>
    <n v="201700136"/>
    <x v="23"/>
    <n v="201700012"/>
    <x v="2"/>
    <s v="Williamburg"/>
    <x v="4"/>
    <x v="4"/>
  </r>
  <r>
    <x v="0"/>
    <d v="2017-06-06T00:00:00"/>
    <x v="23"/>
    <n v="34"/>
    <n v="25768"/>
    <n v="6"/>
    <n v="32"/>
    <n v="26"/>
    <n v="18"/>
    <n v="3"/>
    <d v="2017-05-01T00:00:00"/>
    <d v="2017-07-15T00:00:00"/>
    <n v="201700136"/>
    <x v="23"/>
    <n v="201700012"/>
    <x v="2"/>
    <s v="Williamburg"/>
    <x v="0"/>
    <x v="0"/>
  </r>
  <r>
    <x v="0"/>
    <d v="2017-06-06T00:00:00"/>
    <x v="23"/>
    <n v="34"/>
    <n v="25768"/>
    <n v="6"/>
    <n v="32"/>
    <n v="26"/>
    <n v="18"/>
    <n v="3"/>
    <d v="2017-05-01T00:00:00"/>
    <d v="2017-07-15T00:00:00"/>
    <n v="201700136"/>
    <x v="23"/>
    <n v="201700012"/>
    <x v="2"/>
    <s v="Williamburg"/>
    <x v="1"/>
    <x v="1"/>
  </r>
  <r>
    <x v="0"/>
    <d v="2017-06-06T00:00:00"/>
    <x v="23"/>
    <n v="34"/>
    <n v="25768"/>
    <n v="6"/>
    <n v="32"/>
    <n v="26"/>
    <n v="18"/>
    <n v="3"/>
    <d v="2017-05-01T00:00:00"/>
    <d v="2017-07-15T00:00:00"/>
    <n v="201700136"/>
    <x v="23"/>
    <n v="201700012"/>
    <x v="2"/>
    <s v="Williamburg"/>
    <x v="2"/>
    <x v="2"/>
  </r>
  <r>
    <x v="0"/>
    <d v="2017-06-06T00:00:00"/>
    <x v="23"/>
    <n v="34"/>
    <n v="25768"/>
    <n v="6"/>
    <n v="32"/>
    <n v="26"/>
    <n v="18"/>
    <n v="3"/>
    <d v="2017-05-01T00:00:00"/>
    <d v="2017-07-15T00:00:00"/>
    <n v="201700136"/>
    <x v="23"/>
    <n v="201700012"/>
    <x v="2"/>
    <s v="Williamburg"/>
    <x v="3"/>
    <x v="3"/>
  </r>
  <r>
    <x v="0"/>
    <d v="2017-06-06T00:00:00"/>
    <x v="23"/>
    <n v="34"/>
    <n v="25768"/>
    <n v="6"/>
    <n v="32"/>
    <n v="26"/>
    <n v="18"/>
    <n v="3"/>
    <d v="2017-05-01T00:00:00"/>
    <d v="2017-07-15T00:00:00"/>
    <n v="201700136"/>
    <x v="23"/>
    <n v="201700012"/>
    <x v="2"/>
    <s v="Williamburg"/>
    <x v="4"/>
    <x v="4"/>
  </r>
  <r>
    <x v="0"/>
    <d v="2017-06-07T00:00:00"/>
    <x v="23"/>
    <n v="33"/>
    <n v="25329"/>
    <n v="6"/>
    <n v="29"/>
    <n v="25"/>
    <n v="19"/>
    <n v="3"/>
    <d v="2017-05-01T00:00:00"/>
    <d v="2017-07-15T00:00:00"/>
    <n v="201700136"/>
    <x v="23"/>
    <n v="201700012"/>
    <x v="2"/>
    <s v="Williamburg"/>
    <x v="0"/>
    <x v="0"/>
  </r>
  <r>
    <x v="0"/>
    <d v="2017-06-07T00:00:00"/>
    <x v="23"/>
    <n v="33"/>
    <n v="25329"/>
    <n v="6"/>
    <n v="29"/>
    <n v="25"/>
    <n v="19"/>
    <n v="3"/>
    <d v="2017-05-01T00:00:00"/>
    <d v="2017-07-15T00:00:00"/>
    <n v="201700136"/>
    <x v="23"/>
    <n v="201700012"/>
    <x v="2"/>
    <s v="Williamburg"/>
    <x v="1"/>
    <x v="1"/>
  </r>
  <r>
    <x v="0"/>
    <d v="2017-06-07T00:00:00"/>
    <x v="23"/>
    <n v="33"/>
    <n v="25329"/>
    <n v="6"/>
    <n v="29"/>
    <n v="25"/>
    <n v="19"/>
    <n v="3"/>
    <d v="2017-05-01T00:00:00"/>
    <d v="2017-07-15T00:00:00"/>
    <n v="201700136"/>
    <x v="23"/>
    <n v="201700012"/>
    <x v="2"/>
    <s v="Williamburg"/>
    <x v="2"/>
    <x v="2"/>
  </r>
  <r>
    <x v="0"/>
    <d v="2017-06-07T00:00:00"/>
    <x v="23"/>
    <n v="33"/>
    <n v="25329"/>
    <n v="6"/>
    <n v="29"/>
    <n v="25"/>
    <n v="19"/>
    <n v="3"/>
    <d v="2017-05-01T00:00:00"/>
    <d v="2017-07-15T00:00:00"/>
    <n v="201700136"/>
    <x v="23"/>
    <n v="201700012"/>
    <x v="2"/>
    <s v="Williamburg"/>
    <x v="3"/>
    <x v="3"/>
  </r>
  <r>
    <x v="0"/>
    <d v="2017-06-07T00:00:00"/>
    <x v="23"/>
    <n v="33"/>
    <n v="25329"/>
    <n v="6"/>
    <n v="29"/>
    <n v="25"/>
    <n v="19"/>
    <n v="3"/>
    <d v="2017-05-01T00:00:00"/>
    <d v="2017-07-15T00:00:00"/>
    <n v="201700136"/>
    <x v="23"/>
    <n v="201700012"/>
    <x v="2"/>
    <s v="Williamburg"/>
    <x v="4"/>
    <x v="4"/>
  </r>
  <r>
    <x v="0"/>
    <d v="2017-06-10T00:00:00"/>
    <x v="23"/>
    <n v="30"/>
    <n v="24653"/>
    <n v="7"/>
    <n v="26"/>
    <n v="20"/>
    <n v="16"/>
    <n v="3"/>
    <d v="2017-05-01T00:00:00"/>
    <d v="2017-07-15T00:00:00"/>
    <n v="201700136"/>
    <x v="23"/>
    <n v="201700012"/>
    <x v="2"/>
    <s v="Williamburg"/>
    <x v="0"/>
    <x v="0"/>
  </r>
  <r>
    <x v="0"/>
    <d v="2017-06-10T00:00:00"/>
    <x v="23"/>
    <n v="30"/>
    <n v="24653"/>
    <n v="7"/>
    <n v="26"/>
    <n v="20"/>
    <n v="16"/>
    <n v="3"/>
    <d v="2017-05-01T00:00:00"/>
    <d v="2017-07-15T00:00:00"/>
    <n v="201700136"/>
    <x v="23"/>
    <n v="201700012"/>
    <x v="2"/>
    <s v="Williamburg"/>
    <x v="1"/>
    <x v="1"/>
  </r>
  <r>
    <x v="0"/>
    <d v="2017-06-10T00:00:00"/>
    <x v="23"/>
    <n v="30"/>
    <n v="24653"/>
    <n v="7"/>
    <n v="26"/>
    <n v="20"/>
    <n v="16"/>
    <n v="3"/>
    <d v="2017-05-01T00:00:00"/>
    <d v="2017-07-15T00:00:00"/>
    <n v="201700136"/>
    <x v="23"/>
    <n v="201700012"/>
    <x v="2"/>
    <s v="Williamburg"/>
    <x v="2"/>
    <x v="2"/>
  </r>
  <r>
    <x v="0"/>
    <d v="2017-06-10T00:00:00"/>
    <x v="23"/>
    <n v="30"/>
    <n v="24653"/>
    <n v="7"/>
    <n v="26"/>
    <n v="20"/>
    <n v="16"/>
    <n v="3"/>
    <d v="2017-05-01T00:00:00"/>
    <d v="2017-07-15T00:00:00"/>
    <n v="201700136"/>
    <x v="23"/>
    <n v="201700012"/>
    <x v="2"/>
    <s v="Williamburg"/>
    <x v="3"/>
    <x v="3"/>
  </r>
  <r>
    <x v="0"/>
    <d v="2017-06-10T00:00:00"/>
    <x v="23"/>
    <n v="30"/>
    <n v="24653"/>
    <n v="7"/>
    <n v="26"/>
    <n v="20"/>
    <n v="16"/>
    <n v="3"/>
    <d v="2017-05-01T00:00:00"/>
    <d v="2017-07-15T00:00:00"/>
    <n v="201700136"/>
    <x v="23"/>
    <n v="201700012"/>
    <x v="2"/>
    <s v="Williamburg"/>
    <x v="4"/>
    <x v="4"/>
  </r>
  <r>
    <x v="0"/>
    <d v="2017-06-12T00:00:00"/>
    <x v="23"/>
    <n v="30"/>
    <n v="24575"/>
    <n v="6"/>
    <n v="29"/>
    <n v="22"/>
    <n v="16"/>
    <n v="2"/>
    <d v="2017-05-01T00:00:00"/>
    <d v="2017-07-15T00:00:00"/>
    <n v="201700136"/>
    <x v="23"/>
    <n v="201700012"/>
    <x v="2"/>
    <s v="Williamburg"/>
    <x v="0"/>
    <x v="0"/>
  </r>
  <r>
    <x v="0"/>
    <d v="2017-06-12T00:00:00"/>
    <x v="23"/>
    <n v="30"/>
    <n v="24575"/>
    <n v="6"/>
    <n v="29"/>
    <n v="22"/>
    <n v="16"/>
    <n v="2"/>
    <d v="2017-05-01T00:00:00"/>
    <d v="2017-07-15T00:00:00"/>
    <n v="201700136"/>
    <x v="23"/>
    <n v="201700012"/>
    <x v="2"/>
    <s v="Williamburg"/>
    <x v="1"/>
    <x v="1"/>
  </r>
  <r>
    <x v="0"/>
    <d v="2017-06-12T00:00:00"/>
    <x v="23"/>
    <n v="30"/>
    <n v="24575"/>
    <n v="6"/>
    <n v="29"/>
    <n v="22"/>
    <n v="16"/>
    <n v="2"/>
    <d v="2017-05-01T00:00:00"/>
    <d v="2017-07-15T00:00:00"/>
    <n v="201700136"/>
    <x v="23"/>
    <n v="201700012"/>
    <x v="2"/>
    <s v="Williamburg"/>
    <x v="2"/>
    <x v="2"/>
  </r>
  <r>
    <x v="0"/>
    <d v="2017-06-12T00:00:00"/>
    <x v="23"/>
    <n v="30"/>
    <n v="24575"/>
    <n v="6"/>
    <n v="29"/>
    <n v="22"/>
    <n v="16"/>
    <n v="2"/>
    <d v="2017-05-01T00:00:00"/>
    <d v="2017-07-15T00:00:00"/>
    <n v="201700136"/>
    <x v="23"/>
    <n v="201700012"/>
    <x v="2"/>
    <s v="Williamburg"/>
    <x v="3"/>
    <x v="3"/>
  </r>
  <r>
    <x v="0"/>
    <d v="2017-06-12T00:00:00"/>
    <x v="23"/>
    <n v="30"/>
    <n v="24575"/>
    <n v="6"/>
    <n v="29"/>
    <n v="22"/>
    <n v="16"/>
    <n v="2"/>
    <d v="2017-05-01T00:00:00"/>
    <d v="2017-07-15T00:00:00"/>
    <n v="201700136"/>
    <x v="23"/>
    <n v="201700012"/>
    <x v="2"/>
    <s v="Williamburg"/>
    <x v="4"/>
    <x v="4"/>
  </r>
  <r>
    <x v="0"/>
    <d v="2017-06-13T00:00:00"/>
    <x v="23"/>
    <n v="33"/>
    <n v="24136"/>
    <n v="8"/>
    <n v="31"/>
    <n v="24"/>
    <n v="16"/>
    <n v="3"/>
    <d v="2017-05-01T00:00:00"/>
    <d v="2017-07-15T00:00:00"/>
    <n v="201700136"/>
    <x v="23"/>
    <n v="201700012"/>
    <x v="2"/>
    <s v="Williamburg"/>
    <x v="0"/>
    <x v="0"/>
  </r>
  <r>
    <x v="0"/>
    <d v="2017-06-13T00:00:00"/>
    <x v="23"/>
    <n v="33"/>
    <n v="24136"/>
    <n v="8"/>
    <n v="31"/>
    <n v="24"/>
    <n v="16"/>
    <n v="3"/>
    <d v="2017-05-01T00:00:00"/>
    <d v="2017-07-15T00:00:00"/>
    <n v="201700136"/>
    <x v="23"/>
    <n v="201700012"/>
    <x v="2"/>
    <s v="Williamburg"/>
    <x v="1"/>
    <x v="1"/>
  </r>
  <r>
    <x v="0"/>
    <d v="2017-06-13T00:00:00"/>
    <x v="23"/>
    <n v="33"/>
    <n v="24136"/>
    <n v="8"/>
    <n v="31"/>
    <n v="24"/>
    <n v="16"/>
    <n v="3"/>
    <d v="2017-05-01T00:00:00"/>
    <d v="2017-07-15T00:00:00"/>
    <n v="201700136"/>
    <x v="23"/>
    <n v="201700012"/>
    <x v="2"/>
    <s v="Williamburg"/>
    <x v="2"/>
    <x v="2"/>
  </r>
  <r>
    <x v="0"/>
    <d v="2017-06-13T00:00:00"/>
    <x v="23"/>
    <n v="33"/>
    <n v="24136"/>
    <n v="8"/>
    <n v="31"/>
    <n v="24"/>
    <n v="16"/>
    <n v="3"/>
    <d v="2017-05-01T00:00:00"/>
    <d v="2017-07-15T00:00:00"/>
    <n v="201700136"/>
    <x v="23"/>
    <n v="201700012"/>
    <x v="2"/>
    <s v="Williamburg"/>
    <x v="3"/>
    <x v="3"/>
  </r>
  <r>
    <x v="0"/>
    <d v="2017-06-13T00:00:00"/>
    <x v="23"/>
    <n v="33"/>
    <n v="24136"/>
    <n v="8"/>
    <n v="31"/>
    <n v="24"/>
    <n v="16"/>
    <n v="3"/>
    <d v="2017-05-01T00:00:00"/>
    <d v="2017-07-15T00:00:00"/>
    <n v="201700136"/>
    <x v="23"/>
    <n v="201700012"/>
    <x v="2"/>
    <s v="Williamburg"/>
    <x v="4"/>
    <x v="4"/>
  </r>
  <r>
    <x v="0"/>
    <d v="2017-06-14T00:00:00"/>
    <x v="23"/>
    <n v="34"/>
    <n v="25106"/>
    <n v="5"/>
    <n v="32"/>
    <n v="24"/>
    <n v="16"/>
    <n v="3"/>
    <d v="2017-05-01T00:00:00"/>
    <d v="2017-07-15T00:00:00"/>
    <n v="201700136"/>
    <x v="23"/>
    <n v="201700012"/>
    <x v="2"/>
    <s v="Williamburg"/>
    <x v="0"/>
    <x v="0"/>
  </r>
  <r>
    <x v="0"/>
    <d v="2017-06-14T00:00:00"/>
    <x v="23"/>
    <n v="34"/>
    <n v="25106"/>
    <n v="5"/>
    <n v="32"/>
    <n v="24"/>
    <n v="16"/>
    <n v="3"/>
    <d v="2017-05-01T00:00:00"/>
    <d v="2017-07-15T00:00:00"/>
    <n v="201700136"/>
    <x v="23"/>
    <n v="201700012"/>
    <x v="2"/>
    <s v="Williamburg"/>
    <x v="1"/>
    <x v="1"/>
  </r>
  <r>
    <x v="0"/>
    <d v="2017-06-14T00:00:00"/>
    <x v="23"/>
    <n v="34"/>
    <n v="25106"/>
    <n v="5"/>
    <n v="32"/>
    <n v="24"/>
    <n v="16"/>
    <n v="3"/>
    <d v="2017-05-01T00:00:00"/>
    <d v="2017-07-15T00:00:00"/>
    <n v="201700136"/>
    <x v="23"/>
    <n v="201700012"/>
    <x v="2"/>
    <s v="Williamburg"/>
    <x v="2"/>
    <x v="2"/>
  </r>
  <r>
    <x v="0"/>
    <d v="2017-06-14T00:00:00"/>
    <x v="23"/>
    <n v="34"/>
    <n v="25106"/>
    <n v="5"/>
    <n v="32"/>
    <n v="24"/>
    <n v="16"/>
    <n v="3"/>
    <d v="2017-05-01T00:00:00"/>
    <d v="2017-07-15T00:00:00"/>
    <n v="201700136"/>
    <x v="23"/>
    <n v="201700012"/>
    <x v="2"/>
    <s v="Williamburg"/>
    <x v="3"/>
    <x v="3"/>
  </r>
  <r>
    <x v="0"/>
    <d v="2017-06-14T00:00:00"/>
    <x v="23"/>
    <n v="34"/>
    <n v="25106"/>
    <n v="5"/>
    <n v="32"/>
    <n v="24"/>
    <n v="16"/>
    <n v="3"/>
    <d v="2017-05-01T00:00:00"/>
    <d v="2017-07-15T00:00:00"/>
    <n v="201700136"/>
    <x v="23"/>
    <n v="201700012"/>
    <x v="2"/>
    <s v="Williamburg"/>
    <x v="4"/>
    <x v="4"/>
  </r>
  <r>
    <x v="0"/>
    <d v="2017-06-16T00:00:00"/>
    <x v="23"/>
    <n v="36"/>
    <n v="24333"/>
    <n v="8"/>
    <n v="35"/>
    <n v="30"/>
    <n v="23"/>
    <n v="3"/>
    <d v="2017-05-01T00:00:00"/>
    <d v="2017-07-15T00:00:00"/>
    <n v="201700136"/>
    <x v="23"/>
    <n v="201700012"/>
    <x v="2"/>
    <s v="Williamburg"/>
    <x v="0"/>
    <x v="0"/>
  </r>
  <r>
    <x v="0"/>
    <d v="2017-06-16T00:00:00"/>
    <x v="23"/>
    <n v="36"/>
    <n v="24333"/>
    <n v="8"/>
    <n v="35"/>
    <n v="30"/>
    <n v="23"/>
    <n v="3"/>
    <d v="2017-05-01T00:00:00"/>
    <d v="2017-07-15T00:00:00"/>
    <n v="201700136"/>
    <x v="23"/>
    <n v="201700012"/>
    <x v="2"/>
    <s v="Williamburg"/>
    <x v="1"/>
    <x v="1"/>
  </r>
  <r>
    <x v="0"/>
    <d v="2017-06-16T00:00:00"/>
    <x v="23"/>
    <n v="36"/>
    <n v="24333"/>
    <n v="8"/>
    <n v="35"/>
    <n v="30"/>
    <n v="23"/>
    <n v="3"/>
    <d v="2017-05-01T00:00:00"/>
    <d v="2017-07-15T00:00:00"/>
    <n v="201700136"/>
    <x v="23"/>
    <n v="201700012"/>
    <x v="2"/>
    <s v="Williamburg"/>
    <x v="2"/>
    <x v="2"/>
  </r>
  <r>
    <x v="0"/>
    <d v="2017-06-16T00:00:00"/>
    <x v="23"/>
    <n v="36"/>
    <n v="24333"/>
    <n v="8"/>
    <n v="35"/>
    <n v="30"/>
    <n v="23"/>
    <n v="3"/>
    <d v="2017-05-01T00:00:00"/>
    <d v="2017-07-15T00:00:00"/>
    <n v="201700136"/>
    <x v="23"/>
    <n v="201700012"/>
    <x v="2"/>
    <s v="Williamburg"/>
    <x v="3"/>
    <x v="3"/>
  </r>
  <r>
    <x v="0"/>
    <d v="2017-06-16T00:00:00"/>
    <x v="23"/>
    <n v="36"/>
    <n v="24333"/>
    <n v="8"/>
    <n v="35"/>
    <n v="30"/>
    <n v="23"/>
    <n v="3"/>
    <d v="2017-05-01T00:00:00"/>
    <d v="2017-07-15T00:00:00"/>
    <n v="201700136"/>
    <x v="23"/>
    <n v="201700012"/>
    <x v="2"/>
    <s v="Williamburg"/>
    <x v="4"/>
    <x v="4"/>
  </r>
  <r>
    <x v="0"/>
    <d v="2017-06-19T00:00:00"/>
    <x v="23"/>
    <n v="36"/>
    <n v="24064"/>
    <n v="6"/>
    <n v="34"/>
    <n v="24"/>
    <n v="15"/>
    <n v="4"/>
    <d v="2017-05-01T00:00:00"/>
    <d v="2017-07-15T00:00:00"/>
    <n v="201700136"/>
    <x v="23"/>
    <n v="201700012"/>
    <x v="2"/>
    <s v="Williamburg"/>
    <x v="0"/>
    <x v="0"/>
  </r>
  <r>
    <x v="0"/>
    <d v="2017-06-19T00:00:00"/>
    <x v="23"/>
    <n v="36"/>
    <n v="24064"/>
    <n v="6"/>
    <n v="34"/>
    <n v="24"/>
    <n v="15"/>
    <n v="4"/>
    <d v="2017-05-01T00:00:00"/>
    <d v="2017-07-15T00:00:00"/>
    <n v="201700136"/>
    <x v="23"/>
    <n v="201700012"/>
    <x v="2"/>
    <s v="Williamburg"/>
    <x v="1"/>
    <x v="1"/>
  </r>
  <r>
    <x v="0"/>
    <d v="2017-06-19T00:00:00"/>
    <x v="23"/>
    <n v="36"/>
    <n v="24064"/>
    <n v="6"/>
    <n v="34"/>
    <n v="24"/>
    <n v="15"/>
    <n v="4"/>
    <d v="2017-05-01T00:00:00"/>
    <d v="2017-07-15T00:00:00"/>
    <n v="201700136"/>
    <x v="23"/>
    <n v="201700012"/>
    <x v="2"/>
    <s v="Williamburg"/>
    <x v="2"/>
    <x v="2"/>
  </r>
  <r>
    <x v="0"/>
    <d v="2017-06-19T00:00:00"/>
    <x v="23"/>
    <n v="36"/>
    <n v="24064"/>
    <n v="6"/>
    <n v="34"/>
    <n v="24"/>
    <n v="15"/>
    <n v="4"/>
    <d v="2017-05-01T00:00:00"/>
    <d v="2017-07-15T00:00:00"/>
    <n v="201700136"/>
    <x v="23"/>
    <n v="201700012"/>
    <x v="2"/>
    <s v="Williamburg"/>
    <x v="3"/>
    <x v="3"/>
  </r>
  <r>
    <x v="0"/>
    <d v="2017-06-19T00:00:00"/>
    <x v="23"/>
    <n v="36"/>
    <n v="24064"/>
    <n v="6"/>
    <n v="34"/>
    <n v="24"/>
    <n v="15"/>
    <n v="4"/>
    <d v="2017-05-01T00:00:00"/>
    <d v="2017-07-15T00:00:00"/>
    <n v="201700136"/>
    <x v="23"/>
    <n v="201700012"/>
    <x v="2"/>
    <s v="Williamburg"/>
    <x v="4"/>
    <x v="4"/>
  </r>
  <r>
    <x v="0"/>
    <d v="2017-06-20T00:00:00"/>
    <x v="23"/>
    <n v="30"/>
    <n v="25474"/>
    <n v="6"/>
    <n v="30"/>
    <n v="25"/>
    <n v="17"/>
    <n v="3"/>
    <d v="2017-05-01T00:00:00"/>
    <d v="2017-07-15T00:00:00"/>
    <n v="201700136"/>
    <x v="23"/>
    <n v="201700012"/>
    <x v="2"/>
    <s v="Williamburg"/>
    <x v="0"/>
    <x v="0"/>
  </r>
  <r>
    <x v="0"/>
    <d v="2017-06-20T00:00:00"/>
    <x v="23"/>
    <n v="30"/>
    <n v="25474"/>
    <n v="6"/>
    <n v="30"/>
    <n v="25"/>
    <n v="17"/>
    <n v="3"/>
    <d v="2017-05-01T00:00:00"/>
    <d v="2017-07-15T00:00:00"/>
    <n v="201700136"/>
    <x v="23"/>
    <n v="201700012"/>
    <x v="2"/>
    <s v="Williamburg"/>
    <x v="1"/>
    <x v="1"/>
  </r>
  <r>
    <x v="0"/>
    <d v="2017-06-20T00:00:00"/>
    <x v="23"/>
    <n v="30"/>
    <n v="25474"/>
    <n v="6"/>
    <n v="30"/>
    <n v="25"/>
    <n v="17"/>
    <n v="3"/>
    <d v="2017-05-01T00:00:00"/>
    <d v="2017-07-15T00:00:00"/>
    <n v="201700136"/>
    <x v="23"/>
    <n v="201700012"/>
    <x v="2"/>
    <s v="Williamburg"/>
    <x v="2"/>
    <x v="2"/>
  </r>
  <r>
    <x v="0"/>
    <d v="2017-06-20T00:00:00"/>
    <x v="23"/>
    <n v="30"/>
    <n v="25474"/>
    <n v="6"/>
    <n v="30"/>
    <n v="25"/>
    <n v="17"/>
    <n v="3"/>
    <d v="2017-05-01T00:00:00"/>
    <d v="2017-07-15T00:00:00"/>
    <n v="201700136"/>
    <x v="23"/>
    <n v="201700012"/>
    <x v="2"/>
    <s v="Williamburg"/>
    <x v="3"/>
    <x v="3"/>
  </r>
  <r>
    <x v="0"/>
    <d v="2017-06-20T00:00:00"/>
    <x v="23"/>
    <n v="30"/>
    <n v="25474"/>
    <n v="6"/>
    <n v="30"/>
    <n v="25"/>
    <n v="17"/>
    <n v="3"/>
    <d v="2017-05-01T00:00:00"/>
    <d v="2017-07-15T00:00:00"/>
    <n v="201700136"/>
    <x v="23"/>
    <n v="201700012"/>
    <x v="2"/>
    <s v="Williamburg"/>
    <x v="4"/>
    <x v="4"/>
  </r>
  <r>
    <x v="0"/>
    <d v="2017-06-21T00:00:00"/>
    <x v="23"/>
    <n v="33"/>
    <n v="24495"/>
    <n v="5"/>
    <n v="29"/>
    <n v="24"/>
    <n v="19"/>
    <n v="2"/>
    <d v="2017-05-01T00:00:00"/>
    <d v="2017-07-15T00:00:00"/>
    <n v="201700136"/>
    <x v="23"/>
    <n v="201700012"/>
    <x v="2"/>
    <s v="Williamburg"/>
    <x v="0"/>
    <x v="0"/>
  </r>
  <r>
    <x v="0"/>
    <d v="2017-06-21T00:00:00"/>
    <x v="23"/>
    <n v="33"/>
    <n v="24495"/>
    <n v="5"/>
    <n v="29"/>
    <n v="24"/>
    <n v="19"/>
    <n v="2"/>
    <d v="2017-05-01T00:00:00"/>
    <d v="2017-07-15T00:00:00"/>
    <n v="201700136"/>
    <x v="23"/>
    <n v="201700012"/>
    <x v="2"/>
    <s v="Williamburg"/>
    <x v="1"/>
    <x v="1"/>
  </r>
  <r>
    <x v="0"/>
    <d v="2017-06-21T00:00:00"/>
    <x v="23"/>
    <n v="33"/>
    <n v="24495"/>
    <n v="5"/>
    <n v="29"/>
    <n v="24"/>
    <n v="19"/>
    <n v="2"/>
    <d v="2017-05-01T00:00:00"/>
    <d v="2017-07-15T00:00:00"/>
    <n v="201700136"/>
    <x v="23"/>
    <n v="201700012"/>
    <x v="2"/>
    <s v="Williamburg"/>
    <x v="2"/>
    <x v="2"/>
  </r>
  <r>
    <x v="0"/>
    <d v="2017-06-21T00:00:00"/>
    <x v="23"/>
    <n v="33"/>
    <n v="24495"/>
    <n v="5"/>
    <n v="29"/>
    <n v="24"/>
    <n v="19"/>
    <n v="2"/>
    <d v="2017-05-01T00:00:00"/>
    <d v="2017-07-15T00:00:00"/>
    <n v="201700136"/>
    <x v="23"/>
    <n v="201700012"/>
    <x v="2"/>
    <s v="Williamburg"/>
    <x v="3"/>
    <x v="3"/>
  </r>
  <r>
    <x v="0"/>
    <d v="2017-06-21T00:00:00"/>
    <x v="23"/>
    <n v="33"/>
    <n v="24495"/>
    <n v="5"/>
    <n v="29"/>
    <n v="24"/>
    <n v="19"/>
    <n v="2"/>
    <d v="2017-05-01T00:00:00"/>
    <d v="2017-07-15T00:00:00"/>
    <n v="201700136"/>
    <x v="23"/>
    <n v="201700012"/>
    <x v="2"/>
    <s v="Williamburg"/>
    <x v="4"/>
    <x v="4"/>
  </r>
  <r>
    <x v="0"/>
    <d v="2017-06-23T00:00:00"/>
    <x v="23"/>
    <n v="34"/>
    <n v="25640"/>
    <n v="7"/>
    <n v="34"/>
    <n v="22"/>
    <n v="13"/>
    <n v="2"/>
    <d v="2017-05-01T00:00:00"/>
    <d v="2017-07-15T00:00:00"/>
    <n v="201700136"/>
    <x v="23"/>
    <n v="201700012"/>
    <x v="2"/>
    <s v="Williamburg"/>
    <x v="0"/>
    <x v="0"/>
  </r>
  <r>
    <x v="0"/>
    <d v="2017-06-23T00:00:00"/>
    <x v="23"/>
    <n v="34"/>
    <n v="25640"/>
    <n v="7"/>
    <n v="34"/>
    <n v="22"/>
    <n v="13"/>
    <n v="2"/>
    <d v="2017-05-01T00:00:00"/>
    <d v="2017-07-15T00:00:00"/>
    <n v="201700136"/>
    <x v="23"/>
    <n v="201700012"/>
    <x v="2"/>
    <s v="Williamburg"/>
    <x v="1"/>
    <x v="1"/>
  </r>
  <r>
    <x v="0"/>
    <d v="2017-06-23T00:00:00"/>
    <x v="23"/>
    <n v="34"/>
    <n v="25640"/>
    <n v="7"/>
    <n v="34"/>
    <n v="22"/>
    <n v="13"/>
    <n v="2"/>
    <d v="2017-05-01T00:00:00"/>
    <d v="2017-07-15T00:00:00"/>
    <n v="201700136"/>
    <x v="23"/>
    <n v="201700012"/>
    <x v="2"/>
    <s v="Williamburg"/>
    <x v="2"/>
    <x v="2"/>
  </r>
  <r>
    <x v="0"/>
    <d v="2017-06-23T00:00:00"/>
    <x v="23"/>
    <n v="34"/>
    <n v="25640"/>
    <n v="7"/>
    <n v="34"/>
    <n v="22"/>
    <n v="13"/>
    <n v="2"/>
    <d v="2017-05-01T00:00:00"/>
    <d v="2017-07-15T00:00:00"/>
    <n v="201700136"/>
    <x v="23"/>
    <n v="201700012"/>
    <x v="2"/>
    <s v="Williamburg"/>
    <x v="3"/>
    <x v="3"/>
  </r>
  <r>
    <x v="0"/>
    <d v="2017-06-23T00:00:00"/>
    <x v="23"/>
    <n v="34"/>
    <n v="25640"/>
    <n v="7"/>
    <n v="34"/>
    <n v="22"/>
    <n v="13"/>
    <n v="2"/>
    <d v="2017-05-01T00:00:00"/>
    <d v="2017-07-15T00:00:00"/>
    <n v="201700136"/>
    <x v="23"/>
    <n v="201700012"/>
    <x v="2"/>
    <s v="Williamburg"/>
    <x v="4"/>
    <x v="4"/>
  </r>
  <r>
    <x v="0"/>
    <d v="2017-06-24T00:00:00"/>
    <x v="23"/>
    <n v="30"/>
    <n v="24198"/>
    <n v="7"/>
    <n v="26"/>
    <n v="22"/>
    <n v="13"/>
    <n v="3"/>
    <d v="2017-05-01T00:00:00"/>
    <d v="2017-07-15T00:00:00"/>
    <n v="201700136"/>
    <x v="23"/>
    <n v="201700012"/>
    <x v="2"/>
    <s v="Williamburg"/>
    <x v="0"/>
    <x v="0"/>
  </r>
  <r>
    <x v="0"/>
    <d v="2017-06-24T00:00:00"/>
    <x v="23"/>
    <n v="30"/>
    <n v="24198"/>
    <n v="7"/>
    <n v="26"/>
    <n v="22"/>
    <n v="13"/>
    <n v="3"/>
    <d v="2017-05-01T00:00:00"/>
    <d v="2017-07-15T00:00:00"/>
    <n v="201700136"/>
    <x v="23"/>
    <n v="201700012"/>
    <x v="2"/>
    <s v="Williamburg"/>
    <x v="1"/>
    <x v="1"/>
  </r>
  <r>
    <x v="0"/>
    <d v="2017-06-24T00:00:00"/>
    <x v="23"/>
    <n v="30"/>
    <n v="24198"/>
    <n v="7"/>
    <n v="26"/>
    <n v="22"/>
    <n v="13"/>
    <n v="3"/>
    <d v="2017-05-01T00:00:00"/>
    <d v="2017-07-15T00:00:00"/>
    <n v="201700136"/>
    <x v="23"/>
    <n v="201700012"/>
    <x v="2"/>
    <s v="Williamburg"/>
    <x v="2"/>
    <x v="2"/>
  </r>
  <r>
    <x v="0"/>
    <d v="2017-06-24T00:00:00"/>
    <x v="23"/>
    <n v="30"/>
    <n v="24198"/>
    <n v="7"/>
    <n v="26"/>
    <n v="22"/>
    <n v="13"/>
    <n v="3"/>
    <d v="2017-05-01T00:00:00"/>
    <d v="2017-07-15T00:00:00"/>
    <n v="201700136"/>
    <x v="23"/>
    <n v="201700012"/>
    <x v="2"/>
    <s v="Williamburg"/>
    <x v="3"/>
    <x v="3"/>
  </r>
  <r>
    <x v="0"/>
    <d v="2017-06-24T00:00:00"/>
    <x v="23"/>
    <n v="30"/>
    <n v="24198"/>
    <n v="7"/>
    <n v="26"/>
    <n v="22"/>
    <n v="13"/>
    <n v="3"/>
    <d v="2017-05-01T00:00:00"/>
    <d v="2017-07-15T00:00:00"/>
    <n v="201700136"/>
    <x v="23"/>
    <n v="201700012"/>
    <x v="2"/>
    <s v="Williamburg"/>
    <x v="4"/>
    <x v="4"/>
  </r>
  <r>
    <x v="0"/>
    <d v="2017-06-26T00:00:00"/>
    <x v="23"/>
    <n v="30"/>
    <n v="25268"/>
    <n v="5"/>
    <n v="30"/>
    <n v="23"/>
    <n v="14"/>
    <n v="3"/>
    <d v="2017-05-01T00:00:00"/>
    <d v="2017-07-15T00:00:00"/>
    <n v="201700136"/>
    <x v="23"/>
    <n v="201700012"/>
    <x v="2"/>
    <s v="Williamburg"/>
    <x v="0"/>
    <x v="0"/>
  </r>
  <r>
    <x v="0"/>
    <d v="2017-06-26T00:00:00"/>
    <x v="23"/>
    <n v="30"/>
    <n v="25268"/>
    <n v="5"/>
    <n v="30"/>
    <n v="23"/>
    <n v="14"/>
    <n v="3"/>
    <d v="2017-05-01T00:00:00"/>
    <d v="2017-07-15T00:00:00"/>
    <n v="201700136"/>
    <x v="23"/>
    <n v="201700012"/>
    <x v="2"/>
    <s v="Williamburg"/>
    <x v="1"/>
    <x v="1"/>
  </r>
  <r>
    <x v="0"/>
    <d v="2017-06-26T00:00:00"/>
    <x v="23"/>
    <n v="30"/>
    <n v="25268"/>
    <n v="5"/>
    <n v="30"/>
    <n v="23"/>
    <n v="14"/>
    <n v="3"/>
    <d v="2017-05-01T00:00:00"/>
    <d v="2017-07-15T00:00:00"/>
    <n v="201700136"/>
    <x v="23"/>
    <n v="201700012"/>
    <x v="2"/>
    <s v="Williamburg"/>
    <x v="2"/>
    <x v="2"/>
  </r>
  <r>
    <x v="0"/>
    <d v="2017-06-26T00:00:00"/>
    <x v="23"/>
    <n v="30"/>
    <n v="25268"/>
    <n v="5"/>
    <n v="30"/>
    <n v="23"/>
    <n v="14"/>
    <n v="3"/>
    <d v="2017-05-01T00:00:00"/>
    <d v="2017-07-15T00:00:00"/>
    <n v="201700136"/>
    <x v="23"/>
    <n v="201700012"/>
    <x v="2"/>
    <s v="Williamburg"/>
    <x v="3"/>
    <x v="3"/>
  </r>
  <r>
    <x v="0"/>
    <d v="2017-06-26T00:00:00"/>
    <x v="23"/>
    <n v="30"/>
    <n v="25268"/>
    <n v="5"/>
    <n v="30"/>
    <n v="23"/>
    <n v="14"/>
    <n v="3"/>
    <d v="2017-05-01T00:00:00"/>
    <d v="2017-07-15T00:00:00"/>
    <n v="201700136"/>
    <x v="23"/>
    <n v="201700012"/>
    <x v="2"/>
    <s v="Williamburg"/>
    <x v="4"/>
    <x v="4"/>
  </r>
  <r>
    <x v="0"/>
    <d v="2017-06-27T00:00:00"/>
    <x v="23"/>
    <n v="30"/>
    <n v="24043"/>
    <n v="6"/>
    <n v="29"/>
    <n v="20"/>
    <n v="13"/>
    <n v="2"/>
    <d v="2017-05-01T00:00:00"/>
    <d v="2017-07-15T00:00:00"/>
    <n v="201700136"/>
    <x v="23"/>
    <n v="201700012"/>
    <x v="2"/>
    <s v="Williamburg"/>
    <x v="0"/>
    <x v="0"/>
  </r>
  <r>
    <x v="0"/>
    <d v="2017-06-27T00:00:00"/>
    <x v="23"/>
    <n v="30"/>
    <n v="24043"/>
    <n v="6"/>
    <n v="29"/>
    <n v="20"/>
    <n v="13"/>
    <n v="2"/>
    <d v="2017-05-01T00:00:00"/>
    <d v="2017-07-15T00:00:00"/>
    <n v="201700136"/>
    <x v="23"/>
    <n v="201700012"/>
    <x v="2"/>
    <s v="Williamburg"/>
    <x v="1"/>
    <x v="1"/>
  </r>
  <r>
    <x v="0"/>
    <d v="2017-06-27T00:00:00"/>
    <x v="23"/>
    <n v="30"/>
    <n v="24043"/>
    <n v="6"/>
    <n v="29"/>
    <n v="20"/>
    <n v="13"/>
    <n v="2"/>
    <d v="2017-05-01T00:00:00"/>
    <d v="2017-07-15T00:00:00"/>
    <n v="201700136"/>
    <x v="23"/>
    <n v="201700012"/>
    <x v="2"/>
    <s v="Williamburg"/>
    <x v="2"/>
    <x v="2"/>
  </r>
  <r>
    <x v="0"/>
    <d v="2017-06-27T00:00:00"/>
    <x v="23"/>
    <n v="30"/>
    <n v="24043"/>
    <n v="6"/>
    <n v="29"/>
    <n v="20"/>
    <n v="13"/>
    <n v="2"/>
    <d v="2017-05-01T00:00:00"/>
    <d v="2017-07-15T00:00:00"/>
    <n v="201700136"/>
    <x v="23"/>
    <n v="201700012"/>
    <x v="2"/>
    <s v="Williamburg"/>
    <x v="3"/>
    <x v="3"/>
  </r>
  <r>
    <x v="0"/>
    <d v="2017-06-27T00:00:00"/>
    <x v="23"/>
    <n v="30"/>
    <n v="24043"/>
    <n v="6"/>
    <n v="29"/>
    <n v="20"/>
    <n v="13"/>
    <n v="2"/>
    <d v="2017-05-01T00:00:00"/>
    <d v="2017-07-15T00:00:00"/>
    <n v="201700136"/>
    <x v="23"/>
    <n v="201700012"/>
    <x v="2"/>
    <s v="Williamburg"/>
    <x v="4"/>
    <x v="4"/>
  </r>
  <r>
    <x v="0"/>
    <d v="2017-06-28T00:00:00"/>
    <x v="23"/>
    <n v="30"/>
    <n v="24926"/>
    <n v="6"/>
    <n v="29"/>
    <n v="23"/>
    <n v="18"/>
    <n v="2"/>
    <d v="2017-05-01T00:00:00"/>
    <d v="2017-07-15T00:00:00"/>
    <n v="201700136"/>
    <x v="23"/>
    <n v="201700012"/>
    <x v="2"/>
    <s v="Williamburg"/>
    <x v="0"/>
    <x v="0"/>
  </r>
  <r>
    <x v="0"/>
    <d v="2017-06-28T00:00:00"/>
    <x v="23"/>
    <n v="30"/>
    <n v="24926"/>
    <n v="6"/>
    <n v="29"/>
    <n v="23"/>
    <n v="18"/>
    <n v="2"/>
    <d v="2017-05-01T00:00:00"/>
    <d v="2017-07-15T00:00:00"/>
    <n v="201700136"/>
    <x v="23"/>
    <n v="201700012"/>
    <x v="2"/>
    <s v="Williamburg"/>
    <x v="1"/>
    <x v="1"/>
  </r>
  <r>
    <x v="0"/>
    <d v="2017-06-28T00:00:00"/>
    <x v="23"/>
    <n v="30"/>
    <n v="24926"/>
    <n v="6"/>
    <n v="29"/>
    <n v="23"/>
    <n v="18"/>
    <n v="2"/>
    <d v="2017-05-01T00:00:00"/>
    <d v="2017-07-15T00:00:00"/>
    <n v="201700136"/>
    <x v="23"/>
    <n v="201700012"/>
    <x v="2"/>
    <s v="Williamburg"/>
    <x v="2"/>
    <x v="2"/>
  </r>
  <r>
    <x v="0"/>
    <d v="2017-06-28T00:00:00"/>
    <x v="23"/>
    <n v="30"/>
    <n v="24926"/>
    <n v="6"/>
    <n v="29"/>
    <n v="23"/>
    <n v="18"/>
    <n v="2"/>
    <d v="2017-05-01T00:00:00"/>
    <d v="2017-07-15T00:00:00"/>
    <n v="201700136"/>
    <x v="23"/>
    <n v="201700012"/>
    <x v="2"/>
    <s v="Williamburg"/>
    <x v="3"/>
    <x v="3"/>
  </r>
  <r>
    <x v="0"/>
    <d v="2017-06-28T00:00:00"/>
    <x v="23"/>
    <n v="30"/>
    <n v="24926"/>
    <n v="6"/>
    <n v="29"/>
    <n v="23"/>
    <n v="18"/>
    <n v="2"/>
    <d v="2017-05-01T00:00:00"/>
    <d v="2017-07-15T00:00:00"/>
    <n v="201700136"/>
    <x v="23"/>
    <n v="201700012"/>
    <x v="2"/>
    <s v="Williamburg"/>
    <x v="4"/>
    <x v="4"/>
  </r>
  <r>
    <x v="0"/>
    <d v="2017-06-30T00:00:00"/>
    <x v="23"/>
    <n v="30"/>
    <n v="25932"/>
    <n v="6"/>
    <n v="27"/>
    <n v="18"/>
    <n v="14"/>
    <n v="2"/>
    <d v="2017-05-01T00:00:00"/>
    <d v="2017-07-15T00:00:00"/>
    <n v="201700136"/>
    <x v="23"/>
    <n v="201700012"/>
    <x v="2"/>
    <s v="Williamburg"/>
    <x v="0"/>
    <x v="0"/>
  </r>
  <r>
    <x v="0"/>
    <d v="2017-06-30T00:00:00"/>
    <x v="23"/>
    <n v="30"/>
    <n v="25932"/>
    <n v="6"/>
    <n v="27"/>
    <n v="18"/>
    <n v="14"/>
    <n v="2"/>
    <d v="2017-05-01T00:00:00"/>
    <d v="2017-07-15T00:00:00"/>
    <n v="201700136"/>
    <x v="23"/>
    <n v="201700012"/>
    <x v="2"/>
    <s v="Williamburg"/>
    <x v="1"/>
    <x v="1"/>
  </r>
  <r>
    <x v="0"/>
    <d v="2017-06-30T00:00:00"/>
    <x v="23"/>
    <n v="30"/>
    <n v="25932"/>
    <n v="6"/>
    <n v="27"/>
    <n v="18"/>
    <n v="14"/>
    <n v="2"/>
    <d v="2017-05-01T00:00:00"/>
    <d v="2017-07-15T00:00:00"/>
    <n v="201700136"/>
    <x v="23"/>
    <n v="201700012"/>
    <x v="2"/>
    <s v="Williamburg"/>
    <x v="2"/>
    <x v="2"/>
  </r>
  <r>
    <x v="0"/>
    <d v="2017-06-30T00:00:00"/>
    <x v="23"/>
    <n v="30"/>
    <n v="25932"/>
    <n v="6"/>
    <n v="27"/>
    <n v="18"/>
    <n v="14"/>
    <n v="2"/>
    <d v="2017-05-01T00:00:00"/>
    <d v="2017-07-15T00:00:00"/>
    <n v="201700136"/>
    <x v="23"/>
    <n v="201700012"/>
    <x v="2"/>
    <s v="Williamburg"/>
    <x v="3"/>
    <x v="3"/>
  </r>
  <r>
    <x v="0"/>
    <d v="2017-06-30T00:00:00"/>
    <x v="23"/>
    <n v="30"/>
    <n v="25932"/>
    <n v="6"/>
    <n v="27"/>
    <n v="18"/>
    <n v="14"/>
    <n v="2"/>
    <d v="2017-05-01T00:00:00"/>
    <d v="2017-07-15T00:00:00"/>
    <n v="201700136"/>
    <x v="23"/>
    <n v="201700012"/>
    <x v="2"/>
    <s v="Williamburg"/>
    <x v="4"/>
    <x v="4"/>
  </r>
  <r>
    <x v="1"/>
    <d v="2017-07-06T00:00:00"/>
    <x v="0"/>
    <n v="35"/>
    <n v="24025"/>
    <n v="4"/>
    <n v="33"/>
    <n v="25"/>
    <n v="21"/>
    <n v="1"/>
    <d v="2017-05-01T00:00:00"/>
    <d v="2020-12-31T00:00:00"/>
    <n v="201700121"/>
    <x v="0"/>
    <n v="201700011"/>
    <x v="0"/>
    <s v="Williamburg"/>
    <x v="0"/>
    <x v="5"/>
  </r>
  <r>
    <x v="1"/>
    <d v="2017-07-06T00:00:00"/>
    <x v="0"/>
    <n v="35"/>
    <n v="24025"/>
    <n v="4"/>
    <n v="33"/>
    <n v="25"/>
    <n v="21"/>
    <n v="1"/>
    <d v="2017-05-01T00:00:00"/>
    <d v="2020-12-31T00:00:00"/>
    <n v="201700121"/>
    <x v="0"/>
    <n v="201700011"/>
    <x v="0"/>
    <s v="Williamburg"/>
    <x v="1"/>
    <x v="6"/>
  </r>
  <r>
    <x v="1"/>
    <d v="2017-07-06T00:00:00"/>
    <x v="0"/>
    <n v="35"/>
    <n v="24025"/>
    <n v="4"/>
    <n v="33"/>
    <n v="25"/>
    <n v="21"/>
    <n v="1"/>
    <d v="2017-05-01T00:00:00"/>
    <d v="2020-12-31T00:00:00"/>
    <n v="201700121"/>
    <x v="0"/>
    <n v="201700011"/>
    <x v="0"/>
    <s v="Williamburg"/>
    <x v="2"/>
    <x v="7"/>
  </r>
  <r>
    <x v="1"/>
    <d v="2017-07-06T00:00:00"/>
    <x v="0"/>
    <n v="35"/>
    <n v="24025"/>
    <n v="4"/>
    <n v="33"/>
    <n v="25"/>
    <n v="21"/>
    <n v="1"/>
    <d v="2017-05-01T00:00:00"/>
    <d v="2020-12-31T00:00:00"/>
    <n v="201700121"/>
    <x v="0"/>
    <n v="201700011"/>
    <x v="0"/>
    <s v="Williamburg"/>
    <x v="3"/>
    <x v="8"/>
  </r>
  <r>
    <x v="1"/>
    <d v="2017-07-06T00:00:00"/>
    <x v="0"/>
    <n v="35"/>
    <n v="24025"/>
    <n v="4"/>
    <n v="33"/>
    <n v="25"/>
    <n v="21"/>
    <n v="1"/>
    <d v="2017-05-01T00:00:00"/>
    <d v="2020-12-31T00:00:00"/>
    <n v="201700121"/>
    <x v="0"/>
    <n v="201700011"/>
    <x v="0"/>
    <s v="Williamburg"/>
    <x v="4"/>
    <x v="9"/>
  </r>
  <r>
    <x v="1"/>
    <d v="2017-07-07T00:00:00"/>
    <x v="0"/>
    <n v="39"/>
    <n v="24484"/>
    <n v="5"/>
    <n v="39"/>
    <n v="34"/>
    <n v="24"/>
    <n v="1"/>
    <d v="2017-05-01T00:00:00"/>
    <d v="2020-12-31T00:00:00"/>
    <n v="201700121"/>
    <x v="0"/>
    <n v="201700011"/>
    <x v="0"/>
    <s v="Williamburg"/>
    <x v="0"/>
    <x v="5"/>
  </r>
  <r>
    <x v="1"/>
    <d v="2017-07-07T00:00:00"/>
    <x v="0"/>
    <n v="39"/>
    <n v="24484"/>
    <n v="5"/>
    <n v="39"/>
    <n v="34"/>
    <n v="24"/>
    <n v="1"/>
    <d v="2017-05-01T00:00:00"/>
    <d v="2020-12-31T00:00:00"/>
    <n v="201700121"/>
    <x v="0"/>
    <n v="201700011"/>
    <x v="0"/>
    <s v="Williamburg"/>
    <x v="1"/>
    <x v="6"/>
  </r>
  <r>
    <x v="1"/>
    <d v="2017-07-07T00:00:00"/>
    <x v="0"/>
    <n v="39"/>
    <n v="24484"/>
    <n v="5"/>
    <n v="39"/>
    <n v="34"/>
    <n v="24"/>
    <n v="1"/>
    <d v="2017-05-01T00:00:00"/>
    <d v="2020-12-31T00:00:00"/>
    <n v="201700121"/>
    <x v="0"/>
    <n v="201700011"/>
    <x v="0"/>
    <s v="Williamburg"/>
    <x v="2"/>
    <x v="7"/>
  </r>
  <r>
    <x v="1"/>
    <d v="2017-07-07T00:00:00"/>
    <x v="0"/>
    <n v="39"/>
    <n v="24484"/>
    <n v="5"/>
    <n v="39"/>
    <n v="34"/>
    <n v="24"/>
    <n v="1"/>
    <d v="2017-05-01T00:00:00"/>
    <d v="2020-12-31T00:00:00"/>
    <n v="201700121"/>
    <x v="0"/>
    <n v="201700011"/>
    <x v="0"/>
    <s v="Williamburg"/>
    <x v="3"/>
    <x v="8"/>
  </r>
  <r>
    <x v="1"/>
    <d v="2017-07-07T00:00:00"/>
    <x v="0"/>
    <n v="39"/>
    <n v="24484"/>
    <n v="5"/>
    <n v="39"/>
    <n v="34"/>
    <n v="24"/>
    <n v="1"/>
    <d v="2017-05-01T00:00:00"/>
    <d v="2020-12-31T00:00:00"/>
    <n v="201700121"/>
    <x v="0"/>
    <n v="201700011"/>
    <x v="0"/>
    <s v="Williamburg"/>
    <x v="4"/>
    <x v="9"/>
  </r>
  <r>
    <x v="1"/>
    <d v="2017-07-09T00:00:00"/>
    <x v="0"/>
    <n v="38"/>
    <n v="24179"/>
    <n v="8"/>
    <n v="37"/>
    <n v="32"/>
    <n v="22"/>
    <n v="2"/>
    <d v="2017-05-01T00:00:00"/>
    <d v="2020-12-31T00:00:00"/>
    <n v="201700121"/>
    <x v="0"/>
    <n v="201700011"/>
    <x v="0"/>
    <s v="Williamburg"/>
    <x v="0"/>
    <x v="5"/>
  </r>
  <r>
    <x v="1"/>
    <d v="2017-07-09T00:00:00"/>
    <x v="0"/>
    <n v="38"/>
    <n v="24179"/>
    <n v="8"/>
    <n v="37"/>
    <n v="32"/>
    <n v="22"/>
    <n v="2"/>
    <d v="2017-05-01T00:00:00"/>
    <d v="2020-12-31T00:00:00"/>
    <n v="201700121"/>
    <x v="0"/>
    <n v="201700011"/>
    <x v="0"/>
    <s v="Williamburg"/>
    <x v="1"/>
    <x v="6"/>
  </r>
  <r>
    <x v="1"/>
    <d v="2017-07-09T00:00:00"/>
    <x v="0"/>
    <n v="38"/>
    <n v="24179"/>
    <n v="8"/>
    <n v="37"/>
    <n v="32"/>
    <n v="22"/>
    <n v="2"/>
    <d v="2017-05-01T00:00:00"/>
    <d v="2020-12-31T00:00:00"/>
    <n v="201700121"/>
    <x v="0"/>
    <n v="201700011"/>
    <x v="0"/>
    <s v="Williamburg"/>
    <x v="2"/>
    <x v="7"/>
  </r>
  <r>
    <x v="1"/>
    <d v="2017-07-09T00:00:00"/>
    <x v="0"/>
    <n v="38"/>
    <n v="24179"/>
    <n v="8"/>
    <n v="37"/>
    <n v="32"/>
    <n v="22"/>
    <n v="2"/>
    <d v="2017-05-01T00:00:00"/>
    <d v="2020-12-31T00:00:00"/>
    <n v="201700121"/>
    <x v="0"/>
    <n v="201700011"/>
    <x v="0"/>
    <s v="Williamburg"/>
    <x v="3"/>
    <x v="8"/>
  </r>
  <r>
    <x v="1"/>
    <d v="2017-07-09T00:00:00"/>
    <x v="0"/>
    <n v="38"/>
    <n v="24179"/>
    <n v="8"/>
    <n v="37"/>
    <n v="32"/>
    <n v="22"/>
    <n v="2"/>
    <d v="2017-05-01T00:00:00"/>
    <d v="2020-12-31T00:00:00"/>
    <n v="201700121"/>
    <x v="0"/>
    <n v="201700011"/>
    <x v="0"/>
    <s v="Williamburg"/>
    <x v="4"/>
    <x v="9"/>
  </r>
  <r>
    <x v="1"/>
    <d v="2017-07-10T00:00:00"/>
    <x v="0"/>
    <n v="39"/>
    <n v="24270"/>
    <n v="8"/>
    <n v="38"/>
    <n v="33"/>
    <n v="25"/>
    <n v="1"/>
    <d v="2017-05-01T00:00:00"/>
    <d v="2020-12-31T00:00:00"/>
    <n v="201700121"/>
    <x v="0"/>
    <n v="201700011"/>
    <x v="0"/>
    <s v="Williamburg"/>
    <x v="0"/>
    <x v="5"/>
  </r>
  <r>
    <x v="1"/>
    <d v="2017-07-10T00:00:00"/>
    <x v="0"/>
    <n v="39"/>
    <n v="24270"/>
    <n v="8"/>
    <n v="38"/>
    <n v="33"/>
    <n v="25"/>
    <n v="1"/>
    <d v="2017-05-01T00:00:00"/>
    <d v="2020-12-31T00:00:00"/>
    <n v="201700121"/>
    <x v="0"/>
    <n v="201700011"/>
    <x v="0"/>
    <s v="Williamburg"/>
    <x v="1"/>
    <x v="6"/>
  </r>
  <r>
    <x v="1"/>
    <d v="2017-07-10T00:00:00"/>
    <x v="0"/>
    <n v="39"/>
    <n v="24270"/>
    <n v="8"/>
    <n v="38"/>
    <n v="33"/>
    <n v="25"/>
    <n v="1"/>
    <d v="2017-05-01T00:00:00"/>
    <d v="2020-12-31T00:00:00"/>
    <n v="201700121"/>
    <x v="0"/>
    <n v="201700011"/>
    <x v="0"/>
    <s v="Williamburg"/>
    <x v="2"/>
    <x v="7"/>
  </r>
  <r>
    <x v="1"/>
    <d v="2017-07-10T00:00:00"/>
    <x v="0"/>
    <n v="39"/>
    <n v="24270"/>
    <n v="8"/>
    <n v="38"/>
    <n v="33"/>
    <n v="25"/>
    <n v="1"/>
    <d v="2017-05-01T00:00:00"/>
    <d v="2020-12-31T00:00:00"/>
    <n v="201700121"/>
    <x v="0"/>
    <n v="201700011"/>
    <x v="0"/>
    <s v="Williamburg"/>
    <x v="3"/>
    <x v="8"/>
  </r>
  <r>
    <x v="1"/>
    <d v="2017-07-10T00:00:00"/>
    <x v="0"/>
    <n v="39"/>
    <n v="24270"/>
    <n v="8"/>
    <n v="38"/>
    <n v="33"/>
    <n v="25"/>
    <n v="1"/>
    <d v="2017-05-01T00:00:00"/>
    <d v="2020-12-31T00:00:00"/>
    <n v="201700121"/>
    <x v="0"/>
    <n v="201700011"/>
    <x v="0"/>
    <s v="Williamburg"/>
    <x v="4"/>
    <x v="9"/>
  </r>
  <r>
    <x v="1"/>
    <d v="2017-07-11T00:00:00"/>
    <x v="0"/>
    <n v="34"/>
    <n v="24323"/>
    <n v="3"/>
    <n v="31"/>
    <n v="26"/>
    <n v="23"/>
    <n v="1"/>
    <d v="2017-05-01T00:00:00"/>
    <d v="2020-12-31T00:00:00"/>
    <n v="201700121"/>
    <x v="0"/>
    <n v="201700011"/>
    <x v="0"/>
    <s v="Williamburg"/>
    <x v="0"/>
    <x v="5"/>
  </r>
  <r>
    <x v="1"/>
    <d v="2017-07-11T00:00:00"/>
    <x v="0"/>
    <n v="34"/>
    <n v="24323"/>
    <n v="3"/>
    <n v="31"/>
    <n v="26"/>
    <n v="23"/>
    <n v="1"/>
    <d v="2017-05-01T00:00:00"/>
    <d v="2020-12-31T00:00:00"/>
    <n v="201700121"/>
    <x v="0"/>
    <n v="201700011"/>
    <x v="0"/>
    <s v="Williamburg"/>
    <x v="1"/>
    <x v="6"/>
  </r>
  <r>
    <x v="1"/>
    <d v="2017-07-11T00:00:00"/>
    <x v="0"/>
    <n v="34"/>
    <n v="24323"/>
    <n v="3"/>
    <n v="31"/>
    <n v="26"/>
    <n v="23"/>
    <n v="1"/>
    <d v="2017-05-01T00:00:00"/>
    <d v="2020-12-31T00:00:00"/>
    <n v="201700121"/>
    <x v="0"/>
    <n v="201700011"/>
    <x v="0"/>
    <s v="Williamburg"/>
    <x v="2"/>
    <x v="7"/>
  </r>
  <r>
    <x v="1"/>
    <d v="2017-07-11T00:00:00"/>
    <x v="0"/>
    <n v="34"/>
    <n v="24323"/>
    <n v="3"/>
    <n v="31"/>
    <n v="26"/>
    <n v="23"/>
    <n v="1"/>
    <d v="2017-05-01T00:00:00"/>
    <d v="2020-12-31T00:00:00"/>
    <n v="201700121"/>
    <x v="0"/>
    <n v="201700011"/>
    <x v="0"/>
    <s v="Williamburg"/>
    <x v="3"/>
    <x v="8"/>
  </r>
  <r>
    <x v="1"/>
    <d v="2017-07-11T00:00:00"/>
    <x v="0"/>
    <n v="34"/>
    <n v="24323"/>
    <n v="3"/>
    <n v="31"/>
    <n v="26"/>
    <n v="23"/>
    <n v="1"/>
    <d v="2017-05-01T00:00:00"/>
    <d v="2020-12-31T00:00:00"/>
    <n v="201700121"/>
    <x v="0"/>
    <n v="201700011"/>
    <x v="0"/>
    <s v="Williamburg"/>
    <x v="4"/>
    <x v="9"/>
  </r>
  <r>
    <x v="1"/>
    <d v="2017-07-13T00:00:00"/>
    <x v="0"/>
    <n v="32"/>
    <n v="24437"/>
    <n v="4"/>
    <n v="32"/>
    <n v="24"/>
    <n v="18"/>
    <n v="1"/>
    <d v="2017-05-01T00:00:00"/>
    <d v="2020-12-31T00:00:00"/>
    <n v="201700121"/>
    <x v="0"/>
    <n v="201700011"/>
    <x v="0"/>
    <s v="Williamburg"/>
    <x v="0"/>
    <x v="5"/>
  </r>
  <r>
    <x v="1"/>
    <d v="2017-07-13T00:00:00"/>
    <x v="0"/>
    <n v="32"/>
    <n v="24437"/>
    <n v="4"/>
    <n v="32"/>
    <n v="24"/>
    <n v="18"/>
    <n v="1"/>
    <d v="2017-05-01T00:00:00"/>
    <d v="2020-12-31T00:00:00"/>
    <n v="201700121"/>
    <x v="0"/>
    <n v="201700011"/>
    <x v="0"/>
    <s v="Williamburg"/>
    <x v="1"/>
    <x v="6"/>
  </r>
  <r>
    <x v="1"/>
    <d v="2017-07-13T00:00:00"/>
    <x v="0"/>
    <n v="32"/>
    <n v="24437"/>
    <n v="4"/>
    <n v="32"/>
    <n v="24"/>
    <n v="18"/>
    <n v="1"/>
    <d v="2017-05-01T00:00:00"/>
    <d v="2020-12-31T00:00:00"/>
    <n v="201700121"/>
    <x v="0"/>
    <n v="201700011"/>
    <x v="0"/>
    <s v="Williamburg"/>
    <x v="2"/>
    <x v="7"/>
  </r>
  <r>
    <x v="1"/>
    <d v="2017-07-13T00:00:00"/>
    <x v="0"/>
    <n v="32"/>
    <n v="24437"/>
    <n v="4"/>
    <n v="32"/>
    <n v="24"/>
    <n v="18"/>
    <n v="1"/>
    <d v="2017-05-01T00:00:00"/>
    <d v="2020-12-31T00:00:00"/>
    <n v="201700121"/>
    <x v="0"/>
    <n v="201700011"/>
    <x v="0"/>
    <s v="Williamburg"/>
    <x v="3"/>
    <x v="8"/>
  </r>
  <r>
    <x v="1"/>
    <d v="2017-07-13T00:00:00"/>
    <x v="0"/>
    <n v="32"/>
    <n v="24437"/>
    <n v="4"/>
    <n v="32"/>
    <n v="24"/>
    <n v="18"/>
    <n v="1"/>
    <d v="2017-05-01T00:00:00"/>
    <d v="2020-12-31T00:00:00"/>
    <n v="201700121"/>
    <x v="0"/>
    <n v="201700011"/>
    <x v="0"/>
    <s v="Williamburg"/>
    <x v="4"/>
    <x v="9"/>
  </r>
  <r>
    <x v="1"/>
    <d v="2017-07-14T00:00:00"/>
    <x v="0"/>
    <n v="39"/>
    <n v="24858"/>
    <n v="8"/>
    <n v="36"/>
    <n v="31"/>
    <n v="23"/>
    <n v="2"/>
    <d v="2017-05-01T00:00:00"/>
    <d v="2020-12-31T00:00:00"/>
    <n v="201700121"/>
    <x v="0"/>
    <n v="201700011"/>
    <x v="0"/>
    <s v="Williamburg"/>
    <x v="0"/>
    <x v="5"/>
  </r>
  <r>
    <x v="1"/>
    <d v="2017-07-14T00:00:00"/>
    <x v="0"/>
    <n v="39"/>
    <n v="24858"/>
    <n v="8"/>
    <n v="36"/>
    <n v="31"/>
    <n v="23"/>
    <n v="2"/>
    <d v="2017-05-01T00:00:00"/>
    <d v="2020-12-31T00:00:00"/>
    <n v="201700121"/>
    <x v="0"/>
    <n v="201700011"/>
    <x v="0"/>
    <s v="Williamburg"/>
    <x v="1"/>
    <x v="6"/>
  </r>
  <r>
    <x v="1"/>
    <d v="2017-07-14T00:00:00"/>
    <x v="0"/>
    <n v="39"/>
    <n v="24858"/>
    <n v="8"/>
    <n v="36"/>
    <n v="31"/>
    <n v="23"/>
    <n v="2"/>
    <d v="2017-05-01T00:00:00"/>
    <d v="2020-12-31T00:00:00"/>
    <n v="201700121"/>
    <x v="0"/>
    <n v="201700011"/>
    <x v="0"/>
    <s v="Williamburg"/>
    <x v="2"/>
    <x v="7"/>
  </r>
  <r>
    <x v="1"/>
    <d v="2017-07-14T00:00:00"/>
    <x v="0"/>
    <n v="39"/>
    <n v="24858"/>
    <n v="8"/>
    <n v="36"/>
    <n v="31"/>
    <n v="23"/>
    <n v="2"/>
    <d v="2017-05-01T00:00:00"/>
    <d v="2020-12-31T00:00:00"/>
    <n v="201700121"/>
    <x v="0"/>
    <n v="201700011"/>
    <x v="0"/>
    <s v="Williamburg"/>
    <x v="3"/>
    <x v="8"/>
  </r>
  <r>
    <x v="1"/>
    <d v="2017-07-14T00:00:00"/>
    <x v="0"/>
    <n v="39"/>
    <n v="24858"/>
    <n v="8"/>
    <n v="36"/>
    <n v="31"/>
    <n v="23"/>
    <n v="2"/>
    <d v="2017-05-01T00:00:00"/>
    <d v="2020-12-31T00:00:00"/>
    <n v="201700121"/>
    <x v="0"/>
    <n v="201700011"/>
    <x v="0"/>
    <s v="Williamburg"/>
    <x v="4"/>
    <x v="9"/>
  </r>
  <r>
    <x v="1"/>
    <d v="2017-07-16T00:00:00"/>
    <x v="0"/>
    <n v="37"/>
    <n v="24426"/>
    <n v="6"/>
    <n v="35"/>
    <n v="31"/>
    <n v="22"/>
    <n v="2"/>
    <d v="2017-05-01T00:00:00"/>
    <d v="2020-12-31T00:00:00"/>
    <n v="201700121"/>
    <x v="0"/>
    <n v="201700011"/>
    <x v="0"/>
    <s v="Williamburg"/>
    <x v="0"/>
    <x v="5"/>
  </r>
  <r>
    <x v="1"/>
    <d v="2017-07-16T00:00:00"/>
    <x v="0"/>
    <n v="37"/>
    <n v="24426"/>
    <n v="6"/>
    <n v="35"/>
    <n v="31"/>
    <n v="22"/>
    <n v="2"/>
    <d v="2017-05-01T00:00:00"/>
    <d v="2020-12-31T00:00:00"/>
    <n v="201700121"/>
    <x v="0"/>
    <n v="201700011"/>
    <x v="0"/>
    <s v="Williamburg"/>
    <x v="1"/>
    <x v="6"/>
  </r>
  <r>
    <x v="1"/>
    <d v="2017-07-16T00:00:00"/>
    <x v="0"/>
    <n v="37"/>
    <n v="24426"/>
    <n v="6"/>
    <n v="35"/>
    <n v="31"/>
    <n v="22"/>
    <n v="2"/>
    <d v="2017-05-01T00:00:00"/>
    <d v="2020-12-31T00:00:00"/>
    <n v="201700121"/>
    <x v="0"/>
    <n v="201700011"/>
    <x v="0"/>
    <s v="Williamburg"/>
    <x v="2"/>
    <x v="7"/>
  </r>
  <r>
    <x v="1"/>
    <d v="2017-07-16T00:00:00"/>
    <x v="0"/>
    <n v="37"/>
    <n v="24426"/>
    <n v="6"/>
    <n v="35"/>
    <n v="31"/>
    <n v="22"/>
    <n v="2"/>
    <d v="2017-05-01T00:00:00"/>
    <d v="2020-12-31T00:00:00"/>
    <n v="201700121"/>
    <x v="0"/>
    <n v="201700011"/>
    <x v="0"/>
    <s v="Williamburg"/>
    <x v="3"/>
    <x v="8"/>
  </r>
  <r>
    <x v="1"/>
    <d v="2017-07-16T00:00:00"/>
    <x v="0"/>
    <n v="37"/>
    <n v="24426"/>
    <n v="6"/>
    <n v="35"/>
    <n v="31"/>
    <n v="22"/>
    <n v="2"/>
    <d v="2017-05-01T00:00:00"/>
    <d v="2020-12-31T00:00:00"/>
    <n v="201700121"/>
    <x v="0"/>
    <n v="201700011"/>
    <x v="0"/>
    <s v="Williamburg"/>
    <x v="4"/>
    <x v="9"/>
  </r>
  <r>
    <x v="1"/>
    <d v="2017-07-17T00:00:00"/>
    <x v="0"/>
    <n v="34"/>
    <n v="24398"/>
    <n v="4"/>
    <n v="34"/>
    <n v="25"/>
    <n v="22"/>
    <n v="2"/>
    <d v="2017-05-01T00:00:00"/>
    <d v="2020-12-31T00:00:00"/>
    <n v="201700121"/>
    <x v="0"/>
    <n v="201700011"/>
    <x v="0"/>
    <s v="Williamburg"/>
    <x v="0"/>
    <x v="5"/>
  </r>
  <r>
    <x v="1"/>
    <d v="2017-07-17T00:00:00"/>
    <x v="0"/>
    <n v="34"/>
    <n v="24398"/>
    <n v="4"/>
    <n v="34"/>
    <n v="25"/>
    <n v="22"/>
    <n v="2"/>
    <d v="2017-05-01T00:00:00"/>
    <d v="2020-12-31T00:00:00"/>
    <n v="201700121"/>
    <x v="0"/>
    <n v="201700011"/>
    <x v="0"/>
    <s v="Williamburg"/>
    <x v="1"/>
    <x v="6"/>
  </r>
  <r>
    <x v="1"/>
    <d v="2017-07-17T00:00:00"/>
    <x v="0"/>
    <n v="34"/>
    <n v="24398"/>
    <n v="4"/>
    <n v="34"/>
    <n v="25"/>
    <n v="22"/>
    <n v="2"/>
    <d v="2017-05-01T00:00:00"/>
    <d v="2020-12-31T00:00:00"/>
    <n v="201700121"/>
    <x v="0"/>
    <n v="201700011"/>
    <x v="0"/>
    <s v="Williamburg"/>
    <x v="2"/>
    <x v="7"/>
  </r>
  <r>
    <x v="1"/>
    <d v="2017-07-17T00:00:00"/>
    <x v="0"/>
    <n v="34"/>
    <n v="24398"/>
    <n v="4"/>
    <n v="34"/>
    <n v="25"/>
    <n v="22"/>
    <n v="2"/>
    <d v="2017-05-01T00:00:00"/>
    <d v="2020-12-31T00:00:00"/>
    <n v="201700121"/>
    <x v="0"/>
    <n v="201700011"/>
    <x v="0"/>
    <s v="Williamburg"/>
    <x v="3"/>
    <x v="8"/>
  </r>
  <r>
    <x v="1"/>
    <d v="2017-07-17T00:00:00"/>
    <x v="0"/>
    <n v="34"/>
    <n v="24398"/>
    <n v="4"/>
    <n v="34"/>
    <n v="25"/>
    <n v="22"/>
    <n v="2"/>
    <d v="2017-05-01T00:00:00"/>
    <d v="2020-12-31T00:00:00"/>
    <n v="201700121"/>
    <x v="0"/>
    <n v="201700011"/>
    <x v="0"/>
    <s v="Williamburg"/>
    <x v="4"/>
    <x v="9"/>
  </r>
  <r>
    <x v="1"/>
    <d v="2017-07-18T00:00:00"/>
    <x v="0"/>
    <n v="32"/>
    <n v="25860"/>
    <n v="5"/>
    <n v="30"/>
    <n v="24"/>
    <n v="22"/>
    <n v="1"/>
    <d v="2017-05-01T00:00:00"/>
    <d v="2020-12-31T00:00:00"/>
    <n v="201700121"/>
    <x v="0"/>
    <n v="201700011"/>
    <x v="0"/>
    <s v="Williamburg"/>
    <x v="0"/>
    <x v="5"/>
  </r>
  <r>
    <x v="1"/>
    <d v="2017-07-18T00:00:00"/>
    <x v="0"/>
    <n v="32"/>
    <n v="25860"/>
    <n v="5"/>
    <n v="30"/>
    <n v="24"/>
    <n v="22"/>
    <n v="1"/>
    <d v="2017-05-01T00:00:00"/>
    <d v="2020-12-31T00:00:00"/>
    <n v="201700121"/>
    <x v="0"/>
    <n v="201700011"/>
    <x v="0"/>
    <s v="Williamburg"/>
    <x v="1"/>
    <x v="6"/>
  </r>
  <r>
    <x v="1"/>
    <d v="2017-07-18T00:00:00"/>
    <x v="0"/>
    <n v="32"/>
    <n v="25860"/>
    <n v="5"/>
    <n v="30"/>
    <n v="24"/>
    <n v="22"/>
    <n v="1"/>
    <d v="2017-05-01T00:00:00"/>
    <d v="2020-12-31T00:00:00"/>
    <n v="201700121"/>
    <x v="0"/>
    <n v="201700011"/>
    <x v="0"/>
    <s v="Williamburg"/>
    <x v="2"/>
    <x v="7"/>
  </r>
  <r>
    <x v="1"/>
    <d v="2017-07-18T00:00:00"/>
    <x v="0"/>
    <n v="32"/>
    <n v="25860"/>
    <n v="5"/>
    <n v="30"/>
    <n v="24"/>
    <n v="22"/>
    <n v="1"/>
    <d v="2017-05-01T00:00:00"/>
    <d v="2020-12-31T00:00:00"/>
    <n v="201700121"/>
    <x v="0"/>
    <n v="201700011"/>
    <x v="0"/>
    <s v="Williamburg"/>
    <x v="3"/>
    <x v="8"/>
  </r>
  <r>
    <x v="1"/>
    <d v="2017-07-18T00:00:00"/>
    <x v="0"/>
    <n v="32"/>
    <n v="25860"/>
    <n v="5"/>
    <n v="30"/>
    <n v="24"/>
    <n v="22"/>
    <n v="1"/>
    <d v="2017-05-01T00:00:00"/>
    <d v="2020-12-31T00:00:00"/>
    <n v="201700121"/>
    <x v="0"/>
    <n v="201700011"/>
    <x v="0"/>
    <s v="Williamburg"/>
    <x v="4"/>
    <x v="9"/>
  </r>
  <r>
    <x v="1"/>
    <d v="2017-07-20T00:00:00"/>
    <x v="0"/>
    <n v="33"/>
    <n v="25283"/>
    <n v="6"/>
    <n v="30"/>
    <n v="26"/>
    <n v="18"/>
    <n v="1"/>
    <d v="2017-05-01T00:00:00"/>
    <d v="2020-12-31T00:00:00"/>
    <n v="201700121"/>
    <x v="0"/>
    <n v="201700011"/>
    <x v="0"/>
    <s v="Williamburg"/>
    <x v="0"/>
    <x v="5"/>
  </r>
  <r>
    <x v="1"/>
    <d v="2017-07-20T00:00:00"/>
    <x v="0"/>
    <n v="33"/>
    <n v="25283"/>
    <n v="6"/>
    <n v="30"/>
    <n v="26"/>
    <n v="18"/>
    <n v="1"/>
    <d v="2017-05-01T00:00:00"/>
    <d v="2020-12-31T00:00:00"/>
    <n v="201700121"/>
    <x v="0"/>
    <n v="201700011"/>
    <x v="0"/>
    <s v="Williamburg"/>
    <x v="1"/>
    <x v="6"/>
  </r>
  <r>
    <x v="1"/>
    <d v="2017-07-20T00:00:00"/>
    <x v="0"/>
    <n v="33"/>
    <n v="25283"/>
    <n v="6"/>
    <n v="30"/>
    <n v="26"/>
    <n v="18"/>
    <n v="1"/>
    <d v="2017-05-01T00:00:00"/>
    <d v="2020-12-31T00:00:00"/>
    <n v="201700121"/>
    <x v="0"/>
    <n v="201700011"/>
    <x v="0"/>
    <s v="Williamburg"/>
    <x v="2"/>
    <x v="7"/>
  </r>
  <r>
    <x v="1"/>
    <d v="2017-07-20T00:00:00"/>
    <x v="0"/>
    <n v="33"/>
    <n v="25283"/>
    <n v="6"/>
    <n v="30"/>
    <n v="26"/>
    <n v="18"/>
    <n v="1"/>
    <d v="2017-05-01T00:00:00"/>
    <d v="2020-12-31T00:00:00"/>
    <n v="201700121"/>
    <x v="0"/>
    <n v="201700011"/>
    <x v="0"/>
    <s v="Williamburg"/>
    <x v="3"/>
    <x v="8"/>
  </r>
  <r>
    <x v="1"/>
    <d v="2017-07-20T00:00:00"/>
    <x v="0"/>
    <n v="33"/>
    <n v="25283"/>
    <n v="6"/>
    <n v="30"/>
    <n v="26"/>
    <n v="18"/>
    <n v="1"/>
    <d v="2017-05-01T00:00:00"/>
    <d v="2020-12-31T00:00:00"/>
    <n v="201700121"/>
    <x v="0"/>
    <n v="201700011"/>
    <x v="0"/>
    <s v="Williamburg"/>
    <x v="4"/>
    <x v="9"/>
  </r>
  <r>
    <x v="1"/>
    <d v="2017-07-24T00:00:00"/>
    <x v="0"/>
    <n v="33"/>
    <n v="25504"/>
    <n v="6"/>
    <n v="30"/>
    <n v="23"/>
    <n v="16"/>
    <n v="2"/>
    <d v="2017-05-01T00:00:00"/>
    <d v="2020-12-31T00:00:00"/>
    <n v="201700121"/>
    <x v="0"/>
    <n v="201700011"/>
    <x v="0"/>
    <s v="Williamburg"/>
    <x v="0"/>
    <x v="5"/>
  </r>
  <r>
    <x v="1"/>
    <d v="2017-07-24T00:00:00"/>
    <x v="0"/>
    <n v="33"/>
    <n v="25504"/>
    <n v="6"/>
    <n v="30"/>
    <n v="23"/>
    <n v="16"/>
    <n v="2"/>
    <d v="2017-05-01T00:00:00"/>
    <d v="2020-12-31T00:00:00"/>
    <n v="201700121"/>
    <x v="0"/>
    <n v="201700011"/>
    <x v="0"/>
    <s v="Williamburg"/>
    <x v="1"/>
    <x v="6"/>
  </r>
  <r>
    <x v="1"/>
    <d v="2017-07-24T00:00:00"/>
    <x v="0"/>
    <n v="33"/>
    <n v="25504"/>
    <n v="6"/>
    <n v="30"/>
    <n v="23"/>
    <n v="16"/>
    <n v="2"/>
    <d v="2017-05-01T00:00:00"/>
    <d v="2020-12-31T00:00:00"/>
    <n v="201700121"/>
    <x v="0"/>
    <n v="201700011"/>
    <x v="0"/>
    <s v="Williamburg"/>
    <x v="2"/>
    <x v="7"/>
  </r>
  <r>
    <x v="1"/>
    <d v="2017-07-24T00:00:00"/>
    <x v="0"/>
    <n v="33"/>
    <n v="25504"/>
    <n v="6"/>
    <n v="30"/>
    <n v="23"/>
    <n v="16"/>
    <n v="2"/>
    <d v="2017-05-01T00:00:00"/>
    <d v="2020-12-31T00:00:00"/>
    <n v="201700121"/>
    <x v="0"/>
    <n v="201700011"/>
    <x v="0"/>
    <s v="Williamburg"/>
    <x v="3"/>
    <x v="8"/>
  </r>
  <r>
    <x v="1"/>
    <d v="2017-07-24T00:00:00"/>
    <x v="0"/>
    <n v="33"/>
    <n v="25504"/>
    <n v="6"/>
    <n v="30"/>
    <n v="23"/>
    <n v="16"/>
    <n v="2"/>
    <d v="2017-05-01T00:00:00"/>
    <d v="2020-12-31T00:00:00"/>
    <n v="201700121"/>
    <x v="0"/>
    <n v="201700011"/>
    <x v="0"/>
    <s v="Williamburg"/>
    <x v="4"/>
    <x v="9"/>
  </r>
  <r>
    <x v="1"/>
    <d v="2017-07-25T00:00:00"/>
    <x v="0"/>
    <n v="34"/>
    <n v="25686"/>
    <n v="4"/>
    <n v="31"/>
    <n v="24"/>
    <n v="18"/>
    <n v="1"/>
    <d v="2017-05-01T00:00:00"/>
    <d v="2020-12-31T00:00:00"/>
    <n v="201700121"/>
    <x v="0"/>
    <n v="201700011"/>
    <x v="0"/>
    <s v="Williamburg"/>
    <x v="0"/>
    <x v="5"/>
  </r>
  <r>
    <x v="1"/>
    <d v="2017-07-25T00:00:00"/>
    <x v="0"/>
    <n v="34"/>
    <n v="25686"/>
    <n v="4"/>
    <n v="31"/>
    <n v="24"/>
    <n v="18"/>
    <n v="1"/>
    <d v="2017-05-01T00:00:00"/>
    <d v="2020-12-31T00:00:00"/>
    <n v="201700121"/>
    <x v="0"/>
    <n v="201700011"/>
    <x v="0"/>
    <s v="Williamburg"/>
    <x v="1"/>
    <x v="6"/>
  </r>
  <r>
    <x v="1"/>
    <d v="2017-07-25T00:00:00"/>
    <x v="0"/>
    <n v="34"/>
    <n v="25686"/>
    <n v="4"/>
    <n v="31"/>
    <n v="24"/>
    <n v="18"/>
    <n v="1"/>
    <d v="2017-05-01T00:00:00"/>
    <d v="2020-12-31T00:00:00"/>
    <n v="201700121"/>
    <x v="0"/>
    <n v="201700011"/>
    <x v="0"/>
    <s v="Williamburg"/>
    <x v="2"/>
    <x v="7"/>
  </r>
  <r>
    <x v="1"/>
    <d v="2017-07-25T00:00:00"/>
    <x v="0"/>
    <n v="34"/>
    <n v="25686"/>
    <n v="4"/>
    <n v="31"/>
    <n v="24"/>
    <n v="18"/>
    <n v="1"/>
    <d v="2017-05-01T00:00:00"/>
    <d v="2020-12-31T00:00:00"/>
    <n v="201700121"/>
    <x v="0"/>
    <n v="201700011"/>
    <x v="0"/>
    <s v="Williamburg"/>
    <x v="3"/>
    <x v="8"/>
  </r>
  <r>
    <x v="1"/>
    <d v="2017-07-25T00:00:00"/>
    <x v="0"/>
    <n v="34"/>
    <n v="25686"/>
    <n v="4"/>
    <n v="31"/>
    <n v="24"/>
    <n v="18"/>
    <n v="1"/>
    <d v="2017-05-01T00:00:00"/>
    <d v="2020-12-31T00:00:00"/>
    <n v="201700121"/>
    <x v="0"/>
    <n v="201700011"/>
    <x v="0"/>
    <s v="Williamburg"/>
    <x v="4"/>
    <x v="9"/>
  </r>
  <r>
    <x v="1"/>
    <d v="2017-07-27T00:00:00"/>
    <x v="0"/>
    <n v="32"/>
    <n v="25441"/>
    <n v="6"/>
    <n v="30"/>
    <n v="26"/>
    <n v="23"/>
    <n v="1"/>
    <d v="2017-05-01T00:00:00"/>
    <d v="2020-12-31T00:00:00"/>
    <n v="201700121"/>
    <x v="0"/>
    <n v="201700011"/>
    <x v="0"/>
    <s v="Williamburg"/>
    <x v="0"/>
    <x v="5"/>
  </r>
  <r>
    <x v="1"/>
    <d v="2017-07-27T00:00:00"/>
    <x v="0"/>
    <n v="32"/>
    <n v="25441"/>
    <n v="6"/>
    <n v="30"/>
    <n v="26"/>
    <n v="23"/>
    <n v="1"/>
    <d v="2017-05-01T00:00:00"/>
    <d v="2020-12-31T00:00:00"/>
    <n v="201700121"/>
    <x v="0"/>
    <n v="201700011"/>
    <x v="0"/>
    <s v="Williamburg"/>
    <x v="1"/>
    <x v="6"/>
  </r>
  <r>
    <x v="1"/>
    <d v="2017-07-27T00:00:00"/>
    <x v="0"/>
    <n v="32"/>
    <n v="25441"/>
    <n v="6"/>
    <n v="30"/>
    <n v="26"/>
    <n v="23"/>
    <n v="1"/>
    <d v="2017-05-01T00:00:00"/>
    <d v="2020-12-31T00:00:00"/>
    <n v="201700121"/>
    <x v="0"/>
    <n v="201700011"/>
    <x v="0"/>
    <s v="Williamburg"/>
    <x v="2"/>
    <x v="7"/>
  </r>
  <r>
    <x v="1"/>
    <d v="2017-07-27T00:00:00"/>
    <x v="0"/>
    <n v="32"/>
    <n v="25441"/>
    <n v="6"/>
    <n v="30"/>
    <n v="26"/>
    <n v="23"/>
    <n v="1"/>
    <d v="2017-05-01T00:00:00"/>
    <d v="2020-12-31T00:00:00"/>
    <n v="201700121"/>
    <x v="0"/>
    <n v="201700011"/>
    <x v="0"/>
    <s v="Williamburg"/>
    <x v="3"/>
    <x v="8"/>
  </r>
  <r>
    <x v="1"/>
    <d v="2017-07-27T00:00:00"/>
    <x v="0"/>
    <n v="32"/>
    <n v="25441"/>
    <n v="6"/>
    <n v="30"/>
    <n v="26"/>
    <n v="23"/>
    <n v="1"/>
    <d v="2017-05-01T00:00:00"/>
    <d v="2020-12-31T00:00:00"/>
    <n v="201700121"/>
    <x v="0"/>
    <n v="201700011"/>
    <x v="0"/>
    <s v="Williamburg"/>
    <x v="4"/>
    <x v="9"/>
  </r>
  <r>
    <x v="1"/>
    <d v="2017-07-28T00:00:00"/>
    <x v="0"/>
    <n v="39"/>
    <n v="25858"/>
    <n v="7"/>
    <n v="38"/>
    <n v="33"/>
    <n v="25"/>
    <n v="2"/>
    <d v="2017-05-01T00:00:00"/>
    <d v="2020-12-31T00:00:00"/>
    <n v="201700121"/>
    <x v="0"/>
    <n v="201700011"/>
    <x v="0"/>
    <s v="Williamburg"/>
    <x v="0"/>
    <x v="5"/>
  </r>
  <r>
    <x v="1"/>
    <d v="2017-07-28T00:00:00"/>
    <x v="0"/>
    <n v="39"/>
    <n v="25858"/>
    <n v="7"/>
    <n v="38"/>
    <n v="33"/>
    <n v="25"/>
    <n v="2"/>
    <d v="2017-05-01T00:00:00"/>
    <d v="2020-12-31T00:00:00"/>
    <n v="201700121"/>
    <x v="0"/>
    <n v="201700011"/>
    <x v="0"/>
    <s v="Williamburg"/>
    <x v="1"/>
    <x v="6"/>
  </r>
  <r>
    <x v="1"/>
    <d v="2017-07-28T00:00:00"/>
    <x v="0"/>
    <n v="39"/>
    <n v="25858"/>
    <n v="7"/>
    <n v="38"/>
    <n v="33"/>
    <n v="25"/>
    <n v="2"/>
    <d v="2017-05-01T00:00:00"/>
    <d v="2020-12-31T00:00:00"/>
    <n v="201700121"/>
    <x v="0"/>
    <n v="201700011"/>
    <x v="0"/>
    <s v="Williamburg"/>
    <x v="2"/>
    <x v="7"/>
  </r>
  <r>
    <x v="1"/>
    <d v="2017-07-28T00:00:00"/>
    <x v="0"/>
    <n v="39"/>
    <n v="25858"/>
    <n v="7"/>
    <n v="38"/>
    <n v="33"/>
    <n v="25"/>
    <n v="2"/>
    <d v="2017-05-01T00:00:00"/>
    <d v="2020-12-31T00:00:00"/>
    <n v="201700121"/>
    <x v="0"/>
    <n v="201700011"/>
    <x v="0"/>
    <s v="Williamburg"/>
    <x v="3"/>
    <x v="8"/>
  </r>
  <r>
    <x v="1"/>
    <d v="2017-07-28T00:00:00"/>
    <x v="0"/>
    <n v="39"/>
    <n v="25858"/>
    <n v="7"/>
    <n v="38"/>
    <n v="33"/>
    <n v="25"/>
    <n v="2"/>
    <d v="2017-05-01T00:00:00"/>
    <d v="2020-12-31T00:00:00"/>
    <n v="201700121"/>
    <x v="0"/>
    <n v="201700011"/>
    <x v="0"/>
    <s v="Williamburg"/>
    <x v="4"/>
    <x v="9"/>
  </r>
  <r>
    <x v="1"/>
    <d v="2017-07-30T00:00:00"/>
    <x v="0"/>
    <n v="39"/>
    <n v="25577"/>
    <n v="4"/>
    <n v="39"/>
    <n v="30"/>
    <n v="21"/>
    <n v="1"/>
    <d v="2017-05-01T00:00:00"/>
    <d v="2020-12-31T00:00:00"/>
    <n v="201700121"/>
    <x v="0"/>
    <n v="201700011"/>
    <x v="0"/>
    <s v="Williamburg"/>
    <x v="0"/>
    <x v="5"/>
  </r>
  <r>
    <x v="1"/>
    <d v="2017-07-30T00:00:00"/>
    <x v="0"/>
    <n v="39"/>
    <n v="25577"/>
    <n v="4"/>
    <n v="39"/>
    <n v="30"/>
    <n v="21"/>
    <n v="1"/>
    <d v="2017-05-01T00:00:00"/>
    <d v="2020-12-31T00:00:00"/>
    <n v="201700121"/>
    <x v="0"/>
    <n v="201700011"/>
    <x v="0"/>
    <s v="Williamburg"/>
    <x v="1"/>
    <x v="6"/>
  </r>
  <r>
    <x v="1"/>
    <d v="2017-07-30T00:00:00"/>
    <x v="0"/>
    <n v="39"/>
    <n v="25577"/>
    <n v="4"/>
    <n v="39"/>
    <n v="30"/>
    <n v="21"/>
    <n v="1"/>
    <d v="2017-05-01T00:00:00"/>
    <d v="2020-12-31T00:00:00"/>
    <n v="201700121"/>
    <x v="0"/>
    <n v="201700011"/>
    <x v="0"/>
    <s v="Williamburg"/>
    <x v="2"/>
    <x v="7"/>
  </r>
  <r>
    <x v="1"/>
    <d v="2017-07-30T00:00:00"/>
    <x v="0"/>
    <n v="39"/>
    <n v="25577"/>
    <n v="4"/>
    <n v="39"/>
    <n v="30"/>
    <n v="21"/>
    <n v="1"/>
    <d v="2017-05-01T00:00:00"/>
    <d v="2020-12-31T00:00:00"/>
    <n v="201700121"/>
    <x v="0"/>
    <n v="201700011"/>
    <x v="0"/>
    <s v="Williamburg"/>
    <x v="3"/>
    <x v="8"/>
  </r>
  <r>
    <x v="1"/>
    <d v="2017-07-30T00:00:00"/>
    <x v="0"/>
    <n v="39"/>
    <n v="25577"/>
    <n v="4"/>
    <n v="39"/>
    <n v="30"/>
    <n v="21"/>
    <n v="1"/>
    <d v="2017-05-01T00:00:00"/>
    <d v="2020-12-31T00:00:00"/>
    <n v="201700121"/>
    <x v="0"/>
    <n v="201700011"/>
    <x v="0"/>
    <s v="Williamburg"/>
    <x v="4"/>
    <x v="9"/>
  </r>
  <r>
    <x v="1"/>
    <d v="2017-07-31T00:00:00"/>
    <x v="0"/>
    <n v="32"/>
    <n v="25559"/>
    <n v="3"/>
    <n v="30"/>
    <n v="22"/>
    <n v="18"/>
    <n v="1"/>
    <d v="2017-05-01T00:00:00"/>
    <d v="2020-12-31T00:00:00"/>
    <n v="201700121"/>
    <x v="0"/>
    <n v="201700011"/>
    <x v="0"/>
    <s v="Williamburg"/>
    <x v="0"/>
    <x v="5"/>
  </r>
  <r>
    <x v="1"/>
    <d v="2017-07-31T00:00:00"/>
    <x v="0"/>
    <n v="32"/>
    <n v="25559"/>
    <n v="3"/>
    <n v="30"/>
    <n v="22"/>
    <n v="18"/>
    <n v="1"/>
    <d v="2017-05-01T00:00:00"/>
    <d v="2020-12-31T00:00:00"/>
    <n v="201700121"/>
    <x v="0"/>
    <n v="201700011"/>
    <x v="0"/>
    <s v="Williamburg"/>
    <x v="1"/>
    <x v="6"/>
  </r>
  <r>
    <x v="1"/>
    <d v="2017-07-31T00:00:00"/>
    <x v="0"/>
    <n v="32"/>
    <n v="25559"/>
    <n v="3"/>
    <n v="30"/>
    <n v="22"/>
    <n v="18"/>
    <n v="1"/>
    <d v="2017-05-01T00:00:00"/>
    <d v="2020-12-31T00:00:00"/>
    <n v="201700121"/>
    <x v="0"/>
    <n v="201700011"/>
    <x v="0"/>
    <s v="Williamburg"/>
    <x v="2"/>
    <x v="7"/>
  </r>
  <r>
    <x v="1"/>
    <d v="2017-07-31T00:00:00"/>
    <x v="0"/>
    <n v="32"/>
    <n v="25559"/>
    <n v="3"/>
    <n v="30"/>
    <n v="22"/>
    <n v="18"/>
    <n v="1"/>
    <d v="2017-05-01T00:00:00"/>
    <d v="2020-12-31T00:00:00"/>
    <n v="201700121"/>
    <x v="0"/>
    <n v="201700011"/>
    <x v="0"/>
    <s v="Williamburg"/>
    <x v="3"/>
    <x v="8"/>
  </r>
  <r>
    <x v="1"/>
    <d v="2017-07-31T00:00:00"/>
    <x v="0"/>
    <n v="32"/>
    <n v="25559"/>
    <n v="3"/>
    <n v="30"/>
    <n v="22"/>
    <n v="18"/>
    <n v="1"/>
    <d v="2017-05-01T00:00:00"/>
    <d v="2020-12-31T00:00:00"/>
    <n v="201700121"/>
    <x v="0"/>
    <n v="201700011"/>
    <x v="0"/>
    <s v="Williamburg"/>
    <x v="4"/>
    <x v="9"/>
  </r>
  <r>
    <x v="1"/>
    <d v="2017-07-02T00:00:00"/>
    <x v="1"/>
    <n v="33"/>
    <n v="24550"/>
    <n v="4"/>
    <n v="32"/>
    <n v="26"/>
    <n v="22"/>
    <n v="1"/>
    <d v="2017-05-01T00:00:00"/>
    <d v="2020-12-31T00:00:00"/>
    <n v="201700122"/>
    <x v="1"/>
    <n v="201700011"/>
    <x v="0"/>
    <s v="Williamburg"/>
    <x v="0"/>
    <x v="5"/>
  </r>
  <r>
    <x v="1"/>
    <d v="2017-07-02T00:00:00"/>
    <x v="1"/>
    <n v="33"/>
    <n v="24550"/>
    <n v="4"/>
    <n v="32"/>
    <n v="26"/>
    <n v="22"/>
    <n v="1"/>
    <d v="2017-05-01T00:00:00"/>
    <d v="2020-12-31T00:00:00"/>
    <n v="201700122"/>
    <x v="1"/>
    <n v="201700011"/>
    <x v="0"/>
    <s v="Williamburg"/>
    <x v="1"/>
    <x v="6"/>
  </r>
  <r>
    <x v="1"/>
    <d v="2017-07-02T00:00:00"/>
    <x v="1"/>
    <n v="33"/>
    <n v="24550"/>
    <n v="4"/>
    <n v="32"/>
    <n v="26"/>
    <n v="22"/>
    <n v="1"/>
    <d v="2017-05-01T00:00:00"/>
    <d v="2020-12-31T00:00:00"/>
    <n v="201700122"/>
    <x v="1"/>
    <n v="201700011"/>
    <x v="0"/>
    <s v="Williamburg"/>
    <x v="2"/>
    <x v="7"/>
  </r>
  <r>
    <x v="1"/>
    <d v="2017-07-02T00:00:00"/>
    <x v="1"/>
    <n v="33"/>
    <n v="24550"/>
    <n v="4"/>
    <n v="32"/>
    <n v="26"/>
    <n v="22"/>
    <n v="1"/>
    <d v="2017-05-01T00:00:00"/>
    <d v="2020-12-31T00:00:00"/>
    <n v="201700122"/>
    <x v="1"/>
    <n v="201700011"/>
    <x v="0"/>
    <s v="Williamburg"/>
    <x v="3"/>
    <x v="8"/>
  </r>
  <r>
    <x v="1"/>
    <d v="2017-07-02T00:00:00"/>
    <x v="1"/>
    <n v="33"/>
    <n v="24550"/>
    <n v="4"/>
    <n v="32"/>
    <n v="26"/>
    <n v="22"/>
    <n v="1"/>
    <d v="2017-05-01T00:00:00"/>
    <d v="2020-12-31T00:00:00"/>
    <n v="201700122"/>
    <x v="1"/>
    <n v="201700011"/>
    <x v="0"/>
    <s v="Williamburg"/>
    <x v="4"/>
    <x v="9"/>
  </r>
  <r>
    <x v="1"/>
    <d v="2017-07-03T00:00:00"/>
    <x v="1"/>
    <n v="36"/>
    <n v="24078"/>
    <n v="4"/>
    <n v="33"/>
    <n v="24"/>
    <n v="20"/>
    <n v="2"/>
    <d v="2017-05-01T00:00:00"/>
    <d v="2020-12-31T00:00:00"/>
    <n v="201700122"/>
    <x v="1"/>
    <n v="201700011"/>
    <x v="0"/>
    <s v="Williamburg"/>
    <x v="0"/>
    <x v="5"/>
  </r>
  <r>
    <x v="1"/>
    <d v="2017-07-03T00:00:00"/>
    <x v="1"/>
    <n v="36"/>
    <n v="24078"/>
    <n v="4"/>
    <n v="33"/>
    <n v="24"/>
    <n v="20"/>
    <n v="2"/>
    <d v="2017-05-01T00:00:00"/>
    <d v="2020-12-31T00:00:00"/>
    <n v="201700122"/>
    <x v="1"/>
    <n v="201700011"/>
    <x v="0"/>
    <s v="Williamburg"/>
    <x v="1"/>
    <x v="6"/>
  </r>
  <r>
    <x v="1"/>
    <d v="2017-07-03T00:00:00"/>
    <x v="1"/>
    <n v="36"/>
    <n v="24078"/>
    <n v="4"/>
    <n v="33"/>
    <n v="24"/>
    <n v="20"/>
    <n v="2"/>
    <d v="2017-05-01T00:00:00"/>
    <d v="2020-12-31T00:00:00"/>
    <n v="201700122"/>
    <x v="1"/>
    <n v="201700011"/>
    <x v="0"/>
    <s v="Williamburg"/>
    <x v="2"/>
    <x v="7"/>
  </r>
  <r>
    <x v="1"/>
    <d v="2017-07-03T00:00:00"/>
    <x v="1"/>
    <n v="36"/>
    <n v="24078"/>
    <n v="4"/>
    <n v="33"/>
    <n v="24"/>
    <n v="20"/>
    <n v="2"/>
    <d v="2017-05-01T00:00:00"/>
    <d v="2020-12-31T00:00:00"/>
    <n v="201700122"/>
    <x v="1"/>
    <n v="201700011"/>
    <x v="0"/>
    <s v="Williamburg"/>
    <x v="3"/>
    <x v="8"/>
  </r>
  <r>
    <x v="1"/>
    <d v="2017-07-03T00:00:00"/>
    <x v="1"/>
    <n v="36"/>
    <n v="24078"/>
    <n v="4"/>
    <n v="33"/>
    <n v="24"/>
    <n v="20"/>
    <n v="2"/>
    <d v="2017-05-01T00:00:00"/>
    <d v="2020-12-31T00:00:00"/>
    <n v="201700122"/>
    <x v="1"/>
    <n v="201700011"/>
    <x v="0"/>
    <s v="Williamburg"/>
    <x v="4"/>
    <x v="9"/>
  </r>
  <r>
    <x v="1"/>
    <d v="2017-07-06T00:00:00"/>
    <x v="1"/>
    <n v="33"/>
    <n v="25485"/>
    <n v="6"/>
    <n v="32"/>
    <n v="24"/>
    <n v="18"/>
    <n v="2"/>
    <d v="2017-05-01T00:00:00"/>
    <d v="2020-12-31T00:00:00"/>
    <n v="201700122"/>
    <x v="1"/>
    <n v="201700011"/>
    <x v="0"/>
    <s v="Williamburg"/>
    <x v="0"/>
    <x v="5"/>
  </r>
  <r>
    <x v="1"/>
    <d v="2017-07-06T00:00:00"/>
    <x v="1"/>
    <n v="33"/>
    <n v="25485"/>
    <n v="6"/>
    <n v="32"/>
    <n v="24"/>
    <n v="18"/>
    <n v="2"/>
    <d v="2017-05-01T00:00:00"/>
    <d v="2020-12-31T00:00:00"/>
    <n v="201700122"/>
    <x v="1"/>
    <n v="201700011"/>
    <x v="0"/>
    <s v="Williamburg"/>
    <x v="1"/>
    <x v="6"/>
  </r>
  <r>
    <x v="1"/>
    <d v="2017-07-06T00:00:00"/>
    <x v="1"/>
    <n v="33"/>
    <n v="25485"/>
    <n v="6"/>
    <n v="32"/>
    <n v="24"/>
    <n v="18"/>
    <n v="2"/>
    <d v="2017-05-01T00:00:00"/>
    <d v="2020-12-31T00:00:00"/>
    <n v="201700122"/>
    <x v="1"/>
    <n v="201700011"/>
    <x v="0"/>
    <s v="Williamburg"/>
    <x v="2"/>
    <x v="7"/>
  </r>
  <r>
    <x v="1"/>
    <d v="2017-07-06T00:00:00"/>
    <x v="1"/>
    <n v="33"/>
    <n v="25485"/>
    <n v="6"/>
    <n v="32"/>
    <n v="24"/>
    <n v="18"/>
    <n v="2"/>
    <d v="2017-05-01T00:00:00"/>
    <d v="2020-12-31T00:00:00"/>
    <n v="201700122"/>
    <x v="1"/>
    <n v="201700011"/>
    <x v="0"/>
    <s v="Williamburg"/>
    <x v="3"/>
    <x v="8"/>
  </r>
  <r>
    <x v="1"/>
    <d v="2017-07-06T00:00:00"/>
    <x v="1"/>
    <n v="33"/>
    <n v="25485"/>
    <n v="6"/>
    <n v="32"/>
    <n v="24"/>
    <n v="18"/>
    <n v="2"/>
    <d v="2017-05-01T00:00:00"/>
    <d v="2020-12-31T00:00:00"/>
    <n v="201700122"/>
    <x v="1"/>
    <n v="201700011"/>
    <x v="0"/>
    <s v="Williamburg"/>
    <x v="4"/>
    <x v="9"/>
  </r>
  <r>
    <x v="1"/>
    <d v="2017-07-07T00:00:00"/>
    <x v="1"/>
    <n v="34"/>
    <n v="24992"/>
    <n v="5"/>
    <n v="31"/>
    <n v="22"/>
    <n v="19"/>
    <n v="1"/>
    <d v="2017-05-01T00:00:00"/>
    <d v="2020-12-31T00:00:00"/>
    <n v="201700122"/>
    <x v="1"/>
    <n v="201700011"/>
    <x v="0"/>
    <s v="Williamburg"/>
    <x v="0"/>
    <x v="5"/>
  </r>
  <r>
    <x v="1"/>
    <d v="2017-07-07T00:00:00"/>
    <x v="1"/>
    <n v="34"/>
    <n v="24992"/>
    <n v="5"/>
    <n v="31"/>
    <n v="22"/>
    <n v="19"/>
    <n v="1"/>
    <d v="2017-05-01T00:00:00"/>
    <d v="2020-12-31T00:00:00"/>
    <n v="201700122"/>
    <x v="1"/>
    <n v="201700011"/>
    <x v="0"/>
    <s v="Williamburg"/>
    <x v="1"/>
    <x v="6"/>
  </r>
  <r>
    <x v="1"/>
    <d v="2017-07-07T00:00:00"/>
    <x v="1"/>
    <n v="34"/>
    <n v="24992"/>
    <n v="5"/>
    <n v="31"/>
    <n v="22"/>
    <n v="19"/>
    <n v="1"/>
    <d v="2017-05-01T00:00:00"/>
    <d v="2020-12-31T00:00:00"/>
    <n v="201700122"/>
    <x v="1"/>
    <n v="201700011"/>
    <x v="0"/>
    <s v="Williamburg"/>
    <x v="2"/>
    <x v="7"/>
  </r>
  <r>
    <x v="1"/>
    <d v="2017-07-07T00:00:00"/>
    <x v="1"/>
    <n v="34"/>
    <n v="24992"/>
    <n v="5"/>
    <n v="31"/>
    <n v="22"/>
    <n v="19"/>
    <n v="1"/>
    <d v="2017-05-01T00:00:00"/>
    <d v="2020-12-31T00:00:00"/>
    <n v="201700122"/>
    <x v="1"/>
    <n v="201700011"/>
    <x v="0"/>
    <s v="Williamburg"/>
    <x v="3"/>
    <x v="8"/>
  </r>
  <r>
    <x v="1"/>
    <d v="2017-07-07T00:00:00"/>
    <x v="1"/>
    <n v="34"/>
    <n v="24992"/>
    <n v="5"/>
    <n v="31"/>
    <n v="22"/>
    <n v="19"/>
    <n v="1"/>
    <d v="2017-05-01T00:00:00"/>
    <d v="2020-12-31T00:00:00"/>
    <n v="201700122"/>
    <x v="1"/>
    <n v="201700011"/>
    <x v="0"/>
    <s v="Williamburg"/>
    <x v="4"/>
    <x v="9"/>
  </r>
  <r>
    <x v="1"/>
    <d v="2017-07-09T00:00:00"/>
    <x v="1"/>
    <n v="34"/>
    <n v="25978"/>
    <n v="6"/>
    <n v="33"/>
    <n v="24"/>
    <n v="21"/>
    <n v="1"/>
    <d v="2017-05-01T00:00:00"/>
    <d v="2020-12-31T00:00:00"/>
    <n v="201700122"/>
    <x v="1"/>
    <n v="201700011"/>
    <x v="0"/>
    <s v="Williamburg"/>
    <x v="0"/>
    <x v="5"/>
  </r>
  <r>
    <x v="1"/>
    <d v="2017-07-09T00:00:00"/>
    <x v="1"/>
    <n v="34"/>
    <n v="25978"/>
    <n v="6"/>
    <n v="33"/>
    <n v="24"/>
    <n v="21"/>
    <n v="1"/>
    <d v="2017-05-01T00:00:00"/>
    <d v="2020-12-31T00:00:00"/>
    <n v="201700122"/>
    <x v="1"/>
    <n v="201700011"/>
    <x v="0"/>
    <s v="Williamburg"/>
    <x v="1"/>
    <x v="6"/>
  </r>
  <r>
    <x v="1"/>
    <d v="2017-07-09T00:00:00"/>
    <x v="1"/>
    <n v="34"/>
    <n v="25978"/>
    <n v="6"/>
    <n v="33"/>
    <n v="24"/>
    <n v="21"/>
    <n v="1"/>
    <d v="2017-05-01T00:00:00"/>
    <d v="2020-12-31T00:00:00"/>
    <n v="201700122"/>
    <x v="1"/>
    <n v="201700011"/>
    <x v="0"/>
    <s v="Williamburg"/>
    <x v="2"/>
    <x v="7"/>
  </r>
  <r>
    <x v="1"/>
    <d v="2017-07-09T00:00:00"/>
    <x v="1"/>
    <n v="34"/>
    <n v="25978"/>
    <n v="6"/>
    <n v="33"/>
    <n v="24"/>
    <n v="21"/>
    <n v="1"/>
    <d v="2017-05-01T00:00:00"/>
    <d v="2020-12-31T00:00:00"/>
    <n v="201700122"/>
    <x v="1"/>
    <n v="201700011"/>
    <x v="0"/>
    <s v="Williamburg"/>
    <x v="3"/>
    <x v="8"/>
  </r>
  <r>
    <x v="1"/>
    <d v="2017-07-09T00:00:00"/>
    <x v="1"/>
    <n v="34"/>
    <n v="25978"/>
    <n v="6"/>
    <n v="33"/>
    <n v="24"/>
    <n v="21"/>
    <n v="1"/>
    <d v="2017-05-01T00:00:00"/>
    <d v="2020-12-31T00:00:00"/>
    <n v="201700122"/>
    <x v="1"/>
    <n v="201700011"/>
    <x v="0"/>
    <s v="Williamburg"/>
    <x v="4"/>
    <x v="9"/>
  </r>
  <r>
    <x v="1"/>
    <d v="2017-07-10T00:00:00"/>
    <x v="1"/>
    <n v="40"/>
    <n v="25955"/>
    <n v="6"/>
    <n v="37"/>
    <n v="28"/>
    <n v="25"/>
    <n v="1"/>
    <d v="2017-05-01T00:00:00"/>
    <d v="2020-12-31T00:00:00"/>
    <n v="201700122"/>
    <x v="1"/>
    <n v="201700011"/>
    <x v="0"/>
    <s v="Williamburg"/>
    <x v="0"/>
    <x v="5"/>
  </r>
  <r>
    <x v="1"/>
    <d v="2017-07-10T00:00:00"/>
    <x v="1"/>
    <n v="40"/>
    <n v="25955"/>
    <n v="6"/>
    <n v="37"/>
    <n v="28"/>
    <n v="25"/>
    <n v="1"/>
    <d v="2017-05-01T00:00:00"/>
    <d v="2020-12-31T00:00:00"/>
    <n v="201700122"/>
    <x v="1"/>
    <n v="201700011"/>
    <x v="0"/>
    <s v="Williamburg"/>
    <x v="1"/>
    <x v="6"/>
  </r>
  <r>
    <x v="1"/>
    <d v="2017-07-10T00:00:00"/>
    <x v="1"/>
    <n v="40"/>
    <n v="25955"/>
    <n v="6"/>
    <n v="37"/>
    <n v="28"/>
    <n v="25"/>
    <n v="1"/>
    <d v="2017-05-01T00:00:00"/>
    <d v="2020-12-31T00:00:00"/>
    <n v="201700122"/>
    <x v="1"/>
    <n v="201700011"/>
    <x v="0"/>
    <s v="Williamburg"/>
    <x v="2"/>
    <x v="7"/>
  </r>
  <r>
    <x v="1"/>
    <d v="2017-07-10T00:00:00"/>
    <x v="1"/>
    <n v="40"/>
    <n v="25955"/>
    <n v="6"/>
    <n v="37"/>
    <n v="28"/>
    <n v="25"/>
    <n v="1"/>
    <d v="2017-05-01T00:00:00"/>
    <d v="2020-12-31T00:00:00"/>
    <n v="201700122"/>
    <x v="1"/>
    <n v="201700011"/>
    <x v="0"/>
    <s v="Williamburg"/>
    <x v="3"/>
    <x v="8"/>
  </r>
  <r>
    <x v="1"/>
    <d v="2017-07-10T00:00:00"/>
    <x v="1"/>
    <n v="40"/>
    <n v="25955"/>
    <n v="6"/>
    <n v="37"/>
    <n v="28"/>
    <n v="25"/>
    <n v="1"/>
    <d v="2017-05-01T00:00:00"/>
    <d v="2020-12-31T00:00:00"/>
    <n v="201700122"/>
    <x v="1"/>
    <n v="201700011"/>
    <x v="0"/>
    <s v="Williamburg"/>
    <x v="4"/>
    <x v="9"/>
  </r>
  <r>
    <x v="1"/>
    <d v="2017-07-11T00:00:00"/>
    <x v="1"/>
    <n v="38"/>
    <n v="25169"/>
    <n v="7"/>
    <n v="38"/>
    <n v="31"/>
    <n v="24"/>
    <n v="1"/>
    <d v="2017-05-01T00:00:00"/>
    <d v="2020-12-31T00:00:00"/>
    <n v="201700122"/>
    <x v="1"/>
    <n v="201700011"/>
    <x v="0"/>
    <s v="Williamburg"/>
    <x v="0"/>
    <x v="5"/>
  </r>
  <r>
    <x v="1"/>
    <d v="2017-07-11T00:00:00"/>
    <x v="1"/>
    <n v="38"/>
    <n v="25169"/>
    <n v="7"/>
    <n v="38"/>
    <n v="31"/>
    <n v="24"/>
    <n v="1"/>
    <d v="2017-05-01T00:00:00"/>
    <d v="2020-12-31T00:00:00"/>
    <n v="201700122"/>
    <x v="1"/>
    <n v="201700011"/>
    <x v="0"/>
    <s v="Williamburg"/>
    <x v="1"/>
    <x v="6"/>
  </r>
  <r>
    <x v="1"/>
    <d v="2017-07-11T00:00:00"/>
    <x v="1"/>
    <n v="38"/>
    <n v="25169"/>
    <n v="7"/>
    <n v="38"/>
    <n v="31"/>
    <n v="24"/>
    <n v="1"/>
    <d v="2017-05-01T00:00:00"/>
    <d v="2020-12-31T00:00:00"/>
    <n v="201700122"/>
    <x v="1"/>
    <n v="201700011"/>
    <x v="0"/>
    <s v="Williamburg"/>
    <x v="2"/>
    <x v="7"/>
  </r>
  <r>
    <x v="1"/>
    <d v="2017-07-11T00:00:00"/>
    <x v="1"/>
    <n v="38"/>
    <n v="25169"/>
    <n v="7"/>
    <n v="38"/>
    <n v="31"/>
    <n v="24"/>
    <n v="1"/>
    <d v="2017-05-01T00:00:00"/>
    <d v="2020-12-31T00:00:00"/>
    <n v="201700122"/>
    <x v="1"/>
    <n v="201700011"/>
    <x v="0"/>
    <s v="Williamburg"/>
    <x v="3"/>
    <x v="8"/>
  </r>
  <r>
    <x v="1"/>
    <d v="2017-07-11T00:00:00"/>
    <x v="1"/>
    <n v="38"/>
    <n v="25169"/>
    <n v="7"/>
    <n v="38"/>
    <n v="31"/>
    <n v="24"/>
    <n v="1"/>
    <d v="2017-05-01T00:00:00"/>
    <d v="2020-12-31T00:00:00"/>
    <n v="201700122"/>
    <x v="1"/>
    <n v="201700011"/>
    <x v="0"/>
    <s v="Williamburg"/>
    <x v="4"/>
    <x v="9"/>
  </r>
  <r>
    <x v="1"/>
    <d v="2017-07-13T00:00:00"/>
    <x v="1"/>
    <n v="37"/>
    <n v="25788"/>
    <n v="4"/>
    <n v="35"/>
    <n v="30"/>
    <n v="24"/>
    <n v="1"/>
    <d v="2017-05-01T00:00:00"/>
    <d v="2020-12-31T00:00:00"/>
    <n v="201700122"/>
    <x v="1"/>
    <n v="201700011"/>
    <x v="0"/>
    <s v="Williamburg"/>
    <x v="0"/>
    <x v="5"/>
  </r>
  <r>
    <x v="1"/>
    <d v="2017-07-13T00:00:00"/>
    <x v="1"/>
    <n v="37"/>
    <n v="25788"/>
    <n v="4"/>
    <n v="35"/>
    <n v="30"/>
    <n v="24"/>
    <n v="1"/>
    <d v="2017-05-01T00:00:00"/>
    <d v="2020-12-31T00:00:00"/>
    <n v="201700122"/>
    <x v="1"/>
    <n v="201700011"/>
    <x v="0"/>
    <s v="Williamburg"/>
    <x v="1"/>
    <x v="6"/>
  </r>
  <r>
    <x v="1"/>
    <d v="2017-07-13T00:00:00"/>
    <x v="1"/>
    <n v="37"/>
    <n v="25788"/>
    <n v="4"/>
    <n v="35"/>
    <n v="30"/>
    <n v="24"/>
    <n v="1"/>
    <d v="2017-05-01T00:00:00"/>
    <d v="2020-12-31T00:00:00"/>
    <n v="201700122"/>
    <x v="1"/>
    <n v="201700011"/>
    <x v="0"/>
    <s v="Williamburg"/>
    <x v="2"/>
    <x v="7"/>
  </r>
  <r>
    <x v="1"/>
    <d v="2017-07-13T00:00:00"/>
    <x v="1"/>
    <n v="37"/>
    <n v="25788"/>
    <n v="4"/>
    <n v="35"/>
    <n v="30"/>
    <n v="24"/>
    <n v="1"/>
    <d v="2017-05-01T00:00:00"/>
    <d v="2020-12-31T00:00:00"/>
    <n v="201700122"/>
    <x v="1"/>
    <n v="201700011"/>
    <x v="0"/>
    <s v="Williamburg"/>
    <x v="3"/>
    <x v="8"/>
  </r>
  <r>
    <x v="1"/>
    <d v="2017-07-13T00:00:00"/>
    <x v="1"/>
    <n v="37"/>
    <n v="25788"/>
    <n v="4"/>
    <n v="35"/>
    <n v="30"/>
    <n v="24"/>
    <n v="1"/>
    <d v="2017-05-01T00:00:00"/>
    <d v="2020-12-31T00:00:00"/>
    <n v="201700122"/>
    <x v="1"/>
    <n v="201700011"/>
    <x v="0"/>
    <s v="Williamburg"/>
    <x v="4"/>
    <x v="9"/>
  </r>
  <r>
    <x v="1"/>
    <d v="2017-07-14T00:00:00"/>
    <x v="1"/>
    <n v="38"/>
    <n v="25504"/>
    <n v="4"/>
    <n v="36"/>
    <n v="28"/>
    <n v="24"/>
    <n v="2"/>
    <d v="2017-05-01T00:00:00"/>
    <d v="2020-12-31T00:00:00"/>
    <n v="201700122"/>
    <x v="1"/>
    <n v="201700011"/>
    <x v="0"/>
    <s v="Williamburg"/>
    <x v="0"/>
    <x v="5"/>
  </r>
  <r>
    <x v="1"/>
    <d v="2017-07-14T00:00:00"/>
    <x v="1"/>
    <n v="38"/>
    <n v="25504"/>
    <n v="4"/>
    <n v="36"/>
    <n v="28"/>
    <n v="24"/>
    <n v="2"/>
    <d v="2017-05-01T00:00:00"/>
    <d v="2020-12-31T00:00:00"/>
    <n v="201700122"/>
    <x v="1"/>
    <n v="201700011"/>
    <x v="0"/>
    <s v="Williamburg"/>
    <x v="1"/>
    <x v="6"/>
  </r>
  <r>
    <x v="1"/>
    <d v="2017-07-14T00:00:00"/>
    <x v="1"/>
    <n v="38"/>
    <n v="25504"/>
    <n v="4"/>
    <n v="36"/>
    <n v="28"/>
    <n v="24"/>
    <n v="2"/>
    <d v="2017-05-01T00:00:00"/>
    <d v="2020-12-31T00:00:00"/>
    <n v="201700122"/>
    <x v="1"/>
    <n v="201700011"/>
    <x v="0"/>
    <s v="Williamburg"/>
    <x v="2"/>
    <x v="7"/>
  </r>
  <r>
    <x v="1"/>
    <d v="2017-07-14T00:00:00"/>
    <x v="1"/>
    <n v="38"/>
    <n v="25504"/>
    <n v="4"/>
    <n v="36"/>
    <n v="28"/>
    <n v="24"/>
    <n v="2"/>
    <d v="2017-05-01T00:00:00"/>
    <d v="2020-12-31T00:00:00"/>
    <n v="201700122"/>
    <x v="1"/>
    <n v="201700011"/>
    <x v="0"/>
    <s v="Williamburg"/>
    <x v="3"/>
    <x v="8"/>
  </r>
  <r>
    <x v="1"/>
    <d v="2017-07-14T00:00:00"/>
    <x v="1"/>
    <n v="38"/>
    <n v="25504"/>
    <n v="4"/>
    <n v="36"/>
    <n v="28"/>
    <n v="24"/>
    <n v="2"/>
    <d v="2017-05-01T00:00:00"/>
    <d v="2020-12-31T00:00:00"/>
    <n v="201700122"/>
    <x v="1"/>
    <n v="201700011"/>
    <x v="0"/>
    <s v="Williamburg"/>
    <x v="4"/>
    <x v="9"/>
  </r>
  <r>
    <x v="1"/>
    <d v="2017-07-16T00:00:00"/>
    <x v="1"/>
    <n v="40"/>
    <n v="24265"/>
    <n v="6"/>
    <n v="36"/>
    <n v="26"/>
    <n v="21"/>
    <n v="1"/>
    <d v="2017-05-01T00:00:00"/>
    <d v="2020-12-31T00:00:00"/>
    <n v="201700122"/>
    <x v="1"/>
    <n v="201700011"/>
    <x v="0"/>
    <s v="Williamburg"/>
    <x v="0"/>
    <x v="5"/>
  </r>
  <r>
    <x v="1"/>
    <d v="2017-07-16T00:00:00"/>
    <x v="1"/>
    <n v="40"/>
    <n v="24265"/>
    <n v="6"/>
    <n v="36"/>
    <n v="26"/>
    <n v="21"/>
    <n v="1"/>
    <d v="2017-05-01T00:00:00"/>
    <d v="2020-12-31T00:00:00"/>
    <n v="201700122"/>
    <x v="1"/>
    <n v="201700011"/>
    <x v="0"/>
    <s v="Williamburg"/>
    <x v="1"/>
    <x v="6"/>
  </r>
  <r>
    <x v="1"/>
    <d v="2017-07-16T00:00:00"/>
    <x v="1"/>
    <n v="40"/>
    <n v="24265"/>
    <n v="6"/>
    <n v="36"/>
    <n v="26"/>
    <n v="21"/>
    <n v="1"/>
    <d v="2017-05-01T00:00:00"/>
    <d v="2020-12-31T00:00:00"/>
    <n v="201700122"/>
    <x v="1"/>
    <n v="201700011"/>
    <x v="0"/>
    <s v="Williamburg"/>
    <x v="2"/>
    <x v="7"/>
  </r>
  <r>
    <x v="1"/>
    <d v="2017-07-16T00:00:00"/>
    <x v="1"/>
    <n v="40"/>
    <n v="24265"/>
    <n v="6"/>
    <n v="36"/>
    <n v="26"/>
    <n v="21"/>
    <n v="1"/>
    <d v="2017-05-01T00:00:00"/>
    <d v="2020-12-31T00:00:00"/>
    <n v="201700122"/>
    <x v="1"/>
    <n v="201700011"/>
    <x v="0"/>
    <s v="Williamburg"/>
    <x v="3"/>
    <x v="8"/>
  </r>
  <r>
    <x v="1"/>
    <d v="2017-07-16T00:00:00"/>
    <x v="1"/>
    <n v="40"/>
    <n v="24265"/>
    <n v="6"/>
    <n v="36"/>
    <n v="26"/>
    <n v="21"/>
    <n v="1"/>
    <d v="2017-05-01T00:00:00"/>
    <d v="2020-12-31T00:00:00"/>
    <n v="201700122"/>
    <x v="1"/>
    <n v="201700011"/>
    <x v="0"/>
    <s v="Williamburg"/>
    <x v="4"/>
    <x v="9"/>
  </r>
  <r>
    <x v="1"/>
    <d v="2017-07-17T00:00:00"/>
    <x v="1"/>
    <n v="40"/>
    <n v="24689"/>
    <n v="5"/>
    <n v="39"/>
    <n v="31"/>
    <n v="24"/>
    <n v="1"/>
    <d v="2017-05-01T00:00:00"/>
    <d v="2020-12-31T00:00:00"/>
    <n v="201700122"/>
    <x v="1"/>
    <n v="201700011"/>
    <x v="0"/>
    <s v="Williamburg"/>
    <x v="0"/>
    <x v="5"/>
  </r>
  <r>
    <x v="1"/>
    <d v="2017-07-17T00:00:00"/>
    <x v="1"/>
    <n v="40"/>
    <n v="24689"/>
    <n v="5"/>
    <n v="39"/>
    <n v="31"/>
    <n v="24"/>
    <n v="1"/>
    <d v="2017-05-01T00:00:00"/>
    <d v="2020-12-31T00:00:00"/>
    <n v="201700122"/>
    <x v="1"/>
    <n v="201700011"/>
    <x v="0"/>
    <s v="Williamburg"/>
    <x v="1"/>
    <x v="6"/>
  </r>
  <r>
    <x v="1"/>
    <d v="2017-07-17T00:00:00"/>
    <x v="1"/>
    <n v="40"/>
    <n v="24689"/>
    <n v="5"/>
    <n v="39"/>
    <n v="31"/>
    <n v="24"/>
    <n v="1"/>
    <d v="2017-05-01T00:00:00"/>
    <d v="2020-12-31T00:00:00"/>
    <n v="201700122"/>
    <x v="1"/>
    <n v="201700011"/>
    <x v="0"/>
    <s v="Williamburg"/>
    <x v="2"/>
    <x v="7"/>
  </r>
  <r>
    <x v="1"/>
    <d v="2017-07-17T00:00:00"/>
    <x v="1"/>
    <n v="40"/>
    <n v="24689"/>
    <n v="5"/>
    <n v="39"/>
    <n v="31"/>
    <n v="24"/>
    <n v="1"/>
    <d v="2017-05-01T00:00:00"/>
    <d v="2020-12-31T00:00:00"/>
    <n v="201700122"/>
    <x v="1"/>
    <n v="201700011"/>
    <x v="0"/>
    <s v="Williamburg"/>
    <x v="3"/>
    <x v="8"/>
  </r>
  <r>
    <x v="1"/>
    <d v="2017-07-17T00:00:00"/>
    <x v="1"/>
    <n v="40"/>
    <n v="24689"/>
    <n v="5"/>
    <n v="39"/>
    <n v="31"/>
    <n v="24"/>
    <n v="1"/>
    <d v="2017-05-01T00:00:00"/>
    <d v="2020-12-31T00:00:00"/>
    <n v="201700122"/>
    <x v="1"/>
    <n v="201700011"/>
    <x v="0"/>
    <s v="Williamburg"/>
    <x v="4"/>
    <x v="9"/>
  </r>
  <r>
    <x v="1"/>
    <d v="2017-07-18T00:00:00"/>
    <x v="1"/>
    <n v="36"/>
    <n v="24752"/>
    <n v="6"/>
    <n v="35"/>
    <n v="25"/>
    <n v="19"/>
    <n v="2"/>
    <d v="2017-05-01T00:00:00"/>
    <d v="2020-12-31T00:00:00"/>
    <n v="201700122"/>
    <x v="1"/>
    <n v="201700011"/>
    <x v="0"/>
    <s v="Williamburg"/>
    <x v="0"/>
    <x v="5"/>
  </r>
  <r>
    <x v="1"/>
    <d v="2017-07-18T00:00:00"/>
    <x v="1"/>
    <n v="36"/>
    <n v="24752"/>
    <n v="6"/>
    <n v="35"/>
    <n v="25"/>
    <n v="19"/>
    <n v="2"/>
    <d v="2017-05-01T00:00:00"/>
    <d v="2020-12-31T00:00:00"/>
    <n v="201700122"/>
    <x v="1"/>
    <n v="201700011"/>
    <x v="0"/>
    <s v="Williamburg"/>
    <x v="1"/>
    <x v="6"/>
  </r>
  <r>
    <x v="1"/>
    <d v="2017-07-18T00:00:00"/>
    <x v="1"/>
    <n v="36"/>
    <n v="24752"/>
    <n v="6"/>
    <n v="35"/>
    <n v="25"/>
    <n v="19"/>
    <n v="2"/>
    <d v="2017-05-01T00:00:00"/>
    <d v="2020-12-31T00:00:00"/>
    <n v="201700122"/>
    <x v="1"/>
    <n v="201700011"/>
    <x v="0"/>
    <s v="Williamburg"/>
    <x v="2"/>
    <x v="7"/>
  </r>
  <r>
    <x v="1"/>
    <d v="2017-07-18T00:00:00"/>
    <x v="1"/>
    <n v="36"/>
    <n v="24752"/>
    <n v="6"/>
    <n v="35"/>
    <n v="25"/>
    <n v="19"/>
    <n v="2"/>
    <d v="2017-05-01T00:00:00"/>
    <d v="2020-12-31T00:00:00"/>
    <n v="201700122"/>
    <x v="1"/>
    <n v="201700011"/>
    <x v="0"/>
    <s v="Williamburg"/>
    <x v="3"/>
    <x v="8"/>
  </r>
  <r>
    <x v="1"/>
    <d v="2017-07-18T00:00:00"/>
    <x v="1"/>
    <n v="36"/>
    <n v="24752"/>
    <n v="6"/>
    <n v="35"/>
    <n v="25"/>
    <n v="19"/>
    <n v="2"/>
    <d v="2017-05-01T00:00:00"/>
    <d v="2020-12-31T00:00:00"/>
    <n v="201700122"/>
    <x v="1"/>
    <n v="201700011"/>
    <x v="0"/>
    <s v="Williamburg"/>
    <x v="4"/>
    <x v="9"/>
  </r>
  <r>
    <x v="1"/>
    <d v="2017-07-20T00:00:00"/>
    <x v="1"/>
    <n v="35"/>
    <n v="25720"/>
    <n v="5"/>
    <n v="34"/>
    <n v="30"/>
    <n v="25"/>
    <n v="1"/>
    <d v="2017-05-01T00:00:00"/>
    <d v="2020-12-31T00:00:00"/>
    <n v="201700122"/>
    <x v="1"/>
    <n v="201700011"/>
    <x v="0"/>
    <s v="Williamburg"/>
    <x v="0"/>
    <x v="5"/>
  </r>
  <r>
    <x v="1"/>
    <d v="2017-07-20T00:00:00"/>
    <x v="1"/>
    <n v="35"/>
    <n v="25720"/>
    <n v="5"/>
    <n v="34"/>
    <n v="30"/>
    <n v="25"/>
    <n v="1"/>
    <d v="2017-05-01T00:00:00"/>
    <d v="2020-12-31T00:00:00"/>
    <n v="201700122"/>
    <x v="1"/>
    <n v="201700011"/>
    <x v="0"/>
    <s v="Williamburg"/>
    <x v="1"/>
    <x v="6"/>
  </r>
  <r>
    <x v="1"/>
    <d v="2017-07-20T00:00:00"/>
    <x v="1"/>
    <n v="35"/>
    <n v="25720"/>
    <n v="5"/>
    <n v="34"/>
    <n v="30"/>
    <n v="25"/>
    <n v="1"/>
    <d v="2017-05-01T00:00:00"/>
    <d v="2020-12-31T00:00:00"/>
    <n v="201700122"/>
    <x v="1"/>
    <n v="201700011"/>
    <x v="0"/>
    <s v="Williamburg"/>
    <x v="2"/>
    <x v="7"/>
  </r>
  <r>
    <x v="1"/>
    <d v="2017-07-20T00:00:00"/>
    <x v="1"/>
    <n v="35"/>
    <n v="25720"/>
    <n v="5"/>
    <n v="34"/>
    <n v="30"/>
    <n v="25"/>
    <n v="1"/>
    <d v="2017-05-01T00:00:00"/>
    <d v="2020-12-31T00:00:00"/>
    <n v="201700122"/>
    <x v="1"/>
    <n v="201700011"/>
    <x v="0"/>
    <s v="Williamburg"/>
    <x v="3"/>
    <x v="8"/>
  </r>
  <r>
    <x v="1"/>
    <d v="2017-07-20T00:00:00"/>
    <x v="1"/>
    <n v="35"/>
    <n v="25720"/>
    <n v="5"/>
    <n v="34"/>
    <n v="30"/>
    <n v="25"/>
    <n v="1"/>
    <d v="2017-05-01T00:00:00"/>
    <d v="2020-12-31T00:00:00"/>
    <n v="201700122"/>
    <x v="1"/>
    <n v="201700011"/>
    <x v="0"/>
    <s v="Williamburg"/>
    <x v="4"/>
    <x v="9"/>
  </r>
  <r>
    <x v="1"/>
    <d v="2017-07-21T00:00:00"/>
    <x v="1"/>
    <n v="32"/>
    <n v="24939"/>
    <n v="5"/>
    <n v="32"/>
    <n v="26"/>
    <n v="22"/>
    <n v="1"/>
    <d v="2017-05-01T00:00:00"/>
    <d v="2020-12-31T00:00:00"/>
    <n v="201700122"/>
    <x v="1"/>
    <n v="201700011"/>
    <x v="0"/>
    <s v="Williamburg"/>
    <x v="0"/>
    <x v="5"/>
  </r>
  <r>
    <x v="1"/>
    <d v="2017-07-21T00:00:00"/>
    <x v="1"/>
    <n v="32"/>
    <n v="24939"/>
    <n v="5"/>
    <n v="32"/>
    <n v="26"/>
    <n v="22"/>
    <n v="1"/>
    <d v="2017-05-01T00:00:00"/>
    <d v="2020-12-31T00:00:00"/>
    <n v="201700122"/>
    <x v="1"/>
    <n v="201700011"/>
    <x v="0"/>
    <s v="Williamburg"/>
    <x v="1"/>
    <x v="6"/>
  </r>
  <r>
    <x v="1"/>
    <d v="2017-07-21T00:00:00"/>
    <x v="1"/>
    <n v="32"/>
    <n v="24939"/>
    <n v="5"/>
    <n v="32"/>
    <n v="26"/>
    <n v="22"/>
    <n v="1"/>
    <d v="2017-05-01T00:00:00"/>
    <d v="2020-12-31T00:00:00"/>
    <n v="201700122"/>
    <x v="1"/>
    <n v="201700011"/>
    <x v="0"/>
    <s v="Williamburg"/>
    <x v="2"/>
    <x v="7"/>
  </r>
  <r>
    <x v="1"/>
    <d v="2017-07-21T00:00:00"/>
    <x v="1"/>
    <n v="32"/>
    <n v="24939"/>
    <n v="5"/>
    <n v="32"/>
    <n v="26"/>
    <n v="22"/>
    <n v="1"/>
    <d v="2017-05-01T00:00:00"/>
    <d v="2020-12-31T00:00:00"/>
    <n v="201700122"/>
    <x v="1"/>
    <n v="201700011"/>
    <x v="0"/>
    <s v="Williamburg"/>
    <x v="3"/>
    <x v="8"/>
  </r>
  <r>
    <x v="1"/>
    <d v="2017-07-21T00:00:00"/>
    <x v="1"/>
    <n v="32"/>
    <n v="24939"/>
    <n v="5"/>
    <n v="32"/>
    <n v="26"/>
    <n v="22"/>
    <n v="1"/>
    <d v="2017-05-01T00:00:00"/>
    <d v="2020-12-31T00:00:00"/>
    <n v="201700122"/>
    <x v="1"/>
    <n v="201700011"/>
    <x v="0"/>
    <s v="Williamburg"/>
    <x v="4"/>
    <x v="9"/>
  </r>
  <r>
    <x v="1"/>
    <d v="2017-07-23T00:00:00"/>
    <x v="1"/>
    <n v="40"/>
    <n v="24999"/>
    <n v="7"/>
    <n v="38"/>
    <n v="34"/>
    <n v="27"/>
    <n v="1"/>
    <d v="2017-05-01T00:00:00"/>
    <d v="2020-12-31T00:00:00"/>
    <n v="201700122"/>
    <x v="1"/>
    <n v="201700011"/>
    <x v="0"/>
    <s v="Williamburg"/>
    <x v="0"/>
    <x v="5"/>
  </r>
  <r>
    <x v="1"/>
    <d v="2017-07-23T00:00:00"/>
    <x v="1"/>
    <n v="40"/>
    <n v="24999"/>
    <n v="7"/>
    <n v="38"/>
    <n v="34"/>
    <n v="27"/>
    <n v="1"/>
    <d v="2017-05-01T00:00:00"/>
    <d v="2020-12-31T00:00:00"/>
    <n v="201700122"/>
    <x v="1"/>
    <n v="201700011"/>
    <x v="0"/>
    <s v="Williamburg"/>
    <x v="1"/>
    <x v="6"/>
  </r>
  <r>
    <x v="1"/>
    <d v="2017-07-23T00:00:00"/>
    <x v="1"/>
    <n v="40"/>
    <n v="24999"/>
    <n v="7"/>
    <n v="38"/>
    <n v="34"/>
    <n v="27"/>
    <n v="1"/>
    <d v="2017-05-01T00:00:00"/>
    <d v="2020-12-31T00:00:00"/>
    <n v="201700122"/>
    <x v="1"/>
    <n v="201700011"/>
    <x v="0"/>
    <s v="Williamburg"/>
    <x v="2"/>
    <x v="7"/>
  </r>
  <r>
    <x v="1"/>
    <d v="2017-07-23T00:00:00"/>
    <x v="1"/>
    <n v="40"/>
    <n v="24999"/>
    <n v="7"/>
    <n v="38"/>
    <n v="34"/>
    <n v="27"/>
    <n v="1"/>
    <d v="2017-05-01T00:00:00"/>
    <d v="2020-12-31T00:00:00"/>
    <n v="201700122"/>
    <x v="1"/>
    <n v="201700011"/>
    <x v="0"/>
    <s v="Williamburg"/>
    <x v="3"/>
    <x v="8"/>
  </r>
  <r>
    <x v="1"/>
    <d v="2017-07-23T00:00:00"/>
    <x v="1"/>
    <n v="40"/>
    <n v="24999"/>
    <n v="7"/>
    <n v="38"/>
    <n v="34"/>
    <n v="27"/>
    <n v="1"/>
    <d v="2017-05-01T00:00:00"/>
    <d v="2020-12-31T00:00:00"/>
    <n v="201700122"/>
    <x v="1"/>
    <n v="201700011"/>
    <x v="0"/>
    <s v="Williamburg"/>
    <x v="4"/>
    <x v="9"/>
  </r>
  <r>
    <x v="1"/>
    <d v="2017-07-24T00:00:00"/>
    <x v="1"/>
    <n v="33"/>
    <n v="24625"/>
    <n v="4"/>
    <n v="30"/>
    <n v="25"/>
    <n v="19"/>
    <n v="1"/>
    <d v="2017-05-01T00:00:00"/>
    <d v="2020-12-31T00:00:00"/>
    <n v="201700122"/>
    <x v="1"/>
    <n v="201700011"/>
    <x v="0"/>
    <s v="Williamburg"/>
    <x v="0"/>
    <x v="5"/>
  </r>
  <r>
    <x v="1"/>
    <d v="2017-07-24T00:00:00"/>
    <x v="1"/>
    <n v="33"/>
    <n v="24625"/>
    <n v="4"/>
    <n v="30"/>
    <n v="25"/>
    <n v="19"/>
    <n v="1"/>
    <d v="2017-05-01T00:00:00"/>
    <d v="2020-12-31T00:00:00"/>
    <n v="201700122"/>
    <x v="1"/>
    <n v="201700011"/>
    <x v="0"/>
    <s v="Williamburg"/>
    <x v="1"/>
    <x v="6"/>
  </r>
  <r>
    <x v="1"/>
    <d v="2017-07-24T00:00:00"/>
    <x v="1"/>
    <n v="33"/>
    <n v="24625"/>
    <n v="4"/>
    <n v="30"/>
    <n v="25"/>
    <n v="19"/>
    <n v="1"/>
    <d v="2017-05-01T00:00:00"/>
    <d v="2020-12-31T00:00:00"/>
    <n v="201700122"/>
    <x v="1"/>
    <n v="201700011"/>
    <x v="0"/>
    <s v="Williamburg"/>
    <x v="2"/>
    <x v="7"/>
  </r>
  <r>
    <x v="1"/>
    <d v="2017-07-24T00:00:00"/>
    <x v="1"/>
    <n v="33"/>
    <n v="24625"/>
    <n v="4"/>
    <n v="30"/>
    <n v="25"/>
    <n v="19"/>
    <n v="1"/>
    <d v="2017-05-01T00:00:00"/>
    <d v="2020-12-31T00:00:00"/>
    <n v="201700122"/>
    <x v="1"/>
    <n v="201700011"/>
    <x v="0"/>
    <s v="Williamburg"/>
    <x v="3"/>
    <x v="8"/>
  </r>
  <r>
    <x v="1"/>
    <d v="2017-07-24T00:00:00"/>
    <x v="1"/>
    <n v="33"/>
    <n v="24625"/>
    <n v="4"/>
    <n v="30"/>
    <n v="25"/>
    <n v="19"/>
    <n v="1"/>
    <d v="2017-05-01T00:00:00"/>
    <d v="2020-12-31T00:00:00"/>
    <n v="201700122"/>
    <x v="1"/>
    <n v="201700011"/>
    <x v="0"/>
    <s v="Williamburg"/>
    <x v="4"/>
    <x v="9"/>
  </r>
  <r>
    <x v="1"/>
    <d v="2017-07-25T00:00:00"/>
    <x v="1"/>
    <n v="38"/>
    <n v="24635"/>
    <n v="7"/>
    <n v="37"/>
    <n v="29"/>
    <n v="26"/>
    <n v="2"/>
    <d v="2017-05-01T00:00:00"/>
    <d v="2020-12-31T00:00:00"/>
    <n v="201700122"/>
    <x v="1"/>
    <n v="201700011"/>
    <x v="0"/>
    <s v="Williamburg"/>
    <x v="0"/>
    <x v="5"/>
  </r>
  <r>
    <x v="1"/>
    <d v="2017-07-25T00:00:00"/>
    <x v="1"/>
    <n v="38"/>
    <n v="24635"/>
    <n v="7"/>
    <n v="37"/>
    <n v="29"/>
    <n v="26"/>
    <n v="2"/>
    <d v="2017-05-01T00:00:00"/>
    <d v="2020-12-31T00:00:00"/>
    <n v="201700122"/>
    <x v="1"/>
    <n v="201700011"/>
    <x v="0"/>
    <s v="Williamburg"/>
    <x v="1"/>
    <x v="6"/>
  </r>
  <r>
    <x v="1"/>
    <d v="2017-07-25T00:00:00"/>
    <x v="1"/>
    <n v="38"/>
    <n v="24635"/>
    <n v="7"/>
    <n v="37"/>
    <n v="29"/>
    <n v="26"/>
    <n v="2"/>
    <d v="2017-05-01T00:00:00"/>
    <d v="2020-12-31T00:00:00"/>
    <n v="201700122"/>
    <x v="1"/>
    <n v="201700011"/>
    <x v="0"/>
    <s v="Williamburg"/>
    <x v="2"/>
    <x v="7"/>
  </r>
  <r>
    <x v="1"/>
    <d v="2017-07-25T00:00:00"/>
    <x v="1"/>
    <n v="38"/>
    <n v="24635"/>
    <n v="7"/>
    <n v="37"/>
    <n v="29"/>
    <n v="26"/>
    <n v="2"/>
    <d v="2017-05-01T00:00:00"/>
    <d v="2020-12-31T00:00:00"/>
    <n v="201700122"/>
    <x v="1"/>
    <n v="201700011"/>
    <x v="0"/>
    <s v="Williamburg"/>
    <x v="3"/>
    <x v="8"/>
  </r>
  <r>
    <x v="1"/>
    <d v="2017-07-25T00:00:00"/>
    <x v="1"/>
    <n v="38"/>
    <n v="24635"/>
    <n v="7"/>
    <n v="37"/>
    <n v="29"/>
    <n v="26"/>
    <n v="2"/>
    <d v="2017-05-01T00:00:00"/>
    <d v="2020-12-31T00:00:00"/>
    <n v="201700122"/>
    <x v="1"/>
    <n v="201700011"/>
    <x v="0"/>
    <s v="Williamburg"/>
    <x v="4"/>
    <x v="9"/>
  </r>
  <r>
    <x v="1"/>
    <d v="2017-07-27T00:00:00"/>
    <x v="1"/>
    <n v="36"/>
    <n v="25091"/>
    <n v="6"/>
    <n v="34"/>
    <n v="27"/>
    <n v="23"/>
    <n v="1"/>
    <d v="2017-05-01T00:00:00"/>
    <d v="2020-12-31T00:00:00"/>
    <n v="201700122"/>
    <x v="1"/>
    <n v="201700011"/>
    <x v="0"/>
    <s v="Williamburg"/>
    <x v="0"/>
    <x v="5"/>
  </r>
  <r>
    <x v="1"/>
    <d v="2017-07-27T00:00:00"/>
    <x v="1"/>
    <n v="36"/>
    <n v="25091"/>
    <n v="6"/>
    <n v="34"/>
    <n v="27"/>
    <n v="23"/>
    <n v="1"/>
    <d v="2017-05-01T00:00:00"/>
    <d v="2020-12-31T00:00:00"/>
    <n v="201700122"/>
    <x v="1"/>
    <n v="201700011"/>
    <x v="0"/>
    <s v="Williamburg"/>
    <x v="1"/>
    <x v="6"/>
  </r>
  <r>
    <x v="1"/>
    <d v="2017-07-27T00:00:00"/>
    <x v="1"/>
    <n v="36"/>
    <n v="25091"/>
    <n v="6"/>
    <n v="34"/>
    <n v="27"/>
    <n v="23"/>
    <n v="1"/>
    <d v="2017-05-01T00:00:00"/>
    <d v="2020-12-31T00:00:00"/>
    <n v="201700122"/>
    <x v="1"/>
    <n v="201700011"/>
    <x v="0"/>
    <s v="Williamburg"/>
    <x v="2"/>
    <x v="7"/>
  </r>
  <r>
    <x v="1"/>
    <d v="2017-07-27T00:00:00"/>
    <x v="1"/>
    <n v="36"/>
    <n v="25091"/>
    <n v="6"/>
    <n v="34"/>
    <n v="27"/>
    <n v="23"/>
    <n v="1"/>
    <d v="2017-05-01T00:00:00"/>
    <d v="2020-12-31T00:00:00"/>
    <n v="201700122"/>
    <x v="1"/>
    <n v="201700011"/>
    <x v="0"/>
    <s v="Williamburg"/>
    <x v="3"/>
    <x v="8"/>
  </r>
  <r>
    <x v="1"/>
    <d v="2017-07-27T00:00:00"/>
    <x v="1"/>
    <n v="36"/>
    <n v="25091"/>
    <n v="6"/>
    <n v="34"/>
    <n v="27"/>
    <n v="23"/>
    <n v="1"/>
    <d v="2017-05-01T00:00:00"/>
    <d v="2020-12-31T00:00:00"/>
    <n v="201700122"/>
    <x v="1"/>
    <n v="201700011"/>
    <x v="0"/>
    <s v="Williamburg"/>
    <x v="4"/>
    <x v="9"/>
  </r>
  <r>
    <x v="1"/>
    <d v="2017-07-28T00:00:00"/>
    <x v="1"/>
    <n v="38"/>
    <n v="25976"/>
    <n v="5"/>
    <n v="37"/>
    <n v="30"/>
    <n v="24"/>
    <n v="2"/>
    <d v="2017-05-01T00:00:00"/>
    <d v="2020-12-31T00:00:00"/>
    <n v="201700122"/>
    <x v="1"/>
    <n v="201700011"/>
    <x v="0"/>
    <s v="Williamburg"/>
    <x v="0"/>
    <x v="5"/>
  </r>
  <r>
    <x v="1"/>
    <d v="2017-07-28T00:00:00"/>
    <x v="1"/>
    <n v="38"/>
    <n v="25976"/>
    <n v="5"/>
    <n v="37"/>
    <n v="30"/>
    <n v="24"/>
    <n v="2"/>
    <d v="2017-05-01T00:00:00"/>
    <d v="2020-12-31T00:00:00"/>
    <n v="201700122"/>
    <x v="1"/>
    <n v="201700011"/>
    <x v="0"/>
    <s v="Williamburg"/>
    <x v="1"/>
    <x v="6"/>
  </r>
  <r>
    <x v="1"/>
    <d v="2017-07-28T00:00:00"/>
    <x v="1"/>
    <n v="38"/>
    <n v="25976"/>
    <n v="5"/>
    <n v="37"/>
    <n v="30"/>
    <n v="24"/>
    <n v="2"/>
    <d v="2017-05-01T00:00:00"/>
    <d v="2020-12-31T00:00:00"/>
    <n v="201700122"/>
    <x v="1"/>
    <n v="201700011"/>
    <x v="0"/>
    <s v="Williamburg"/>
    <x v="2"/>
    <x v="7"/>
  </r>
  <r>
    <x v="1"/>
    <d v="2017-07-28T00:00:00"/>
    <x v="1"/>
    <n v="38"/>
    <n v="25976"/>
    <n v="5"/>
    <n v="37"/>
    <n v="30"/>
    <n v="24"/>
    <n v="2"/>
    <d v="2017-05-01T00:00:00"/>
    <d v="2020-12-31T00:00:00"/>
    <n v="201700122"/>
    <x v="1"/>
    <n v="201700011"/>
    <x v="0"/>
    <s v="Williamburg"/>
    <x v="3"/>
    <x v="8"/>
  </r>
  <r>
    <x v="1"/>
    <d v="2017-07-28T00:00:00"/>
    <x v="1"/>
    <n v="38"/>
    <n v="25976"/>
    <n v="5"/>
    <n v="37"/>
    <n v="30"/>
    <n v="24"/>
    <n v="2"/>
    <d v="2017-05-01T00:00:00"/>
    <d v="2020-12-31T00:00:00"/>
    <n v="201700122"/>
    <x v="1"/>
    <n v="201700011"/>
    <x v="0"/>
    <s v="Williamburg"/>
    <x v="4"/>
    <x v="9"/>
  </r>
  <r>
    <x v="1"/>
    <d v="2017-07-30T00:00:00"/>
    <x v="1"/>
    <n v="36"/>
    <n v="24826"/>
    <n v="6"/>
    <n v="32"/>
    <n v="28"/>
    <n v="24"/>
    <n v="1"/>
    <d v="2017-05-01T00:00:00"/>
    <d v="2020-12-31T00:00:00"/>
    <n v="201700122"/>
    <x v="1"/>
    <n v="201700011"/>
    <x v="0"/>
    <s v="Williamburg"/>
    <x v="0"/>
    <x v="5"/>
  </r>
  <r>
    <x v="1"/>
    <d v="2017-07-30T00:00:00"/>
    <x v="1"/>
    <n v="36"/>
    <n v="24826"/>
    <n v="6"/>
    <n v="32"/>
    <n v="28"/>
    <n v="24"/>
    <n v="1"/>
    <d v="2017-05-01T00:00:00"/>
    <d v="2020-12-31T00:00:00"/>
    <n v="201700122"/>
    <x v="1"/>
    <n v="201700011"/>
    <x v="0"/>
    <s v="Williamburg"/>
    <x v="1"/>
    <x v="6"/>
  </r>
  <r>
    <x v="1"/>
    <d v="2017-07-30T00:00:00"/>
    <x v="1"/>
    <n v="36"/>
    <n v="24826"/>
    <n v="6"/>
    <n v="32"/>
    <n v="28"/>
    <n v="24"/>
    <n v="1"/>
    <d v="2017-05-01T00:00:00"/>
    <d v="2020-12-31T00:00:00"/>
    <n v="201700122"/>
    <x v="1"/>
    <n v="201700011"/>
    <x v="0"/>
    <s v="Williamburg"/>
    <x v="2"/>
    <x v="7"/>
  </r>
  <r>
    <x v="1"/>
    <d v="2017-07-30T00:00:00"/>
    <x v="1"/>
    <n v="36"/>
    <n v="24826"/>
    <n v="6"/>
    <n v="32"/>
    <n v="28"/>
    <n v="24"/>
    <n v="1"/>
    <d v="2017-05-01T00:00:00"/>
    <d v="2020-12-31T00:00:00"/>
    <n v="201700122"/>
    <x v="1"/>
    <n v="201700011"/>
    <x v="0"/>
    <s v="Williamburg"/>
    <x v="3"/>
    <x v="8"/>
  </r>
  <r>
    <x v="1"/>
    <d v="2017-07-30T00:00:00"/>
    <x v="1"/>
    <n v="36"/>
    <n v="24826"/>
    <n v="6"/>
    <n v="32"/>
    <n v="28"/>
    <n v="24"/>
    <n v="1"/>
    <d v="2017-05-01T00:00:00"/>
    <d v="2020-12-31T00:00:00"/>
    <n v="201700122"/>
    <x v="1"/>
    <n v="201700011"/>
    <x v="0"/>
    <s v="Williamburg"/>
    <x v="4"/>
    <x v="9"/>
  </r>
  <r>
    <x v="1"/>
    <d v="2017-07-31T00:00:00"/>
    <x v="1"/>
    <n v="34"/>
    <n v="24104"/>
    <n v="5"/>
    <n v="33"/>
    <n v="26"/>
    <n v="21"/>
    <n v="1"/>
    <d v="2017-05-01T00:00:00"/>
    <d v="2020-12-31T00:00:00"/>
    <n v="201700122"/>
    <x v="1"/>
    <n v="201700011"/>
    <x v="0"/>
    <s v="Williamburg"/>
    <x v="0"/>
    <x v="5"/>
  </r>
  <r>
    <x v="1"/>
    <d v="2017-07-31T00:00:00"/>
    <x v="1"/>
    <n v="34"/>
    <n v="24104"/>
    <n v="5"/>
    <n v="33"/>
    <n v="26"/>
    <n v="21"/>
    <n v="1"/>
    <d v="2017-05-01T00:00:00"/>
    <d v="2020-12-31T00:00:00"/>
    <n v="201700122"/>
    <x v="1"/>
    <n v="201700011"/>
    <x v="0"/>
    <s v="Williamburg"/>
    <x v="1"/>
    <x v="6"/>
  </r>
  <r>
    <x v="1"/>
    <d v="2017-07-31T00:00:00"/>
    <x v="1"/>
    <n v="34"/>
    <n v="24104"/>
    <n v="5"/>
    <n v="33"/>
    <n v="26"/>
    <n v="21"/>
    <n v="1"/>
    <d v="2017-05-01T00:00:00"/>
    <d v="2020-12-31T00:00:00"/>
    <n v="201700122"/>
    <x v="1"/>
    <n v="201700011"/>
    <x v="0"/>
    <s v="Williamburg"/>
    <x v="2"/>
    <x v="7"/>
  </r>
  <r>
    <x v="1"/>
    <d v="2017-07-31T00:00:00"/>
    <x v="1"/>
    <n v="34"/>
    <n v="24104"/>
    <n v="5"/>
    <n v="33"/>
    <n v="26"/>
    <n v="21"/>
    <n v="1"/>
    <d v="2017-05-01T00:00:00"/>
    <d v="2020-12-31T00:00:00"/>
    <n v="201700122"/>
    <x v="1"/>
    <n v="201700011"/>
    <x v="0"/>
    <s v="Williamburg"/>
    <x v="3"/>
    <x v="8"/>
  </r>
  <r>
    <x v="1"/>
    <d v="2017-07-31T00:00:00"/>
    <x v="1"/>
    <n v="34"/>
    <n v="24104"/>
    <n v="5"/>
    <n v="33"/>
    <n v="26"/>
    <n v="21"/>
    <n v="1"/>
    <d v="2017-05-01T00:00:00"/>
    <d v="2020-12-31T00:00:00"/>
    <n v="201700122"/>
    <x v="1"/>
    <n v="201700011"/>
    <x v="0"/>
    <s v="Williamburg"/>
    <x v="4"/>
    <x v="9"/>
  </r>
  <r>
    <x v="1"/>
    <d v="2017-07-02T00:00:00"/>
    <x v="2"/>
    <n v="39"/>
    <n v="25341"/>
    <n v="4"/>
    <n v="35"/>
    <n v="26"/>
    <n v="19"/>
    <n v="2"/>
    <d v="2017-05-01T00:00:00"/>
    <d v="2020-12-31T00:00:00"/>
    <n v="201700123"/>
    <x v="2"/>
    <n v="201700011"/>
    <x v="0"/>
    <s v="Williamburg"/>
    <x v="0"/>
    <x v="5"/>
  </r>
  <r>
    <x v="1"/>
    <d v="2017-07-02T00:00:00"/>
    <x v="2"/>
    <n v="39"/>
    <n v="25341"/>
    <n v="4"/>
    <n v="35"/>
    <n v="26"/>
    <n v="19"/>
    <n v="2"/>
    <d v="2017-05-01T00:00:00"/>
    <d v="2020-12-31T00:00:00"/>
    <n v="201700123"/>
    <x v="2"/>
    <n v="201700011"/>
    <x v="0"/>
    <s v="Williamburg"/>
    <x v="1"/>
    <x v="6"/>
  </r>
  <r>
    <x v="1"/>
    <d v="2017-07-02T00:00:00"/>
    <x v="2"/>
    <n v="39"/>
    <n v="25341"/>
    <n v="4"/>
    <n v="35"/>
    <n v="26"/>
    <n v="19"/>
    <n v="2"/>
    <d v="2017-05-01T00:00:00"/>
    <d v="2020-12-31T00:00:00"/>
    <n v="201700123"/>
    <x v="2"/>
    <n v="201700011"/>
    <x v="0"/>
    <s v="Williamburg"/>
    <x v="2"/>
    <x v="7"/>
  </r>
  <r>
    <x v="1"/>
    <d v="2017-07-02T00:00:00"/>
    <x v="2"/>
    <n v="39"/>
    <n v="25341"/>
    <n v="4"/>
    <n v="35"/>
    <n v="26"/>
    <n v="19"/>
    <n v="2"/>
    <d v="2017-05-01T00:00:00"/>
    <d v="2020-12-31T00:00:00"/>
    <n v="201700123"/>
    <x v="2"/>
    <n v="201700011"/>
    <x v="0"/>
    <s v="Williamburg"/>
    <x v="3"/>
    <x v="8"/>
  </r>
  <r>
    <x v="1"/>
    <d v="2017-07-02T00:00:00"/>
    <x v="2"/>
    <n v="39"/>
    <n v="25341"/>
    <n v="4"/>
    <n v="35"/>
    <n v="26"/>
    <n v="19"/>
    <n v="2"/>
    <d v="2017-05-01T00:00:00"/>
    <d v="2020-12-31T00:00:00"/>
    <n v="201700123"/>
    <x v="2"/>
    <n v="201700011"/>
    <x v="0"/>
    <s v="Williamburg"/>
    <x v="4"/>
    <x v="9"/>
  </r>
  <r>
    <x v="1"/>
    <d v="2017-07-03T00:00:00"/>
    <x v="2"/>
    <n v="32"/>
    <n v="25159"/>
    <n v="4"/>
    <n v="32"/>
    <n v="27"/>
    <n v="22"/>
    <n v="1"/>
    <d v="2017-05-01T00:00:00"/>
    <d v="2020-12-31T00:00:00"/>
    <n v="201700123"/>
    <x v="2"/>
    <n v="201700011"/>
    <x v="0"/>
    <s v="Williamburg"/>
    <x v="0"/>
    <x v="5"/>
  </r>
  <r>
    <x v="1"/>
    <d v="2017-07-03T00:00:00"/>
    <x v="2"/>
    <n v="32"/>
    <n v="25159"/>
    <n v="4"/>
    <n v="32"/>
    <n v="27"/>
    <n v="22"/>
    <n v="1"/>
    <d v="2017-05-01T00:00:00"/>
    <d v="2020-12-31T00:00:00"/>
    <n v="201700123"/>
    <x v="2"/>
    <n v="201700011"/>
    <x v="0"/>
    <s v="Williamburg"/>
    <x v="1"/>
    <x v="6"/>
  </r>
  <r>
    <x v="1"/>
    <d v="2017-07-03T00:00:00"/>
    <x v="2"/>
    <n v="32"/>
    <n v="25159"/>
    <n v="4"/>
    <n v="32"/>
    <n v="27"/>
    <n v="22"/>
    <n v="1"/>
    <d v="2017-05-01T00:00:00"/>
    <d v="2020-12-31T00:00:00"/>
    <n v="201700123"/>
    <x v="2"/>
    <n v="201700011"/>
    <x v="0"/>
    <s v="Williamburg"/>
    <x v="2"/>
    <x v="7"/>
  </r>
  <r>
    <x v="1"/>
    <d v="2017-07-03T00:00:00"/>
    <x v="2"/>
    <n v="32"/>
    <n v="25159"/>
    <n v="4"/>
    <n v="32"/>
    <n v="27"/>
    <n v="22"/>
    <n v="1"/>
    <d v="2017-05-01T00:00:00"/>
    <d v="2020-12-31T00:00:00"/>
    <n v="201700123"/>
    <x v="2"/>
    <n v="201700011"/>
    <x v="0"/>
    <s v="Williamburg"/>
    <x v="3"/>
    <x v="8"/>
  </r>
  <r>
    <x v="1"/>
    <d v="2017-07-03T00:00:00"/>
    <x v="2"/>
    <n v="32"/>
    <n v="25159"/>
    <n v="4"/>
    <n v="32"/>
    <n v="27"/>
    <n v="22"/>
    <n v="1"/>
    <d v="2017-05-01T00:00:00"/>
    <d v="2020-12-31T00:00:00"/>
    <n v="201700123"/>
    <x v="2"/>
    <n v="201700011"/>
    <x v="0"/>
    <s v="Williamburg"/>
    <x v="4"/>
    <x v="9"/>
  </r>
  <r>
    <x v="1"/>
    <d v="2017-07-06T00:00:00"/>
    <x v="2"/>
    <n v="32"/>
    <n v="24431"/>
    <n v="4"/>
    <n v="30"/>
    <n v="26"/>
    <n v="20"/>
    <n v="1"/>
    <d v="2017-05-01T00:00:00"/>
    <d v="2020-12-31T00:00:00"/>
    <n v="201700123"/>
    <x v="2"/>
    <n v="201700011"/>
    <x v="0"/>
    <s v="Williamburg"/>
    <x v="0"/>
    <x v="5"/>
  </r>
  <r>
    <x v="1"/>
    <d v="2017-07-06T00:00:00"/>
    <x v="2"/>
    <n v="32"/>
    <n v="24431"/>
    <n v="4"/>
    <n v="30"/>
    <n v="26"/>
    <n v="20"/>
    <n v="1"/>
    <d v="2017-05-01T00:00:00"/>
    <d v="2020-12-31T00:00:00"/>
    <n v="201700123"/>
    <x v="2"/>
    <n v="201700011"/>
    <x v="0"/>
    <s v="Williamburg"/>
    <x v="1"/>
    <x v="6"/>
  </r>
  <r>
    <x v="1"/>
    <d v="2017-07-06T00:00:00"/>
    <x v="2"/>
    <n v="32"/>
    <n v="24431"/>
    <n v="4"/>
    <n v="30"/>
    <n v="26"/>
    <n v="20"/>
    <n v="1"/>
    <d v="2017-05-01T00:00:00"/>
    <d v="2020-12-31T00:00:00"/>
    <n v="201700123"/>
    <x v="2"/>
    <n v="201700011"/>
    <x v="0"/>
    <s v="Williamburg"/>
    <x v="2"/>
    <x v="7"/>
  </r>
  <r>
    <x v="1"/>
    <d v="2017-07-06T00:00:00"/>
    <x v="2"/>
    <n v="32"/>
    <n v="24431"/>
    <n v="4"/>
    <n v="30"/>
    <n v="26"/>
    <n v="20"/>
    <n v="1"/>
    <d v="2017-05-01T00:00:00"/>
    <d v="2020-12-31T00:00:00"/>
    <n v="201700123"/>
    <x v="2"/>
    <n v="201700011"/>
    <x v="0"/>
    <s v="Williamburg"/>
    <x v="3"/>
    <x v="8"/>
  </r>
  <r>
    <x v="1"/>
    <d v="2017-07-06T00:00:00"/>
    <x v="2"/>
    <n v="32"/>
    <n v="24431"/>
    <n v="4"/>
    <n v="30"/>
    <n v="26"/>
    <n v="20"/>
    <n v="1"/>
    <d v="2017-05-01T00:00:00"/>
    <d v="2020-12-31T00:00:00"/>
    <n v="201700123"/>
    <x v="2"/>
    <n v="201700011"/>
    <x v="0"/>
    <s v="Williamburg"/>
    <x v="4"/>
    <x v="9"/>
  </r>
  <r>
    <x v="1"/>
    <d v="2017-07-07T00:00:00"/>
    <x v="2"/>
    <n v="32"/>
    <n v="24123"/>
    <n v="5"/>
    <n v="31"/>
    <n v="22"/>
    <n v="17"/>
    <n v="1"/>
    <d v="2017-05-01T00:00:00"/>
    <d v="2020-12-31T00:00:00"/>
    <n v="201700123"/>
    <x v="2"/>
    <n v="201700011"/>
    <x v="0"/>
    <s v="Williamburg"/>
    <x v="0"/>
    <x v="5"/>
  </r>
  <r>
    <x v="1"/>
    <d v="2017-07-07T00:00:00"/>
    <x v="2"/>
    <n v="32"/>
    <n v="24123"/>
    <n v="5"/>
    <n v="31"/>
    <n v="22"/>
    <n v="17"/>
    <n v="1"/>
    <d v="2017-05-01T00:00:00"/>
    <d v="2020-12-31T00:00:00"/>
    <n v="201700123"/>
    <x v="2"/>
    <n v="201700011"/>
    <x v="0"/>
    <s v="Williamburg"/>
    <x v="1"/>
    <x v="6"/>
  </r>
  <r>
    <x v="1"/>
    <d v="2017-07-07T00:00:00"/>
    <x v="2"/>
    <n v="32"/>
    <n v="24123"/>
    <n v="5"/>
    <n v="31"/>
    <n v="22"/>
    <n v="17"/>
    <n v="1"/>
    <d v="2017-05-01T00:00:00"/>
    <d v="2020-12-31T00:00:00"/>
    <n v="201700123"/>
    <x v="2"/>
    <n v="201700011"/>
    <x v="0"/>
    <s v="Williamburg"/>
    <x v="2"/>
    <x v="7"/>
  </r>
  <r>
    <x v="1"/>
    <d v="2017-07-07T00:00:00"/>
    <x v="2"/>
    <n v="32"/>
    <n v="24123"/>
    <n v="5"/>
    <n v="31"/>
    <n v="22"/>
    <n v="17"/>
    <n v="1"/>
    <d v="2017-05-01T00:00:00"/>
    <d v="2020-12-31T00:00:00"/>
    <n v="201700123"/>
    <x v="2"/>
    <n v="201700011"/>
    <x v="0"/>
    <s v="Williamburg"/>
    <x v="3"/>
    <x v="8"/>
  </r>
  <r>
    <x v="1"/>
    <d v="2017-07-07T00:00:00"/>
    <x v="2"/>
    <n v="32"/>
    <n v="24123"/>
    <n v="5"/>
    <n v="31"/>
    <n v="22"/>
    <n v="17"/>
    <n v="1"/>
    <d v="2017-05-01T00:00:00"/>
    <d v="2020-12-31T00:00:00"/>
    <n v="201700123"/>
    <x v="2"/>
    <n v="201700011"/>
    <x v="0"/>
    <s v="Williamburg"/>
    <x v="4"/>
    <x v="9"/>
  </r>
  <r>
    <x v="1"/>
    <d v="2017-07-09T00:00:00"/>
    <x v="2"/>
    <n v="34"/>
    <n v="25520"/>
    <n v="4"/>
    <n v="31"/>
    <n v="22"/>
    <n v="17"/>
    <n v="2"/>
    <d v="2017-05-01T00:00:00"/>
    <d v="2020-12-31T00:00:00"/>
    <n v="201700123"/>
    <x v="2"/>
    <n v="201700011"/>
    <x v="0"/>
    <s v="Williamburg"/>
    <x v="0"/>
    <x v="5"/>
  </r>
  <r>
    <x v="1"/>
    <d v="2017-07-09T00:00:00"/>
    <x v="2"/>
    <n v="34"/>
    <n v="25520"/>
    <n v="4"/>
    <n v="31"/>
    <n v="22"/>
    <n v="17"/>
    <n v="2"/>
    <d v="2017-05-01T00:00:00"/>
    <d v="2020-12-31T00:00:00"/>
    <n v="201700123"/>
    <x v="2"/>
    <n v="201700011"/>
    <x v="0"/>
    <s v="Williamburg"/>
    <x v="1"/>
    <x v="6"/>
  </r>
  <r>
    <x v="1"/>
    <d v="2017-07-09T00:00:00"/>
    <x v="2"/>
    <n v="34"/>
    <n v="25520"/>
    <n v="4"/>
    <n v="31"/>
    <n v="22"/>
    <n v="17"/>
    <n v="2"/>
    <d v="2017-05-01T00:00:00"/>
    <d v="2020-12-31T00:00:00"/>
    <n v="201700123"/>
    <x v="2"/>
    <n v="201700011"/>
    <x v="0"/>
    <s v="Williamburg"/>
    <x v="2"/>
    <x v="7"/>
  </r>
  <r>
    <x v="1"/>
    <d v="2017-07-09T00:00:00"/>
    <x v="2"/>
    <n v="34"/>
    <n v="25520"/>
    <n v="4"/>
    <n v="31"/>
    <n v="22"/>
    <n v="17"/>
    <n v="2"/>
    <d v="2017-05-01T00:00:00"/>
    <d v="2020-12-31T00:00:00"/>
    <n v="201700123"/>
    <x v="2"/>
    <n v="201700011"/>
    <x v="0"/>
    <s v="Williamburg"/>
    <x v="3"/>
    <x v="8"/>
  </r>
  <r>
    <x v="1"/>
    <d v="2017-07-09T00:00:00"/>
    <x v="2"/>
    <n v="34"/>
    <n v="25520"/>
    <n v="4"/>
    <n v="31"/>
    <n v="22"/>
    <n v="17"/>
    <n v="2"/>
    <d v="2017-05-01T00:00:00"/>
    <d v="2020-12-31T00:00:00"/>
    <n v="201700123"/>
    <x v="2"/>
    <n v="201700011"/>
    <x v="0"/>
    <s v="Williamburg"/>
    <x v="4"/>
    <x v="9"/>
  </r>
  <r>
    <x v="1"/>
    <d v="2017-07-10T00:00:00"/>
    <x v="2"/>
    <n v="36"/>
    <n v="25795"/>
    <n v="6"/>
    <n v="36"/>
    <n v="32"/>
    <n v="23"/>
    <n v="1"/>
    <d v="2017-05-01T00:00:00"/>
    <d v="2020-12-31T00:00:00"/>
    <n v="201700123"/>
    <x v="2"/>
    <n v="201700011"/>
    <x v="0"/>
    <s v="Williamburg"/>
    <x v="0"/>
    <x v="5"/>
  </r>
  <r>
    <x v="1"/>
    <d v="2017-07-10T00:00:00"/>
    <x v="2"/>
    <n v="36"/>
    <n v="25795"/>
    <n v="6"/>
    <n v="36"/>
    <n v="32"/>
    <n v="23"/>
    <n v="1"/>
    <d v="2017-05-01T00:00:00"/>
    <d v="2020-12-31T00:00:00"/>
    <n v="201700123"/>
    <x v="2"/>
    <n v="201700011"/>
    <x v="0"/>
    <s v="Williamburg"/>
    <x v="1"/>
    <x v="6"/>
  </r>
  <r>
    <x v="1"/>
    <d v="2017-07-10T00:00:00"/>
    <x v="2"/>
    <n v="36"/>
    <n v="25795"/>
    <n v="6"/>
    <n v="36"/>
    <n v="32"/>
    <n v="23"/>
    <n v="1"/>
    <d v="2017-05-01T00:00:00"/>
    <d v="2020-12-31T00:00:00"/>
    <n v="201700123"/>
    <x v="2"/>
    <n v="201700011"/>
    <x v="0"/>
    <s v="Williamburg"/>
    <x v="2"/>
    <x v="7"/>
  </r>
  <r>
    <x v="1"/>
    <d v="2017-07-10T00:00:00"/>
    <x v="2"/>
    <n v="36"/>
    <n v="25795"/>
    <n v="6"/>
    <n v="36"/>
    <n v="32"/>
    <n v="23"/>
    <n v="1"/>
    <d v="2017-05-01T00:00:00"/>
    <d v="2020-12-31T00:00:00"/>
    <n v="201700123"/>
    <x v="2"/>
    <n v="201700011"/>
    <x v="0"/>
    <s v="Williamburg"/>
    <x v="3"/>
    <x v="8"/>
  </r>
  <r>
    <x v="1"/>
    <d v="2017-07-10T00:00:00"/>
    <x v="2"/>
    <n v="36"/>
    <n v="25795"/>
    <n v="6"/>
    <n v="36"/>
    <n v="32"/>
    <n v="23"/>
    <n v="1"/>
    <d v="2017-05-01T00:00:00"/>
    <d v="2020-12-31T00:00:00"/>
    <n v="201700123"/>
    <x v="2"/>
    <n v="201700011"/>
    <x v="0"/>
    <s v="Williamburg"/>
    <x v="4"/>
    <x v="9"/>
  </r>
  <r>
    <x v="1"/>
    <d v="2017-07-11T00:00:00"/>
    <x v="2"/>
    <n v="39"/>
    <n v="24836"/>
    <n v="7"/>
    <n v="39"/>
    <n v="28"/>
    <n v="24"/>
    <n v="2"/>
    <d v="2017-05-01T00:00:00"/>
    <d v="2020-12-31T00:00:00"/>
    <n v="201700123"/>
    <x v="2"/>
    <n v="201700011"/>
    <x v="0"/>
    <s v="Williamburg"/>
    <x v="0"/>
    <x v="5"/>
  </r>
  <r>
    <x v="1"/>
    <d v="2017-07-11T00:00:00"/>
    <x v="2"/>
    <n v="39"/>
    <n v="24836"/>
    <n v="7"/>
    <n v="39"/>
    <n v="28"/>
    <n v="24"/>
    <n v="2"/>
    <d v="2017-05-01T00:00:00"/>
    <d v="2020-12-31T00:00:00"/>
    <n v="201700123"/>
    <x v="2"/>
    <n v="201700011"/>
    <x v="0"/>
    <s v="Williamburg"/>
    <x v="1"/>
    <x v="6"/>
  </r>
  <r>
    <x v="1"/>
    <d v="2017-07-11T00:00:00"/>
    <x v="2"/>
    <n v="39"/>
    <n v="24836"/>
    <n v="7"/>
    <n v="39"/>
    <n v="28"/>
    <n v="24"/>
    <n v="2"/>
    <d v="2017-05-01T00:00:00"/>
    <d v="2020-12-31T00:00:00"/>
    <n v="201700123"/>
    <x v="2"/>
    <n v="201700011"/>
    <x v="0"/>
    <s v="Williamburg"/>
    <x v="2"/>
    <x v="7"/>
  </r>
  <r>
    <x v="1"/>
    <d v="2017-07-11T00:00:00"/>
    <x v="2"/>
    <n v="39"/>
    <n v="24836"/>
    <n v="7"/>
    <n v="39"/>
    <n v="28"/>
    <n v="24"/>
    <n v="2"/>
    <d v="2017-05-01T00:00:00"/>
    <d v="2020-12-31T00:00:00"/>
    <n v="201700123"/>
    <x v="2"/>
    <n v="201700011"/>
    <x v="0"/>
    <s v="Williamburg"/>
    <x v="3"/>
    <x v="8"/>
  </r>
  <r>
    <x v="1"/>
    <d v="2017-07-11T00:00:00"/>
    <x v="2"/>
    <n v="39"/>
    <n v="24836"/>
    <n v="7"/>
    <n v="39"/>
    <n v="28"/>
    <n v="24"/>
    <n v="2"/>
    <d v="2017-05-01T00:00:00"/>
    <d v="2020-12-31T00:00:00"/>
    <n v="201700123"/>
    <x v="2"/>
    <n v="201700011"/>
    <x v="0"/>
    <s v="Williamburg"/>
    <x v="4"/>
    <x v="9"/>
  </r>
  <r>
    <x v="1"/>
    <d v="2017-07-13T00:00:00"/>
    <x v="2"/>
    <n v="34"/>
    <n v="24780"/>
    <n v="5"/>
    <n v="31"/>
    <n v="28"/>
    <n v="23"/>
    <n v="1"/>
    <d v="2017-05-01T00:00:00"/>
    <d v="2020-12-31T00:00:00"/>
    <n v="201700123"/>
    <x v="2"/>
    <n v="201700011"/>
    <x v="0"/>
    <s v="Williamburg"/>
    <x v="0"/>
    <x v="5"/>
  </r>
  <r>
    <x v="1"/>
    <d v="2017-07-13T00:00:00"/>
    <x v="2"/>
    <n v="34"/>
    <n v="24780"/>
    <n v="5"/>
    <n v="31"/>
    <n v="28"/>
    <n v="23"/>
    <n v="1"/>
    <d v="2017-05-01T00:00:00"/>
    <d v="2020-12-31T00:00:00"/>
    <n v="201700123"/>
    <x v="2"/>
    <n v="201700011"/>
    <x v="0"/>
    <s v="Williamburg"/>
    <x v="1"/>
    <x v="6"/>
  </r>
  <r>
    <x v="1"/>
    <d v="2017-07-13T00:00:00"/>
    <x v="2"/>
    <n v="34"/>
    <n v="24780"/>
    <n v="5"/>
    <n v="31"/>
    <n v="28"/>
    <n v="23"/>
    <n v="1"/>
    <d v="2017-05-01T00:00:00"/>
    <d v="2020-12-31T00:00:00"/>
    <n v="201700123"/>
    <x v="2"/>
    <n v="201700011"/>
    <x v="0"/>
    <s v="Williamburg"/>
    <x v="2"/>
    <x v="7"/>
  </r>
  <r>
    <x v="1"/>
    <d v="2017-07-13T00:00:00"/>
    <x v="2"/>
    <n v="34"/>
    <n v="24780"/>
    <n v="5"/>
    <n v="31"/>
    <n v="28"/>
    <n v="23"/>
    <n v="1"/>
    <d v="2017-05-01T00:00:00"/>
    <d v="2020-12-31T00:00:00"/>
    <n v="201700123"/>
    <x v="2"/>
    <n v="201700011"/>
    <x v="0"/>
    <s v="Williamburg"/>
    <x v="3"/>
    <x v="8"/>
  </r>
  <r>
    <x v="1"/>
    <d v="2017-07-13T00:00:00"/>
    <x v="2"/>
    <n v="34"/>
    <n v="24780"/>
    <n v="5"/>
    <n v="31"/>
    <n v="28"/>
    <n v="23"/>
    <n v="1"/>
    <d v="2017-05-01T00:00:00"/>
    <d v="2020-12-31T00:00:00"/>
    <n v="201700123"/>
    <x v="2"/>
    <n v="201700011"/>
    <x v="0"/>
    <s v="Williamburg"/>
    <x v="4"/>
    <x v="9"/>
  </r>
  <r>
    <x v="1"/>
    <d v="2017-07-14T00:00:00"/>
    <x v="2"/>
    <n v="37"/>
    <n v="24300"/>
    <n v="7"/>
    <n v="36"/>
    <n v="30"/>
    <n v="24"/>
    <n v="1"/>
    <d v="2017-05-01T00:00:00"/>
    <d v="2020-12-31T00:00:00"/>
    <n v="201700123"/>
    <x v="2"/>
    <n v="201700011"/>
    <x v="0"/>
    <s v="Williamburg"/>
    <x v="0"/>
    <x v="5"/>
  </r>
  <r>
    <x v="1"/>
    <d v="2017-07-14T00:00:00"/>
    <x v="2"/>
    <n v="37"/>
    <n v="24300"/>
    <n v="7"/>
    <n v="36"/>
    <n v="30"/>
    <n v="24"/>
    <n v="1"/>
    <d v="2017-05-01T00:00:00"/>
    <d v="2020-12-31T00:00:00"/>
    <n v="201700123"/>
    <x v="2"/>
    <n v="201700011"/>
    <x v="0"/>
    <s v="Williamburg"/>
    <x v="1"/>
    <x v="6"/>
  </r>
  <r>
    <x v="1"/>
    <d v="2017-07-14T00:00:00"/>
    <x v="2"/>
    <n v="37"/>
    <n v="24300"/>
    <n v="7"/>
    <n v="36"/>
    <n v="30"/>
    <n v="24"/>
    <n v="1"/>
    <d v="2017-05-01T00:00:00"/>
    <d v="2020-12-31T00:00:00"/>
    <n v="201700123"/>
    <x v="2"/>
    <n v="201700011"/>
    <x v="0"/>
    <s v="Williamburg"/>
    <x v="2"/>
    <x v="7"/>
  </r>
  <r>
    <x v="1"/>
    <d v="2017-07-14T00:00:00"/>
    <x v="2"/>
    <n v="37"/>
    <n v="24300"/>
    <n v="7"/>
    <n v="36"/>
    <n v="30"/>
    <n v="24"/>
    <n v="1"/>
    <d v="2017-05-01T00:00:00"/>
    <d v="2020-12-31T00:00:00"/>
    <n v="201700123"/>
    <x v="2"/>
    <n v="201700011"/>
    <x v="0"/>
    <s v="Williamburg"/>
    <x v="3"/>
    <x v="8"/>
  </r>
  <r>
    <x v="1"/>
    <d v="2017-07-14T00:00:00"/>
    <x v="2"/>
    <n v="37"/>
    <n v="24300"/>
    <n v="7"/>
    <n v="36"/>
    <n v="30"/>
    <n v="24"/>
    <n v="1"/>
    <d v="2017-05-01T00:00:00"/>
    <d v="2020-12-31T00:00:00"/>
    <n v="201700123"/>
    <x v="2"/>
    <n v="201700011"/>
    <x v="0"/>
    <s v="Williamburg"/>
    <x v="4"/>
    <x v="9"/>
  </r>
  <r>
    <x v="1"/>
    <d v="2017-07-16T00:00:00"/>
    <x v="2"/>
    <n v="34"/>
    <n v="25005"/>
    <n v="4"/>
    <n v="33"/>
    <n v="29"/>
    <n v="24"/>
    <n v="2"/>
    <d v="2017-05-01T00:00:00"/>
    <d v="2020-12-31T00:00:00"/>
    <n v="201700123"/>
    <x v="2"/>
    <n v="201700011"/>
    <x v="0"/>
    <s v="Williamburg"/>
    <x v="0"/>
    <x v="5"/>
  </r>
  <r>
    <x v="1"/>
    <d v="2017-07-16T00:00:00"/>
    <x v="2"/>
    <n v="34"/>
    <n v="25005"/>
    <n v="4"/>
    <n v="33"/>
    <n v="29"/>
    <n v="24"/>
    <n v="2"/>
    <d v="2017-05-01T00:00:00"/>
    <d v="2020-12-31T00:00:00"/>
    <n v="201700123"/>
    <x v="2"/>
    <n v="201700011"/>
    <x v="0"/>
    <s v="Williamburg"/>
    <x v="1"/>
    <x v="6"/>
  </r>
  <r>
    <x v="1"/>
    <d v="2017-07-16T00:00:00"/>
    <x v="2"/>
    <n v="34"/>
    <n v="25005"/>
    <n v="4"/>
    <n v="33"/>
    <n v="29"/>
    <n v="24"/>
    <n v="2"/>
    <d v="2017-05-01T00:00:00"/>
    <d v="2020-12-31T00:00:00"/>
    <n v="201700123"/>
    <x v="2"/>
    <n v="201700011"/>
    <x v="0"/>
    <s v="Williamburg"/>
    <x v="2"/>
    <x v="7"/>
  </r>
  <r>
    <x v="1"/>
    <d v="2017-07-16T00:00:00"/>
    <x v="2"/>
    <n v="34"/>
    <n v="25005"/>
    <n v="4"/>
    <n v="33"/>
    <n v="29"/>
    <n v="24"/>
    <n v="2"/>
    <d v="2017-05-01T00:00:00"/>
    <d v="2020-12-31T00:00:00"/>
    <n v="201700123"/>
    <x v="2"/>
    <n v="201700011"/>
    <x v="0"/>
    <s v="Williamburg"/>
    <x v="3"/>
    <x v="8"/>
  </r>
  <r>
    <x v="1"/>
    <d v="2017-07-16T00:00:00"/>
    <x v="2"/>
    <n v="34"/>
    <n v="25005"/>
    <n v="4"/>
    <n v="33"/>
    <n v="29"/>
    <n v="24"/>
    <n v="2"/>
    <d v="2017-05-01T00:00:00"/>
    <d v="2020-12-31T00:00:00"/>
    <n v="201700123"/>
    <x v="2"/>
    <n v="201700011"/>
    <x v="0"/>
    <s v="Williamburg"/>
    <x v="4"/>
    <x v="9"/>
  </r>
  <r>
    <x v="1"/>
    <d v="2017-07-17T00:00:00"/>
    <x v="2"/>
    <n v="34"/>
    <n v="24250"/>
    <n v="5"/>
    <n v="34"/>
    <n v="27"/>
    <n v="21"/>
    <n v="1"/>
    <d v="2017-05-01T00:00:00"/>
    <d v="2020-12-31T00:00:00"/>
    <n v="201700123"/>
    <x v="2"/>
    <n v="201700011"/>
    <x v="0"/>
    <s v="Williamburg"/>
    <x v="0"/>
    <x v="5"/>
  </r>
  <r>
    <x v="1"/>
    <d v="2017-07-17T00:00:00"/>
    <x v="2"/>
    <n v="34"/>
    <n v="24250"/>
    <n v="5"/>
    <n v="34"/>
    <n v="27"/>
    <n v="21"/>
    <n v="1"/>
    <d v="2017-05-01T00:00:00"/>
    <d v="2020-12-31T00:00:00"/>
    <n v="201700123"/>
    <x v="2"/>
    <n v="201700011"/>
    <x v="0"/>
    <s v="Williamburg"/>
    <x v="1"/>
    <x v="6"/>
  </r>
  <r>
    <x v="1"/>
    <d v="2017-07-17T00:00:00"/>
    <x v="2"/>
    <n v="34"/>
    <n v="24250"/>
    <n v="5"/>
    <n v="34"/>
    <n v="27"/>
    <n v="21"/>
    <n v="1"/>
    <d v="2017-05-01T00:00:00"/>
    <d v="2020-12-31T00:00:00"/>
    <n v="201700123"/>
    <x v="2"/>
    <n v="201700011"/>
    <x v="0"/>
    <s v="Williamburg"/>
    <x v="2"/>
    <x v="7"/>
  </r>
  <r>
    <x v="1"/>
    <d v="2017-07-17T00:00:00"/>
    <x v="2"/>
    <n v="34"/>
    <n v="24250"/>
    <n v="5"/>
    <n v="34"/>
    <n v="27"/>
    <n v="21"/>
    <n v="1"/>
    <d v="2017-05-01T00:00:00"/>
    <d v="2020-12-31T00:00:00"/>
    <n v="201700123"/>
    <x v="2"/>
    <n v="201700011"/>
    <x v="0"/>
    <s v="Williamburg"/>
    <x v="3"/>
    <x v="8"/>
  </r>
  <r>
    <x v="1"/>
    <d v="2017-07-17T00:00:00"/>
    <x v="2"/>
    <n v="34"/>
    <n v="24250"/>
    <n v="5"/>
    <n v="34"/>
    <n v="27"/>
    <n v="21"/>
    <n v="1"/>
    <d v="2017-05-01T00:00:00"/>
    <d v="2020-12-31T00:00:00"/>
    <n v="201700123"/>
    <x v="2"/>
    <n v="201700011"/>
    <x v="0"/>
    <s v="Williamburg"/>
    <x v="4"/>
    <x v="9"/>
  </r>
  <r>
    <x v="1"/>
    <d v="2017-07-18T00:00:00"/>
    <x v="2"/>
    <n v="39"/>
    <n v="24826"/>
    <n v="4"/>
    <n v="39"/>
    <n v="35"/>
    <n v="28"/>
    <n v="1"/>
    <d v="2017-05-01T00:00:00"/>
    <d v="2020-12-31T00:00:00"/>
    <n v="201700123"/>
    <x v="2"/>
    <n v="201700011"/>
    <x v="0"/>
    <s v="Williamburg"/>
    <x v="0"/>
    <x v="5"/>
  </r>
  <r>
    <x v="1"/>
    <d v="2017-07-18T00:00:00"/>
    <x v="2"/>
    <n v="39"/>
    <n v="24826"/>
    <n v="4"/>
    <n v="39"/>
    <n v="35"/>
    <n v="28"/>
    <n v="1"/>
    <d v="2017-05-01T00:00:00"/>
    <d v="2020-12-31T00:00:00"/>
    <n v="201700123"/>
    <x v="2"/>
    <n v="201700011"/>
    <x v="0"/>
    <s v="Williamburg"/>
    <x v="1"/>
    <x v="6"/>
  </r>
  <r>
    <x v="1"/>
    <d v="2017-07-18T00:00:00"/>
    <x v="2"/>
    <n v="39"/>
    <n v="24826"/>
    <n v="4"/>
    <n v="39"/>
    <n v="35"/>
    <n v="28"/>
    <n v="1"/>
    <d v="2017-05-01T00:00:00"/>
    <d v="2020-12-31T00:00:00"/>
    <n v="201700123"/>
    <x v="2"/>
    <n v="201700011"/>
    <x v="0"/>
    <s v="Williamburg"/>
    <x v="2"/>
    <x v="7"/>
  </r>
  <r>
    <x v="1"/>
    <d v="2017-07-18T00:00:00"/>
    <x v="2"/>
    <n v="39"/>
    <n v="24826"/>
    <n v="4"/>
    <n v="39"/>
    <n v="35"/>
    <n v="28"/>
    <n v="1"/>
    <d v="2017-05-01T00:00:00"/>
    <d v="2020-12-31T00:00:00"/>
    <n v="201700123"/>
    <x v="2"/>
    <n v="201700011"/>
    <x v="0"/>
    <s v="Williamburg"/>
    <x v="3"/>
    <x v="8"/>
  </r>
  <r>
    <x v="1"/>
    <d v="2017-07-18T00:00:00"/>
    <x v="2"/>
    <n v="39"/>
    <n v="24826"/>
    <n v="4"/>
    <n v="39"/>
    <n v="35"/>
    <n v="28"/>
    <n v="1"/>
    <d v="2017-05-01T00:00:00"/>
    <d v="2020-12-31T00:00:00"/>
    <n v="201700123"/>
    <x v="2"/>
    <n v="201700011"/>
    <x v="0"/>
    <s v="Williamburg"/>
    <x v="4"/>
    <x v="9"/>
  </r>
  <r>
    <x v="1"/>
    <d v="2017-07-20T00:00:00"/>
    <x v="2"/>
    <n v="34"/>
    <n v="24788"/>
    <n v="4"/>
    <n v="31"/>
    <n v="27"/>
    <n v="22"/>
    <n v="2"/>
    <d v="2017-05-01T00:00:00"/>
    <d v="2020-12-31T00:00:00"/>
    <n v="201700123"/>
    <x v="2"/>
    <n v="201700011"/>
    <x v="0"/>
    <s v="Williamburg"/>
    <x v="0"/>
    <x v="5"/>
  </r>
  <r>
    <x v="1"/>
    <d v="2017-07-20T00:00:00"/>
    <x v="2"/>
    <n v="34"/>
    <n v="24788"/>
    <n v="4"/>
    <n v="31"/>
    <n v="27"/>
    <n v="22"/>
    <n v="2"/>
    <d v="2017-05-01T00:00:00"/>
    <d v="2020-12-31T00:00:00"/>
    <n v="201700123"/>
    <x v="2"/>
    <n v="201700011"/>
    <x v="0"/>
    <s v="Williamburg"/>
    <x v="1"/>
    <x v="6"/>
  </r>
  <r>
    <x v="1"/>
    <d v="2017-07-20T00:00:00"/>
    <x v="2"/>
    <n v="34"/>
    <n v="24788"/>
    <n v="4"/>
    <n v="31"/>
    <n v="27"/>
    <n v="22"/>
    <n v="2"/>
    <d v="2017-05-01T00:00:00"/>
    <d v="2020-12-31T00:00:00"/>
    <n v="201700123"/>
    <x v="2"/>
    <n v="201700011"/>
    <x v="0"/>
    <s v="Williamburg"/>
    <x v="2"/>
    <x v="7"/>
  </r>
  <r>
    <x v="1"/>
    <d v="2017-07-20T00:00:00"/>
    <x v="2"/>
    <n v="34"/>
    <n v="24788"/>
    <n v="4"/>
    <n v="31"/>
    <n v="27"/>
    <n v="22"/>
    <n v="2"/>
    <d v="2017-05-01T00:00:00"/>
    <d v="2020-12-31T00:00:00"/>
    <n v="201700123"/>
    <x v="2"/>
    <n v="201700011"/>
    <x v="0"/>
    <s v="Williamburg"/>
    <x v="3"/>
    <x v="8"/>
  </r>
  <r>
    <x v="1"/>
    <d v="2017-07-20T00:00:00"/>
    <x v="2"/>
    <n v="34"/>
    <n v="24788"/>
    <n v="4"/>
    <n v="31"/>
    <n v="27"/>
    <n v="22"/>
    <n v="2"/>
    <d v="2017-05-01T00:00:00"/>
    <d v="2020-12-31T00:00:00"/>
    <n v="201700123"/>
    <x v="2"/>
    <n v="201700011"/>
    <x v="0"/>
    <s v="Williamburg"/>
    <x v="4"/>
    <x v="9"/>
  </r>
  <r>
    <x v="1"/>
    <d v="2017-07-21T00:00:00"/>
    <x v="2"/>
    <n v="33"/>
    <n v="25082"/>
    <n v="7"/>
    <n v="33"/>
    <n v="25"/>
    <n v="22"/>
    <n v="2"/>
    <d v="2017-05-01T00:00:00"/>
    <d v="2020-12-31T00:00:00"/>
    <n v="201700123"/>
    <x v="2"/>
    <n v="201700011"/>
    <x v="0"/>
    <s v="Williamburg"/>
    <x v="0"/>
    <x v="5"/>
  </r>
  <r>
    <x v="1"/>
    <d v="2017-07-21T00:00:00"/>
    <x v="2"/>
    <n v="33"/>
    <n v="25082"/>
    <n v="7"/>
    <n v="33"/>
    <n v="25"/>
    <n v="22"/>
    <n v="2"/>
    <d v="2017-05-01T00:00:00"/>
    <d v="2020-12-31T00:00:00"/>
    <n v="201700123"/>
    <x v="2"/>
    <n v="201700011"/>
    <x v="0"/>
    <s v="Williamburg"/>
    <x v="1"/>
    <x v="6"/>
  </r>
  <r>
    <x v="1"/>
    <d v="2017-07-21T00:00:00"/>
    <x v="2"/>
    <n v="33"/>
    <n v="25082"/>
    <n v="7"/>
    <n v="33"/>
    <n v="25"/>
    <n v="22"/>
    <n v="2"/>
    <d v="2017-05-01T00:00:00"/>
    <d v="2020-12-31T00:00:00"/>
    <n v="201700123"/>
    <x v="2"/>
    <n v="201700011"/>
    <x v="0"/>
    <s v="Williamburg"/>
    <x v="2"/>
    <x v="7"/>
  </r>
  <r>
    <x v="1"/>
    <d v="2017-07-21T00:00:00"/>
    <x v="2"/>
    <n v="33"/>
    <n v="25082"/>
    <n v="7"/>
    <n v="33"/>
    <n v="25"/>
    <n v="22"/>
    <n v="2"/>
    <d v="2017-05-01T00:00:00"/>
    <d v="2020-12-31T00:00:00"/>
    <n v="201700123"/>
    <x v="2"/>
    <n v="201700011"/>
    <x v="0"/>
    <s v="Williamburg"/>
    <x v="3"/>
    <x v="8"/>
  </r>
  <r>
    <x v="1"/>
    <d v="2017-07-21T00:00:00"/>
    <x v="2"/>
    <n v="33"/>
    <n v="25082"/>
    <n v="7"/>
    <n v="33"/>
    <n v="25"/>
    <n v="22"/>
    <n v="2"/>
    <d v="2017-05-01T00:00:00"/>
    <d v="2020-12-31T00:00:00"/>
    <n v="201700123"/>
    <x v="2"/>
    <n v="201700011"/>
    <x v="0"/>
    <s v="Williamburg"/>
    <x v="4"/>
    <x v="9"/>
  </r>
  <r>
    <x v="1"/>
    <d v="2017-07-23T00:00:00"/>
    <x v="2"/>
    <n v="34"/>
    <n v="25337"/>
    <n v="6"/>
    <n v="31"/>
    <n v="26"/>
    <n v="21"/>
    <n v="1"/>
    <d v="2017-05-01T00:00:00"/>
    <d v="2020-12-31T00:00:00"/>
    <n v="201700123"/>
    <x v="2"/>
    <n v="201700011"/>
    <x v="0"/>
    <s v="Williamburg"/>
    <x v="0"/>
    <x v="5"/>
  </r>
  <r>
    <x v="1"/>
    <d v="2017-07-23T00:00:00"/>
    <x v="2"/>
    <n v="34"/>
    <n v="25337"/>
    <n v="6"/>
    <n v="31"/>
    <n v="26"/>
    <n v="21"/>
    <n v="1"/>
    <d v="2017-05-01T00:00:00"/>
    <d v="2020-12-31T00:00:00"/>
    <n v="201700123"/>
    <x v="2"/>
    <n v="201700011"/>
    <x v="0"/>
    <s v="Williamburg"/>
    <x v="1"/>
    <x v="6"/>
  </r>
  <r>
    <x v="1"/>
    <d v="2017-07-23T00:00:00"/>
    <x v="2"/>
    <n v="34"/>
    <n v="25337"/>
    <n v="6"/>
    <n v="31"/>
    <n v="26"/>
    <n v="21"/>
    <n v="1"/>
    <d v="2017-05-01T00:00:00"/>
    <d v="2020-12-31T00:00:00"/>
    <n v="201700123"/>
    <x v="2"/>
    <n v="201700011"/>
    <x v="0"/>
    <s v="Williamburg"/>
    <x v="2"/>
    <x v="7"/>
  </r>
  <r>
    <x v="1"/>
    <d v="2017-07-23T00:00:00"/>
    <x v="2"/>
    <n v="34"/>
    <n v="25337"/>
    <n v="6"/>
    <n v="31"/>
    <n v="26"/>
    <n v="21"/>
    <n v="1"/>
    <d v="2017-05-01T00:00:00"/>
    <d v="2020-12-31T00:00:00"/>
    <n v="201700123"/>
    <x v="2"/>
    <n v="201700011"/>
    <x v="0"/>
    <s v="Williamburg"/>
    <x v="3"/>
    <x v="8"/>
  </r>
  <r>
    <x v="1"/>
    <d v="2017-07-23T00:00:00"/>
    <x v="2"/>
    <n v="34"/>
    <n v="25337"/>
    <n v="6"/>
    <n v="31"/>
    <n v="26"/>
    <n v="21"/>
    <n v="1"/>
    <d v="2017-05-01T00:00:00"/>
    <d v="2020-12-31T00:00:00"/>
    <n v="201700123"/>
    <x v="2"/>
    <n v="201700011"/>
    <x v="0"/>
    <s v="Williamburg"/>
    <x v="4"/>
    <x v="9"/>
  </r>
  <r>
    <x v="1"/>
    <d v="2017-07-24T00:00:00"/>
    <x v="2"/>
    <n v="40"/>
    <n v="25648"/>
    <n v="5"/>
    <n v="40"/>
    <n v="35"/>
    <n v="25"/>
    <n v="2"/>
    <d v="2017-05-01T00:00:00"/>
    <d v="2020-12-31T00:00:00"/>
    <n v="201700123"/>
    <x v="2"/>
    <n v="201700011"/>
    <x v="0"/>
    <s v="Williamburg"/>
    <x v="0"/>
    <x v="5"/>
  </r>
  <r>
    <x v="1"/>
    <d v="2017-07-24T00:00:00"/>
    <x v="2"/>
    <n v="40"/>
    <n v="25648"/>
    <n v="5"/>
    <n v="40"/>
    <n v="35"/>
    <n v="25"/>
    <n v="2"/>
    <d v="2017-05-01T00:00:00"/>
    <d v="2020-12-31T00:00:00"/>
    <n v="201700123"/>
    <x v="2"/>
    <n v="201700011"/>
    <x v="0"/>
    <s v="Williamburg"/>
    <x v="1"/>
    <x v="6"/>
  </r>
  <r>
    <x v="1"/>
    <d v="2017-07-24T00:00:00"/>
    <x v="2"/>
    <n v="40"/>
    <n v="25648"/>
    <n v="5"/>
    <n v="40"/>
    <n v="35"/>
    <n v="25"/>
    <n v="2"/>
    <d v="2017-05-01T00:00:00"/>
    <d v="2020-12-31T00:00:00"/>
    <n v="201700123"/>
    <x v="2"/>
    <n v="201700011"/>
    <x v="0"/>
    <s v="Williamburg"/>
    <x v="2"/>
    <x v="7"/>
  </r>
  <r>
    <x v="1"/>
    <d v="2017-07-24T00:00:00"/>
    <x v="2"/>
    <n v="40"/>
    <n v="25648"/>
    <n v="5"/>
    <n v="40"/>
    <n v="35"/>
    <n v="25"/>
    <n v="2"/>
    <d v="2017-05-01T00:00:00"/>
    <d v="2020-12-31T00:00:00"/>
    <n v="201700123"/>
    <x v="2"/>
    <n v="201700011"/>
    <x v="0"/>
    <s v="Williamburg"/>
    <x v="3"/>
    <x v="8"/>
  </r>
  <r>
    <x v="1"/>
    <d v="2017-07-24T00:00:00"/>
    <x v="2"/>
    <n v="40"/>
    <n v="25648"/>
    <n v="5"/>
    <n v="40"/>
    <n v="35"/>
    <n v="25"/>
    <n v="2"/>
    <d v="2017-05-01T00:00:00"/>
    <d v="2020-12-31T00:00:00"/>
    <n v="201700123"/>
    <x v="2"/>
    <n v="201700011"/>
    <x v="0"/>
    <s v="Williamburg"/>
    <x v="4"/>
    <x v="9"/>
  </r>
  <r>
    <x v="1"/>
    <d v="2017-07-25T00:00:00"/>
    <x v="2"/>
    <n v="35"/>
    <n v="24044"/>
    <n v="5"/>
    <n v="32"/>
    <n v="25"/>
    <n v="21"/>
    <n v="1"/>
    <d v="2017-05-01T00:00:00"/>
    <d v="2020-12-31T00:00:00"/>
    <n v="201700123"/>
    <x v="2"/>
    <n v="201700011"/>
    <x v="0"/>
    <s v="Williamburg"/>
    <x v="0"/>
    <x v="5"/>
  </r>
  <r>
    <x v="1"/>
    <d v="2017-07-25T00:00:00"/>
    <x v="2"/>
    <n v="35"/>
    <n v="24044"/>
    <n v="5"/>
    <n v="32"/>
    <n v="25"/>
    <n v="21"/>
    <n v="1"/>
    <d v="2017-05-01T00:00:00"/>
    <d v="2020-12-31T00:00:00"/>
    <n v="201700123"/>
    <x v="2"/>
    <n v="201700011"/>
    <x v="0"/>
    <s v="Williamburg"/>
    <x v="1"/>
    <x v="6"/>
  </r>
  <r>
    <x v="1"/>
    <d v="2017-07-25T00:00:00"/>
    <x v="2"/>
    <n v="35"/>
    <n v="24044"/>
    <n v="5"/>
    <n v="32"/>
    <n v="25"/>
    <n v="21"/>
    <n v="1"/>
    <d v="2017-05-01T00:00:00"/>
    <d v="2020-12-31T00:00:00"/>
    <n v="201700123"/>
    <x v="2"/>
    <n v="201700011"/>
    <x v="0"/>
    <s v="Williamburg"/>
    <x v="2"/>
    <x v="7"/>
  </r>
  <r>
    <x v="1"/>
    <d v="2017-07-25T00:00:00"/>
    <x v="2"/>
    <n v="35"/>
    <n v="24044"/>
    <n v="5"/>
    <n v="32"/>
    <n v="25"/>
    <n v="21"/>
    <n v="1"/>
    <d v="2017-05-01T00:00:00"/>
    <d v="2020-12-31T00:00:00"/>
    <n v="201700123"/>
    <x v="2"/>
    <n v="201700011"/>
    <x v="0"/>
    <s v="Williamburg"/>
    <x v="3"/>
    <x v="8"/>
  </r>
  <r>
    <x v="1"/>
    <d v="2017-07-25T00:00:00"/>
    <x v="2"/>
    <n v="35"/>
    <n v="24044"/>
    <n v="5"/>
    <n v="32"/>
    <n v="25"/>
    <n v="21"/>
    <n v="1"/>
    <d v="2017-05-01T00:00:00"/>
    <d v="2020-12-31T00:00:00"/>
    <n v="201700123"/>
    <x v="2"/>
    <n v="201700011"/>
    <x v="0"/>
    <s v="Williamburg"/>
    <x v="4"/>
    <x v="9"/>
  </r>
  <r>
    <x v="1"/>
    <d v="2017-07-27T00:00:00"/>
    <x v="2"/>
    <n v="32"/>
    <n v="24421"/>
    <n v="6"/>
    <n v="30"/>
    <n v="21"/>
    <n v="17"/>
    <n v="1"/>
    <d v="2017-05-01T00:00:00"/>
    <d v="2020-12-31T00:00:00"/>
    <n v="201700123"/>
    <x v="2"/>
    <n v="201700011"/>
    <x v="0"/>
    <s v="Williamburg"/>
    <x v="0"/>
    <x v="5"/>
  </r>
  <r>
    <x v="1"/>
    <d v="2017-07-27T00:00:00"/>
    <x v="2"/>
    <n v="32"/>
    <n v="24421"/>
    <n v="6"/>
    <n v="30"/>
    <n v="21"/>
    <n v="17"/>
    <n v="1"/>
    <d v="2017-05-01T00:00:00"/>
    <d v="2020-12-31T00:00:00"/>
    <n v="201700123"/>
    <x v="2"/>
    <n v="201700011"/>
    <x v="0"/>
    <s v="Williamburg"/>
    <x v="1"/>
    <x v="6"/>
  </r>
  <r>
    <x v="1"/>
    <d v="2017-07-27T00:00:00"/>
    <x v="2"/>
    <n v="32"/>
    <n v="24421"/>
    <n v="6"/>
    <n v="30"/>
    <n v="21"/>
    <n v="17"/>
    <n v="1"/>
    <d v="2017-05-01T00:00:00"/>
    <d v="2020-12-31T00:00:00"/>
    <n v="201700123"/>
    <x v="2"/>
    <n v="201700011"/>
    <x v="0"/>
    <s v="Williamburg"/>
    <x v="2"/>
    <x v="7"/>
  </r>
  <r>
    <x v="1"/>
    <d v="2017-07-27T00:00:00"/>
    <x v="2"/>
    <n v="32"/>
    <n v="24421"/>
    <n v="6"/>
    <n v="30"/>
    <n v="21"/>
    <n v="17"/>
    <n v="1"/>
    <d v="2017-05-01T00:00:00"/>
    <d v="2020-12-31T00:00:00"/>
    <n v="201700123"/>
    <x v="2"/>
    <n v="201700011"/>
    <x v="0"/>
    <s v="Williamburg"/>
    <x v="3"/>
    <x v="8"/>
  </r>
  <r>
    <x v="1"/>
    <d v="2017-07-27T00:00:00"/>
    <x v="2"/>
    <n v="32"/>
    <n v="24421"/>
    <n v="6"/>
    <n v="30"/>
    <n v="21"/>
    <n v="17"/>
    <n v="1"/>
    <d v="2017-05-01T00:00:00"/>
    <d v="2020-12-31T00:00:00"/>
    <n v="201700123"/>
    <x v="2"/>
    <n v="201700011"/>
    <x v="0"/>
    <s v="Williamburg"/>
    <x v="4"/>
    <x v="9"/>
  </r>
  <r>
    <x v="1"/>
    <d v="2017-07-28T00:00:00"/>
    <x v="2"/>
    <n v="35"/>
    <n v="24450"/>
    <n v="6"/>
    <n v="35"/>
    <n v="29"/>
    <n v="20"/>
    <n v="2"/>
    <d v="2017-05-01T00:00:00"/>
    <d v="2020-12-31T00:00:00"/>
    <n v="201700123"/>
    <x v="2"/>
    <n v="201700011"/>
    <x v="0"/>
    <s v="Williamburg"/>
    <x v="0"/>
    <x v="5"/>
  </r>
  <r>
    <x v="1"/>
    <d v="2017-07-28T00:00:00"/>
    <x v="2"/>
    <n v="35"/>
    <n v="24450"/>
    <n v="6"/>
    <n v="35"/>
    <n v="29"/>
    <n v="20"/>
    <n v="2"/>
    <d v="2017-05-01T00:00:00"/>
    <d v="2020-12-31T00:00:00"/>
    <n v="201700123"/>
    <x v="2"/>
    <n v="201700011"/>
    <x v="0"/>
    <s v="Williamburg"/>
    <x v="1"/>
    <x v="6"/>
  </r>
  <r>
    <x v="1"/>
    <d v="2017-07-28T00:00:00"/>
    <x v="2"/>
    <n v="35"/>
    <n v="24450"/>
    <n v="6"/>
    <n v="35"/>
    <n v="29"/>
    <n v="20"/>
    <n v="2"/>
    <d v="2017-05-01T00:00:00"/>
    <d v="2020-12-31T00:00:00"/>
    <n v="201700123"/>
    <x v="2"/>
    <n v="201700011"/>
    <x v="0"/>
    <s v="Williamburg"/>
    <x v="2"/>
    <x v="7"/>
  </r>
  <r>
    <x v="1"/>
    <d v="2017-07-28T00:00:00"/>
    <x v="2"/>
    <n v="35"/>
    <n v="24450"/>
    <n v="6"/>
    <n v="35"/>
    <n v="29"/>
    <n v="20"/>
    <n v="2"/>
    <d v="2017-05-01T00:00:00"/>
    <d v="2020-12-31T00:00:00"/>
    <n v="201700123"/>
    <x v="2"/>
    <n v="201700011"/>
    <x v="0"/>
    <s v="Williamburg"/>
    <x v="3"/>
    <x v="8"/>
  </r>
  <r>
    <x v="1"/>
    <d v="2017-07-28T00:00:00"/>
    <x v="2"/>
    <n v="35"/>
    <n v="24450"/>
    <n v="6"/>
    <n v="35"/>
    <n v="29"/>
    <n v="20"/>
    <n v="2"/>
    <d v="2017-05-01T00:00:00"/>
    <d v="2020-12-31T00:00:00"/>
    <n v="201700123"/>
    <x v="2"/>
    <n v="201700011"/>
    <x v="0"/>
    <s v="Williamburg"/>
    <x v="4"/>
    <x v="9"/>
  </r>
  <r>
    <x v="1"/>
    <d v="2017-07-30T00:00:00"/>
    <x v="2"/>
    <n v="35"/>
    <n v="24238"/>
    <n v="4"/>
    <n v="33"/>
    <n v="25"/>
    <n v="20"/>
    <n v="2"/>
    <d v="2017-05-01T00:00:00"/>
    <d v="2020-12-31T00:00:00"/>
    <n v="201700123"/>
    <x v="2"/>
    <n v="201700011"/>
    <x v="0"/>
    <s v="Williamburg"/>
    <x v="0"/>
    <x v="5"/>
  </r>
  <r>
    <x v="1"/>
    <d v="2017-07-30T00:00:00"/>
    <x v="2"/>
    <n v="35"/>
    <n v="24238"/>
    <n v="4"/>
    <n v="33"/>
    <n v="25"/>
    <n v="20"/>
    <n v="2"/>
    <d v="2017-05-01T00:00:00"/>
    <d v="2020-12-31T00:00:00"/>
    <n v="201700123"/>
    <x v="2"/>
    <n v="201700011"/>
    <x v="0"/>
    <s v="Williamburg"/>
    <x v="1"/>
    <x v="6"/>
  </r>
  <r>
    <x v="1"/>
    <d v="2017-07-30T00:00:00"/>
    <x v="2"/>
    <n v="35"/>
    <n v="24238"/>
    <n v="4"/>
    <n v="33"/>
    <n v="25"/>
    <n v="20"/>
    <n v="2"/>
    <d v="2017-05-01T00:00:00"/>
    <d v="2020-12-31T00:00:00"/>
    <n v="201700123"/>
    <x v="2"/>
    <n v="201700011"/>
    <x v="0"/>
    <s v="Williamburg"/>
    <x v="2"/>
    <x v="7"/>
  </r>
  <r>
    <x v="1"/>
    <d v="2017-07-30T00:00:00"/>
    <x v="2"/>
    <n v="35"/>
    <n v="24238"/>
    <n v="4"/>
    <n v="33"/>
    <n v="25"/>
    <n v="20"/>
    <n v="2"/>
    <d v="2017-05-01T00:00:00"/>
    <d v="2020-12-31T00:00:00"/>
    <n v="201700123"/>
    <x v="2"/>
    <n v="201700011"/>
    <x v="0"/>
    <s v="Williamburg"/>
    <x v="3"/>
    <x v="8"/>
  </r>
  <r>
    <x v="1"/>
    <d v="2017-07-30T00:00:00"/>
    <x v="2"/>
    <n v="35"/>
    <n v="24238"/>
    <n v="4"/>
    <n v="33"/>
    <n v="25"/>
    <n v="20"/>
    <n v="2"/>
    <d v="2017-05-01T00:00:00"/>
    <d v="2020-12-31T00:00:00"/>
    <n v="201700123"/>
    <x v="2"/>
    <n v="201700011"/>
    <x v="0"/>
    <s v="Williamburg"/>
    <x v="4"/>
    <x v="9"/>
  </r>
  <r>
    <x v="1"/>
    <d v="2017-07-31T00:00:00"/>
    <x v="2"/>
    <n v="35"/>
    <n v="25838"/>
    <n v="4"/>
    <n v="33"/>
    <n v="28"/>
    <n v="25"/>
    <n v="1"/>
    <d v="2017-05-01T00:00:00"/>
    <d v="2020-12-31T00:00:00"/>
    <n v="201700123"/>
    <x v="2"/>
    <n v="201700011"/>
    <x v="0"/>
    <s v="Williamburg"/>
    <x v="0"/>
    <x v="5"/>
  </r>
  <r>
    <x v="1"/>
    <d v="2017-07-31T00:00:00"/>
    <x v="2"/>
    <n v="35"/>
    <n v="25838"/>
    <n v="4"/>
    <n v="33"/>
    <n v="28"/>
    <n v="25"/>
    <n v="1"/>
    <d v="2017-05-01T00:00:00"/>
    <d v="2020-12-31T00:00:00"/>
    <n v="201700123"/>
    <x v="2"/>
    <n v="201700011"/>
    <x v="0"/>
    <s v="Williamburg"/>
    <x v="1"/>
    <x v="6"/>
  </r>
  <r>
    <x v="1"/>
    <d v="2017-07-31T00:00:00"/>
    <x v="2"/>
    <n v="35"/>
    <n v="25838"/>
    <n v="4"/>
    <n v="33"/>
    <n v="28"/>
    <n v="25"/>
    <n v="1"/>
    <d v="2017-05-01T00:00:00"/>
    <d v="2020-12-31T00:00:00"/>
    <n v="201700123"/>
    <x v="2"/>
    <n v="201700011"/>
    <x v="0"/>
    <s v="Williamburg"/>
    <x v="2"/>
    <x v="7"/>
  </r>
  <r>
    <x v="1"/>
    <d v="2017-07-31T00:00:00"/>
    <x v="2"/>
    <n v="35"/>
    <n v="25838"/>
    <n v="4"/>
    <n v="33"/>
    <n v="28"/>
    <n v="25"/>
    <n v="1"/>
    <d v="2017-05-01T00:00:00"/>
    <d v="2020-12-31T00:00:00"/>
    <n v="201700123"/>
    <x v="2"/>
    <n v="201700011"/>
    <x v="0"/>
    <s v="Williamburg"/>
    <x v="3"/>
    <x v="8"/>
  </r>
  <r>
    <x v="1"/>
    <d v="2017-07-31T00:00:00"/>
    <x v="2"/>
    <n v="35"/>
    <n v="25838"/>
    <n v="4"/>
    <n v="33"/>
    <n v="28"/>
    <n v="25"/>
    <n v="1"/>
    <d v="2017-05-01T00:00:00"/>
    <d v="2020-12-31T00:00:00"/>
    <n v="201700123"/>
    <x v="2"/>
    <n v="201700011"/>
    <x v="0"/>
    <s v="Williamburg"/>
    <x v="4"/>
    <x v="9"/>
  </r>
  <r>
    <x v="1"/>
    <d v="2017-07-02T00:00:00"/>
    <x v="3"/>
    <n v="40"/>
    <n v="25426"/>
    <n v="4"/>
    <n v="36"/>
    <n v="27"/>
    <n v="24"/>
    <n v="2"/>
    <d v="2017-05-01T00:00:00"/>
    <d v="2020-12-31T00:00:00"/>
    <n v="201700124"/>
    <x v="3"/>
    <n v="201700011"/>
    <x v="0"/>
    <s v="Williamburg"/>
    <x v="0"/>
    <x v="5"/>
  </r>
  <r>
    <x v="1"/>
    <d v="2017-07-02T00:00:00"/>
    <x v="3"/>
    <n v="40"/>
    <n v="25426"/>
    <n v="4"/>
    <n v="36"/>
    <n v="27"/>
    <n v="24"/>
    <n v="2"/>
    <d v="2017-05-01T00:00:00"/>
    <d v="2020-12-31T00:00:00"/>
    <n v="201700124"/>
    <x v="3"/>
    <n v="201700011"/>
    <x v="0"/>
    <s v="Williamburg"/>
    <x v="1"/>
    <x v="6"/>
  </r>
  <r>
    <x v="1"/>
    <d v="2017-07-02T00:00:00"/>
    <x v="3"/>
    <n v="40"/>
    <n v="25426"/>
    <n v="4"/>
    <n v="36"/>
    <n v="27"/>
    <n v="24"/>
    <n v="2"/>
    <d v="2017-05-01T00:00:00"/>
    <d v="2020-12-31T00:00:00"/>
    <n v="201700124"/>
    <x v="3"/>
    <n v="201700011"/>
    <x v="0"/>
    <s v="Williamburg"/>
    <x v="2"/>
    <x v="7"/>
  </r>
  <r>
    <x v="1"/>
    <d v="2017-07-02T00:00:00"/>
    <x v="3"/>
    <n v="40"/>
    <n v="25426"/>
    <n v="4"/>
    <n v="36"/>
    <n v="27"/>
    <n v="24"/>
    <n v="2"/>
    <d v="2017-05-01T00:00:00"/>
    <d v="2020-12-31T00:00:00"/>
    <n v="201700124"/>
    <x v="3"/>
    <n v="201700011"/>
    <x v="0"/>
    <s v="Williamburg"/>
    <x v="3"/>
    <x v="8"/>
  </r>
  <r>
    <x v="1"/>
    <d v="2017-07-02T00:00:00"/>
    <x v="3"/>
    <n v="40"/>
    <n v="25426"/>
    <n v="4"/>
    <n v="36"/>
    <n v="27"/>
    <n v="24"/>
    <n v="2"/>
    <d v="2017-05-01T00:00:00"/>
    <d v="2020-12-31T00:00:00"/>
    <n v="201700124"/>
    <x v="3"/>
    <n v="201700011"/>
    <x v="0"/>
    <s v="Williamburg"/>
    <x v="4"/>
    <x v="9"/>
  </r>
  <r>
    <x v="1"/>
    <d v="2017-07-03T00:00:00"/>
    <x v="3"/>
    <n v="34"/>
    <n v="25191"/>
    <n v="5"/>
    <n v="33"/>
    <n v="30"/>
    <n v="24"/>
    <n v="1"/>
    <d v="2017-05-01T00:00:00"/>
    <d v="2020-12-31T00:00:00"/>
    <n v="201700124"/>
    <x v="3"/>
    <n v="201700011"/>
    <x v="0"/>
    <s v="Williamburg"/>
    <x v="0"/>
    <x v="5"/>
  </r>
  <r>
    <x v="1"/>
    <d v="2017-07-03T00:00:00"/>
    <x v="3"/>
    <n v="34"/>
    <n v="25191"/>
    <n v="5"/>
    <n v="33"/>
    <n v="30"/>
    <n v="24"/>
    <n v="1"/>
    <d v="2017-05-01T00:00:00"/>
    <d v="2020-12-31T00:00:00"/>
    <n v="201700124"/>
    <x v="3"/>
    <n v="201700011"/>
    <x v="0"/>
    <s v="Williamburg"/>
    <x v="1"/>
    <x v="6"/>
  </r>
  <r>
    <x v="1"/>
    <d v="2017-07-03T00:00:00"/>
    <x v="3"/>
    <n v="34"/>
    <n v="25191"/>
    <n v="5"/>
    <n v="33"/>
    <n v="30"/>
    <n v="24"/>
    <n v="1"/>
    <d v="2017-05-01T00:00:00"/>
    <d v="2020-12-31T00:00:00"/>
    <n v="201700124"/>
    <x v="3"/>
    <n v="201700011"/>
    <x v="0"/>
    <s v="Williamburg"/>
    <x v="2"/>
    <x v="7"/>
  </r>
  <r>
    <x v="1"/>
    <d v="2017-07-03T00:00:00"/>
    <x v="3"/>
    <n v="34"/>
    <n v="25191"/>
    <n v="5"/>
    <n v="33"/>
    <n v="30"/>
    <n v="24"/>
    <n v="1"/>
    <d v="2017-05-01T00:00:00"/>
    <d v="2020-12-31T00:00:00"/>
    <n v="201700124"/>
    <x v="3"/>
    <n v="201700011"/>
    <x v="0"/>
    <s v="Williamburg"/>
    <x v="3"/>
    <x v="8"/>
  </r>
  <r>
    <x v="1"/>
    <d v="2017-07-03T00:00:00"/>
    <x v="3"/>
    <n v="34"/>
    <n v="25191"/>
    <n v="5"/>
    <n v="33"/>
    <n v="30"/>
    <n v="24"/>
    <n v="1"/>
    <d v="2017-05-01T00:00:00"/>
    <d v="2020-12-31T00:00:00"/>
    <n v="201700124"/>
    <x v="3"/>
    <n v="201700011"/>
    <x v="0"/>
    <s v="Williamburg"/>
    <x v="4"/>
    <x v="9"/>
  </r>
  <r>
    <x v="1"/>
    <d v="2017-07-06T00:00:00"/>
    <x v="3"/>
    <n v="36"/>
    <n v="24052"/>
    <n v="5"/>
    <n v="36"/>
    <n v="26"/>
    <n v="18"/>
    <n v="1"/>
    <d v="2017-05-01T00:00:00"/>
    <d v="2020-12-31T00:00:00"/>
    <n v="201700124"/>
    <x v="3"/>
    <n v="201700011"/>
    <x v="0"/>
    <s v="Williamburg"/>
    <x v="0"/>
    <x v="5"/>
  </r>
  <r>
    <x v="1"/>
    <d v="2017-07-06T00:00:00"/>
    <x v="3"/>
    <n v="36"/>
    <n v="24052"/>
    <n v="5"/>
    <n v="36"/>
    <n v="26"/>
    <n v="18"/>
    <n v="1"/>
    <d v="2017-05-01T00:00:00"/>
    <d v="2020-12-31T00:00:00"/>
    <n v="201700124"/>
    <x v="3"/>
    <n v="201700011"/>
    <x v="0"/>
    <s v="Williamburg"/>
    <x v="1"/>
    <x v="6"/>
  </r>
  <r>
    <x v="1"/>
    <d v="2017-07-06T00:00:00"/>
    <x v="3"/>
    <n v="36"/>
    <n v="24052"/>
    <n v="5"/>
    <n v="36"/>
    <n v="26"/>
    <n v="18"/>
    <n v="1"/>
    <d v="2017-05-01T00:00:00"/>
    <d v="2020-12-31T00:00:00"/>
    <n v="201700124"/>
    <x v="3"/>
    <n v="201700011"/>
    <x v="0"/>
    <s v="Williamburg"/>
    <x v="2"/>
    <x v="7"/>
  </r>
  <r>
    <x v="1"/>
    <d v="2017-07-06T00:00:00"/>
    <x v="3"/>
    <n v="36"/>
    <n v="24052"/>
    <n v="5"/>
    <n v="36"/>
    <n v="26"/>
    <n v="18"/>
    <n v="1"/>
    <d v="2017-05-01T00:00:00"/>
    <d v="2020-12-31T00:00:00"/>
    <n v="201700124"/>
    <x v="3"/>
    <n v="201700011"/>
    <x v="0"/>
    <s v="Williamburg"/>
    <x v="3"/>
    <x v="8"/>
  </r>
  <r>
    <x v="1"/>
    <d v="2017-07-06T00:00:00"/>
    <x v="3"/>
    <n v="36"/>
    <n v="24052"/>
    <n v="5"/>
    <n v="36"/>
    <n v="26"/>
    <n v="18"/>
    <n v="1"/>
    <d v="2017-05-01T00:00:00"/>
    <d v="2020-12-31T00:00:00"/>
    <n v="201700124"/>
    <x v="3"/>
    <n v="201700011"/>
    <x v="0"/>
    <s v="Williamburg"/>
    <x v="4"/>
    <x v="9"/>
  </r>
  <r>
    <x v="1"/>
    <d v="2017-07-07T00:00:00"/>
    <x v="3"/>
    <n v="33"/>
    <n v="24521"/>
    <n v="6"/>
    <n v="32"/>
    <n v="28"/>
    <n v="24"/>
    <n v="2"/>
    <d v="2017-05-01T00:00:00"/>
    <d v="2020-12-31T00:00:00"/>
    <n v="201700124"/>
    <x v="3"/>
    <n v="201700011"/>
    <x v="0"/>
    <s v="Williamburg"/>
    <x v="0"/>
    <x v="5"/>
  </r>
  <r>
    <x v="1"/>
    <d v="2017-07-07T00:00:00"/>
    <x v="3"/>
    <n v="33"/>
    <n v="24521"/>
    <n v="6"/>
    <n v="32"/>
    <n v="28"/>
    <n v="24"/>
    <n v="2"/>
    <d v="2017-05-01T00:00:00"/>
    <d v="2020-12-31T00:00:00"/>
    <n v="201700124"/>
    <x v="3"/>
    <n v="201700011"/>
    <x v="0"/>
    <s v="Williamburg"/>
    <x v="1"/>
    <x v="6"/>
  </r>
  <r>
    <x v="1"/>
    <d v="2017-07-07T00:00:00"/>
    <x v="3"/>
    <n v="33"/>
    <n v="24521"/>
    <n v="6"/>
    <n v="32"/>
    <n v="28"/>
    <n v="24"/>
    <n v="2"/>
    <d v="2017-05-01T00:00:00"/>
    <d v="2020-12-31T00:00:00"/>
    <n v="201700124"/>
    <x v="3"/>
    <n v="201700011"/>
    <x v="0"/>
    <s v="Williamburg"/>
    <x v="2"/>
    <x v="7"/>
  </r>
  <r>
    <x v="1"/>
    <d v="2017-07-07T00:00:00"/>
    <x v="3"/>
    <n v="33"/>
    <n v="24521"/>
    <n v="6"/>
    <n v="32"/>
    <n v="28"/>
    <n v="24"/>
    <n v="2"/>
    <d v="2017-05-01T00:00:00"/>
    <d v="2020-12-31T00:00:00"/>
    <n v="201700124"/>
    <x v="3"/>
    <n v="201700011"/>
    <x v="0"/>
    <s v="Williamburg"/>
    <x v="3"/>
    <x v="8"/>
  </r>
  <r>
    <x v="1"/>
    <d v="2017-07-07T00:00:00"/>
    <x v="3"/>
    <n v="33"/>
    <n v="24521"/>
    <n v="6"/>
    <n v="32"/>
    <n v="28"/>
    <n v="24"/>
    <n v="2"/>
    <d v="2017-05-01T00:00:00"/>
    <d v="2020-12-31T00:00:00"/>
    <n v="201700124"/>
    <x v="3"/>
    <n v="201700011"/>
    <x v="0"/>
    <s v="Williamburg"/>
    <x v="4"/>
    <x v="9"/>
  </r>
  <r>
    <x v="1"/>
    <d v="2017-07-09T00:00:00"/>
    <x v="3"/>
    <n v="32"/>
    <n v="24714"/>
    <n v="4"/>
    <n v="32"/>
    <n v="25"/>
    <n v="20"/>
    <n v="1"/>
    <d v="2017-05-01T00:00:00"/>
    <d v="2020-12-31T00:00:00"/>
    <n v="201700124"/>
    <x v="3"/>
    <n v="201700011"/>
    <x v="0"/>
    <s v="Williamburg"/>
    <x v="0"/>
    <x v="5"/>
  </r>
  <r>
    <x v="1"/>
    <d v="2017-07-09T00:00:00"/>
    <x v="3"/>
    <n v="32"/>
    <n v="24714"/>
    <n v="4"/>
    <n v="32"/>
    <n v="25"/>
    <n v="20"/>
    <n v="1"/>
    <d v="2017-05-01T00:00:00"/>
    <d v="2020-12-31T00:00:00"/>
    <n v="201700124"/>
    <x v="3"/>
    <n v="201700011"/>
    <x v="0"/>
    <s v="Williamburg"/>
    <x v="1"/>
    <x v="6"/>
  </r>
  <r>
    <x v="1"/>
    <d v="2017-07-09T00:00:00"/>
    <x v="3"/>
    <n v="32"/>
    <n v="24714"/>
    <n v="4"/>
    <n v="32"/>
    <n v="25"/>
    <n v="20"/>
    <n v="1"/>
    <d v="2017-05-01T00:00:00"/>
    <d v="2020-12-31T00:00:00"/>
    <n v="201700124"/>
    <x v="3"/>
    <n v="201700011"/>
    <x v="0"/>
    <s v="Williamburg"/>
    <x v="2"/>
    <x v="7"/>
  </r>
  <r>
    <x v="1"/>
    <d v="2017-07-09T00:00:00"/>
    <x v="3"/>
    <n v="32"/>
    <n v="24714"/>
    <n v="4"/>
    <n v="32"/>
    <n v="25"/>
    <n v="20"/>
    <n v="1"/>
    <d v="2017-05-01T00:00:00"/>
    <d v="2020-12-31T00:00:00"/>
    <n v="201700124"/>
    <x v="3"/>
    <n v="201700011"/>
    <x v="0"/>
    <s v="Williamburg"/>
    <x v="3"/>
    <x v="8"/>
  </r>
  <r>
    <x v="1"/>
    <d v="2017-07-09T00:00:00"/>
    <x v="3"/>
    <n v="32"/>
    <n v="24714"/>
    <n v="4"/>
    <n v="32"/>
    <n v="25"/>
    <n v="20"/>
    <n v="1"/>
    <d v="2017-05-01T00:00:00"/>
    <d v="2020-12-31T00:00:00"/>
    <n v="201700124"/>
    <x v="3"/>
    <n v="201700011"/>
    <x v="0"/>
    <s v="Williamburg"/>
    <x v="4"/>
    <x v="9"/>
  </r>
  <r>
    <x v="1"/>
    <d v="2017-07-10T00:00:00"/>
    <x v="3"/>
    <n v="33"/>
    <n v="25803"/>
    <n v="7"/>
    <n v="30"/>
    <n v="24"/>
    <n v="17"/>
    <n v="2"/>
    <d v="2017-05-01T00:00:00"/>
    <d v="2020-12-31T00:00:00"/>
    <n v="201700124"/>
    <x v="3"/>
    <n v="201700011"/>
    <x v="0"/>
    <s v="Williamburg"/>
    <x v="0"/>
    <x v="5"/>
  </r>
  <r>
    <x v="1"/>
    <d v="2017-07-10T00:00:00"/>
    <x v="3"/>
    <n v="33"/>
    <n v="25803"/>
    <n v="7"/>
    <n v="30"/>
    <n v="24"/>
    <n v="17"/>
    <n v="2"/>
    <d v="2017-05-01T00:00:00"/>
    <d v="2020-12-31T00:00:00"/>
    <n v="201700124"/>
    <x v="3"/>
    <n v="201700011"/>
    <x v="0"/>
    <s v="Williamburg"/>
    <x v="1"/>
    <x v="6"/>
  </r>
  <r>
    <x v="1"/>
    <d v="2017-07-10T00:00:00"/>
    <x v="3"/>
    <n v="33"/>
    <n v="25803"/>
    <n v="7"/>
    <n v="30"/>
    <n v="24"/>
    <n v="17"/>
    <n v="2"/>
    <d v="2017-05-01T00:00:00"/>
    <d v="2020-12-31T00:00:00"/>
    <n v="201700124"/>
    <x v="3"/>
    <n v="201700011"/>
    <x v="0"/>
    <s v="Williamburg"/>
    <x v="2"/>
    <x v="7"/>
  </r>
  <r>
    <x v="1"/>
    <d v="2017-07-10T00:00:00"/>
    <x v="3"/>
    <n v="33"/>
    <n v="25803"/>
    <n v="7"/>
    <n v="30"/>
    <n v="24"/>
    <n v="17"/>
    <n v="2"/>
    <d v="2017-05-01T00:00:00"/>
    <d v="2020-12-31T00:00:00"/>
    <n v="201700124"/>
    <x v="3"/>
    <n v="201700011"/>
    <x v="0"/>
    <s v="Williamburg"/>
    <x v="3"/>
    <x v="8"/>
  </r>
  <r>
    <x v="1"/>
    <d v="2017-07-10T00:00:00"/>
    <x v="3"/>
    <n v="33"/>
    <n v="25803"/>
    <n v="7"/>
    <n v="30"/>
    <n v="24"/>
    <n v="17"/>
    <n v="2"/>
    <d v="2017-05-01T00:00:00"/>
    <d v="2020-12-31T00:00:00"/>
    <n v="201700124"/>
    <x v="3"/>
    <n v="201700011"/>
    <x v="0"/>
    <s v="Williamburg"/>
    <x v="4"/>
    <x v="9"/>
  </r>
  <r>
    <x v="1"/>
    <d v="2017-07-11T00:00:00"/>
    <x v="3"/>
    <n v="36"/>
    <n v="25443"/>
    <n v="5"/>
    <n v="36"/>
    <n v="32"/>
    <n v="28"/>
    <n v="2"/>
    <d v="2017-05-01T00:00:00"/>
    <d v="2020-12-31T00:00:00"/>
    <n v="201700124"/>
    <x v="3"/>
    <n v="201700011"/>
    <x v="0"/>
    <s v="Williamburg"/>
    <x v="0"/>
    <x v="5"/>
  </r>
  <r>
    <x v="1"/>
    <d v="2017-07-11T00:00:00"/>
    <x v="3"/>
    <n v="36"/>
    <n v="25443"/>
    <n v="5"/>
    <n v="36"/>
    <n v="32"/>
    <n v="28"/>
    <n v="2"/>
    <d v="2017-05-01T00:00:00"/>
    <d v="2020-12-31T00:00:00"/>
    <n v="201700124"/>
    <x v="3"/>
    <n v="201700011"/>
    <x v="0"/>
    <s v="Williamburg"/>
    <x v="1"/>
    <x v="6"/>
  </r>
  <r>
    <x v="1"/>
    <d v="2017-07-11T00:00:00"/>
    <x v="3"/>
    <n v="36"/>
    <n v="25443"/>
    <n v="5"/>
    <n v="36"/>
    <n v="32"/>
    <n v="28"/>
    <n v="2"/>
    <d v="2017-05-01T00:00:00"/>
    <d v="2020-12-31T00:00:00"/>
    <n v="201700124"/>
    <x v="3"/>
    <n v="201700011"/>
    <x v="0"/>
    <s v="Williamburg"/>
    <x v="2"/>
    <x v="7"/>
  </r>
  <r>
    <x v="1"/>
    <d v="2017-07-11T00:00:00"/>
    <x v="3"/>
    <n v="36"/>
    <n v="25443"/>
    <n v="5"/>
    <n v="36"/>
    <n v="32"/>
    <n v="28"/>
    <n v="2"/>
    <d v="2017-05-01T00:00:00"/>
    <d v="2020-12-31T00:00:00"/>
    <n v="201700124"/>
    <x v="3"/>
    <n v="201700011"/>
    <x v="0"/>
    <s v="Williamburg"/>
    <x v="3"/>
    <x v="8"/>
  </r>
  <r>
    <x v="1"/>
    <d v="2017-07-11T00:00:00"/>
    <x v="3"/>
    <n v="36"/>
    <n v="25443"/>
    <n v="5"/>
    <n v="36"/>
    <n v="32"/>
    <n v="28"/>
    <n v="2"/>
    <d v="2017-05-01T00:00:00"/>
    <d v="2020-12-31T00:00:00"/>
    <n v="201700124"/>
    <x v="3"/>
    <n v="201700011"/>
    <x v="0"/>
    <s v="Williamburg"/>
    <x v="4"/>
    <x v="9"/>
  </r>
  <r>
    <x v="1"/>
    <d v="2017-07-13T00:00:00"/>
    <x v="3"/>
    <n v="40"/>
    <n v="24796"/>
    <n v="6"/>
    <n v="38"/>
    <n v="27"/>
    <n v="22"/>
    <n v="2"/>
    <d v="2017-05-01T00:00:00"/>
    <d v="2020-12-31T00:00:00"/>
    <n v="201700124"/>
    <x v="3"/>
    <n v="201700011"/>
    <x v="0"/>
    <s v="Williamburg"/>
    <x v="0"/>
    <x v="5"/>
  </r>
  <r>
    <x v="1"/>
    <d v="2017-07-13T00:00:00"/>
    <x v="3"/>
    <n v="40"/>
    <n v="24796"/>
    <n v="6"/>
    <n v="38"/>
    <n v="27"/>
    <n v="22"/>
    <n v="2"/>
    <d v="2017-05-01T00:00:00"/>
    <d v="2020-12-31T00:00:00"/>
    <n v="201700124"/>
    <x v="3"/>
    <n v="201700011"/>
    <x v="0"/>
    <s v="Williamburg"/>
    <x v="1"/>
    <x v="6"/>
  </r>
  <r>
    <x v="1"/>
    <d v="2017-07-13T00:00:00"/>
    <x v="3"/>
    <n v="40"/>
    <n v="24796"/>
    <n v="6"/>
    <n v="38"/>
    <n v="27"/>
    <n v="22"/>
    <n v="2"/>
    <d v="2017-05-01T00:00:00"/>
    <d v="2020-12-31T00:00:00"/>
    <n v="201700124"/>
    <x v="3"/>
    <n v="201700011"/>
    <x v="0"/>
    <s v="Williamburg"/>
    <x v="2"/>
    <x v="7"/>
  </r>
  <r>
    <x v="1"/>
    <d v="2017-07-13T00:00:00"/>
    <x v="3"/>
    <n v="40"/>
    <n v="24796"/>
    <n v="6"/>
    <n v="38"/>
    <n v="27"/>
    <n v="22"/>
    <n v="2"/>
    <d v="2017-05-01T00:00:00"/>
    <d v="2020-12-31T00:00:00"/>
    <n v="201700124"/>
    <x v="3"/>
    <n v="201700011"/>
    <x v="0"/>
    <s v="Williamburg"/>
    <x v="3"/>
    <x v="8"/>
  </r>
  <r>
    <x v="1"/>
    <d v="2017-07-13T00:00:00"/>
    <x v="3"/>
    <n v="40"/>
    <n v="24796"/>
    <n v="6"/>
    <n v="38"/>
    <n v="27"/>
    <n v="22"/>
    <n v="2"/>
    <d v="2017-05-01T00:00:00"/>
    <d v="2020-12-31T00:00:00"/>
    <n v="201700124"/>
    <x v="3"/>
    <n v="201700011"/>
    <x v="0"/>
    <s v="Williamburg"/>
    <x v="4"/>
    <x v="9"/>
  </r>
  <r>
    <x v="1"/>
    <d v="2017-07-14T00:00:00"/>
    <x v="3"/>
    <n v="35"/>
    <n v="25765"/>
    <n v="6"/>
    <n v="33"/>
    <n v="27"/>
    <n v="22"/>
    <n v="1"/>
    <d v="2017-05-01T00:00:00"/>
    <d v="2020-12-31T00:00:00"/>
    <n v="201700124"/>
    <x v="3"/>
    <n v="201700011"/>
    <x v="0"/>
    <s v="Williamburg"/>
    <x v="0"/>
    <x v="5"/>
  </r>
  <r>
    <x v="1"/>
    <d v="2017-07-14T00:00:00"/>
    <x v="3"/>
    <n v="35"/>
    <n v="25765"/>
    <n v="6"/>
    <n v="33"/>
    <n v="27"/>
    <n v="22"/>
    <n v="1"/>
    <d v="2017-05-01T00:00:00"/>
    <d v="2020-12-31T00:00:00"/>
    <n v="201700124"/>
    <x v="3"/>
    <n v="201700011"/>
    <x v="0"/>
    <s v="Williamburg"/>
    <x v="1"/>
    <x v="6"/>
  </r>
  <r>
    <x v="1"/>
    <d v="2017-07-14T00:00:00"/>
    <x v="3"/>
    <n v="35"/>
    <n v="25765"/>
    <n v="6"/>
    <n v="33"/>
    <n v="27"/>
    <n v="22"/>
    <n v="1"/>
    <d v="2017-05-01T00:00:00"/>
    <d v="2020-12-31T00:00:00"/>
    <n v="201700124"/>
    <x v="3"/>
    <n v="201700011"/>
    <x v="0"/>
    <s v="Williamburg"/>
    <x v="2"/>
    <x v="7"/>
  </r>
  <r>
    <x v="1"/>
    <d v="2017-07-14T00:00:00"/>
    <x v="3"/>
    <n v="35"/>
    <n v="25765"/>
    <n v="6"/>
    <n v="33"/>
    <n v="27"/>
    <n v="22"/>
    <n v="1"/>
    <d v="2017-05-01T00:00:00"/>
    <d v="2020-12-31T00:00:00"/>
    <n v="201700124"/>
    <x v="3"/>
    <n v="201700011"/>
    <x v="0"/>
    <s v="Williamburg"/>
    <x v="3"/>
    <x v="8"/>
  </r>
  <r>
    <x v="1"/>
    <d v="2017-07-14T00:00:00"/>
    <x v="3"/>
    <n v="35"/>
    <n v="25765"/>
    <n v="6"/>
    <n v="33"/>
    <n v="27"/>
    <n v="22"/>
    <n v="1"/>
    <d v="2017-05-01T00:00:00"/>
    <d v="2020-12-31T00:00:00"/>
    <n v="201700124"/>
    <x v="3"/>
    <n v="201700011"/>
    <x v="0"/>
    <s v="Williamburg"/>
    <x v="4"/>
    <x v="9"/>
  </r>
  <r>
    <x v="1"/>
    <d v="2017-07-16T00:00:00"/>
    <x v="3"/>
    <n v="36"/>
    <n v="24598"/>
    <n v="5"/>
    <n v="36"/>
    <n v="27"/>
    <n v="21"/>
    <n v="2"/>
    <d v="2017-05-01T00:00:00"/>
    <d v="2020-12-31T00:00:00"/>
    <n v="201700124"/>
    <x v="3"/>
    <n v="201700011"/>
    <x v="0"/>
    <s v="Williamburg"/>
    <x v="0"/>
    <x v="5"/>
  </r>
  <r>
    <x v="1"/>
    <d v="2017-07-16T00:00:00"/>
    <x v="3"/>
    <n v="36"/>
    <n v="24598"/>
    <n v="5"/>
    <n v="36"/>
    <n v="27"/>
    <n v="21"/>
    <n v="2"/>
    <d v="2017-05-01T00:00:00"/>
    <d v="2020-12-31T00:00:00"/>
    <n v="201700124"/>
    <x v="3"/>
    <n v="201700011"/>
    <x v="0"/>
    <s v="Williamburg"/>
    <x v="1"/>
    <x v="6"/>
  </r>
  <r>
    <x v="1"/>
    <d v="2017-07-16T00:00:00"/>
    <x v="3"/>
    <n v="36"/>
    <n v="24598"/>
    <n v="5"/>
    <n v="36"/>
    <n v="27"/>
    <n v="21"/>
    <n v="2"/>
    <d v="2017-05-01T00:00:00"/>
    <d v="2020-12-31T00:00:00"/>
    <n v="201700124"/>
    <x v="3"/>
    <n v="201700011"/>
    <x v="0"/>
    <s v="Williamburg"/>
    <x v="2"/>
    <x v="7"/>
  </r>
  <r>
    <x v="1"/>
    <d v="2017-07-16T00:00:00"/>
    <x v="3"/>
    <n v="36"/>
    <n v="24598"/>
    <n v="5"/>
    <n v="36"/>
    <n v="27"/>
    <n v="21"/>
    <n v="2"/>
    <d v="2017-05-01T00:00:00"/>
    <d v="2020-12-31T00:00:00"/>
    <n v="201700124"/>
    <x v="3"/>
    <n v="201700011"/>
    <x v="0"/>
    <s v="Williamburg"/>
    <x v="3"/>
    <x v="8"/>
  </r>
  <r>
    <x v="1"/>
    <d v="2017-07-16T00:00:00"/>
    <x v="3"/>
    <n v="36"/>
    <n v="24598"/>
    <n v="5"/>
    <n v="36"/>
    <n v="27"/>
    <n v="21"/>
    <n v="2"/>
    <d v="2017-05-01T00:00:00"/>
    <d v="2020-12-31T00:00:00"/>
    <n v="201700124"/>
    <x v="3"/>
    <n v="201700011"/>
    <x v="0"/>
    <s v="Williamburg"/>
    <x v="4"/>
    <x v="9"/>
  </r>
  <r>
    <x v="1"/>
    <d v="2017-07-17T00:00:00"/>
    <x v="3"/>
    <n v="40"/>
    <n v="24914"/>
    <n v="4"/>
    <n v="40"/>
    <n v="32"/>
    <n v="23"/>
    <n v="2"/>
    <d v="2017-05-01T00:00:00"/>
    <d v="2020-12-31T00:00:00"/>
    <n v="201700124"/>
    <x v="3"/>
    <n v="201700011"/>
    <x v="0"/>
    <s v="Williamburg"/>
    <x v="0"/>
    <x v="5"/>
  </r>
  <r>
    <x v="1"/>
    <d v="2017-07-17T00:00:00"/>
    <x v="3"/>
    <n v="40"/>
    <n v="24914"/>
    <n v="4"/>
    <n v="40"/>
    <n v="32"/>
    <n v="23"/>
    <n v="2"/>
    <d v="2017-05-01T00:00:00"/>
    <d v="2020-12-31T00:00:00"/>
    <n v="201700124"/>
    <x v="3"/>
    <n v="201700011"/>
    <x v="0"/>
    <s v="Williamburg"/>
    <x v="1"/>
    <x v="6"/>
  </r>
  <r>
    <x v="1"/>
    <d v="2017-07-17T00:00:00"/>
    <x v="3"/>
    <n v="40"/>
    <n v="24914"/>
    <n v="4"/>
    <n v="40"/>
    <n v="32"/>
    <n v="23"/>
    <n v="2"/>
    <d v="2017-05-01T00:00:00"/>
    <d v="2020-12-31T00:00:00"/>
    <n v="201700124"/>
    <x v="3"/>
    <n v="201700011"/>
    <x v="0"/>
    <s v="Williamburg"/>
    <x v="2"/>
    <x v="7"/>
  </r>
  <r>
    <x v="1"/>
    <d v="2017-07-17T00:00:00"/>
    <x v="3"/>
    <n v="40"/>
    <n v="24914"/>
    <n v="4"/>
    <n v="40"/>
    <n v="32"/>
    <n v="23"/>
    <n v="2"/>
    <d v="2017-05-01T00:00:00"/>
    <d v="2020-12-31T00:00:00"/>
    <n v="201700124"/>
    <x v="3"/>
    <n v="201700011"/>
    <x v="0"/>
    <s v="Williamburg"/>
    <x v="3"/>
    <x v="8"/>
  </r>
  <r>
    <x v="1"/>
    <d v="2017-07-17T00:00:00"/>
    <x v="3"/>
    <n v="40"/>
    <n v="24914"/>
    <n v="4"/>
    <n v="40"/>
    <n v="32"/>
    <n v="23"/>
    <n v="2"/>
    <d v="2017-05-01T00:00:00"/>
    <d v="2020-12-31T00:00:00"/>
    <n v="201700124"/>
    <x v="3"/>
    <n v="201700011"/>
    <x v="0"/>
    <s v="Williamburg"/>
    <x v="4"/>
    <x v="9"/>
  </r>
  <r>
    <x v="1"/>
    <d v="2017-07-18T00:00:00"/>
    <x v="3"/>
    <n v="39"/>
    <n v="25412"/>
    <n v="6"/>
    <n v="38"/>
    <n v="31"/>
    <n v="28"/>
    <n v="2"/>
    <d v="2017-05-01T00:00:00"/>
    <d v="2020-12-31T00:00:00"/>
    <n v="201700124"/>
    <x v="3"/>
    <n v="201700011"/>
    <x v="0"/>
    <s v="Williamburg"/>
    <x v="0"/>
    <x v="5"/>
  </r>
  <r>
    <x v="1"/>
    <d v="2017-07-18T00:00:00"/>
    <x v="3"/>
    <n v="39"/>
    <n v="25412"/>
    <n v="6"/>
    <n v="38"/>
    <n v="31"/>
    <n v="28"/>
    <n v="2"/>
    <d v="2017-05-01T00:00:00"/>
    <d v="2020-12-31T00:00:00"/>
    <n v="201700124"/>
    <x v="3"/>
    <n v="201700011"/>
    <x v="0"/>
    <s v="Williamburg"/>
    <x v="1"/>
    <x v="6"/>
  </r>
  <r>
    <x v="1"/>
    <d v="2017-07-18T00:00:00"/>
    <x v="3"/>
    <n v="39"/>
    <n v="25412"/>
    <n v="6"/>
    <n v="38"/>
    <n v="31"/>
    <n v="28"/>
    <n v="2"/>
    <d v="2017-05-01T00:00:00"/>
    <d v="2020-12-31T00:00:00"/>
    <n v="201700124"/>
    <x v="3"/>
    <n v="201700011"/>
    <x v="0"/>
    <s v="Williamburg"/>
    <x v="2"/>
    <x v="7"/>
  </r>
  <r>
    <x v="1"/>
    <d v="2017-07-18T00:00:00"/>
    <x v="3"/>
    <n v="39"/>
    <n v="25412"/>
    <n v="6"/>
    <n v="38"/>
    <n v="31"/>
    <n v="28"/>
    <n v="2"/>
    <d v="2017-05-01T00:00:00"/>
    <d v="2020-12-31T00:00:00"/>
    <n v="201700124"/>
    <x v="3"/>
    <n v="201700011"/>
    <x v="0"/>
    <s v="Williamburg"/>
    <x v="3"/>
    <x v="8"/>
  </r>
  <r>
    <x v="1"/>
    <d v="2017-07-18T00:00:00"/>
    <x v="3"/>
    <n v="39"/>
    <n v="25412"/>
    <n v="6"/>
    <n v="38"/>
    <n v="31"/>
    <n v="28"/>
    <n v="2"/>
    <d v="2017-05-01T00:00:00"/>
    <d v="2020-12-31T00:00:00"/>
    <n v="201700124"/>
    <x v="3"/>
    <n v="201700011"/>
    <x v="0"/>
    <s v="Williamburg"/>
    <x v="4"/>
    <x v="9"/>
  </r>
  <r>
    <x v="1"/>
    <d v="2017-07-20T00:00:00"/>
    <x v="3"/>
    <n v="34"/>
    <n v="24093"/>
    <n v="4"/>
    <n v="31"/>
    <n v="24"/>
    <n v="22"/>
    <n v="2"/>
    <d v="2017-05-01T00:00:00"/>
    <d v="2020-12-31T00:00:00"/>
    <n v="201700124"/>
    <x v="3"/>
    <n v="201700011"/>
    <x v="0"/>
    <s v="Williamburg"/>
    <x v="0"/>
    <x v="5"/>
  </r>
  <r>
    <x v="1"/>
    <d v="2017-07-20T00:00:00"/>
    <x v="3"/>
    <n v="34"/>
    <n v="24093"/>
    <n v="4"/>
    <n v="31"/>
    <n v="24"/>
    <n v="22"/>
    <n v="2"/>
    <d v="2017-05-01T00:00:00"/>
    <d v="2020-12-31T00:00:00"/>
    <n v="201700124"/>
    <x v="3"/>
    <n v="201700011"/>
    <x v="0"/>
    <s v="Williamburg"/>
    <x v="1"/>
    <x v="6"/>
  </r>
  <r>
    <x v="1"/>
    <d v="2017-07-20T00:00:00"/>
    <x v="3"/>
    <n v="34"/>
    <n v="24093"/>
    <n v="4"/>
    <n v="31"/>
    <n v="24"/>
    <n v="22"/>
    <n v="2"/>
    <d v="2017-05-01T00:00:00"/>
    <d v="2020-12-31T00:00:00"/>
    <n v="201700124"/>
    <x v="3"/>
    <n v="201700011"/>
    <x v="0"/>
    <s v="Williamburg"/>
    <x v="2"/>
    <x v="7"/>
  </r>
  <r>
    <x v="1"/>
    <d v="2017-07-20T00:00:00"/>
    <x v="3"/>
    <n v="34"/>
    <n v="24093"/>
    <n v="4"/>
    <n v="31"/>
    <n v="24"/>
    <n v="22"/>
    <n v="2"/>
    <d v="2017-05-01T00:00:00"/>
    <d v="2020-12-31T00:00:00"/>
    <n v="201700124"/>
    <x v="3"/>
    <n v="201700011"/>
    <x v="0"/>
    <s v="Williamburg"/>
    <x v="3"/>
    <x v="8"/>
  </r>
  <r>
    <x v="1"/>
    <d v="2017-07-20T00:00:00"/>
    <x v="3"/>
    <n v="34"/>
    <n v="24093"/>
    <n v="4"/>
    <n v="31"/>
    <n v="24"/>
    <n v="22"/>
    <n v="2"/>
    <d v="2017-05-01T00:00:00"/>
    <d v="2020-12-31T00:00:00"/>
    <n v="201700124"/>
    <x v="3"/>
    <n v="201700011"/>
    <x v="0"/>
    <s v="Williamburg"/>
    <x v="4"/>
    <x v="9"/>
  </r>
  <r>
    <x v="1"/>
    <d v="2017-07-21T00:00:00"/>
    <x v="3"/>
    <n v="34"/>
    <n v="25927"/>
    <n v="5"/>
    <n v="31"/>
    <n v="23"/>
    <n v="21"/>
    <n v="2"/>
    <d v="2017-05-01T00:00:00"/>
    <d v="2020-12-31T00:00:00"/>
    <n v="201700124"/>
    <x v="3"/>
    <n v="201700011"/>
    <x v="0"/>
    <s v="Williamburg"/>
    <x v="0"/>
    <x v="5"/>
  </r>
  <r>
    <x v="1"/>
    <d v="2017-07-21T00:00:00"/>
    <x v="3"/>
    <n v="34"/>
    <n v="25927"/>
    <n v="5"/>
    <n v="31"/>
    <n v="23"/>
    <n v="21"/>
    <n v="2"/>
    <d v="2017-05-01T00:00:00"/>
    <d v="2020-12-31T00:00:00"/>
    <n v="201700124"/>
    <x v="3"/>
    <n v="201700011"/>
    <x v="0"/>
    <s v="Williamburg"/>
    <x v="1"/>
    <x v="6"/>
  </r>
  <r>
    <x v="1"/>
    <d v="2017-07-21T00:00:00"/>
    <x v="3"/>
    <n v="34"/>
    <n v="25927"/>
    <n v="5"/>
    <n v="31"/>
    <n v="23"/>
    <n v="21"/>
    <n v="2"/>
    <d v="2017-05-01T00:00:00"/>
    <d v="2020-12-31T00:00:00"/>
    <n v="201700124"/>
    <x v="3"/>
    <n v="201700011"/>
    <x v="0"/>
    <s v="Williamburg"/>
    <x v="2"/>
    <x v="7"/>
  </r>
  <r>
    <x v="1"/>
    <d v="2017-07-21T00:00:00"/>
    <x v="3"/>
    <n v="34"/>
    <n v="25927"/>
    <n v="5"/>
    <n v="31"/>
    <n v="23"/>
    <n v="21"/>
    <n v="2"/>
    <d v="2017-05-01T00:00:00"/>
    <d v="2020-12-31T00:00:00"/>
    <n v="201700124"/>
    <x v="3"/>
    <n v="201700011"/>
    <x v="0"/>
    <s v="Williamburg"/>
    <x v="3"/>
    <x v="8"/>
  </r>
  <r>
    <x v="1"/>
    <d v="2017-07-21T00:00:00"/>
    <x v="3"/>
    <n v="34"/>
    <n v="25927"/>
    <n v="5"/>
    <n v="31"/>
    <n v="23"/>
    <n v="21"/>
    <n v="2"/>
    <d v="2017-05-01T00:00:00"/>
    <d v="2020-12-31T00:00:00"/>
    <n v="201700124"/>
    <x v="3"/>
    <n v="201700011"/>
    <x v="0"/>
    <s v="Williamburg"/>
    <x v="4"/>
    <x v="9"/>
  </r>
  <r>
    <x v="1"/>
    <d v="2017-07-23T00:00:00"/>
    <x v="3"/>
    <n v="36"/>
    <n v="24924"/>
    <n v="7"/>
    <n v="32"/>
    <n v="29"/>
    <n v="21"/>
    <n v="2"/>
    <d v="2017-05-01T00:00:00"/>
    <d v="2020-12-31T00:00:00"/>
    <n v="201700124"/>
    <x v="3"/>
    <n v="201700011"/>
    <x v="0"/>
    <s v="Williamburg"/>
    <x v="0"/>
    <x v="5"/>
  </r>
  <r>
    <x v="1"/>
    <d v="2017-07-23T00:00:00"/>
    <x v="3"/>
    <n v="36"/>
    <n v="24924"/>
    <n v="7"/>
    <n v="32"/>
    <n v="29"/>
    <n v="21"/>
    <n v="2"/>
    <d v="2017-05-01T00:00:00"/>
    <d v="2020-12-31T00:00:00"/>
    <n v="201700124"/>
    <x v="3"/>
    <n v="201700011"/>
    <x v="0"/>
    <s v="Williamburg"/>
    <x v="1"/>
    <x v="6"/>
  </r>
  <r>
    <x v="1"/>
    <d v="2017-07-23T00:00:00"/>
    <x v="3"/>
    <n v="36"/>
    <n v="24924"/>
    <n v="7"/>
    <n v="32"/>
    <n v="29"/>
    <n v="21"/>
    <n v="2"/>
    <d v="2017-05-01T00:00:00"/>
    <d v="2020-12-31T00:00:00"/>
    <n v="201700124"/>
    <x v="3"/>
    <n v="201700011"/>
    <x v="0"/>
    <s v="Williamburg"/>
    <x v="2"/>
    <x v="7"/>
  </r>
  <r>
    <x v="1"/>
    <d v="2017-07-23T00:00:00"/>
    <x v="3"/>
    <n v="36"/>
    <n v="24924"/>
    <n v="7"/>
    <n v="32"/>
    <n v="29"/>
    <n v="21"/>
    <n v="2"/>
    <d v="2017-05-01T00:00:00"/>
    <d v="2020-12-31T00:00:00"/>
    <n v="201700124"/>
    <x v="3"/>
    <n v="201700011"/>
    <x v="0"/>
    <s v="Williamburg"/>
    <x v="3"/>
    <x v="8"/>
  </r>
  <r>
    <x v="1"/>
    <d v="2017-07-23T00:00:00"/>
    <x v="3"/>
    <n v="36"/>
    <n v="24924"/>
    <n v="7"/>
    <n v="32"/>
    <n v="29"/>
    <n v="21"/>
    <n v="2"/>
    <d v="2017-05-01T00:00:00"/>
    <d v="2020-12-31T00:00:00"/>
    <n v="201700124"/>
    <x v="3"/>
    <n v="201700011"/>
    <x v="0"/>
    <s v="Williamburg"/>
    <x v="4"/>
    <x v="9"/>
  </r>
  <r>
    <x v="1"/>
    <d v="2017-07-24T00:00:00"/>
    <x v="3"/>
    <n v="35"/>
    <n v="24908"/>
    <n v="6"/>
    <n v="33"/>
    <n v="25"/>
    <n v="18"/>
    <n v="2"/>
    <d v="2017-05-01T00:00:00"/>
    <d v="2020-12-31T00:00:00"/>
    <n v="201700124"/>
    <x v="3"/>
    <n v="201700011"/>
    <x v="0"/>
    <s v="Williamburg"/>
    <x v="0"/>
    <x v="5"/>
  </r>
  <r>
    <x v="1"/>
    <d v="2017-07-24T00:00:00"/>
    <x v="3"/>
    <n v="35"/>
    <n v="24908"/>
    <n v="6"/>
    <n v="33"/>
    <n v="25"/>
    <n v="18"/>
    <n v="2"/>
    <d v="2017-05-01T00:00:00"/>
    <d v="2020-12-31T00:00:00"/>
    <n v="201700124"/>
    <x v="3"/>
    <n v="201700011"/>
    <x v="0"/>
    <s v="Williamburg"/>
    <x v="1"/>
    <x v="6"/>
  </r>
  <r>
    <x v="1"/>
    <d v="2017-07-24T00:00:00"/>
    <x v="3"/>
    <n v="35"/>
    <n v="24908"/>
    <n v="6"/>
    <n v="33"/>
    <n v="25"/>
    <n v="18"/>
    <n v="2"/>
    <d v="2017-05-01T00:00:00"/>
    <d v="2020-12-31T00:00:00"/>
    <n v="201700124"/>
    <x v="3"/>
    <n v="201700011"/>
    <x v="0"/>
    <s v="Williamburg"/>
    <x v="2"/>
    <x v="7"/>
  </r>
  <r>
    <x v="1"/>
    <d v="2017-07-24T00:00:00"/>
    <x v="3"/>
    <n v="35"/>
    <n v="24908"/>
    <n v="6"/>
    <n v="33"/>
    <n v="25"/>
    <n v="18"/>
    <n v="2"/>
    <d v="2017-05-01T00:00:00"/>
    <d v="2020-12-31T00:00:00"/>
    <n v="201700124"/>
    <x v="3"/>
    <n v="201700011"/>
    <x v="0"/>
    <s v="Williamburg"/>
    <x v="3"/>
    <x v="8"/>
  </r>
  <r>
    <x v="1"/>
    <d v="2017-07-24T00:00:00"/>
    <x v="3"/>
    <n v="35"/>
    <n v="24908"/>
    <n v="6"/>
    <n v="33"/>
    <n v="25"/>
    <n v="18"/>
    <n v="2"/>
    <d v="2017-05-01T00:00:00"/>
    <d v="2020-12-31T00:00:00"/>
    <n v="201700124"/>
    <x v="3"/>
    <n v="201700011"/>
    <x v="0"/>
    <s v="Williamburg"/>
    <x v="4"/>
    <x v="9"/>
  </r>
  <r>
    <x v="1"/>
    <d v="2017-07-25T00:00:00"/>
    <x v="3"/>
    <n v="37"/>
    <n v="24943"/>
    <n v="6"/>
    <n v="36"/>
    <n v="32"/>
    <n v="25"/>
    <n v="2"/>
    <d v="2017-05-01T00:00:00"/>
    <d v="2020-12-31T00:00:00"/>
    <n v="201700124"/>
    <x v="3"/>
    <n v="201700011"/>
    <x v="0"/>
    <s v="Williamburg"/>
    <x v="0"/>
    <x v="5"/>
  </r>
  <r>
    <x v="1"/>
    <d v="2017-07-25T00:00:00"/>
    <x v="3"/>
    <n v="37"/>
    <n v="24943"/>
    <n v="6"/>
    <n v="36"/>
    <n v="32"/>
    <n v="25"/>
    <n v="2"/>
    <d v="2017-05-01T00:00:00"/>
    <d v="2020-12-31T00:00:00"/>
    <n v="201700124"/>
    <x v="3"/>
    <n v="201700011"/>
    <x v="0"/>
    <s v="Williamburg"/>
    <x v="1"/>
    <x v="6"/>
  </r>
  <r>
    <x v="1"/>
    <d v="2017-07-25T00:00:00"/>
    <x v="3"/>
    <n v="37"/>
    <n v="24943"/>
    <n v="6"/>
    <n v="36"/>
    <n v="32"/>
    <n v="25"/>
    <n v="2"/>
    <d v="2017-05-01T00:00:00"/>
    <d v="2020-12-31T00:00:00"/>
    <n v="201700124"/>
    <x v="3"/>
    <n v="201700011"/>
    <x v="0"/>
    <s v="Williamburg"/>
    <x v="2"/>
    <x v="7"/>
  </r>
  <r>
    <x v="1"/>
    <d v="2017-07-25T00:00:00"/>
    <x v="3"/>
    <n v="37"/>
    <n v="24943"/>
    <n v="6"/>
    <n v="36"/>
    <n v="32"/>
    <n v="25"/>
    <n v="2"/>
    <d v="2017-05-01T00:00:00"/>
    <d v="2020-12-31T00:00:00"/>
    <n v="201700124"/>
    <x v="3"/>
    <n v="201700011"/>
    <x v="0"/>
    <s v="Williamburg"/>
    <x v="3"/>
    <x v="8"/>
  </r>
  <r>
    <x v="1"/>
    <d v="2017-07-25T00:00:00"/>
    <x v="3"/>
    <n v="37"/>
    <n v="24943"/>
    <n v="6"/>
    <n v="36"/>
    <n v="32"/>
    <n v="25"/>
    <n v="2"/>
    <d v="2017-05-01T00:00:00"/>
    <d v="2020-12-31T00:00:00"/>
    <n v="201700124"/>
    <x v="3"/>
    <n v="201700011"/>
    <x v="0"/>
    <s v="Williamburg"/>
    <x v="4"/>
    <x v="9"/>
  </r>
  <r>
    <x v="1"/>
    <d v="2017-07-27T00:00:00"/>
    <x v="3"/>
    <n v="38"/>
    <n v="24069"/>
    <n v="5"/>
    <n v="35"/>
    <n v="25"/>
    <n v="22"/>
    <n v="1"/>
    <d v="2017-05-01T00:00:00"/>
    <d v="2020-12-31T00:00:00"/>
    <n v="201700124"/>
    <x v="3"/>
    <n v="201700011"/>
    <x v="0"/>
    <s v="Williamburg"/>
    <x v="0"/>
    <x v="5"/>
  </r>
  <r>
    <x v="1"/>
    <d v="2017-07-27T00:00:00"/>
    <x v="3"/>
    <n v="38"/>
    <n v="24069"/>
    <n v="5"/>
    <n v="35"/>
    <n v="25"/>
    <n v="22"/>
    <n v="1"/>
    <d v="2017-05-01T00:00:00"/>
    <d v="2020-12-31T00:00:00"/>
    <n v="201700124"/>
    <x v="3"/>
    <n v="201700011"/>
    <x v="0"/>
    <s v="Williamburg"/>
    <x v="1"/>
    <x v="6"/>
  </r>
  <r>
    <x v="1"/>
    <d v="2017-07-27T00:00:00"/>
    <x v="3"/>
    <n v="38"/>
    <n v="24069"/>
    <n v="5"/>
    <n v="35"/>
    <n v="25"/>
    <n v="22"/>
    <n v="1"/>
    <d v="2017-05-01T00:00:00"/>
    <d v="2020-12-31T00:00:00"/>
    <n v="201700124"/>
    <x v="3"/>
    <n v="201700011"/>
    <x v="0"/>
    <s v="Williamburg"/>
    <x v="2"/>
    <x v="7"/>
  </r>
  <r>
    <x v="1"/>
    <d v="2017-07-27T00:00:00"/>
    <x v="3"/>
    <n v="38"/>
    <n v="24069"/>
    <n v="5"/>
    <n v="35"/>
    <n v="25"/>
    <n v="22"/>
    <n v="1"/>
    <d v="2017-05-01T00:00:00"/>
    <d v="2020-12-31T00:00:00"/>
    <n v="201700124"/>
    <x v="3"/>
    <n v="201700011"/>
    <x v="0"/>
    <s v="Williamburg"/>
    <x v="3"/>
    <x v="8"/>
  </r>
  <r>
    <x v="1"/>
    <d v="2017-07-27T00:00:00"/>
    <x v="3"/>
    <n v="38"/>
    <n v="24069"/>
    <n v="5"/>
    <n v="35"/>
    <n v="25"/>
    <n v="22"/>
    <n v="1"/>
    <d v="2017-05-01T00:00:00"/>
    <d v="2020-12-31T00:00:00"/>
    <n v="201700124"/>
    <x v="3"/>
    <n v="201700011"/>
    <x v="0"/>
    <s v="Williamburg"/>
    <x v="4"/>
    <x v="9"/>
  </r>
  <r>
    <x v="1"/>
    <d v="2017-07-28T00:00:00"/>
    <x v="3"/>
    <n v="39"/>
    <n v="25503"/>
    <n v="7"/>
    <n v="36"/>
    <n v="26"/>
    <n v="19"/>
    <n v="2"/>
    <d v="2017-05-01T00:00:00"/>
    <d v="2020-12-31T00:00:00"/>
    <n v="201700124"/>
    <x v="3"/>
    <n v="201700011"/>
    <x v="0"/>
    <s v="Williamburg"/>
    <x v="0"/>
    <x v="5"/>
  </r>
  <r>
    <x v="1"/>
    <d v="2017-07-28T00:00:00"/>
    <x v="3"/>
    <n v="39"/>
    <n v="25503"/>
    <n v="7"/>
    <n v="36"/>
    <n v="26"/>
    <n v="19"/>
    <n v="2"/>
    <d v="2017-05-01T00:00:00"/>
    <d v="2020-12-31T00:00:00"/>
    <n v="201700124"/>
    <x v="3"/>
    <n v="201700011"/>
    <x v="0"/>
    <s v="Williamburg"/>
    <x v="1"/>
    <x v="6"/>
  </r>
  <r>
    <x v="1"/>
    <d v="2017-07-28T00:00:00"/>
    <x v="3"/>
    <n v="39"/>
    <n v="25503"/>
    <n v="7"/>
    <n v="36"/>
    <n v="26"/>
    <n v="19"/>
    <n v="2"/>
    <d v="2017-05-01T00:00:00"/>
    <d v="2020-12-31T00:00:00"/>
    <n v="201700124"/>
    <x v="3"/>
    <n v="201700011"/>
    <x v="0"/>
    <s v="Williamburg"/>
    <x v="2"/>
    <x v="7"/>
  </r>
  <r>
    <x v="1"/>
    <d v="2017-07-28T00:00:00"/>
    <x v="3"/>
    <n v="39"/>
    <n v="25503"/>
    <n v="7"/>
    <n v="36"/>
    <n v="26"/>
    <n v="19"/>
    <n v="2"/>
    <d v="2017-05-01T00:00:00"/>
    <d v="2020-12-31T00:00:00"/>
    <n v="201700124"/>
    <x v="3"/>
    <n v="201700011"/>
    <x v="0"/>
    <s v="Williamburg"/>
    <x v="3"/>
    <x v="8"/>
  </r>
  <r>
    <x v="1"/>
    <d v="2017-07-28T00:00:00"/>
    <x v="3"/>
    <n v="39"/>
    <n v="25503"/>
    <n v="7"/>
    <n v="36"/>
    <n v="26"/>
    <n v="19"/>
    <n v="2"/>
    <d v="2017-05-01T00:00:00"/>
    <d v="2020-12-31T00:00:00"/>
    <n v="201700124"/>
    <x v="3"/>
    <n v="201700011"/>
    <x v="0"/>
    <s v="Williamburg"/>
    <x v="4"/>
    <x v="9"/>
  </r>
  <r>
    <x v="1"/>
    <d v="2017-07-30T00:00:00"/>
    <x v="3"/>
    <n v="40"/>
    <n v="25691"/>
    <n v="8"/>
    <n v="39"/>
    <n v="30"/>
    <n v="26"/>
    <n v="2"/>
    <d v="2017-05-01T00:00:00"/>
    <d v="2020-12-31T00:00:00"/>
    <n v="201700124"/>
    <x v="3"/>
    <n v="201700011"/>
    <x v="0"/>
    <s v="Williamburg"/>
    <x v="0"/>
    <x v="5"/>
  </r>
  <r>
    <x v="1"/>
    <d v="2017-07-30T00:00:00"/>
    <x v="3"/>
    <n v="40"/>
    <n v="25691"/>
    <n v="8"/>
    <n v="39"/>
    <n v="30"/>
    <n v="26"/>
    <n v="2"/>
    <d v="2017-05-01T00:00:00"/>
    <d v="2020-12-31T00:00:00"/>
    <n v="201700124"/>
    <x v="3"/>
    <n v="201700011"/>
    <x v="0"/>
    <s v="Williamburg"/>
    <x v="1"/>
    <x v="6"/>
  </r>
  <r>
    <x v="1"/>
    <d v="2017-07-30T00:00:00"/>
    <x v="3"/>
    <n v="40"/>
    <n v="25691"/>
    <n v="8"/>
    <n v="39"/>
    <n v="30"/>
    <n v="26"/>
    <n v="2"/>
    <d v="2017-05-01T00:00:00"/>
    <d v="2020-12-31T00:00:00"/>
    <n v="201700124"/>
    <x v="3"/>
    <n v="201700011"/>
    <x v="0"/>
    <s v="Williamburg"/>
    <x v="2"/>
    <x v="7"/>
  </r>
  <r>
    <x v="1"/>
    <d v="2017-07-30T00:00:00"/>
    <x v="3"/>
    <n v="40"/>
    <n v="25691"/>
    <n v="8"/>
    <n v="39"/>
    <n v="30"/>
    <n v="26"/>
    <n v="2"/>
    <d v="2017-05-01T00:00:00"/>
    <d v="2020-12-31T00:00:00"/>
    <n v="201700124"/>
    <x v="3"/>
    <n v="201700011"/>
    <x v="0"/>
    <s v="Williamburg"/>
    <x v="3"/>
    <x v="8"/>
  </r>
  <r>
    <x v="1"/>
    <d v="2017-07-30T00:00:00"/>
    <x v="3"/>
    <n v="40"/>
    <n v="25691"/>
    <n v="8"/>
    <n v="39"/>
    <n v="30"/>
    <n v="26"/>
    <n v="2"/>
    <d v="2017-05-01T00:00:00"/>
    <d v="2020-12-31T00:00:00"/>
    <n v="201700124"/>
    <x v="3"/>
    <n v="201700011"/>
    <x v="0"/>
    <s v="Williamburg"/>
    <x v="4"/>
    <x v="9"/>
  </r>
  <r>
    <x v="1"/>
    <d v="2017-07-31T00:00:00"/>
    <x v="3"/>
    <n v="35"/>
    <n v="24819"/>
    <n v="5"/>
    <n v="35"/>
    <n v="31"/>
    <n v="28"/>
    <n v="1"/>
    <d v="2017-05-01T00:00:00"/>
    <d v="2020-12-31T00:00:00"/>
    <n v="201700124"/>
    <x v="3"/>
    <n v="201700011"/>
    <x v="0"/>
    <s v="Williamburg"/>
    <x v="0"/>
    <x v="5"/>
  </r>
  <r>
    <x v="1"/>
    <d v="2017-07-31T00:00:00"/>
    <x v="3"/>
    <n v="35"/>
    <n v="24819"/>
    <n v="5"/>
    <n v="35"/>
    <n v="31"/>
    <n v="28"/>
    <n v="1"/>
    <d v="2017-05-01T00:00:00"/>
    <d v="2020-12-31T00:00:00"/>
    <n v="201700124"/>
    <x v="3"/>
    <n v="201700011"/>
    <x v="0"/>
    <s v="Williamburg"/>
    <x v="1"/>
    <x v="6"/>
  </r>
  <r>
    <x v="1"/>
    <d v="2017-07-31T00:00:00"/>
    <x v="3"/>
    <n v="35"/>
    <n v="24819"/>
    <n v="5"/>
    <n v="35"/>
    <n v="31"/>
    <n v="28"/>
    <n v="1"/>
    <d v="2017-05-01T00:00:00"/>
    <d v="2020-12-31T00:00:00"/>
    <n v="201700124"/>
    <x v="3"/>
    <n v="201700011"/>
    <x v="0"/>
    <s v="Williamburg"/>
    <x v="2"/>
    <x v="7"/>
  </r>
  <r>
    <x v="1"/>
    <d v="2017-07-31T00:00:00"/>
    <x v="3"/>
    <n v="35"/>
    <n v="24819"/>
    <n v="5"/>
    <n v="35"/>
    <n v="31"/>
    <n v="28"/>
    <n v="1"/>
    <d v="2017-05-01T00:00:00"/>
    <d v="2020-12-31T00:00:00"/>
    <n v="201700124"/>
    <x v="3"/>
    <n v="201700011"/>
    <x v="0"/>
    <s v="Williamburg"/>
    <x v="3"/>
    <x v="8"/>
  </r>
  <r>
    <x v="1"/>
    <d v="2017-07-31T00:00:00"/>
    <x v="3"/>
    <n v="35"/>
    <n v="24819"/>
    <n v="5"/>
    <n v="35"/>
    <n v="31"/>
    <n v="28"/>
    <n v="1"/>
    <d v="2017-05-01T00:00:00"/>
    <d v="2020-12-31T00:00:00"/>
    <n v="201700124"/>
    <x v="3"/>
    <n v="201700011"/>
    <x v="0"/>
    <s v="Williamburg"/>
    <x v="4"/>
    <x v="9"/>
  </r>
  <r>
    <x v="1"/>
    <d v="2017-07-02T00:00:00"/>
    <x v="4"/>
    <n v="40"/>
    <n v="25506"/>
    <n v="5"/>
    <n v="39"/>
    <n v="32"/>
    <n v="28"/>
    <n v="2"/>
    <d v="2017-05-01T00:00:00"/>
    <d v="2020-12-31T00:00:00"/>
    <n v="201700125"/>
    <x v="4"/>
    <n v="201700011"/>
    <x v="0"/>
    <s v="Williamburg"/>
    <x v="0"/>
    <x v="5"/>
  </r>
  <r>
    <x v="1"/>
    <d v="2017-07-02T00:00:00"/>
    <x v="4"/>
    <n v="40"/>
    <n v="25506"/>
    <n v="5"/>
    <n v="39"/>
    <n v="32"/>
    <n v="28"/>
    <n v="2"/>
    <d v="2017-05-01T00:00:00"/>
    <d v="2020-12-31T00:00:00"/>
    <n v="201700125"/>
    <x v="4"/>
    <n v="201700011"/>
    <x v="0"/>
    <s v="Williamburg"/>
    <x v="1"/>
    <x v="6"/>
  </r>
  <r>
    <x v="1"/>
    <d v="2017-07-02T00:00:00"/>
    <x v="4"/>
    <n v="40"/>
    <n v="25506"/>
    <n v="5"/>
    <n v="39"/>
    <n v="32"/>
    <n v="28"/>
    <n v="2"/>
    <d v="2017-05-01T00:00:00"/>
    <d v="2020-12-31T00:00:00"/>
    <n v="201700125"/>
    <x v="4"/>
    <n v="201700011"/>
    <x v="0"/>
    <s v="Williamburg"/>
    <x v="2"/>
    <x v="7"/>
  </r>
  <r>
    <x v="1"/>
    <d v="2017-07-02T00:00:00"/>
    <x v="4"/>
    <n v="40"/>
    <n v="25506"/>
    <n v="5"/>
    <n v="39"/>
    <n v="32"/>
    <n v="28"/>
    <n v="2"/>
    <d v="2017-05-01T00:00:00"/>
    <d v="2020-12-31T00:00:00"/>
    <n v="201700125"/>
    <x v="4"/>
    <n v="201700011"/>
    <x v="0"/>
    <s v="Williamburg"/>
    <x v="3"/>
    <x v="8"/>
  </r>
  <r>
    <x v="1"/>
    <d v="2017-07-02T00:00:00"/>
    <x v="4"/>
    <n v="40"/>
    <n v="25506"/>
    <n v="5"/>
    <n v="39"/>
    <n v="32"/>
    <n v="28"/>
    <n v="2"/>
    <d v="2017-05-01T00:00:00"/>
    <d v="2020-12-31T00:00:00"/>
    <n v="201700125"/>
    <x v="4"/>
    <n v="201700011"/>
    <x v="0"/>
    <s v="Williamburg"/>
    <x v="4"/>
    <x v="9"/>
  </r>
  <r>
    <x v="1"/>
    <d v="2017-07-03T00:00:00"/>
    <x v="4"/>
    <n v="36"/>
    <n v="24151"/>
    <n v="5"/>
    <n v="32"/>
    <n v="28"/>
    <n v="23"/>
    <n v="1"/>
    <d v="2017-05-01T00:00:00"/>
    <d v="2020-12-31T00:00:00"/>
    <n v="201700125"/>
    <x v="4"/>
    <n v="201700011"/>
    <x v="0"/>
    <s v="Williamburg"/>
    <x v="0"/>
    <x v="5"/>
  </r>
  <r>
    <x v="1"/>
    <d v="2017-07-03T00:00:00"/>
    <x v="4"/>
    <n v="36"/>
    <n v="24151"/>
    <n v="5"/>
    <n v="32"/>
    <n v="28"/>
    <n v="23"/>
    <n v="1"/>
    <d v="2017-05-01T00:00:00"/>
    <d v="2020-12-31T00:00:00"/>
    <n v="201700125"/>
    <x v="4"/>
    <n v="201700011"/>
    <x v="0"/>
    <s v="Williamburg"/>
    <x v="1"/>
    <x v="6"/>
  </r>
  <r>
    <x v="1"/>
    <d v="2017-07-03T00:00:00"/>
    <x v="4"/>
    <n v="36"/>
    <n v="24151"/>
    <n v="5"/>
    <n v="32"/>
    <n v="28"/>
    <n v="23"/>
    <n v="1"/>
    <d v="2017-05-01T00:00:00"/>
    <d v="2020-12-31T00:00:00"/>
    <n v="201700125"/>
    <x v="4"/>
    <n v="201700011"/>
    <x v="0"/>
    <s v="Williamburg"/>
    <x v="2"/>
    <x v="7"/>
  </r>
  <r>
    <x v="1"/>
    <d v="2017-07-03T00:00:00"/>
    <x v="4"/>
    <n v="36"/>
    <n v="24151"/>
    <n v="5"/>
    <n v="32"/>
    <n v="28"/>
    <n v="23"/>
    <n v="1"/>
    <d v="2017-05-01T00:00:00"/>
    <d v="2020-12-31T00:00:00"/>
    <n v="201700125"/>
    <x v="4"/>
    <n v="201700011"/>
    <x v="0"/>
    <s v="Williamburg"/>
    <x v="3"/>
    <x v="8"/>
  </r>
  <r>
    <x v="1"/>
    <d v="2017-07-03T00:00:00"/>
    <x v="4"/>
    <n v="36"/>
    <n v="24151"/>
    <n v="5"/>
    <n v="32"/>
    <n v="28"/>
    <n v="23"/>
    <n v="1"/>
    <d v="2017-05-01T00:00:00"/>
    <d v="2020-12-31T00:00:00"/>
    <n v="201700125"/>
    <x v="4"/>
    <n v="201700011"/>
    <x v="0"/>
    <s v="Williamburg"/>
    <x v="4"/>
    <x v="9"/>
  </r>
  <r>
    <x v="1"/>
    <d v="2017-07-04T00:00:00"/>
    <x v="4"/>
    <n v="32"/>
    <n v="24186"/>
    <n v="6"/>
    <n v="29"/>
    <n v="25"/>
    <n v="22"/>
    <n v="1"/>
    <d v="2017-05-01T00:00:00"/>
    <d v="2020-12-31T00:00:00"/>
    <n v="201700125"/>
    <x v="4"/>
    <n v="201700011"/>
    <x v="0"/>
    <s v="Williamburg"/>
    <x v="0"/>
    <x v="5"/>
  </r>
  <r>
    <x v="1"/>
    <d v="2017-07-04T00:00:00"/>
    <x v="4"/>
    <n v="32"/>
    <n v="24186"/>
    <n v="6"/>
    <n v="29"/>
    <n v="25"/>
    <n v="22"/>
    <n v="1"/>
    <d v="2017-05-01T00:00:00"/>
    <d v="2020-12-31T00:00:00"/>
    <n v="201700125"/>
    <x v="4"/>
    <n v="201700011"/>
    <x v="0"/>
    <s v="Williamburg"/>
    <x v="1"/>
    <x v="6"/>
  </r>
  <r>
    <x v="1"/>
    <d v="2017-07-04T00:00:00"/>
    <x v="4"/>
    <n v="32"/>
    <n v="24186"/>
    <n v="6"/>
    <n v="29"/>
    <n v="25"/>
    <n v="22"/>
    <n v="1"/>
    <d v="2017-05-01T00:00:00"/>
    <d v="2020-12-31T00:00:00"/>
    <n v="201700125"/>
    <x v="4"/>
    <n v="201700011"/>
    <x v="0"/>
    <s v="Williamburg"/>
    <x v="2"/>
    <x v="7"/>
  </r>
  <r>
    <x v="1"/>
    <d v="2017-07-04T00:00:00"/>
    <x v="4"/>
    <n v="32"/>
    <n v="24186"/>
    <n v="6"/>
    <n v="29"/>
    <n v="25"/>
    <n v="22"/>
    <n v="1"/>
    <d v="2017-05-01T00:00:00"/>
    <d v="2020-12-31T00:00:00"/>
    <n v="201700125"/>
    <x v="4"/>
    <n v="201700011"/>
    <x v="0"/>
    <s v="Williamburg"/>
    <x v="3"/>
    <x v="8"/>
  </r>
  <r>
    <x v="1"/>
    <d v="2017-07-04T00:00:00"/>
    <x v="4"/>
    <n v="32"/>
    <n v="24186"/>
    <n v="6"/>
    <n v="29"/>
    <n v="25"/>
    <n v="22"/>
    <n v="1"/>
    <d v="2017-05-01T00:00:00"/>
    <d v="2020-12-31T00:00:00"/>
    <n v="201700125"/>
    <x v="4"/>
    <n v="201700011"/>
    <x v="0"/>
    <s v="Williamburg"/>
    <x v="4"/>
    <x v="9"/>
  </r>
  <r>
    <x v="1"/>
    <d v="2017-07-06T00:00:00"/>
    <x v="4"/>
    <n v="39"/>
    <n v="25252"/>
    <n v="7"/>
    <n v="39"/>
    <n v="30"/>
    <n v="25"/>
    <n v="2"/>
    <d v="2017-05-01T00:00:00"/>
    <d v="2020-12-31T00:00:00"/>
    <n v="201700125"/>
    <x v="4"/>
    <n v="201700011"/>
    <x v="0"/>
    <s v="Williamburg"/>
    <x v="0"/>
    <x v="5"/>
  </r>
  <r>
    <x v="1"/>
    <d v="2017-07-06T00:00:00"/>
    <x v="4"/>
    <n v="39"/>
    <n v="25252"/>
    <n v="7"/>
    <n v="39"/>
    <n v="30"/>
    <n v="25"/>
    <n v="2"/>
    <d v="2017-05-01T00:00:00"/>
    <d v="2020-12-31T00:00:00"/>
    <n v="201700125"/>
    <x v="4"/>
    <n v="201700011"/>
    <x v="0"/>
    <s v="Williamburg"/>
    <x v="1"/>
    <x v="6"/>
  </r>
  <r>
    <x v="1"/>
    <d v="2017-07-06T00:00:00"/>
    <x v="4"/>
    <n v="39"/>
    <n v="25252"/>
    <n v="7"/>
    <n v="39"/>
    <n v="30"/>
    <n v="25"/>
    <n v="2"/>
    <d v="2017-05-01T00:00:00"/>
    <d v="2020-12-31T00:00:00"/>
    <n v="201700125"/>
    <x v="4"/>
    <n v="201700011"/>
    <x v="0"/>
    <s v="Williamburg"/>
    <x v="2"/>
    <x v="7"/>
  </r>
  <r>
    <x v="1"/>
    <d v="2017-07-06T00:00:00"/>
    <x v="4"/>
    <n v="39"/>
    <n v="25252"/>
    <n v="7"/>
    <n v="39"/>
    <n v="30"/>
    <n v="25"/>
    <n v="2"/>
    <d v="2017-05-01T00:00:00"/>
    <d v="2020-12-31T00:00:00"/>
    <n v="201700125"/>
    <x v="4"/>
    <n v="201700011"/>
    <x v="0"/>
    <s v="Williamburg"/>
    <x v="3"/>
    <x v="8"/>
  </r>
  <r>
    <x v="1"/>
    <d v="2017-07-06T00:00:00"/>
    <x v="4"/>
    <n v="39"/>
    <n v="25252"/>
    <n v="7"/>
    <n v="39"/>
    <n v="30"/>
    <n v="25"/>
    <n v="2"/>
    <d v="2017-05-01T00:00:00"/>
    <d v="2020-12-31T00:00:00"/>
    <n v="201700125"/>
    <x v="4"/>
    <n v="201700011"/>
    <x v="0"/>
    <s v="Williamburg"/>
    <x v="4"/>
    <x v="9"/>
  </r>
  <r>
    <x v="1"/>
    <d v="2017-07-07T00:00:00"/>
    <x v="4"/>
    <n v="37"/>
    <n v="25849"/>
    <n v="5"/>
    <n v="36"/>
    <n v="27"/>
    <n v="22"/>
    <n v="1"/>
    <d v="2017-05-01T00:00:00"/>
    <d v="2020-12-31T00:00:00"/>
    <n v="201700125"/>
    <x v="4"/>
    <n v="201700011"/>
    <x v="0"/>
    <s v="Williamburg"/>
    <x v="0"/>
    <x v="5"/>
  </r>
  <r>
    <x v="1"/>
    <d v="2017-07-07T00:00:00"/>
    <x v="4"/>
    <n v="37"/>
    <n v="25849"/>
    <n v="5"/>
    <n v="36"/>
    <n v="27"/>
    <n v="22"/>
    <n v="1"/>
    <d v="2017-05-01T00:00:00"/>
    <d v="2020-12-31T00:00:00"/>
    <n v="201700125"/>
    <x v="4"/>
    <n v="201700011"/>
    <x v="0"/>
    <s v="Williamburg"/>
    <x v="1"/>
    <x v="6"/>
  </r>
  <r>
    <x v="1"/>
    <d v="2017-07-07T00:00:00"/>
    <x v="4"/>
    <n v="37"/>
    <n v="25849"/>
    <n v="5"/>
    <n v="36"/>
    <n v="27"/>
    <n v="22"/>
    <n v="1"/>
    <d v="2017-05-01T00:00:00"/>
    <d v="2020-12-31T00:00:00"/>
    <n v="201700125"/>
    <x v="4"/>
    <n v="201700011"/>
    <x v="0"/>
    <s v="Williamburg"/>
    <x v="2"/>
    <x v="7"/>
  </r>
  <r>
    <x v="1"/>
    <d v="2017-07-07T00:00:00"/>
    <x v="4"/>
    <n v="37"/>
    <n v="25849"/>
    <n v="5"/>
    <n v="36"/>
    <n v="27"/>
    <n v="22"/>
    <n v="1"/>
    <d v="2017-05-01T00:00:00"/>
    <d v="2020-12-31T00:00:00"/>
    <n v="201700125"/>
    <x v="4"/>
    <n v="201700011"/>
    <x v="0"/>
    <s v="Williamburg"/>
    <x v="3"/>
    <x v="8"/>
  </r>
  <r>
    <x v="1"/>
    <d v="2017-07-07T00:00:00"/>
    <x v="4"/>
    <n v="37"/>
    <n v="25849"/>
    <n v="5"/>
    <n v="36"/>
    <n v="27"/>
    <n v="22"/>
    <n v="1"/>
    <d v="2017-05-01T00:00:00"/>
    <d v="2020-12-31T00:00:00"/>
    <n v="201700125"/>
    <x v="4"/>
    <n v="201700011"/>
    <x v="0"/>
    <s v="Williamburg"/>
    <x v="4"/>
    <x v="9"/>
  </r>
  <r>
    <x v="1"/>
    <d v="2017-07-09T00:00:00"/>
    <x v="4"/>
    <n v="32"/>
    <n v="24436"/>
    <n v="4"/>
    <n v="32"/>
    <n v="23"/>
    <n v="18"/>
    <n v="1"/>
    <d v="2017-05-01T00:00:00"/>
    <d v="2020-12-31T00:00:00"/>
    <n v="201700125"/>
    <x v="4"/>
    <n v="201700011"/>
    <x v="0"/>
    <s v="Williamburg"/>
    <x v="0"/>
    <x v="5"/>
  </r>
  <r>
    <x v="1"/>
    <d v="2017-07-09T00:00:00"/>
    <x v="4"/>
    <n v="32"/>
    <n v="24436"/>
    <n v="4"/>
    <n v="32"/>
    <n v="23"/>
    <n v="18"/>
    <n v="1"/>
    <d v="2017-05-01T00:00:00"/>
    <d v="2020-12-31T00:00:00"/>
    <n v="201700125"/>
    <x v="4"/>
    <n v="201700011"/>
    <x v="0"/>
    <s v="Williamburg"/>
    <x v="1"/>
    <x v="6"/>
  </r>
  <r>
    <x v="1"/>
    <d v="2017-07-09T00:00:00"/>
    <x v="4"/>
    <n v="32"/>
    <n v="24436"/>
    <n v="4"/>
    <n v="32"/>
    <n v="23"/>
    <n v="18"/>
    <n v="1"/>
    <d v="2017-05-01T00:00:00"/>
    <d v="2020-12-31T00:00:00"/>
    <n v="201700125"/>
    <x v="4"/>
    <n v="201700011"/>
    <x v="0"/>
    <s v="Williamburg"/>
    <x v="2"/>
    <x v="7"/>
  </r>
  <r>
    <x v="1"/>
    <d v="2017-07-09T00:00:00"/>
    <x v="4"/>
    <n v="32"/>
    <n v="24436"/>
    <n v="4"/>
    <n v="32"/>
    <n v="23"/>
    <n v="18"/>
    <n v="1"/>
    <d v="2017-05-01T00:00:00"/>
    <d v="2020-12-31T00:00:00"/>
    <n v="201700125"/>
    <x v="4"/>
    <n v="201700011"/>
    <x v="0"/>
    <s v="Williamburg"/>
    <x v="3"/>
    <x v="8"/>
  </r>
  <r>
    <x v="1"/>
    <d v="2017-07-09T00:00:00"/>
    <x v="4"/>
    <n v="32"/>
    <n v="24436"/>
    <n v="4"/>
    <n v="32"/>
    <n v="23"/>
    <n v="18"/>
    <n v="1"/>
    <d v="2017-05-01T00:00:00"/>
    <d v="2020-12-31T00:00:00"/>
    <n v="201700125"/>
    <x v="4"/>
    <n v="201700011"/>
    <x v="0"/>
    <s v="Williamburg"/>
    <x v="4"/>
    <x v="9"/>
  </r>
  <r>
    <x v="1"/>
    <d v="2017-07-10T00:00:00"/>
    <x v="4"/>
    <n v="39"/>
    <n v="24190"/>
    <n v="5"/>
    <n v="39"/>
    <n v="31"/>
    <n v="28"/>
    <n v="2"/>
    <d v="2017-05-01T00:00:00"/>
    <d v="2020-12-31T00:00:00"/>
    <n v="201700125"/>
    <x v="4"/>
    <n v="201700011"/>
    <x v="0"/>
    <s v="Williamburg"/>
    <x v="0"/>
    <x v="5"/>
  </r>
  <r>
    <x v="1"/>
    <d v="2017-07-10T00:00:00"/>
    <x v="4"/>
    <n v="39"/>
    <n v="24190"/>
    <n v="5"/>
    <n v="39"/>
    <n v="31"/>
    <n v="28"/>
    <n v="2"/>
    <d v="2017-05-01T00:00:00"/>
    <d v="2020-12-31T00:00:00"/>
    <n v="201700125"/>
    <x v="4"/>
    <n v="201700011"/>
    <x v="0"/>
    <s v="Williamburg"/>
    <x v="1"/>
    <x v="6"/>
  </r>
  <r>
    <x v="1"/>
    <d v="2017-07-10T00:00:00"/>
    <x v="4"/>
    <n v="39"/>
    <n v="24190"/>
    <n v="5"/>
    <n v="39"/>
    <n v="31"/>
    <n v="28"/>
    <n v="2"/>
    <d v="2017-05-01T00:00:00"/>
    <d v="2020-12-31T00:00:00"/>
    <n v="201700125"/>
    <x v="4"/>
    <n v="201700011"/>
    <x v="0"/>
    <s v="Williamburg"/>
    <x v="2"/>
    <x v="7"/>
  </r>
  <r>
    <x v="1"/>
    <d v="2017-07-10T00:00:00"/>
    <x v="4"/>
    <n v="39"/>
    <n v="24190"/>
    <n v="5"/>
    <n v="39"/>
    <n v="31"/>
    <n v="28"/>
    <n v="2"/>
    <d v="2017-05-01T00:00:00"/>
    <d v="2020-12-31T00:00:00"/>
    <n v="201700125"/>
    <x v="4"/>
    <n v="201700011"/>
    <x v="0"/>
    <s v="Williamburg"/>
    <x v="3"/>
    <x v="8"/>
  </r>
  <r>
    <x v="1"/>
    <d v="2017-07-10T00:00:00"/>
    <x v="4"/>
    <n v="39"/>
    <n v="24190"/>
    <n v="5"/>
    <n v="39"/>
    <n v="31"/>
    <n v="28"/>
    <n v="2"/>
    <d v="2017-05-01T00:00:00"/>
    <d v="2020-12-31T00:00:00"/>
    <n v="201700125"/>
    <x v="4"/>
    <n v="201700011"/>
    <x v="0"/>
    <s v="Williamburg"/>
    <x v="4"/>
    <x v="9"/>
  </r>
  <r>
    <x v="1"/>
    <d v="2017-07-11T00:00:00"/>
    <x v="4"/>
    <n v="36"/>
    <n v="25157"/>
    <n v="6"/>
    <n v="33"/>
    <n v="25"/>
    <n v="19"/>
    <n v="2"/>
    <d v="2017-05-01T00:00:00"/>
    <d v="2020-12-31T00:00:00"/>
    <n v="201700125"/>
    <x v="4"/>
    <n v="201700011"/>
    <x v="0"/>
    <s v="Williamburg"/>
    <x v="0"/>
    <x v="5"/>
  </r>
  <r>
    <x v="1"/>
    <d v="2017-07-11T00:00:00"/>
    <x v="4"/>
    <n v="36"/>
    <n v="25157"/>
    <n v="6"/>
    <n v="33"/>
    <n v="25"/>
    <n v="19"/>
    <n v="2"/>
    <d v="2017-05-01T00:00:00"/>
    <d v="2020-12-31T00:00:00"/>
    <n v="201700125"/>
    <x v="4"/>
    <n v="201700011"/>
    <x v="0"/>
    <s v="Williamburg"/>
    <x v="1"/>
    <x v="6"/>
  </r>
  <r>
    <x v="1"/>
    <d v="2017-07-11T00:00:00"/>
    <x v="4"/>
    <n v="36"/>
    <n v="25157"/>
    <n v="6"/>
    <n v="33"/>
    <n v="25"/>
    <n v="19"/>
    <n v="2"/>
    <d v="2017-05-01T00:00:00"/>
    <d v="2020-12-31T00:00:00"/>
    <n v="201700125"/>
    <x v="4"/>
    <n v="201700011"/>
    <x v="0"/>
    <s v="Williamburg"/>
    <x v="2"/>
    <x v="7"/>
  </r>
  <r>
    <x v="1"/>
    <d v="2017-07-11T00:00:00"/>
    <x v="4"/>
    <n v="36"/>
    <n v="25157"/>
    <n v="6"/>
    <n v="33"/>
    <n v="25"/>
    <n v="19"/>
    <n v="2"/>
    <d v="2017-05-01T00:00:00"/>
    <d v="2020-12-31T00:00:00"/>
    <n v="201700125"/>
    <x v="4"/>
    <n v="201700011"/>
    <x v="0"/>
    <s v="Williamburg"/>
    <x v="3"/>
    <x v="8"/>
  </r>
  <r>
    <x v="1"/>
    <d v="2017-07-11T00:00:00"/>
    <x v="4"/>
    <n v="36"/>
    <n v="25157"/>
    <n v="6"/>
    <n v="33"/>
    <n v="25"/>
    <n v="19"/>
    <n v="2"/>
    <d v="2017-05-01T00:00:00"/>
    <d v="2020-12-31T00:00:00"/>
    <n v="201700125"/>
    <x v="4"/>
    <n v="201700011"/>
    <x v="0"/>
    <s v="Williamburg"/>
    <x v="4"/>
    <x v="9"/>
  </r>
  <r>
    <x v="1"/>
    <d v="2017-07-13T00:00:00"/>
    <x v="4"/>
    <n v="34"/>
    <n v="24595"/>
    <n v="7"/>
    <n v="32"/>
    <n v="24"/>
    <n v="17"/>
    <n v="1"/>
    <d v="2017-05-01T00:00:00"/>
    <d v="2020-12-31T00:00:00"/>
    <n v="201700125"/>
    <x v="4"/>
    <n v="201700011"/>
    <x v="0"/>
    <s v="Williamburg"/>
    <x v="0"/>
    <x v="5"/>
  </r>
  <r>
    <x v="1"/>
    <d v="2017-07-13T00:00:00"/>
    <x v="4"/>
    <n v="34"/>
    <n v="24595"/>
    <n v="7"/>
    <n v="32"/>
    <n v="24"/>
    <n v="17"/>
    <n v="1"/>
    <d v="2017-05-01T00:00:00"/>
    <d v="2020-12-31T00:00:00"/>
    <n v="201700125"/>
    <x v="4"/>
    <n v="201700011"/>
    <x v="0"/>
    <s v="Williamburg"/>
    <x v="1"/>
    <x v="6"/>
  </r>
  <r>
    <x v="1"/>
    <d v="2017-07-13T00:00:00"/>
    <x v="4"/>
    <n v="34"/>
    <n v="24595"/>
    <n v="7"/>
    <n v="32"/>
    <n v="24"/>
    <n v="17"/>
    <n v="1"/>
    <d v="2017-05-01T00:00:00"/>
    <d v="2020-12-31T00:00:00"/>
    <n v="201700125"/>
    <x v="4"/>
    <n v="201700011"/>
    <x v="0"/>
    <s v="Williamburg"/>
    <x v="2"/>
    <x v="7"/>
  </r>
  <r>
    <x v="1"/>
    <d v="2017-07-13T00:00:00"/>
    <x v="4"/>
    <n v="34"/>
    <n v="24595"/>
    <n v="7"/>
    <n v="32"/>
    <n v="24"/>
    <n v="17"/>
    <n v="1"/>
    <d v="2017-05-01T00:00:00"/>
    <d v="2020-12-31T00:00:00"/>
    <n v="201700125"/>
    <x v="4"/>
    <n v="201700011"/>
    <x v="0"/>
    <s v="Williamburg"/>
    <x v="3"/>
    <x v="8"/>
  </r>
  <r>
    <x v="1"/>
    <d v="2017-07-13T00:00:00"/>
    <x v="4"/>
    <n v="34"/>
    <n v="24595"/>
    <n v="7"/>
    <n v="32"/>
    <n v="24"/>
    <n v="17"/>
    <n v="1"/>
    <d v="2017-05-01T00:00:00"/>
    <d v="2020-12-31T00:00:00"/>
    <n v="201700125"/>
    <x v="4"/>
    <n v="201700011"/>
    <x v="0"/>
    <s v="Williamburg"/>
    <x v="4"/>
    <x v="9"/>
  </r>
  <r>
    <x v="1"/>
    <d v="2017-07-14T00:00:00"/>
    <x v="4"/>
    <n v="38"/>
    <n v="25668"/>
    <n v="5"/>
    <n v="35"/>
    <n v="30"/>
    <n v="27"/>
    <n v="1"/>
    <d v="2017-05-01T00:00:00"/>
    <d v="2020-12-31T00:00:00"/>
    <n v="201700125"/>
    <x v="4"/>
    <n v="201700011"/>
    <x v="0"/>
    <s v="Williamburg"/>
    <x v="0"/>
    <x v="5"/>
  </r>
  <r>
    <x v="1"/>
    <d v="2017-07-14T00:00:00"/>
    <x v="4"/>
    <n v="38"/>
    <n v="25668"/>
    <n v="5"/>
    <n v="35"/>
    <n v="30"/>
    <n v="27"/>
    <n v="1"/>
    <d v="2017-05-01T00:00:00"/>
    <d v="2020-12-31T00:00:00"/>
    <n v="201700125"/>
    <x v="4"/>
    <n v="201700011"/>
    <x v="0"/>
    <s v="Williamburg"/>
    <x v="1"/>
    <x v="6"/>
  </r>
  <r>
    <x v="1"/>
    <d v="2017-07-14T00:00:00"/>
    <x v="4"/>
    <n v="38"/>
    <n v="25668"/>
    <n v="5"/>
    <n v="35"/>
    <n v="30"/>
    <n v="27"/>
    <n v="1"/>
    <d v="2017-05-01T00:00:00"/>
    <d v="2020-12-31T00:00:00"/>
    <n v="201700125"/>
    <x v="4"/>
    <n v="201700011"/>
    <x v="0"/>
    <s v="Williamburg"/>
    <x v="2"/>
    <x v="7"/>
  </r>
  <r>
    <x v="1"/>
    <d v="2017-07-14T00:00:00"/>
    <x v="4"/>
    <n v="38"/>
    <n v="25668"/>
    <n v="5"/>
    <n v="35"/>
    <n v="30"/>
    <n v="27"/>
    <n v="1"/>
    <d v="2017-05-01T00:00:00"/>
    <d v="2020-12-31T00:00:00"/>
    <n v="201700125"/>
    <x v="4"/>
    <n v="201700011"/>
    <x v="0"/>
    <s v="Williamburg"/>
    <x v="3"/>
    <x v="8"/>
  </r>
  <r>
    <x v="1"/>
    <d v="2017-07-14T00:00:00"/>
    <x v="4"/>
    <n v="38"/>
    <n v="25668"/>
    <n v="5"/>
    <n v="35"/>
    <n v="30"/>
    <n v="27"/>
    <n v="1"/>
    <d v="2017-05-01T00:00:00"/>
    <d v="2020-12-31T00:00:00"/>
    <n v="201700125"/>
    <x v="4"/>
    <n v="201700011"/>
    <x v="0"/>
    <s v="Williamburg"/>
    <x v="4"/>
    <x v="9"/>
  </r>
  <r>
    <x v="1"/>
    <d v="2017-07-16T00:00:00"/>
    <x v="4"/>
    <n v="35"/>
    <n v="24607"/>
    <n v="5"/>
    <n v="33"/>
    <n v="27"/>
    <n v="22"/>
    <n v="2"/>
    <d v="2017-05-01T00:00:00"/>
    <d v="2020-12-31T00:00:00"/>
    <n v="201700125"/>
    <x v="4"/>
    <n v="201700011"/>
    <x v="0"/>
    <s v="Williamburg"/>
    <x v="0"/>
    <x v="5"/>
  </r>
  <r>
    <x v="1"/>
    <d v="2017-07-16T00:00:00"/>
    <x v="4"/>
    <n v="35"/>
    <n v="24607"/>
    <n v="5"/>
    <n v="33"/>
    <n v="27"/>
    <n v="22"/>
    <n v="2"/>
    <d v="2017-05-01T00:00:00"/>
    <d v="2020-12-31T00:00:00"/>
    <n v="201700125"/>
    <x v="4"/>
    <n v="201700011"/>
    <x v="0"/>
    <s v="Williamburg"/>
    <x v="1"/>
    <x v="6"/>
  </r>
  <r>
    <x v="1"/>
    <d v="2017-07-16T00:00:00"/>
    <x v="4"/>
    <n v="35"/>
    <n v="24607"/>
    <n v="5"/>
    <n v="33"/>
    <n v="27"/>
    <n v="22"/>
    <n v="2"/>
    <d v="2017-05-01T00:00:00"/>
    <d v="2020-12-31T00:00:00"/>
    <n v="201700125"/>
    <x v="4"/>
    <n v="201700011"/>
    <x v="0"/>
    <s v="Williamburg"/>
    <x v="2"/>
    <x v="7"/>
  </r>
  <r>
    <x v="1"/>
    <d v="2017-07-16T00:00:00"/>
    <x v="4"/>
    <n v="35"/>
    <n v="24607"/>
    <n v="5"/>
    <n v="33"/>
    <n v="27"/>
    <n v="22"/>
    <n v="2"/>
    <d v="2017-05-01T00:00:00"/>
    <d v="2020-12-31T00:00:00"/>
    <n v="201700125"/>
    <x v="4"/>
    <n v="201700011"/>
    <x v="0"/>
    <s v="Williamburg"/>
    <x v="3"/>
    <x v="8"/>
  </r>
  <r>
    <x v="1"/>
    <d v="2017-07-16T00:00:00"/>
    <x v="4"/>
    <n v="35"/>
    <n v="24607"/>
    <n v="5"/>
    <n v="33"/>
    <n v="27"/>
    <n v="22"/>
    <n v="2"/>
    <d v="2017-05-01T00:00:00"/>
    <d v="2020-12-31T00:00:00"/>
    <n v="201700125"/>
    <x v="4"/>
    <n v="201700011"/>
    <x v="0"/>
    <s v="Williamburg"/>
    <x v="4"/>
    <x v="9"/>
  </r>
  <r>
    <x v="1"/>
    <d v="2017-07-17T00:00:00"/>
    <x v="4"/>
    <n v="37"/>
    <n v="25364"/>
    <n v="4"/>
    <n v="37"/>
    <n v="31"/>
    <n v="27"/>
    <n v="1"/>
    <d v="2017-05-01T00:00:00"/>
    <d v="2020-12-31T00:00:00"/>
    <n v="201700125"/>
    <x v="4"/>
    <n v="201700011"/>
    <x v="0"/>
    <s v="Williamburg"/>
    <x v="0"/>
    <x v="5"/>
  </r>
  <r>
    <x v="1"/>
    <d v="2017-07-17T00:00:00"/>
    <x v="4"/>
    <n v="37"/>
    <n v="25364"/>
    <n v="4"/>
    <n v="37"/>
    <n v="31"/>
    <n v="27"/>
    <n v="1"/>
    <d v="2017-05-01T00:00:00"/>
    <d v="2020-12-31T00:00:00"/>
    <n v="201700125"/>
    <x v="4"/>
    <n v="201700011"/>
    <x v="0"/>
    <s v="Williamburg"/>
    <x v="1"/>
    <x v="6"/>
  </r>
  <r>
    <x v="1"/>
    <d v="2017-07-17T00:00:00"/>
    <x v="4"/>
    <n v="37"/>
    <n v="25364"/>
    <n v="4"/>
    <n v="37"/>
    <n v="31"/>
    <n v="27"/>
    <n v="1"/>
    <d v="2017-05-01T00:00:00"/>
    <d v="2020-12-31T00:00:00"/>
    <n v="201700125"/>
    <x v="4"/>
    <n v="201700011"/>
    <x v="0"/>
    <s v="Williamburg"/>
    <x v="2"/>
    <x v="7"/>
  </r>
  <r>
    <x v="1"/>
    <d v="2017-07-17T00:00:00"/>
    <x v="4"/>
    <n v="37"/>
    <n v="25364"/>
    <n v="4"/>
    <n v="37"/>
    <n v="31"/>
    <n v="27"/>
    <n v="1"/>
    <d v="2017-05-01T00:00:00"/>
    <d v="2020-12-31T00:00:00"/>
    <n v="201700125"/>
    <x v="4"/>
    <n v="201700011"/>
    <x v="0"/>
    <s v="Williamburg"/>
    <x v="3"/>
    <x v="8"/>
  </r>
  <r>
    <x v="1"/>
    <d v="2017-07-17T00:00:00"/>
    <x v="4"/>
    <n v="37"/>
    <n v="25364"/>
    <n v="4"/>
    <n v="37"/>
    <n v="31"/>
    <n v="27"/>
    <n v="1"/>
    <d v="2017-05-01T00:00:00"/>
    <d v="2020-12-31T00:00:00"/>
    <n v="201700125"/>
    <x v="4"/>
    <n v="201700011"/>
    <x v="0"/>
    <s v="Williamburg"/>
    <x v="4"/>
    <x v="9"/>
  </r>
  <r>
    <x v="1"/>
    <d v="2017-07-18T00:00:00"/>
    <x v="4"/>
    <n v="37"/>
    <n v="25754"/>
    <n v="4"/>
    <n v="34"/>
    <n v="28"/>
    <n v="24"/>
    <n v="1"/>
    <d v="2017-05-01T00:00:00"/>
    <d v="2020-12-31T00:00:00"/>
    <n v="201700125"/>
    <x v="4"/>
    <n v="201700011"/>
    <x v="0"/>
    <s v="Williamburg"/>
    <x v="0"/>
    <x v="5"/>
  </r>
  <r>
    <x v="1"/>
    <d v="2017-07-18T00:00:00"/>
    <x v="4"/>
    <n v="37"/>
    <n v="25754"/>
    <n v="4"/>
    <n v="34"/>
    <n v="28"/>
    <n v="24"/>
    <n v="1"/>
    <d v="2017-05-01T00:00:00"/>
    <d v="2020-12-31T00:00:00"/>
    <n v="201700125"/>
    <x v="4"/>
    <n v="201700011"/>
    <x v="0"/>
    <s v="Williamburg"/>
    <x v="1"/>
    <x v="6"/>
  </r>
  <r>
    <x v="1"/>
    <d v="2017-07-18T00:00:00"/>
    <x v="4"/>
    <n v="37"/>
    <n v="25754"/>
    <n v="4"/>
    <n v="34"/>
    <n v="28"/>
    <n v="24"/>
    <n v="1"/>
    <d v="2017-05-01T00:00:00"/>
    <d v="2020-12-31T00:00:00"/>
    <n v="201700125"/>
    <x v="4"/>
    <n v="201700011"/>
    <x v="0"/>
    <s v="Williamburg"/>
    <x v="2"/>
    <x v="7"/>
  </r>
  <r>
    <x v="1"/>
    <d v="2017-07-18T00:00:00"/>
    <x v="4"/>
    <n v="37"/>
    <n v="25754"/>
    <n v="4"/>
    <n v="34"/>
    <n v="28"/>
    <n v="24"/>
    <n v="1"/>
    <d v="2017-05-01T00:00:00"/>
    <d v="2020-12-31T00:00:00"/>
    <n v="201700125"/>
    <x v="4"/>
    <n v="201700011"/>
    <x v="0"/>
    <s v="Williamburg"/>
    <x v="3"/>
    <x v="8"/>
  </r>
  <r>
    <x v="1"/>
    <d v="2017-07-18T00:00:00"/>
    <x v="4"/>
    <n v="37"/>
    <n v="25754"/>
    <n v="4"/>
    <n v="34"/>
    <n v="28"/>
    <n v="24"/>
    <n v="1"/>
    <d v="2017-05-01T00:00:00"/>
    <d v="2020-12-31T00:00:00"/>
    <n v="201700125"/>
    <x v="4"/>
    <n v="201700011"/>
    <x v="0"/>
    <s v="Williamburg"/>
    <x v="4"/>
    <x v="9"/>
  </r>
  <r>
    <x v="1"/>
    <d v="2017-07-20T00:00:00"/>
    <x v="4"/>
    <n v="35"/>
    <n v="25721"/>
    <n v="4"/>
    <n v="33"/>
    <n v="26"/>
    <n v="21"/>
    <n v="1"/>
    <d v="2017-05-01T00:00:00"/>
    <d v="2020-12-31T00:00:00"/>
    <n v="201700125"/>
    <x v="4"/>
    <n v="201700011"/>
    <x v="0"/>
    <s v="Williamburg"/>
    <x v="0"/>
    <x v="5"/>
  </r>
  <r>
    <x v="1"/>
    <d v="2017-07-20T00:00:00"/>
    <x v="4"/>
    <n v="35"/>
    <n v="25721"/>
    <n v="4"/>
    <n v="33"/>
    <n v="26"/>
    <n v="21"/>
    <n v="1"/>
    <d v="2017-05-01T00:00:00"/>
    <d v="2020-12-31T00:00:00"/>
    <n v="201700125"/>
    <x v="4"/>
    <n v="201700011"/>
    <x v="0"/>
    <s v="Williamburg"/>
    <x v="1"/>
    <x v="6"/>
  </r>
  <r>
    <x v="1"/>
    <d v="2017-07-20T00:00:00"/>
    <x v="4"/>
    <n v="35"/>
    <n v="25721"/>
    <n v="4"/>
    <n v="33"/>
    <n v="26"/>
    <n v="21"/>
    <n v="1"/>
    <d v="2017-05-01T00:00:00"/>
    <d v="2020-12-31T00:00:00"/>
    <n v="201700125"/>
    <x v="4"/>
    <n v="201700011"/>
    <x v="0"/>
    <s v="Williamburg"/>
    <x v="2"/>
    <x v="7"/>
  </r>
  <r>
    <x v="1"/>
    <d v="2017-07-20T00:00:00"/>
    <x v="4"/>
    <n v="35"/>
    <n v="25721"/>
    <n v="4"/>
    <n v="33"/>
    <n v="26"/>
    <n v="21"/>
    <n v="1"/>
    <d v="2017-05-01T00:00:00"/>
    <d v="2020-12-31T00:00:00"/>
    <n v="201700125"/>
    <x v="4"/>
    <n v="201700011"/>
    <x v="0"/>
    <s v="Williamburg"/>
    <x v="3"/>
    <x v="8"/>
  </r>
  <r>
    <x v="1"/>
    <d v="2017-07-20T00:00:00"/>
    <x v="4"/>
    <n v="35"/>
    <n v="25721"/>
    <n v="4"/>
    <n v="33"/>
    <n v="26"/>
    <n v="21"/>
    <n v="1"/>
    <d v="2017-05-01T00:00:00"/>
    <d v="2020-12-31T00:00:00"/>
    <n v="201700125"/>
    <x v="4"/>
    <n v="201700011"/>
    <x v="0"/>
    <s v="Williamburg"/>
    <x v="4"/>
    <x v="9"/>
  </r>
  <r>
    <x v="1"/>
    <d v="2017-07-21T00:00:00"/>
    <x v="4"/>
    <n v="39"/>
    <n v="25595"/>
    <n v="7"/>
    <n v="39"/>
    <n v="32"/>
    <n v="28"/>
    <n v="1"/>
    <d v="2017-05-01T00:00:00"/>
    <d v="2020-12-31T00:00:00"/>
    <n v="201700125"/>
    <x v="4"/>
    <n v="201700011"/>
    <x v="0"/>
    <s v="Williamburg"/>
    <x v="0"/>
    <x v="5"/>
  </r>
  <r>
    <x v="1"/>
    <d v="2017-07-21T00:00:00"/>
    <x v="4"/>
    <n v="39"/>
    <n v="25595"/>
    <n v="7"/>
    <n v="39"/>
    <n v="32"/>
    <n v="28"/>
    <n v="1"/>
    <d v="2017-05-01T00:00:00"/>
    <d v="2020-12-31T00:00:00"/>
    <n v="201700125"/>
    <x v="4"/>
    <n v="201700011"/>
    <x v="0"/>
    <s v="Williamburg"/>
    <x v="1"/>
    <x v="6"/>
  </r>
  <r>
    <x v="1"/>
    <d v="2017-07-21T00:00:00"/>
    <x v="4"/>
    <n v="39"/>
    <n v="25595"/>
    <n v="7"/>
    <n v="39"/>
    <n v="32"/>
    <n v="28"/>
    <n v="1"/>
    <d v="2017-05-01T00:00:00"/>
    <d v="2020-12-31T00:00:00"/>
    <n v="201700125"/>
    <x v="4"/>
    <n v="201700011"/>
    <x v="0"/>
    <s v="Williamburg"/>
    <x v="2"/>
    <x v="7"/>
  </r>
  <r>
    <x v="1"/>
    <d v="2017-07-21T00:00:00"/>
    <x v="4"/>
    <n v="39"/>
    <n v="25595"/>
    <n v="7"/>
    <n v="39"/>
    <n v="32"/>
    <n v="28"/>
    <n v="1"/>
    <d v="2017-05-01T00:00:00"/>
    <d v="2020-12-31T00:00:00"/>
    <n v="201700125"/>
    <x v="4"/>
    <n v="201700011"/>
    <x v="0"/>
    <s v="Williamburg"/>
    <x v="3"/>
    <x v="8"/>
  </r>
  <r>
    <x v="1"/>
    <d v="2017-07-21T00:00:00"/>
    <x v="4"/>
    <n v="39"/>
    <n v="25595"/>
    <n v="7"/>
    <n v="39"/>
    <n v="32"/>
    <n v="28"/>
    <n v="1"/>
    <d v="2017-05-01T00:00:00"/>
    <d v="2020-12-31T00:00:00"/>
    <n v="201700125"/>
    <x v="4"/>
    <n v="201700011"/>
    <x v="0"/>
    <s v="Williamburg"/>
    <x v="4"/>
    <x v="9"/>
  </r>
  <r>
    <x v="1"/>
    <d v="2017-07-23T00:00:00"/>
    <x v="4"/>
    <n v="38"/>
    <n v="25801"/>
    <n v="4"/>
    <n v="35"/>
    <n v="25"/>
    <n v="18"/>
    <n v="2"/>
    <d v="2017-05-01T00:00:00"/>
    <d v="2020-12-31T00:00:00"/>
    <n v="201700125"/>
    <x v="4"/>
    <n v="201700011"/>
    <x v="0"/>
    <s v="Williamburg"/>
    <x v="0"/>
    <x v="5"/>
  </r>
  <r>
    <x v="1"/>
    <d v="2017-07-23T00:00:00"/>
    <x v="4"/>
    <n v="38"/>
    <n v="25801"/>
    <n v="4"/>
    <n v="35"/>
    <n v="25"/>
    <n v="18"/>
    <n v="2"/>
    <d v="2017-05-01T00:00:00"/>
    <d v="2020-12-31T00:00:00"/>
    <n v="201700125"/>
    <x v="4"/>
    <n v="201700011"/>
    <x v="0"/>
    <s v="Williamburg"/>
    <x v="1"/>
    <x v="6"/>
  </r>
  <r>
    <x v="1"/>
    <d v="2017-07-23T00:00:00"/>
    <x v="4"/>
    <n v="38"/>
    <n v="25801"/>
    <n v="4"/>
    <n v="35"/>
    <n v="25"/>
    <n v="18"/>
    <n v="2"/>
    <d v="2017-05-01T00:00:00"/>
    <d v="2020-12-31T00:00:00"/>
    <n v="201700125"/>
    <x v="4"/>
    <n v="201700011"/>
    <x v="0"/>
    <s v="Williamburg"/>
    <x v="2"/>
    <x v="7"/>
  </r>
  <r>
    <x v="1"/>
    <d v="2017-07-23T00:00:00"/>
    <x v="4"/>
    <n v="38"/>
    <n v="25801"/>
    <n v="4"/>
    <n v="35"/>
    <n v="25"/>
    <n v="18"/>
    <n v="2"/>
    <d v="2017-05-01T00:00:00"/>
    <d v="2020-12-31T00:00:00"/>
    <n v="201700125"/>
    <x v="4"/>
    <n v="201700011"/>
    <x v="0"/>
    <s v="Williamburg"/>
    <x v="3"/>
    <x v="8"/>
  </r>
  <r>
    <x v="1"/>
    <d v="2017-07-23T00:00:00"/>
    <x v="4"/>
    <n v="38"/>
    <n v="25801"/>
    <n v="4"/>
    <n v="35"/>
    <n v="25"/>
    <n v="18"/>
    <n v="2"/>
    <d v="2017-05-01T00:00:00"/>
    <d v="2020-12-31T00:00:00"/>
    <n v="201700125"/>
    <x v="4"/>
    <n v="201700011"/>
    <x v="0"/>
    <s v="Williamburg"/>
    <x v="4"/>
    <x v="9"/>
  </r>
  <r>
    <x v="1"/>
    <d v="2017-07-24T00:00:00"/>
    <x v="4"/>
    <n v="33"/>
    <n v="25523"/>
    <n v="4"/>
    <n v="31"/>
    <n v="25"/>
    <n v="19"/>
    <n v="1"/>
    <d v="2017-05-01T00:00:00"/>
    <d v="2020-12-31T00:00:00"/>
    <n v="201700125"/>
    <x v="4"/>
    <n v="201700011"/>
    <x v="0"/>
    <s v="Williamburg"/>
    <x v="0"/>
    <x v="5"/>
  </r>
  <r>
    <x v="1"/>
    <d v="2017-07-24T00:00:00"/>
    <x v="4"/>
    <n v="33"/>
    <n v="25523"/>
    <n v="4"/>
    <n v="31"/>
    <n v="25"/>
    <n v="19"/>
    <n v="1"/>
    <d v="2017-05-01T00:00:00"/>
    <d v="2020-12-31T00:00:00"/>
    <n v="201700125"/>
    <x v="4"/>
    <n v="201700011"/>
    <x v="0"/>
    <s v="Williamburg"/>
    <x v="1"/>
    <x v="6"/>
  </r>
  <r>
    <x v="1"/>
    <d v="2017-07-24T00:00:00"/>
    <x v="4"/>
    <n v="33"/>
    <n v="25523"/>
    <n v="4"/>
    <n v="31"/>
    <n v="25"/>
    <n v="19"/>
    <n v="1"/>
    <d v="2017-05-01T00:00:00"/>
    <d v="2020-12-31T00:00:00"/>
    <n v="201700125"/>
    <x v="4"/>
    <n v="201700011"/>
    <x v="0"/>
    <s v="Williamburg"/>
    <x v="2"/>
    <x v="7"/>
  </r>
  <r>
    <x v="1"/>
    <d v="2017-07-24T00:00:00"/>
    <x v="4"/>
    <n v="33"/>
    <n v="25523"/>
    <n v="4"/>
    <n v="31"/>
    <n v="25"/>
    <n v="19"/>
    <n v="1"/>
    <d v="2017-05-01T00:00:00"/>
    <d v="2020-12-31T00:00:00"/>
    <n v="201700125"/>
    <x v="4"/>
    <n v="201700011"/>
    <x v="0"/>
    <s v="Williamburg"/>
    <x v="3"/>
    <x v="8"/>
  </r>
  <r>
    <x v="1"/>
    <d v="2017-07-24T00:00:00"/>
    <x v="4"/>
    <n v="33"/>
    <n v="25523"/>
    <n v="4"/>
    <n v="31"/>
    <n v="25"/>
    <n v="19"/>
    <n v="1"/>
    <d v="2017-05-01T00:00:00"/>
    <d v="2020-12-31T00:00:00"/>
    <n v="201700125"/>
    <x v="4"/>
    <n v="201700011"/>
    <x v="0"/>
    <s v="Williamburg"/>
    <x v="4"/>
    <x v="9"/>
  </r>
  <r>
    <x v="1"/>
    <d v="2017-07-25T00:00:00"/>
    <x v="4"/>
    <n v="36"/>
    <n v="25726"/>
    <n v="7"/>
    <n v="33"/>
    <n v="28"/>
    <n v="22"/>
    <n v="1"/>
    <d v="2017-05-01T00:00:00"/>
    <d v="2020-12-31T00:00:00"/>
    <n v="201700125"/>
    <x v="4"/>
    <n v="201700011"/>
    <x v="0"/>
    <s v="Williamburg"/>
    <x v="0"/>
    <x v="5"/>
  </r>
  <r>
    <x v="1"/>
    <d v="2017-07-25T00:00:00"/>
    <x v="4"/>
    <n v="36"/>
    <n v="25726"/>
    <n v="7"/>
    <n v="33"/>
    <n v="28"/>
    <n v="22"/>
    <n v="1"/>
    <d v="2017-05-01T00:00:00"/>
    <d v="2020-12-31T00:00:00"/>
    <n v="201700125"/>
    <x v="4"/>
    <n v="201700011"/>
    <x v="0"/>
    <s v="Williamburg"/>
    <x v="1"/>
    <x v="6"/>
  </r>
  <r>
    <x v="1"/>
    <d v="2017-07-25T00:00:00"/>
    <x v="4"/>
    <n v="36"/>
    <n v="25726"/>
    <n v="7"/>
    <n v="33"/>
    <n v="28"/>
    <n v="22"/>
    <n v="1"/>
    <d v="2017-05-01T00:00:00"/>
    <d v="2020-12-31T00:00:00"/>
    <n v="201700125"/>
    <x v="4"/>
    <n v="201700011"/>
    <x v="0"/>
    <s v="Williamburg"/>
    <x v="2"/>
    <x v="7"/>
  </r>
  <r>
    <x v="1"/>
    <d v="2017-07-25T00:00:00"/>
    <x v="4"/>
    <n v="36"/>
    <n v="25726"/>
    <n v="7"/>
    <n v="33"/>
    <n v="28"/>
    <n v="22"/>
    <n v="1"/>
    <d v="2017-05-01T00:00:00"/>
    <d v="2020-12-31T00:00:00"/>
    <n v="201700125"/>
    <x v="4"/>
    <n v="201700011"/>
    <x v="0"/>
    <s v="Williamburg"/>
    <x v="3"/>
    <x v="8"/>
  </r>
  <r>
    <x v="1"/>
    <d v="2017-07-25T00:00:00"/>
    <x v="4"/>
    <n v="36"/>
    <n v="25726"/>
    <n v="7"/>
    <n v="33"/>
    <n v="28"/>
    <n v="22"/>
    <n v="1"/>
    <d v="2017-05-01T00:00:00"/>
    <d v="2020-12-31T00:00:00"/>
    <n v="201700125"/>
    <x v="4"/>
    <n v="201700011"/>
    <x v="0"/>
    <s v="Williamburg"/>
    <x v="4"/>
    <x v="9"/>
  </r>
  <r>
    <x v="1"/>
    <d v="2017-07-27T00:00:00"/>
    <x v="4"/>
    <n v="34"/>
    <n v="24703"/>
    <n v="4"/>
    <n v="31"/>
    <n v="28"/>
    <n v="24"/>
    <n v="1"/>
    <d v="2017-05-01T00:00:00"/>
    <d v="2020-12-31T00:00:00"/>
    <n v="201700125"/>
    <x v="4"/>
    <n v="201700011"/>
    <x v="0"/>
    <s v="Williamburg"/>
    <x v="0"/>
    <x v="5"/>
  </r>
  <r>
    <x v="1"/>
    <d v="2017-07-27T00:00:00"/>
    <x v="4"/>
    <n v="34"/>
    <n v="24703"/>
    <n v="4"/>
    <n v="31"/>
    <n v="28"/>
    <n v="24"/>
    <n v="1"/>
    <d v="2017-05-01T00:00:00"/>
    <d v="2020-12-31T00:00:00"/>
    <n v="201700125"/>
    <x v="4"/>
    <n v="201700011"/>
    <x v="0"/>
    <s v="Williamburg"/>
    <x v="1"/>
    <x v="6"/>
  </r>
  <r>
    <x v="1"/>
    <d v="2017-07-27T00:00:00"/>
    <x v="4"/>
    <n v="34"/>
    <n v="24703"/>
    <n v="4"/>
    <n v="31"/>
    <n v="28"/>
    <n v="24"/>
    <n v="1"/>
    <d v="2017-05-01T00:00:00"/>
    <d v="2020-12-31T00:00:00"/>
    <n v="201700125"/>
    <x v="4"/>
    <n v="201700011"/>
    <x v="0"/>
    <s v="Williamburg"/>
    <x v="2"/>
    <x v="7"/>
  </r>
  <r>
    <x v="1"/>
    <d v="2017-07-27T00:00:00"/>
    <x v="4"/>
    <n v="34"/>
    <n v="24703"/>
    <n v="4"/>
    <n v="31"/>
    <n v="28"/>
    <n v="24"/>
    <n v="1"/>
    <d v="2017-05-01T00:00:00"/>
    <d v="2020-12-31T00:00:00"/>
    <n v="201700125"/>
    <x v="4"/>
    <n v="201700011"/>
    <x v="0"/>
    <s v="Williamburg"/>
    <x v="3"/>
    <x v="8"/>
  </r>
  <r>
    <x v="1"/>
    <d v="2017-07-27T00:00:00"/>
    <x v="4"/>
    <n v="34"/>
    <n v="24703"/>
    <n v="4"/>
    <n v="31"/>
    <n v="28"/>
    <n v="24"/>
    <n v="1"/>
    <d v="2017-05-01T00:00:00"/>
    <d v="2020-12-31T00:00:00"/>
    <n v="201700125"/>
    <x v="4"/>
    <n v="201700011"/>
    <x v="0"/>
    <s v="Williamburg"/>
    <x v="4"/>
    <x v="9"/>
  </r>
  <r>
    <x v="1"/>
    <d v="2017-07-28T00:00:00"/>
    <x v="4"/>
    <n v="34"/>
    <n v="24964"/>
    <n v="4"/>
    <n v="32"/>
    <n v="25"/>
    <n v="20"/>
    <n v="1"/>
    <d v="2017-05-01T00:00:00"/>
    <d v="2020-12-31T00:00:00"/>
    <n v="201700125"/>
    <x v="4"/>
    <n v="201700011"/>
    <x v="0"/>
    <s v="Williamburg"/>
    <x v="0"/>
    <x v="5"/>
  </r>
  <r>
    <x v="1"/>
    <d v="2017-07-28T00:00:00"/>
    <x v="4"/>
    <n v="34"/>
    <n v="24964"/>
    <n v="4"/>
    <n v="32"/>
    <n v="25"/>
    <n v="20"/>
    <n v="1"/>
    <d v="2017-05-01T00:00:00"/>
    <d v="2020-12-31T00:00:00"/>
    <n v="201700125"/>
    <x v="4"/>
    <n v="201700011"/>
    <x v="0"/>
    <s v="Williamburg"/>
    <x v="1"/>
    <x v="6"/>
  </r>
  <r>
    <x v="1"/>
    <d v="2017-07-28T00:00:00"/>
    <x v="4"/>
    <n v="34"/>
    <n v="24964"/>
    <n v="4"/>
    <n v="32"/>
    <n v="25"/>
    <n v="20"/>
    <n v="1"/>
    <d v="2017-05-01T00:00:00"/>
    <d v="2020-12-31T00:00:00"/>
    <n v="201700125"/>
    <x v="4"/>
    <n v="201700011"/>
    <x v="0"/>
    <s v="Williamburg"/>
    <x v="2"/>
    <x v="7"/>
  </r>
  <r>
    <x v="1"/>
    <d v="2017-07-28T00:00:00"/>
    <x v="4"/>
    <n v="34"/>
    <n v="24964"/>
    <n v="4"/>
    <n v="32"/>
    <n v="25"/>
    <n v="20"/>
    <n v="1"/>
    <d v="2017-05-01T00:00:00"/>
    <d v="2020-12-31T00:00:00"/>
    <n v="201700125"/>
    <x v="4"/>
    <n v="201700011"/>
    <x v="0"/>
    <s v="Williamburg"/>
    <x v="3"/>
    <x v="8"/>
  </r>
  <r>
    <x v="1"/>
    <d v="2017-07-28T00:00:00"/>
    <x v="4"/>
    <n v="34"/>
    <n v="24964"/>
    <n v="4"/>
    <n v="32"/>
    <n v="25"/>
    <n v="20"/>
    <n v="1"/>
    <d v="2017-05-01T00:00:00"/>
    <d v="2020-12-31T00:00:00"/>
    <n v="201700125"/>
    <x v="4"/>
    <n v="201700011"/>
    <x v="0"/>
    <s v="Williamburg"/>
    <x v="4"/>
    <x v="9"/>
  </r>
  <r>
    <x v="1"/>
    <d v="2017-07-30T00:00:00"/>
    <x v="4"/>
    <n v="37"/>
    <n v="25101"/>
    <n v="4"/>
    <n v="37"/>
    <n v="32"/>
    <n v="27"/>
    <n v="1"/>
    <d v="2017-05-01T00:00:00"/>
    <d v="2020-12-31T00:00:00"/>
    <n v="201700125"/>
    <x v="4"/>
    <n v="201700011"/>
    <x v="0"/>
    <s v="Williamburg"/>
    <x v="0"/>
    <x v="5"/>
  </r>
  <r>
    <x v="1"/>
    <d v="2017-07-30T00:00:00"/>
    <x v="4"/>
    <n v="37"/>
    <n v="25101"/>
    <n v="4"/>
    <n v="37"/>
    <n v="32"/>
    <n v="27"/>
    <n v="1"/>
    <d v="2017-05-01T00:00:00"/>
    <d v="2020-12-31T00:00:00"/>
    <n v="201700125"/>
    <x v="4"/>
    <n v="201700011"/>
    <x v="0"/>
    <s v="Williamburg"/>
    <x v="1"/>
    <x v="6"/>
  </r>
  <r>
    <x v="1"/>
    <d v="2017-07-30T00:00:00"/>
    <x v="4"/>
    <n v="37"/>
    <n v="25101"/>
    <n v="4"/>
    <n v="37"/>
    <n v="32"/>
    <n v="27"/>
    <n v="1"/>
    <d v="2017-05-01T00:00:00"/>
    <d v="2020-12-31T00:00:00"/>
    <n v="201700125"/>
    <x v="4"/>
    <n v="201700011"/>
    <x v="0"/>
    <s v="Williamburg"/>
    <x v="2"/>
    <x v="7"/>
  </r>
  <r>
    <x v="1"/>
    <d v="2017-07-30T00:00:00"/>
    <x v="4"/>
    <n v="37"/>
    <n v="25101"/>
    <n v="4"/>
    <n v="37"/>
    <n v="32"/>
    <n v="27"/>
    <n v="1"/>
    <d v="2017-05-01T00:00:00"/>
    <d v="2020-12-31T00:00:00"/>
    <n v="201700125"/>
    <x v="4"/>
    <n v="201700011"/>
    <x v="0"/>
    <s v="Williamburg"/>
    <x v="3"/>
    <x v="8"/>
  </r>
  <r>
    <x v="1"/>
    <d v="2017-07-30T00:00:00"/>
    <x v="4"/>
    <n v="37"/>
    <n v="25101"/>
    <n v="4"/>
    <n v="37"/>
    <n v="32"/>
    <n v="27"/>
    <n v="1"/>
    <d v="2017-05-01T00:00:00"/>
    <d v="2020-12-31T00:00:00"/>
    <n v="201700125"/>
    <x v="4"/>
    <n v="201700011"/>
    <x v="0"/>
    <s v="Williamburg"/>
    <x v="4"/>
    <x v="9"/>
  </r>
  <r>
    <x v="1"/>
    <d v="2017-07-31T00:00:00"/>
    <x v="4"/>
    <n v="38"/>
    <n v="24492"/>
    <n v="8"/>
    <n v="36"/>
    <n v="31"/>
    <n v="26"/>
    <n v="2"/>
    <d v="2017-05-01T00:00:00"/>
    <d v="2020-12-31T00:00:00"/>
    <n v="201700125"/>
    <x v="4"/>
    <n v="201700011"/>
    <x v="0"/>
    <s v="Williamburg"/>
    <x v="0"/>
    <x v="5"/>
  </r>
  <r>
    <x v="1"/>
    <d v="2017-07-31T00:00:00"/>
    <x v="4"/>
    <n v="38"/>
    <n v="24492"/>
    <n v="8"/>
    <n v="36"/>
    <n v="31"/>
    <n v="26"/>
    <n v="2"/>
    <d v="2017-05-01T00:00:00"/>
    <d v="2020-12-31T00:00:00"/>
    <n v="201700125"/>
    <x v="4"/>
    <n v="201700011"/>
    <x v="0"/>
    <s v="Williamburg"/>
    <x v="1"/>
    <x v="6"/>
  </r>
  <r>
    <x v="1"/>
    <d v="2017-07-31T00:00:00"/>
    <x v="4"/>
    <n v="38"/>
    <n v="24492"/>
    <n v="8"/>
    <n v="36"/>
    <n v="31"/>
    <n v="26"/>
    <n v="2"/>
    <d v="2017-05-01T00:00:00"/>
    <d v="2020-12-31T00:00:00"/>
    <n v="201700125"/>
    <x v="4"/>
    <n v="201700011"/>
    <x v="0"/>
    <s v="Williamburg"/>
    <x v="2"/>
    <x v="7"/>
  </r>
  <r>
    <x v="1"/>
    <d v="2017-07-31T00:00:00"/>
    <x v="4"/>
    <n v="38"/>
    <n v="24492"/>
    <n v="8"/>
    <n v="36"/>
    <n v="31"/>
    <n v="26"/>
    <n v="2"/>
    <d v="2017-05-01T00:00:00"/>
    <d v="2020-12-31T00:00:00"/>
    <n v="201700125"/>
    <x v="4"/>
    <n v="201700011"/>
    <x v="0"/>
    <s v="Williamburg"/>
    <x v="3"/>
    <x v="8"/>
  </r>
  <r>
    <x v="1"/>
    <d v="2017-07-31T00:00:00"/>
    <x v="4"/>
    <n v="38"/>
    <n v="24492"/>
    <n v="8"/>
    <n v="36"/>
    <n v="31"/>
    <n v="26"/>
    <n v="2"/>
    <d v="2017-05-01T00:00:00"/>
    <d v="2020-12-31T00:00:00"/>
    <n v="201700125"/>
    <x v="4"/>
    <n v="201700011"/>
    <x v="0"/>
    <s v="Williamburg"/>
    <x v="4"/>
    <x v="9"/>
  </r>
  <r>
    <x v="1"/>
    <d v="2017-07-02T00:00:00"/>
    <x v="5"/>
    <n v="37"/>
    <n v="25644"/>
    <n v="4"/>
    <n v="35"/>
    <n v="30"/>
    <n v="24"/>
    <n v="1"/>
    <d v="2017-05-01T00:00:00"/>
    <d v="2020-12-31T00:00:00"/>
    <n v="201700126"/>
    <x v="5"/>
    <n v="201700011"/>
    <x v="0"/>
    <s v="Williamburg"/>
    <x v="0"/>
    <x v="5"/>
  </r>
  <r>
    <x v="1"/>
    <d v="2017-07-02T00:00:00"/>
    <x v="5"/>
    <n v="37"/>
    <n v="25644"/>
    <n v="4"/>
    <n v="35"/>
    <n v="30"/>
    <n v="24"/>
    <n v="1"/>
    <d v="2017-05-01T00:00:00"/>
    <d v="2020-12-31T00:00:00"/>
    <n v="201700126"/>
    <x v="5"/>
    <n v="201700011"/>
    <x v="0"/>
    <s v="Williamburg"/>
    <x v="1"/>
    <x v="6"/>
  </r>
  <r>
    <x v="1"/>
    <d v="2017-07-02T00:00:00"/>
    <x v="5"/>
    <n v="37"/>
    <n v="25644"/>
    <n v="4"/>
    <n v="35"/>
    <n v="30"/>
    <n v="24"/>
    <n v="1"/>
    <d v="2017-05-01T00:00:00"/>
    <d v="2020-12-31T00:00:00"/>
    <n v="201700126"/>
    <x v="5"/>
    <n v="201700011"/>
    <x v="0"/>
    <s v="Williamburg"/>
    <x v="2"/>
    <x v="7"/>
  </r>
  <r>
    <x v="1"/>
    <d v="2017-07-02T00:00:00"/>
    <x v="5"/>
    <n v="37"/>
    <n v="25644"/>
    <n v="4"/>
    <n v="35"/>
    <n v="30"/>
    <n v="24"/>
    <n v="1"/>
    <d v="2017-05-01T00:00:00"/>
    <d v="2020-12-31T00:00:00"/>
    <n v="201700126"/>
    <x v="5"/>
    <n v="201700011"/>
    <x v="0"/>
    <s v="Williamburg"/>
    <x v="3"/>
    <x v="8"/>
  </r>
  <r>
    <x v="1"/>
    <d v="2017-07-02T00:00:00"/>
    <x v="5"/>
    <n v="37"/>
    <n v="25644"/>
    <n v="4"/>
    <n v="35"/>
    <n v="30"/>
    <n v="24"/>
    <n v="1"/>
    <d v="2017-05-01T00:00:00"/>
    <d v="2020-12-31T00:00:00"/>
    <n v="201700126"/>
    <x v="5"/>
    <n v="201700011"/>
    <x v="0"/>
    <s v="Williamburg"/>
    <x v="4"/>
    <x v="9"/>
  </r>
  <r>
    <x v="1"/>
    <d v="2017-07-03T00:00:00"/>
    <x v="5"/>
    <n v="40"/>
    <n v="24214"/>
    <n v="4"/>
    <n v="40"/>
    <n v="35"/>
    <n v="27"/>
    <n v="2"/>
    <d v="2017-05-01T00:00:00"/>
    <d v="2020-12-31T00:00:00"/>
    <n v="201700126"/>
    <x v="5"/>
    <n v="201700011"/>
    <x v="0"/>
    <s v="Williamburg"/>
    <x v="0"/>
    <x v="5"/>
  </r>
  <r>
    <x v="1"/>
    <d v="2017-07-03T00:00:00"/>
    <x v="5"/>
    <n v="40"/>
    <n v="24214"/>
    <n v="4"/>
    <n v="40"/>
    <n v="35"/>
    <n v="27"/>
    <n v="2"/>
    <d v="2017-05-01T00:00:00"/>
    <d v="2020-12-31T00:00:00"/>
    <n v="201700126"/>
    <x v="5"/>
    <n v="201700011"/>
    <x v="0"/>
    <s v="Williamburg"/>
    <x v="1"/>
    <x v="6"/>
  </r>
  <r>
    <x v="1"/>
    <d v="2017-07-03T00:00:00"/>
    <x v="5"/>
    <n v="40"/>
    <n v="24214"/>
    <n v="4"/>
    <n v="40"/>
    <n v="35"/>
    <n v="27"/>
    <n v="2"/>
    <d v="2017-05-01T00:00:00"/>
    <d v="2020-12-31T00:00:00"/>
    <n v="201700126"/>
    <x v="5"/>
    <n v="201700011"/>
    <x v="0"/>
    <s v="Williamburg"/>
    <x v="2"/>
    <x v="7"/>
  </r>
  <r>
    <x v="1"/>
    <d v="2017-07-03T00:00:00"/>
    <x v="5"/>
    <n v="40"/>
    <n v="24214"/>
    <n v="4"/>
    <n v="40"/>
    <n v="35"/>
    <n v="27"/>
    <n v="2"/>
    <d v="2017-05-01T00:00:00"/>
    <d v="2020-12-31T00:00:00"/>
    <n v="201700126"/>
    <x v="5"/>
    <n v="201700011"/>
    <x v="0"/>
    <s v="Williamburg"/>
    <x v="3"/>
    <x v="8"/>
  </r>
  <r>
    <x v="1"/>
    <d v="2017-07-03T00:00:00"/>
    <x v="5"/>
    <n v="40"/>
    <n v="24214"/>
    <n v="4"/>
    <n v="40"/>
    <n v="35"/>
    <n v="27"/>
    <n v="2"/>
    <d v="2017-05-01T00:00:00"/>
    <d v="2020-12-31T00:00:00"/>
    <n v="201700126"/>
    <x v="5"/>
    <n v="201700011"/>
    <x v="0"/>
    <s v="Williamburg"/>
    <x v="4"/>
    <x v="9"/>
  </r>
  <r>
    <x v="1"/>
    <d v="2017-07-04T00:00:00"/>
    <x v="5"/>
    <n v="33"/>
    <n v="25746"/>
    <n v="5"/>
    <n v="30"/>
    <n v="22"/>
    <n v="20"/>
    <n v="1"/>
    <d v="2017-05-01T00:00:00"/>
    <d v="2020-12-31T00:00:00"/>
    <n v="201700126"/>
    <x v="5"/>
    <n v="201700011"/>
    <x v="0"/>
    <s v="Williamburg"/>
    <x v="0"/>
    <x v="5"/>
  </r>
  <r>
    <x v="1"/>
    <d v="2017-07-04T00:00:00"/>
    <x v="5"/>
    <n v="33"/>
    <n v="25746"/>
    <n v="5"/>
    <n v="30"/>
    <n v="22"/>
    <n v="20"/>
    <n v="1"/>
    <d v="2017-05-01T00:00:00"/>
    <d v="2020-12-31T00:00:00"/>
    <n v="201700126"/>
    <x v="5"/>
    <n v="201700011"/>
    <x v="0"/>
    <s v="Williamburg"/>
    <x v="1"/>
    <x v="6"/>
  </r>
  <r>
    <x v="1"/>
    <d v="2017-07-04T00:00:00"/>
    <x v="5"/>
    <n v="33"/>
    <n v="25746"/>
    <n v="5"/>
    <n v="30"/>
    <n v="22"/>
    <n v="20"/>
    <n v="1"/>
    <d v="2017-05-01T00:00:00"/>
    <d v="2020-12-31T00:00:00"/>
    <n v="201700126"/>
    <x v="5"/>
    <n v="201700011"/>
    <x v="0"/>
    <s v="Williamburg"/>
    <x v="2"/>
    <x v="7"/>
  </r>
  <r>
    <x v="1"/>
    <d v="2017-07-04T00:00:00"/>
    <x v="5"/>
    <n v="33"/>
    <n v="25746"/>
    <n v="5"/>
    <n v="30"/>
    <n v="22"/>
    <n v="20"/>
    <n v="1"/>
    <d v="2017-05-01T00:00:00"/>
    <d v="2020-12-31T00:00:00"/>
    <n v="201700126"/>
    <x v="5"/>
    <n v="201700011"/>
    <x v="0"/>
    <s v="Williamburg"/>
    <x v="3"/>
    <x v="8"/>
  </r>
  <r>
    <x v="1"/>
    <d v="2017-07-04T00:00:00"/>
    <x v="5"/>
    <n v="33"/>
    <n v="25746"/>
    <n v="5"/>
    <n v="30"/>
    <n v="22"/>
    <n v="20"/>
    <n v="1"/>
    <d v="2017-05-01T00:00:00"/>
    <d v="2020-12-31T00:00:00"/>
    <n v="201700126"/>
    <x v="5"/>
    <n v="201700011"/>
    <x v="0"/>
    <s v="Williamburg"/>
    <x v="4"/>
    <x v="9"/>
  </r>
  <r>
    <x v="1"/>
    <d v="2017-07-06T00:00:00"/>
    <x v="5"/>
    <n v="32"/>
    <n v="25330"/>
    <n v="6"/>
    <n v="29"/>
    <n v="21"/>
    <n v="16"/>
    <n v="1"/>
    <d v="2017-05-01T00:00:00"/>
    <d v="2020-12-31T00:00:00"/>
    <n v="201700126"/>
    <x v="5"/>
    <n v="201700011"/>
    <x v="0"/>
    <s v="Williamburg"/>
    <x v="0"/>
    <x v="5"/>
  </r>
  <r>
    <x v="1"/>
    <d v="2017-07-06T00:00:00"/>
    <x v="5"/>
    <n v="32"/>
    <n v="25330"/>
    <n v="6"/>
    <n v="29"/>
    <n v="21"/>
    <n v="16"/>
    <n v="1"/>
    <d v="2017-05-01T00:00:00"/>
    <d v="2020-12-31T00:00:00"/>
    <n v="201700126"/>
    <x v="5"/>
    <n v="201700011"/>
    <x v="0"/>
    <s v="Williamburg"/>
    <x v="1"/>
    <x v="6"/>
  </r>
  <r>
    <x v="1"/>
    <d v="2017-07-06T00:00:00"/>
    <x v="5"/>
    <n v="32"/>
    <n v="25330"/>
    <n v="6"/>
    <n v="29"/>
    <n v="21"/>
    <n v="16"/>
    <n v="1"/>
    <d v="2017-05-01T00:00:00"/>
    <d v="2020-12-31T00:00:00"/>
    <n v="201700126"/>
    <x v="5"/>
    <n v="201700011"/>
    <x v="0"/>
    <s v="Williamburg"/>
    <x v="2"/>
    <x v="7"/>
  </r>
  <r>
    <x v="1"/>
    <d v="2017-07-06T00:00:00"/>
    <x v="5"/>
    <n v="32"/>
    <n v="25330"/>
    <n v="6"/>
    <n v="29"/>
    <n v="21"/>
    <n v="16"/>
    <n v="1"/>
    <d v="2017-05-01T00:00:00"/>
    <d v="2020-12-31T00:00:00"/>
    <n v="201700126"/>
    <x v="5"/>
    <n v="201700011"/>
    <x v="0"/>
    <s v="Williamburg"/>
    <x v="3"/>
    <x v="8"/>
  </r>
  <r>
    <x v="1"/>
    <d v="2017-07-06T00:00:00"/>
    <x v="5"/>
    <n v="32"/>
    <n v="25330"/>
    <n v="6"/>
    <n v="29"/>
    <n v="21"/>
    <n v="16"/>
    <n v="1"/>
    <d v="2017-05-01T00:00:00"/>
    <d v="2020-12-31T00:00:00"/>
    <n v="201700126"/>
    <x v="5"/>
    <n v="201700011"/>
    <x v="0"/>
    <s v="Williamburg"/>
    <x v="4"/>
    <x v="9"/>
  </r>
  <r>
    <x v="1"/>
    <d v="2017-07-07T00:00:00"/>
    <x v="5"/>
    <n v="37"/>
    <n v="25522"/>
    <n v="4"/>
    <n v="34"/>
    <n v="24"/>
    <n v="19"/>
    <n v="1"/>
    <d v="2017-05-01T00:00:00"/>
    <d v="2020-12-31T00:00:00"/>
    <n v="201700126"/>
    <x v="5"/>
    <n v="201700011"/>
    <x v="0"/>
    <s v="Williamburg"/>
    <x v="0"/>
    <x v="5"/>
  </r>
  <r>
    <x v="1"/>
    <d v="2017-07-07T00:00:00"/>
    <x v="5"/>
    <n v="37"/>
    <n v="25522"/>
    <n v="4"/>
    <n v="34"/>
    <n v="24"/>
    <n v="19"/>
    <n v="1"/>
    <d v="2017-05-01T00:00:00"/>
    <d v="2020-12-31T00:00:00"/>
    <n v="201700126"/>
    <x v="5"/>
    <n v="201700011"/>
    <x v="0"/>
    <s v="Williamburg"/>
    <x v="1"/>
    <x v="6"/>
  </r>
  <r>
    <x v="1"/>
    <d v="2017-07-07T00:00:00"/>
    <x v="5"/>
    <n v="37"/>
    <n v="25522"/>
    <n v="4"/>
    <n v="34"/>
    <n v="24"/>
    <n v="19"/>
    <n v="1"/>
    <d v="2017-05-01T00:00:00"/>
    <d v="2020-12-31T00:00:00"/>
    <n v="201700126"/>
    <x v="5"/>
    <n v="201700011"/>
    <x v="0"/>
    <s v="Williamburg"/>
    <x v="2"/>
    <x v="7"/>
  </r>
  <r>
    <x v="1"/>
    <d v="2017-07-07T00:00:00"/>
    <x v="5"/>
    <n v="37"/>
    <n v="25522"/>
    <n v="4"/>
    <n v="34"/>
    <n v="24"/>
    <n v="19"/>
    <n v="1"/>
    <d v="2017-05-01T00:00:00"/>
    <d v="2020-12-31T00:00:00"/>
    <n v="201700126"/>
    <x v="5"/>
    <n v="201700011"/>
    <x v="0"/>
    <s v="Williamburg"/>
    <x v="3"/>
    <x v="8"/>
  </r>
  <r>
    <x v="1"/>
    <d v="2017-07-07T00:00:00"/>
    <x v="5"/>
    <n v="37"/>
    <n v="25522"/>
    <n v="4"/>
    <n v="34"/>
    <n v="24"/>
    <n v="19"/>
    <n v="1"/>
    <d v="2017-05-01T00:00:00"/>
    <d v="2020-12-31T00:00:00"/>
    <n v="201700126"/>
    <x v="5"/>
    <n v="201700011"/>
    <x v="0"/>
    <s v="Williamburg"/>
    <x v="4"/>
    <x v="9"/>
  </r>
  <r>
    <x v="1"/>
    <d v="2017-07-09T00:00:00"/>
    <x v="5"/>
    <n v="32"/>
    <n v="24888"/>
    <n v="4"/>
    <n v="32"/>
    <n v="26"/>
    <n v="22"/>
    <n v="2"/>
    <d v="2017-05-01T00:00:00"/>
    <d v="2020-12-31T00:00:00"/>
    <n v="201700126"/>
    <x v="5"/>
    <n v="201700011"/>
    <x v="0"/>
    <s v="Williamburg"/>
    <x v="0"/>
    <x v="5"/>
  </r>
  <r>
    <x v="1"/>
    <d v="2017-07-09T00:00:00"/>
    <x v="5"/>
    <n v="32"/>
    <n v="24888"/>
    <n v="4"/>
    <n v="32"/>
    <n v="26"/>
    <n v="22"/>
    <n v="2"/>
    <d v="2017-05-01T00:00:00"/>
    <d v="2020-12-31T00:00:00"/>
    <n v="201700126"/>
    <x v="5"/>
    <n v="201700011"/>
    <x v="0"/>
    <s v="Williamburg"/>
    <x v="1"/>
    <x v="6"/>
  </r>
  <r>
    <x v="1"/>
    <d v="2017-07-09T00:00:00"/>
    <x v="5"/>
    <n v="32"/>
    <n v="24888"/>
    <n v="4"/>
    <n v="32"/>
    <n v="26"/>
    <n v="22"/>
    <n v="2"/>
    <d v="2017-05-01T00:00:00"/>
    <d v="2020-12-31T00:00:00"/>
    <n v="201700126"/>
    <x v="5"/>
    <n v="201700011"/>
    <x v="0"/>
    <s v="Williamburg"/>
    <x v="2"/>
    <x v="7"/>
  </r>
  <r>
    <x v="1"/>
    <d v="2017-07-09T00:00:00"/>
    <x v="5"/>
    <n v="32"/>
    <n v="24888"/>
    <n v="4"/>
    <n v="32"/>
    <n v="26"/>
    <n v="22"/>
    <n v="2"/>
    <d v="2017-05-01T00:00:00"/>
    <d v="2020-12-31T00:00:00"/>
    <n v="201700126"/>
    <x v="5"/>
    <n v="201700011"/>
    <x v="0"/>
    <s v="Williamburg"/>
    <x v="3"/>
    <x v="8"/>
  </r>
  <r>
    <x v="1"/>
    <d v="2017-07-09T00:00:00"/>
    <x v="5"/>
    <n v="32"/>
    <n v="24888"/>
    <n v="4"/>
    <n v="32"/>
    <n v="26"/>
    <n v="22"/>
    <n v="2"/>
    <d v="2017-05-01T00:00:00"/>
    <d v="2020-12-31T00:00:00"/>
    <n v="201700126"/>
    <x v="5"/>
    <n v="201700011"/>
    <x v="0"/>
    <s v="Williamburg"/>
    <x v="4"/>
    <x v="9"/>
  </r>
  <r>
    <x v="1"/>
    <d v="2017-07-10T00:00:00"/>
    <x v="5"/>
    <n v="40"/>
    <n v="25068"/>
    <n v="6"/>
    <n v="39"/>
    <n v="29"/>
    <n v="23"/>
    <n v="2"/>
    <d v="2017-05-01T00:00:00"/>
    <d v="2020-12-31T00:00:00"/>
    <n v="201700126"/>
    <x v="5"/>
    <n v="201700011"/>
    <x v="0"/>
    <s v="Williamburg"/>
    <x v="0"/>
    <x v="5"/>
  </r>
  <r>
    <x v="1"/>
    <d v="2017-07-10T00:00:00"/>
    <x v="5"/>
    <n v="40"/>
    <n v="25068"/>
    <n v="6"/>
    <n v="39"/>
    <n v="29"/>
    <n v="23"/>
    <n v="2"/>
    <d v="2017-05-01T00:00:00"/>
    <d v="2020-12-31T00:00:00"/>
    <n v="201700126"/>
    <x v="5"/>
    <n v="201700011"/>
    <x v="0"/>
    <s v="Williamburg"/>
    <x v="1"/>
    <x v="6"/>
  </r>
  <r>
    <x v="1"/>
    <d v="2017-07-10T00:00:00"/>
    <x v="5"/>
    <n v="40"/>
    <n v="25068"/>
    <n v="6"/>
    <n v="39"/>
    <n v="29"/>
    <n v="23"/>
    <n v="2"/>
    <d v="2017-05-01T00:00:00"/>
    <d v="2020-12-31T00:00:00"/>
    <n v="201700126"/>
    <x v="5"/>
    <n v="201700011"/>
    <x v="0"/>
    <s v="Williamburg"/>
    <x v="2"/>
    <x v="7"/>
  </r>
  <r>
    <x v="1"/>
    <d v="2017-07-10T00:00:00"/>
    <x v="5"/>
    <n v="40"/>
    <n v="25068"/>
    <n v="6"/>
    <n v="39"/>
    <n v="29"/>
    <n v="23"/>
    <n v="2"/>
    <d v="2017-05-01T00:00:00"/>
    <d v="2020-12-31T00:00:00"/>
    <n v="201700126"/>
    <x v="5"/>
    <n v="201700011"/>
    <x v="0"/>
    <s v="Williamburg"/>
    <x v="3"/>
    <x v="8"/>
  </r>
  <r>
    <x v="1"/>
    <d v="2017-07-10T00:00:00"/>
    <x v="5"/>
    <n v="40"/>
    <n v="25068"/>
    <n v="6"/>
    <n v="39"/>
    <n v="29"/>
    <n v="23"/>
    <n v="2"/>
    <d v="2017-05-01T00:00:00"/>
    <d v="2020-12-31T00:00:00"/>
    <n v="201700126"/>
    <x v="5"/>
    <n v="201700011"/>
    <x v="0"/>
    <s v="Williamburg"/>
    <x v="4"/>
    <x v="9"/>
  </r>
  <r>
    <x v="1"/>
    <d v="2017-07-11T00:00:00"/>
    <x v="5"/>
    <n v="35"/>
    <n v="24629"/>
    <n v="5"/>
    <n v="34"/>
    <n v="27"/>
    <n v="21"/>
    <n v="1"/>
    <d v="2017-05-01T00:00:00"/>
    <d v="2020-12-31T00:00:00"/>
    <n v="201700126"/>
    <x v="5"/>
    <n v="201700011"/>
    <x v="0"/>
    <s v="Williamburg"/>
    <x v="0"/>
    <x v="5"/>
  </r>
  <r>
    <x v="1"/>
    <d v="2017-07-11T00:00:00"/>
    <x v="5"/>
    <n v="35"/>
    <n v="24629"/>
    <n v="5"/>
    <n v="34"/>
    <n v="27"/>
    <n v="21"/>
    <n v="1"/>
    <d v="2017-05-01T00:00:00"/>
    <d v="2020-12-31T00:00:00"/>
    <n v="201700126"/>
    <x v="5"/>
    <n v="201700011"/>
    <x v="0"/>
    <s v="Williamburg"/>
    <x v="1"/>
    <x v="6"/>
  </r>
  <r>
    <x v="1"/>
    <d v="2017-07-11T00:00:00"/>
    <x v="5"/>
    <n v="35"/>
    <n v="24629"/>
    <n v="5"/>
    <n v="34"/>
    <n v="27"/>
    <n v="21"/>
    <n v="1"/>
    <d v="2017-05-01T00:00:00"/>
    <d v="2020-12-31T00:00:00"/>
    <n v="201700126"/>
    <x v="5"/>
    <n v="201700011"/>
    <x v="0"/>
    <s v="Williamburg"/>
    <x v="2"/>
    <x v="7"/>
  </r>
  <r>
    <x v="1"/>
    <d v="2017-07-11T00:00:00"/>
    <x v="5"/>
    <n v="35"/>
    <n v="24629"/>
    <n v="5"/>
    <n v="34"/>
    <n v="27"/>
    <n v="21"/>
    <n v="1"/>
    <d v="2017-05-01T00:00:00"/>
    <d v="2020-12-31T00:00:00"/>
    <n v="201700126"/>
    <x v="5"/>
    <n v="201700011"/>
    <x v="0"/>
    <s v="Williamburg"/>
    <x v="3"/>
    <x v="8"/>
  </r>
  <r>
    <x v="1"/>
    <d v="2017-07-11T00:00:00"/>
    <x v="5"/>
    <n v="35"/>
    <n v="24629"/>
    <n v="5"/>
    <n v="34"/>
    <n v="27"/>
    <n v="21"/>
    <n v="1"/>
    <d v="2017-05-01T00:00:00"/>
    <d v="2020-12-31T00:00:00"/>
    <n v="201700126"/>
    <x v="5"/>
    <n v="201700011"/>
    <x v="0"/>
    <s v="Williamburg"/>
    <x v="4"/>
    <x v="9"/>
  </r>
  <r>
    <x v="1"/>
    <d v="2017-07-13T00:00:00"/>
    <x v="5"/>
    <n v="39"/>
    <n v="24122"/>
    <n v="7"/>
    <n v="37"/>
    <n v="31"/>
    <n v="26"/>
    <n v="1"/>
    <d v="2017-05-01T00:00:00"/>
    <d v="2020-12-31T00:00:00"/>
    <n v="201700126"/>
    <x v="5"/>
    <n v="201700011"/>
    <x v="0"/>
    <s v="Williamburg"/>
    <x v="0"/>
    <x v="5"/>
  </r>
  <r>
    <x v="1"/>
    <d v="2017-07-13T00:00:00"/>
    <x v="5"/>
    <n v="39"/>
    <n v="24122"/>
    <n v="7"/>
    <n v="37"/>
    <n v="31"/>
    <n v="26"/>
    <n v="1"/>
    <d v="2017-05-01T00:00:00"/>
    <d v="2020-12-31T00:00:00"/>
    <n v="201700126"/>
    <x v="5"/>
    <n v="201700011"/>
    <x v="0"/>
    <s v="Williamburg"/>
    <x v="1"/>
    <x v="6"/>
  </r>
  <r>
    <x v="1"/>
    <d v="2017-07-13T00:00:00"/>
    <x v="5"/>
    <n v="39"/>
    <n v="24122"/>
    <n v="7"/>
    <n v="37"/>
    <n v="31"/>
    <n v="26"/>
    <n v="1"/>
    <d v="2017-05-01T00:00:00"/>
    <d v="2020-12-31T00:00:00"/>
    <n v="201700126"/>
    <x v="5"/>
    <n v="201700011"/>
    <x v="0"/>
    <s v="Williamburg"/>
    <x v="2"/>
    <x v="7"/>
  </r>
  <r>
    <x v="1"/>
    <d v="2017-07-13T00:00:00"/>
    <x v="5"/>
    <n v="39"/>
    <n v="24122"/>
    <n v="7"/>
    <n v="37"/>
    <n v="31"/>
    <n v="26"/>
    <n v="1"/>
    <d v="2017-05-01T00:00:00"/>
    <d v="2020-12-31T00:00:00"/>
    <n v="201700126"/>
    <x v="5"/>
    <n v="201700011"/>
    <x v="0"/>
    <s v="Williamburg"/>
    <x v="3"/>
    <x v="8"/>
  </r>
  <r>
    <x v="1"/>
    <d v="2017-07-13T00:00:00"/>
    <x v="5"/>
    <n v="39"/>
    <n v="24122"/>
    <n v="7"/>
    <n v="37"/>
    <n v="31"/>
    <n v="26"/>
    <n v="1"/>
    <d v="2017-05-01T00:00:00"/>
    <d v="2020-12-31T00:00:00"/>
    <n v="201700126"/>
    <x v="5"/>
    <n v="201700011"/>
    <x v="0"/>
    <s v="Williamburg"/>
    <x v="4"/>
    <x v="9"/>
  </r>
  <r>
    <x v="1"/>
    <d v="2017-07-14T00:00:00"/>
    <x v="5"/>
    <n v="32"/>
    <n v="24291"/>
    <n v="4"/>
    <n v="32"/>
    <n v="25"/>
    <n v="20"/>
    <n v="1"/>
    <d v="2017-05-01T00:00:00"/>
    <d v="2020-12-31T00:00:00"/>
    <n v="201700126"/>
    <x v="5"/>
    <n v="201700011"/>
    <x v="0"/>
    <s v="Williamburg"/>
    <x v="0"/>
    <x v="5"/>
  </r>
  <r>
    <x v="1"/>
    <d v="2017-07-14T00:00:00"/>
    <x v="5"/>
    <n v="32"/>
    <n v="24291"/>
    <n v="4"/>
    <n v="32"/>
    <n v="25"/>
    <n v="20"/>
    <n v="1"/>
    <d v="2017-05-01T00:00:00"/>
    <d v="2020-12-31T00:00:00"/>
    <n v="201700126"/>
    <x v="5"/>
    <n v="201700011"/>
    <x v="0"/>
    <s v="Williamburg"/>
    <x v="1"/>
    <x v="6"/>
  </r>
  <r>
    <x v="1"/>
    <d v="2017-07-14T00:00:00"/>
    <x v="5"/>
    <n v="32"/>
    <n v="24291"/>
    <n v="4"/>
    <n v="32"/>
    <n v="25"/>
    <n v="20"/>
    <n v="1"/>
    <d v="2017-05-01T00:00:00"/>
    <d v="2020-12-31T00:00:00"/>
    <n v="201700126"/>
    <x v="5"/>
    <n v="201700011"/>
    <x v="0"/>
    <s v="Williamburg"/>
    <x v="2"/>
    <x v="7"/>
  </r>
  <r>
    <x v="1"/>
    <d v="2017-07-14T00:00:00"/>
    <x v="5"/>
    <n v="32"/>
    <n v="24291"/>
    <n v="4"/>
    <n v="32"/>
    <n v="25"/>
    <n v="20"/>
    <n v="1"/>
    <d v="2017-05-01T00:00:00"/>
    <d v="2020-12-31T00:00:00"/>
    <n v="201700126"/>
    <x v="5"/>
    <n v="201700011"/>
    <x v="0"/>
    <s v="Williamburg"/>
    <x v="3"/>
    <x v="8"/>
  </r>
  <r>
    <x v="1"/>
    <d v="2017-07-14T00:00:00"/>
    <x v="5"/>
    <n v="32"/>
    <n v="24291"/>
    <n v="4"/>
    <n v="32"/>
    <n v="25"/>
    <n v="20"/>
    <n v="1"/>
    <d v="2017-05-01T00:00:00"/>
    <d v="2020-12-31T00:00:00"/>
    <n v="201700126"/>
    <x v="5"/>
    <n v="201700011"/>
    <x v="0"/>
    <s v="Williamburg"/>
    <x v="4"/>
    <x v="9"/>
  </r>
  <r>
    <x v="1"/>
    <d v="2017-07-16T00:00:00"/>
    <x v="5"/>
    <n v="33"/>
    <n v="24948"/>
    <n v="4"/>
    <n v="30"/>
    <n v="24"/>
    <n v="19"/>
    <n v="1"/>
    <d v="2017-05-01T00:00:00"/>
    <d v="2020-12-31T00:00:00"/>
    <n v="201700126"/>
    <x v="5"/>
    <n v="201700011"/>
    <x v="0"/>
    <s v="Williamburg"/>
    <x v="0"/>
    <x v="5"/>
  </r>
  <r>
    <x v="1"/>
    <d v="2017-07-16T00:00:00"/>
    <x v="5"/>
    <n v="33"/>
    <n v="24948"/>
    <n v="4"/>
    <n v="30"/>
    <n v="24"/>
    <n v="19"/>
    <n v="1"/>
    <d v="2017-05-01T00:00:00"/>
    <d v="2020-12-31T00:00:00"/>
    <n v="201700126"/>
    <x v="5"/>
    <n v="201700011"/>
    <x v="0"/>
    <s v="Williamburg"/>
    <x v="1"/>
    <x v="6"/>
  </r>
  <r>
    <x v="1"/>
    <d v="2017-07-16T00:00:00"/>
    <x v="5"/>
    <n v="33"/>
    <n v="24948"/>
    <n v="4"/>
    <n v="30"/>
    <n v="24"/>
    <n v="19"/>
    <n v="1"/>
    <d v="2017-05-01T00:00:00"/>
    <d v="2020-12-31T00:00:00"/>
    <n v="201700126"/>
    <x v="5"/>
    <n v="201700011"/>
    <x v="0"/>
    <s v="Williamburg"/>
    <x v="2"/>
    <x v="7"/>
  </r>
  <r>
    <x v="1"/>
    <d v="2017-07-16T00:00:00"/>
    <x v="5"/>
    <n v="33"/>
    <n v="24948"/>
    <n v="4"/>
    <n v="30"/>
    <n v="24"/>
    <n v="19"/>
    <n v="1"/>
    <d v="2017-05-01T00:00:00"/>
    <d v="2020-12-31T00:00:00"/>
    <n v="201700126"/>
    <x v="5"/>
    <n v="201700011"/>
    <x v="0"/>
    <s v="Williamburg"/>
    <x v="3"/>
    <x v="8"/>
  </r>
  <r>
    <x v="1"/>
    <d v="2017-07-16T00:00:00"/>
    <x v="5"/>
    <n v="33"/>
    <n v="24948"/>
    <n v="4"/>
    <n v="30"/>
    <n v="24"/>
    <n v="19"/>
    <n v="1"/>
    <d v="2017-05-01T00:00:00"/>
    <d v="2020-12-31T00:00:00"/>
    <n v="201700126"/>
    <x v="5"/>
    <n v="201700011"/>
    <x v="0"/>
    <s v="Williamburg"/>
    <x v="4"/>
    <x v="9"/>
  </r>
  <r>
    <x v="1"/>
    <d v="2017-07-17T00:00:00"/>
    <x v="5"/>
    <n v="36"/>
    <n v="25968"/>
    <n v="6"/>
    <n v="35"/>
    <n v="25"/>
    <n v="22"/>
    <n v="2"/>
    <d v="2017-05-01T00:00:00"/>
    <d v="2020-12-31T00:00:00"/>
    <n v="201700126"/>
    <x v="5"/>
    <n v="201700011"/>
    <x v="0"/>
    <s v="Williamburg"/>
    <x v="0"/>
    <x v="5"/>
  </r>
  <r>
    <x v="1"/>
    <d v="2017-07-17T00:00:00"/>
    <x v="5"/>
    <n v="36"/>
    <n v="25968"/>
    <n v="6"/>
    <n v="35"/>
    <n v="25"/>
    <n v="22"/>
    <n v="2"/>
    <d v="2017-05-01T00:00:00"/>
    <d v="2020-12-31T00:00:00"/>
    <n v="201700126"/>
    <x v="5"/>
    <n v="201700011"/>
    <x v="0"/>
    <s v="Williamburg"/>
    <x v="1"/>
    <x v="6"/>
  </r>
  <r>
    <x v="1"/>
    <d v="2017-07-17T00:00:00"/>
    <x v="5"/>
    <n v="36"/>
    <n v="25968"/>
    <n v="6"/>
    <n v="35"/>
    <n v="25"/>
    <n v="22"/>
    <n v="2"/>
    <d v="2017-05-01T00:00:00"/>
    <d v="2020-12-31T00:00:00"/>
    <n v="201700126"/>
    <x v="5"/>
    <n v="201700011"/>
    <x v="0"/>
    <s v="Williamburg"/>
    <x v="2"/>
    <x v="7"/>
  </r>
  <r>
    <x v="1"/>
    <d v="2017-07-17T00:00:00"/>
    <x v="5"/>
    <n v="36"/>
    <n v="25968"/>
    <n v="6"/>
    <n v="35"/>
    <n v="25"/>
    <n v="22"/>
    <n v="2"/>
    <d v="2017-05-01T00:00:00"/>
    <d v="2020-12-31T00:00:00"/>
    <n v="201700126"/>
    <x v="5"/>
    <n v="201700011"/>
    <x v="0"/>
    <s v="Williamburg"/>
    <x v="3"/>
    <x v="8"/>
  </r>
  <r>
    <x v="1"/>
    <d v="2017-07-17T00:00:00"/>
    <x v="5"/>
    <n v="36"/>
    <n v="25968"/>
    <n v="6"/>
    <n v="35"/>
    <n v="25"/>
    <n v="22"/>
    <n v="2"/>
    <d v="2017-05-01T00:00:00"/>
    <d v="2020-12-31T00:00:00"/>
    <n v="201700126"/>
    <x v="5"/>
    <n v="201700011"/>
    <x v="0"/>
    <s v="Williamburg"/>
    <x v="4"/>
    <x v="9"/>
  </r>
  <r>
    <x v="1"/>
    <d v="2017-07-18T00:00:00"/>
    <x v="5"/>
    <n v="32"/>
    <n v="24143"/>
    <n v="3"/>
    <n v="29"/>
    <n v="24"/>
    <n v="18"/>
    <n v="1"/>
    <d v="2017-05-01T00:00:00"/>
    <d v="2020-12-31T00:00:00"/>
    <n v="201700126"/>
    <x v="5"/>
    <n v="201700011"/>
    <x v="0"/>
    <s v="Williamburg"/>
    <x v="0"/>
    <x v="5"/>
  </r>
  <r>
    <x v="1"/>
    <d v="2017-07-18T00:00:00"/>
    <x v="5"/>
    <n v="32"/>
    <n v="24143"/>
    <n v="3"/>
    <n v="29"/>
    <n v="24"/>
    <n v="18"/>
    <n v="1"/>
    <d v="2017-05-01T00:00:00"/>
    <d v="2020-12-31T00:00:00"/>
    <n v="201700126"/>
    <x v="5"/>
    <n v="201700011"/>
    <x v="0"/>
    <s v="Williamburg"/>
    <x v="1"/>
    <x v="6"/>
  </r>
  <r>
    <x v="1"/>
    <d v="2017-07-18T00:00:00"/>
    <x v="5"/>
    <n v="32"/>
    <n v="24143"/>
    <n v="3"/>
    <n v="29"/>
    <n v="24"/>
    <n v="18"/>
    <n v="1"/>
    <d v="2017-05-01T00:00:00"/>
    <d v="2020-12-31T00:00:00"/>
    <n v="201700126"/>
    <x v="5"/>
    <n v="201700011"/>
    <x v="0"/>
    <s v="Williamburg"/>
    <x v="2"/>
    <x v="7"/>
  </r>
  <r>
    <x v="1"/>
    <d v="2017-07-18T00:00:00"/>
    <x v="5"/>
    <n v="32"/>
    <n v="24143"/>
    <n v="3"/>
    <n v="29"/>
    <n v="24"/>
    <n v="18"/>
    <n v="1"/>
    <d v="2017-05-01T00:00:00"/>
    <d v="2020-12-31T00:00:00"/>
    <n v="201700126"/>
    <x v="5"/>
    <n v="201700011"/>
    <x v="0"/>
    <s v="Williamburg"/>
    <x v="3"/>
    <x v="8"/>
  </r>
  <r>
    <x v="1"/>
    <d v="2017-07-18T00:00:00"/>
    <x v="5"/>
    <n v="32"/>
    <n v="24143"/>
    <n v="3"/>
    <n v="29"/>
    <n v="24"/>
    <n v="18"/>
    <n v="1"/>
    <d v="2017-05-01T00:00:00"/>
    <d v="2020-12-31T00:00:00"/>
    <n v="201700126"/>
    <x v="5"/>
    <n v="201700011"/>
    <x v="0"/>
    <s v="Williamburg"/>
    <x v="4"/>
    <x v="9"/>
  </r>
  <r>
    <x v="1"/>
    <d v="2017-07-20T00:00:00"/>
    <x v="5"/>
    <n v="39"/>
    <n v="25369"/>
    <n v="4"/>
    <n v="36"/>
    <n v="28"/>
    <n v="25"/>
    <n v="1"/>
    <d v="2017-05-01T00:00:00"/>
    <d v="2020-12-31T00:00:00"/>
    <n v="201700126"/>
    <x v="5"/>
    <n v="201700011"/>
    <x v="0"/>
    <s v="Williamburg"/>
    <x v="0"/>
    <x v="5"/>
  </r>
  <r>
    <x v="1"/>
    <d v="2017-07-20T00:00:00"/>
    <x v="5"/>
    <n v="39"/>
    <n v="25369"/>
    <n v="4"/>
    <n v="36"/>
    <n v="28"/>
    <n v="25"/>
    <n v="1"/>
    <d v="2017-05-01T00:00:00"/>
    <d v="2020-12-31T00:00:00"/>
    <n v="201700126"/>
    <x v="5"/>
    <n v="201700011"/>
    <x v="0"/>
    <s v="Williamburg"/>
    <x v="1"/>
    <x v="6"/>
  </r>
  <r>
    <x v="1"/>
    <d v="2017-07-20T00:00:00"/>
    <x v="5"/>
    <n v="39"/>
    <n v="25369"/>
    <n v="4"/>
    <n v="36"/>
    <n v="28"/>
    <n v="25"/>
    <n v="1"/>
    <d v="2017-05-01T00:00:00"/>
    <d v="2020-12-31T00:00:00"/>
    <n v="201700126"/>
    <x v="5"/>
    <n v="201700011"/>
    <x v="0"/>
    <s v="Williamburg"/>
    <x v="2"/>
    <x v="7"/>
  </r>
  <r>
    <x v="1"/>
    <d v="2017-07-20T00:00:00"/>
    <x v="5"/>
    <n v="39"/>
    <n v="25369"/>
    <n v="4"/>
    <n v="36"/>
    <n v="28"/>
    <n v="25"/>
    <n v="1"/>
    <d v="2017-05-01T00:00:00"/>
    <d v="2020-12-31T00:00:00"/>
    <n v="201700126"/>
    <x v="5"/>
    <n v="201700011"/>
    <x v="0"/>
    <s v="Williamburg"/>
    <x v="3"/>
    <x v="8"/>
  </r>
  <r>
    <x v="1"/>
    <d v="2017-07-20T00:00:00"/>
    <x v="5"/>
    <n v="39"/>
    <n v="25369"/>
    <n v="4"/>
    <n v="36"/>
    <n v="28"/>
    <n v="25"/>
    <n v="1"/>
    <d v="2017-05-01T00:00:00"/>
    <d v="2020-12-31T00:00:00"/>
    <n v="201700126"/>
    <x v="5"/>
    <n v="201700011"/>
    <x v="0"/>
    <s v="Williamburg"/>
    <x v="4"/>
    <x v="9"/>
  </r>
  <r>
    <x v="1"/>
    <d v="2017-07-21T00:00:00"/>
    <x v="5"/>
    <n v="35"/>
    <n v="24372"/>
    <n v="6"/>
    <n v="32"/>
    <n v="26"/>
    <n v="20"/>
    <n v="1"/>
    <d v="2017-05-01T00:00:00"/>
    <d v="2020-12-31T00:00:00"/>
    <n v="201700126"/>
    <x v="5"/>
    <n v="201700011"/>
    <x v="0"/>
    <s v="Williamburg"/>
    <x v="0"/>
    <x v="5"/>
  </r>
  <r>
    <x v="1"/>
    <d v="2017-07-21T00:00:00"/>
    <x v="5"/>
    <n v="35"/>
    <n v="24372"/>
    <n v="6"/>
    <n v="32"/>
    <n v="26"/>
    <n v="20"/>
    <n v="1"/>
    <d v="2017-05-01T00:00:00"/>
    <d v="2020-12-31T00:00:00"/>
    <n v="201700126"/>
    <x v="5"/>
    <n v="201700011"/>
    <x v="0"/>
    <s v="Williamburg"/>
    <x v="1"/>
    <x v="6"/>
  </r>
  <r>
    <x v="1"/>
    <d v="2017-07-21T00:00:00"/>
    <x v="5"/>
    <n v="35"/>
    <n v="24372"/>
    <n v="6"/>
    <n v="32"/>
    <n v="26"/>
    <n v="20"/>
    <n v="1"/>
    <d v="2017-05-01T00:00:00"/>
    <d v="2020-12-31T00:00:00"/>
    <n v="201700126"/>
    <x v="5"/>
    <n v="201700011"/>
    <x v="0"/>
    <s v="Williamburg"/>
    <x v="2"/>
    <x v="7"/>
  </r>
  <r>
    <x v="1"/>
    <d v="2017-07-21T00:00:00"/>
    <x v="5"/>
    <n v="35"/>
    <n v="24372"/>
    <n v="6"/>
    <n v="32"/>
    <n v="26"/>
    <n v="20"/>
    <n v="1"/>
    <d v="2017-05-01T00:00:00"/>
    <d v="2020-12-31T00:00:00"/>
    <n v="201700126"/>
    <x v="5"/>
    <n v="201700011"/>
    <x v="0"/>
    <s v="Williamburg"/>
    <x v="3"/>
    <x v="8"/>
  </r>
  <r>
    <x v="1"/>
    <d v="2017-07-21T00:00:00"/>
    <x v="5"/>
    <n v="35"/>
    <n v="24372"/>
    <n v="6"/>
    <n v="32"/>
    <n v="26"/>
    <n v="20"/>
    <n v="1"/>
    <d v="2017-05-01T00:00:00"/>
    <d v="2020-12-31T00:00:00"/>
    <n v="201700126"/>
    <x v="5"/>
    <n v="201700011"/>
    <x v="0"/>
    <s v="Williamburg"/>
    <x v="4"/>
    <x v="9"/>
  </r>
  <r>
    <x v="1"/>
    <d v="2017-07-23T00:00:00"/>
    <x v="5"/>
    <n v="32"/>
    <n v="25545"/>
    <n v="5"/>
    <n v="29"/>
    <n v="21"/>
    <n v="16"/>
    <n v="1"/>
    <d v="2017-05-01T00:00:00"/>
    <d v="2020-12-31T00:00:00"/>
    <n v="201700126"/>
    <x v="5"/>
    <n v="201700011"/>
    <x v="0"/>
    <s v="Williamburg"/>
    <x v="0"/>
    <x v="5"/>
  </r>
  <r>
    <x v="1"/>
    <d v="2017-07-23T00:00:00"/>
    <x v="5"/>
    <n v="32"/>
    <n v="25545"/>
    <n v="5"/>
    <n v="29"/>
    <n v="21"/>
    <n v="16"/>
    <n v="1"/>
    <d v="2017-05-01T00:00:00"/>
    <d v="2020-12-31T00:00:00"/>
    <n v="201700126"/>
    <x v="5"/>
    <n v="201700011"/>
    <x v="0"/>
    <s v="Williamburg"/>
    <x v="1"/>
    <x v="6"/>
  </r>
  <r>
    <x v="1"/>
    <d v="2017-07-23T00:00:00"/>
    <x v="5"/>
    <n v="32"/>
    <n v="25545"/>
    <n v="5"/>
    <n v="29"/>
    <n v="21"/>
    <n v="16"/>
    <n v="1"/>
    <d v="2017-05-01T00:00:00"/>
    <d v="2020-12-31T00:00:00"/>
    <n v="201700126"/>
    <x v="5"/>
    <n v="201700011"/>
    <x v="0"/>
    <s v="Williamburg"/>
    <x v="2"/>
    <x v="7"/>
  </r>
  <r>
    <x v="1"/>
    <d v="2017-07-23T00:00:00"/>
    <x v="5"/>
    <n v="32"/>
    <n v="25545"/>
    <n v="5"/>
    <n v="29"/>
    <n v="21"/>
    <n v="16"/>
    <n v="1"/>
    <d v="2017-05-01T00:00:00"/>
    <d v="2020-12-31T00:00:00"/>
    <n v="201700126"/>
    <x v="5"/>
    <n v="201700011"/>
    <x v="0"/>
    <s v="Williamburg"/>
    <x v="3"/>
    <x v="8"/>
  </r>
  <r>
    <x v="1"/>
    <d v="2017-07-23T00:00:00"/>
    <x v="5"/>
    <n v="32"/>
    <n v="25545"/>
    <n v="5"/>
    <n v="29"/>
    <n v="21"/>
    <n v="16"/>
    <n v="1"/>
    <d v="2017-05-01T00:00:00"/>
    <d v="2020-12-31T00:00:00"/>
    <n v="201700126"/>
    <x v="5"/>
    <n v="201700011"/>
    <x v="0"/>
    <s v="Williamburg"/>
    <x v="4"/>
    <x v="9"/>
  </r>
  <r>
    <x v="1"/>
    <d v="2017-07-24T00:00:00"/>
    <x v="5"/>
    <n v="36"/>
    <n v="25644"/>
    <n v="5"/>
    <n v="33"/>
    <n v="27"/>
    <n v="22"/>
    <n v="2"/>
    <d v="2017-05-01T00:00:00"/>
    <d v="2020-12-31T00:00:00"/>
    <n v="201700126"/>
    <x v="5"/>
    <n v="201700011"/>
    <x v="0"/>
    <s v="Williamburg"/>
    <x v="0"/>
    <x v="5"/>
  </r>
  <r>
    <x v="1"/>
    <d v="2017-07-24T00:00:00"/>
    <x v="5"/>
    <n v="36"/>
    <n v="25644"/>
    <n v="5"/>
    <n v="33"/>
    <n v="27"/>
    <n v="22"/>
    <n v="2"/>
    <d v="2017-05-01T00:00:00"/>
    <d v="2020-12-31T00:00:00"/>
    <n v="201700126"/>
    <x v="5"/>
    <n v="201700011"/>
    <x v="0"/>
    <s v="Williamburg"/>
    <x v="1"/>
    <x v="6"/>
  </r>
  <r>
    <x v="1"/>
    <d v="2017-07-24T00:00:00"/>
    <x v="5"/>
    <n v="36"/>
    <n v="25644"/>
    <n v="5"/>
    <n v="33"/>
    <n v="27"/>
    <n v="22"/>
    <n v="2"/>
    <d v="2017-05-01T00:00:00"/>
    <d v="2020-12-31T00:00:00"/>
    <n v="201700126"/>
    <x v="5"/>
    <n v="201700011"/>
    <x v="0"/>
    <s v="Williamburg"/>
    <x v="2"/>
    <x v="7"/>
  </r>
  <r>
    <x v="1"/>
    <d v="2017-07-24T00:00:00"/>
    <x v="5"/>
    <n v="36"/>
    <n v="25644"/>
    <n v="5"/>
    <n v="33"/>
    <n v="27"/>
    <n v="22"/>
    <n v="2"/>
    <d v="2017-05-01T00:00:00"/>
    <d v="2020-12-31T00:00:00"/>
    <n v="201700126"/>
    <x v="5"/>
    <n v="201700011"/>
    <x v="0"/>
    <s v="Williamburg"/>
    <x v="3"/>
    <x v="8"/>
  </r>
  <r>
    <x v="1"/>
    <d v="2017-07-24T00:00:00"/>
    <x v="5"/>
    <n v="36"/>
    <n v="25644"/>
    <n v="5"/>
    <n v="33"/>
    <n v="27"/>
    <n v="22"/>
    <n v="2"/>
    <d v="2017-05-01T00:00:00"/>
    <d v="2020-12-31T00:00:00"/>
    <n v="201700126"/>
    <x v="5"/>
    <n v="201700011"/>
    <x v="0"/>
    <s v="Williamburg"/>
    <x v="4"/>
    <x v="9"/>
  </r>
  <r>
    <x v="1"/>
    <d v="2017-07-25T00:00:00"/>
    <x v="5"/>
    <n v="33"/>
    <n v="24393"/>
    <n v="6"/>
    <n v="32"/>
    <n v="28"/>
    <n v="20"/>
    <n v="1"/>
    <d v="2017-05-01T00:00:00"/>
    <d v="2020-12-31T00:00:00"/>
    <n v="201700126"/>
    <x v="5"/>
    <n v="201700011"/>
    <x v="0"/>
    <s v="Williamburg"/>
    <x v="0"/>
    <x v="5"/>
  </r>
  <r>
    <x v="1"/>
    <d v="2017-07-25T00:00:00"/>
    <x v="5"/>
    <n v="33"/>
    <n v="24393"/>
    <n v="6"/>
    <n v="32"/>
    <n v="28"/>
    <n v="20"/>
    <n v="1"/>
    <d v="2017-05-01T00:00:00"/>
    <d v="2020-12-31T00:00:00"/>
    <n v="201700126"/>
    <x v="5"/>
    <n v="201700011"/>
    <x v="0"/>
    <s v="Williamburg"/>
    <x v="1"/>
    <x v="6"/>
  </r>
  <r>
    <x v="1"/>
    <d v="2017-07-25T00:00:00"/>
    <x v="5"/>
    <n v="33"/>
    <n v="24393"/>
    <n v="6"/>
    <n v="32"/>
    <n v="28"/>
    <n v="20"/>
    <n v="1"/>
    <d v="2017-05-01T00:00:00"/>
    <d v="2020-12-31T00:00:00"/>
    <n v="201700126"/>
    <x v="5"/>
    <n v="201700011"/>
    <x v="0"/>
    <s v="Williamburg"/>
    <x v="2"/>
    <x v="7"/>
  </r>
  <r>
    <x v="1"/>
    <d v="2017-07-25T00:00:00"/>
    <x v="5"/>
    <n v="33"/>
    <n v="24393"/>
    <n v="6"/>
    <n v="32"/>
    <n v="28"/>
    <n v="20"/>
    <n v="1"/>
    <d v="2017-05-01T00:00:00"/>
    <d v="2020-12-31T00:00:00"/>
    <n v="201700126"/>
    <x v="5"/>
    <n v="201700011"/>
    <x v="0"/>
    <s v="Williamburg"/>
    <x v="3"/>
    <x v="8"/>
  </r>
  <r>
    <x v="1"/>
    <d v="2017-07-25T00:00:00"/>
    <x v="5"/>
    <n v="33"/>
    <n v="24393"/>
    <n v="6"/>
    <n v="32"/>
    <n v="28"/>
    <n v="20"/>
    <n v="1"/>
    <d v="2017-05-01T00:00:00"/>
    <d v="2020-12-31T00:00:00"/>
    <n v="201700126"/>
    <x v="5"/>
    <n v="201700011"/>
    <x v="0"/>
    <s v="Williamburg"/>
    <x v="4"/>
    <x v="9"/>
  </r>
  <r>
    <x v="1"/>
    <d v="2017-07-27T00:00:00"/>
    <x v="5"/>
    <n v="39"/>
    <n v="24631"/>
    <n v="8"/>
    <n v="39"/>
    <n v="32"/>
    <n v="27"/>
    <n v="1"/>
    <d v="2017-05-01T00:00:00"/>
    <d v="2020-12-31T00:00:00"/>
    <n v="201700126"/>
    <x v="5"/>
    <n v="201700011"/>
    <x v="0"/>
    <s v="Williamburg"/>
    <x v="0"/>
    <x v="5"/>
  </r>
  <r>
    <x v="1"/>
    <d v="2017-07-27T00:00:00"/>
    <x v="5"/>
    <n v="39"/>
    <n v="24631"/>
    <n v="8"/>
    <n v="39"/>
    <n v="32"/>
    <n v="27"/>
    <n v="1"/>
    <d v="2017-05-01T00:00:00"/>
    <d v="2020-12-31T00:00:00"/>
    <n v="201700126"/>
    <x v="5"/>
    <n v="201700011"/>
    <x v="0"/>
    <s v="Williamburg"/>
    <x v="1"/>
    <x v="6"/>
  </r>
  <r>
    <x v="1"/>
    <d v="2017-07-27T00:00:00"/>
    <x v="5"/>
    <n v="39"/>
    <n v="24631"/>
    <n v="8"/>
    <n v="39"/>
    <n v="32"/>
    <n v="27"/>
    <n v="1"/>
    <d v="2017-05-01T00:00:00"/>
    <d v="2020-12-31T00:00:00"/>
    <n v="201700126"/>
    <x v="5"/>
    <n v="201700011"/>
    <x v="0"/>
    <s v="Williamburg"/>
    <x v="2"/>
    <x v="7"/>
  </r>
  <r>
    <x v="1"/>
    <d v="2017-07-27T00:00:00"/>
    <x v="5"/>
    <n v="39"/>
    <n v="24631"/>
    <n v="8"/>
    <n v="39"/>
    <n v="32"/>
    <n v="27"/>
    <n v="1"/>
    <d v="2017-05-01T00:00:00"/>
    <d v="2020-12-31T00:00:00"/>
    <n v="201700126"/>
    <x v="5"/>
    <n v="201700011"/>
    <x v="0"/>
    <s v="Williamburg"/>
    <x v="3"/>
    <x v="8"/>
  </r>
  <r>
    <x v="1"/>
    <d v="2017-07-27T00:00:00"/>
    <x v="5"/>
    <n v="39"/>
    <n v="24631"/>
    <n v="8"/>
    <n v="39"/>
    <n v="32"/>
    <n v="27"/>
    <n v="1"/>
    <d v="2017-05-01T00:00:00"/>
    <d v="2020-12-31T00:00:00"/>
    <n v="201700126"/>
    <x v="5"/>
    <n v="201700011"/>
    <x v="0"/>
    <s v="Williamburg"/>
    <x v="4"/>
    <x v="9"/>
  </r>
  <r>
    <x v="1"/>
    <d v="2017-07-28T00:00:00"/>
    <x v="5"/>
    <n v="36"/>
    <n v="24845"/>
    <n v="5"/>
    <n v="32"/>
    <n v="25"/>
    <n v="21"/>
    <n v="1"/>
    <d v="2017-05-01T00:00:00"/>
    <d v="2020-12-31T00:00:00"/>
    <n v="201700126"/>
    <x v="5"/>
    <n v="201700011"/>
    <x v="0"/>
    <s v="Williamburg"/>
    <x v="0"/>
    <x v="5"/>
  </r>
  <r>
    <x v="1"/>
    <d v="2017-07-28T00:00:00"/>
    <x v="5"/>
    <n v="36"/>
    <n v="24845"/>
    <n v="5"/>
    <n v="32"/>
    <n v="25"/>
    <n v="21"/>
    <n v="1"/>
    <d v="2017-05-01T00:00:00"/>
    <d v="2020-12-31T00:00:00"/>
    <n v="201700126"/>
    <x v="5"/>
    <n v="201700011"/>
    <x v="0"/>
    <s v="Williamburg"/>
    <x v="1"/>
    <x v="6"/>
  </r>
  <r>
    <x v="1"/>
    <d v="2017-07-28T00:00:00"/>
    <x v="5"/>
    <n v="36"/>
    <n v="24845"/>
    <n v="5"/>
    <n v="32"/>
    <n v="25"/>
    <n v="21"/>
    <n v="1"/>
    <d v="2017-05-01T00:00:00"/>
    <d v="2020-12-31T00:00:00"/>
    <n v="201700126"/>
    <x v="5"/>
    <n v="201700011"/>
    <x v="0"/>
    <s v="Williamburg"/>
    <x v="2"/>
    <x v="7"/>
  </r>
  <r>
    <x v="1"/>
    <d v="2017-07-28T00:00:00"/>
    <x v="5"/>
    <n v="36"/>
    <n v="24845"/>
    <n v="5"/>
    <n v="32"/>
    <n v="25"/>
    <n v="21"/>
    <n v="1"/>
    <d v="2017-05-01T00:00:00"/>
    <d v="2020-12-31T00:00:00"/>
    <n v="201700126"/>
    <x v="5"/>
    <n v="201700011"/>
    <x v="0"/>
    <s v="Williamburg"/>
    <x v="3"/>
    <x v="8"/>
  </r>
  <r>
    <x v="1"/>
    <d v="2017-07-28T00:00:00"/>
    <x v="5"/>
    <n v="36"/>
    <n v="24845"/>
    <n v="5"/>
    <n v="32"/>
    <n v="25"/>
    <n v="21"/>
    <n v="1"/>
    <d v="2017-05-01T00:00:00"/>
    <d v="2020-12-31T00:00:00"/>
    <n v="201700126"/>
    <x v="5"/>
    <n v="201700011"/>
    <x v="0"/>
    <s v="Williamburg"/>
    <x v="4"/>
    <x v="9"/>
  </r>
  <r>
    <x v="1"/>
    <d v="2017-07-30T00:00:00"/>
    <x v="5"/>
    <n v="40"/>
    <n v="24027"/>
    <n v="6"/>
    <n v="38"/>
    <n v="32"/>
    <n v="28"/>
    <n v="2"/>
    <d v="2017-05-01T00:00:00"/>
    <d v="2020-12-31T00:00:00"/>
    <n v="201700126"/>
    <x v="5"/>
    <n v="201700011"/>
    <x v="0"/>
    <s v="Williamburg"/>
    <x v="0"/>
    <x v="5"/>
  </r>
  <r>
    <x v="1"/>
    <d v="2017-07-30T00:00:00"/>
    <x v="5"/>
    <n v="40"/>
    <n v="24027"/>
    <n v="6"/>
    <n v="38"/>
    <n v="32"/>
    <n v="28"/>
    <n v="2"/>
    <d v="2017-05-01T00:00:00"/>
    <d v="2020-12-31T00:00:00"/>
    <n v="201700126"/>
    <x v="5"/>
    <n v="201700011"/>
    <x v="0"/>
    <s v="Williamburg"/>
    <x v="1"/>
    <x v="6"/>
  </r>
  <r>
    <x v="1"/>
    <d v="2017-07-30T00:00:00"/>
    <x v="5"/>
    <n v="40"/>
    <n v="24027"/>
    <n v="6"/>
    <n v="38"/>
    <n v="32"/>
    <n v="28"/>
    <n v="2"/>
    <d v="2017-05-01T00:00:00"/>
    <d v="2020-12-31T00:00:00"/>
    <n v="201700126"/>
    <x v="5"/>
    <n v="201700011"/>
    <x v="0"/>
    <s v="Williamburg"/>
    <x v="2"/>
    <x v="7"/>
  </r>
  <r>
    <x v="1"/>
    <d v="2017-07-30T00:00:00"/>
    <x v="5"/>
    <n v="40"/>
    <n v="24027"/>
    <n v="6"/>
    <n v="38"/>
    <n v="32"/>
    <n v="28"/>
    <n v="2"/>
    <d v="2017-05-01T00:00:00"/>
    <d v="2020-12-31T00:00:00"/>
    <n v="201700126"/>
    <x v="5"/>
    <n v="201700011"/>
    <x v="0"/>
    <s v="Williamburg"/>
    <x v="3"/>
    <x v="8"/>
  </r>
  <r>
    <x v="1"/>
    <d v="2017-07-30T00:00:00"/>
    <x v="5"/>
    <n v="40"/>
    <n v="24027"/>
    <n v="6"/>
    <n v="38"/>
    <n v="32"/>
    <n v="28"/>
    <n v="2"/>
    <d v="2017-05-01T00:00:00"/>
    <d v="2020-12-31T00:00:00"/>
    <n v="201700126"/>
    <x v="5"/>
    <n v="201700011"/>
    <x v="0"/>
    <s v="Williamburg"/>
    <x v="4"/>
    <x v="9"/>
  </r>
  <r>
    <x v="1"/>
    <d v="2017-07-31T00:00:00"/>
    <x v="5"/>
    <n v="32"/>
    <n v="25470"/>
    <n v="4"/>
    <n v="30"/>
    <n v="26"/>
    <n v="21"/>
    <n v="1"/>
    <d v="2017-05-01T00:00:00"/>
    <d v="2020-12-31T00:00:00"/>
    <n v="201700126"/>
    <x v="5"/>
    <n v="201700011"/>
    <x v="0"/>
    <s v="Williamburg"/>
    <x v="0"/>
    <x v="5"/>
  </r>
  <r>
    <x v="1"/>
    <d v="2017-07-31T00:00:00"/>
    <x v="5"/>
    <n v="32"/>
    <n v="25470"/>
    <n v="4"/>
    <n v="30"/>
    <n v="26"/>
    <n v="21"/>
    <n v="1"/>
    <d v="2017-05-01T00:00:00"/>
    <d v="2020-12-31T00:00:00"/>
    <n v="201700126"/>
    <x v="5"/>
    <n v="201700011"/>
    <x v="0"/>
    <s v="Williamburg"/>
    <x v="1"/>
    <x v="6"/>
  </r>
  <r>
    <x v="1"/>
    <d v="2017-07-31T00:00:00"/>
    <x v="5"/>
    <n v="32"/>
    <n v="25470"/>
    <n v="4"/>
    <n v="30"/>
    <n v="26"/>
    <n v="21"/>
    <n v="1"/>
    <d v="2017-05-01T00:00:00"/>
    <d v="2020-12-31T00:00:00"/>
    <n v="201700126"/>
    <x v="5"/>
    <n v="201700011"/>
    <x v="0"/>
    <s v="Williamburg"/>
    <x v="2"/>
    <x v="7"/>
  </r>
  <r>
    <x v="1"/>
    <d v="2017-07-31T00:00:00"/>
    <x v="5"/>
    <n v="32"/>
    <n v="25470"/>
    <n v="4"/>
    <n v="30"/>
    <n v="26"/>
    <n v="21"/>
    <n v="1"/>
    <d v="2017-05-01T00:00:00"/>
    <d v="2020-12-31T00:00:00"/>
    <n v="201700126"/>
    <x v="5"/>
    <n v="201700011"/>
    <x v="0"/>
    <s v="Williamburg"/>
    <x v="3"/>
    <x v="8"/>
  </r>
  <r>
    <x v="1"/>
    <d v="2017-07-31T00:00:00"/>
    <x v="5"/>
    <n v="32"/>
    <n v="25470"/>
    <n v="4"/>
    <n v="30"/>
    <n v="26"/>
    <n v="21"/>
    <n v="1"/>
    <d v="2017-05-01T00:00:00"/>
    <d v="2020-12-31T00:00:00"/>
    <n v="201700126"/>
    <x v="5"/>
    <n v="201700011"/>
    <x v="0"/>
    <s v="Williamburg"/>
    <x v="4"/>
    <x v="9"/>
  </r>
  <r>
    <x v="1"/>
    <d v="2017-07-02T00:00:00"/>
    <x v="6"/>
    <n v="40"/>
    <n v="25280"/>
    <n v="5"/>
    <n v="39"/>
    <n v="31"/>
    <n v="23"/>
    <n v="1"/>
    <d v="2017-05-01T00:00:00"/>
    <d v="2020-12-31T00:00:00"/>
    <n v="201700127"/>
    <x v="6"/>
    <n v="201700011"/>
    <x v="0"/>
    <s v="Williamburg"/>
    <x v="0"/>
    <x v="5"/>
  </r>
  <r>
    <x v="1"/>
    <d v="2017-07-02T00:00:00"/>
    <x v="6"/>
    <n v="40"/>
    <n v="25280"/>
    <n v="5"/>
    <n v="39"/>
    <n v="31"/>
    <n v="23"/>
    <n v="1"/>
    <d v="2017-05-01T00:00:00"/>
    <d v="2020-12-31T00:00:00"/>
    <n v="201700127"/>
    <x v="6"/>
    <n v="201700011"/>
    <x v="0"/>
    <s v="Williamburg"/>
    <x v="1"/>
    <x v="6"/>
  </r>
  <r>
    <x v="1"/>
    <d v="2017-07-02T00:00:00"/>
    <x v="6"/>
    <n v="40"/>
    <n v="25280"/>
    <n v="5"/>
    <n v="39"/>
    <n v="31"/>
    <n v="23"/>
    <n v="1"/>
    <d v="2017-05-01T00:00:00"/>
    <d v="2020-12-31T00:00:00"/>
    <n v="201700127"/>
    <x v="6"/>
    <n v="201700011"/>
    <x v="0"/>
    <s v="Williamburg"/>
    <x v="2"/>
    <x v="7"/>
  </r>
  <r>
    <x v="1"/>
    <d v="2017-07-02T00:00:00"/>
    <x v="6"/>
    <n v="40"/>
    <n v="25280"/>
    <n v="5"/>
    <n v="39"/>
    <n v="31"/>
    <n v="23"/>
    <n v="1"/>
    <d v="2017-05-01T00:00:00"/>
    <d v="2020-12-31T00:00:00"/>
    <n v="201700127"/>
    <x v="6"/>
    <n v="201700011"/>
    <x v="0"/>
    <s v="Williamburg"/>
    <x v="3"/>
    <x v="8"/>
  </r>
  <r>
    <x v="1"/>
    <d v="2017-07-02T00:00:00"/>
    <x v="6"/>
    <n v="40"/>
    <n v="25280"/>
    <n v="5"/>
    <n v="39"/>
    <n v="31"/>
    <n v="23"/>
    <n v="1"/>
    <d v="2017-05-01T00:00:00"/>
    <d v="2020-12-31T00:00:00"/>
    <n v="201700127"/>
    <x v="6"/>
    <n v="201700011"/>
    <x v="0"/>
    <s v="Williamburg"/>
    <x v="4"/>
    <x v="9"/>
  </r>
  <r>
    <x v="1"/>
    <d v="2017-07-03T00:00:00"/>
    <x v="6"/>
    <n v="36"/>
    <n v="24200"/>
    <n v="7"/>
    <n v="33"/>
    <n v="29"/>
    <n v="22"/>
    <n v="2"/>
    <d v="2017-05-01T00:00:00"/>
    <d v="2020-12-31T00:00:00"/>
    <n v="201700127"/>
    <x v="6"/>
    <n v="201700011"/>
    <x v="0"/>
    <s v="Williamburg"/>
    <x v="0"/>
    <x v="5"/>
  </r>
  <r>
    <x v="1"/>
    <d v="2017-07-03T00:00:00"/>
    <x v="6"/>
    <n v="36"/>
    <n v="24200"/>
    <n v="7"/>
    <n v="33"/>
    <n v="29"/>
    <n v="22"/>
    <n v="2"/>
    <d v="2017-05-01T00:00:00"/>
    <d v="2020-12-31T00:00:00"/>
    <n v="201700127"/>
    <x v="6"/>
    <n v="201700011"/>
    <x v="0"/>
    <s v="Williamburg"/>
    <x v="1"/>
    <x v="6"/>
  </r>
  <r>
    <x v="1"/>
    <d v="2017-07-03T00:00:00"/>
    <x v="6"/>
    <n v="36"/>
    <n v="24200"/>
    <n v="7"/>
    <n v="33"/>
    <n v="29"/>
    <n v="22"/>
    <n v="2"/>
    <d v="2017-05-01T00:00:00"/>
    <d v="2020-12-31T00:00:00"/>
    <n v="201700127"/>
    <x v="6"/>
    <n v="201700011"/>
    <x v="0"/>
    <s v="Williamburg"/>
    <x v="2"/>
    <x v="7"/>
  </r>
  <r>
    <x v="1"/>
    <d v="2017-07-03T00:00:00"/>
    <x v="6"/>
    <n v="36"/>
    <n v="24200"/>
    <n v="7"/>
    <n v="33"/>
    <n v="29"/>
    <n v="22"/>
    <n v="2"/>
    <d v="2017-05-01T00:00:00"/>
    <d v="2020-12-31T00:00:00"/>
    <n v="201700127"/>
    <x v="6"/>
    <n v="201700011"/>
    <x v="0"/>
    <s v="Williamburg"/>
    <x v="3"/>
    <x v="8"/>
  </r>
  <r>
    <x v="1"/>
    <d v="2017-07-03T00:00:00"/>
    <x v="6"/>
    <n v="36"/>
    <n v="24200"/>
    <n v="7"/>
    <n v="33"/>
    <n v="29"/>
    <n v="22"/>
    <n v="2"/>
    <d v="2017-05-01T00:00:00"/>
    <d v="2020-12-31T00:00:00"/>
    <n v="201700127"/>
    <x v="6"/>
    <n v="201700011"/>
    <x v="0"/>
    <s v="Williamburg"/>
    <x v="4"/>
    <x v="9"/>
  </r>
  <r>
    <x v="1"/>
    <d v="2017-07-04T00:00:00"/>
    <x v="6"/>
    <n v="35"/>
    <n v="25921"/>
    <n v="7"/>
    <n v="33"/>
    <n v="27"/>
    <n v="21"/>
    <n v="2"/>
    <d v="2017-05-01T00:00:00"/>
    <d v="2020-12-31T00:00:00"/>
    <n v="201700127"/>
    <x v="6"/>
    <n v="201700011"/>
    <x v="0"/>
    <s v="Williamburg"/>
    <x v="0"/>
    <x v="5"/>
  </r>
  <r>
    <x v="1"/>
    <d v="2017-07-04T00:00:00"/>
    <x v="6"/>
    <n v="35"/>
    <n v="25921"/>
    <n v="7"/>
    <n v="33"/>
    <n v="27"/>
    <n v="21"/>
    <n v="2"/>
    <d v="2017-05-01T00:00:00"/>
    <d v="2020-12-31T00:00:00"/>
    <n v="201700127"/>
    <x v="6"/>
    <n v="201700011"/>
    <x v="0"/>
    <s v="Williamburg"/>
    <x v="1"/>
    <x v="6"/>
  </r>
  <r>
    <x v="1"/>
    <d v="2017-07-04T00:00:00"/>
    <x v="6"/>
    <n v="35"/>
    <n v="25921"/>
    <n v="7"/>
    <n v="33"/>
    <n v="27"/>
    <n v="21"/>
    <n v="2"/>
    <d v="2017-05-01T00:00:00"/>
    <d v="2020-12-31T00:00:00"/>
    <n v="201700127"/>
    <x v="6"/>
    <n v="201700011"/>
    <x v="0"/>
    <s v="Williamburg"/>
    <x v="2"/>
    <x v="7"/>
  </r>
  <r>
    <x v="1"/>
    <d v="2017-07-04T00:00:00"/>
    <x v="6"/>
    <n v="35"/>
    <n v="25921"/>
    <n v="7"/>
    <n v="33"/>
    <n v="27"/>
    <n v="21"/>
    <n v="2"/>
    <d v="2017-05-01T00:00:00"/>
    <d v="2020-12-31T00:00:00"/>
    <n v="201700127"/>
    <x v="6"/>
    <n v="201700011"/>
    <x v="0"/>
    <s v="Williamburg"/>
    <x v="3"/>
    <x v="8"/>
  </r>
  <r>
    <x v="1"/>
    <d v="2017-07-04T00:00:00"/>
    <x v="6"/>
    <n v="35"/>
    <n v="25921"/>
    <n v="7"/>
    <n v="33"/>
    <n v="27"/>
    <n v="21"/>
    <n v="2"/>
    <d v="2017-05-01T00:00:00"/>
    <d v="2020-12-31T00:00:00"/>
    <n v="201700127"/>
    <x v="6"/>
    <n v="201700011"/>
    <x v="0"/>
    <s v="Williamburg"/>
    <x v="4"/>
    <x v="9"/>
  </r>
  <r>
    <x v="1"/>
    <d v="2017-07-06T00:00:00"/>
    <x v="6"/>
    <n v="38"/>
    <n v="25141"/>
    <n v="7"/>
    <n v="37"/>
    <n v="31"/>
    <n v="25"/>
    <n v="2"/>
    <d v="2017-05-01T00:00:00"/>
    <d v="2020-12-31T00:00:00"/>
    <n v="201700127"/>
    <x v="6"/>
    <n v="201700011"/>
    <x v="0"/>
    <s v="Williamburg"/>
    <x v="0"/>
    <x v="5"/>
  </r>
  <r>
    <x v="1"/>
    <d v="2017-07-06T00:00:00"/>
    <x v="6"/>
    <n v="38"/>
    <n v="25141"/>
    <n v="7"/>
    <n v="37"/>
    <n v="31"/>
    <n v="25"/>
    <n v="2"/>
    <d v="2017-05-01T00:00:00"/>
    <d v="2020-12-31T00:00:00"/>
    <n v="201700127"/>
    <x v="6"/>
    <n v="201700011"/>
    <x v="0"/>
    <s v="Williamburg"/>
    <x v="1"/>
    <x v="6"/>
  </r>
  <r>
    <x v="1"/>
    <d v="2017-07-06T00:00:00"/>
    <x v="6"/>
    <n v="38"/>
    <n v="25141"/>
    <n v="7"/>
    <n v="37"/>
    <n v="31"/>
    <n v="25"/>
    <n v="2"/>
    <d v="2017-05-01T00:00:00"/>
    <d v="2020-12-31T00:00:00"/>
    <n v="201700127"/>
    <x v="6"/>
    <n v="201700011"/>
    <x v="0"/>
    <s v="Williamburg"/>
    <x v="2"/>
    <x v="7"/>
  </r>
  <r>
    <x v="1"/>
    <d v="2017-07-06T00:00:00"/>
    <x v="6"/>
    <n v="38"/>
    <n v="25141"/>
    <n v="7"/>
    <n v="37"/>
    <n v="31"/>
    <n v="25"/>
    <n v="2"/>
    <d v="2017-05-01T00:00:00"/>
    <d v="2020-12-31T00:00:00"/>
    <n v="201700127"/>
    <x v="6"/>
    <n v="201700011"/>
    <x v="0"/>
    <s v="Williamburg"/>
    <x v="3"/>
    <x v="8"/>
  </r>
  <r>
    <x v="1"/>
    <d v="2017-07-06T00:00:00"/>
    <x v="6"/>
    <n v="38"/>
    <n v="25141"/>
    <n v="7"/>
    <n v="37"/>
    <n v="31"/>
    <n v="25"/>
    <n v="2"/>
    <d v="2017-05-01T00:00:00"/>
    <d v="2020-12-31T00:00:00"/>
    <n v="201700127"/>
    <x v="6"/>
    <n v="201700011"/>
    <x v="0"/>
    <s v="Williamburg"/>
    <x v="4"/>
    <x v="9"/>
  </r>
  <r>
    <x v="1"/>
    <d v="2017-07-07T00:00:00"/>
    <x v="6"/>
    <n v="39"/>
    <n v="25161"/>
    <n v="8"/>
    <n v="38"/>
    <n v="29"/>
    <n v="21"/>
    <n v="2"/>
    <d v="2017-05-01T00:00:00"/>
    <d v="2020-12-31T00:00:00"/>
    <n v="201700127"/>
    <x v="6"/>
    <n v="201700011"/>
    <x v="0"/>
    <s v="Williamburg"/>
    <x v="0"/>
    <x v="5"/>
  </r>
  <r>
    <x v="1"/>
    <d v="2017-07-07T00:00:00"/>
    <x v="6"/>
    <n v="39"/>
    <n v="25161"/>
    <n v="8"/>
    <n v="38"/>
    <n v="29"/>
    <n v="21"/>
    <n v="2"/>
    <d v="2017-05-01T00:00:00"/>
    <d v="2020-12-31T00:00:00"/>
    <n v="201700127"/>
    <x v="6"/>
    <n v="201700011"/>
    <x v="0"/>
    <s v="Williamburg"/>
    <x v="1"/>
    <x v="6"/>
  </r>
  <r>
    <x v="1"/>
    <d v="2017-07-07T00:00:00"/>
    <x v="6"/>
    <n v="39"/>
    <n v="25161"/>
    <n v="8"/>
    <n v="38"/>
    <n v="29"/>
    <n v="21"/>
    <n v="2"/>
    <d v="2017-05-01T00:00:00"/>
    <d v="2020-12-31T00:00:00"/>
    <n v="201700127"/>
    <x v="6"/>
    <n v="201700011"/>
    <x v="0"/>
    <s v="Williamburg"/>
    <x v="2"/>
    <x v="7"/>
  </r>
  <r>
    <x v="1"/>
    <d v="2017-07-07T00:00:00"/>
    <x v="6"/>
    <n v="39"/>
    <n v="25161"/>
    <n v="8"/>
    <n v="38"/>
    <n v="29"/>
    <n v="21"/>
    <n v="2"/>
    <d v="2017-05-01T00:00:00"/>
    <d v="2020-12-31T00:00:00"/>
    <n v="201700127"/>
    <x v="6"/>
    <n v="201700011"/>
    <x v="0"/>
    <s v="Williamburg"/>
    <x v="3"/>
    <x v="8"/>
  </r>
  <r>
    <x v="1"/>
    <d v="2017-07-07T00:00:00"/>
    <x v="6"/>
    <n v="39"/>
    <n v="25161"/>
    <n v="8"/>
    <n v="38"/>
    <n v="29"/>
    <n v="21"/>
    <n v="2"/>
    <d v="2017-05-01T00:00:00"/>
    <d v="2020-12-31T00:00:00"/>
    <n v="201700127"/>
    <x v="6"/>
    <n v="201700011"/>
    <x v="0"/>
    <s v="Williamburg"/>
    <x v="4"/>
    <x v="9"/>
  </r>
  <r>
    <x v="1"/>
    <d v="2017-07-09T00:00:00"/>
    <x v="6"/>
    <n v="33"/>
    <n v="24349"/>
    <n v="6"/>
    <n v="32"/>
    <n v="26"/>
    <n v="20"/>
    <n v="1"/>
    <d v="2017-05-01T00:00:00"/>
    <d v="2020-12-31T00:00:00"/>
    <n v="201700127"/>
    <x v="6"/>
    <n v="201700011"/>
    <x v="0"/>
    <s v="Williamburg"/>
    <x v="0"/>
    <x v="5"/>
  </r>
  <r>
    <x v="1"/>
    <d v="2017-07-09T00:00:00"/>
    <x v="6"/>
    <n v="33"/>
    <n v="24349"/>
    <n v="6"/>
    <n v="32"/>
    <n v="26"/>
    <n v="20"/>
    <n v="1"/>
    <d v="2017-05-01T00:00:00"/>
    <d v="2020-12-31T00:00:00"/>
    <n v="201700127"/>
    <x v="6"/>
    <n v="201700011"/>
    <x v="0"/>
    <s v="Williamburg"/>
    <x v="1"/>
    <x v="6"/>
  </r>
  <r>
    <x v="1"/>
    <d v="2017-07-09T00:00:00"/>
    <x v="6"/>
    <n v="33"/>
    <n v="24349"/>
    <n v="6"/>
    <n v="32"/>
    <n v="26"/>
    <n v="20"/>
    <n v="1"/>
    <d v="2017-05-01T00:00:00"/>
    <d v="2020-12-31T00:00:00"/>
    <n v="201700127"/>
    <x v="6"/>
    <n v="201700011"/>
    <x v="0"/>
    <s v="Williamburg"/>
    <x v="2"/>
    <x v="7"/>
  </r>
  <r>
    <x v="1"/>
    <d v="2017-07-09T00:00:00"/>
    <x v="6"/>
    <n v="33"/>
    <n v="24349"/>
    <n v="6"/>
    <n v="32"/>
    <n v="26"/>
    <n v="20"/>
    <n v="1"/>
    <d v="2017-05-01T00:00:00"/>
    <d v="2020-12-31T00:00:00"/>
    <n v="201700127"/>
    <x v="6"/>
    <n v="201700011"/>
    <x v="0"/>
    <s v="Williamburg"/>
    <x v="3"/>
    <x v="8"/>
  </r>
  <r>
    <x v="1"/>
    <d v="2017-07-09T00:00:00"/>
    <x v="6"/>
    <n v="33"/>
    <n v="24349"/>
    <n v="6"/>
    <n v="32"/>
    <n v="26"/>
    <n v="20"/>
    <n v="1"/>
    <d v="2017-05-01T00:00:00"/>
    <d v="2020-12-31T00:00:00"/>
    <n v="201700127"/>
    <x v="6"/>
    <n v="201700011"/>
    <x v="0"/>
    <s v="Williamburg"/>
    <x v="4"/>
    <x v="9"/>
  </r>
  <r>
    <x v="1"/>
    <d v="2017-07-10T00:00:00"/>
    <x v="6"/>
    <n v="40"/>
    <n v="24778"/>
    <n v="5"/>
    <n v="36"/>
    <n v="25"/>
    <n v="20"/>
    <n v="2"/>
    <d v="2017-05-01T00:00:00"/>
    <d v="2020-12-31T00:00:00"/>
    <n v="201700127"/>
    <x v="6"/>
    <n v="201700011"/>
    <x v="0"/>
    <s v="Williamburg"/>
    <x v="0"/>
    <x v="5"/>
  </r>
  <r>
    <x v="1"/>
    <d v="2017-07-10T00:00:00"/>
    <x v="6"/>
    <n v="40"/>
    <n v="24778"/>
    <n v="5"/>
    <n v="36"/>
    <n v="25"/>
    <n v="20"/>
    <n v="2"/>
    <d v="2017-05-01T00:00:00"/>
    <d v="2020-12-31T00:00:00"/>
    <n v="201700127"/>
    <x v="6"/>
    <n v="201700011"/>
    <x v="0"/>
    <s v="Williamburg"/>
    <x v="1"/>
    <x v="6"/>
  </r>
  <r>
    <x v="1"/>
    <d v="2017-07-10T00:00:00"/>
    <x v="6"/>
    <n v="40"/>
    <n v="24778"/>
    <n v="5"/>
    <n v="36"/>
    <n v="25"/>
    <n v="20"/>
    <n v="2"/>
    <d v="2017-05-01T00:00:00"/>
    <d v="2020-12-31T00:00:00"/>
    <n v="201700127"/>
    <x v="6"/>
    <n v="201700011"/>
    <x v="0"/>
    <s v="Williamburg"/>
    <x v="2"/>
    <x v="7"/>
  </r>
  <r>
    <x v="1"/>
    <d v="2017-07-10T00:00:00"/>
    <x v="6"/>
    <n v="40"/>
    <n v="24778"/>
    <n v="5"/>
    <n v="36"/>
    <n v="25"/>
    <n v="20"/>
    <n v="2"/>
    <d v="2017-05-01T00:00:00"/>
    <d v="2020-12-31T00:00:00"/>
    <n v="201700127"/>
    <x v="6"/>
    <n v="201700011"/>
    <x v="0"/>
    <s v="Williamburg"/>
    <x v="3"/>
    <x v="8"/>
  </r>
  <r>
    <x v="1"/>
    <d v="2017-07-10T00:00:00"/>
    <x v="6"/>
    <n v="40"/>
    <n v="24778"/>
    <n v="5"/>
    <n v="36"/>
    <n v="25"/>
    <n v="20"/>
    <n v="2"/>
    <d v="2017-05-01T00:00:00"/>
    <d v="2020-12-31T00:00:00"/>
    <n v="201700127"/>
    <x v="6"/>
    <n v="201700011"/>
    <x v="0"/>
    <s v="Williamburg"/>
    <x v="4"/>
    <x v="9"/>
  </r>
  <r>
    <x v="1"/>
    <d v="2017-07-11T00:00:00"/>
    <x v="6"/>
    <n v="39"/>
    <n v="24950"/>
    <n v="6"/>
    <n v="39"/>
    <n v="33"/>
    <n v="29"/>
    <n v="1"/>
    <d v="2017-05-01T00:00:00"/>
    <d v="2020-12-31T00:00:00"/>
    <n v="201700127"/>
    <x v="6"/>
    <n v="201700011"/>
    <x v="0"/>
    <s v="Williamburg"/>
    <x v="0"/>
    <x v="5"/>
  </r>
  <r>
    <x v="1"/>
    <d v="2017-07-11T00:00:00"/>
    <x v="6"/>
    <n v="39"/>
    <n v="24950"/>
    <n v="6"/>
    <n v="39"/>
    <n v="33"/>
    <n v="29"/>
    <n v="1"/>
    <d v="2017-05-01T00:00:00"/>
    <d v="2020-12-31T00:00:00"/>
    <n v="201700127"/>
    <x v="6"/>
    <n v="201700011"/>
    <x v="0"/>
    <s v="Williamburg"/>
    <x v="1"/>
    <x v="6"/>
  </r>
  <r>
    <x v="1"/>
    <d v="2017-07-11T00:00:00"/>
    <x v="6"/>
    <n v="39"/>
    <n v="24950"/>
    <n v="6"/>
    <n v="39"/>
    <n v="33"/>
    <n v="29"/>
    <n v="1"/>
    <d v="2017-05-01T00:00:00"/>
    <d v="2020-12-31T00:00:00"/>
    <n v="201700127"/>
    <x v="6"/>
    <n v="201700011"/>
    <x v="0"/>
    <s v="Williamburg"/>
    <x v="2"/>
    <x v="7"/>
  </r>
  <r>
    <x v="1"/>
    <d v="2017-07-11T00:00:00"/>
    <x v="6"/>
    <n v="39"/>
    <n v="24950"/>
    <n v="6"/>
    <n v="39"/>
    <n v="33"/>
    <n v="29"/>
    <n v="1"/>
    <d v="2017-05-01T00:00:00"/>
    <d v="2020-12-31T00:00:00"/>
    <n v="201700127"/>
    <x v="6"/>
    <n v="201700011"/>
    <x v="0"/>
    <s v="Williamburg"/>
    <x v="3"/>
    <x v="8"/>
  </r>
  <r>
    <x v="1"/>
    <d v="2017-07-11T00:00:00"/>
    <x v="6"/>
    <n v="39"/>
    <n v="24950"/>
    <n v="6"/>
    <n v="39"/>
    <n v="33"/>
    <n v="29"/>
    <n v="1"/>
    <d v="2017-05-01T00:00:00"/>
    <d v="2020-12-31T00:00:00"/>
    <n v="201700127"/>
    <x v="6"/>
    <n v="201700011"/>
    <x v="0"/>
    <s v="Williamburg"/>
    <x v="4"/>
    <x v="9"/>
  </r>
  <r>
    <x v="1"/>
    <d v="2017-07-13T00:00:00"/>
    <x v="6"/>
    <n v="38"/>
    <n v="25843"/>
    <n v="7"/>
    <n v="35"/>
    <n v="30"/>
    <n v="24"/>
    <n v="1"/>
    <d v="2017-05-01T00:00:00"/>
    <d v="2020-12-31T00:00:00"/>
    <n v="201700127"/>
    <x v="6"/>
    <n v="201700011"/>
    <x v="0"/>
    <s v="Williamburg"/>
    <x v="0"/>
    <x v="5"/>
  </r>
  <r>
    <x v="1"/>
    <d v="2017-07-13T00:00:00"/>
    <x v="6"/>
    <n v="38"/>
    <n v="25843"/>
    <n v="7"/>
    <n v="35"/>
    <n v="30"/>
    <n v="24"/>
    <n v="1"/>
    <d v="2017-05-01T00:00:00"/>
    <d v="2020-12-31T00:00:00"/>
    <n v="201700127"/>
    <x v="6"/>
    <n v="201700011"/>
    <x v="0"/>
    <s v="Williamburg"/>
    <x v="1"/>
    <x v="6"/>
  </r>
  <r>
    <x v="1"/>
    <d v="2017-07-13T00:00:00"/>
    <x v="6"/>
    <n v="38"/>
    <n v="25843"/>
    <n v="7"/>
    <n v="35"/>
    <n v="30"/>
    <n v="24"/>
    <n v="1"/>
    <d v="2017-05-01T00:00:00"/>
    <d v="2020-12-31T00:00:00"/>
    <n v="201700127"/>
    <x v="6"/>
    <n v="201700011"/>
    <x v="0"/>
    <s v="Williamburg"/>
    <x v="2"/>
    <x v="7"/>
  </r>
  <r>
    <x v="1"/>
    <d v="2017-07-13T00:00:00"/>
    <x v="6"/>
    <n v="38"/>
    <n v="25843"/>
    <n v="7"/>
    <n v="35"/>
    <n v="30"/>
    <n v="24"/>
    <n v="1"/>
    <d v="2017-05-01T00:00:00"/>
    <d v="2020-12-31T00:00:00"/>
    <n v="201700127"/>
    <x v="6"/>
    <n v="201700011"/>
    <x v="0"/>
    <s v="Williamburg"/>
    <x v="3"/>
    <x v="8"/>
  </r>
  <r>
    <x v="1"/>
    <d v="2017-07-13T00:00:00"/>
    <x v="6"/>
    <n v="38"/>
    <n v="25843"/>
    <n v="7"/>
    <n v="35"/>
    <n v="30"/>
    <n v="24"/>
    <n v="1"/>
    <d v="2017-05-01T00:00:00"/>
    <d v="2020-12-31T00:00:00"/>
    <n v="201700127"/>
    <x v="6"/>
    <n v="201700011"/>
    <x v="0"/>
    <s v="Williamburg"/>
    <x v="4"/>
    <x v="9"/>
  </r>
  <r>
    <x v="1"/>
    <d v="2017-07-14T00:00:00"/>
    <x v="6"/>
    <n v="38"/>
    <n v="24771"/>
    <n v="6"/>
    <n v="38"/>
    <n v="30"/>
    <n v="21"/>
    <n v="2"/>
    <d v="2017-05-01T00:00:00"/>
    <d v="2020-12-31T00:00:00"/>
    <n v="201700127"/>
    <x v="6"/>
    <n v="201700011"/>
    <x v="0"/>
    <s v="Williamburg"/>
    <x v="0"/>
    <x v="5"/>
  </r>
  <r>
    <x v="1"/>
    <d v="2017-07-14T00:00:00"/>
    <x v="6"/>
    <n v="38"/>
    <n v="24771"/>
    <n v="6"/>
    <n v="38"/>
    <n v="30"/>
    <n v="21"/>
    <n v="2"/>
    <d v="2017-05-01T00:00:00"/>
    <d v="2020-12-31T00:00:00"/>
    <n v="201700127"/>
    <x v="6"/>
    <n v="201700011"/>
    <x v="0"/>
    <s v="Williamburg"/>
    <x v="1"/>
    <x v="6"/>
  </r>
  <r>
    <x v="1"/>
    <d v="2017-07-14T00:00:00"/>
    <x v="6"/>
    <n v="38"/>
    <n v="24771"/>
    <n v="6"/>
    <n v="38"/>
    <n v="30"/>
    <n v="21"/>
    <n v="2"/>
    <d v="2017-05-01T00:00:00"/>
    <d v="2020-12-31T00:00:00"/>
    <n v="201700127"/>
    <x v="6"/>
    <n v="201700011"/>
    <x v="0"/>
    <s v="Williamburg"/>
    <x v="2"/>
    <x v="7"/>
  </r>
  <r>
    <x v="1"/>
    <d v="2017-07-14T00:00:00"/>
    <x v="6"/>
    <n v="38"/>
    <n v="24771"/>
    <n v="6"/>
    <n v="38"/>
    <n v="30"/>
    <n v="21"/>
    <n v="2"/>
    <d v="2017-05-01T00:00:00"/>
    <d v="2020-12-31T00:00:00"/>
    <n v="201700127"/>
    <x v="6"/>
    <n v="201700011"/>
    <x v="0"/>
    <s v="Williamburg"/>
    <x v="3"/>
    <x v="8"/>
  </r>
  <r>
    <x v="1"/>
    <d v="2017-07-14T00:00:00"/>
    <x v="6"/>
    <n v="38"/>
    <n v="24771"/>
    <n v="6"/>
    <n v="38"/>
    <n v="30"/>
    <n v="21"/>
    <n v="2"/>
    <d v="2017-05-01T00:00:00"/>
    <d v="2020-12-31T00:00:00"/>
    <n v="201700127"/>
    <x v="6"/>
    <n v="201700011"/>
    <x v="0"/>
    <s v="Williamburg"/>
    <x v="4"/>
    <x v="9"/>
  </r>
  <r>
    <x v="1"/>
    <d v="2017-07-16T00:00:00"/>
    <x v="6"/>
    <n v="38"/>
    <n v="24672"/>
    <n v="5"/>
    <n v="35"/>
    <n v="29"/>
    <n v="21"/>
    <n v="1"/>
    <d v="2017-05-01T00:00:00"/>
    <d v="2020-12-31T00:00:00"/>
    <n v="201700127"/>
    <x v="6"/>
    <n v="201700011"/>
    <x v="0"/>
    <s v="Williamburg"/>
    <x v="0"/>
    <x v="5"/>
  </r>
  <r>
    <x v="1"/>
    <d v="2017-07-16T00:00:00"/>
    <x v="6"/>
    <n v="38"/>
    <n v="24672"/>
    <n v="5"/>
    <n v="35"/>
    <n v="29"/>
    <n v="21"/>
    <n v="1"/>
    <d v="2017-05-01T00:00:00"/>
    <d v="2020-12-31T00:00:00"/>
    <n v="201700127"/>
    <x v="6"/>
    <n v="201700011"/>
    <x v="0"/>
    <s v="Williamburg"/>
    <x v="1"/>
    <x v="6"/>
  </r>
  <r>
    <x v="1"/>
    <d v="2017-07-16T00:00:00"/>
    <x v="6"/>
    <n v="38"/>
    <n v="24672"/>
    <n v="5"/>
    <n v="35"/>
    <n v="29"/>
    <n v="21"/>
    <n v="1"/>
    <d v="2017-05-01T00:00:00"/>
    <d v="2020-12-31T00:00:00"/>
    <n v="201700127"/>
    <x v="6"/>
    <n v="201700011"/>
    <x v="0"/>
    <s v="Williamburg"/>
    <x v="2"/>
    <x v="7"/>
  </r>
  <r>
    <x v="1"/>
    <d v="2017-07-16T00:00:00"/>
    <x v="6"/>
    <n v="38"/>
    <n v="24672"/>
    <n v="5"/>
    <n v="35"/>
    <n v="29"/>
    <n v="21"/>
    <n v="1"/>
    <d v="2017-05-01T00:00:00"/>
    <d v="2020-12-31T00:00:00"/>
    <n v="201700127"/>
    <x v="6"/>
    <n v="201700011"/>
    <x v="0"/>
    <s v="Williamburg"/>
    <x v="3"/>
    <x v="8"/>
  </r>
  <r>
    <x v="1"/>
    <d v="2017-07-16T00:00:00"/>
    <x v="6"/>
    <n v="38"/>
    <n v="24672"/>
    <n v="5"/>
    <n v="35"/>
    <n v="29"/>
    <n v="21"/>
    <n v="1"/>
    <d v="2017-05-01T00:00:00"/>
    <d v="2020-12-31T00:00:00"/>
    <n v="201700127"/>
    <x v="6"/>
    <n v="201700011"/>
    <x v="0"/>
    <s v="Williamburg"/>
    <x v="4"/>
    <x v="9"/>
  </r>
  <r>
    <x v="1"/>
    <d v="2017-07-17T00:00:00"/>
    <x v="6"/>
    <n v="35"/>
    <n v="25052"/>
    <n v="5"/>
    <n v="32"/>
    <n v="23"/>
    <n v="18"/>
    <n v="1"/>
    <d v="2017-05-01T00:00:00"/>
    <d v="2020-12-31T00:00:00"/>
    <n v="201700127"/>
    <x v="6"/>
    <n v="201700011"/>
    <x v="0"/>
    <s v="Williamburg"/>
    <x v="0"/>
    <x v="5"/>
  </r>
  <r>
    <x v="1"/>
    <d v="2017-07-17T00:00:00"/>
    <x v="6"/>
    <n v="35"/>
    <n v="25052"/>
    <n v="5"/>
    <n v="32"/>
    <n v="23"/>
    <n v="18"/>
    <n v="1"/>
    <d v="2017-05-01T00:00:00"/>
    <d v="2020-12-31T00:00:00"/>
    <n v="201700127"/>
    <x v="6"/>
    <n v="201700011"/>
    <x v="0"/>
    <s v="Williamburg"/>
    <x v="1"/>
    <x v="6"/>
  </r>
  <r>
    <x v="1"/>
    <d v="2017-07-17T00:00:00"/>
    <x v="6"/>
    <n v="35"/>
    <n v="25052"/>
    <n v="5"/>
    <n v="32"/>
    <n v="23"/>
    <n v="18"/>
    <n v="1"/>
    <d v="2017-05-01T00:00:00"/>
    <d v="2020-12-31T00:00:00"/>
    <n v="201700127"/>
    <x v="6"/>
    <n v="201700011"/>
    <x v="0"/>
    <s v="Williamburg"/>
    <x v="2"/>
    <x v="7"/>
  </r>
  <r>
    <x v="1"/>
    <d v="2017-07-17T00:00:00"/>
    <x v="6"/>
    <n v="35"/>
    <n v="25052"/>
    <n v="5"/>
    <n v="32"/>
    <n v="23"/>
    <n v="18"/>
    <n v="1"/>
    <d v="2017-05-01T00:00:00"/>
    <d v="2020-12-31T00:00:00"/>
    <n v="201700127"/>
    <x v="6"/>
    <n v="201700011"/>
    <x v="0"/>
    <s v="Williamburg"/>
    <x v="3"/>
    <x v="8"/>
  </r>
  <r>
    <x v="1"/>
    <d v="2017-07-17T00:00:00"/>
    <x v="6"/>
    <n v="35"/>
    <n v="25052"/>
    <n v="5"/>
    <n v="32"/>
    <n v="23"/>
    <n v="18"/>
    <n v="1"/>
    <d v="2017-05-01T00:00:00"/>
    <d v="2020-12-31T00:00:00"/>
    <n v="201700127"/>
    <x v="6"/>
    <n v="201700011"/>
    <x v="0"/>
    <s v="Williamburg"/>
    <x v="4"/>
    <x v="9"/>
  </r>
  <r>
    <x v="1"/>
    <d v="2017-07-18T00:00:00"/>
    <x v="6"/>
    <n v="37"/>
    <n v="25336"/>
    <n v="4"/>
    <n v="34"/>
    <n v="26"/>
    <n v="21"/>
    <n v="1"/>
    <d v="2017-05-01T00:00:00"/>
    <d v="2020-12-31T00:00:00"/>
    <n v="201700127"/>
    <x v="6"/>
    <n v="201700011"/>
    <x v="0"/>
    <s v="Williamburg"/>
    <x v="0"/>
    <x v="5"/>
  </r>
  <r>
    <x v="1"/>
    <d v="2017-07-18T00:00:00"/>
    <x v="6"/>
    <n v="37"/>
    <n v="25336"/>
    <n v="4"/>
    <n v="34"/>
    <n v="26"/>
    <n v="21"/>
    <n v="1"/>
    <d v="2017-05-01T00:00:00"/>
    <d v="2020-12-31T00:00:00"/>
    <n v="201700127"/>
    <x v="6"/>
    <n v="201700011"/>
    <x v="0"/>
    <s v="Williamburg"/>
    <x v="1"/>
    <x v="6"/>
  </r>
  <r>
    <x v="1"/>
    <d v="2017-07-18T00:00:00"/>
    <x v="6"/>
    <n v="37"/>
    <n v="25336"/>
    <n v="4"/>
    <n v="34"/>
    <n v="26"/>
    <n v="21"/>
    <n v="1"/>
    <d v="2017-05-01T00:00:00"/>
    <d v="2020-12-31T00:00:00"/>
    <n v="201700127"/>
    <x v="6"/>
    <n v="201700011"/>
    <x v="0"/>
    <s v="Williamburg"/>
    <x v="2"/>
    <x v="7"/>
  </r>
  <r>
    <x v="1"/>
    <d v="2017-07-18T00:00:00"/>
    <x v="6"/>
    <n v="37"/>
    <n v="25336"/>
    <n v="4"/>
    <n v="34"/>
    <n v="26"/>
    <n v="21"/>
    <n v="1"/>
    <d v="2017-05-01T00:00:00"/>
    <d v="2020-12-31T00:00:00"/>
    <n v="201700127"/>
    <x v="6"/>
    <n v="201700011"/>
    <x v="0"/>
    <s v="Williamburg"/>
    <x v="3"/>
    <x v="8"/>
  </r>
  <r>
    <x v="1"/>
    <d v="2017-07-18T00:00:00"/>
    <x v="6"/>
    <n v="37"/>
    <n v="25336"/>
    <n v="4"/>
    <n v="34"/>
    <n v="26"/>
    <n v="21"/>
    <n v="1"/>
    <d v="2017-05-01T00:00:00"/>
    <d v="2020-12-31T00:00:00"/>
    <n v="201700127"/>
    <x v="6"/>
    <n v="201700011"/>
    <x v="0"/>
    <s v="Williamburg"/>
    <x v="4"/>
    <x v="9"/>
  </r>
  <r>
    <x v="1"/>
    <d v="2017-07-20T00:00:00"/>
    <x v="6"/>
    <n v="32"/>
    <n v="25858"/>
    <n v="4"/>
    <n v="31"/>
    <n v="24"/>
    <n v="17"/>
    <n v="1"/>
    <d v="2017-05-01T00:00:00"/>
    <d v="2020-12-31T00:00:00"/>
    <n v="201700127"/>
    <x v="6"/>
    <n v="201700011"/>
    <x v="0"/>
    <s v="Williamburg"/>
    <x v="0"/>
    <x v="5"/>
  </r>
  <r>
    <x v="1"/>
    <d v="2017-07-20T00:00:00"/>
    <x v="6"/>
    <n v="32"/>
    <n v="25858"/>
    <n v="4"/>
    <n v="31"/>
    <n v="24"/>
    <n v="17"/>
    <n v="1"/>
    <d v="2017-05-01T00:00:00"/>
    <d v="2020-12-31T00:00:00"/>
    <n v="201700127"/>
    <x v="6"/>
    <n v="201700011"/>
    <x v="0"/>
    <s v="Williamburg"/>
    <x v="1"/>
    <x v="6"/>
  </r>
  <r>
    <x v="1"/>
    <d v="2017-07-20T00:00:00"/>
    <x v="6"/>
    <n v="32"/>
    <n v="25858"/>
    <n v="4"/>
    <n v="31"/>
    <n v="24"/>
    <n v="17"/>
    <n v="1"/>
    <d v="2017-05-01T00:00:00"/>
    <d v="2020-12-31T00:00:00"/>
    <n v="201700127"/>
    <x v="6"/>
    <n v="201700011"/>
    <x v="0"/>
    <s v="Williamburg"/>
    <x v="2"/>
    <x v="7"/>
  </r>
  <r>
    <x v="1"/>
    <d v="2017-07-20T00:00:00"/>
    <x v="6"/>
    <n v="32"/>
    <n v="25858"/>
    <n v="4"/>
    <n v="31"/>
    <n v="24"/>
    <n v="17"/>
    <n v="1"/>
    <d v="2017-05-01T00:00:00"/>
    <d v="2020-12-31T00:00:00"/>
    <n v="201700127"/>
    <x v="6"/>
    <n v="201700011"/>
    <x v="0"/>
    <s v="Williamburg"/>
    <x v="3"/>
    <x v="8"/>
  </r>
  <r>
    <x v="1"/>
    <d v="2017-07-20T00:00:00"/>
    <x v="6"/>
    <n v="32"/>
    <n v="25858"/>
    <n v="4"/>
    <n v="31"/>
    <n v="24"/>
    <n v="17"/>
    <n v="1"/>
    <d v="2017-05-01T00:00:00"/>
    <d v="2020-12-31T00:00:00"/>
    <n v="201700127"/>
    <x v="6"/>
    <n v="201700011"/>
    <x v="0"/>
    <s v="Williamburg"/>
    <x v="4"/>
    <x v="9"/>
  </r>
  <r>
    <x v="1"/>
    <d v="2017-07-21T00:00:00"/>
    <x v="6"/>
    <n v="33"/>
    <n v="24162"/>
    <n v="6"/>
    <n v="32"/>
    <n v="27"/>
    <n v="22"/>
    <n v="1"/>
    <d v="2017-05-01T00:00:00"/>
    <d v="2020-12-31T00:00:00"/>
    <n v="201700127"/>
    <x v="6"/>
    <n v="201700011"/>
    <x v="0"/>
    <s v="Williamburg"/>
    <x v="0"/>
    <x v="5"/>
  </r>
  <r>
    <x v="1"/>
    <d v="2017-07-21T00:00:00"/>
    <x v="6"/>
    <n v="33"/>
    <n v="24162"/>
    <n v="6"/>
    <n v="32"/>
    <n v="27"/>
    <n v="22"/>
    <n v="1"/>
    <d v="2017-05-01T00:00:00"/>
    <d v="2020-12-31T00:00:00"/>
    <n v="201700127"/>
    <x v="6"/>
    <n v="201700011"/>
    <x v="0"/>
    <s v="Williamburg"/>
    <x v="1"/>
    <x v="6"/>
  </r>
  <r>
    <x v="1"/>
    <d v="2017-07-21T00:00:00"/>
    <x v="6"/>
    <n v="33"/>
    <n v="24162"/>
    <n v="6"/>
    <n v="32"/>
    <n v="27"/>
    <n v="22"/>
    <n v="1"/>
    <d v="2017-05-01T00:00:00"/>
    <d v="2020-12-31T00:00:00"/>
    <n v="201700127"/>
    <x v="6"/>
    <n v="201700011"/>
    <x v="0"/>
    <s v="Williamburg"/>
    <x v="2"/>
    <x v="7"/>
  </r>
  <r>
    <x v="1"/>
    <d v="2017-07-21T00:00:00"/>
    <x v="6"/>
    <n v="33"/>
    <n v="24162"/>
    <n v="6"/>
    <n v="32"/>
    <n v="27"/>
    <n v="22"/>
    <n v="1"/>
    <d v="2017-05-01T00:00:00"/>
    <d v="2020-12-31T00:00:00"/>
    <n v="201700127"/>
    <x v="6"/>
    <n v="201700011"/>
    <x v="0"/>
    <s v="Williamburg"/>
    <x v="3"/>
    <x v="8"/>
  </r>
  <r>
    <x v="1"/>
    <d v="2017-07-21T00:00:00"/>
    <x v="6"/>
    <n v="33"/>
    <n v="24162"/>
    <n v="6"/>
    <n v="32"/>
    <n v="27"/>
    <n v="22"/>
    <n v="1"/>
    <d v="2017-05-01T00:00:00"/>
    <d v="2020-12-31T00:00:00"/>
    <n v="201700127"/>
    <x v="6"/>
    <n v="201700011"/>
    <x v="0"/>
    <s v="Williamburg"/>
    <x v="4"/>
    <x v="9"/>
  </r>
  <r>
    <x v="1"/>
    <d v="2017-07-23T00:00:00"/>
    <x v="6"/>
    <n v="39"/>
    <n v="24498"/>
    <n v="8"/>
    <n v="35"/>
    <n v="28"/>
    <n v="21"/>
    <n v="2"/>
    <d v="2017-05-01T00:00:00"/>
    <d v="2020-12-31T00:00:00"/>
    <n v="201700127"/>
    <x v="6"/>
    <n v="201700011"/>
    <x v="0"/>
    <s v="Williamburg"/>
    <x v="0"/>
    <x v="5"/>
  </r>
  <r>
    <x v="1"/>
    <d v="2017-07-23T00:00:00"/>
    <x v="6"/>
    <n v="39"/>
    <n v="24498"/>
    <n v="8"/>
    <n v="35"/>
    <n v="28"/>
    <n v="21"/>
    <n v="2"/>
    <d v="2017-05-01T00:00:00"/>
    <d v="2020-12-31T00:00:00"/>
    <n v="201700127"/>
    <x v="6"/>
    <n v="201700011"/>
    <x v="0"/>
    <s v="Williamburg"/>
    <x v="1"/>
    <x v="6"/>
  </r>
  <r>
    <x v="1"/>
    <d v="2017-07-23T00:00:00"/>
    <x v="6"/>
    <n v="39"/>
    <n v="24498"/>
    <n v="8"/>
    <n v="35"/>
    <n v="28"/>
    <n v="21"/>
    <n v="2"/>
    <d v="2017-05-01T00:00:00"/>
    <d v="2020-12-31T00:00:00"/>
    <n v="201700127"/>
    <x v="6"/>
    <n v="201700011"/>
    <x v="0"/>
    <s v="Williamburg"/>
    <x v="2"/>
    <x v="7"/>
  </r>
  <r>
    <x v="1"/>
    <d v="2017-07-23T00:00:00"/>
    <x v="6"/>
    <n v="39"/>
    <n v="24498"/>
    <n v="8"/>
    <n v="35"/>
    <n v="28"/>
    <n v="21"/>
    <n v="2"/>
    <d v="2017-05-01T00:00:00"/>
    <d v="2020-12-31T00:00:00"/>
    <n v="201700127"/>
    <x v="6"/>
    <n v="201700011"/>
    <x v="0"/>
    <s v="Williamburg"/>
    <x v="3"/>
    <x v="8"/>
  </r>
  <r>
    <x v="1"/>
    <d v="2017-07-23T00:00:00"/>
    <x v="6"/>
    <n v="39"/>
    <n v="24498"/>
    <n v="8"/>
    <n v="35"/>
    <n v="28"/>
    <n v="21"/>
    <n v="2"/>
    <d v="2017-05-01T00:00:00"/>
    <d v="2020-12-31T00:00:00"/>
    <n v="201700127"/>
    <x v="6"/>
    <n v="201700011"/>
    <x v="0"/>
    <s v="Williamburg"/>
    <x v="4"/>
    <x v="9"/>
  </r>
  <r>
    <x v="1"/>
    <d v="2017-07-24T00:00:00"/>
    <x v="6"/>
    <n v="40"/>
    <n v="25145"/>
    <n v="7"/>
    <n v="40"/>
    <n v="30"/>
    <n v="23"/>
    <n v="1"/>
    <d v="2017-05-01T00:00:00"/>
    <d v="2020-12-31T00:00:00"/>
    <n v="201700127"/>
    <x v="6"/>
    <n v="201700011"/>
    <x v="0"/>
    <s v="Williamburg"/>
    <x v="0"/>
    <x v="5"/>
  </r>
  <r>
    <x v="1"/>
    <d v="2017-07-24T00:00:00"/>
    <x v="6"/>
    <n v="40"/>
    <n v="25145"/>
    <n v="7"/>
    <n v="40"/>
    <n v="30"/>
    <n v="23"/>
    <n v="1"/>
    <d v="2017-05-01T00:00:00"/>
    <d v="2020-12-31T00:00:00"/>
    <n v="201700127"/>
    <x v="6"/>
    <n v="201700011"/>
    <x v="0"/>
    <s v="Williamburg"/>
    <x v="1"/>
    <x v="6"/>
  </r>
  <r>
    <x v="1"/>
    <d v="2017-07-24T00:00:00"/>
    <x v="6"/>
    <n v="40"/>
    <n v="25145"/>
    <n v="7"/>
    <n v="40"/>
    <n v="30"/>
    <n v="23"/>
    <n v="1"/>
    <d v="2017-05-01T00:00:00"/>
    <d v="2020-12-31T00:00:00"/>
    <n v="201700127"/>
    <x v="6"/>
    <n v="201700011"/>
    <x v="0"/>
    <s v="Williamburg"/>
    <x v="2"/>
    <x v="7"/>
  </r>
  <r>
    <x v="1"/>
    <d v="2017-07-24T00:00:00"/>
    <x v="6"/>
    <n v="40"/>
    <n v="25145"/>
    <n v="7"/>
    <n v="40"/>
    <n v="30"/>
    <n v="23"/>
    <n v="1"/>
    <d v="2017-05-01T00:00:00"/>
    <d v="2020-12-31T00:00:00"/>
    <n v="201700127"/>
    <x v="6"/>
    <n v="201700011"/>
    <x v="0"/>
    <s v="Williamburg"/>
    <x v="3"/>
    <x v="8"/>
  </r>
  <r>
    <x v="1"/>
    <d v="2017-07-24T00:00:00"/>
    <x v="6"/>
    <n v="40"/>
    <n v="25145"/>
    <n v="7"/>
    <n v="40"/>
    <n v="30"/>
    <n v="23"/>
    <n v="1"/>
    <d v="2017-05-01T00:00:00"/>
    <d v="2020-12-31T00:00:00"/>
    <n v="201700127"/>
    <x v="6"/>
    <n v="201700011"/>
    <x v="0"/>
    <s v="Williamburg"/>
    <x v="4"/>
    <x v="9"/>
  </r>
  <r>
    <x v="1"/>
    <d v="2017-07-25T00:00:00"/>
    <x v="6"/>
    <n v="37"/>
    <n v="25454"/>
    <n v="7"/>
    <n v="35"/>
    <n v="29"/>
    <n v="25"/>
    <n v="2"/>
    <d v="2017-05-01T00:00:00"/>
    <d v="2020-12-31T00:00:00"/>
    <n v="201700127"/>
    <x v="6"/>
    <n v="201700011"/>
    <x v="0"/>
    <s v="Williamburg"/>
    <x v="0"/>
    <x v="5"/>
  </r>
  <r>
    <x v="1"/>
    <d v="2017-07-25T00:00:00"/>
    <x v="6"/>
    <n v="37"/>
    <n v="25454"/>
    <n v="7"/>
    <n v="35"/>
    <n v="29"/>
    <n v="25"/>
    <n v="2"/>
    <d v="2017-05-01T00:00:00"/>
    <d v="2020-12-31T00:00:00"/>
    <n v="201700127"/>
    <x v="6"/>
    <n v="201700011"/>
    <x v="0"/>
    <s v="Williamburg"/>
    <x v="1"/>
    <x v="6"/>
  </r>
  <r>
    <x v="1"/>
    <d v="2017-07-25T00:00:00"/>
    <x v="6"/>
    <n v="37"/>
    <n v="25454"/>
    <n v="7"/>
    <n v="35"/>
    <n v="29"/>
    <n v="25"/>
    <n v="2"/>
    <d v="2017-05-01T00:00:00"/>
    <d v="2020-12-31T00:00:00"/>
    <n v="201700127"/>
    <x v="6"/>
    <n v="201700011"/>
    <x v="0"/>
    <s v="Williamburg"/>
    <x v="2"/>
    <x v="7"/>
  </r>
  <r>
    <x v="1"/>
    <d v="2017-07-25T00:00:00"/>
    <x v="6"/>
    <n v="37"/>
    <n v="25454"/>
    <n v="7"/>
    <n v="35"/>
    <n v="29"/>
    <n v="25"/>
    <n v="2"/>
    <d v="2017-05-01T00:00:00"/>
    <d v="2020-12-31T00:00:00"/>
    <n v="201700127"/>
    <x v="6"/>
    <n v="201700011"/>
    <x v="0"/>
    <s v="Williamburg"/>
    <x v="3"/>
    <x v="8"/>
  </r>
  <r>
    <x v="1"/>
    <d v="2017-07-25T00:00:00"/>
    <x v="6"/>
    <n v="37"/>
    <n v="25454"/>
    <n v="7"/>
    <n v="35"/>
    <n v="29"/>
    <n v="25"/>
    <n v="2"/>
    <d v="2017-05-01T00:00:00"/>
    <d v="2020-12-31T00:00:00"/>
    <n v="201700127"/>
    <x v="6"/>
    <n v="201700011"/>
    <x v="0"/>
    <s v="Williamburg"/>
    <x v="4"/>
    <x v="9"/>
  </r>
  <r>
    <x v="1"/>
    <d v="2017-07-27T00:00:00"/>
    <x v="6"/>
    <n v="35"/>
    <n v="25398"/>
    <n v="5"/>
    <n v="33"/>
    <n v="28"/>
    <n v="20"/>
    <n v="1"/>
    <d v="2017-05-01T00:00:00"/>
    <d v="2020-12-31T00:00:00"/>
    <n v="201700127"/>
    <x v="6"/>
    <n v="201700011"/>
    <x v="0"/>
    <s v="Williamburg"/>
    <x v="0"/>
    <x v="5"/>
  </r>
  <r>
    <x v="1"/>
    <d v="2017-07-27T00:00:00"/>
    <x v="6"/>
    <n v="35"/>
    <n v="25398"/>
    <n v="5"/>
    <n v="33"/>
    <n v="28"/>
    <n v="20"/>
    <n v="1"/>
    <d v="2017-05-01T00:00:00"/>
    <d v="2020-12-31T00:00:00"/>
    <n v="201700127"/>
    <x v="6"/>
    <n v="201700011"/>
    <x v="0"/>
    <s v="Williamburg"/>
    <x v="1"/>
    <x v="6"/>
  </r>
  <r>
    <x v="1"/>
    <d v="2017-07-27T00:00:00"/>
    <x v="6"/>
    <n v="35"/>
    <n v="25398"/>
    <n v="5"/>
    <n v="33"/>
    <n v="28"/>
    <n v="20"/>
    <n v="1"/>
    <d v="2017-05-01T00:00:00"/>
    <d v="2020-12-31T00:00:00"/>
    <n v="201700127"/>
    <x v="6"/>
    <n v="201700011"/>
    <x v="0"/>
    <s v="Williamburg"/>
    <x v="2"/>
    <x v="7"/>
  </r>
  <r>
    <x v="1"/>
    <d v="2017-07-27T00:00:00"/>
    <x v="6"/>
    <n v="35"/>
    <n v="25398"/>
    <n v="5"/>
    <n v="33"/>
    <n v="28"/>
    <n v="20"/>
    <n v="1"/>
    <d v="2017-05-01T00:00:00"/>
    <d v="2020-12-31T00:00:00"/>
    <n v="201700127"/>
    <x v="6"/>
    <n v="201700011"/>
    <x v="0"/>
    <s v="Williamburg"/>
    <x v="3"/>
    <x v="8"/>
  </r>
  <r>
    <x v="1"/>
    <d v="2017-07-27T00:00:00"/>
    <x v="6"/>
    <n v="35"/>
    <n v="25398"/>
    <n v="5"/>
    <n v="33"/>
    <n v="28"/>
    <n v="20"/>
    <n v="1"/>
    <d v="2017-05-01T00:00:00"/>
    <d v="2020-12-31T00:00:00"/>
    <n v="201700127"/>
    <x v="6"/>
    <n v="201700011"/>
    <x v="0"/>
    <s v="Williamburg"/>
    <x v="4"/>
    <x v="9"/>
  </r>
  <r>
    <x v="1"/>
    <d v="2017-07-28T00:00:00"/>
    <x v="6"/>
    <n v="39"/>
    <n v="25285"/>
    <n v="6"/>
    <n v="39"/>
    <n v="32"/>
    <n v="25"/>
    <n v="2"/>
    <d v="2017-05-01T00:00:00"/>
    <d v="2020-12-31T00:00:00"/>
    <n v="201700127"/>
    <x v="6"/>
    <n v="201700011"/>
    <x v="0"/>
    <s v="Williamburg"/>
    <x v="0"/>
    <x v="5"/>
  </r>
  <r>
    <x v="1"/>
    <d v="2017-07-28T00:00:00"/>
    <x v="6"/>
    <n v="39"/>
    <n v="25285"/>
    <n v="6"/>
    <n v="39"/>
    <n v="32"/>
    <n v="25"/>
    <n v="2"/>
    <d v="2017-05-01T00:00:00"/>
    <d v="2020-12-31T00:00:00"/>
    <n v="201700127"/>
    <x v="6"/>
    <n v="201700011"/>
    <x v="0"/>
    <s v="Williamburg"/>
    <x v="1"/>
    <x v="6"/>
  </r>
  <r>
    <x v="1"/>
    <d v="2017-07-28T00:00:00"/>
    <x v="6"/>
    <n v="39"/>
    <n v="25285"/>
    <n v="6"/>
    <n v="39"/>
    <n v="32"/>
    <n v="25"/>
    <n v="2"/>
    <d v="2017-05-01T00:00:00"/>
    <d v="2020-12-31T00:00:00"/>
    <n v="201700127"/>
    <x v="6"/>
    <n v="201700011"/>
    <x v="0"/>
    <s v="Williamburg"/>
    <x v="2"/>
    <x v="7"/>
  </r>
  <r>
    <x v="1"/>
    <d v="2017-07-28T00:00:00"/>
    <x v="6"/>
    <n v="39"/>
    <n v="25285"/>
    <n v="6"/>
    <n v="39"/>
    <n v="32"/>
    <n v="25"/>
    <n v="2"/>
    <d v="2017-05-01T00:00:00"/>
    <d v="2020-12-31T00:00:00"/>
    <n v="201700127"/>
    <x v="6"/>
    <n v="201700011"/>
    <x v="0"/>
    <s v="Williamburg"/>
    <x v="3"/>
    <x v="8"/>
  </r>
  <r>
    <x v="1"/>
    <d v="2017-07-28T00:00:00"/>
    <x v="6"/>
    <n v="39"/>
    <n v="25285"/>
    <n v="6"/>
    <n v="39"/>
    <n v="32"/>
    <n v="25"/>
    <n v="2"/>
    <d v="2017-05-01T00:00:00"/>
    <d v="2020-12-31T00:00:00"/>
    <n v="201700127"/>
    <x v="6"/>
    <n v="201700011"/>
    <x v="0"/>
    <s v="Williamburg"/>
    <x v="4"/>
    <x v="9"/>
  </r>
  <r>
    <x v="1"/>
    <d v="2017-07-30T00:00:00"/>
    <x v="6"/>
    <n v="32"/>
    <n v="24850"/>
    <n v="4"/>
    <n v="29"/>
    <n v="24"/>
    <n v="17"/>
    <n v="2"/>
    <d v="2017-05-01T00:00:00"/>
    <d v="2020-12-31T00:00:00"/>
    <n v="201700127"/>
    <x v="6"/>
    <n v="201700011"/>
    <x v="0"/>
    <s v="Williamburg"/>
    <x v="0"/>
    <x v="5"/>
  </r>
  <r>
    <x v="1"/>
    <d v="2017-07-30T00:00:00"/>
    <x v="6"/>
    <n v="32"/>
    <n v="24850"/>
    <n v="4"/>
    <n v="29"/>
    <n v="24"/>
    <n v="17"/>
    <n v="2"/>
    <d v="2017-05-01T00:00:00"/>
    <d v="2020-12-31T00:00:00"/>
    <n v="201700127"/>
    <x v="6"/>
    <n v="201700011"/>
    <x v="0"/>
    <s v="Williamburg"/>
    <x v="1"/>
    <x v="6"/>
  </r>
  <r>
    <x v="1"/>
    <d v="2017-07-30T00:00:00"/>
    <x v="6"/>
    <n v="32"/>
    <n v="24850"/>
    <n v="4"/>
    <n v="29"/>
    <n v="24"/>
    <n v="17"/>
    <n v="2"/>
    <d v="2017-05-01T00:00:00"/>
    <d v="2020-12-31T00:00:00"/>
    <n v="201700127"/>
    <x v="6"/>
    <n v="201700011"/>
    <x v="0"/>
    <s v="Williamburg"/>
    <x v="2"/>
    <x v="7"/>
  </r>
  <r>
    <x v="1"/>
    <d v="2017-07-30T00:00:00"/>
    <x v="6"/>
    <n v="32"/>
    <n v="24850"/>
    <n v="4"/>
    <n v="29"/>
    <n v="24"/>
    <n v="17"/>
    <n v="2"/>
    <d v="2017-05-01T00:00:00"/>
    <d v="2020-12-31T00:00:00"/>
    <n v="201700127"/>
    <x v="6"/>
    <n v="201700011"/>
    <x v="0"/>
    <s v="Williamburg"/>
    <x v="3"/>
    <x v="8"/>
  </r>
  <r>
    <x v="1"/>
    <d v="2017-07-30T00:00:00"/>
    <x v="6"/>
    <n v="32"/>
    <n v="24850"/>
    <n v="4"/>
    <n v="29"/>
    <n v="24"/>
    <n v="17"/>
    <n v="2"/>
    <d v="2017-05-01T00:00:00"/>
    <d v="2020-12-31T00:00:00"/>
    <n v="201700127"/>
    <x v="6"/>
    <n v="201700011"/>
    <x v="0"/>
    <s v="Williamburg"/>
    <x v="4"/>
    <x v="9"/>
  </r>
  <r>
    <x v="1"/>
    <d v="2017-07-31T00:00:00"/>
    <x v="6"/>
    <n v="38"/>
    <n v="25297"/>
    <n v="6"/>
    <n v="38"/>
    <n v="28"/>
    <n v="23"/>
    <n v="2"/>
    <d v="2017-05-01T00:00:00"/>
    <d v="2020-12-31T00:00:00"/>
    <n v="201700127"/>
    <x v="6"/>
    <n v="201700011"/>
    <x v="0"/>
    <s v="Williamburg"/>
    <x v="0"/>
    <x v="5"/>
  </r>
  <r>
    <x v="1"/>
    <d v="2017-07-31T00:00:00"/>
    <x v="6"/>
    <n v="38"/>
    <n v="25297"/>
    <n v="6"/>
    <n v="38"/>
    <n v="28"/>
    <n v="23"/>
    <n v="2"/>
    <d v="2017-05-01T00:00:00"/>
    <d v="2020-12-31T00:00:00"/>
    <n v="201700127"/>
    <x v="6"/>
    <n v="201700011"/>
    <x v="0"/>
    <s v="Williamburg"/>
    <x v="1"/>
    <x v="6"/>
  </r>
  <r>
    <x v="1"/>
    <d v="2017-07-31T00:00:00"/>
    <x v="6"/>
    <n v="38"/>
    <n v="25297"/>
    <n v="6"/>
    <n v="38"/>
    <n v="28"/>
    <n v="23"/>
    <n v="2"/>
    <d v="2017-05-01T00:00:00"/>
    <d v="2020-12-31T00:00:00"/>
    <n v="201700127"/>
    <x v="6"/>
    <n v="201700011"/>
    <x v="0"/>
    <s v="Williamburg"/>
    <x v="2"/>
    <x v="7"/>
  </r>
  <r>
    <x v="1"/>
    <d v="2017-07-31T00:00:00"/>
    <x v="6"/>
    <n v="38"/>
    <n v="25297"/>
    <n v="6"/>
    <n v="38"/>
    <n v="28"/>
    <n v="23"/>
    <n v="2"/>
    <d v="2017-05-01T00:00:00"/>
    <d v="2020-12-31T00:00:00"/>
    <n v="201700127"/>
    <x v="6"/>
    <n v="201700011"/>
    <x v="0"/>
    <s v="Williamburg"/>
    <x v="3"/>
    <x v="8"/>
  </r>
  <r>
    <x v="1"/>
    <d v="2017-07-31T00:00:00"/>
    <x v="6"/>
    <n v="38"/>
    <n v="25297"/>
    <n v="6"/>
    <n v="38"/>
    <n v="28"/>
    <n v="23"/>
    <n v="2"/>
    <d v="2017-05-01T00:00:00"/>
    <d v="2020-12-31T00:00:00"/>
    <n v="201700127"/>
    <x v="6"/>
    <n v="201700011"/>
    <x v="0"/>
    <s v="Williamburg"/>
    <x v="4"/>
    <x v="9"/>
  </r>
  <r>
    <x v="1"/>
    <d v="2017-07-02T00:00:00"/>
    <x v="7"/>
    <n v="37"/>
    <n v="25660"/>
    <n v="4"/>
    <n v="36"/>
    <n v="32"/>
    <n v="26"/>
    <n v="1"/>
    <d v="2017-05-01T00:00:00"/>
    <d v="2020-12-31T00:00:00"/>
    <n v="201700128"/>
    <x v="7"/>
    <n v="201700011"/>
    <x v="0"/>
    <s v="Williamburg"/>
    <x v="0"/>
    <x v="5"/>
  </r>
  <r>
    <x v="1"/>
    <d v="2017-07-02T00:00:00"/>
    <x v="7"/>
    <n v="37"/>
    <n v="25660"/>
    <n v="4"/>
    <n v="36"/>
    <n v="32"/>
    <n v="26"/>
    <n v="1"/>
    <d v="2017-05-01T00:00:00"/>
    <d v="2020-12-31T00:00:00"/>
    <n v="201700128"/>
    <x v="7"/>
    <n v="201700011"/>
    <x v="0"/>
    <s v="Williamburg"/>
    <x v="1"/>
    <x v="6"/>
  </r>
  <r>
    <x v="1"/>
    <d v="2017-07-02T00:00:00"/>
    <x v="7"/>
    <n v="37"/>
    <n v="25660"/>
    <n v="4"/>
    <n v="36"/>
    <n v="32"/>
    <n v="26"/>
    <n v="1"/>
    <d v="2017-05-01T00:00:00"/>
    <d v="2020-12-31T00:00:00"/>
    <n v="201700128"/>
    <x v="7"/>
    <n v="201700011"/>
    <x v="0"/>
    <s v="Williamburg"/>
    <x v="2"/>
    <x v="7"/>
  </r>
  <r>
    <x v="1"/>
    <d v="2017-07-02T00:00:00"/>
    <x v="7"/>
    <n v="37"/>
    <n v="25660"/>
    <n v="4"/>
    <n v="36"/>
    <n v="32"/>
    <n v="26"/>
    <n v="1"/>
    <d v="2017-05-01T00:00:00"/>
    <d v="2020-12-31T00:00:00"/>
    <n v="201700128"/>
    <x v="7"/>
    <n v="201700011"/>
    <x v="0"/>
    <s v="Williamburg"/>
    <x v="3"/>
    <x v="8"/>
  </r>
  <r>
    <x v="1"/>
    <d v="2017-07-02T00:00:00"/>
    <x v="7"/>
    <n v="37"/>
    <n v="25660"/>
    <n v="4"/>
    <n v="36"/>
    <n v="32"/>
    <n v="26"/>
    <n v="1"/>
    <d v="2017-05-01T00:00:00"/>
    <d v="2020-12-31T00:00:00"/>
    <n v="201700128"/>
    <x v="7"/>
    <n v="201700011"/>
    <x v="0"/>
    <s v="Williamburg"/>
    <x v="4"/>
    <x v="9"/>
  </r>
  <r>
    <x v="1"/>
    <d v="2017-07-03T00:00:00"/>
    <x v="7"/>
    <n v="40"/>
    <n v="25686"/>
    <n v="6"/>
    <n v="38"/>
    <n v="31"/>
    <n v="23"/>
    <n v="1"/>
    <d v="2017-05-01T00:00:00"/>
    <d v="2020-12-31T00:00:00"/>
    <n v="201700128"/>
    <x v="7"/>
    <n v="201700011"/>
    <x v="0"/>
    <s v="Williamburg"/>
    <x v="0"/>
    <x v="5"/>
  </r>
  <r>
    <x v="1"/>
    <d v="2017-07-03T00:00:00"/>
    <x v="7"/>
    <n v="40"/>
    <n v="25686"/>
    <n v="6"/>
    <n v="38"/>
    <n v="31"/>
    <n v="23"/>
    <n v="1"/>
    <d v="2017-05-01T00:00:00"/>
    <d v="2020-12-31T00:00:00"/>
    <n v="201700128"/>
    <x v="7"/>
    <n v="201700011"/>
    <x v="0"/>
    <s v="Williamburg"/>
    <x v="1"/>
    <x v="6"/>
  </r>
  <r>
    <x v="1"/>
    <d v="2017-07-03T00:00:00"/>
    <x v="7"/>
    <n v="40"/>
    <n v="25686"/>
    <n v="6"/>
    <n v="38"/>
    <n v="31"/>
    <n v="23"/>
    <n v="1"/>
    <d v="2017-05-01T00:00:00"/>
    <d v="2020-12-31T00:00:00"/>
    <n v="201700128"/>
    <x v="7"/>
    <n v="201700011"/>
    <x v="0"/>
    <s v="Williamburg"/>
    <x v="2"/>
    <x v="7"/>
  </r>
  <r>
    <x v="1"/>
    <d v="2017-07-03T00:00:00"/>
    <x v="7"/>
    <n v="40"/>
    <n v="25686"/>
    <n v="6"/>
    <n v="38"/>
    <n v="31"/>
    <n v="23"/>
    <n v="1"/>
    <d v="2017-05-01T00:00:00"/>
    <d v="2020-12-31T00:00:00"/>
    <n v="201700128"/>
    <x v="7"/>
    <n v="201700011"/>
    <x v="0"/>
    <s v="Williamburg"/>
    <x v="3"/>
    <x v="8"/>
  </r>
  <r>
    <x v="1"/>
    <d v="2017-07-03T00:00:00"/>
    <x v="7"/>
    <n v="40"/>
    <n v="25686"/>
    <n v="6"/>
    <n v="38"/>
    <n v="31"/>
    <n v="23"/>
    <n v="1"/>
    <d v="2017-05-01T00:00:00"/>
    <d v="2020-12-31T00:00:00"/>
    <n v="201700128"/>
    <x v="7"/>
    <n v="201700011"/>
    <x v="0"/>
    <s v="Williamburg"/>
    <x v="4"/>
    <x v="9"/>
  </r>
  <r>
    <x v="1"/>
    <d v="2017-07-04T00:00:00"/>
    <x v="7"/>
    <n v="32"/>
    <n v="25477"/>
    <n v="5"/>
    <n v="30"/>
    <n v="25"/>
    <n v="21"/>
    <n v="1"/>
    <d v="2017-05-01T00:00:00"/>
    <d v="2020-12-31T00:00:00"/>
    <n v="201700128"/>
    <x v="7"/>
    <n v="201700011"/>
    <x v="0"/>
    <s v="Williamburg"/>
    <x v="0"/>
    <x v="5"/>
  </r>
  <r>
    <x v="1"/>
    <d v="2017-07-04T00:00:00"/>
    <x v="7"/>
    <n v="32"/>
    <n v="25477"/>
    <n v="5"/>
    <n v="30"/>
    <n v="25"/>
    <n v="21"/>
    <n v="1"/>
    <d v="2017-05-01T00:00:00"/>
    <d v="2020-12-31T00:00:00"/>
    <n v="201700128"/>
    <x v="7"/>
    <n v="201700011"/>
    <x v="0"/>
    <s v="Williamburg"/>
    <x v="1"/>
    <x v="6"/>
  </r>
  <r>
    <x v="1"/>
    <d v="2017-07-04T00:00:00"/>
    <x v="7"/>
    <n v="32"/>
    <n v="25477"/>
    <n v="5"/>
    <n v="30"/>
    <n v="25"/>
    <n v="21"/>
    <n v="1"/>
    <d v="2017-05-01T00:00:00"/>
    <d v="2020-12-31T00:00:00"/>
    <n v="201700128"/>
    <x v="7"/>
    <n v="201700011"/>
    <x v="0"/>
    <s v="Williamburg"/>
    <x v="2"/>
    <x v="7"/>
  </r>
  <r>
    <x v="1"/>
    <d v="2017-07-04T00:00:00"/>
    <x v="7"/>
    <n v="32"/>
    <n v="25477"/>
    <n v="5"/>
    <n v="30"/>
    <n v="25"/>
    <n v="21"/>
    <n v="1"/>
    <d v="2017-05-01T00:00:00"/>
    <d v="2020-12-31T00:00:00"/>
    <n v="201700128"/>
    <x v="7"/>
    <n v="201700011"/>
    <x v="0"/>
    <s v="Williamburg"/>
    <x v="3"/>
    <x v="8"/>
  </r>
  <r>
    <x v="1"/>
    <d v="2017-07-04T00:00:00"/>
    <x v="7"/>
    <n v="32"/>
    <n v="25477"/>
    <n v="5"/>
    <n v="30"/>
    <n v="25"/>
    <n v="21"/>
    <n v="1"/>
    <d v="2017-05-01T00:00:00"/>
    <d v="2020-12-31T00:00:00"/>
    <n v="201700128"/>
    <x v="7"/>
    <n v="201700011"/>
    <x v="0"/>
    <s v="Williamburg"/>
    <x v="4"/>
    <x v="9"/>
  </r>
  <r>
    <x v="1"/>
    <d v="2017-07-06T00:00:00"/>
    <x v="7"/>
    <n v="35"/>
    <n v="25586"/>
    <n v="4"/>
    <n v="34"/>
    <n v="27"/>
    <n v="24"/>
    <n v="1"/>
    <d v="2017-05-01T00:00:00"/>
    <d v="2020-12-31T00:00:00"/>
    <n v="201700128"/>
    <x v="7"/>
    <n v="201700011"/>
    <x v="0"/>
    <s v="Williamburg"/>
    <x v="0"/>
    <x v="5"/>
  </r>
  <r>
    <x v="1"/>
    <d v="2017-07-06T00:00:00"/>
    <x v="7"/>
    <n v="35"/>
    <n v="25586"/>
    <n v="4"/>
    <n v="34"/>
    <n v="27"/>
    <n v="24"/>
    <n v="1"/>
    <d v="2017-05-01T00:00:00"/>
    <d v="2020-12-31T00:00:00"/>
    <n v="201700128"/>
    <x v="7"/>
    <n v="201700011"/>
    <x v="0"/>
    <s v="Williamburg"/>
    <x v="1"/>
    <x v="6"/>
  </r>
  <r>
    <x v="1"/>
    <d v="2017-07-06T00:00:00"/>
    <x v="7"/>
    <n v="35"/>
    <n v="25586"/>
    <n v="4"/>
    <n v="34"/>
    <n v="27"/>
    <n v="24"/>
    <n v="1"/>
    <d v="2017-05-01T00:00:00"/>
    <d v="2020-12-31T00:00:00"/>
    <n v="201700128"/>
    <x v="7"/>
    <n v="201700011"/>
    <x v="0"/>
    <s v="Williamburg"/>
    <x v="2"/>
    <x v="7"/>
  </r>
  <r>
    <x v="1"/>
    <d v="2017-07-06T00:00:00"/>
    <x v="7"/>
    <n v="35"/>
    <n v="25586"/>
    <n v="4"/>
    <n v="34"/>
    <n v="27"/>
    <n v="24"/>
    <n v="1"/>
    <d v="2017-05-01T00:00:00"/>
    <d v="2020-12-31T00:00:00"/>
    <n v="201700128"/>
    <x v="7"/>
    <n v="201700011"/>
    <x v="0"/>
    <s v="Williamburg"/>
    <x v="3"/>
    <x v="8"/>
  </r>
  <r>
    <x v="1"/>
    <d v="2017-07-06T00:00:00"/>
    <x v="7"/>
    <n v="35"/>
    <n v="25586"/>
    <n v="4"/>
    <n v="34"/>
    <n v="27"/>
    <n v="24"/>
    <n v="1"/>
    <d v="2017-05-01T00:00:00"/>
    <d v="2020-12-31T00:00:00"/>
    <n v="201700128"/>
    <x v="7"/>
    <n v="201700011"/>
    <x v="0"/>
    <s v="Williamburg"/>
    <x v="4"/>
    <x v="9"/>
  </r>
  <r>
    <x v="1"/>
    <d v="2017-07-09T00:00:00"/>
    <x v="7"/>
    <n v="34"/>
    <n v="24037"/>
    <n v="4"/>
    <n v="32"/>
    <n v="22"/>
    <n v="19"/>
    <n v="1"/>
    <d v="2017-05-01T00:00:00"/>
    <d v="2020-12-31T00:00:00"/>
    <n v="201700128"/>
    <x v="7"/>
    <n v="201700011"/>
    <x v="0"/>
    <s v="Williamburg"/>
    <x v="0"/>
    <x v="5"/>
  </r>
  <r>
    <x v="1"/>
    <d v="2017-07-09T00:00:00"/>
    <x v="7"/>
    <n v="34"/>
    <n v="24037"/>
    <n v="4"/>
    <n v="32"/>
    <n v="22"/>
    <n v="19"/>
    <n v="1"/>
    <d v="2017-05-01T00:00:00"/>
    <d v="2020-12-31T00:00:00"/>
    <n v="201700128"/>
    <x v="7"/>
    <n v="201700011"/>
    <x v="0"/>
    <s v="Williamburg"/>
    <x v="1"/>
    <x v="6"/>
  </r>
  <r>
    <x v="1"/>
    <d v="2017-07-09T00:00:00"/>
    <x v="7"/>
    <n v="34"/>
    <n v="24037"/>
    <n v="4"/>
    <n v="32"/>
    <n v="22"/>
    <n v="19"/>
    <n v="1"/>
    <d v="2017-05-01T00:00:00"/>
    <d v="2020-12-31T00:00:00"/>
    <n v="201700128"/>
    <x v="7"/>
    <n v="201700011"/>
    <x v="0"/>
    <s v="Williamburg"/>
    <x v="2"/>
    <x v="7"/>
  </r>
  <r>
    <x v="1"/>
    <d v="2017-07-09T00:00:00"/>
    <x v="7"/>
    <n v="34"/>
    <n v="24037"/>
    <n v="4"/>
    <n v="32"/>
    <n v="22"/>
    <n v="19"/>
    <n v="1"/>
    <d v="2017-05-01T00:00:00"/>
    <d v="2020-12-31T00:00:00"/>
    <n v="201700128"/>
    <x v="7"/>
    <n v="201700011"/>
    <x v="0"/>
    <s v="Williamburg"/>
    <x v="3"/>
    <x v="8"/>
  </r>
  <r>
    <x v="1"/>
    <d v="2017-07-09T00:00:00"/>
    <x v="7"/>
    <n v="34"/>
    <n v="24037"/>
    <n v="4"/>
    <n v="32"/>
    <n v="22"/>
    <n v="19"/>
    <n v="1"/>
    <d v="2017-05-01T00:00:00"/>
    <d v="2020-12-31T00:00:00"/>
    <n v="201700128"/>
    <x v="7"/>
    <n v="201700011"/>
    <x v="0"/>
    <s v="Williamburg"/>
    <x v="4"/>
    <x v="9"/>
  </r>
  <r>
    <x v="1"/>
    <d v="2017-07-10T00:00:00"/>
    <x v="7"/>
    <n v="36"/>
    <n v="25259"/>
    <n v="7"/>
    <n v="34"/>
    <n v="29"/>
    <n v="22"/>
    <n v="1"/>
    <d v="2017-05-01T00:00:00"/>
    <d v="2020-12-31T00:00:00"/>
    <n v="201700128"/>
    <x v="7"/>
    <n v="201700011"/>
    <x v="0"/>
    <s v="Williamburg"/>
    <x v="0"/>
    <x v="5"/>
  </r>
  <r>
    <x v="1"/>
    <d v="2017-07-10T00:00:00"/>
    <x v="7"/>
    <n v="36"/>
    <n v="25259"/>
    <n v="7"/>
    <n v="34"/>
    <n v="29"/>
    <n v="22"/>
    <n v="1"/>
    <d v="2017-05-01T00:00:00"/>
    <d v="2020-12-31T00:00:00"/>
    <n v="201700128"/>
    <x v="7"/>
    <n v="201700011"/>
    <x v="0"/>
    <s v="Williamburg"/>
    <x v="1"/>
    <x v="6"/>
  </r>
  <r>
    <x v="1"/>
    <d v="2017-07-10T00:00:00"/>
    <x v="7"/>
    <n v="36"/>
    <n v="25259"/>
    <n v="7"/>
    <n v="34"/>
    <n v="29"/>
    <n v="22"/>
    <n v="1"/>
    <d v="2017-05-01T00:00:00"/>
    <d v="2020-12-31T00:00:00"/>
    <n v="201700128"/>
    <x v="7"/>
    <n v="201700011"/>
    <x v="0"/>
    <s v="Williamburg"/>
    <x v="2"/>
    <x v="7"/>
  </r>
  <r>
    <x v="1"/>
    <d v="2017-07-10T00:00:00"/>
    <x v="7"/>
    <n v="36"/>
    <n v="25259"/>
    <n v="7"/>
    <n v="34"/>
    <n v="29"/>
    <n v="22"/>
    <n v="1"/>
    <d v="2017-05-01T00:00:00"/>
    <d v="2020-12-31T00:00:00"/>
    <n v="201700128"/>
    <x v="7"/>
    <n v="201700011"/>
    <x v="0"/>
    <s v="Williamburg"/>
    <x v="3"/>
    <x v="8"/>
  </r>
  <r>
    <x v="1"/>
    <d v="2017-07-10T00:00:00"/>
    <x v="7"/>
    <n v="36"/>
    <n v="25259"/>
    <n v="7"/>
    <n v="34"/>
    <n v="29"/>
    <n v="22"/>
    <n v="1"/>
    <d v="2017-05-01T00:00:00"/>
    <d v="2020-12-31T00:00:00"/>
    <n v="201700128"/>
    <x v="7"/>
    <n v="201700011"/>
    <x v="0"/>
    <s v="Williamburg"/>
    <x v="4"/>
    <x v="9"/>
  </r>
  <r>
    <x v="1"/>
    <d v="2017-07-11T00:00:00"/>
    <x v="7"/>
    <n v="38"/>
    <n v="25879"/>
    <n v="6"/>
    <n v="37"/>
    <n v="30"/>
    <n v="22"/>
    <n v="2"/>
    <d v="2017-05-01T00:00:00"/>
    <d v="2020-12-31T00:00:00"/>
    <n v="201700128"/>
    <x v="7"/>
    <n v="201700011"/>
    <x v="0"/>
    <s v="Williamburg"/>
    <x v="0"/>
    <x v="5"/>
  </r>
  <r>
    <x v="1"/>
    <d v="2017-07-11T00:00:00"/>
    <x v="7"/>
    <n v="38"/>
    <n v="25879"/>
    <n v="6"/>
    <n v="37"/>
    <n v="30"/>
    <n v="22"/>
    <n v="2"/>
    <d v="2017-05-01T00:00:00"/>
    <d v="2020-12-31T00:00:00"/>
    <n v="201700128"/>
    <x v="7"/>
    <n v="201700011"/>
    <x v="0"/>
    <s v="Williamburg"/>
    <x v="1"/>
    <x v="6"/>
  </r>
  <r>
    <x v="1"/>
    <d v="2017-07-11T00:00:00"/>
    <x v="7"/>
    <n v="38"/>
    <n v="25879"/>
    <n v="6"/>
    <n v="37"/>
    <n v="30"/>
    <n v="22"/>
    <n v="2"/>
    <d v="2017-05-01T00:00:00"/>
    <d v="2020-12-31T00:00:00"/>
    <n v="201700128"/>
    <x v="7"/>
    <n v="201700011"/>
    <x v="0"/>
    <s v="Williamburg"/>
    <x v="2"/>
    <x v="7"/>
  </r>
  <r>
    <x v="1"/>
    <d v="2017-07-11T00:00:00"/>
    <x v="7"/>
    <n v="38"/>
    <n v="25879"/>
    <n v="6"/>
    <n v="37"/>
    <n v="30"/>
    <n v="22"/>
    <n v="2"/>
    <d v="2017-05-01T00:00:00"/>
    <d v="2020-12-31T00:00:00"/>
    <n v="201700128"/>
    <x v="7"/>
    <n v="201700011"/>
    <x v="0"/>
    <s v="Williamburg"/>
    <x v="3"/>
    <x v="8"/>
  </r>
  <r>
    <x v="1"/>
    <d v="2017-07-11T00:00:00"/>
    <x v="7"/>
    <n v="38"/>
    <n v="25879"/>
    <n v="6"/>
    <n v="37"/>
    <n v="30"/>
    <n v="22"/>
    <n v="2"/>
    <d v="2017-05-01T00:00:00"/>
    <d v="2020-12-31T00:00:00"/>
    <n v="201700128"/>
    <x v="7"/>
    <n v="201700011"/>
    <x v="0"/>
    <s v="Williamburg"/>
    <x v="4"/>
    <x v="9"/>
  </r>
  <r>
    <x v="1"/>
    <d v="2017-07-16T00:00:00"/>
    <x v="7"/>
    <n v="40"/>
    <n v="24888"/>
    <n v="6"/>
    <n v="40"/>
    <n v="30"/>
    <n v="26"/>
    <n v="2"/>
    <d v="2017-05-01T00:00:00"/>
    <d v="2020-12-31T00:00:00"/>
    <n v="201700128"/>
    <x v="7"/>
    <n v="201700011"/>
    <x v="0"/>
    <s v="Williamburg"/>
    <x v="0"/>
    <x v="5"/>
  </r>
  <r>
    <x v="1"/>
    <d v="2017-07-16T00:00:00"/>
    <x v="7"/>
    <n v="40"/>
    <n v="24888"/>
    <n v="6"/>
    <n v="40"/>
    <n v="30"/>
    <n v="26"/>
    <n v="2"/>
    <d v="2017-05-01T00:00:00"/>
    <d v="2020-12-31T00:00:00"/>
    <n v="201700128"/>
    <x v="7"/>
    <n v="201700011"/>
    <x v="0"/>
    <s v="Williamburg"/>
    <x v="1"/>
    <x v="6"/>
  </r>
  <r>
    <x v="1"/>
    <d v="2017-07-16T00:00:00"/>
    <x v="7"/>
    <n v="40"/>
    <n v="24888"/>
    <n v="6"/>
    <n v="40"/>
    <n v="30"/>
    <n v="26"/>
    <n v="2"/>
    <d v="2017-05-01T00:00:00"/>
    <d v="2020-12-31T00:00:00"/>
    <n v="201700128"/>
    <x v="7"/>
    <n v="201700011"/>
    <x v="0"/>
    <s v="Williamburg"/>
    <x v="2"/>
    <x v="7"/>
  </r>
  <r>
    <x v="1"/>
    <d v="2017-07-16T00:00:00"/>
    <x v="7"/>
    <n v="40"/>
    <n v="24888"/>
    <n v="6"/>
    <n v="40"/>
    <n v="30"/>
    <n v="26"/>
    <n v="2"/>
    <d v="2017-05-01T00:00:00"/>
    <d v="2020-12-31T00:00:00"/>
    <n v="201700128"/>
    <x v="7"/>
    <n v="201700011"/>
    <x v="0"/>
    <s v="Williamburg"/>
    <x v="3"/>
    <x v="8"/>
  </r>
  <r>
    <x v="1"/>
    <d v="2017-07-16T00:00:00"/>
    <x v="7"/>
    <n v="40"/>
    <n v="24888"/>
    <n v="6"/>
    <n v="40"/>
    <n v="30"/>
    <n v="26"/>
    <n v="2"/>
    <d v="2017-05-01T00:00:00"/>
    <d v="2020-12-31T00:00:00"/>
    <n v="201700128"/>
    <x v="7"/>
    <n v="201700011"/>
    <x v="0"/>
    <s v="Williamburg"/>
    <x v="4"/>
    <x v="9"/>
  </r>
  <r>
    <x v="1"/>
    <d v="2017-07-17T00:00:00"/>
    <x v="7"/>
    <n v="34"/>
    <n v="25465"/>
    <n v="5"/>
    <n v="31"/>
    <n v="26"/>
    <n v="18"/>
    <n v="1"/>
    <d v="2017-05-01T00:00:00"/>
    <d v="2020-12-31T00:00:00"/>
    <n v="201700128"/>
    <x v="7"/>
    <n v="201700011"/>
    <x v="0"/>
    <s v="Williamburg"/>
    <x v="0"/>
    <x v="5"/>
  </r>
  <r>
    <x v="1"/>
    <d v="2017-07-17T00:00:00"/>
    <x v="7"/>
    <n v="34"/>
    <n v="25465"/>
    <n v="5"/>
    <n v="31"/>
    <n v="26"/>
    <n v="18"/>
    <n v="1"/>
    <d v="2017-05-01T00:00:00"/>
    <d v="2020-12-31T00:00:00"/>
    <n v="201700128"/>
    <x v="7"/>
    <n v="201700011"/>
    <x v="0"/>
    <s v="Williamburg"/>
    <x v="1"/>
    <x v="6"/>
  </r>
  <r>
    <x v="1"/>
    <d v="2017-07-17T00:00:00"/>
    <x v="7"/>
    <n v="34"/>
    <n v="25465"/>
    <n v="5"/>
    <n v="31"/>
    <n v="26"/>
    <n v="18"/>
    <n v="1"/>
    <d v="2017-05-01T00:00:00"/>
    <d v="2020-12-31T00:00:00"/>
    <n v="201700128"/>
    <x v="7"/>
    <n v="201700011"/>
    <x v="0"/>
    <s v="Williamburg"/>
    <x v="2"/>
    <x v="7"/>
  </r>
  <r>
    <x v="1"/>
    <d v="2017-07-17T00:00:00"/>
    <x v="7"/>
    <n v="34"/>
    <n v="25465"/>
    <n v="5"/>
    <n v="31"/>
    <n v="26"/>
    <n v="18"/>
    <n v="1"/>
    <d v="2017-05-01T00:00:00"/>
    <d v="2020-12-31T00:00:00"/>
    <n v="201700128"/>
    <x v="7"/>
    <n v="201700011"/>
    <x v="0"/>
    <s v="Williamburg"/>
    <x v="3"/>
    <x v="8"/>
  </r>
  <r>
    <x v="1"/>
    <d v="2017-07-17T00:00:00"/>
    <x v="7"/>
    <n v="34"/>
    <n v="25465"/>
    <n v="5"/>
    <n v="31"/>
    <n v="26"/>
    <n v="18"/>
    <n v="1"/>
    <d v="2017-05-01T00:00:00"/>
    <d v="2020-12-31T00:00:00"/>
    <n v="201700128"/>
    <x v="7"/>
    <n v="201700011"/>
    <x v="0"/>
    <s v="Williamburg"/>
    <x v="4"/>
    <x v="9"/>
  </r>
  <r>
    <x v="1"/>
    <d v="2017-07-18T00:00:00"/>
    <x v="7"/>
    <n v="35"/>
    <n v="24994"/>
    <n v="4"/>
    <n v="35"/>
    <n v="25"/>
    <n v="20"/>
    <n v="1"/>
    <d v="2017-05-01T00:00:00"/>
    <d v="2020-12-31T00:00:00"/>
    <n v="201700128"/>
    <x v="7"/>
    <n v="201700011"/>
    <x v="0"/>
    <s v="Williamburg"/>
    <x v="0"/>
    <x v="5"/>
  </r>
  <r>
    <x v="1"/>
    <d v="2017-07-18T00:00:00"/>
    <x v="7"/>
    <n v="35"/>
    <n v="24994"/>
    <n v="4"/>
    <n v="35"/>
    <n v="25"/>
    <n v="20"/>
    <n v="1"/>
    <d v="2017-05-01T00:00:00"/>
    <d v="2020-12-31T00:00:00"/>
    <n v="201700128"/>
    <x v="7"/>
    <n v="201700011"/>
    <x v="0"/>
    <s v="Williamburg"/>
    <x v="1"/>
    <x v="6"/>
  </r>
  <r>
    <x v="1"/>
    <d v="2017-07-18T00:00:00"/>
    <x v="7"/>
    <n v="35"/>
    <n v="24994"/>
    <n v="4"/>
    <n v="35"/>
    <n v="25"/>
    <n v="20"/>
    <n v="1"/>
    <d v="2017-05-01T00:00:00"/>
    <d v="2020-12-31T00:00:00"/>
    <n v="201700128"/>
    <x v="7"/>
    <n v="201700011"/>
    <x v="0"/>
    <s v="Williamburg"/>
    <x v="2"/>
    <x v="7"/>
  </r>
  <r>
    <x v="1"/>
    <d v="2017-07-18T00:00:00"/>
    <x v="7"/>
    <n v="35"/>
    <n v="24994"/>
    <n v="4"/>
    <n v="35"/>
    <n v="25"/>
    <n v="20"/>
    <n v="1"/>
    <d v="2017-05-01T00:00:00"/>
    <d v="2020-12-31T00:00:00"/>
    <n v="201700128"/>
    <x v="7"/>
    <n v="201700011"/>
    <x v="0"/>
    <s v="Williamburg"/>
    <x v="3"/>
    <x v="8"/>
  </r>
  <r>
    <x v="1"/>
    <d v="2017-07-18T00:00:00"/>
    <x v="7"/>
    <n v="35"/>
    <n v="24994"/>
    <n v="4"/>
    <n v="35"/>
    <n v="25"/>
    <n v="20"/>
    <n v="1"/>
    <d v="2017-05-01T00:00:00"/>
    <d v="2020-12-31T00:00:00"/>
    <n v="201700128"/>
    <x v="7"/>
    <n v="201700011"/>
    <x v="0"/>
    <s v="Williamburg"/>
    <x v="4"/>
    <x v="9"/>
  </r>
  <r>
    <x v="1"/>
    <d v="2017-07-20T00:00:00"/>
    <x v="7"/>
    <n v="34"/>
    <n v="25861"/>
    <n v="3"/>
    <n v="31"/>
    <n v="26"/>
    <n v="19"/>
    <n v="1"/>
    <d v="2017-05-01T00:00:00"/>
    <d v="2020-12-31T00:00:00"/>
    <n v="201700128"/>
    <x v="7"/>
    <n v="201700011"/>
    <x v="0"/>
    <s v="Williamburg"/>
    <x v="0"/>
    <x v="5"/>
  </r>
  <r>
    <x v="1"/>
    <d v="2017-07-20T00:00:00"/>
    <x v="7"/>
    <n v="34"/>
    <n v="25861"/>
    <n v="3"/>
    <n v="31"/>
    <n v="26"/>
    <n v="19"/>
    <n v="1"/>
    <d v="2017-05-01T00:00:00"/>
    <d v="2020-12-31T00:00:00"/>
    <n v="201700128"/>
    <x v="7"/>
    <n v="201700011"/>
    <x v="0"/>
    <s v="Williamburg"/>
    <x v="1"/>
    <x v="6"/>
  </r>
  <r>
    <x v="1"/>
    <d v="2017-07-20T00:00:00"/>
    <x v="7"/>
    <n v="34"/>
    <n v="25861"/>
    <n v="3"/>
    <n v="31"/>
    <n v="26"/>
    <n v="19"/>
    <n v="1"/>
    <d v="2017-05-01T00:00:00"/>
    <d v="2020-12-31T00:00:00"/>
    <n v="201700128"/>
    <x v="7"/>
    <n v="201700011"/>
    <x v="0"/>
    <s v="Williamburg"/>
    <x v="2"/>
    <x v="7"/>
  </r>
  <r>
    <x v="1"/>
    <d v="2017-07-20T00:00:00"/>
    <x v="7"/>
    <n v="34"/>
    <n v="25861"/>
    <n v="3"/>
    <n v="31"/>
    <n v="26"/>
    <n v="19"/>
    <n v="1"/>
    <d v="2017-05-01T00:00:00"/>
    <d v="2020-12-31T00:00:00"/>
    <n v="201700128"/>
    <x v="7"/>
    <n v="201700011"/>
    <x v="0"/>
    <s v="Williamburg"/>
    <x v="3"/>
    <x v="8"/>
  </r>
  <r>
    <x v="1"/>
    <d v="2017-07-20T00:00:00"/>
    <x v="7"/>
    <n v="34"/>
    <n v="25861"/>
    <n v="3"/>
    <n v="31"/>
    <n v="26"/>
    <n v="19"/>
    <n v="1"/>
    <d v="2017-05-01T00:00:00"/>
    <d v="2020-12-31T00:00:00"/>
    <n v="201700128"/>
    <x v="7"/>
    <n v="201700011"/>
    <x v="0"/>
    <s v="Williamburg"/>
    <x v="4"/>
    <x v="9"/>
  </r>
  <r>
    <x v="1"/>
    <d v="2017-07-21T00:00:00"/>
    <x v="7"/>
    <n v="33"/>
    <n v="25049"/>
    <n v="4"/>
    <n v="32"/>
    <n v="26"/>
    <n v="20"/>
    <n v="2"/>
    <d v="2017-05-01T00:00:00"/>
    <d v="2020-12-31T00:00:00"/>
    <n v="201700128"/>
    <x v="7"/>
    <n v="201700011"/>
    <x v="0"/>
    <s v="Williamburg"/>
    <x v="0"/>
    <x v="5"/>
  </r>
  <r>
    <x v="1"/>
    <d v="2017-07-21T00:00:00"/>
    <x v="7"/>
    <n v="33"/>
    <n v="25049"/>
    <n v="4"/>
    <n v="32"/>
    <n v="26"/>
    <n v="20"/>
    <n v="2"/>
    <d v="2017-05-01T00:00:00"/>
    <d v="2020-12-31T00:00:00"/>
    <n v="201700128"/>
    <x v="7"/>
    <n v="201700011"/>
    <x v="0"/>
    <s v="Williamburg"/>
    <x v="1"/>
    <x v="6"/>
  </r>
  <r>
    <x v="1"/>
    <d v="2017-07-21T00:00:00"/>
    <x v="7"/>
    <n v="33"/>
    <n v="25049"/>
    <n v="4"/>
    <n v="32"/>
    <n v="26"/>
    <n v="20"/>
    <n v="2"/>
    <d v="2017-05-01T00:00:00"/>
    <d v="2020-12-31T00:00:00"/>
    <n v="201700128"/>
    <x v="7"/>
    <n v="201700011"/>
    <x v="0"/>
    <s v="Williamburg"/>
    <x v="2"/>
    <x v="7"/>
  </r>
  <r>
    <x v="1"/>
    <d v="2017-07-21T00:00:00"/>
    <x v="7"/>
    <n v="33"/>
    <n v="25049"/>
    <n v="4"/>
    <n v="32"/>
    <n v="26"/>
    <n v="20"/>
    <n v="2"/>
    <d v="2017-05-01T00:00:00"/>
    <d v="2020-12-31T00:00:00"/>
    <n v="201700128"/>
    <x v="7"/>
    <n v="201700011"/>
    <x v="0"/>
    <s v="Williamburg"/>
    <x v="3"/>
    <x v="8"/>
  </r>
  <r>
    <x v="1"/>
    <d v="2017-07-21T00:00:00"/>
    <x v="7"/>
    <n v="33"/>
    <n v="25049"/>
    <n v="4"/>
    <n v="32"/>
    <n v="26"/>
    <n v="20"/>
    <n v="2"/>
    <d v="2017-05-01T00:00:00"/>
    <d v="2020-12-31T00:00:00"/>
    <n v="201700128"/>
    <x v="7"/>
    <n v="201700011"/>
    <x v="0"/>
    <s v="Williamburg"/>
    <x v="4"/>
    <x v="9"/>
  </r>
  <r>
    <x v="1"/>
    <d v="2017-07-23T00:00:00"/>
    <x v="7"/>
    <n v="39"/>
    <n v="25952"/>
    <n v="4"/>
    <n v="38"/>
    <n v="33"/>
    <n v="23"/>
    <n v="1"/>
    <d v="2017-05-01T00:00:00"/>
    <d v="2020-12-31T00:00:00"/>
    <n v="201700128"/>
    <x v="7"/>
    <n v="201700011"/>
    <x v="0"/>
    <s v="Williamburg"/>
    <x v="0"/>
    <x v="5"/>
  </r>
  <r>
    <x v="1"/>
    <d v="2017-07-23T00:00:00"/>
    <x v="7"/>
    <n v="39"/>
    <n v="25952"/>
    <n v="4"/>
    <n v="38"/>
    <n v="33"/>
    <n v="23"/>
    <n v="1"/>
    <d v="2017-05-01T00:00:00"/>
    <d v="2020-12-31T00:00:00"/>
    <n v="201700128"/>
    <x v="7"/>
    <n v="201700011"/>
    <x v="0"/>
    <s v="Williamburg"/>
    <x v="1"/>
    <x v="6"/>
  </r>
  <r>
    <x v="1"/>
    <d v="2017-07-23T00:00:00"/>
    <x v="7"/>
    <n v="39"/>
    <n v="25952"/>
    <n v="4"/>
    <n v="38"/>
    <n v="33"/>
    <n v="23"/>
    <n v="1"/>
    <d v="2017-05-01T00:00:00"/>
    <d v="2020-12-31T00:00:00"/>
    <n v="201700128"/>
    <x v="7"/>
    <n v="201700011"/>
    <x v="0"/>
    <s v="Williamburg"/>
    <x v="2"/>
    <x v="7"/>
  </r>
  <r>
    <x v="1"/>
    <d v="2017-07-23T00:00:00"/>
    <x v="7"/>
    <n v="39"/>
    <n v="25952"/>
    <n v="4"/>
    <n v="38"/>
    <n v="33"/>
    <n v="23"/>
    <n v="1"/>
    <d v="2017-05-01T00:00:00"/>
    <d v="2020-12-31T00:00:00"/>
    <n v="201700128"/>
    <x v="7"/>
    <n v="201700011"/>
    <x v="0"/>
    <s v="Williamburg"/>
    <x v="3"/>
    <x v="8"/>
  </r>
  <r>
    <x v="1"/>
    <d v="2017-07-23T00:00:00"/>
    <x v="7"/>
    <n v="39"/>
    <n v="25952"/>
    <n v="4"/>
    <n v="38"/>
    <n v="33"/>
    <n v="23"/>
    <n v="1"/>
    <d v="2017-05-01T00:00:00"/>
    <d v="2020-12-31T00:00:00"/>
    <n v="201700128"/>
    <x v="7"/>
    <n v="201700011"/>
    <x v="0"/>
    <s v="Williamburg"/>
    <x v="4"/>
    <x v="9"/>
  </r>
  <r>
    <x v="1"/>
    <d v="2017-07-24T00:00:00"/>
    <x v="7"/>
    <n v="33"/>
    <n v="25940"/>
    <n v="6"/>
    <n v="31"/>
    <n v="22"/>
    <n v="18"/>
    <n v="2"/>
    <d v="2017-05-01T00:00:00"/>
    <d v="2020-12-31T00:00:00"/>
    <n v="201700128"/>
    <x v="7"/>
    <n v="201700011"/>
    <x v="0"/>
    <s v="Williamburg"/>
    <x v="0"/>
    <x v="5"/>
  </r>
  <r>
    <x v="1"/>
    <d v="2017-07-24T00:00:00"/>
    <x v="7"/>
    <n v="33"/>
    <n v="25940"/>
    <n v="6"/>
    <n v="31"/>
    <n v="22"/>
    <n v="18"/>
    <n v="2"/>
    <d v="2017-05-01T00:00:00"/>
    <d v="2020-12-31T00:00:00"/>
    <n v="201700128"/>
    <x v="7"/>
    <n v="201700011"/>
    <x v="0"/>
    <s v="Williamburg"/>
    <x v="1"/>
    <x v="6"/>
  </r>
  <r>
    <x v="1"/>
    <d v="2017-07-24T00:00:00"/>
    <x v="7"/>
    <n v="33"/>
    <n v="25940"/>
    <n v="6"/>
    <n v="31"/>
    <n v="22"/>
    <n v="18"/>
    <n v="2"/>
    <d v="2017-05-01T00:00:00"/>
    <d v="2020-12-31T00:00:00"/>
    <n v="201700128"/>
    <x v="7"/>
    <n v="201700011"/>
    <x v="0"/>
    <s v="Williamburg"/>
    <x v="2"/>
    <x v="7"/>
  </r>
  <r>
    <x v="1"/>
    <d v="2017-07-24T00:00:00"/>
    <x v="7"/>
    <n v="33"/>
    <n v="25940"/>
    <n v="6"/>
    <n v="31"/>
    <n v="22"/>
    <n v="18"/>
    <n v="2"/>
    <d v="2017-05-01T00:00:00"/>
    <d v="2020-12-31T00:00:00"/>
    <n v="201700128"/>
    <x v="7"/>
    <n v="201700011"/>
    <x v="0"/>
    <s v="Williamburg"/>
    <x v="3"/>
    <x v="8"/>
  </r>
  <r>
    <x v="1"/>
    <d v="2017-07-24T00:00:00"/>
    <x v="7"/>
    <n v="33"/>
    <n v="25940"/>
    <n v="6"/>
    <n v="31"/>
    <n v="22"/>
    <n v="18"/>
    <n v="2"/>
    <d v="2017-05-01T00:00:00"/>
    <d v="2020-12-31T00:00:00"/>
    <n v="201700128"/>
    <x v="7"/>
    <n v="201700011"/>
    <x v="0"/>
    <s v="Williamburg"/>
    <x v="4"/>
    <x v="9"/>
  </r>
  <r>
    <x v="1"/>
    <d v="2017-07-25T00:00:00"/>
    <x v="7"/>
    <n v="34"/>
    <n v="25199"/>
    <n v="4"/>
    <n v="33"/>
    <n v="24"/>
    <n v="20"/>
    <n v="1"/>
    <d v="2017-05-01T00:00:00"/>
    <d v="2020-12-31T00:00:00"/>
    <n v="201700128"/>
    <x v="7"/>
    <n v="201700011"/>
    <x v="0"/>
    <s v="Williamburg"/>
    <x v="0"/>
    <x v="5"/>
  </r>
  <r>
    <x v="1"/>
    <d v="2017-07-25T00:00:00"/>
    <x v="7"/>
    <n v="34"/>
    <n v="25199"/>
    <n v="4"/>
    <n v="33"/>
    <n v="24"/>
    <n v="20"/>
    <n v="1"/>
    <d v="2017-05-01T00:00:00"/>
    <d v="2020-12-31T00:00:00"/>
    <n v="201700128"/>
    <x v="7"/>
    <n v="201700011"/>
    <x v="0"/>
    <s v="Williamburg"/>
    <x v="1"/>
    <x v="6"/>
  </r>
  <r>
    <x v="1"/>
    <d v="2017-07-25T00:00:00"/>
    <x v="7"/>
    <n v="34"/>
    <n v="25199"/>
    <n v="4"/>
    <n v="33"/>
    <n v="24"/>
    <n v="20"/>
    <n v="1"/>
    <d v="2017-05-01T00:00:00"/>
    <d v="2020-12-31T00:00:00"/>
    <n v="201700128"/>
    <x v="7"/>
    <n v="201700011"/>
    <x v="0"/>
    <s v="Williamburg"/>
    <x v="2"/>
    <x v="7"/>
  </r>
  <r>
    <x v="1"/>
    <d v="2017-07-25T00:00:00"/>
    <x v="7"/>
    <n v="34"/>
    <n v="25199"/>
    <n v="4"/>
    <n v="33"/>
    <n v="24"/>
    <n v="20"/>
    <n v="1"/>
    <d v="2017-05-01T00:00:00"/>
    <d v="2020-12-31T00:00:00"/>
    <n v="201700128"/>
    <x v="7"/>
    <n v="201700011"/>
    <x v="0"/>
    <s v="Williamburg"/>
    <x v="3"/>
    <x v="8"/>
  </r>
  <r>
    <x v="1"/>
    <d v="2017-07-25T00:00:00"/>
    <x v="7"/>
    <n v="34"/>
    <n v="25199"/>
    <n v="4"/>
    <n v="33"/>
    <n v="24"/>
    <n v="20"/>
    <n v="1"/>
    <d v="2017-05-01T00:00:00"/>
    <d v="2020-12-31T00:00:00"/>
    <n v="201700128"/>
    <x v="7"/>
    <n v="201700011"/>
    <x v="0"/>
    <s v="Williamburg"/>
    <x v="4"/>
    <x v="9"/>
  </r>
  <r>
    <x v="1"/>
    <d v="2017-07-27T00:00:00"/>
    <x v="7"/>
    <n v="37"/>
    <n v="25416"/>
    <n v="7"/>
    <n v="36"/>
    <n v="27"/>
    <n v="22"/>
    <n v="1"/>
    <d v="2017-05-01T00:00:00"/>
    <d v="2020-12-31T00:00:00"/>
    <n v="201700128"/>
    <x v="7"/>
    <n v="201700011"/>
    <x v="0"/>
    <s v="Williamburg"/>
    <x v="0"/>
    <x v="5"/>
  </r>
  <r>
    <x v="1"/>
    <d v="2017-07-27T00:00:00"/>
    <x v="7"/>
    <n v="37"/>
    <n v="25416"/>
    <n v="7"/>
    <n v="36"/>
    <n v="27"/>
    <n v="22"/>
    <n v="1"/>
    <d v="2017-05-01T00:00:00"/>
    <d v="2020-12-31T00:00:00"/>
    <n v="201700128"/>
    <x v="7"/>
    <n v="201700011"/>
    <x v="0"/>
    <s v="Williamburg"/>
    <x v="1"/>
    <x v="6"/>
  </r>
  <r>
    <x v="1"/>
    <d v="2017-07-27T00:00:00"/>
    <x v="7"/>
    <n v="37"/>
    <n v="25416"/>
    <n v="7"/>
    <n v="36"/>
    <n v="27"/>
    <n v="22"/>
    <n v="1"/>
    <d v="2017-05-01T00:00:00"/>
    <d v="2020-12-31T00:00:00"/>
    <n v="201700128"/>
    <x v="7"/>
    <n v="201700011"/>
    <x v="0"/>
    <s v="Williamburg"/>
    <x v="2"/>
    <x v="7"/>
  </r>
  <r>
    <x v="1"/>
    <d v="2017-07-27T00:00:00"/>
    <x v="7"/>
    <n v="37"/>
    <n v="25416"/>
    <n v="7"/>
    <n v="36"/>
    <n v="27"/>
    <n v="22"/>
    <n v="1"/>
    <d v="2017-05-01T00:00:00"/>
    <d v="2020-12-31T00:00:00"/>
    <n v="201700128"/>
    <x v="7"/>
    <n v="201700011"/>
    <x v="0"/>
    <s v="Williamburg"/>
    <x v="3"/>
    <x v="8"/>
  </r>
  <r>
    <x v="1"/>
    <d v="2017-07-27T00:00:00"/>
    <x v="7"/>
    <n v="37"/>
    <n v="25416"/>
    <n v="7"/>
    <n v="36"/>
    <n v="27"/>
    <n v="22"/>
    <n v="1"/>
    <d v="2017-05-01T00:00:00"/>
    <d v="2020-12-31T00:00:00"/>
    <n v="201700128"/>
    <x v="7"/>
    <n v="201700011"/>
    <x v="0"/>
    <s v="Williamburg"/>
    <x v="4"/>
    <x v="9"/>
  </r>
  <r>
    <x v="1"/>
    <d v="2017-07-30T00:00:00"/>
    <x v="7"/>
    <n v="40"/>
    <n v="25070"/>
    <n v="6"/>
    <n v="39"/>
    <n v="32"/>
    <n v="23"/>
    <n v="2"/>
    <d v="2017-05-01T00:00:00"/>
    <d v="2020-12-31T00:00:00"/>
    <n v="201700128"/>
    <x v="7"/>
    <n v="201700011"/>
    <x v="0"/>
    <s v="Williamburg"/>
    <x v="0"/>
    <x v="5"/>
  </r>
  <r>
    <x v="1"/>
    <d v="2017-07-30T00:00:00"/>
    <x v="7"/>
    <n v="40"/>
    <n v="25070"/>
    <n v="6"/>
    <n v="39"/>
    <n v="32"/>
    <n v="23"/>
    <n v="2"/>
    <d v="2017-05-01T00:00:00"/>
    <d v="2020-12-31T00:00:00"/>
    <n v="201700128"/>
    <x v="7"/>
    <n v="201700011"/>
    <x v="0"/>
    <s v="Williamburg"/>
    <x v="1"/>
    <x v="6"/>
  </r>
  <r>
    <x v="1"/>
    <d v="2017-07-30T00:00:00"/>
    <x v="7"/>
    <n v="40"/>
    <n v="25070"/>
    <n v="6"/>
    <n v="39"/>
    <n v="32"/>
    <n v="23"/>
    <n v="2"/>
    <d v="2017-05-01T00:00:00"/>
    <d v="2020-12-31T00:00:00"/>
    <n v="201700128"/>
    <x v="7"/>
    <n v="201700011"/>
    <x v="0"/>
    <s v="Williamburg"/>
    <x v="2"/>
    <x v="7"/>
  </r>
  <r>
    <x v="1"/>
    <d v="2017-07-30T00:00:00"/>
    <x v="7"/>
    <n v="40"/>
    <n v="25070"/>
    <n v="6"/>
    <n v="39"/>
    <n v="32"/>
    <n v="23"/>
    <n v="2"/>
    <d v="2017-05-01T00:00:00"/>
    <d v="2020-12-31T00:00:00"/>
    <n v="201700128"/>
    <x v="7"/>
    <n v="201700011"/>
    <x v="0"/>
    <s v="Williamburg"/>
    <x v="3"/>
    <x v="8"/>
  </r>
  <r>
    <x v="1"/>
    <d v="2017-07-30T00:00:00"/>
    <x v="7"/>
    <n v="40"/>
    <n v="25070"/>
    <n v="6"/>
    <n v="39"/>
    <n v="32"/>
    <n v="23"/>
    <n v="2"/>
    <d v="2017-05-01T00:00:00"/>
    <d v="2020-12-31T00:00:00"/>
    <n v="201700128"/>
    <x v="7"/>
    <n v="201700011"/>
    <x v="0"/>
    <s v="Williamburg"/>
    <x v="4"/>
    <x v="9"/>
  </r>
  <r>
    <x v="1"/>
    <d v="2017-07-31T00:00:00"/>
    <x v="7"/>
    <n v="39"/>
    <n v="24313"/>
    <n v="6"/>
    <n v="35"/>
    <n v="28"/>
    <n v="24"/>
    <n v="1"/>
    <d v="2017-05-01T00:00:00"/>
    <d v="2020-12-31T00:00:00"/>
    <n v="201700128"/>
    <x v="7"/>
    <n v="201700011"/>
    <x v="0"/>
    <s v="Williamburg"/>
    <x v="0"/>
    <x v="5"/>
  </r>
  <r>
    <x v="1"/>
    <d v="2017-07-31T00:00:00"/>
    <x v="7"/>
    <n v="39"/>
    <n v="24313"/>
    <n v="6"/>
    <n v="35"/>
    <n v="28"/>
    <n v="24"/>
    <n v="1"/>
    <d v="2017-05-01T00:00:00"/>
    <d v="2020-12-31T00:00:00"/>
    <n v="201700128"/>
    <x v="7"/>
    <n v="201700011"/>
    <x v="0"/>
    <s v="Williamburg"/>
    <x v="1"/>
    <x v="6"/>
  </r>
  <r>
    <x v="1"/>
    <d v="2017-07-31T00:00:00"/>
    <x v="7"/>
    <n v="39"/>
    <n v="24313"/>
    <n v="6"/>
    <n v="35"/>
    <n v="28"/>
    <n v="24"/>
    <n v="1"/>
    <d v="2017-05-01T00:00:00"/>
    <d v="2020-12-31T00:00:00"/>
    <n v="201700128"/>
    <x v="7"/>
    <n v="201700011"/>
    <x v="0"/>
    <s v="Williamburg"/>
    <x v="2"/>
    <x v="7"/>
  </r>
  <r>
    <x v="1"/>
    <d v="2017-07-31T00:00:00"/>
    <x v="7"/>
    <n v="39"/>
    <n v="24313"/>
    <n v="6"/>
    <n v="35"/>
    <n v="28"/>
    <n v="24"/>
    <n v="1"/>
    <d v="2017-05-01T00:00:00"/>
    <d v="2020-12-31T00:00:00"/>
    <n v="201700128"/>
    <x v="7"/>
    <n v="201700011"/>
    <x v="0"/>
    <s v="Williamburg"/>
    <x v="3"/>
    <x v="8"/>
  </r>
  <r>
    <x v="1"/>
    <d v="2017-07-31T00:00:00"/>
    <x v="7"/>
    <n v="39"/>
    <n v="24313"/>
    <n v="6"/>
    <n v="35"/>
    <n v="28"/>
    <n v="24"/>
    <n v="1"/>
    <d v="2017-05-01T00:00:00"/>
    <d v="2020-12-31T00:00:00"/>
    <n v="201700128"/>
    <x v="7"/>
    <n v="201700011"/>
    <x v="0"/>
    <s v="Williamburg"/>
    <x v="4"/>
    <x v="9"/>
  </r>
  <r>
    <x v="1"/>
    <d v="2017-07-01T00:00:00"/>
    <x v="8"/>
    <n v="31"/>
    <n v="24385"/>
    <n v="7"/>
    <n v="27"/>
    <n v="16"/>
    <n v="11"/>
    <n v="3"/>
    <d v="2017-05-01T00:00:00"/>
    <d v="2020-12-31T00:00:00"/>
    <n v="201700138"/>
    <x v="8"/>
    <n v="201700013"/>
    <x v="1"/>
    <s v="Williamburg"/>
    <x v="0"/>
    <x v="5"/>
  </r>
  <r>
    <x v="1"/>
    <d v="2017-07-01T00:00:00"/>
    <x v="8"/>
    <n v="31"/>
    <n v="24385"/>
    <n v="7"/>
    <n v="27"/>
    <n v="16"/>
    <n v="11"/>
    <n v="3"/>
    <d v="2017-05-01T00:00:00"/>
    <d v="2020-12-31T00:00:00"/>
    <n v="201700138"/>
    <x v="8"/>
    <n v="201700013"/>
    <x v="1"/>
    <s v="Williamburg"/>
    <x v="1"/>
    <x v="6"/>
  </r>
  <r>
    <x v="1"/>
    <d v="2017-07-01T00:00:00"/>
    <x v="8"/>
    <n v="31"/>
    <n v="24385"/>
    <n v="7"/>
    <n v="27"/>
    <n v="16"/>
    <n v="11"/>
    <n v="3"/>
    <d v="2017-05-01T00:00:00"/>
    <d v="2020-12-31T00:00:00"/>
    <n v="201700138"/>
    <x v="8"/>
    <n v="201700013"/>
    <x v="1"/>
    <s v="Williamburg"/>
    <x v="2"/>
    <x v="7"/>
  </r>
  <r>
    <x v="1"/>
    <d v="2017-07-01T00:00:00"/>
    <x v="8"/>
    <n v="31"/>
    <n v="24385"/>
    <n v="7"/>
    <n v="27"/>
    <n v="16"/>
    <n v="11"/>
    <n v="3"/>
    <d v="2017-05-01T00:00:00"/>
    <d v="2020-12-31T00:00:00"/>
    <n v="201700138"/>
    <x v="8"/>
    <n v="201700013"/>
    <x v="1"/>
    <s v="Williamburg"/>
    <x v="3"/>
    <x v="8"/>
  </r>
  <r>
    <x v="1"/>
    <d v="2017-07-01T00:00:00"/>
    <x v="8"/>
    <n v="31"/>
    <n v="24385"/>
    <n v="7"/>
    <n v="27"/>
    <n v="16"/>
    <n v="11"/>
    <n v="3"/>
    <d v="2017-05-01T00:00:00"/>
    <d v="2020-12-31T00:00:00"/>
    <n v="201700138"/>
    <x v="8"/>
    <n v="201700013"/>
    <x v="1"/>
    <s v="Williamburg"/>
    <x v="4"/>
    <x v="9"/>
  </r>
  <r>
    <x v="1"/>
    <d v="2017-07-05T00:00:00"/>
    <x v="8"/>
    <n v="29"/>
    <n v="25071"/>
    <n v="9"/>
    <n v="25"/>
    <n v="18"/>
    <n v="9"/>
    <n v="4"/>
    <d v="2017-05-01T00:00:00"/>
    <d v="2020-12-31T00:00:00"/>
    <n v="201700138"/>
    <x v="8"/>
    <n v="201700013"/>
    <x v="1"/>
    <s v="Williamburg"/>
    <x v="0"/>
    <x v="5"/>
  </r>
  <r>
    <x v="1"/>
    <d v="2017-07-05T00:00:00"/>
    <x v="8"/>
    <n v="29"/>
    <n v="25071"/>
    <n v="9"/>
    <n v="25"/>
    <n v="18"/>
    <n v="9"/>
    <n v="4"/>
    <d v="2017-05-01T00:00:00"/>
    <d v="2020-12-31T00:00:00"/>
    <n v="201700138"/>
    <x v="8"/>
    <n v="201700013"/>
    <x v="1"/>
    <s v="Williamburg"/>
    <x v="1"/>
    <x v="6"/>
  </r>
  <r>
    <x v="1"/>
    <d v="2017-07-05T00:00:00"/>
    <x v="8"/>
    <n v="29"/>
    <n v="25071"/>
    <n v="9"/>
    <n v="25"/>
    <n v="18"/>
    <n v="9"/>
    <n v="4"/>
    <d v="2017-05-01T00:00:00"/>
    <d v="2020-12-31T00:00:00"/>
    <n v="201700138"/>
    <x v="8"/>
    <n v="201700013"/>
    <x v="1"/>
    <s v="Williamburg"/>
    <x v="2"/>
    <x v="7"/>
  </r>
  <r>
    <x v="1"/>
    <d v="2017-07-05T00:00:00"/>
    <x v="8"/>
    <n v="29"/>
    <n v="25071"/>
    <n v="9"/>
    <n v="25"/>
    <n v="18"/>
    <n v="9"/>
    <n v="4"/>
    <d v="2017-05-01T00:00:00"/>
    <d v="2020-12-31T00:00:00"/>
    <n v="201700138"/>
    <x v="8"/>
    <n v="201700013"/>
    <x v="1"/>
    <s v="Williamburg"/>
    <x v="3"/>
    <x v="8"/>
  </r>
  <r>
    <x v="1"/>
    <d v="2017-07-05T00:00:00"/>
    <x v="8"/>
    <n v="29"/>
    <n v="25071"/>
    <n v="9"/>
    <n v="25"/>
    <n v="18"/>
    <n v="9"/>
    <n v="4"/>
    <d v="2017-05-01T00:00:00"/>
    <d v="2020-12-31T00:00:00"/>
    <n v="201700138"/>
    <x v="8"/>
    <n v="201700013"/>
    <x v="1"/>
    <s v="Williamburg"/>
    <x v="4"/>
    <x v="9"/>
  </r>
  <r>
    <x v="1"/>
    <d v="2017-07-06T00:00:00"/>
    <x v="8"/>
    <n v="28"/>
    <n v="24491"/>
    <n v="7"/>
    <n v="24"/>
    <n v="18"/>
    <n v="10"/>
    <n v="3"/>
    <d v="2017-05-01T00:00:00"/>
    <d v="2020-12-31T00:00:00"/>
    <n v="201700138"/>
    <x v="8"/>
    <n v="201700013"/>
    <x v="1"/>
    <s v="Williamburg"/>
    <x v="0"/>
    <x v="5"/>
  </r>
  <r>
    <x v="1"/>
    <d v="2017-07-06T00:00:00"/>
    <x v="8"/>
    <n v="28"/>
    <n v="24491"/>
    <n v="7"/>
    <n v="24"/>
    <n v="18"/>
    <n v="10"/>
    <n v="3"/>
    <d v="2017-05-01T00:00:00"/>
    <d v="2020-12-31T00:00:00"/>
    <n v="201700138"/>
    <x v="8"/>
    <n v="201700013"/>
    <x v="1"/>
    <s v="Williamburg"/>
    <x v="1"/>
    <x v="6"/>
  </r>
  <r>
    <x v="1"/>
    <d v="2017-07-06T00:00:00"/>
    <x v="8"/>
    <n v="28"/>
    <n v="24491"/>
    <n v="7"/>
    <n v="24"/>
    <n v="18"/>
    <n v="10"/>
    <n v="3"/>
    <d v="2017-05-01T00:00:00"/>
    <d v="2020-12-31T00:00:00"/>
    <n v="201700138"/>
    <x v="8"/>
    <n v="201700013"/>
    <x v="1"/>
    <s v="Williamburg"/>
    <x v="2"/>
    <x v="7"/>
  </r>
  <r>
    <x v="1"/>
    <d v="2017-07-06T00:00:00"/>
    <x v="8"/>
    <n v="28"/>
    <n v="24491"/>
    <n v="7"/>
    <n v="24"/>
    <n v="18"/>
    <n v="10"/>
    <n v="3"/>
    <d v="2017-05-01T00:00:00"/>
    <d v="2020-12-31T00:00:00"/>
    <n v="201700138"/>
    <x v="8"/>
    <n v="201700013"/>
    <x v="1"/>
    <s v="Williamburg"/>
    <x v="3"/>
    <x v="8"/>
  </r>
  <r>
    <x v="1"/>
    <d v="2017-07-06T00:00:00"/>
    <x v="8"/>
    <n v="28"/>
    <n v="24491"/>
    <n v="7"/>
    <n v="24"/>
    <n v="18"/>
    <n v="10"/>
    <n v="3"/>
    <d v="2017-05-01T00:00:00"/>
    <d v="2020-12-31T00:00:00"/>
    <n v="201700138"/>
    <x v="8"/>
    <n v="201700013"/>
    <x v="1"/>
    <s v="Williamburg"/>
    <x v="4"/>
    <x v="9"/>
  </r>
  <r>
    <x v="1"/>
    <d v="2017-07-08T00:00:00"/>
    <x v="8"/>
    <n v="31"/>
    <n v="24121"/>
    <n v="9"/>
    <n v="29"/>
    <n v="18"/>
    <n v="12"/>
    <n v="3"/>
    <d v="2017-05-01T00:00:00"/>
    <d v="2020-12-31T00:00:00"/>
    <n v="201700138"/>
    <x v="8"/>
    <n v="201700013"/>
    <x v="1"/>
    <s v="Williamburg"/>
    <x v="0"/>
    <x v="5"/>
  </r>
  <r>
    <x v="1"/>
    <d v="2017-07-08T00:00:00"/>
    <x v="8"/>
    <n v="31"/>
    <n v="24121"/>
    <n v="9"/>
    <n v="29"/>
    <n v="18"/>
    <n v="12"/>
    <n v="3"/>
    <d v="2017-05-01T00:00:00"/>
    <d v="2020-12-31T00:00:00"/>
    <n v="201700138"/>
    <x v="8"/>
    <n v="201700013"/>
    <x v="1"/>
    <s v="Williamburg"/>
    <x v="1"/>
    <x v="6"/>
  </r>
  <r>
    <x v="1"/>
    <d v="2017-07-08T00:00:00"/>
    <x v="8"/>
    <n v="31"/>
    <n v="24121"/>
    <n v="9"/>
    <n v="29"/>
    <n v="18"/>
    <n v="12"/>
    <n v="3"/>
    <d v="2017-05-01T00:00:00"/>
    <d v="2020-12-31T00:00:00"/>
    <n v="201700138"/>
    <x v="8"/>
    <n v="201700013"/>
    <x v="1"/>
    <s v="Williamburg"/>
    <x v="2"/>
    <x v="7"/>
  </r>
  <r>
    <x v="1"/>
    <d v="2017-07-08T00:00:00"/>
    <x v="8"/>
    <n v="31"/>
    <n v="24121"/>
    <n v="9"/>
    <n v="29"/>
    <n v="18"/>
    <n v="12"/>
    <n v="3"/>
    <d v="2017-05-01T00:00:00"/>
    <d v="2020-12-31T00:00:00"/>
    <n v="201700138"/>
    <x v="8"/>
    <n v="201700013"/>
    <x v="1"/>
    <s v="Williamburg"/>
    <x v="3"/>
    <x v="8"/>
  </r>
  <r>
    <x v="1"/>
    <d v="2017-07-08T00:00:00"/>
    <x v="8"/>
    <n v="31"/>
    <n v="24121"/>
    <n v="9"/>
    <n v="29"/>
    <n v="18"/>
    <n v="12"/>
    <n v="3"/>
    <d v="2017-05-01T00:00:00"/>
    <d v="2020-12-31T00:00:00"/>
    <n v="201700138"/>
    <x v="8"/>
    <n v="201700013"/>
    <x v="1"/>
    <s v="Williamburg"/>
    <x v="4"/>
    <x v="9"/>
  </r>
  <r>
    <x v="1"/>
    <d v="2017-07-10T00:00:00"/>
    <x v="8"/>
    <n v="32"/>
    <n v="24969"/>
    <n v="9"/>
    <n v="29"/>
    <n v="18"/>
    <n v="12"/>
    <n v="4"/>
    <d v="2017-05-01T00:00:00"/>
    <d v="2020-12-31T00:00:00"/>
    <n v="201700138"/>
    <x v="8"/>
    <n v="201700013"/>
    <x v="1"/>
    <s v="Williamburg"/>
    <x v="0"/>
    <x v="5"/>
  </r>
  <r>
    <x v="1"/>
    <d v="2017-07-10T00:00:00"/>
    <x v="8"/>
    <n v="32"/>
    <n v="24969"/>
    <n v="9"/>
    <n v="29"/>
    <n v="18"/>
    <n v="12"/>
    <n v="4"/>
    <d v="2017-05-01T00:00:00"/>
    <d v="2020-12-31T00:00:00"/>
    <n v="201700138"/>
    <x v="8"/>
    <n v="201700013"/>
    <x v="1"/>
    <s v="Williamburg"/>
    <x v="1"/>
    <x v="6"/>
  </r>
  <r>
    <x v="1"/>
    <d v="2017-07-10T00:00:00"/>
    <x v="8"/>
    <n v="32"/>
    <n v="24969"/>
    <n v="9"/>
    <n v="29"/>
    <n v="18"/>
    <n v="12"/>
    <n v="4"/>
    <d v="2017-05-01T00:00:00"/>
    <d v="2020-12-31T00:00:00"/>
    <n v="201700138"/>
    <x v="8"/>
    <n v="201700013"/>
    <x v="1"/>
    <s v="Williamburg"/>
    <x v="2"/>
    <x v="7"/>
  </r>
  <r>
    <x v="1"/>
    <d v="2017-07-10T00:00:00"/>
    <x v="8"/>
    <n v="32"/>
    <n v="24969"/>
    <n v="9"/>
    <n v="29"/>
    <n v="18"/>
    <n v="12"/>
    <n v="4"/>
    <d v="2017-05-01T00:00:00"/>
    <d v="2020-12-31T00:00:00"/>
    <n v="201700138"/>
    <x v="8"/>
    <n v="201700013"/>
    <x v="1"/>
    <s v="Williamburg"/>
    <x v="3"/>
    <x v="8"/>
  </r>
  <r>
    <x v="1"/>
    <d v="2017-07-10T00:00:00"/>
    <x v="8"/>
    <n v="32"/>
    <n v="24969"/>
    <n v="9"/>
    <n v="29"/>
    <n v="18"/>
    <n v="12"/>
    <n v="4"/>
    <d v="2017-05-01T00:00:00"/>
    <d v="2020-12-31T00:00:00"/>
    <n v="201700138"/>
    <x v="8"/>
    <n v="201700013"/>
    <x v="1"/>
    <s v="Williamburg"/>
    <x v="4"/>
    <x v="9"/>
  </r>
  <r>
    <x v="1"/>
    <d v="2017-07-11T00:00:00"/>
    <x v="8"/>
    <n v="30"/>
    <n v="24875"/>
    <n v="6"/>
    <n v="29"/>
    <n v="22"/>
    <n v="12"/>
    <n v="3"/>
    <d v="2017-05-01T00:00:00"/>
    <d v="2020-12-31T00:00:00"/>
    <n v="201700138"/>
    <x v="8"/>
    <n v="201700013"/>
    <x v="1"/>
    <s v="Williamburg"/>
    <x v="0"/>
    <x v="5"/>
  </r>
  <r>
    <x v="1"/>
    <d v="2017-07-11T00:00:00"/>
    <x v="8"/>
    <n v="30"/>
    <n v="24875"/>
    <n v="6"/>
    <n v="29"/>
    <n v="22"/>
    <n v="12"/>
    <n v="3"/>
    <d v="2017-05-01T00:00:00"/>
    <d v="2020-12-31T00:00:00"/>
    <n v="201700138"/>
    <x v="8"/>
    <n v="201700013"/>
    <x v="1"/>
    <s v="Williamburg"/>
    <x v="1"/>
    <x v="6"/>
  </r>
  <r>
    <x v="1"/>
    <d v="2017-07-11T00:00:00"/>
    <x v="8"/>
    <n v="30"/>
    <n v="24875"/>
    <n v="6"/>
    <n v="29"/>
    <n v="22"/>
    <n v="12"/>
    <n v="3"/>
    <d v="2017-05-01T00:00:00"/>
    <d v="2020-12-31T00:00:00"/>
    <n v="201700138"/>
    <x v="8"/>
    <n v="201700013"/>
    <x v="1"/>
    <s v="Williamburg"/>
    <x v="2"/>
    <x v="7"/>
  </r>
  <r>
    <x v="1"/>
    <d v="2017-07-11T00:00:00"/>
    <x v="8"/>
    <n v="30"/>
    <n v="24875"/>
    <n v="6"/>
    <n v="29"/>
    <n v="22"/>
    <n v="12"/>
    <n v="3"/>
    <d v="2017-05-01T00:00:00"/>
    <d v="2020-12-31T00:00:00"/>
    <n v="201700138"/>
    <x v="8"/>
    <n v="201700013"/>
    <x v="1"/>
    <s v="Williamburg"/>
    <x v="3"/>
    <x v="8"/>
  </r>
  <r>
    <x v="1"/>
    <d v="2017-07-11T00:00:00"/>
    <x v="8"/>
    <n v="30"/>
    <n v="24875"/>
    <n v="6"/>
    <n v="29"/>
    <n v="22"/>
    <n v="12"/>
    <n v="3"/>
    <d v="2017-05-01T00:00:00"/>
    <d v="2020-12-31T00:00:00"/>
    <n v="201700138"/>
    <x v="8"/>
    <n v="201700013"/>
    <x v="1"/>
    <s v="Williamburg"/>
    <x v="4"/>
    <x v="9"/>
  </r>
  <r>
    <x v="1"/>
    <d v="2017-07-12T00:00:00"/>
    <x v="8"/>
    <n v="29"/>
    <n v="25807"/>
    <n v="9"/>
    <n v="26"/>
    <n v="20"/>
    <n v="13"/>
    <n v="4"/>
    <d v="2017-05-01T00:00:00"/>
    <d v="2020-12-31T00:00:00"/>
    <n v="201700138"/>
    <x v="8"/>
    <n v="201700013"/>
    <x v="1"/>
    <s v="Williamburg"/>
    <x v="0"/>
    <x v="5"/>
  </r>
  <r>
    <x v="1"/>
    <d v="2017-07-12T00:00:00"/>
    <x v="8"/>
    <n v="29"/>
    <n v="25807"/>
    <n v="9"/>
    <n v="26"/>
    <n v="20"/>
    <n v="13"/>
    <n v="4"/>
    <d v="2017-05-01T00:00:00"/>
    <d v="2020-12-31T00:00:00"/>
    <n v="201700138"/>
    <x v="8"/>
    <n v="201700013"/>
    <x v="1"/>
    <s v="Williamburg"/>
    <x v="1"/>
    <x v="6"/>
  </r>
  <r>
    <x v="1"/>
    <d v="2017-07-12T00:00:00"/>
    <x v="8"/>
    <n v="29"/>
    <n v="25807"/>
    <n v="9"/>
    <n v="26"/>
    <n v="20"/>
    <n v="13"/>
    <n v="4"/>
    <d v="2017-05-01T00:00:00"/>
    <d v="2020-12-31T00:00:00"/>
    <n v="201700138"/>
    <x v="8"/>
    <n v="201700013"/>
    <x v="1"/>
    <s v="Williamburg"/>
    <x v="2"/>
    <x v="7"/>
  </r>
  <r>
    <x v="1"/>
    <d v="2017-07-12T00:00:00"/>
    <x v="8"/>
    <n v="29"/>
    <n v="25807"/>
    <n v="9"/>
    <n v="26"/>
    <n v="20"/>
    <n v="13"/>
    <n v="4"/>
    <d v="2017-05-01T00:00:00"/>
    <d v="2020-12-31T00:00:00"/>
    <n v="201700138"/>
    <x v="8"/>
    <n v="201700013"/>
    <x v="1"/>
    <s v="Williamburg"/>
    <x v="3"/>
    <x v="8"/>
  </r>
  <r>
    <x v="1"/>
    <d v="2017-07-12T00:00:00"/>
    <x v="8"/>
    <n v="29"/>
    <n v="25807"/>
    <n v="9"/>
    <n v="26"/>
    <n v="20"/>
    <n v="13"/>
    <n v="4"/>
    <d v="2017-05-01T00:00:00"/>
    <d v="2020-12-31T00:00:00"/>
    <n v="201700138"/>
    <x v="8"/>
    <n v="201700013"/>
    <x v="1"/>
    <s v="Williamburg"/>
    <x v="4"/>
    <x v="9"/>
  </r>
  <r>
    <x v="1"/>
    <d v="2017-07-15T00:00:00"/>
    <x v="8"/>
    <n v="33"/>
    <n v="25859"/>
    <n v="7"/>
    <n v="31"/>
    <n v="22"/>
    <n v="14"/>
    <n v="3"/>
    <d v="2017-05-01T00:00:00"/>
    <d v="2020-12-31T00:00:00"/>
    <n v="201700138"/>
    <x v="8"/>
    <n v="201700013"/>
    <x v="1"/>
    <s v="Williamburg"/>
    <x v="0"/>
    <x v="5"/>
  </r>
  <r>
    <x v="1"/>
    <d v="2017-07-15T00:00:00"/>
    <x v="8"/>
    <n v="33"/>
    <n v="25859"/>
    <n v="7"/>
    <n v="31"/>
    <n v="22"/>
    <n v="14"/>
    <n v="3"/>
    <d v="2017-05-01T00:00:00"/>
    <d v="2020-12-31T00:00:00"/>
    <n v="201700138"/>
    <x v="8"/>
    <n v="201700013"/>
    <x v="1"/>
    <s v="Williamburg"/>
    <x v="1"/>
    <x v="6"/>
  </r>
  <r>
    <x v="1"/>
    <d v="2017-07-15T00:00:00"/>
    <x v="8"/>
    <n v="33"/>
    <n v="25859"/>
    <n v="7"/>
    <n v="31"/>
    <n v="22"/>
    <n v="14"/>
    <n v="3"/>
    <d v="2017-05-01T00:00:00"/>
    <d v="2020-12-31T00:00:00"/>
    <n v="201700138"/>
    <x v="8"/>
    <n v="201700013"/>
    <x v="1"/>
    <s v="Williamburg"/>
    <x v="2"/>
    <x v="7"/>
  </r>
  <r>
    <x v="1"/>
    <d v="2017-07-15T00:00:00"/>
    <x v="8"/>
    <n v="33"/>
    <n v="25859"/>
    <n v="7"/>
    <n v="31"/>
    <n v="22"/>
    <n v="14"/>
    <n v="3"/>
    <d v="2017-05-01T00:00:00"/>
    <d v="2020-12-31T00:00:00"/>
    <n v="201700138"/>
    <x v="8"/>
    <n v="201700013"/>
    <x v="1"/>
    <s v="Williamburg"/>
    <x v="3"/>
    <x v="8"/>
  </r>
  <r>
    <x v="1"/>
    <d v="2017-07-15T00:00:00"/>
    <x v="8"/>
    <n v="33"/>
    <n v="25859"/>
    <n v="7"/>
    <n v="31"/>
    <n v="22"/>
    <n v="14"/>
    <n v="3"/>
    <d v="2017-05-01T00:00:00"/>
    <d v="2020-12-31T00:00:00"/>
    <n v="201700138"/>
    <x v="8"/>
    <n v="201700013"/>
    <x v="1"/>
    <s v="Williamburg"/>
    <x v="4"/>
    <x v="9"/>
  </r>
  <r>
    <x v="1"/>
    <d v="2017-07-17T00:00:00"/>
    <x v="8"/>
    <n v="29"/>
    <n v="24652"/>
    <n v="7"/>
    <n v="25"/>
    <n v="16"/>
    <n v="8"/>
    <n v="4"/>
    <d v="2017-05-01T00:00:00"/>
    <d v="2020-12-31T00:00:00"/>
    <n v="201700138"/>
    <x v="8"/>
    <n v="201700013"/>
    <x v="1"/>
    <s v="Williamburg"/>
    <x v="0"/>
    <x v="5"/>
  </r>
  <r>
    <x v="1"/>
    <d v="2017-07-17T00:00:00"/>
    <x v="8"/>
    <n v="29"/>
    <n v="24652"/>
    <n v="7"/>
    <n v="25"/>
    <n v="16"/>
    <n v="8"/>
    <n v="4"/>
    <d v="2017-05-01T00:00:00"/>
    <d v="2020-12-31T00:00:00"/>
    <n v="201700138"/>
    <x v="8"/>
    <n v="201700013"/>
    <x v="1"/>
    <s v="Williamburg"/>
    <x v="1"/>
    <x v="6"/>
  </r>
  <r>
    <x v="1"/>
    <d v="2017-07-17T00:00:00"/>
    <x v="8"/>
    <n v="29"/>
    <n v="24652"/>
    <n v="7"/>
    <n v="25"/>
    <n v="16"/>
    <n v="8"/>
    <n v="4"/>
    <d v="2017-05-01T00:00:00"/>
    <d v="2020-12-31T00:00:00"/>
    <n v="201700138"/>
    <x v="8"/>
    <n v="201700013"/>
    <x v="1"/>
    <s v="Williamburg"/>
    <x v="2"/>
    <x v="7"/>
  </r>
  <r>
    <x v="1"/>
    <d v="2017-07-17T00:00:00"/>
    <x v="8"/>
    <n v="29"/>
    <n v="24652"/>
    <n v="7"/>
    <n v="25"/>
    <n v="16"/>
    <n v="8"/>
    <n v="4"/>
    <d v="2017-05-01T00:00:00"/>
    <d v="2020-12-31T00:00:00"/>
    <n v="201700138"/>
    <x v="8"/>
    <n v="201700013"/>
    <x v="1"/>
    <s v="Williamburg"/>
    <x v="3"/>
    <x v="8"/>
  </r>
  <r>
    <x v="1"/>
    <d v="2017-07-17T00:00:00"/>
    <x v="8"/>
    <n v="29"/>
    <n v="24652"/>
    <n v="7"/>
    <n v="25"/>
    <n v="16"/>
    <n v="8"/>
    <n v="4"/>
    <d v="2017-05-01T00:00:00"/>
    <d v="2020-12-31T00:00:00"/>
    <n v="201700138"/>
    <x v="8"/>
    <n v="201700013"/>
    <x v="1"/>
    <s v="Williamburg"/>
    <x v="4"/>
    <x v="9"/>
  </r>
  <r>
    <x v="1"/>
    <d v="2017-07-18T00:00:00"/>
    <x v="8"/>
    <n v="28"/>
    <n v="24145"/>
    <n v="8"/>
    <n v="26"/>
    <n v="17"/>
    <n v="11"/>
    <n v="3"/>
    <d v="2017-05-01T00:00:00"/>
    <d v="2020-12-31T00:00:00"/>
    <n v="201700138"/>
    <x v="8"/>
    <n v="201700013"/>
    <x v="1"/>
    <s v="Williamburg"/>
    <x v="0"/>
    <x v="5"/>
  </r>
  <r>
    <x v="1"/>
    <d v="2017-07-18T00:00:00"/>
    <x v="8"/>
    <n v="28"/>
    <n v="24145"/>
    <n v="8"/>
    <n v="26"/>
    <n v="17"/>
    <n v="11"/>
    <n v="3"/>
    <d v="2017-05-01T00:00:00"/>
    <d v="2020-12-31T00:00:00"/>
    <n v="201700138"/>
    <x v="8"/>
    <n v="201700013"/>
    <x v="1"/>
    <s v="Williamburg"/>
    <x v="1"/>
    <x v="6"/>
  </r>
  <r>
    <x v="1"/>
    <d v="2017-07-18T00:00:00"/>
    <x v="8"/>
    <n v="28"/>
    <n v="24145"/>
    <n v="8"/>
    <n v="26"/>
    <n v="17"/>
    <n v="11"/>
    <n v="3"/>
    <d v="2017-05-01T00:00:00"/>
    <d v="2020-12-31T00:00:00"/>
    <n v="201700138"/>
    <x v="8"/>
    <n v="201700013"/>
    <x v="1"/>
    <s v="Williamburg"/>
    <x v="2"/>
    <x v="7"/>
  </r>
  <r>
    <x v="1"/>
    <d v="2017-07-18T00:00:00"/>
    <x v="8"/>
    <n v="28"/>
    <n v="24145"/>
    <n v="8"/>
    <n v="26"/>
    <n v="17"/>
    <n v="11"/>
    <n v="3"/>
    <d v="2017-05-01T00:00:00"/>
    <d v="2020-12-31T00:00:00"/>
    <n v="201700138"/>
    <x v="8"/>
    <n v="201700013"/>
    <x v="1"/>
    <s v="Williamburg"/>
    <x v="3"/>
    <x v="8"/>
  </r>
  <r>
    <x v="1"/>
    <d v="2017-07-18T00:00:00"/>
    <x v="8"/>
    <n v="28"/>
    <n v="24145"/>
    <n v="8"/>
    <n v="26"/>
    <n v="17"/>
    <n v="11"/>
    <n v="3"/>
    <d v="2017-05-01T00:00:00"/>
    <d v="2020-12-31T00:00:00"/>
    <n v="201700138"/>
    <x v="8"/>
    <n v="201700013"/>
    <x v="1"/>
    <s v="Williamburg"/>
    <x v="4"/>
    <x v="9"/>
  </r>
  <r>
    <x v="1"/>
    <d v="2017-07-19T00:00:00"/>
    <x v="8"/>
    <n v="33"/>
    <n v="24311"/>
    <n v="7"/>
    <n v="30"/>
    <n v="18"/>
    <n v="12"/>
    <n v="4"/>
    <d v="2017-05-01T00:00:00"/>
    <d v="2020-12-31T00:00:00"/>
    <n v="201700138"/>
    <x v="8"/>
    <n v="201700013"/>
    <x v="1"/>
    <s v="Williamburg"/>
    <x v="0"/>
    <x v="5"/>
  </r>
  <r>
    <x v="1"/>
    <d v="2017-07-19T00:00:00"/>
    <x v="8"/>
    <n v="33"/>
    <n v="24311"/>
    <n v="7"/>
    <n v="30"/>
    <n v="18"/>
    <n v="12"/>
    <n v="4"/>
    <d v="2017-05-01T00:00:00"/>
    <d v="2020-12-31T00:00:00"/>
    <n v="201700138"/>
    <x v="8"/>
    <n v="201700013"/>
    <x v="1"/>
    <s v="Williamburg"/>
    <x v="1"/>
    <x v="6"/>
  </r>
  <r>
    <x v="1"/>
    <d v="2017-07-19T00:00:00"/>
    <x v="8"/>
    <n v="33"/>
    <n v="24311"/>
    <n v="7"/>
    <n v="30"/>
    <n v="18"/>
    <n v="12"/>
    <n v="4"/>
    <d v="2017-05-01T00:00:00"/>
    <d v="2020-12-31T00:00:00"/>
    <n v="201700138"/>
    <x v="8"/>
    <n v="201700013"/>
    <x v="1"/>
    <s v="Williamburg"/>
    <x v="2"/>
    <x v="7"/>
  </r>
  <r>
    <x v="1"/>
    <d v="2017-07-19T00:00:00"/>
    <x v="8"/>
    <n v="33"/>
    <n v="24311"/>
    <n v="7"/>
    <n v="30"/>
    <n v="18"/>
    <n v="12"/>
    <n v="4"/>
    <d v="2017-05-01T00:00:00"/>
    <d v="2020-12-31T00:00:00"/>
    <n v="201700138"/>
    <x v="8"/>
    <n v="201700013"/>
    <x v="1"/>
    <s v="Williamburg"/>
    <x v="3"/>
    <x v="8"/>
  </r>
  <r>
    <x v="1"/>
    <d v="2017-07-19T00:00:00"/>
    <x v="8"/>
    <n v="33"/>
    <n v="24311"/>
    <n v="7"/>
    <n v="30"/>
    <n v="18"/>
    <n v="12"/>
    <n v="4"/>
    <d v="2017-05-01T00:00:00"/>
    <d v="2020-12-31T00:00:00"/>
    <n v="201700138"/>
    <x v="8"/>
    <n v="201700013"/>
    <x v="1"/>
    <s v="Williamburg"/>
    <x v="4"/>
    <x v="9"/>
  </r>
  <r>
    <x v="1"/>
    <d v="2017-07-24T00:00:00"/>
    <x v="8"/>
    <n v="33"/>
    <n v="24249"/>
    <n v="9"/>
    <n v="28"/>
    <n v="19"/>
    <n v="12"/>
    <n v="3"/>
    <d v="2017-05-01T00:00:00"/>
    <d v="2020-12-31T00:00:00"/>
    <n v="201700138"/>
    <x v="8"/>
    <n v="201700013"/>
    <x v="1"/>
    <s v="Williamburg"/>
    <x v="0"/>
    <x v="5"/>
  </r>
  <r>
    <x v="1"/>
    <d v="2017-07-24T00:00:00"/>
    <x v="8"/>
    <n v="33"/>
    <n v="24249"/>
    <n v="9"/>
    <n v="28"/>
    <n v="19"/>
    <n v="12"/>
    <n v="3"/>
    <d v="2017-05-01T00:00:00"/>
    <d v="2020-12-31T00:00:00"/>
    <n v="201700138"/>
    <x v="8"/>
    <n v="201700013"/>
    <x v="1"/>
    <s v="Williamburg"/>
    <x v="1"/>
    <x v="6"/>
  </r>
  <r>
    <x v="1"/>
    <d v="2017-07-24T00:00:00"/>
    <x v="8"/>
    <n v="33"/>
    <n v="24249"/>
    <n v="9"/>
    <n v="28"/>
    <n v="19"/>
    <n v="12"/>
    <n v="3"/>
    <d v="2017-05-01T00:00:00"/>
    <d v="2020-12-31T00:00:00"/>
    <n v="201700138"/>
    <x v="8"/>
    <n v="201700013"/>
    <x v="1"/>
    <s v="Williamburg"/>
    <x v="2"/>
    <x v="7"/>
  </r>
  <r>
    <x v="1"/>
    <d v="2017-07-24T00:00:00"/>
    <x v="8"/>
    <n v="33"/>
    <n v="24249"/>
    <n v="9"/>
    <n v="28"/>
    <n v="19"/>
    <n v="12"/>
    <n v="3"/>
    <d v="2017-05-01T00:00:00"/>
    <d v="2020-12-31T00:00:00"/>
    <n v="201700138"/>
    <x v="8"/>
    <n v="201700013"/>
    <x v="1"/>
    <s v="Williamburg"/>
    <x v="3"/>
    <x v="8"/>
  </r>
  <r>
    <x v="1"/>
    <d v="2017-07-24T00:00:00"/>
    <x v="8"/>
    <n v="33"/>
    <n v="24249"/>
    <n v="9"/>
    <n v="28"/>
    <n v="19"/>
    <n v="12"/>
    <n v="3"/>
    <d v="2017-05-01T00:00:00"/>
    <d v="2020-12-31T00:00:00"/>
    <n v="201700138"/>
    <x v="8"/>
    <n v="201700013"/>
    <x v="1"/>
    <s v="Williamburg"/>
    <x v="4"/>
    <x v="9"/>
  </r>
  <r>
    <x v="1"/>
    <d v="2017-07-25T00:00:00"/>
    <x v="8"/>
    <n v="31"/>
    <n v="25252"/>
    <n v="8"/>
    <n v="29"/>
    <n v="22"/>
    <n v="13"/>
    <n v="3"/>
    <d v="2017-05-01T00:00:00"/>
    <d v="2020-12-31T00:00:00"/>
    <n v="201700138"/>
    <x v="8"/>
    <n v="201700013"/>
    <x v="1"/>
    <s v="Williamburg"/>
    <x v="0"/>
    <x v="5"/>
  </r>
  <r>
    <x v="1"/>
    <d v="2017-07-25T00:00:00"/>
    <x v="8"/>
    <n v="31"/>
    <n v="25252"/>
    <n v="8"/>
    <n v="29"/>
    <n v="22"/>
    <n v="13"/>
    <n v="3"/>
    <d v="2017-05-01T00:00:00"/>
    <d v="2020-12-31T00:00:00"/>
    <n v="201700138"/>
    <x v="8"/>
    <n v="201700013"/>
    <x v="1"/>
    <s v="Williamburg"/>
    <x v="1"/>
    <x v="6"/>
  </r>
  <r>
    <x v="1"/>
    <d v="2017-07-25T00:00:00"/>
    <x v="8"/>
    <n v="31"/>
    <n v="25252"/>
    <n v="8"/>
    <n v="29"/>
    <n v="22"/>
    <n v="13"/>
    <n v="3"/>
    <d v="2017-05-01T00:00:00"/>
    <d v="2020-12-31T00:00:00"/>
    <n v="201700138"/>
    <x v="8"/>
    <n v="201700013"/>
    <x v="1"/>
    <s v="Williamburg"/>
    <x v="2"/>
    <x v="7"/>
  </r>
  <r>
    <x v="1"/>
    <d v="2017-07-25T00:00:00"/>
    <x v="8"/>
    <n v="31"/>
    <n v="25252"/>
    <n v="8"/>
    <n v="29"/>
    <n v="22"/>
    <n v="13"/>
    <n v="3"/>
    <d v="2017-05-01T00:00:00"/>
    <d v="2020-12-31T00:00:00"/>
    <n v="201700138"/>
    <x v="8"/>
    <n v="201700013"/>
    <x v="1"/>
    <s v="Williamburg"/>
    <x v="3"/>
    <x v="8"/>
  </r>
  <r>
    <x v="1"/>
    <d v="2017-07-25T00:00:00"/>
    <x v="8"/>
    <n v="31"/>
    <n v="25252"/>
    <n v="8"/>
    <n v="29"/>
    <n v="22"/>
    <n v="13"/>
    <n v="3"/>
    <d v="2017-05-01T00:00:00"/>
    <d v="2020-12-31T00:00:00"/>
    <n v="201700138"/>
    <x v="8"/>
    <n v="201700013"/>
    <x v="1"/>
    <s v="Williamburg"/>
    <x v="4"/>
    <x v="9"/>
  </r>
  <r>
    <x v="1"/>
    <d v="2017-07-26T00:00:00"/>
    <x v="8"/>
    <n v="33"/>
    <n v="24409"/>
    <n v="9"/>
    <n v="30"/>
    <n v="22"/>
    <n v="15"/>
    <n v="4"/>
    <d v="2017-05-01T00:00:00"/>
    <d v="2020-12-31T00:00:00"/>
    <n v="201700138"/>
    <x v="8"/>
    <n v="201700013"/>
    <x v="1"/>
    <s v="Williamburg"/>
    <x v="0"/>
    <x v="5"/>
  </r>
  <r>
    <x v="1"/>
    <d v="2017-07-26T00:00:00"/>
    <x v="8"/>
    <n v="33"/>
    <n v="24409"/>
    <n v="9"/>
    <n v="30"/>
    <n v="22"/>
    <n v="15"/>
    <n v="4"/>
    <d v="2017-05-01T00:00:00"/>
    <d v="2020-12-31T00:00:00"/>
    <n v="201700138"/>
    <x v="8"/>
    <n v="201700013"/>
    <x v="1"/>
    <s v="Williamburg"/>
    <x v="1"/>
    <x v="6"/>
  </r>
  <r>
    <x v="1"/>
    <d v="2017-07-26T00:00:00"/>
    <x v="8"/>
    <n v="33"/>
    <n v="24409"/>
    <n v="9"/>
    <n v="30"/>
    <n v="22"/>
    <n v="15"/>
    <n v="4"/>
    <d v="2017-05-01T00:00:00"/>
    <d v="2020-12-31T00:00:00"/>
    <n v="201700138"/>
    <x v="8"/>
    <n v="201700013"/>
    <x v="1"/>
    <s v="Williamburg"/>
    <x v="2"/>
    <x v="7"/>
  </r>
  <r>
    <x v="1"/>
    <d v="2017-07-26T00:00:00"/>
    <x v="8"/>
    <n v="33"/>
    <n v="24409"/>
    <n v="9"/>
    <n v="30"/>
    <n v="22"/>
    <n v="15"/>
    <n v="4"/>
    <d v="2017-05-01T00:00:00"/>
    <d v="2020-12-31T00:00:00"/>
    <n v="201700138"/>
    <x v="8"/>
    <n v="201700013"/>
    <x v="1"/>
    <s v="Williamburg"/>
    <x v="3"/>
    <x v="8"/>
  </r>
  <r>
    <x v="1"/>
    <d v="2017-07-26T00:00:00"/>
    <x v="8"/>
    <n v="33"/>
    <n v="24409"/>
    <n v="9"/>
    <n v="30"/>
    <n v="22"/>
    <n v="15"/>
    <n v="4"/>
    <d v="2017-05-01T00:00:00"/>
    <d v="2020-12-31T00:00:00"/>
    <n v="201700138"/>
    <x v="8"/>
    <n v="201700013"/>
    <x v="1"/>
    <s v="Williamburg"/>
    <x v="4"/>
    <x v="9"/>
  </r>
  <r>
    <x v="1"/>
    <d v="2017-07-27T00:00:00"/>
    <x v="8"/>
    <n v="33"/>
    <n v="24236"/>
    <n v="10"/>
    <n v="29"/>
    <n v="22"/>
    <n v="15"/>
    <n v="4"/>
    <d v="2017-05-01T00:00:00"/>
    <d v="2020-12-31T00:00:00"/>
    <n v="201700138"/>
    <x v="8"/>
    <n v="201700013"/>
    <x v="1"/>
    <s v="Williamburg"/>
    <x v="0"/>
    <x v="5"/>
  </r>
  <r>
    <x v="1"/>
    <d v="2017-07-27T00:00:00"/>
    <x v="8"/>
    <n v="33"/>
    <n v="24236"/>
    <n v="10"/>
    <n v="29"/>
    <n v="22"/>
    <n v="15"/>
    <n v="4"/>
    <d v="2017-05-01T00:00:00"/>
    <d v="2020-12-31T00:00:00"/>
    <n v="201700138"/>
    <x v="8"/>
    <n v="201700013"/>
    <x v="1"/>
    <s v="Williamburg"/>
    <x v="1"/>
    <x v="6"/>
  </r>
  <r>
    <x v="1"/>
    <d v="2017-07-27T00:00:00"/>
    <x v="8"/>
    <n v="33"/>
    <n v="24236"/>
    <n v="10"/>
    <n v="29"/>
    <n v="22"/>
    <n v="15"/>
    <n v="4"/>
    <d v="2017-05-01T00:00:00"/>
    <d v="2020-12-31T00:00:00"/>
    <n v="201700138"/>
    <x v="8"/>
    <n v="201700013"/>
    <x v="1"/>
    <s v="Williamburg"/>
    <x v="2"/>
    <x v="7"/>
  </r>
  <r>
    <x v="1"/>
    <d v="2017-07-27T00:00:00"/>
    <x v="8"/>
    <n v="33"/>
    <n v="24236"/>
    <n v="10"/>
    <n v="29"/>
    <n v="22"/>
    <n v="15"/>
    <n v="4"/>
    <d v="2017-05-01T00:00:00"/>
    <d v="2020-12-31T00:00:00"/>
    <n v="201700138"/>
    <x v="8"/>
    <n v="201700013"/>
    <x v="1"/>
    <s v="Williamburg"/>
    <x v="3"/>
    <x v="8"/>
  </r>
  <r>
    <x v="1"/>
    <d v="2017-07-27T00:00:00"/>
    <x v="8"/>
    <n v="33"/>
    <n v="24236"/>
    <n v="10"/>
    <n v="29"/>
    <n v="22"/>
    <n v="15"/>
    <n v="4"/>
    <d v="2017-05-01T00:00:00"/>
    <d v="2020-12-31T00:00:00"/>
    <n v="201700138"/>
    <x v="8"/>
    <n v="201700013"/>
    <x v="1"/>
    <s v="Williamburg"/>
    <x v="4"/>
    <x v="9"/>
  </r>
  <r>
    <x v="1"/>
    <d v="2017-07-29T00:00:00"/>
    <x v="8"/>
    <n v="28"/>
    <n v="25658"/>
    <n v="7"/>
    <n v="25"/>
    <n v="18"/>
    <n v="11"/>
    <n v="3"/>
    <d v="2017-05-01T00:00:00"/>
    <d v="2020-12-31T00:00:00"/>
    <n v="201700138"/>
    <x v="8"/>
    <n v="201700013"/>
    <x v="1"/>
    <s v="Williamburg"/>
    <x v="0"/>
    <x v="5"/>
  </r>
  <r>
    <x v="1"/>
    <d v="2017-07-29T00:00:00"/>
    <x v="8"/>
    <n v="28"/>
    <n v="25658"/>
    <n v="7"/>
    <n v="25"/>
    <n v="18"/>
    <n v="11"/>
    <n v="3"/>
    <d v="2017-05-01T00:00:00"/>
    <d v="2020-12-31T00:00:00"/>
    <n v="201700138"/>
    <x v="8"/>
    <n v="201700013"/>
    <x v="1"/>
    <s v="Williamburg"/>
    <x v="1"/>
    <x v="6"/>
  </r>
  <r>
    <x v="1"/>
    <d v="2017-07-29T00:00:00"/>
    <x v="8"/>
    <n v="28"/>
    <n v="25658"/>
    <n v="7"/>
    <n v="25"/>
    <n v="18"/>
    <n v="11"/>
    <n v="3"/>
    <d v="2017-05-01T00:00:00"/>
    <d v="2020-12-31T00:00:00"/>
    <n v="201700138"/>
    <x v="8"/>
    <n v="201700013"/>
    <x v="1"/>
    <s v="Williamburg"/>
    <x v="2"/>
    <x v="7"/>
  </r>
  <r>
    <x v="1"/>
    <d v="2017-07-29T00:00:00"/>
    <x v="8"/>
    <n v="28"/>
    <n v="25658"/>
    <n v="7"/>
    <n v="25"/>
    <n v="18"/>
    <n v="11"/>
    <n v="3"/>
    <d v="2017-05-01T00:00:00"/>
    <d v="2020-12-31T00:00:00"/>
    <n v="201700138"/>
    <x v="8"/>
    <n v="201700013"/>
    <x v="1"/>
    <s v="Williamburg"/>
    <x v="3"/>
    <x v="8"/>
  </r>
  <r>
    <x v="1"/>
    <d v="2017-07-29T00:00:00"/>
    <x v="8"/>
    <n v="28"/>
    <n v="25658"/>
    <n v="7"/>
    <n v="25"/>
    <n v="18"/>
    <n v="11"/>
    <n v="3"/>
    <d v="2017-05-01T00:00:00"/>
    <d v="2020-12-31T00:00:00"/>
    <n v="201700138"/>
    <x v="8"/>
    <n v="201700013"/>
    <x v="1"/>
    <s v="Williamburg"/>
    <x v="4"/>
    <x v="9"/>
  </r>
  <r>
    <x v="1"/>
    <d v="2017-07-31T00:00:00"/>
    <x v="8"/>
    <n v="33"/>
    <n v="25761"/>
    <n v="9"/>
    <n v="30"/>
    <n v="23"/>
    <n v="12"/>
    <n v="3"/>
    <d v="2017-05-01T00:00:00"/>
    <d v="2020-12-31T00:00:00"/>
    <n v="201700138"/>
    <x v="8"/>
    <n v="201700013"/>
    <x v="1"/>
    <s v="Williamburg"/>
    <x v="0"/>
    <x v="5"/>
  </r>
  <r>
    <x v="1"/>
    <d v="2017-07-31T00:00:00"/>
    <x v="8"/>
    <n v="33"/>
    <n v="25761"/>
    <n v="9"/>
    <n v="30"/>
    <n v="23"/>
    <n v="12"/>
    <n v="3"/>
    <d v="2017-05-01T00:00:00"/>
    <d v="2020-12-31T00:00:00"/>
    <n v="201700138"/>
    <x v="8"/>
    <n v="201700013"/>
    <x v="1"/>
    <s v="Williamburg"/>
    <x v="1"/>
    <x v="6"/>
  </r>
  <r>
    <x v="1"/>
    <d v="2017-07-31T00:00:00"/>
    <x v="8"/>
    <n v="33"/>
    <n v="25761"/>
    <n v="9"/>
    <n v="30"/>
    <n v="23"/>
    <n v="12"/>
    <n v="3"/>
    <d v="2017-05-01T00:00:00"/>
    <d v="2020-12-31T00:00:00"/>
    <n v="201700138"/>
    <x v="8"/>
    <n v="201700013"/>
    <x v="1"/>
    <s v="Williamburg"/>
    <x v="2"/>
    <x v="7"/>
  </r>
  <r>
    <x v="1"/>
    <d v="2017-07-31T00:00:00"/>
    <x v="8"/>
    <n v="33"/>
    <n v="25761"/>
    <n v="9"/>
    <n v="30"/>
    <n v="23"/>
    <n v="12"/>
    <n v="3"/>
    <d v="2017-05-01T00:00:00"/>
    <d v="2020-12-31T00:00:00"/>
    <n v="201700138"/>
    <x v="8"/>
    <n v="201700013"/>
    <x v="1"/>
    <s v="Williamburg"/>
    <x v="3"/>
    <x v="8"/>
  </r>
  <r>
    <x v="1"/>
    <d v="2017-07-31T00:00:00"/>
    <x v="8"/>
    <n v="33"/>
    <n v="25761"/>
    <n v="9"/>
    <n v="30"/>
    <n v="23"/>
    <n v="12"/>
    <n v="3"/>
    <d v="2017-05-01T00:00:00"/>
    <d v="2020-12-31T00:00:00"/>
    <n v="201700138"/>
    <x v="8"/>
    <n v="201700013"/>
    <x v="1"/>
    <s v="Williamburg"/>
    <x v="4"/>
    <x v="9"/>
  </r>
  <r>
    <x v="1"/>
    <d v="2017-07-01T00:00:00"/>
    <x v="9"/>
    <n v="30"/>
    <n v="25377"/>
    <n v="7"/>
    <n v="26"/>
    <n v="19"/>
    <n v="11"/>
    <n v="3"/>
    <d v="2017-05-01T00:00:00"/>
    <d v="2020-12-31T00:00:00"/>
    <n v="201700139"/>
    <x v="9"/>
    <n v="201700013"/>
    <x v="1"/>
    <s v="Williamburg"/>
    <x v="0"/>
    <x v="5"/>
  </r>
  <r>
    <x v="1"/>
    <d v="2017-07-01T00:00:00"/>
    <x v="9"/>
    <n v="30"/>
    <n v="25377"/>
    <n v="7"/>
    <n v="26"/>
    <n v="19"/>
    <n v="11"/>
    <n v="3"/>
    <d v="2017-05-01T00:00:00"/>
    <d v="2020-12-31T00:00:00"/>
    <n v="201700139"/>
    <x v="9"/>
    <n v="201700013"/>
    <x v="1"/>
    <s v="Williamburg"/>
    <x v="1"/>
    <x v="6"/>
  </r>
  <r>
    <x v="1"/>
    <d v="2017-07-01T00:00:00"/>
    <x v="9"/>
    <n v="30"/>
    <n v="25377"/>
    <n v="7"/>
    <n v="26"/>
    <n v="19"/>
    <n v="11"/>
    <n v="3"/>
    <d v="2017-05-01T00:00:00"/>
    <d v="2020-12-31T00:00:00"/>
    <n v="201700139"/>
    <x v="9"/>
    <n v="201700013"/>
    <x v="1"/>
    <s v="Williamburg"/>
    <x v="2"/>
    <x v="7"/>
  </r>
  <r>
    <x v="1"/>
    <d v="2017-07-01T00:00:00"/>
    <x v="9"/>
    <n v="30"/>
    <n v="25377"/>
    <n v="7"/>
    <n v="26"/>
    <n v="19"/>
    <n v="11"/>
    <n v="3"/>
    <d v="2017-05-01T00:00:00"/>
    <d v="2020-12-31T00:00:00"/>
    <n v="201700139"/>
    <x v="9"/>
    <n v="201700013"/>
    <x v="1"/>
    <s v="Williamburg"/>
    <x v="3"/>
    <x v="8"/>
  </r>
  <r>
    <x v="1"/>
    <d v="2017-07-01T00:00:00"/>
    <x v="9"/>
    <n v="30"/>
    <n v="25377"/>
    <n v="7"/>
    <n v="26"/>
    <n v="19"/>
    <n v="11"/>
    <n v="3"/>
    <d v="2017-05-01T00:00:00"/>
    <d v="2020-12-31T00:00:00"/>
    <n v="201700139"/>
    <x v="9"/>
    <n v="201700013"/>
    <x v="1"/>
    <s v="Williamburg"/>
    <x v="4"/>
    <x v="9"/>
  </r>
  <r>
    <x v="1"/>
    <d v="2017-07-05T00:00:00"/>
    <x v="9"/>
    <n v="32"/>
    <n v="25795"/>
    <n v="8"/>
    <n v="30"/>
    <n v="19"/>
    <n v="12"/>
    <n v="3"/>
    <d v="2017-05-01T00:00:00"/>
    <d v="2020-12-31T00:00:00"/>
    <n v="201700139"/>
    <x v="9"/>
    <n v="201700013"/>
    <x v="1"/>
    <s v="Williamburg"/>
    <x v="0"/>
    <x v="5"/>
  </r>
  <r>
    <x v="1"/>
    <d v="2017-07-05T00:00:00"/>
    <x v="9"/>
    <n v="32"/>
    <n v="25795"/>
    <n v="8"/>
    <n v="30"/>
    <n v="19"/>
    <n v="12"/>
    <n v="3"/>
    <d v="2017-05-01T00:00:00"/>
    <d v="2020-12-31T00:00:00"/>
    <n v="201700139"/>
    <x v="9"/>
    <n v="201700013"/>
    <x v="1"/>
    <s v="Williamburg"/>
    <x v="1"/>
    <x v="6"/>
  </r>
  <r>
    <x v="1"/>
    <d v="2017-07-05T00:00:00"/>
    <x v="9"/>
    <n v="32"/>
    <n v="25795"/>
    <n v="8"/>
    <n v="30"/>
    <n v="19"/>
    <n v="12"/>
    <n v="3"/>
    <d v="2017-05-01T00:00:00"/>
    <d v="2020-12-31T00:00:00"/>
    <n v="201700139"/>
    <x v="9"/>
    <n v="201700013"/>
    <x v="1"/>
    <s v="Williamburg"/>
    <x v="2"/>
    <x v="7"/>
  </r>
  <r>
    <x v="1"/>
    <d v="2017-07-05T00:00:00"/>
    <x v="9"/>
    <n v="32"/>
    <n v="25795"/>
    <n v="8"/>
    <n v="30"/>
    <n v="19"/>
    <n v="12"/>
    <n v="3"/>
    <d v="2017-05-01T00:00:00"/>
    <d v="2020-12-31T00:00:00"/>
    <n v="201700139"/>
    <x v="9"/>
    <n v="201700013"/>
    <x v="1"/>
    <s v="Williamburg"/>
    <x v="3"/>
    <x v="8"/>
  </r>
  <r>
    <x v="1"/>
    <d v="2017-07-05T00:00:00"/>
    <x v="9"/>
    <n v="32"/>
    <n v="25795"/>
    <n v="8"/>
    <n v="30"/>
    <n v="19"/>
    <n v="12"/>
    <n v="3"/>
    <d v="2017-05-01T00:00:00"/>
    <d v="2020-12-31T00:00:00"/>
    <n v="201700139"/>
    <x v="9"/>
    <n v="201700013"/>
    <x v="1"/>
    <s v="Williamburg"/>
    <x v="4"/>
    <x v="9"/>
  </r>
  <r>
    <x v="1"/>
    <d v="2017-07-06T00:00:00"/>
    <x v="9"/>
    <n v="29"/>
    <n v="25460"/>
    <n v="6"/>
    <n v="28"/>
    <n v="19"/>
    <n v="11"/>
    <n v="4"/>
    <d v="2017-05-01T00:00:00"/>
    <d v="2020-12-31T00:00:00"/>
    <n v="201700139"/>
    <x v="9"/>
    <n v="201700013"/>
    <x v="1"/>
    <s v="Williamburg"/>
    <x v="0"/>
    <x v="5"/>
  </r>
  <r>
    <x v="1"/>
    <d v="2017-07-06T00:00:00"/>
    <x v="9"/>
    <n v="29"/>
    <n v="25460"/>
    <n v="6"/>
    <n v="28"/>
    <n v="19"/>
    <n v="11"/>
    <n v="4"/>
    <d v="2017-05-01T00:00:00"/>
    <d v="2020-12-31T00:00:00"/>
    <n v="201700139"/>
    <x v="9"/>
    <n v="201700013"/>
    <x v="1"/>
    <s v="Williamburg"/>
    <x v="1"/>
    <x v="6"/>
  </r>
  <r>
    <x v="1"/>
    <d v="2017-07-06T00:00:00"/>
    <x v="9"/>
    <n v="29"/>
    <n v="25460"/>
    <n v="6"/>
    <n v="28"/>
    <n v="19"/>
    <n v="11"/>
    <n v="4"/>
    <d v="2017-05-01T00:00:00"/>
    <d v="2020-12-31T00:00:00"/>
    <n v="201700139"/>
    <x v="9"/>
    <n v="201700013"/>
    <x v="1"/>
    <s v="Williamburg"/>
    <x v="2"/>
    <x v="7"/>
  </r>
  <r>
    <x v="1"/>
    <d v="2017-07-06T00:00:00"/>
    <x v="9"/>
    <n v="29"/>
    <n v="25460"/>
    <n v="6"/>
    <n v="28"/>
    <n v="19"/>
    <n v="11"/>
    <n v="4"/>
    <d v="2017-05-01T00:00:00"/>
    <d v="2020-12-31T00:00:00"/>
    <n v="201700139"/>
    <x v="9"/>
    <n v="201700013"/>
    <x v="1"/>
    <s v="Williamburg"/>
    <x v="3"/>
    <x v="8"/>
  </r>
  <r>
    <x v="1"/>
    <d v="2017-07-06T00:00:00"/>
    <x v="9"/>
    <n v="29"/>
    <n v="25460"/>
    <n v="6"/>
    <n v="28"/>
    <n v="19"/>
    <n v="11"/>
    <n v="4"/>
    <d v="2017-05-01T00:00:00"/>
    <d v="2020-12-31T00:00:00"/>
    <n v="201700139"/>
    <x v="9"/>
    <n v="201700013"/>
    <x v="1"/>
    <s v="Williamburg"/>
    <x v="4"/>
    <x v="9"/>
  </r>
  <r>
    <x v="1"/>
    <d v="2017-07-08T00:00:00"/>
    <x v="9"/>
    <n v="29"/>
    <n v="25970"/>
    <n v="8"/>
    <n v="27"/>
    <n v="21"/>
    <n v="14"/>
    <n v="3"/>
    <d v="2017-05-01T00:00:00"/>
    <d v="2020-12-31T00:00:00"/>
    <n v="201700139"/>
    <x v="9"/>
    <n v="201700013"/>
    <x v="1"/>
    <s v="Williamburg"/>
    <x v="0"/>
    <x v="5"/>
  </r>
  <r>
    <x v="1"/>
    <d v="2017-07-08T00:00:00"/>
    <x v="9"/>
    <n v="29"/>
    <n v="25970"/>
    <n v="8"/>
    <n v="27"/>
    <n v="21"/>
    <n v="14"/>
    <n v="3"/>
    <d v="2017-05-01T00:00:00"/>
    <d v="2020-12-31T00:00:00"/>
    <n v="201700139"/>
    <x v="9"/>
    <n v="201700013"/>
    <x v="1"/>
    <s v="Williamburg"/>
    <x v="1"/>
    <x v="6"/>
  </r>
  <r>
    <x v="1"/>
    <d v="2017-07-08T00:00:00"/>
    <x v="9"/>
    <n v="29"/>
    <n v="25970"/>
    <n v="8"/>
    <n v="27"/>
    <n v="21"/>
    <n v="14"/>
    <n v="3"/>
    <d v="2017-05-01T00:00:00"/>
    <d v="2020-12-31T00:00:00"/>
    <n v="201700139"/>
    <x v="9"/>
    <n v="201700013"/>
    <x v="1"/>
    <s v="Williamburg"/>
    <x v="2"/>
    <x v="7"/>
  </r>
  <r>
    <x v="1"/>
    <d v="2017-07-08T00:00:00"/>
    <x v="9"/>
    <n v="29"/>
    <n v="25970"/>
    <n v="8"/>
    <n v="27"/>
    <n v="21"/>
    <n v="14"/>
    <n v="3"/>
    <d v="2017-05-01T00:00:00"/>
    <d v="2020-12-31T00:00:00"/>
    <n v="201700139"/>
    <x v="9"/>
    <n v="201700013"/>
    <x v="1"/>
    <s v="Williamburg"/>
    <x v="3"/>
    <x v="8"/>
  </r>
  <r>
    <x v="1"/>
    <d v="2017-07-08T00:00:00"/>
    <x v="9"/>
    <n v="29"/>
    <n v="25970"/>
    <n v="8"/>
    <n v="27"/>
    <n v="21"/>
    <n v="14"/>
    <n v="3"/>
    <d v="2017-05-01T00:00:00"/>
    <d v="2020-12-31T00:00:00"/>
    <n v="201700139"/>
    <x v="9"/>
    <n v="201700013"/>
    <x v="1"/>
    <s v="Williamburg"/>
    <x v="4"/>
    <x v="9"/>
  </r>
  <r>
    <x v="1"/>
    <d v="2017-07-10T00:00:00"/>
    <x v="9"/>
    <n v="31"/>
    <n v="25104"/>
    <n v="7"/>
    <n v="29"/>
    <n v="22"/>
    <n v="12"/>
    <n v="3"/>
    <d v="2017-05-01T00:00:00"/>
    <d v="2020-12-31T00:00:00"/>
    <n v="201700139"/>
    <x v="9"/>
    <n v="201700013"/>
    <x v="1"/>
    <s v="Williamburg"/>
    <x v="0"/>
    <x v="5"/>
  </r>
  <r>
    <x v="1"/>
    <d v="2017-07-10T00:00:00"/>
    <x v="9"/>
    <n v="31"/>
    <n v="25104"/>
    <n v="7"/>
    <n v="29"/>
    <n v="22"/>
    <n v="12"/>
    <n v="3"/>
    <d v="2017-05-01T00:00:00"/>
    <d v="2020-12-31T00:00:00"/>
    <n v="201700139"/>
    <x v="9"/>
    <n v="201700013"/>
    <x v="1"/>
    <s v="Williamburg"/>
    <x v="1"/>
    <x v="6"/>
  </r>
  <r>
    <x v="1"/>
    <d v="2017-07-10T00:00:00"/>
    <x v="9"/>
    <n v="31"/>
    <n v="25104"/>
    <n v="7"/>
    <n v="29"/>
    <n v="22"/>
    <n v="12"/>
    <n v="3"/>
    <d v="2017-05-01T00:00:00"/>
    <d v="2020-12-31T00:00:00"/>
    <n v="201700139"/>
    <x v="9"/>
    <n v="201700013"/>
    <x v="1"/>
    <s v="Williamburg"/>
    <x v="2"/>
    <x v="7"/>
  </r>
  <r>
    <x v="1"/>
    <d v="2017-07-10T00:00:00"/>
    <x v="9"/>
    <n v="31"/>
    <n v="25104"/>
    <n v="7"/>
    <n v="29"/>
    <n v="22"/>
    <n v="12"/>
    <n v="3"/>
    <d v="2017-05-01T00:00:00"/>
    <d v="2020-12-31T00:00:00"/>
    <n v="201700139"/>
    <x v="9"/>
    <n v="201700013"/>
    <x v="1"/>
    <s v="Williamburg"/>
    <x v="3"/>
    <x v="8"/>
  </r>
  <r>
    <x v="1"/>
    <d v="2017-07-10T00:00:00"/>
    <x v="9"/>
    <n v="31"/>
    <n v="25104"/>
    <n v="7"/>
    <n v="29"/>
    <n v="22"/>
    <n v="12"/>
    <n v="3"/>
    <d v="2017-05-01T00:00:00"/>
    <d v="2020-12-31T00:00:00"/>
    <n v="201700139"/>
    <x v="9"/>
    <n v="201700013"/>
    <x v="1"/>
    <s v="Williamburg"/>
    <x v="4"/>
    <x v="9"/>
  </r>
  <r>
    <x v="1"/>
    <d v="2017-07-11T00:00:00"/>
    <x v="9"/>
    <n v="32"/>
    <n v="24471"/>
    <n v="6"/>
    <n v="30"/>
    <n v="18"/>
    <n v="13"/>
    <n v="3"/>
    <d v="2017-05-01T00:00:00"/>
    <d v="2020-12-31T00:00:00"/>
    <n v="201700139"/>
    <x v="9"/>
    <n v="201700013"/>
    <x v="1"/>
    <s v="Williamburg"/>
    <x v="0"/>
    <x v="5"/>
  </r>
  <r>
    <x v="1"/>
    <d v="2017-07-11T00:00:00"/>
    <x v="9"/>
    <n v="32"/>
    <n v="24471"/>
    <n v="6"/>
    <n v="30"/>
    <n v="18"/>
    <n v="13"/>
    <n v="3"/>
    <d v="2017-05-01T00:00:00"/>
    <d v="2020-12-31T00:00:00"/>
    <n v="201700139"/>
    <x v="9"/>
    <n v="201700013"/>
    <x v="1"/>
    <s v="Williamburg"/>
    <x v="1"/>
    <x v="6"/>
  </r>
  <r>
    <x v="1"/>
    <d v="2017-07-11T00:00:00"/>
    <x v="9"/>
    <n v="32"/>
    <n v="24471"/>
    <n v="6"/>
    <n v="30"/>
    <n v="18"/>
    <n v="13"/>
    <n v="3"/>
    <d v="2017-05-01T00:00:00"/>
    <d v="2020-12-31T00:00:00"/>
    <n v="201700139"/>
    <x v="9"/>
    <n v="201700013"/>
    <x v="1"/>
    <s v="Williamburg"/>
    <x v="2"/>
    <x v="7"/>
  </r>
  <r>
    <x v="1"/>
    <d v="2017-07-11T00:00:00"/>
    <x v="9"/>
    <n v="32"/>
    <n v="24471"/>
    <n v="6"/>
    <n v="30"/>
    <n v="18"/>
    <n v="13"/>
    <n v="3"/>
    <d v="2017-05-01T00:00:00"/>
    <d v="2020-12-31T00:00:00"/>
    <n v="201700139"/>
    <x v="9"/>
    <n v="201700013"/>
    <x v="1"/>
    <s v="Williamburg"/>
    <x v="3"/>
    <x v="8"/>
  </r>
  <r>
    <x v="1"/>
    <d v="2017-07-11T00:00:00"/>
    <x v="9"/>
    <n v="32"/>
    <n v="24471"/>
    <n v="6"/>
    <n v="30"/>
    <n v="18"/>
    <n v="13"/>
    <n v="3"/>
    <d v="2017-05-01T00:00:00"/>
    <d v="2020-12-31T00:00:00"/>
    <n v="201700139"/>
    <x v="9"/>
    <n v="201700013"/>
    <x v="1"/>
    <s v="Williamburg"/>
    <x v="4"/>
    <x v="9"/>
  </r>
  <r>
    <x v="1"/>
    <d v="2017-07-12T00:00:00"/>
    <x v="9"/>
    <n v="32"/>
    <n v="25767"/>
    <n v="7"/>
    <n v="27"/>
    <n v="20"/>
    <n v="13"/>
    <n v="3"/>
    <d v="2017-05-01T00:00:00"/>
    <d v="2020-12-31T00:00:00"/>
    <n v="201700139"/>
    <x v="9"/>
    <n v="201700013"/>
    <x v="1"/>
    <s v="Williamburg"/>
    <x v="0"/>
    <x v="5"/>
  </r>
  <r>
    <x v="1"/>
    <d v="2017-07-12T00:00:00"/>
    <x v="9"/>
    <n v="32"/>
    <n v="25767"/>
    <n v="7"/>
    <n v="27"/>
    <n v="20"/>
    <n v="13"/>
    <n v="3"/>
    <d v="2017-05-01T00:00:00"/>
    <d v="2020-12-31T00:00:00"/>
    <n v="201700139"/>
    <x v="9"/>
    <n v="201700013"/>
    <x v="1"/>
    <s v="Williamburg"/>
    <x v="1"/>
    <x v="6"/>
  </r>
  <r>
    <x v="1"/>
    <d v="2017-07-12T00:00:00"/>
    <x v="9"/>
    <n v="32"/>
    <n v="25767"/>
    <n v="7"/>
    <n v="27"/>
    <n v="20"/>
    <n v="13"/>
    <n v="3"/>
    <d v="2017-05-01T00:00:00"/>
    <d v="2020-12-31T00:00:00"/>
    <n v="201700139"/>
    <x v="9"/>
    <n v="201700013"/>
    <x v="1"/>
    <s v="Williamburg"/>
    <x v="2"/>
    <x v="7"/>
  </r>
  <r>
    <x v="1"/>
    <d v="2017-07-12T00:00:00"/>
    <x v="9"/>
    <n v="32"/>
    <n v="25767"/>
    <n v="7"/>
    <n v="27"/>
    <n v="20"/>
    <n v="13"/>
    <n v="3"/>
    <d v="2017-05-01T00:00:00"/>
    <d v="2020-12-31T00:00:00"/>
    <n v="201700139"/>
    <x v="9"/>
    <n v="201700013"/>
    <x v="1"/>
    <s v="Williamburg"/>
    <x v="3"/>
    <x v="8"/>
  </r>
  <r>
    <x v="1"/>
    <d v="2017-07-12T00:00:00"/>
    <x v="9"/>
    <n v="32"/>
    <n v="25767"/>
    <n v="7"/>
    <n v="27"/>
    <n v="20"/>
    <n v="13"/>
    <n v="3"/>
    <d v="2017-05-01T00:00:00"/>
    <d v="2020-12-31T00:00:00"/>
    <n v="201700139"/>
    <x v="9"/>
    <n v="201700013"/>
    <x v="1"/>
    <s v="Williamburg"/>
    <x v="4"/>
    <x v="9"/>
  </r>
  <r>
    <x v="1"/>
    <d v="2017-07-13T00:00:00"/>
    <x v="9"/>
    <n v="29"/>
    <n v="25341"/>
    <n v="8"/>
    <n v="26"/>
    <n v="20"/>
    <n v="11"/>
    <n v="3"/>
    <d v="2017-05-01T00:00:00"/>
    <d v="2020-12-31T00:00:00"/>
    <n v="201700139"/>
    <x v="9"/>
    <n v="201700013"/>
    <x v="1"/>
    <s v="Williamburg"/>
    <x v="0"/>
    <x v="5"/>
  </r>
  <r>
    <x v="1"/>
    <d v="2017-07-13T00:00:00"/>
    <x v="9"/>
    <n v="29"/>
    <n v="25341"/>
    <n v="8"/>
    <n v="26"/>
    <n v="20"/>
    <n v="11"/>
    <n v="3"/>
    <d v="2017-05-01T00:00:00"/>
    <d v="2020-12-31T00:00:00"/>
    <n v="201700139"/>
    <x v="9"/>
    <n v="201700013"/>
    <x v="1"/>
    <s v="Williamburg"/>
    <x v="1"/>
    <x v="6"/>
  </r>
  <r>
    <x v="1"/>
    <d v="2017-07-13T00:00:00"/>
    <x v="9"/>
    <n v="29"/>
    <n v="25341"/>
    <n v="8"/>
    <n v="26"/>
    <n v="20"/>
    <n v="11"/>
    <n v="3"/>
    <d v="2017-05-01T00:00:00"/>
    <d v="2020-12-31T00:00:00"/>
    <n v="201700139"/>
    <x v="9"/>
    <n v="201700013"/>
    <x v="1"/>
    <s v="Williamburg"/>
    <x v="2"/>
    <x v="7"/>
  </r>
  <r>
    <x v="1"/>
    <d v="2017-07-13T00:00:00"/>
    <x v="9"/>
    <n v="29"/>
    <n v="25341"/>
    <n v="8"/>
    <n v="26"/>
    <n v="20"/>
    <n v="11"/>
    <n v="3"/>
    <d v="2017-05-01T00:00:00"/>
    <d v="2020-12-31T00:00:00"/>
    <n v="201700139"/>
    <x v="9"/>
    <n v="201700013"/>
    <x v="1"/>
    <s v="Williamburg"/>
    <x v="3"/>
    <x v="8"/>
  </r>
  <r>
    <x v="1"/>
    <d v="2017-07-13T00:00:00"/>
    <x v="9"/>
    <n v="29"/>
    <n v="25341"/>
    <n v="8"/>
    <n v="26"/>
    <n v="20"/>
    <n v="11"/>
    <n v="3"/>
    <d v="2017-05-01T00:00:00"/>
    <d v="2020-12-31T00:00:00"/>
    <n v="201700139"/>
    <x v="9"/>
    <n v="201700013"/>
    <x v="1"/>
    <s v="Williamburg"/>
    <x v="4"/>
    <x v="9"/>
  </r>
  <r>
    <x v="1"/>
    <d v="2017-07-15T00:00:00"/>
    <x v="9"/>
    <n v="28"/>
    <n v="25988"/>
    <n v="8"/>
    <n v="26"/>
    <n v="16"/>
    <n v="11"/>
    <n v="3"/>
    <d v="2017-05-01T00:00:00"/>
    <d v="2020-12-31T00:00:00"/>
    <n v="201700139"/>
    <x v="9"/>
    <n v="201700013"/>
    <x v="1"/>
    <s v="Williamburg"/>
    <x v="0"/>
    <x v="5"/>
  </r>
  <r>
    <x v="1"/>
    <d v="2017-07-15T00:00:00"/>
    <x v="9"/>
    <n v="28"/>
    <n v="25988"/>
    <n v="8"/>
    <n v="26"/>
    <n v="16"/>
    <n v="11"/>
    <n v="3"/>
    <d v="2017-05-01T00:00:00"/>
    <d v="2020-12-31T00:00:00"/>
    <n v="201700139"/>
    <x v="9"/>
    <n v="201700013"/>
    <x v="1"/>
    <s v="Williamburg"/>
    <x v="1"/>
    <x v="6"/>
  </r>
  <r>
    <x v="1"/>
    <d v="2017-07-15T00:00:00"/>
    <x v="9"/>
    <n v="28"/>
    <n v="25988"/>
    <n v="8"/>
    <n v="26"/>
    <n v="16"/>
    <n v="11"/>
    <n v="3"/>
    <d v="2017-05-01T00:00:00"/>
    <d v="2020-12-31T00:00:00"/>
    <n v="201700139"/>
    <x v="9"/>
    <n v="201700013"/>
    <x v="1"/>
    <s v="Williamburg"/>
    <x v="2"/>
    <x v="7"/>
  </r>
  <r>
    <x v="1"/>
    <d v="2017-07-15T00:00:00"/>
    <x v="9"/>
    <n v="28"/>
    <n v="25988"/>
    <n v="8"/>
    <n v="26"/>
    <n v="16"/>
    <n v="11"/>
    <n v="3"/>
    <d v="2017-05-01T00:00:00"/>
    <d v="2020-12-31T00:00:00"/>
    <n v="201700139"/>
    <x v="9"/>
    <n v="201700013"/>
    <x v="1"/>
    <s v="Williamburg"/>
    <x v="3"/>
    <x v="8"/>
  </r>
  <r>
    <x v="1"/>
    <d v="2017-07-15T00:00:00"/>
    <x v="9"/>
    <n v="28"/>
    <n v="25988"/>
    <n v="8"/>
    <n v="26"/>
    <n v="16"/>
    <n v="11"/>
    <n v="3"/>
    <d v="2017-05-01T00:00:00"/>
    <d v="2020-12-31T00:00:00"/>
    <n v="201700139"/>
    <x v="9"/>
    <n v="201700013"/>
    <x v="1"/>
    <s v="Williamburg"/>
    <x v="4"/>
    <x v="9"/>
  </r>
  <r>
    <x v="1"/>
    <d v="2017-07-17T00:00:00"/>
    <x v="9"/>
    <n v="30"/>
    <n v="24393"/>
    <n v="6"/>
    <n v="27"/>
    <n v="21"/>
    <n v="14"/>
    <n v="4"/>
    <d v="2017-05-01T00:00:00"/>
    <d v="2020-12-31T00:00:00"/>
    <n v="201700139"/>
    <x v="9"/>
    <n v="201700013"/>
    <x v="1"/>
    <s v="Williamburg"/>
    <x v="0"/>
    <x v="5"/>
  </r>
  <r>
    <x v="1"/>
    <d v="2017-07-17T00:00:00"/>
    <x v="9"/>
    <n v="30"/>
    <n v="24393"/>
    <n v="6"/>
    <n v="27"/>
    <n v="21"/>
    <n v="14"/>
    <n v="4"/>
    <d v="2017-05-01T00:00:00"/>
    <d v="2020-12-31T00:00:00"/>
    <n v="201700139"/>
    <x v="9"/>
    <n v="201700013"/>
    <x v="1"/>
    <s v="Williamburg"/>
    <x v="1"/>
    <x v="6"/>
  </r>
  <r>
    <x v="1"/>
    <d v="2017-07-17T00:00:00"/>
    <x v="9"/>
    <n v="30"/>
    <n v="24393"/>
    <n v="6"/>
    <n v="27"/>
    <n v="21"/>
    <n v="14"/>
    <n v="4"/>
    <d v="2017-05-01T00:00:00"/>
    <d v="2020-12-31T00:00:00"/>
    <n v="201700139"/>
    <x v="9"/>
    <n v="201700013"/>
    <x v="1"/>
    <s v="Williamburg"/>
    <x v="2"/>
    <x v="7"/>
  </r>
  <r>
    <x v="1"/>
    <d v="2017-07-17T00:00:00"/>
    <x v="9"/>
    <n v="30"/>
    <n v="24393"/>
    <n v="6"/>
    <n v="27"/>
    <n v="21"/>
    <n v="14"/>
    <n v="4"/>
    <d v="2017-05-01T00:00:00"/>
    <d v="2020-12-31T00:00:00"/>
    <n v="201700139"/>
    <x v="9"/>
    <n v="201700013"/>
    <x v="1"/>
    <s v="Williamburg"/>
    <x v="3"/>
    <x v="8"/>
  </r>
  <r>
    <x v="1"/>
    <d v="2017-07-17T00:00:00"/>
    <x v="9"/>
    <n v="30"/>
    <n v="24393"/>
    <n v="6"/>
    <n v="27"/>
    <n v="21"/>
    <n v="14"/>
    <n v="4"/>
    <d v="2017-05-01T00:00:00"/>
    <d v="2020-12-31T00:00:00"/>
    <n v="201700139"/>
    <x v="9"/>
    <n v="201700013"/>
    <x v="1"/>
    <s v="Williamburg"/>
    <x v="4"/>
    <x v="9"/>
  </r>
  <r>
    <x v="1"/>
    <d v="2017-07-18T00:00:00"/>
    <x v="9"/>
    <n v="32"/>
    <n v="25920"/>
    <n v="7"/>
    <n v="28"/>
    <n v="18"/>
    <n v="12"/>
    <n v="4"/>
    <d v="2017-05-01T00:00:00"/>
    <d v="2020-12-31T00:00:00"/>
    <n v="201700139"/>
    <x v="9"/>
    <n v="201700013"/>
    <x v="1"/>
    <s v="Williamburg"/>
    <x v="0"/>
    <x v="5"/>
  </r>
  <r>
    <x v="1"/>
    <d v="2017-07-18T00:00:00"/>
    <x v="9"/>
    <n v="32"/>
    <n v="25920"/>
    <n v="7"/>
    <n v="28"/>
    <n v="18"/>
    <n v="12"/>
    <n v="4"/>
    <d v="2017-05-01T00:00:00"/>
    <d v="2020-12-31T00:00:00"/>
    <n v="201700139"/>
    <x v="9"/>
    <n v="201700013"/>
    <x v="1"/>
    <s v="Williamburg"/>
    <x v="1"/>
    <x v="6"/>
  </r>
  <r>
    <x v="1"/>
    <d v="2017-07-18T00:00:00"/>
    <x v="9"/>
    <n v="32"/>
    <n v="25920"/>
    <n v="7"/>
    <n v="28"/>
    <n v="18"/>
    <n v="12"/>
    <n v="4"/>
    <d v="2017-05-01T00:00:00"/>
    <d v="2020-12-31T00:00:00"/>
    <n v="201700139"/>
    <x v="9"/>
    <n v="201700013"/>
    <x v="1"/>
    <s v="Williamburg"/>
    <x v="2"/>
    <x v="7"/>
  </r>
  <r>
    <x v="1"/>
    <d v="2017-07-18T00:00:00"/>
    <x v="9"/>
    <n v="32"/>
    <n v="25920"/>
    <n v="7"/>
    <n v="28"/>
    <n v="18"/>
    <n v="12"/>
    <n v="4"/>
    <d v="2017-05-01T00:00:00"/>
    <d v="2020-12-31T00:00:00"/>
    <n v="201700139"/>
    <x v="9"/>
    <n v="201700013"/>
    <x v="1"/>
    <s v="Williamburg"/>
    <x v="3"/>
    <x v="8"/>
  </r>
  <r>
    <x v="1"/>
    <d v="2017-07-18T00:00:00"/>
    <x v="9"/>
    <n v="32"/>
    <n v="25920"/>
    <n v="7"/>
    <n v="28"/>
    <n v="18"/>
    <n v="12"/>
    <n v="4"/>
    <d v="2017-05-01T00:00:00"/>
    <d v="2020-12-31T00:00:00"/>
    <n v="201700139"/>
    <x v="9"/>
    <n v="201700013"/>
    <x v="1"/>
    <s v="Williamburg"/>
    <x v="4"/>
    <x v="9"/>
  </r>
  <r>
    <x v="1"/>
    <d v="2017-07-19T00:00:00"/>
    <x v="9"/>
    <n v="33"/>
    <n v="25658"/>
    <n v="7"/>
    <n v="30"/>
    <n v="19"/>
    <n v="12"/>
    <n v="4"/>
    <d v="2017-05-01T00:00:00"/>
    <d v="2020-12-31T00:00:00"/>
    <n v="201700139"/>
    <x v="9"/>
    <n v="201700013"/>
    <x v="1"/>
    <s v="Williamburg"/>
    <x v="0"/>
    <x v="5"/>
  </r>
  <r>
    <x v="1"/>
    <d v="2017-07-19T00:00:00"/>
    <x v="9"/>
    <n v="33"/>
    <n v="25658"/>
    <n v="7"/>
    <n v="30"/>
    <n v="19"/>
    <n v="12"/>
    <n v="4"/>
    <d v="2017-05-01T00:00:00"/>
    <d v="2020-12-31T00:00:00"/>
    <n v="201700139"/>
    <x v="9"/>
    <n v="201700013"/>
    <x v="1"/>
    <s v="Williamburg"/>
    <x v="1"/>
    <x v="6"/>
  </r>
  <r>
    <x v="1"/>
    <d v="2017-07-19T00:00:00"/>
    <x v="9"/>
    <n v="33"/>
    <n v="25658"/>
    <n v="7"/>
    <n v="30"/>
    <n v="19"/>
    <n v="12"/>
    <n v="4"/>
    <d v="2017-05-01T00:00:00"/>
    <d v="2020-12-31T00:00:00"/>
    <n v="201700139"/>
    <x v="9"/>
    <n v="201700013"/>
    <x v="1"/>
    <s v="Williamburg"/>
    <x v="2"/>
    <x v="7"/>
  </r>
  <r>
    <x v="1"/>
    <d v="2017-07-19T00:00:00"/>
    <x v="9"/>
    <n v="33"/>
    <n v="25658"/>
    <n v="7"/>
    <n v="30"/>
    <n v="19"/>
    <n v="12"/>
    <n v="4"/>
    <d v="2017-05-01T00:00:00"/>
    <d v="2020-12-31T00:00:00"/>
    <n v="201700139"/>
    <x v="9"/>
    <n v="201700013"/>
    <x v="1"/>
    <s v="Williamburg"/>
    <x v="3"/>
    <x v="8"/>
  </r>
  <r>
    <x v="1"/>
    <d v="2017-07-19T00:00:00"/>
    <x v="9"/>
    <n v="33"/>
    <n v="25658"/>
    <n v="7"/>
    <n v="30"/>
    <n v="19"/>
    <n v="12"/>
    <n v="4"/>
    <d v="2017-05-01T00:00:00"/>
    <d v="2020-12-31T00:00:00"/>
    <n v="201700139"/>
    <x v="9"/>
    <n v="201700013"/>
    <x v="1"/>
    <s v="Williamburg"/>
    <x v="4"/>
    <x v="9"/>
  </r>
  <r>
    <x v="1"/>
    <d v="2017-07-20T00:00:00"/>
    <x v="9"/>
    <n v="32"/>
    <n v="25611"/>
    <n v="7"/>
    <n v="29"/>
    <n v="17"/>
    <n v="11"/>
    <n v="3"/>
    <d v="2017-05-01T00:00:00"/>
    <d v="2020-12-31T00:00:00"/>
    <n v="201700139"/>
    <x v="9"/>
    <n v="201700013"/>
    <x v="1"/>
    <s v="Williamburg"/>
    <x v="0"/>
    <x v="5"/>
  </r>
  <r>
    <x v="1"/>
    <d v="2017-07-20T00:00:00"/>
    <x v="9"/>
    <n v="32"/>
    <n v="25611"/>
    <n v="7"/>
    <n v="29"/>
    <n v="17"/>
    <n v="11"/>
    <n v="3"/>
    <d v="2017-05-01T00:00:00"/>
    <d v="2020-12-31T00:00:00"/>
    <n v="201700139"/>
    <x v="9"/>
    <n v="201700013"/>
    <x v="1"/>
    <s v="Williamburg"/>
    <x v="1"/>
    <x v="6"/>
  </r>
  <r>
    <x v="1"/>
    <d v="2017-07-20T00:00:00"/>
    <x v="9"/>
    <n v="32"/>
    <n v="25611"/>
    <n v="7"/>
    <n v="29"/>
    <n v="17"/>
    <n v="11"/>
    <n v="3"/>
    <d v="2017-05-01T00:00:00"/>
    <d v="2020-12-31T00:00:00"/>
    <n v="201700139"/>
    <x v="9"/>
    <n v="201700013"/>
    <x v="1"/>
    <s v="Williamburg"/>
    <x v="2"/>
    <x v="7"/>
  </r>
  <r>
    <x v="1"/>
    <d v="2017-07-20T00:00:00"/>
    <x v="9"/>
    <n v="32"/>
    <n v="25611"/>
    <n v="7"/>
    <n v="29"/>
    <n v="17"/>
    <n v="11"/>
    <n v="3"/>
    <d v="2017-05-01T00:00:00"/>
    <d v="2020-12-31T00:00:00"/>
    <n v="201700139"/>
    <x v="9"/>
    <n v="201700013"/>
    <x v="1"/>
    <s v="Williamburg"/>
    <x v="3"/>
    <x v="8"/>
  </r>
  <r>
    <x v="1"/>
    <d v="2017-07-20T00:00:00"/>
    <x v="9"/>
    <n v="32"/>
    <n v="25611"/>
    <n v="7"/>
    <n v="29"/>
    <n v="17"/>
    <n v="11"/>
    <n v="3"/>
    <d v="2017-05-01T00:00:00"/>
    <d v="2020-12-31T00:00:00"/>
    <n v="201700139"/>
    <x v="9"/>
    <n v="201700013"/>
    <x v="1"/>
    <s v="Williamburg"/>
    <x v="4"/>
    <x v="9"/>
  </r>
  <r>
    <x v="1"/>
    <d v="2017-07-22T00:00:00"/>
    <x v="9"/>
    <n v="32"/>
    <n v="24673"/>
    <n v="9"/>
    <n v="28"/>
    <n v="17"/>
    <n v="12"/>
    <n v="4"/>
    <d v="2017-05-01T00:00:00"/>
    <d v="2020-12-31T00:00:00"/>
    <n v="201700139"/>
    <x v="9"/>
    <n v="201700013"/>
    <x v="1"/>
    <s v="Williamburg"/>
    <x v="0"/>
    <x v="5"/>
  </r>
  <r>
    <x v="1"/>
    <d v="2017-07-22T00:00:00"/>
    <x v="9"/>
    <n v="32"/>
    <n v="24673"/>
    <n v="9"/>
    <n v="28"/>
    <n v="17"/>
    <n v="12"/>
    <n v="4"/>
    <d v="2017-05-01T00:00:00"/>
    <d v="2020-12-31T00:00:00"/>
    <n v="201700139"/>
    <x v="9"/>
    <n v="201700013"/>
    <x v="1"/>
    <s v="Williamburg"/>
    <x v="1"/>
    <x v="6"/>
  </r>
  <r>
    <x v="1"/>
    <d v="2017-07-22T00:00:00"/>
    <x v="9"/>
    <n v="32"/>
    <n v="24673"/>
    <n v="9"/>
    <n v="28"/>
    <n v="17"/>
    <n v="12"/>
    <n v="4"/>
    <d v="2017-05-01T00:00:00"/>
    <d v="2020-12-31T00:00:00"/>
    <n v="201700139"/>
    <x v="9"/>
    <n v="201700013"/>
    <x v="1"/>
    <s v="Williamburg"/>
    <x v="2"/>
    <x v="7"/>
  </r>
  <r>
    <x v="1"/>
    <d v="2017-07-22T00:00:00"/>
    <x v="9"/>
    <n v="32"/>
    <n v="24673"/>
    <n v="9"/>
    <n v="28"/>
    <n v="17"/>
    <n v="12"/>
    <n v="4"/>
    <d v="2017-05-01T00:00:00"/>
    <d v="2020-12-31T00:00:00"/>
    <n v="201700139"/>
    <x v="9"/>
    <n v="201700013"/>
    <x v="1"/>
    <s v="Williamburg"/>
    <x v="3"/>
    <x v="8"/>
  </r>
  <r>
    <x v="1"/>
    <d v="2017-07-22T00:00:00"/>
    <x v="9"/>
    <n v="32"/>
    <n v="24673"/>
    <n v="9"/>
    <n v="28"/>
    <n v="17"/>
    <n v="12"/>
    <n v="4"/>
    <d v="2017-05-01T00:00:00"/>
    <d v="2020-12-31T00:00:00"/>
    <n v="201700139"/>
    <x v="9"/>
    <n v="201700013"/>
    <x v="1"/>
    <s v="Williamburg"/>
    <x v="4"/>
    <x v="9"/>
  </r>
  <r>
    <x v="1"/>
    <d v="2017-07-24T00:00:00"/>
    <x v="9"/>
    <n v="29"/>
    <n v="25044"/>
    <n v="8"/>
    <n v="26"/>
    <n v="20"/>
    <n v="13"/>
    <n v="3"/>
    <d v="2017-05-01T00:00:00"/>
    <d v="2020-12-31T00:00:00"/>
    <n v="201700139"/>
    <x v="9"/>
    <n v="201700013"/>
    <x v="1"/>
    <s v="Williamburg"/>
    <x v="0"/>
    <x v="5"/>
  </r>
  <r>
    <x v="1"/>
    <d v="2017-07-24T00:00:00"/>
    <x v="9"/>
    <n v="29"/>
    <n v="25044"/>
    <n v="8"/>
    <n v="26"/>
    <n v="20"/>
    <n v="13"/>
    <n v="3"/>
    <d v="2017-05-01T00:00:00"/>
    <d v="2020-12-31T00:00:00"/>
    <n v="201700139"/>
    <x v="9"/>
    <n v="201700013"/>
    <x v="1"/>
    <s v="Williamburg"/>
    <x v="1"/>
    <x v="6"/>
  </r>
  <r>
    <x v="1"/>
    <d v="2017-07-24T00:00:00"/>
    <x v="9"/>
    <n v="29"/>
    <n v="25044"/>
    <n v="8"/>
    <n v="26"/>
    <n v="20"/>
    <n v="13"/>
    <n v="3"/>
    <d v="2017-05-01T00:00:00"/>
    <d v="2020-12-31T00:00:00"/>
    <n v="201700139"/>
    <x v="9"/>
    <n v="201700013"/>
    <x v="1"/>
    <s v="Williamburg"/>
    <x v="2"/>
    <x v="7"/>
  </r>
  <r>
    <x v="1"/>
    <d v="2017-07-24T00:00:00"/>
    <x v="9"/>
    <n v="29"/>
    <n v="25044"/>
    <n v="8"/>
    <n v="26"/>
    <n v="20"/>
    <n v="13"/>
    <n v="3"/>
    <d v="2017-05-01T00:00:00"/>
    <d v="2020-12-31T00:00:00"/>
    <n v="201700139"/>
    <x v="9"/>
    <n v="201700013"/>
    <x v="1"/>
    <s v="Williamburg"/>
    <x v="3"/>
    <x v="8"/>
  </r>
  <r>
    <x v="1"/>
    <d v="2017-07-24T00:00:00"/>
    <x v="9"/>
    <n v="29"/>
    <n v="25044"/>
    <n v="8"/>
    <n v="26"/>
    <n v="20"/>
    <n v="13"/>
    <n v="3"/>
    <d v="2017-05-01T00:00:00"/>
    <d v="2020-12-31T00:00:00"/>
    <n v="201700139"/>
    <x v="9"/>
    <n v="201700013"/>
    <x v="1"/>
    <s v="Williamburg"/>
    <x v="4"/>
    <x v="9"/>
  </r>
  <r>
    <x v="1"/>
    <d v="2017-07-25T00:00:00"/>
    <x v="9"/>
    <n v="28"/>
    <n v="25450"/>
    <n v="6"/>
    <n v="24"/>
    <n v="17"/>
    <n v="9"/>
    <n v="3"/>
    <d v="2017-05-01T00:00:00"/>
    <d v="2020-12-31T00:00:00"/>
    <n v="201700139"/>
    <x v="9"/>
    <n v="201700013"/>
    <x v="1"/>
    <s v="Williamburg"/>
    <x v="0"/>
    <x v="5"/>
  </r>
  <r>
    <x v="1"/>
    <d v="2017-07-25T00:00:00"/>
    <x v="9"/>
    <n v="28"/>
    <n v="25450"/>
    <n v="6"/>
    <n v="24"/>
    <n v="17"/>
    <n v="9"/>
    <n v="3"/>
    <d v="2017-05-01T00:00:00"/>
    <d v="2020-12-31T00:00:00"/>
    <n v="201700139"/>
    <x v="9"/>
    <n v="201700013"/>
    <x v="1"/>
    <s v="Williamburg"/>
    <x v="1"/>
    <x v="6"/>
  </r>
  <r>
    <x v="1"/>
    <d v="2017-07-25T00:00:00"/>
    <x v="9"/>
    <n v="28"/>
    <n v="25450"/>
    <n v="6"/>
    <n v="24"/>
    <n v="17"/>
    <n v="9"/>
    <n v="3"/>
    <d v="2017-05-01T00:00:00"/>
    <d v="2020-12-31T00:00:00"/>
    <n v="201700139"/>
    <x v="9"/>
    <n v="201700013"/>
    <x v="1"/>
    <s v="Williamburg"/>
    <x v="2"/>
    <x v="7"/>
  </r>
  <r>
    <x v="1"/>
    <d v="2017-07-25T00:00:00"/>
    <x v="9"/>
    <n v="28"/>
    <n v="25450"/>
    <n v="6"/>
    <n v="24"/>
    <n v="17"/>
    <n v="9"/>
    <n v="3"/>
    <d v="2017-05-01T00:00:00"/>
    <d v="2020-12-31T00:00:00"/>
    <n v="201700139"/>
    <x v="9"/>
    <n v="201700013"/>
    <x v="1"/>
    <s v="Williamburg"/>
    <x v="3"/>
    <x v="8"/>
  </r>
  <r>
    <x v="1"/>
    <d v="2017-07-25T00:00:00"/>
    <x v="9"/>
    <n v="28"/>
    <n v="25450"/>
    <n v="6"/>
    <n v="24"/>
    <n v="17"/>
    <n v="9"/>
    <n v="3"/>
    <d v="2017-05-01T00:00:00"/>
    <d v="2020-12-31T00:00:00"/>
    <n v="201700139"/>
    <x v="9"/>
    <n v="201700013"/>
    <x v="1"/>
    <s v="Williamburg"/>
    <x v="4"/>
    <x v="9"/>
  </r>
  <r>
    <x v="1"/>
    <d v="2017-07-26T00:00:00"/>
    <x v="9"/>
    <n v="28"/>
    <n v="24080"/>
    <n v="7"/>
    <n v="25"/>
    <n v="18"/>
    <n v="12"/>
    <n v="4"/>
    <d v="2017-05-01T00:00:00"/>
    <d v="2020-12-31T00:00:00"/>
    <n v="201700139"/>
    <x v="9"/>
    <n v="201700013"/>
    <x v="1"/>
    <s v="Williamburg"/>
    <x v="0"/>
    <x v="5"/>
  </r>
  <r>
    <x v="1"/>
    <d v="2017-07-26T00:00:00"/>
    <x v="9"/>
    <n v="28"/>
    <n v="24080"/>
    <n v="7"/>
    <n v="25"/>
    <n v="18"/>
    <n v="12"/>
    <n v="4"/>
    <d v="2017-05-01T00:00:00"/>
    <d v="2020-12-31T00:00:00"/>
    <n v="201700139"/>
    <x v="9"/>
    <n v="201700013"/>
    <x v="1"/>
    <s v="Williamburg"/>
    <x v="1"/>
    <x v="6"/>
  </r>
  <r>
    <x v="1"/>
    <d v="2017-07-26T00:00:00"/>
    <x v="9"/>
    <n v="28"/>
    <n v="24080"/>
    <n v="7"/>
    <n v="25"/>
    <n v="18"/>
    <n v="12"/>
    <n v="4"/>
    <d v="2017-05-01T00:00:00"/>
    <d v="2020-12-31T00:00:00"/>
    <n v="201700139"/>
    <x v="9"/>
    <n v="201700013"/>
    <x v="1"/>
    <s v="Williamburg"/>
    <x v="2"/>
    <x v="7"/>
  </r>
  <r>
    <x v="1"/>
    <d v="2017-07-26T00:00:00"/>
    <x v="9"/>
    <n v="28"/>
    <n v="24080"/>
    <n v="7"/>
    <n v="25"/>
    <n v="18"/>
    <n v="12"/>
    <n v="4"/>
    <d v="2017-05-01T00:00:00"/>
    <d v="2020-12-31T00:00:00"/>
    <n v="201700139"/>
    <x v="9"/>
    <n v="201700013"/>
    <x v="1"/>
    <s v="Williamburg"/>
    <x v="3"/>
    <x v="8"/>
  </r>
  <r>
    <x v="1"/>
    <d v="2017-07-26T00:00:00"/>
    <x v="9"/>
    <n v="28"/>
    <n v="24080"/>
    <n v="7"/>
    <n v="25"/>
    <n v="18"/>
    <n v="12"/>
    <n v="4"/>
    <d v="2017-05-01T00:00:00"/>
    <d v="2020-12-31T00:00:00"/>
    <n v="201700139"/>
    <x v="9"/>
    <n v="201700013"/>
    <x v="1"/>
    <s v="Williamburg"/>
    <x v="4"/>
    <x v="9"/>
  </r>
  <r>
    <x v="1"/>
    <d v="2017-07-27T00:00:00"/>
    <x v="9"/>
    <n v="30"/>
    <n v="25150"/>
    <n v="6"/>
    <n v="27"/>
    <n v="16"/>
    <n v="11"/>
    <n v="4"/>
    <d v="2017-05-01T00:00:00"/>
    <d v="2020-12-31T00:00:00"/>
    <n v="201700139"/>
    <x v="9"/>
    <n v="201700013"/>
    <x v="1"/>
    <s v="Williamburg"/>
    <x v="0"/>
    <x v="5"/>
  </r>
  <r>
    <x v="1"/>
    <d v="2017-07-27T00:00:00"/>
    <x v="9"/>
    <n v="30"/>
    <n v="25150"/>
    <n v="6"/>
    <n v="27"/>
    <n v="16"/>
    <n v="11"/>
    <n v="4"/>
    <d v="2017-05-01T00:00:00"/>
    <d v="2020-12-31T00:00:00"/>
    <n v="201700139"/>
    <x v="9"/>
    <n v="201700013"/>
    <x v="1"/>
    <s v="Williamburg"/>
    <x v="1"/>
    <x v="6"/>
  </r>
  <r>
    <x v="1"/>
    <d v="2017-07-27T00:00:00"/>
    <x v="9"/>
    <n v="30"/>
    <n v="25150"/>
    <n v="6"/>
    <n v="27"/>
    <n v="16"/>
    <n v="11"/>
    <n v="4"/>
    <d v="2017-05-01T00:00:00"/>
    <d v="2020-12-31T00:00:00"/>
    <n v="201700139"/>
    <x v="9"/>
    <n v="201700013"/>
    <x v="1"/>
    <s v="Williamburg"/>
    <x v="2"/>
    <x v="7"/>
  </r>
  <r>
    <x v="1"/>
    <d v="2017-07-27T00:00:00"/>
    <x v="9"/>
    <n v="30"/>
    <n v="25150"/>
    <n v="6"/>
    <n v="27"/>
    <n v="16"/>
    <n v="11"/>
    <n v="4"/>
    <d v="2017-05-01T00:00:00"/>
    <d v="2020-12-31T00:00:00"/>
    <n v="201700139"/>
    <x v="9"/>
    <n v="201700013"/>
    <x v="1"/>
    <s v="Williamburg"/>
    <x v="3"/>
    <x v="8"/>
  </r>
  <r>
    <x v="1"/>
    <d v="2017-07-27T00:00:00"/>
    <x v="9"/>
    <n v="30"/>
    <n v="25150"/>
    <n v="6"/>
    <n v="27"/>
    <n v="16"/>
    <n v="11"/>
    <n v="4"/>
    <d v="2017-05-01T00:00:00"/>
    <d v="2020-12-31T00:00:00"/>
    <n v="201700139"/>
    <x v="9"/>
    <n v="201700013"/>
    <x v="1"/>
    <s v="Williamburg"/>
    <x v="4"/>
    <x v="9"/>
  </r>
  <r>
    <x v="1"/>
    <d v="2017-07-29T00:00:00"/>
    <x v="9"/>
    <n v="32"/>
    <n v="25856"/>
    <n v="10"/>
    <n v="30"/>
    <n v="21"/>
    <n v="13"/>
    <n v="4"/>
    <d v="2017-05-01T00:00:00"/>
    <d v="2020-12-31T00:00:00"/>
    <n v="201700139"/>
    <x v="9"/>
    <n v="201700013"/>
    <x v="1"/>
    <s v="Williamburg"/>
    <x v="0"/>
    <x v="5"/>
  </r>
  <r>
    <x v="1"/>
    <d v="2017-07-29T00:00:00"/>
    <x v="9"/>
    <n v="32"/>
    <n v="25856"/>
    <n v="10"/>
    <n v="30"/>
    <n v="21"/>
    <n v="13"/>
    <n v="4"/>
    <d v="2017-05-01T00:00:00"/>
    <d v="2020-12-31T00:00:00"/>
    <n v="201700139"/>
    <x v="9"/>
    <n v="201700013"/>
    <x v="1"/>
    <s v="Williamburg"/>
    <x v="1"/>
    <x v="6"/>
  </r>
  <r>
    <x v="1"/>
    <d v="2017-07-29T00:00:00"/>
    <x v="9"/>
    <n v="32"/>
    <n v="25856"/>
    <n v="10"/>
    <n v="30"/>
    <n v="21"/>
    <n v="13"/>
    <n v="4"/>
    <d v="2017-05-01T00:00:00"/>
    <d v="2020-12-31T00:00:00"/>
    <n v="201700139"/>
    <x v="9"/>
    <n v="201700013"/>
    <x v="1"/>
    <s v="Williamburg"/>
    <x v="2"/>
    <x v="7"/>
  </r>
  <r>
    <x v="1"/>
    <d v="2017-07-29T00:00:00"/>
    <x v="9"/>
    <n v="32"/>
    <n v="25856"/>
    <n v="10"/>
    <n v="30"/>
    <n v="21"/>
    <n v="13"/>
    <n v="4"/>
    <d v="2017-05-01T00:00:00"/>
    <d v="2020-12-31T00:00:00"/>
    <n v="201700139"/>
    <x v="9"/>
    <n v="201700013"/>
    <x v="1"/>
    <s v="Williamburg"/>
    <x v="3"/>
    <x v="8"/>
  </r>
  <r>
    <x v="1"/>
    <d v="2017-07-29T00:00:00"/>
    <x v="9"/>
    <n v="32"/>
    <n v="25856"/>
    <n v="10"/>
    <n v="30"/>
    <n v="21"/>
    <n v="13"/>
    <n v="4"/>
    <d v="2017-05-01T00:00:00"/>
    <d v="2020-12-31T00:00:00"/>
    <n v="201700139"/>
    <x v="9"/>
    <n v="201700013"/>
    <x v="1"/>
    <s v="Williamburg"/>
    <x v="4"/>
    <x v="9"/>
  </r>
  <r>
    <x v="1"/>
    <d v="2017-07-31T00:00:00"/>
    <x v="9"/>
    <n v="28"/>
    <n v="25152"/>
    <n v="6"/>
    <n v="24"/>
    <n v="17"/>
    <n v="10"/>
    <n v="4"/>
    <d v="2017-05-01T00:00:00"/>
    <d v="2020-12-31T00:00:00"/>
    <n v="201700139"/>
    <x v="9"/>
    <n v="201700013"/>
    <x v="1"/>
    <s v="Williamburg"/>
    <x v="0"/>
    <x v="5"/>
  </r>
  <r>
    <x v="1"/>
    <d v="2017-07-31T00:00:00"/>
    <x v="9"/>
    <n v="28"/>
    <n v="25152"/>
    <n v="6"/>
    <n v="24"/>
    <n v="17"/>
    <n v="10"/>
    <n v="4"/>
    <d v="2017-05-01T00:00:00"/>
    <d v="2020-12-31T00:00:00"/>
    <n v="201700139"/>
    <x v="9"/>
    <n v="201700013"/>
    <x v="1"/>
    <s v="Williamburg"/>
    <x v="1"/>
    <x v="6"/>
  </r>
  <r>
    <x v="1"/>
    <d v="2017-07-31T00:00:00"/>
    <x v="9"/>
    <n v="28"/>
    <n v="25152"/>
    <n v="6"/>
    <n v="24"/>
    <n v="17"/>
    <n v="10"/>
    <n v="4"/>
    <d v="2017-05-01T00:00:00"/>
    <d v="2020-12-31T00:00:00"/>
    <n v="201700139"/>
    <x v="9"/>
    <n v="201700013"/>
    <x v="1"/>
    <s v="Williamburg"/>
    <x v="2"/>
    <x v="7"/>
  </r>
  <r>
    <x v="1"/>
    <d v="2017-07-31T00:00:00"/>
    <x v="9"/>
    <n v="28"/>
    <n v="25152"/>
    <n v="6"/>
    <n v="24"/>
    <n v="17"/>
    <n v="10"/>
    <n v="4"/>
    <d v="2017-05-01T00:00:00"/>
    <d v="2020-12-31T00:00:00"/>
    <n v="201700139"/>
    <x v="9"/>
    <n v="201700013"/>
    <x v="1"/>
    <s v="Williamburg"/>
    <x v="3"/>
    <x v="8"/>
  </r>
  <r>
    <x v="1"/>
    <d v="2017-07-31T00:00:00"/>
    <x v="9"/>
    <n v="28"/>
    <n v="25152"/>
    <n v="6"/>
    <n v="24"/>
    <n v="17"/>
    <n v="10"/>
    <n v="4"/>
    <d v="2017-05-01T00:00:00"/>
    <d v="2020-12-31T00:00:00"/>
    <n v="201700139"/>
    <x v="9"/>
    <n v="201700013"/>
    <x v="1"/>
    <s v="Williamburg"/>
    <x v="4"/>
    <x v="9"/>
  </r>
  <r>
    <x v="1"/>
    <d v="2017-07-01T00:00:00"/>
    <x v="10"/>
    <n v="29"/>
    <n v="25892"/>
    <n v="8"/>
    <n v="25"/>
    <n v="17"/>
    <n v="9"/>
    <n v="3"/>
    <d v="2017-05-01T00:00:00"/>
    <d v="2020-12-31T00:00:00"/>
    <n v="201700140"/>
    <x v="10"/>
    <n v="201700013"/>
    <x v="1"/>
    <s v="Williamburg"/>
    <x v="0"/>
    <x v="5"/>
  </r>
  <r>
    <x v="1"/>
    <d v="2017-07-01T00:00:00"/>
    <x v="10"/>
    <n v="29"/>
    <n v="25892"/>
    <n v="8"/>
    <n v="25"/>
    <n v="17"/>
    <n v="9"/>
    <n v="3"/>
    <d v="2017-05-01T00:00:00"/>
    <d v="2020-12-31T00:00:00"/>
    <n v="201700140"/>
    <x v="10"/>
    <n v="201700013"/>
    <x v="1"/>
    <s v="Williamburg"/>
    <x v="1"/>
    <x v="6"/>
  </r>
  <r>
    <x v="1"/>
    <d v="2017-07-01T00:00:00"/>
    <x v="10"/>
    <n v="29"/>
    <n v="25892"/>
    <n v="8"/>
    <n v="25"/>
    <n v="17"/>
    <n v="9"/>
    <n v="3"/>
    <d v="2017-05-01T00:00:00"/>
    <d v="2020-12-31T00:00:00"/>
    <n v="201700140"/>
    <x v="10"/>
    <n v="201700013"/>
    <x v="1"/>
    <s v="Williamburg"/>
    <x v="2"/>
    <x v="7"/>
  </r>
  <r>
    <x v="1"/>
    <d v="2017-07-01T00:00:00"/>
    <x v="10"/>
    <n v="29"/>
    <n v="25892"/>
    <n v="8"/>
    <n v="25"/>
    <n v="17"/>
    <n v="9"/>
    <n v="3"/>
    <d v="2017-05-01T00:00:00"/>
    <d v="2020-12-31T00:00:00"/>
    <n v="201700140"/>
    <x v="10"/>
    <n v="201700013"/>
    <x v="1"/>
    <s v="Williamburg"/>
    <x v="3"/>
    <x v="8"/>
  </r>
  <r>
    <x v="1"/>
    <d v="2017-07-01T00:00:00"/>
    <x v="10"/>
    <n v="29"/>
    <n v="25892"/>
    <n v="8"/>
    <n v="25"/>
    <n v="17"/>
    <n v="9"/>
    <n v="3"/>
    <d v="2017-05-01T00:00:00"/>
    <d v="2020-12-31T00:00:00"/>
    <n v="201700140"/>
    <x v="10"/>
    <n v="201700013"/>
    <x v="1"/>
    <s v="Williamburg"/>
    <x v="4"/>
    <x v="9"/>
  </r>
  <r>
    <x v="1"/>
    <d v="2017-07-05T00:00:00"/>
    <x v="10"/>
    <n v="32"/>
    <n v="25907"/>
    <n v="8"/>
    <n v="30"/>
    <n v="18"/>
    <n v="13"/>
    <n v="4"/>
    <d v="2017-05-01T00:00:00"/>
    <d v="2020-12-31T00:00:00"/>
    <n v="201700140"/>
    <x v="10"/>
    <n v="201700013"/>
    <x v="1"/>
    <s v="Williamburg"/>
    <x v="0"/>
    <x v="5"/>
  </r>
  <r>
    <x v="1"/>
    <d v="2017-07-05T00:00:00"/>
    <x v="10"/>
    <n v="32"/>
    <n v="25907"/>
    <n v="8"/>
    <n v="30"/>
    <n v="18"/>
    <n v="13"/>
    <n v="4"/>
    <d v="2017-05-01T00:00:00"/>
    <d v="2020-12-31T00:00:00"/>
    <n v="201700140"/>
    <x v="10"/>
    <n v="201700013"/>
    <x v="1"/>
    <s v="Williamburg"/>
    <x v="1"/>
    <x v="6"/>
  </r>
  <r>
    <x v="1"/>
    <d v="2017-07-05T00:00:00"/>
    <x v="10"/>
    <n v="32"/>
    <n v="25907"/>
    <n v="8"/>
    <n v="30"/>
    <n v="18"/>
    <n v="13"/>
    <n v="4"/>
    <d v="2017-05-01T00:00:00"/>
    <d v="2020-12-31T00:00:00"/>
    <n v="201700140"/>
    <x v="10"/>
    <n v="201700013"/>
    <x v="1"/>
    <s v="Williamburg"/>
    <x v="2"/>
    <x v="7"/>
  </r>
  <r>
    <x v="1"/>
    <d v="2017-07-05T00:00:00"/>
    <x v="10"/>
    <n v="32"/>
    <n v="25907"/>
    <n v="8"/>
    <n v="30"/>
    <n v="18"/>
    <n v="13"/>
    <n v="4"/>
    <d v="2017-05-01T00:00:00"/>
    <d v="2020-12-31T00:00:00"/>
    <n v="201700140"/>
    <x v="10"/>
    <n v="201700013"/>
    <x v="1"/>
    <s v="Williamburg"/>
    <x v="3"/>
    <x v="8"/>
  </r>
  <r>
    <x v="1"/>
    <d v="2017-07-05T00:00:00"/>
    <x v="10"/>
    <n v="32"/>
    <n v="25907"/>
    <n v="8"/>
    <n v="30"/>
    <n v="18"/>
    <n v="13"/>
    <n v="4"/>
    <d v="2017-05-01T00:00:00"/>
    <d v="2020-12-31T00:00:00"/>
    <n v="201700140"/>
    <x v="10"/>
    <n v="201700013"/>
    <x v="1"/>
    <s v="Williamburg"/>
    <x v="4"/>
    <x v="9"/>
  </r>
  <r>
    <x v="1"/>
    <d v="2017-07-06T00:00:00"/>
    <x v="10"/>
    <n v="33"/>
    <n v="25894"/>
    <n v="9"/>
    <n v="29"/>
    <n v="22"/>
    <n v="16"/>
    <n v="4"/>
    <d v="2017-05-01T00:00:00"/>
    <d v="2020-12-31T00:00:00"/>
    <n v="201700140"/>
    <x v="10"/>
    <n v="201700013"/>
    <x v="1"/>
    <s v="Williamburg"/>
    <x v="0"/>
    <x v="5"/>
  </r>
  <r>
    <x v="1"/>
    <d v="2017-07-06T00:00:00"/>
    <x v="10"/>
    <n v="33"/>
    <n v="25894"/>
    <n v="9"/>
    <n v="29"/>
    <n v="22"/>
    <n v="16"/>
    <n v="4"/>
    <d v="2017-05-01T00:00:00"/>
    <d v="2020-12-31T00:00:00"/>
    <n v="201700140"/>
    <x v="10"/>
    <n v="201700013"/>
    <x v="1"/>
    <s v="Williamburg"/>
    <x v="1"/>
    <x v="6"/>
  </r>
  <r>
    <x v="1"/>
    <d v="2017-07-06T00:00:00"/>
    <x v="10"/>
    <n v="33"/>
    <n v="25894"/>
    <n v="9"/>
    <n v="29"/>
    <n v="22"/>
    <n v="16"/>
    <n v="4"/>
    <d v="2017-05-01T00:00:00"/>
    <d v="2020-12-31T00:00:00"/>
    <n v="201700140"/>
    <x v="10"/>
    <n v="201700013"/>
    <x v="1"/>
    <s v="Williamburg"/>
    <x v="2"/>
    <x v="7"/>
  </r>
  <r>
    <x v="1"/>
    <d v="2017-07-06T00:00:00"/>
    <x v="10"/>
    <n v="33"/>
    <n v="25894"/>
    <n v="9"/>
    <n v="29"/>
    <n v="22"/>
    <n v="16"/>
    <n v="4"/>
    <d v="2017-05-01T00:00:00"/>
    <d v="2020-12-31T00:00:00"/>
    <n v="201700140"/>
    <x v="10"/>
    <n v="201700013"/>
    <x v="1"/>
    <s v="Williamburg"/>
    <x v="3"/>
    <x v="8"/>
  </r>
  <r>
    <x v="1"/>
    <d v="2017-07-06T00:00:00"/>
    <x v="10"/>
    <n v="33"/>
    <n v="25894"/>
    <n v="9"/>
    <n v="29"/>
    <n v="22"/>
    <n v="16"/>
    <n v="4"/>
    <d v="2017-05-01T00:00:00"/>
    <d v="2020-12-31T00:00:00"/>
    <n v="201700140"/>
    <x v="10"/>
    <n v="201700013"/>
    <x v="1"/>
    <s v="Williamburg"/>
    <x v="4"/>
    <x v="9"/>
  </r>
  <r>
    <x v="1"/>
    <d v="2017-07-08T00:00:00"/>
    <x v="10"/>
    <n v="32"/>
    <n v="25123"/>
    <n v="9"/>
    <n v="28"/>
    <n v="18"/>
    <n v="13"/>
    <n v="4"/>
    <d v="2017-05-01T00:00:00"/>
    <d v="2020-12-31T00:00:00"/>
    <n v="201700140"/>
    <x v="10"/>
    <n v="201700013"/>
    <x v="1"/>
    <s v="Williamburg"/>
    <x v="0"/>
    <x v="5"/>
  </r>
  <r>
    <x v="1"/>
    <d v="2017-07-08T00:00:00"/>
    <x v="10"/>
    <n v="32"/>
    <n v="25123"/>
    <n v="9"/>
    <n v="28"/>
    <n v="18"/>
    <n v="13"/>
    <n v="4"/>
    <d v="2017-05-01T00:00:00"/>
    <d v="2020-12-31T00:00:00"/>
    <n v="201700140"/>
    <x v="10"/>
    <n v="201700013"/>
    <x v="1"/>
    <s v="Williamburg"/>
    <x v="1"/>
    <x v="6"/>
  </r>
  <r>
    <x v="1"/>
    <d v="2017-07-08T00:00:00"/>
    <x v="10"/>
    <n v="32"/>
    <n v="25123"/>
    <n v="9"/>
    <n v="28"/>
    <n v="18"/>
    <n v="13"/>
    <n v="4"/>
    <d v="2017-05-01T00:00:00"/>
    <d v="2020-12-31T00:00:00"/>
    <n v="201700140"/>
    <x v="10"/>
    <n v="201700013"/>
    <x v="1"/>
    <s v="Williamburg"/>
    <x v="2"/>
    <x v="7"/>
  </r>
  <r>
    <x v="1"/>
    <d v="2017-07-08T00:00:00"/>
    <x v="10"/>
    <n v="32"/>
    <n v="25123"/>
    <n v="9"/>
    <n v="28"/>
    <n v="18"/>
    <n v="13"/>
    <n v="4"/>
    <d v="2017-05-01T00:00:00"/>
    <d v="2020-12-31T00:00:00"/>
    <n v="201700140"/>
    <x v="10"/>
    <n v="201700013"/>
    <x v="1"/>
    <s v="Williamburg"/>
    <x v="3"/>
    <x v="8"/>
  </r>
  <r>
    <x v="1"/>
    <d v="2017-07-08T00:00:00"/>
    <x v="10"/>
    <n v="32"/>
    <n v="25123"/>
    <n v="9"/>
    <n v="28"/>
    <n v="18"/>
    <n v="13"/>
    <n v="4"/>
    <d v="2017-05-01T00:00:00"/>
    <d v="2020-12-31T00:00:00"/>
    <n v="201700140"/>
    <x v="10"/>
    <n v="201700013"/>
    <x v="1"/>
    <s v="Williamburg"/>
    <x v="4"/>
    <x v="9"/>
  </r>
  <r>
    <x v="1"/>
    <d v="2017-07-10T00:00:00"/>
    <x v="10"/>
    <n v="30"/>
    <n v="25161"/>
    <n v="7"/>
    <n v="27"/>
    <n v="18"/>
    <n v="9"/>
    <n v="4"/>
    <d v="2017-05-01T00:00:00"/>
    <d v="2020-12-31T00:00:00"/>
    <n v="201700140"/>
    <x v="10"/>
    <n v="201700013"/>
    <x v="1"/>
    <s v="Williamburg"/>
    <x v="0"/>
    <x v="5"/>
  </r>
  <r>
    <x v="1"/>
    <d v="2017-07-10T00:00:00"/>
    <x v="10"/>
    <n v="30"/>
    <n v="25161"/>
    <n v="7"/>
    <n v="27"/>
    <n v="18"/>
    <n v="9"/>
    <n v="4"/>
    <d v="2017-05-01T00:00:00"/>
    <d v="2020-12-31T00:00:00"/>
    <n v="201700140"/>
    <x v="10"/>
    <n v="201700013"/>
    <x v="1"/>
    <s v="Williamburg"/>
    <x v="1"/>
    <x v="6"/>
  </r>
  <r>
    <x v="1"/>
    <d v="2017-07-10T00:00:00"/>
    <x v="10"/>
    <n v="30"/>
    <n v="25161"/>
    <n v="7"/>
    <n v="27"/>
    <n v="18"/>
    <n v="9"/>
    <n v="4"/>
    <d v="2017-05-01T00:00:00"/>
    <d v="2020-12-31T00:00:00"/>
    <n v="201700140"/>
    <x v="10"/>
    <n v="201700013"/>
    <x v="1"/>
    <s v="Williamburg"/>
    <x v="2"/>
    <x v="7"/>
  </r>
  <r>
    <x v="1"/>
    <d v="2017-07-10T00:00:00"/>
    <x v="10"/>
    <n v="30"/>
    <n v="25161"/>
    <n v="7"/>
    <n v="27"/>
    <n v="18"/>
    <n v="9"/>
    <n v="4"/>
    <d v="2017-05-01T00:00:00"/>
    <d v="2020-12-31T00:00:00"/>
    <n v="201700140"/>
    <x v="10"/>
    <n v="201700013"/>
    <x v="1"/>
    <s v="Williamburg"/>
    <x v="3"/>
    <x v="8"/>
  </r>
  <r>
    <x v="1"/>
    <d v="2017-07-10T00:00:00"/>
    <x v="10"/>
    <n v="30"/>
    <n v="25161"/>
    <n v="7"/>
    <n v="27"/>
    <n v="18"/>
    <n v="9"/>
    <n v="4"/>
    <d v="2017-05-01T00:00:00"/>
    <d v="2020-12-31T00:00:00"/>
    <n v="201700140"/>
    <x v="10"/>
    <n v="201700013"/>
    <x v="1"/>
    <s v="Williamburg"/>
    <x v="4"/>
    <x v="9"/>
  </r>
  <r>
    <x v="1"/>
    <d v="2017-07-11T00:00:00"/>
    <x v="10"/>
    <n v="28"/>
    <n v="25375"/>
    <n v="8"/>
    <n v="26"/>
    <n v="18"/>
    <n v="9"/>
    <n v="3"/>
    <d v="2017-05-01T00:00:00"/>
    <d v="2020-12-31T00:00:00"/>
    <n v="201700140"/>
    <x v="10"/>
    <n v="201700013"/>
    <x v="1"/>
    <s v="Williamburg"/>
    <x v="0"/>
    <x v="5"/>
  </r>
  <r>
    <x v="1"/>
    <d v="2017-07-11T00:00:00"/>
    <x v="10"/>
    <n v="28"/>
    <n v="25375"/>
    <n v="8"/>
    <n v="26"/>
    <n v="18"/>
    <n v="9"/>
    <n v="3"/>
    <d v="2017-05-01T00:00:00"/>
    <d v="2020-12-31T00:00:00"/>
    <n v="201700140"/>
    <x v="10"/>
    <n v="201700013"/>
    <x v="1"/>
    <s v="Williamburg"/>
    <x v="1"/>
    <x v="6"/>
  </r>
  <r>
    <x v="1"/>
    <d v="2017-07-11T00:00:00"/>
    <x v="10"/>
    <n v="28"/>
    <n v="25375"/>
    <n v="8"/>
    <n v="26"/>
    <n v="18"/>
    <n v="9"/>
    <n v="3"/>
    <d v="2017-05-01T00:00:00"/>
    <d v="2020-12-31T00:00:00"/>
    <n v="201700140"/>
    <x v="10"/>
    <n v="201700013"/>
    <x v="1"/>
    <s v="Williamburg"/>
    <x v="2"/>
    <x v="7"/>
  </r>
  <r>
    <x v="1"/>
    <d v="2017-07-11T00:00:00"/>
    <x v="10"/>
    <n v="28"/>
    <n v="25375"/>
    <n v="8"/>
    <n v="26"/>
    <n v="18"/>
    <n v="9"/>
    <n v="3"/>
    <d v="2017-05-01T00:00:00"/>
    <d v="2020-12-31T00:00:00"/>
    <n v="201700140"/>
    <x v="10"/>
    <n v="201700013"/>
    <x v="1"/>
    <s v="Williamburg"/>
    <x v="3"/>
    <x v="8"/>
  </r>
  <r>
    <x v="1"/>
    <d v="2017-07-11T00:00:00"/>
    <x v="10"/>
    <n v="28"/>
    <n v="25375"/>
    <n v="8"/>
    <n v="26"/>
    <n v="18"/>
    <n v="9"/>
    <n v="3"/>
    <d v="2017-05-01T00:00:00"/>
    <d v="2020-12-31T00:00:00"/>
    <n v="201700140"/>
    <x v="10"/>
    <n v="201700013"/>
    <x v="1"/>
    <s v="Williamburg"/>
    <x v="4"/>
    <x v="9"/>
  </r>
  <r>
    <x v="1"/>
    <d v="2017-07-12T00:00:00"/>
    <x v="10"/>
    <n v="32"/>
    <n v="25682"/>
    <n v="6"/>
    <n v="29"/>
    <n v="23"/>
    <n v="15"/>
    <n v="3"/>
    <d v="2017-05-01T00:00:00"/>
    <d v="2020-12-31T00:00:00"/>
    <n v="201700140"/>
    <x v="10"/>
    <n v="201700013"/>
    <x v="1"/>
    <s v="Williamburg"/>
    <x v="0"/>
    <x v="5"/>
  </r>
  <r>
    <x v="1"/>
    <d v="2017-07-12T00:00:00"/>
    <x v="10"/>
    <n v="32"/>
    <n v="25682"/>
    <n v="6"/>
    <n v="29"/>
    <n v="23"/>
    <n v="15"/>
    <n v="3"/>
    <d v="2017-05-01T00:00:00"/>
    <d v="2020-12-31T00:00:00"/>
    <n v="201700140"/>
    <x v="10"/>
    <n v="201700013"/>
    <x v="1"/>
    <s v="Williamburg"/>
    <x v="1"/>
    <x v="6"/>
  </r>
  <r>
    <x v="1"/>
    <d v="2017-07-12T00:00:00"/>
    <x v="10"/>
    <n v="32"/>
    <n v="25682"/>
    <n v="6"/>
    <n v="29"/>
    <n v="23"/>
    <n v="15"/>
    <n v="3"/>
    <d v="2017-05-01T00:00:00"/>
    <d v="2020-12-31T00:00:00"/>
    <n v="201700140"/>
    <x v="10"/>
    <n v="201700013"/>
    <x v="1"/>
    <s v="Williamburg"/>
    <x v="2"/>
    <x v="7"/>
  </r>
  <r>
    <x v="1"/>
    <d v="2017-07-12T00:00:00"/>
    <x v="10"/>
    <n v="32"/>
    <n v="25682"/>
    <n v="6"/>
    <n v="29"/>
    <n v="23"/>
    <n v="15"/>
    <n v="3"/>
    <d v="2017-05-01T00:00:00"/>
    <d v="2020-12-31T00:00:00"/>
    <n v="201700140"/>
    <x v="10"/>
    <n v="201700013"/>
    <x v="1"/>
    <s v="Williamburg"/>
    <x v="3"/>
    <x v="8"/>
  </r>
  <r>
    <x v="1"/>
    <d v="2017-07-12T00:00:00"/>
    <x v="10"/>
    <n v="32"/>
    <n v="25682"/>
    <n v="6"/>
    <n v="29"/>
    <n v="23"/>
    <n v="15"/>
    <n v="3"/>
    <d v="2017-05-01T00:00:00"/>
    <d v="2020-12-31T00:00:00"/>
    <n v="201700140"/>
    <x v="10"/>
    <n v="201700013"/>
    <x v="1"/>
    <s v="Williamburg"/>
    <x v="4"/>
    <x v="9"/>
  </r>
  <r>
    <x v="1"/>
    <d v="2017-07-13T00:00:00"/>
    <x v="10"/>
    <n v="32"/>
    <n v="24049"/>
    <n v="7"/>
    <n v="27"/>
    <n v="21"/>
    <n v="11"/>
    <n v="3"/>
    <d v="2017-05-01T00:00:00"/>
    <d v="2020-12-31T00:00:00"/>
    <n v="201700140"/>
    <x v="10"/>
    <n v="201700013"/>
    <x v="1"/>
    <s v="Williamburg"/>
    <x v="0"/>
    <x v="5"/>
  </r>
  <r>
    <x v="1"/>
    <d v="2017-07-13T00:00:00"/>
    <x v="10"/>
    <n v="32"/>
    <n v="24049"/>
    <n v="7"/>
    <n v="27"/>
    <n v="21"/>
    <n v="11"/>
    <n v="3"/>
    <d v="2017-05-01T00:00:00"/>
    <d v="2020-12-31T00:00:00"/>
    <n v="201700140"/>
    <x v="10"/>
    <n v="201700013"/>
    <x v="1"/>
    <s v="Williamburg"/>
    <x v="1"/>
    <x v="6"/>
  </r>
  <r>
    <x v="1"/>
    <d v="2017-07-13T00:00:00"/>
    <x v="10"/>
    <n v="32"/>
    <n v="24049"/>
    <n v="7"/>
    <n v="27"/>
    <n v="21"/>
    <n v="11"/>
    <n v="3"/>
    <d v="2017-05-01T00:00:00"/>
    <d v="2020-12-31T00:00:00"/>
    <n v="201700140"/>
    <x v="10"/>
    <n v="201700013"/>
    <x v="1"/>
    <s v="Williamburg"/>
    <x v="2"/>
    <x v="7"/>
  </r>
  <r>
    <x v="1"/>
    <d v="2017-07-13T00:00:00"/>
    <x v="10"/>
    <n v="32"/>
    <n v="24049"/>
    <n v="7"/>
    <n v="27"/>
    <n v="21"/>
    <n v="11"/>
    <n v="3"/>
    <d v="2017-05-01T00:00:00"/>
    <d v="2020-12-31T00:00:00"/>
    <n v="201700140"/>
    <x v="10"/>
    <n v="201700013"/>
    <x v="1"/>
    <s v="Williamburg"/>
    <x v="3"/>
    <x v="8"/>
  </r>
  <r>
    <x v="1"/>
    <d v="2017-07-13T00:00:00"/>
    <x v="10"/>
    <n v="32"/>
    <n v="24049"/>
    <n v="7"/>
    <n v="27"/>
    <n v="21"/>
    <n v="11"/>
    <n v="3"/>
    <d v="2017-05-01T00:00:00"/>
    <d v="2020-12-31T00:00:00"/>
    <n v="201700140"/>
    <x v="10"/>
    <n v="201700013"/>
    <x v="1"/>
    <s v="Williamburg"/>
    <x v="4"/>
    <x v="9"/>
  </r>
  <r>
    <x v="1"/>
    <d v="2017-07-15T00:00:00"/>
    <x v="10"/>
    <n v="30"/>
    <n v="24283"/>
    <n v="9"/>
    <n v="26"/>
    <n v="20"/>
    <n v="10"/>
    <n v="3"/>
    <d v="2017-05-01T00:00:00"/>
    <d v="2020-12-31T00:00:00"/>
    <n v="201700140"/>
    <x v="10"/>
    <n v="201700013"/>
    <x v="1"/>
    <s v="Williamburg"/>
    <x v="0"/>
    <x v="5"/>
  </r>
  <r>
    <x v="1"/>
    <d v="2017-07-15T00:00:00"/>
    <x v="10"/>
    <n v="30"/>
    <n v="24283"/>
    <n v="9"/>
    <n v="26"/>
    <n v="20"/>
    <n v="10"/>
    <n v="3"/>
    <d v="2017-05-01T00:00:00"/>
    <d v="2020-12-31T00:00:00"/>
    <n v="201700140"/>
    <x v="10"/>
    <n v="201700013"/>
    <x v="1"/>
    <s v="Williamburg"/>
    <x v="1"/>
    <x v="6"/>
  </r>
  <r>
    <x v="1"/>
    <d v="2017-07-15T00:00:00"/>
    <x v="10"/>
    <n v="30"/>
    <n v="24283"/>
    <n v="9"/>
    <n v="26"/>
    <n v="20"/>
    <n v="10"/>
    <n v="3"/>
    <d v="2017-05-01T00:00:00"/>
    <d v="2020-12-31T00:00:00"/>
    <n v="201700140"/>
    <x v="10"/>
    <n v="201700013"/>
    <x v="1"/>
    <s v="Williamburg"/>
    <x v="2"/>
    <x v="7"/>
  </r>
  <r>
    <x v="1"/>
    <d v="2017-07-15T00:00:00"/>
    <x v="10"/>
    <n v="30"/>
    <n v="24283"/>
    <n v="9"/>
    <n v="26"/>
    <n v="20"/>
    <n v="10"/>
    <n v="3"/>
    <d v="2017-05-01T00:00:00"/>
    <d v="2020-12-31T00:00:00"/>
    <n v="201700140"/>
    <x v="10"/>
    <n v="201700013"/>
    <x v="1"/>
    <s v="Williamburg"/>
    <x v="3"/>
    <x v="8"/>
  </r>
  <r>
    <x v="1"/>
    <d v="2017-07-15T00:00:00"/>
    <x v="10"/>
    <n v="30"/>
    <n v="24283"/>
    <n v="9"/>
    <n v="26"/>
    <n v="20"/>
    <n v="10"/>
    <n v="3"/>
    <d v="2017-05-01T00:00:00"/>
    <d v="2020-12-31T00:00:00"/>
    <n v="201700140"/>
    <x v="10"/>
    <n v="201700013"/>
    <x v="1"/>
    <s v="Williamburg"/>
    <x v="4"/>
    <x v="9"/>
  </r>
  <r>
    <x v="1"/>
    <d v="2017-07-17T00:00:00"/>
    <x v="10"/>
    <n v="30"/>
    <n v="24905"/>
    <n v="7"/>
    <n v="28"/>
    <n v="18"/>
    <n v="13"/>
    <n v="3"/>
    <d v="2017-05-01T00:00:00"/>
    <d v="2020-12-31T00:00:00"/>
    <n v="201700140"/>
    <x v="10"/>
    <n v="201700013"/>
    <x v="1"/>
    <s v="Williamburg"/>
    <x v="0"/>
    <x v="5"/>
  </r>
  <r>
    <x v="1"/>
    <d v="2017-07-17T00:00:00"/>
    <x v="10"/>
    <n v="30"/>
    <n v="24905"/>
    <n v="7"/>
    <n v="28"/>
    <n v="18"/>
    <n v="13"/>
    <n v="3"/>
    <d v="2017-05-01T00:00:00"/>
    <d v="2020-12-31T00:00:00"/>
    <n v="201700140"/>
    <x v="10"/>
    <n v="201700013"/>
    <x v="1"/>
    <s v="Williamburg"/>
    <x v="1"/>
    <x v="6"/>
  </r>
  <r>
    <x v="1"/>
    <d v="2017-07-17T00:00:00"/>
    <x v="10"/>
    <n v="30"/>
    <n v="24905"/>
    <n v="7"/>
    <n v="28"/>
    <n v="18"/>
    <n v="13"/>
    <n v="3"/>
    <d v="2017-05-01T00:00:00"/>
    <d v="2020-12-31T00:00:00"/>
    <n v="201700140"/>
    <x v="10"/>
    <n v="201700013"/>
    <x v="1"/>
    <s v="Williamburg"/>
    <x v="2"/>
    <x v="7"/>
  </r>
  <r>
    <x v="1"/>
    <d v="2017-07-17T00:00:00"/>
    <x v="10"/>
    <n v="30"/>
    <n v="24905"/>
    <n v="7"/>
    <n v="28"/>
    <n v="18"/>
    <n v="13"/>
    <n v="3"/>
    <d v="2017-05-01T00:00:00"/>
    <d v="2020-12-31T00:00:00"/>
    <n v="201700140"/>
    <x v="10"/>
    <n v="201700013"/>
    <x v="1"/>
    <s v="Williamburg"/>
    <x v="3"/>
    <x v="8"/>
  </r>
  <r>
    <x v="1"/>
    <d v="2017-07-17T00:00:00"/>
    <x v="10"/>
    <n v="30"/>
    <n v="24905"/>
    <n v="7"/>
    <n v="28"/>
    <n v="18"/>
    <n v="13"/>
    <n v="3"/>
    <d v="2017-05-01T00:00:00"/>
    <d v="2020-12-31T00:00:00"/>
    <n v="201700140"/>
    <x v="10"/>
    <n v="201700013"/>
    <x v="1"/>
    <s v="Williamburg"/>
    <x v="4"/>
    <x v="9"/>
  </r>
  <r>
    <x v="1"/>
    <d v="2017-07-18T00:00:00"/>
    <x v="10"/>
    <n v="32"/>
    <n v="25849"/>
    <n v="9"/>
    <n v="28"/>
    <n v="22"/>
    <n v="13"/>
    <n v="3"/>
    <d v="2017-05-01T00:00:00"/>
    <d v="2020-12-31T00:00:00"/>
    <n v="201700140"/>
    <x v="10"/>
    <n v="201700013"/>
    <x v="1"/>
    <s v="Williamburg"/>
    <x v="0"/>
    <x v="5"/>
  </r>
  <r>
    <x v="1"/>
    <d v="2017-07-18T00:00:00"/>
    <x v="10"/>
    <n v="32"/>
    <n v="25849"/>
    <n v="9"/>
    <n v="28"/>
    <n v="22"/>
    <n v="13"/>
    <n v="3"/>
    <d v="2017-05-01T00:00:00"/>
    <d v="2020-12-31T00:00:00"/>
    <n v="201700140"/>
    <x v="10"/>
    <n v="201700013"/>
    <x v="1"/>
    <s v="Williamburg"/>
    <x v="1"/>
    <x v="6"/>
  </r>
  <r>
    <x v="1"/>
    <d v="2017-07-18T00:00:00"/>
    <x v="10"/>
    <n v="32"/>
    <n v="25849"/>
    <n v="9"/>
    <n v="28"/>
    <n v="22"/>
    <n v="13"/>
    <n v="3"/>
    <d v="2017-05-01T00:00:00"/>
    <d v="2020-12-31T00:00:00"/>
    <n v="201700140"/>
    <x v="10"/>
    <n v="201700013"/>
    <x v="1"/>
    <s v="Williamburg"/>
    <x v="2"/>
    <x v="7"/>
  </r>
  <r>
    <x v="1"/>
    <d v="2017-07-18T00:00:00"/>
    <x v="10"/>
    <n v="32"/>
    <n v="25849"/>
    <n v="9"/>
    <n v="28"/>
    <n v="22"/>
    <n v="13"/>
    <n v="3"/>
    <d v="2017-05-01T00:00:00"/>
    <d v="2020-12-31T00:00:00"/>
    <n v="201700140"/>
    <x v="10"/>
    <n v="201700013"/>
    <x v="1"/>
    <s v="Williamburg"/>
    <x v="3"/>
    <x v="8"/>
  </r>
  <r>
    <x v="1"/>
    <d v="2017-07-18T00:00:00"/>
    <x v="10"/>
    <n v="32"/>
    <n v="25849"/>
    <n v="9"/>
    <n v="28"/>
    <n v="22"/>
    <n v="13"/>
    <n v="3"/>
    <d v="2017-05-01T00:00:00"/>
    <d v="2020-12-31T00:00:00"/>
    <n v="201700140"/>
    <x v="10"/>
    <n v="201700013"/>
    <x v="1"/>
    <s v="Williamburg"/>
    <x v="4"/>
    <x v="9"/>
  </r>
  <r>
    <x v="1"/>
    <d v="2017-07-19T00:00:00"/>
    <x v="10"/>
    <n v="29"/>
    <n v="25054"/>
    <n v="6"/>
    <n v="26"/>
    <n v="16"/>
    <n v="8"/>
    <n v="3"/>
    <d v="2017-05-01T00:00:00"/>
    <d v="2020-12-31T00:00:00"/>
    <n v="201700140"/>
    <x v="10"/>
    <n v="201700013"/>
    <x v="1"/>
    <s v="Williamburg"/>
    <x v="0"/>
    <x v="5"/>
  </r>
  <r>
    <x v="1"/>
    <d v="2017-07-19T00:00:00"/>
    <x v="10"/>
    <n v="29"/>
    <n v="25054"/>
    <n v="6"/>
    <n v="26"/>
    <n v="16"/>
    <n v="8"/>
    <n v="3"/>
    <d v="2017-05-01T00:00:00"/>
    <d v="2020-12-31T00:00:00"/>
    <n v="201700140"/>
    <x v="10"/>
    <n v="201700013"/>
    <x v="1"/>
    <s v="Williamburg"/>
    <x v="1"/>
    <x v="6"/>
  </r>
  <r>
    <x v="1"/>
    <d v="2017-07-19T00:00:00"/>
    <x v="10"/>
    <n v="29"/>
    <n v="25054"/>
    <n v="6"/>
    <n v="26"/>
    <n v="16"/>
    <n v="8"/>
    <n v="3"/>
    <d v="2017-05-01T00:00:00"/>
    <d v="2020-12-31T00:00:00"/>
    <n v="201700140"/>
    <x v="10"/>
    <n v="201700013"/>
    <x v="1"/>
    <s v="Williamburg"/>
    <x v="2"/>
    <x v="7"/>
  </r>
  <r>
    <x v="1"/>
    <d v="2017-07-19T00:00:00"/>
    <x v="10"/>
    <n v="29"/>
    <n v="25054"/>
    <n v="6"/>
    <n v="26"/>
    <n v="16"/>
    <n v="8"/>
    <n v="3"/>
    <d v="2017-05-01T00:00:00"/>
    <d v="2020-12-31T00:00:00"/>
    <n v="201700140"/>
    <x v="10"/>
    <n v="201700013"/>
    <x v="1"/>
    <s v="Williamburg"/>
    <x v="3"/>
    <x v="8"/>
  </r>
  <r>
    <x v="1"/>
    <d v="2017-07-19T00:00:00"/>
    <x v="10"/>
    <n v="29"/>
    <n v="25054"/>
    <n v="6"/>
    <n v="26"/>
    <n v="16"/>
    <n v="8"/>
    <n v="3"/>
    <d v="2017-05-01T00:00:00"/>
    <d v="2020-12-31T00:00:00"/>
    <n v="201700140"/>
    <x v="10"/>
    <n v="201700013"/>
    <x v="1"/>
    <s v="Williamburg"/>
    <x v="4"/>
    <x v="9"/>
  </r>
  <r>
    <x v="1"/>
    <d v="2017-07-20T00:00:00"/>
    <x v="10"/>
    <n v="31"/>
    <n v="24281"/>
    <n v="7"/>
    <n v="27"/>
    <n v="18"/>
    <n v="13"/>
    <n v="3"/>
    <d v="2017-05-01T00:00:00"/>
    <d v="2020-12-31T00:00:00"/>
    <n v="201700140"/>
    <x v="10"/>
    <n v="201700013"/>
    <x v="1"/>
    <s v="Williamburg"/>
    <x v="0"/>
    <x v="5"/>
  </r>
  <r>
    <x v="1"/>
    <d v="2017-07-20T00:00:00"/>
    <x v="10"/>
    <n v="31"/>
    <n v="24281"/>
    <n v="7"/>
    <n v="27"/>
    <n v="18"/>
    <n v="13"/>
    <n v="3"/>
    <d v="2017-05-01T00:00:00"/>
    <d v="2020-12-31T00:00:00"/>
    <n v="201700140"/>
    <x v="10"/>
    <n v="201700013"/>
    <x v="1"/>
    <s v="Williamburg"/>
    <x v="1"/>
    <x v="6"/>
  </r>
  <r>
    <x v="1"/>
    <d v="2017-07-20T00:00:00"/>
    <x v="10"/>
    <n v="31"/>
    <n v="24281"/>
    <n v="7"/>
    <n v="27"/>
    <n v="18"/>
    <n v="13"/>
    <n v="3"/>
    <d v="2017-05-01T00:00:00"/>
    <d v="2020-12-31T00:00:00"/>
    <n v="201700140"/>
    <x v="10"/>
    <n v="201700013"/>
    <x v="1"/>
    <s v="Williamburg"/>
    <x v="2"/>
    <x v="7"/>
  </r>
  <r>
    <x v="1"/>
    <d v="2017-07-20T00:00:00"/>
    <x v="10"/>
    <n v="31"/>
    <n v="24281"/>
    <n v="7"/>
    <n v="27"/>
    <n v="18"/>
    <n v="13"/>
    <n v="3"/>
    <d v="2017-05-01T00:00:00"/>
    <d v="2020-12-31T00:00:00"/>
    <n v="201700140"/>
    <x v="10"/>
    <n v="201700013"/>
    <x v="1"/>
    <s v="Williamburg"/>
    <x v="3"/>
    <x v="8"/>
  </r>
  <r>
    <x v="1"/>
    <d v="2017-07-20T00:00:00"/>
    <x v="10"/>
    <n v="31"/>
    <n v="24281"/>
    <n v="7"/>
    <n v="27"/>
    <n v="18"/>
    <n v="13"/>
    <n v="3"/>
    <d v="2017-05-01T00:00:00"/>
    <d v="2020-12-31T00:00:00"/>
    <n v="201700140"/>
    <x v="10"/>
    <n v="201700013"/>
    <x v="1"/>
    <s v="Williamburg"/>
    <x v="4"/>
    <x v="9"/>
  </r>
  <r>
    <x v="1"/>
    <d v="2017-07-22T00:00:00"/>
    <x v="10"/>
    <n v="32"/>
    <n v="24454"/>
    <n v="9"/>
    <n v="29"/>
    <n v="21"/>
    <n v="15"/>
    <n v="4"/>
    <d v="2017-05-01T00:00:00"/>
    <d v="2020-12-31T00:00:00"/>
    <n v="201700140"/>
    <x v="10"/>
    <n v="201700013"/>
    <x v="1"/>
    <s v="Williamburg"/>
    <x v="0"/>
    <x v="5"/>
  </r>
  <r>
    <x v="1"/>
    <d v="2017-07-22T00:00:00"/>
    <x v="10"/>
    <n v="32"/>
    <n v="24454"/>
    <n v="9"/>
    <n v="29"/>
    <n v="21"/>
    <n v="15"/>
    <n v="4"/>
    <d v="2017-05-01T00:00:00"/>
    <d v="2020-12-31T00:00:00"/>
    <n v="201700140"/>
    <x v="10"/>
    <n v="201700013"/>
    <x v="1"/>
    <s v="Williamburg"/>
    <x v="1"/>
    <x v="6"/>
  </r>
  <r>
    <x v="1"/>
    <d v="2017-07-22T00:00:00"/>
    <x v="10"/>
    <n v="32"/>
    <n v="24454"/>
    <n v="9"/>
    <n v="29"/>
    <n v="21"/>
    <n v="15"/>
    <n v="4"/>
    <d v="2017-05-01T00:00:00"/>
    <d v="2020-12-31T00:00:00"/>
    <n v="201700140"/>
    <x v="10"/>
    <n v="201700013"/>
    <x v="1"/>
    <s v="Williamburg"/>
    <x v="2"/>
    <x v="7"/>
  </r>
  <r>
    <x v="1"/>
    <d v="2017-07-22T00:00:00"/>
    <x v="10"/>
    <n v="32"/>
    <n v="24454"/>
    <n v="9"/>
    <n v="29"/>
    <n v="21"/>
    <n v="15"/>
    <n v="4"/>
    <d v="2017-05-01T00:00:00"/>
    <d v="2020-12-31T00:00:00"/>
    <n v="201700140"/>
    <x v="10"/>
    <n v="201700013"/>
    <x v="1"/>
    <s v="Williamburg"/>
    <x v="3"/>
    <x v="8"/>
  </r>
  <r>
    <x v="1"/>
    <d v="2017-07-22T00:00:00"/>
    <x v="10"/>
    <n v="32"/>
    <n v="24454"/>
    <n v="9"/>
    <n v="29"/>
    <n v="21"/>
    <n v="15"/>
    <n v="4"/>
    <d v="2017-05-01T00:00:00"/>
    <d v="2020-12-31T00:00:00"/>
    <n v="201700140"/>
    <x v="10"/>
    <n v="201700013"/>
    <x v="1"/>
    <s v="Williamburg"/>
    <x v="4"/>
    <x v="9"/>
  </r>
  <r>
    <x v="1"/>
    <d v="2017-07-24T00:00:00"/>
    <x v="10"/>
    <n v="32"/>
    <n v="25643"/>
    <n v="7"/>
    <n v="29"/>
    <n v="20"/>
    <n v="15"/>
    <n v="4"/>
    <d v="2017-05-01T00:00:00"/>
    <d v="2020-12-31T00:00:00"/>
    <n v="201700140"/>
    <x v="10"/>
    <n v="201700013"/>
    <x v="1"/>
    <s v="Williamburg"/>
    <x v="0"/>
    <x v="5"/>
  </r>
  <r>
    <x v="1"/>
    <d v="2017-07-24T00:00:00"/>
    <x v="10"/>
    <n v="32"/>
    <n v="25643"/>
    <n v="7"/>
    <n v="29"/>
    <n v="20"/>
    <n v="15"/>
    <n v="4"/>
    <d v="2017-05-01T00:00:00"/>
    <d v="2020-12-31T00:00:00"/>
    <n v="201700140"/>
    <x v="10"/>
    <n v="201700013"/>
    <x v="1"/>
    <s v="Williamburg"/>
    <x v="1"/>
    <x v="6"/>
  </r>
  <r>
    <x v="1"/>
    <d v="2017-07-24T00:00:00"/>
    <x v="10"/>
    <n v="32"/>
    <n v="25643"/>
    <n v="7"/>
    <n v="29"/>
    <n v="20"/>
    <n v="15"/>
    <n v="4"/>
    <d v="2017-05-01T00:00:00"/>
    <d v="2020-12-31T00:00:00"/>
    <n v="201700140"/>
    <x v="10"/>
    <n v="201700013"/>
    <x v="1"/>
    <s v="Williamburg"/>
    <x v="2"/>
    <x v="7"/>
  </r>
  <r>
    <x v="1"/>
    <d v="2017-07-24T00:00:00"/>
    <x v="10"/>
    <n v="32"/>
    <n v="25643"/>
    <n v="7"/>
    <n v="29"/>
    <n v="20"/>
    <n v="15"/>
    <n v="4"/>
    <d v="2017-05-01T00:00:00"/>
    <d v="2020-12-31T00:00:00"/>
    <n v="201700140"/>
    <x v="10"/>
    <n v="201700013"/>
    <x v="1"/>
    <s v="Williamburg"/>
    <x v="3"/>
    <x v="8"/>
  </r>
  <r>
    <x v="1"/>
    <d v="2017-07-24T00:00:00"/>
    <x v="10"/>
    <n v="32"/>
    <n v="25643"/>
    <n v="7"/>
    <n v="29"/>
    <n v="20"/>
    <n v="15"/>
    <n v="4"/>
    <d v="2017-05-01T00:00:00"/>
    <d v="2020-12-31T00:00:00"/>
    <n v="201700140"/>
    <x v="10"/>
    <n v="201700013"/>
    <x v="1"/>
    <s v="Williamburg"/>
    <x v="4"/>
    <x v="9"/>
  </r>
  <r>
    <x v="1"/>
    <d v="2017-07-25T00:00:00"/>
    <x v="10"/>
    <n v="33"/>
    <n v="24815"/>
    <n v="10"/>
    <n v="28"/>
    <n v="20"/>
    <n v="10"/>
    <n v="4"/>
    <d v="2017-05-01T00:00:00"/>
    <d v="2020-12-31T00:00:00"/>
    <n v="201700140"/>
    <x v="10"/>
    <n v="201700013"/>
    <x v="1"/>
    <s v="Williamburg"/>
    <x v="0"/>
    <x v="5"/>
  </r>
  <r>
    <x v="1"/>
    <d v="2017-07-25T00:00:00"/>
    <x v="10"/>
    <n v="33"/>
    <n v="24815"/>
    <n v="10"/>
    <n v="28"/>
    <n v="20"/>
    <n v="10"/>
    <n v="4"/>
    <d v="2017-05-01T00:00:00"/>
    <d v="2020-12-31T00:00:00"/>
    <n v="201700140"/>
    <x v="10"/>
    <n v="201700013"/>
    <x v="1"/>
    <s v="Williamburg"/>
    <x v="1"/>
    <x v="6"/>
  </r>
  <r>
    <x v="1"/>
    <d v="2017-07-25T00:00:00"/>
    <x v="10"/>
    <n v="33"/>
    <n v="24815"/>
    <n v="10"/>
    <n v="28"/>
    <n v="20"/>
    <n v="10"/>
    <n v="4"/>
    <d v="2017-05-01T00:00:00"/>
    <d v="2020-12-31T00:00:00"/>
    <n v="201700140"/>
    <x v="10"/>
    <n v="201700013"/>
    <x v="1"/>
    <s v="Williamburg"/>
    <x v="2"/>
    <x v="7"/>
  </r>
  <r>
    <x v="1"/>
    <d v="2017-07-25T00:00:00"/>
    <x v="10"/>
    <n v="33"/>
    <n v="24815"/>
    <n v="10"/>
    <n v="28"/>
    <n v="20"/>
    <n v="10"/>
    <n v="4"/>
    <d v="2017-05-01T00:00:00"/>
    <d v="2020-12-31T00:00:00"/>
    <n v="201700140"/>
    <x v="10"/>
    <n v="201700013"/>
    <x v="1"/>
    <s v="Williamburg"/>
    <x v="3"/>
    <x v="8"/>
  </r>
  <r>
    <x v="1"/>
    <d v="2017-07-25T00:00:00"/>
    <x v="10"/>
    <n v="33"/>
    <n v="24815"/>
    <n v="10"/>
    <n v="28"/>
    <n v="20"/>
    <n v="10"/>
    <n v="4"/>
    <d v="2017-05-01T00:00:00"/>
    <d v="2020-12-31T00:00:00"/>
    <n v="201700140"/>
    <x v="10"/>
    <n v="201700013"/>
    <x v="1"/>
    <s v="Williamburg"/>
    <x v="4"/>
    <x v="9"/>
  </r>
  <r>
    <x v="1"/>
    <d v="2017-07-26T00:00:00"/>
    <x v="10"/>
    <n v="28"/>
    <n v="24767"/>
    <n v="6"/>
    <n v="25"/>
    <n v="17"/>
    <n v="9"/>
    <n v="4"/>
    <d v="2017-05-01T00:00:00"/>
    <d v="2020-12-31T00:00:00"/>
    <n v="201700140"/>
    <x v="10"/>
    <n v="201700013"/>
    <x v="1"/>
    <s v="Williamburg"/>
    <x v="0"/>
    <x v="5"/>
  </r>
  <r>
    <x v="1"/>
    <d v="2017-07-26T00:00:00"/>
    <x v="10"/>
    <n v="28"/>
    <n v="24767"/>
    <n v="6"/>
    <n v="25"/>
    <n v="17"/>
    <n v="9"/>
    <n v="4"/>
    <d v="2017-05-01T00:00:00"/>
    <d v="2020-12-31T00:00:00"/>
    <n v="201700140"/>
    <x v="10"/>
    <n v="201700013"/>
    <x v="1"/>
    <s v="Williamburg"/>
    <x v="1"/>
    <x v="6"/>
  </r>
  <r>
    <x v="1"/>
    <d v="2017-07-26T00:00:00"/>
    <x v="10"/>
    <n v="28"/>
    <n v="24767"/>
    <n v="6"/>
    <n v="25"/>
    <n v="17"/>
    <n v="9"/>
    <n v="4"/>
    <d v="2017-05-01T00:00:00"/>
    <d v="2020-12-31T00:00:00"/>
    <n v="201700140"/>
    <x v="10"/>
    <n v="201700013"/>
    <x v="1"/>
    <s v="Williamburg"/>
    <x v="2"/>
    <x v="7"/>
  </r>
  <r>
    <x v="1"/>
    <d v="2017-07-26T00:00:00"/>
    <x v="10"/>
    <n v="28"/>
    <n v="24767"/>
    <n v="6"/>
    <n v="25"/>
    <n v="17"/>
    <n v="9"/>
    <n v="4"/>
    <d v="2017-05-01T00:00:00"/>
    <d v="2020-12-31T00:00:00"/>
    <n v="201700140"/>
    <x v="10"/>
    <n v="201700013"/>
    <x v="1"/>
    <s v="Williamburg"/>
    <x v="3"/>
    <x v="8"/>
  </r>
  <r>
    <x v="1"/>
    <d v="2017-07-26T00:00:00"/>
    <x v="10"/>
    <n v="28"/>
    <n v="24767"/>
    <n v="6"/>
    <n v="25"/>
    <n v="17"/>
    <n v="9"/>
    <n v="4"/>
    <d v="2017-05-01T00:00:00"/>
    <d v="2020-12-31T00:00:00"/>
    <n v="201700140"/>
    <x v="10"/>
    <n v="201700013"/>
    <x v="1"/>
    <s v="Williamburg"/>
    <x v="4"/>
    <x v="9"/>
  </r>
  <r>
    <x v="1"/>
    <d v="2017-07-27T00:00:00"/>
    <x v="10"/>
    <n v="33"/>
    <n v="25607"/>
    <n v="10"/>
    <n v="30"/>
    <n v="23"/>
    <n v="16"/>
    <n v="4"/>
    <d v="2017-05-01T00:00:00"/>
    <d v="2020-12-31T00:00:00"/>
    <n v="201700140"/>
    <x v="10"/>
    <n v="201700013"/>
    <x v="1"/>
    <s v="Williamburg"/>
    <x v="0"/>
    <x v="5"/>
  </r>
  <r>
    <x v="1"/>
    <d v="2017-07-27T00:00:00"/>
    <x v="10"/>
    <n v="33"/>
    <n v="25607"/>
    <n v="10"/>
    <n v="30"/>
    <n v="23"/>
    <n v="16"/>
    <n v="4"/>
    <d v="2017-05-01T00:00:00"/>
    <d v="2020-12-31T00:00:00"/>
    <n v="201700140"/>
    <x v="10"/>
    <n v="201700013"/>
    <x v="1"/>
    <s v="Williamburg"/>
    <x v="1"/>
    <x v="6"/>
  </r>
  <r>
    <x v="1"/>
    <d v="2017-07-27T00:00:00"/>
    <x v="10"/>
    <n v="33"/>
    <n v="25607"/>
    <n v="10"/>
    <n v="30"/>
    <n v="23"/>
    <n v="16"/>
    <n v="4"/>
    <d v="2017-05-01T00:00:00"/>
    <d v="2020-12-31T00:00:00"/>
    <n v="201700140"/>
    <x v="10"/>
    <n v="201700013"/>
    <x v="1"/>
    <s v="Williamburg"/>
    <x v="2"/>
    <x v="7"/>
  </r>
  <r>
    <x v="1"/>
    <d v="2017-07-27T00:00:00"/>
    <x v="10"/>
    <n v="33"/>
    <n v="25607"/>
    <n v="10"/>
    <n v="30"/>
    <n v="23"/>
    <n v="16"/>
    <n v="4"/>
    <d v="2017-05-01T00:00:00"/>
    <d v="2020-12-31T00:00:00"/>
    <n v="201700140"/>
    <x v="10"/>
    <n v="201700013"/>
    <x v="1"/>
    <s v="Williamburg"/>
    <x v="3"/>
    <x v="8"/>
  </r>
  <r>
    <x v="1"/>
    <d v="2017-07-27T00:00:00"/>
    <x v="10"/>
    <n v="33"/>
    <n v="25607"/>
    <n v="10"/>
    <n v="30"/>
    <n v="23"/>
    <n v="16"/>
    <n v="4"/>
    <d v="2017-05-01T00:00:00"/>
    <d v="2020-12-31T00:00:00"/>
    <n v="201700140"/>
    <x v="10"/>
    <n v="201700013"/>
    <x v="1"/>
    <s v="Williamburg"/>
    <x v="4"/>
    <x v="9"/>
  </r>
  <r>
    <x v="1"/>
    <d v="2017-07-29T00:00:00"/>
    <x v="10"/>
    <n v="29"/>
    <n v="25109"/>
    <n v="7"/>
    <n v="26"/>
    <n v="16"/>
    <n v="8"/>
    <n v="3"/>
    <d v="2017-05-01T00:00:00"/>
    <d v="2020-12-31T00:00:00"/>
    <n v="201700140"/>
    <x v="10"/>
    <n v="201700013"/>
    <x v="1"/>
    <s v="Williamburg"/>
    <x v="0"/>
    <x v="5"/>
  </r>
  <r>
    <x v="1"/>
    <d v="2017-07-29T00:00:00"/>
    <x v="10"/>
    <n v="29"/>
    <n v="25109"/>
    <n v="7"/>
    <n v="26"/>
    <n v="16"/>
    <n v="8"/>
    <n v="3"/>
    <d v="2017-05-01T00:00:00"/>
    <d v="2020-12-31T00:00:00"/>
    <n v="201700140"/>
    <x v="10"/>
    <n v="201700013"/>
    <x v="1"/>
    <s v="Williamburg"/>
    <x v="1"/>
    <x v="6"/>
  </r>
  <r>
    <x v="1"/>
    <d v="2017-07-29T00:00:00"/>
    <x v="10"/>
    <n v="29"/>
    <n v="25109"/>
    <n v="7"/>
    <n v="26"/>
    <n v="16"/>
    <n v="8"/>
    <n v="3"/>
    <d v="2017-05-01T00:00:00"/>
    <d v="2020-12-31T00:00:00"/>
    <n v="201700140"/>
    <x v="10"/>
    <n v="201700013"/>
    <x v="1"/>
    <s v="Williamburg"/>
    <x v="2"/>
    <x v="7"/>
  </r>
  <r>
    <x v="1"/>
    <d v="2017-07-29T00:00:00"/>
    <x v="10"/>
    <n v="29"/>
    <n v="25109"/>
    <n v="7"/>
    <n v="26"/>
    <n v="16"/>
    <n v="8"/>
    <n v="3"/>
    <d v="2017-05-01T00:00:00"/>
    <d v="2020-12-31T00:00:00"/>
    <n v="201700140"/>
    <x v="10"/>
    <n v="201700013"/>
    <x v="1"/>
    <s v="Williamburg"/>
    <x v="3"/>
    <x v="8"/>
  </r>
  <r>
    <x v="1"/>
    <d v="2017-07-29T00:00:00"/>
    <x v="10"/>
    <n v="29"/>
    <n v="25109"/>
    <n v="7"/>
    <n v="26"/>
    <n v="16"/>
    <n v="8"/>
    <n v="3"/>
    <d v="2017-05-01T00:00:00"/>
    <d v="2020-12-31T00:00:00"/>
    <n v="201700140"/>
    <x v="10"/>
    <n v="201700013"/>
    <x v="1"/>
    <s v="Williamburg"/>
    <x v="4"/>
    <x v="9"/>
  </r>
  <r>
    <x v="1"/>
    <d v="2017-07-31T00:00:00"/>
    <x v="10"/>
    <n v="31"/>
    <n v="24893"/>
    <n v="7"/>
    <n v="29"/>
    <n v="19"/>
    <n v="14"/>
    <n v="3"/>
    <d v="2017-05-01T00:00:00"/>
    <d v="2020-12-31T00:00:00"/>
    <n v="201700140"/>
    <x v="10"/>
    <n v="201700013"/>
    <x v="1"/>
    <s v="Williamburg"/>
    <x v="0"/>
    <x v="5"/>
  </r>
  <r>
    <x v="1"/>
    <d v="2017-07-31T00:00:00"/>
    <x v="10"/>
    <n v="31"/>
    <n v="24893"/>
    <n v="7"/>
    <n v="29"/>
    <n v="19"/>
    <n v="14"/>
    <n v="3"/>
    <d v="2017-05-01T00:00:00"/>
    <d v="2020-12-31T00:00:00"/>
    <n v="201700140"/>
    <x v="10"/>
    <n v="201700013"/>
    <x v="1"/>
    <s v="Williamburg"/>
    <x v="1"/>
    <x v="6"/>
  </r>
  <r>
    <x v="1"/>
    <d v="2017-07-31T00:00:00"/>
    <x v="10"/>
    <n v="31"/>
    <n v="24893"/>
    <n v="7"/>
    <n v="29"/>
    <n v="19"/>
    <n v="14"/>
    <n v="3"/>
    <d v="2017-05-01T00:00:00"/>
    <d v="2020-12-31T00:00:00"/>
    <n v="201700140"/>
    <x v="10"/>
    <n v="201700013"/>
    <x v="1"/>
    <s v="Williamburg"/>
    <x v="2"/>
    <x v="7"/>
  </r>
  <r>
    <x v="1"/>
    <d v="2017-07-31T00:00:00"/>
    <x v="10"/>
    <n v="31"/>
    <n v="24893"/>
    <n v="7"/>
    <n v="29"/>
    <n v="19"/>
    <n v="14"/>
    <n v="3"/>
    <d v="2017-05-01T00:00:00"/>
    <d v="2020-12-31T00:00:00"/>
    <n v="201700140"/>
    <x v="10"/>
    <n v="201700013"/>
    <x v="1"/>
    <s v="Williamburg"/>
    <x v="3"/>
    <x v="8"/>
  </r>
  <r>
    <x v="1"/>
    <d v="2017-07-31T00:00:00"/>
    <x v="10"/>
    <n v="31"/>
    <n v="24893"/>
    <n v="7"/>
    <n v="29"/>
    <n v="19"/>
    <n v="14"/>
    <n v="3"/>
    <d v="2017-05-01T00:00:00"/>
    <d v="2020-12-31T00:00:00"/>
    <n v="201700140"/>
    <x v="10"/>
    <n v="201700013"/>
    <x v="1"/>
    <s v="Williamburg"/>
    <x v="4"/>
    <x v="9"/>
  </r>
  <r>
    <x v="1"/>
    <d v="2017-07-01T00:00:00"/>
    <x v="11"/>
    <n v="30"/>
    <n v="25780"/>
    <n v="9"/>
    <n v="29"/>
    <n v="23"/>
    <n v="16"/>
    <n v="4"/>
    <d v="2017-05-01T00:00:00"/>
    <d v="2020-12-31T00:00:00"/>
    <n v="201700141"/>
    <x v="11"/>
    <n v="201700013"/>
    <x v="1"/>
    <s v="Williamburg"/>
    <x v="0"/>
    <x v="5"/>
  </r>
  <r>
    <x v="1"/>
    <d v="2017-07-01T00:00:00"/>
    <x v="11"/>
    <n v="30"/>
    <n v="25780"/>
    <n v="9"/>
    <n v="29"/>
    <n v="23"/>
    <n v="16"/>
    <n v="4"/>
    <d v="2017-05-01T00:00:00"/>
    <d v="2020-12-31T00:00:00"/>
    <n v="201700141"/>
    <x v="11"/>
    <n v="201700013"/>
    <x v="1"/>
    <s v="Williamburg"/>
    <x v="1"/>
    <x v="6"/>
  </r>
  <r>
    <x v="1"/>
    <d v="2017-07-01T00:00:00"/>
    <x v="11"/>
    <n v="30"/>
    <n v="25780"/>
    <n v="9"/>
    <n v="29"/>
    <n v="23"/>
    <n v="16"/>
    <n v="4"/>
    <d v="2017-05-01T00:00:00"/>
    <d v="2020-12-31T00:00:00"/>
    <n v="201700141"/>
    <x v="11"/>
    <n v="201700013"/>
    <x v="1"/>
    <s v="Williamburg"/>
    <x v="2"/>
    <x v="7"/>
  </r>
  <r>
    <x v="1"/>
    <d v="2017-07-01T00:00:00"/>
    <x v="11"/>
    <n v="30"/>
    <n v="25780"/>
    <n v="9"/>
    <n v="29"/>
    <n v="23"/>
    <n v="16"/>
    <n v="4"/>
    <d v="2017-05-01T00:00:00"/>
    <d v="2020-12-31T00:00:00"/>
    <n v="201700141"/>
    <x v="11"/>
    <n v="201700013"/>
    <x v="1"/>
    <s v="Williamburg"/>
    <x v="3"/>
    <x v="8"/>
  </r>
  <r>
    <x v="1"/>
    <d v="2017-07-01T00:00:00"/>
    <x v="11"/>
    <n v="30"/>
    <n v="25780"/>
    <n v="9"/>
    <n v="29"/>
    <n v="23"/>
    <n v="16"/>
    <n v="4"/>
    <d v="2017-05-01T00:00:00"/>
    <d v="2020-12-31T00:00:00"/>
    <n v="201700141"/>
    <x v="11"/>
    <n v="201700013"/>
    <x v="1"/>
    <s v="Williamburg"/>
    <x v="4"/>
    <x v="9"/>
  </r>
  <r>
    <x v="1"/>
    <d v="2017-07-05T00:00:00"/>
    <x v="11"/>
    <n v="29"/>
    <n v="24760"/>
    <n v="6"/>
    <n v="26"/>
    <n v="18"/>
    <n v="11"/>
    <n v="3"/>
    <d v="2017-05-01T00:00:00"/>
    <d v="2020-12-31T00:00:00"/>
    <n v="201700141"/>
    <x v="11"/>
    <n v="201700013"/>
    <x v="1"/>
    <s v="Williamburg"/>
    <x v="0"/>
    <x v="5"/>
  </r>
  <r>
    <x v="1"/>
    <d v="2017-07-05T00:00:00"/>
    <x v="11"/>
    <n v="29"/>
    <n v="24760"/>
    <n v="6"/>
    <n v="26"/>
    <n v="18"/>
    <n v="11"/>
    <n v="3"/>
    <d v="2017-05-01T00:00:00"/>
    <d v="2020-12-31T00:00:00"/>
    <n v="201700141"/>
    <x v="11"/>
    <n v="201700013"/>
    <x v="1"/>
    <s v="Williamburg"/>
    <x v="1"/>
    <x v="6"/>
  </r>
  <r>
    <x v="1"/>
    <d v="2017-07-05T00:00:00"/>
    <x v="11"/>
    <n v="29"/>
    <n v="24760"/>
    <n v="6"/>
    <n v="26"/>
    <n v="18"/>
    <n v="11"/>
    <n v="3"/>
    <d v="2017-05-01T00:00:00"/>
    <d v="2020-12-31T00:00:00"/>
    <n v="201700141"/>
    <x v="11"/>
    <n v="201700013"/>
    <x v="1"/>
    <s v="Williamburg"/>
    <x v="2"/>
    <x v="7"/>
  </r>
  <r>
    <x v="1"/>
    <d v="2017-07-05T00:00:00"/>
    <x v="11"/>
    <n v="29"/>
    <n v="24760"/>
    <n v="6"/>
    <n v="26"/>
    <n v="18"/>
    <n v="11"/>
    <n v="3"/>
    <d v="2017-05-01T00:00:00"/>
    <d v="2020-12-31T00:00:00"/>
    <n v="201700141"/>
    <x v="11"/>
    <n v="201700013"/>
    <x v="1"/>
    <s v="Williamburg"/>
    <x v="3"/>
    <x v="8"/>
  </r>
  <r>
    <x v="1"/>
    <d v="2017-07-05T00:00:00"/>
    <x v="11"/>
    <n v="29"/>
    <n v="24760"/>
    <n v="6"/>
    <n v="26"/>
    <n v="18"/>
    <n v="11"/>
    <n v="3"/>
    <d v="2017-05-01T00:00:00"/>
    <d v="2020-12-31T00:00:00"/>
    <n v="201700141"/>
    <x v="11"/>
    <n v="201700013"/>
    <x v="1"/>
    <s v="Williamburg"/>
    <x v="4"/>
    <x v="9"/>
  </r>
  <r>
    <x v="1"/>
    <d v="2017-07-06T00:00:00"/>
    <x v="11"/>
    <n v="28"/>
    <n v="24786"/>
    <n v="7"/>
    <n v="25"/>
    <n v="19"/>
    <n v="10"/>
    <n v="4"/>
    <d v="2017-05-01T00:00:00"/>
    <d v="2020-12-31T00:00:00"/>
    <n v="201700141"/>
    <x v="11"/>
    <n v="201700013"/>
    <x v="1"/>
    <s v="Williamburg"/>
    <x v="0"/>
    <x v="5"/>
  </r>
  <r>
    <x v="1"/>
    <d v="2017-07-06T00:00:00"/>
    <x v="11"/>
    <n v="28"/>
    <n v="24786"/>
    <n v="7"/>
    <n v="25"/>
    <n v="19"/>
    <n v="10"/>
    <n v="4"/>
    <d v="2017-05-01T00:00:00"/>
    <d v="2020-12-31T00:00:00"/>
    <n v="201700141"/>
    <x v="11"/>
    <n v="201700013"/>
    <x v="1"/>
    <s v="Williamburg"/>
    <x v="1"/>
    <x v="6"/>
  </r>
  <r>
    <x v="1"/>
    <d v="2017-07-06T00:00:00"/>
    <x v="11"/>
    <n v="28"/>
    <n v="24786"/>
    <n v="7"/>
    <n v="25"/>
    <n v="19"/>
    <n v="10"/>
    <n v="4"/>
    <d v="2017-05-01T00:00:00"/>
    <d v="2020-12-31T00:00:00"/>
    <n v="201700141"/>
    <x v="11"/>
    <n v="201700013"/>
    <x v="1"/>
    <s v="Williamburg"/>
    <x v="2"/>
    <x v="7"/>
  </r>
  <r>
    <x v="1"/>
    <d v="2017-07-06T00:00:00"/>
    <x v="11"/>
    <n v="28"/>
    <n v="24786"/>
    <n v="7"/>
    <n v="25"/>
    <n v="19"/>
    <n v="10"/>
    <n v="4"/>
    <d v="2017-05-01T00:00:00"/>
    <d v="2020-12-31T00:00:00"/>
    <n v="201700141"/>
    <x v="11"/>
    <n v="201700013"/>
    <x v="1"/>
    <s v="Williamburg"/>
    <x v="3"/>
    <x v="8"/>
  </r>
  <r>
    <x v="1"/>
    <d v="2017-07-06T00:00:00"/>
    <x v="11"/>
    <n v="28"/>
    <n v="24786"/>
    <n v="7"/>
    <n v="25"/>
    <n v="19"/>
    <n v="10"/>
    <n v="4"/>
    <d v="2017-05-01T00:00:00"/>
    <d v="2020-12-31T00:00:00"/>
    <n v="201700141"/>
    <x v="11"/>
    <n v="201700013"/>
    <x v="1"/>
    <s v="Williamburg"/>
    <x v="4"/>
    <x v="9"/>
  </r>
  <r>
    <x v="1"/>
    <d v="2017-07-08T00:00:00"/>
    <x v="11"/>
    <n v="32"/>
    <n v="25176"/>
    <n v="10"/>
    <n v="28"/>
    <n v="18"/>
    <n v="11"/>
    <n v="3"/>
    <d v="2017-05-01T00:00:00"/>
    <d v="2020-12-31T00:00:00"/>
    <n v="201700141"/>
    <x v="11"/>
    <n v="201700013"/>
    <x v="1"/>
    <s v="Williamburg"/>
    <x v="0"/>
    <x v="5"/>
  </r>
  <r>
    <x v="1"/>
    <d v="2017-07-08T00:00:00"/>
    <x v="11"/>
    <n v="32"/>
    <n v="25176"/>
    <n v="10"/>
    <n v="28"/>
    <n v="18"/>
    <n v="11"/>
    <n v="3"/>
    <d v="2017-05-01T00:00:00"/>
    <d v="2020-12-31T00:00:00"/>
    <n v="201700141"/>
    <x v="11"/>
    <n v="201700013"/>
    <x v="1"/>
    <s v="Williamburg"/>
    <x v="1"/>
    <x v="6"/>
  </r>
  <r>
    <x v="1"/>
    <d v="2017-07-08T00:00:00"/>
    <x v="11"/>
    <n v="32"/>
    <n v="25176"/>
    <n v="10"/>
    <n v="28"/>
    <n v="18"/>
    <n v="11"/>
    <n v="3"/>
    <d v="2017-05-01T00:00:00"/>
    <d v="2020-12-31T00:00:00"/>
    <n v="201700141"/>
    <x v="11"/>
    <n v="201700013"/>
    <x v="1"/>
    <s v="Williamburg"/>
    <x v="2"/>
    <x v="7"/>
  </r>
  <r>
    <x v="1"/>
    <d v="2017-07-08T00:00:00"/>
    <x v="11"/>
    <n v="32"/>
    <n v="25176"/>
    <n v="10"/>
    <n v="28"/>
    <n v="18"/>
    <n v="11"/>
    <n v="3"/>
    <d v="2017-05-01T00:00:00"/>
    <d v="2020-12-31T00:00:00"/>
    <n v="201700141"/>
    <x v="11"/>
    <n v="201700013"/>
    <x v="1"/>
    <s v="Williamburg"/>
    <x v="3"/>
    <x v="8"/>
  </r>
  <r>
    <x v="1"/>
    <d v="2017-07-08T00:00:00"/>
    <x v="11"/>
    <n v="32"/>
    <n v="25176"/>
    <n v="10"/>
    <n v="28"/>
    <n v="18"/>
    <n v="11"/>
    <n v="3"/>
    <d v="2017-05-01T00:00:00"/>
    <d v="2020-12-31T00:00:00"/>
    <n v="201700141"/>
    <x v="11"/>
    <n v="201700013"/>
    <x v="1"/>
    <s v="Williamburg"/>
    <x v="4"/>
    <x v="9"/>
  </r>
  <r>
    <x v="1"/>
    <d v="2017-07-10T00:00:00"/>
    <x v="11"/>
    <n v="29"/>
    <n v="24850"/>
    <n v="6"/>
    <n v="28"/>
    <n v="20"/>
    <n v="11"/>
    <n v="3"/>
    <d v="2017-05-01T00:00:00"/>
    <d v="2020-12-31T00:00:00"/>
    <n v="201700141"/>
    <x v="11"/>
    <n v="201700013"/>
    <x v="1"/>
    <s v="Williamburg"/>
    <x v="0"/>
    <x v="5"/>
  </r>
  <r>
    <x v="1"/>
    <d v="2017-07-10T00:00:00"/>
    <x v="11"/>
    <n v="29"/>
    <n v="24850"/>
    <n v="6"/>
    <n v="28"/>
    <n v="20"/>
    <n v="11"/>
    <n v="3"/>
    <d v="2017-05-01T00:00:00"/>
    <d v="2020-12-31T00:00:00"/>
    <n v="201700141"/>
    <x v="11"/>
    <n v="201700013"/>
    <x v="1"/>
    <s v="Williamburg"/>
    <x v="1"/>
    <x v="6"/>
  </r>
  <r>
    <x v="1"/>
    <d v="2017-07-10T00:00:00"/>
    <x v="11"/>
    <n v="29"/>
    <n v="24850"/>
    <n v="6"/>
    <n v="28"/>
    <n v="20"/>
    <n v="11"/>
    <n v="3"/>
    <d v="2017-05-01T00:00:00"/>
    <d v="2020-12-31T00:00:00"/>
    <n v="201700141"/>
    <x v="11"/>
    <n v="201700013"/>
    <x v="1"/>
    <s v="Williamburg"/>
    <x v="2"/>
    <x v="7"/>
  </r>
  <r>
    <x v="1"/>
    <d v="2017-07-10T00:00:00"/>
    <x v="11"/>
    <n v="29"/>
    <n v="24850"/>
    <n v="6"/>
    <n v="28"/>
    <n v="20"/>
    <n v="11"/>
    <n v="3"/>
    <d v="2017-05-01T00:00:00"/>
    <d v="2020-12-31T00:00:00"/>
    <n v="201700141"/>
    <x v="11"/>
    <n v="201700013"/>
    <x v="1"/>
    <s v="Williamburg"/>
    <x v="3"/>
    <x v="8"/>
  </r>
  <r>
    <x v="1"/>
    <d v="2017-07-10T00:00:00"/>
    <x v="11"/>
    <n v="29"/>
    <n v="24850"/>
    <n v="6"/>
    <n v="28"/>
    <n v="20"/>
    <n v="11"/>
    <n v="3"/>
    <d v="2017-05-01T00:00:00"/>
    <d v="2020-12-31T00:00:00"/>
    <n v="201700141"/>
    <x v="11"/>
    <n v="201700013"/>
    <x v="1"/>
    <s v="Williamburg"/>
    <x v="4"/>
    <x v="9"/>
  </r>
  <r>
    <x v="1"/>
    <d v="2017-07-11T00:00:00"/>
    <x v="11"/>
    <n v="29"/>
    <n v="25849"/>
    <n v="6"/>
    <n v="26"/>
    <n v="18"/>
    <n v="13"/>
    <n v="3"/>
    <d v="2017-05-01T00:00:00"/>
    <d v="2020-12-31T00:00:00"/>
    <n v="201700141"/>
    <x v="11"/>
    <n v="201700013"/>
    <x v="1"/>
    <s v="Williamburg"/>
    <x v="0"/>
    <x v="5"/>
  </r>
  <r>
    <x v="1"/>
    <d v="2017-07-11T00:00:00"/>
    <x v="11"/>
    <n v="29"/>
    <n v="25849"/>
    <n v="6"/>
    <n v="26"/>
    <n v="18"/>
    <n v="13"/>
    <n v="3"/>
    <d v="2017-05-01T00:00:00"/>
    <d v="2020-12-31T00:00:00"/>
    <n v="201700141"/>
    <x v="11"/>
    <n v="201700013"/>
    <x v="1"/>
    <s v="Williamburg"/>
    <x v="1"/>
    <x v="6"/>
  </r>
  <r>
    <x v="1"/>
    <d v="2017-07-11T00:00:00"/>
    <x v="11"/>
    <n v="29"/>
    <n v="25849"/>
    <n v="6"/>
    <n v="26"/>
    <n v="18"/>
    <n v="13"/>
    <n v="3"/>
    <d v="2017-05-01T00:00:00"/>
    <d v="2020-12-31T00:00:00"/>
    <n v="201700141"/>
    <x v="11"/>
    <n v="201700013"/>
    <x v="1"/>
    <s v="Williamburg"/>
    <x v="2"/>
    <x v="7"/>
  </r>
  <r>
    <x v="1"/>
    <d v="2017-07-11T00:00:00"/>
    <x v="11"/>
    <n v="29"/>
    <n v="25849"/>
    <n v="6"/>
    <n v="26"/>
    <n v="18"/>
    <n v="13"/>
    <n v="3"/>
    <d v="2017-05-01T00:00:00"/>
    <d v="2020-12-31T00:00:00"/>
    <n v="201700141"/>
    <x v="11"/>
    <n v="201700013"/>
    <x v="1"/>
    <s v="Williamburg"/>
    <x v="3"/>
    <x v="8"/>
  </r>
  <r>
    <x v="1"/>
    <d v="2017-07-11T00:00:00"/>
    <x v="11"/>
    <n v="29"/>
    <n v="25849"/>
    <n v="6"/>
    <n v="26"/>
    <n v="18"/>
    <n v="13"/>
    <n v="3"/>
    <d v="2017-05-01T00:00:00"/>
    <d v="2020-12-31T00:00:00"/>
    <n v="201700141"/>
    <x v="11"/>
    <n v="201700013"/>
    <x v="1"/>
    <s v="Williamburg"/>
    <x v="4"/>
    <x v="9"/>
  </r>
  <r>
    <x v="1"/>
    <d v="2017-07-12T00:00:00"/>
    <x v="11"/>
    <n v="32"/>
    <n v="24869"/>
    <n v="8"/>
    <n v="29"/>
    <n v="21"/>
    <n v="13"/>
    <n v="3"/>
    <d v="2017-05-01T00:00:00"/>
    <d v="2020-12-31T00:00:00"/>
    <n v="201700141"/>
    <x v="11"/>
    <n v="201700013"/>
    <x v="1"/>
    <s v="Williamburg"/>
    <x v="0"/>
    <x v="5"/>
  </r>
  <r>
    <x v="1"/>
    <d v="2017-07-12T00:00:00"/>
    <x v="11"/>
    <n v="32"/>
    <n v="24869"/>
    <n v="8"/>
    <n v="29"/>
    <n v="21"/>
    <n v="13"/>
    <n v="3"/>
    <d v="2017-05-01T00:00:00"/>
    <d v="2020-12-31T00:00:00"/>
    <n v="201700141"/>
    <x v="11"/>
    <n v="201700013"/>
    <x v="1"/>
    <s v="Williamburg"/>
    <x v="1"/>
    <x v="6"/>
  </r>
  <r>
    <x v="1"/>
    <d v="2017-07-12T00:00:00"/>
    <x v="11"/>
    <n v="32"/>
    <n v="24869"/>
    <n v="8"/>
    <n v="29"/>
    <n v="21"/>
    <n v="13"/>
    <n v="3"/>
    <d v="2017-05-01T00:00:00"/>
    <d v="2020-12-31T00:00:00"/>
    <n v="201700141"/>
    <x v="11"/>
    <n v="201700013"/>
    <x v="1"/>
    <s v="Williamburg"/>
    <x v="2"/>
    <x v="7"/>
  </r>
  <r>
    <x v="1"/>
    <d v="2017-07-12T00:00:00"/>
    <x v="11"/>
    <n v="32"/>
    <n v="24869"/>
    <n v="8"/>
    <n v="29"/>
    <n v="21"/>
    <n v="13"/>
    <n v="3"/>
    <d v="2017-05-01T00:00:00"/>
    <d v="2020-12-31T00:00:00"/>
    <n v="201700141"/>
    <x v="11"/>
    <n v="201700013"/>
    <x v="1"/>
    <s v="Williamburg"/>
    <x v="3"/>
    <x v="8"/>
  </r>
  <r>
    <x v="1"/>
    <d v="2017-07-12T00:00:00"/>
    <x v="11"/>
    <n v="32"/>
    <n v="24869"/>
    <n v="8"/>
    <n v="29"/>
    <n v="21"/>
    <n v="13"/>
    <n v="3"/>
    <d v="2017-05-01T00:00:00"/>
    <d v="2020-12-31T00:00:00"/>
    <n v="201700141"/>
    <x v="11"/>
    <n v="201700013"/>
    <x v="1"/>
    <s v="Williamburg"/>
    <x v="4"/>
    <x v="9"/>
  </r>
  <r>
    <x v="1"/>
    <d v="2017-07-13T00:00:00"/>
    <x v="11"/>
    <n v="33"/>
    <n v="24347"/>
    <n v="10"/>
    <n v="30"/>
    <n v="23"/>
    <n v="14"/>
    <n v="3"/>
    <d v="2017-05-01T00:00:00"/>
    <d v="2020-12-31T00:00:00"/>
    <n v="201700141"/>
    <x v="11"/>
    <n v="201700013"/>
    <x v="1"/>
    <s v="Williamburg"/>
    <x v="0"/>
    <x v="5"/>
  </r>
  <r>
    <x v="1"/>
    <d v="2017-07-13T00:00:00"/>
    <x v="11"/>
    <n v="33"/>
    <n v="24347"/>
    <n v="10"/>
    <n v="30"/>
    <n v="23"/>
    <n v="14"/>
    <n v="3"/>
    <d v="2017-05-01T00:00:00"/>
    <d v="2020-12-31T00:00:00"/>
    <n v="201700141"/>
    <x v="11"/>
    <n v="201700013"/>
    <x v="1"/>
    <s v="Williamburg"/>
    <x v="1"/>
    <x v="6"/>
  </r>
  <r>
    <x v="1"/>
    <d v="2017-07-13T00:00:00"/>
    <x v="11"/>
    <n v="33"/>
    <n v="24347"/>
    <n v="10"/>
    <n v="30"/>
    <n v="23"/>
    <n v="14"/>
    <n v="3"/>
    <d v="2017-05-01T00:00:00"/>
    <d v="2020-12-31T00:00:00"/>
    <n v="201700141"/>
    <x v="11"/>
    <n v="201700013"/>
    <x v="1"/>
    <s v="Williamburg"/>
    <x v="2"/>
    <x v="7"/>
  </r>
  <r>
    <x v="1"/>
    <d v="2017-07-13T00:00:00"/>
    <x v="11"/>
    <n v="33"/>
    <n v="24347"/>
    <n v="10"/>
    <n v="30"/>
    <n v="23"/>
    <n v="14"/>
    <n v="3"/>
    <d v="2017-05-01T00:00:00"/>
    <d v="2020-12-31T00:00:00"/>
    <n v="201700141"/>
    <x v="11"/>
    <n v="201700013"/>
    <x v="1"/>
    <s v="Williamburg"/>
    <x v="3"/>
    <x v="8"/>
  </r>
  <r>
    <x v="1"/>
    <d v="2017-07-13T00:00:00"/>
    <x v="11"/>
    <n v="33"/>
    <n v="24347"/>
    <n v="10"/>
    <n v="30"/>
    <n v="23"/>
    <n v="14"/>
    <n v="3"/>
    <d v="2017-05-01T00:00:00"/>
    <d v="2020-12-31T00:00:00"/>
    <n v="201700141"/>
    <x v="11"/>
    <n v="201700013"/>
    <x v="1"/>
    <s v="Williamburg"/>
    <x v="4"/>
    <x v="9"/>
  </r>
  <r>
    <x v="1"/>
    <d v="2017-07-15T00:00:00"/>
    <x v="11"/>
    <n v="31"/>
    <n v="24601"/>
    <n v="9"/>
    <n v="28"/>
    <n v="21"/>
    <n v="11"/>
    <n v="4"/>
    <d v="2017-05-01T00:00:00"/>
    <d v="2020-12-31T00:00:00"/>
    <n v="201700141"/>
    <x v="11"/>
    <n v="201700013"/>
    <x v="1"/>
    <s v="Williamburg"/>
    <x v="0"/>
    <x v="5"/>
  </r>
  <r>
    <x v="1"/>
    <d v="2017-07-15T00:00:00"/>
    <x v="11"/>
    <n v="31"/>
    <n v="24601"/>
    <n v="9"/>
    <n v="28"/>
    <n v="21"/>
    <n v="11"/>
    <n v="4"/>
    <d v="2017-05-01T00:00:00"/>
    <d v="2020-12-31T00:00:00"/>
    <n v="201700141"/>
    <x v="11"/>
    <n v="201700013"/>
    <x v="1"/>
    <s v="Williamburg"/>
    <x v="1"/>
    <x v="6"/>
  </r>
  <r>
    <x v="1"/>
    <d v="2017-07-15T00:00:00"/>
    <x v="11"/>
    <n v="31"/>
    <n v="24601"/>
    <n v="9"/>
    <n v="28"/>
    <n v="21"/>
    <n v="11"/>
    <n v="4"/>
    <d v="2017-05-01T00:00:00"/>
    <d v="2020-12-31T00:00:00"/>
    <n v="201700141"/>
    <x v="11"/>
    <n v="201700013"/>
    <x v="1"/>
    <s v="Williamburg"/>
    <x v="2"/>
    <x v="7"/>
  </r>
  <r>
    <x v="1"/>
    <d v="2017-07-15T00:00:00"/>
    <x v="11"/>
    <n v="31"/>
    <n v="24601"/>
    <n v="9"/>
    <n v="28"/>
    <n v="21"/>
    <n v="11"/>
    <n v="4"/>
    <d v="2017-05-01T00:00:00"/>
    <d v="2020-12-31T00:00:00"/>
    <n v="201700141"/>
    <x v="11"/>
    <n v="201700013"/>
    <x v="1"/>
    <s v="Williamburg"/>
    <x v="3"/>
    <x v="8"/>
  </r>
  <r>
    <x v="1"/>
    <d v="2017-07-15T00:00:00"/>
    <x v="11"/>
    <n v="31"/>
    <n v="24601"/>
    <n v="9"/>
    <n v="28"/>
    <n v="21"/>
    <n v="11"/>
    <n v="4"/>
    <d v="2017-05-01T00:00:00"/>
    <d v="2020-12-31T00:00:00"/>
    <n v="201700141"/>
    <x v="11"/>
    <n v="201700013"/>
    <x v="1"/>
    <s v="Williamburg"/>
    <x v="4"/>
    <x v="9"/>
  </r>
  <r>
    <x v="1"/>
    <d v="2017-07-17T00:00:00"/>
    <x v="11"/>
    <n v="28"/>
    <n v="25644"/>
    <n v="7"/>
    <n v="25"/>
    <n v="15"/>
    <n v="10"/>
    <n v="3"/>
    <d v="2017-05-01T00:00:00"/>
    <d v="2020-12-31T00:00:00"/>
    <n v="201700141"/>
    <x v="11"/>
    <n v="201700013"/>
    <x v="1"/>
    <s v="Williamburg"/>
    <x v="0"/>
    <x v="5"/>
  </r>
  <r>
    <x v="1"/>
    <d v="2017-07-17T00:00:00"/>
    <x v="11"/>
    <n v="28"/>
    <n v="25644"/>
    <n v="7"/>
    <n v="25"/>
    <n v="15"/>
    <n v="10"/>
    <n v="3"/>
    <d v="2017-05-01T00:00:00"/>
    <d v="2020-12-31T00:00:00"/>
    <n v="201700141"/>
    <x v="11"/>
    <n v="201700013"/>
    <x v="1"/>
    <s v="Williamburg"/>
    <x v="1"/>
    <x v="6"/>
  </r>
  <r>
    <x v="1"/>
    <d v="2017-07-17T00:00:00"/>
    <x v="11"/>
    <n v="28"/>
    <n v="25644"/>
    <n v="7"/>
    <n v="25"/>
    <n v="15"/>
    <n v="10"/>
    <n v="3"/>
    <d v="2017-05-01T00:00:00"/>
    <d v="2020-12-31T00:00:00"/>
    <n v="201700141"/>
    <x v="11"/>
    <n v="201700013"/>
    <x v="1"/>
    <s v="Williamburg"/>
    <x v="2"/>
    <x v="7"/>
  </r>
  <r>
    <x v="1"/>
    <d v="2017-07-17T00:00:00"/>
    <x v="11"/>
    <n v="28"/>
    <n v="25644"/>
    <n v="7"/>
    <n v="25"/>
    <n v="15"/>
    <n v="10"/>
    <n v="3"/>
    <d v="2017-05-01T00:00:00"/>
    <d v="2020-12-31T00:00:00"/>
    <n v="201700141"/>
    <x v="11"/>
    <n v="201700013"/>
    <x v="1"/>
    <s v="Williamburg"/>
    <x v="3"/>
    <x v="8"/>
  </r>
  <r>
    <x v="1"/>
    <d v="2017-07-17T00:00:00"/>
    <x v="11"/>
    <n v="28"/>
    <n v="25644"/>
    <n v="7"/>
    <n v="25"/>
    <n v="15"/>
    <n v="10"/>
    <n v="3"/>
    <d v="2017-05-01T00:00:00"/>
    <d v="2020-12-31T00:00:00"/>
    <n v="201700141"/>
    <x v="11"/>
    <n v="201700013"/>
    <x v="1"/>
    <s v="Williamburg"/>
    <x v="4"/>
    <x v="9"/>
  </r>
  <r>
    <x v="1"/>
    <d v="2017-07-18T00:00:00"/>
    <x v="11"/>
    <n v="31"/>
    <n v="24196"/>
    <n v="7"/>
    <n v="26"/>
    <n v="16"/>
    <n v="9"/>
    <n v="3"/>
    <d v="2017-05-01T00:00:00"/>
    <d v="2020-12-31T00:00:00"/>
    <n v="201700141"/>
    <x v="11"/>
    <n v="201700013"/>
    <x v="1"/>
    <s v="Williamburg"/>
    <x v="0"/>
    <x v="5"/>
  </r>
  <r>
    <x v="1"/>
    <d v="2017-07-18T00:00:00"/>
    <x v="11"/>
    <n v="31"/>
    <n v="24196"/>
    <n v="7"/>
    <n v="26"/>
    <n v="16"/>
    <n v="9"/>
    <n v="3"/>
    <d v="2017-05-01T00:00:00"/>
    <d v="2020-12-31T00:00:00"/>
    <n v="201700141"/>
    <x v="11"/>
    <n v="201700013"/>
    <x v="1"/>
    <s v="Williamburg"/>
    <x v="1"/>
    <x v="6"/>
  </r>
  <r>
    <x v="1"/>
    <d v="2017-07-18T00:00:00"/>
    <x v="11"/>
    <n v="31"/>
    <n v="24196"/>
    <n v="7"/>
    <n v="26"/>
    <n v="16"/>
    <n v="9"/>
    <n v="3"/>
    <d v="2017-05-01T00:00:00"/>
    <d v="2020-12-31T00:00:00"/>
    <n v="201700141"/>
    <x v="11"/>
    <n v="201700013"/>
    <x v="1"/>
    <s v="Williamburg"/>
    <x v="2"/>
    <x v="7"/>
  </r>
  <r>
    <x v="1"/>
    <d v="2017-07-18T00:00:00"/>
    <x v="11"/>
    <n v="31"/>
    <n v="24196"/>
    <n v="7"/>
    <n v="26"/>
    <n v="16"/>
    <n v="9"/>
    <n v="3"/>
    <d v="2017-05-01T00:00:00"/>
    <d v="2020-12-31T00:00:00"/>
    <n v="201700141"/>
    <x v="11"/>
    <n v="201700013"/>
    <x v="1"/>
    <s v="Williamburg"/>
    <x v="3"/>
    <x v="8"/>
  </r>
  <r>
    <x v="1"/>
    <d v="2017-07-18T00:00:00"/>
    <x v="11"/>
    <n v="31"/>
    <n v="24196"/>
    <n v="7"/>
    <n v="26"/>
    <n v="16"/>
    <n v="9"/>
    <n v="3"/>
    <d v="2017-05-01T00:00:00"/>
    <d v="2020-12-31T00:00:00"/>
    <n v="201700141"/>
    <x v="11"/>
    <n v="201700013"/>
    <x v="1"/>
    <s v="Williamburg"/>
    <x v="4"/>
    <x v="9"/>
  </r>
  <r>
    <x v="1"/>
    <d v="2017-07-19T00:00:00"/>
    <x v="11"/>
    <n v="32"/>
    <n v="25403"/>
    <n v="8"/>
    <n v="30"/>
    <n v="20"/>
    <n v="11"/>
    <n v="3"/>
    <d v="2017-05-01T00:00:00"/>
    <d v="2020-12-31T00:00:00"/>
    <n v="201700141"/>
    <x v="11"/>
    <n v="201700013"/>
    <x v="1"/>
    <s v="Williamburg"/>
    <x v="0"/>
    <x v="5"/>
  </r>
  <r>
    <x v="1"/>
    <d v="2017-07-19T00:00:00"/>
    <x v="11"/>
    <n v="32"/>
    <n v="25403"/>
    <n v="8"/>
    <n v="30"/>
    <n v="20"/>
    <n v="11"/>
    <n v="3"/>
    <d v="2017-05-01T00:00:00"/>
    <d v="2020-12-31T00:00:00"/>
    <n v="201700141"/>
    <x v="11"/>
    <n v="201700013"/>
    <x v="1"/>
    <s v="Williamburg"/>
    <x v="1"/>
    <x v="6"/>
  </r>
  <r>
    <x v="1"/>
    <d v="2017-07-19T00:00:00"/>
    <x v="11"/>
    <n v="32"/>
    <n v="25403"/>
    <n v="8"/>
    <n v="30"/>
    <n v="20"/>
    <n v="11"/>
    <n v="3"/>
    <d v="2017-05-01T00:00:00"/>
    <d v="2020-12-31T00:00:00"/>
    <n v="201700141"/>
    <x v="11"/>
    <n v="201700013"/>
    <x v="1"/>
    <s v="Williamburg"/>
    <x v="2"/>
    <x v="7"/>
  </r>
  <r>
    <x v="1"/>
    <d v="2017-07-19T00:00:00"/>
    <x v="11"/>
    <n v="32"/>
    <n v="25403"/>
    <n v="8"/>
    <n v="30"/>
    <n v="20"/>
    <n v="11"/>
    <n v="3"/>
    <d v="2017-05-01T00:00:00"/>
    <d v="2020-12-31T00:00:00"/>
    <n v="201700141"/>
    <x v="11"/>
    <n v="201700013"/>
    <x v="1"/>
    <s v="Williamburg"/>
    <x v="3"/>
    <x v="8"/>
  </r>
  <r>
    <x v="1"/>
    <d v="2017-07-19T00:00:00"/>
    <x v="11"/>
    <n v="32"/>
    <n v="25403"/>
    <n v="8"/>
    <n v="30"/>
    <n v="20"/>
    <n v="11"/>
    <n v="3"/>
    <d v="2017-05-01T00:00:00"/>
    <d v="2020-12-31T00:00:00"/>
    <n v="201700141"/>
    <x v="11"/>
    <n v="201700013"/>
    <x v="1"/>
    <s v="Williamburg"/>
    <x v="4"/>
    <x v="9"/>
  </r>
  <r>
    <x v="1"/>
    <d v="2017-07-20T00:00:00"/>
    <x v="11"/>
    <n v="33"/>
    <n v="25412"/>
    <n v="8"/>
    <n v="30"/>
    <n v="24"/>
    <n v="18"/>
    <n v="4"/>
    <d v="2017-05-01T00:00:00"/>
    <d v="2020-12-31T00:00:00"/>
    <n v="201700141"/>
    <x v="11"/>
    <n v="201700013"/>
    <x v="1"/>
    <s v="Williamburg"/>
    <x v="0"/>
    <x v="5"/>
  </r>
  <r>
    <x v="1"/>
    <d v="2017-07-20T00:00:00"/>
    <x v="11"/>
    <n v="33"/>
    <n v="25412"/>
    <n v="8"/>
    <n v="30"/>
    <n v="24"/>
    <n v="18"/>
    <n v="4"/>
    <d v="2017-05-01T00:00:00"/>
    <d v="2020-12-31T00:00:00"/>
    <n v="201700141"/>
    <x v="11"/>
    <n v="201700013"/>
    <x v="1"/>
    <s v="Williamburg"/>
    <x v="1"/>
    <x v="6"/>
  </r>
  <r>
    <x v="1"/>
    <d v="2017-07-20T00:00:00"/>
    <x v="11"/>
    <n v="33"/>
    <n v="25412"/>
    <n v="8"/>
    <n v="30"/>
    <n v="24"/>
    <n v="18"/>
    <n v="4"/>
    <d v="2017-05-01T00:00:00"/>
    <d v="2020-12-31T00:00:00"/>
    <n v="201700141"/>
    <x v="11"/>
    <n v="201700013"/>
    <x v="1"/>
    <s v="Williamburg"/>
    <x v="2"/>
    <x v="7"/>
  </r>
  <r>
    <x v="1"/>
    <d v="2017-07-20T00:00:00"/>
    <x v="11"/>
    <n v="33"/>
    <n v="25412"/>
    <n v="8"/>
    <n v="30"/>
    <n v="24"/>
    <n v="18"/>
    <n v="4"/>
    <d v="2017-05-01T00:00:00"/>
    <d v="2020-12-31T00:00:00"/>
    <n v="201700141"/>
    <x v="11"/>
    <n v="201700013"/>
    <x v="1"/>
    <s v="Williamburg"/>
    <x v="3"/>
    <x v="8"/>
  </r>
  <r>
    <x v="1"/>
    <d v="2017-07-20T00:00:00"/>
    <x v="11"/>
    <n v="33"/>
    <n v="25412"/>
    <n v="8"/>
    <n v="30"/>
    <n v="24"/>
    <n v="18"/>
    <n v="4"/>
    <d v="2017-05-01T00:00:00"/>
    <d v="2020-12-31T00:00:00"/>
    <n v="201700141"/>
    <x v="11"/>
    <n v="201700013"/>
    <x v="1"/>
    <s v="Williamburg"/>
    <x v="4"/>
    <x v="9"/>
  </r>
  <r>
    <x v="1"/>
    <d v="2017-07-22T00:00:00"/>
    <x v="11"/>
    <n v="31"/>
    <n v="25410"/>
    <n v="7"/>
    <n v="28"/>
    <n v="17"/>
    <n v="10"/>
    <n v="3"/>
    <d v="2017-05-01T00:00:00"/>
    <d v="2020-12-31T00:00:00"/>
    <n v="201700141"/>
    <x v="11"/>
    <n v="201700013"/>
    <x v="1"/>
    <s v="Williamburg"/>
    <x v="0"/>
    <x v="5"/>
  </r>
  <r>
    <x v="1"/>
    <d v="2017-07-22T00:00:00"/>
    <x v="11"/>
    <n v="31"/>
    <n v="25410"/>
    <n v="7"/>
    <n v="28"/>
    <n v="17"/>
    <n v="10"/>
    <n v="3"/>
    <d v="2017-05-01T00:00:00"/>
    <d v="2020-12-31T00:00:00"/>
    <n v="201700141"/>
    <x v="11"/>
    <n v="201700013"/>
    <x v="1"/>
    <s v="Williamburg"/>
    <x v="1"/>
    <x v="6"/>
  </r>
  <r>
    <x v="1"/>
    <d v="2017-07-22T00:00:00"/>
    <x v="11"/>
    <n v="31"/>
    <n v="25410"/>
    <n v="7"/>
    <n v="28"/>
    <n v="17"/>
    <n v="10"/>
    <n v="3"/>
    <d v="2017-05-01T00:00:00"/>
    <d v="2020-12-31T00:00:00"/>
    <n v="201700141"/>
    <x v="11"/>
    <n v="201700013"/>
    <x v="1"/>
    <s v="Williamburg"/>
    <x v="2"/>
    <x v="7"/>
  </r>
  <r>
    <x v="1"/>
    <d v="2017-07-22T00:00:00"/>
    <x v="11"/>
    <n v="31"/>
    <n v="25410"/>
    <n v="7"/>
    <n v="28"/>
    <n v="17"/>
    <n v="10"/>
    <n v="3"/>
    <d v="2017-05-01T00:00:00"/>
    <d v="2020-12-31T00:00:00"/>
    <n v="201700141"/>
    <x v="11"/>
    <n v="201700013"/>
    <x v="1"/>
    <s v="Williamburg"/>
    <x v="3"/>
    <x v="8"/>
  </r>
  <r>
    <x v="1"/>
    <d v="2017-07-22T00:00:00"/>
    <x v="11"/>
    <n v="31"/>
    <n v="25410"/>
    <n v="7"/>
    <n v="28"/>
    <n v="17"/>
    <n v="10"/>
    <n v="3"/>
    <d v="2017-05-01T00:00:00"/>
    <d v="2020-12-31T00:00:00"/>
    <n v="201700141"/>
    <x v="11"/>
    <n v="201700013"/>
    <x v="1"/>
    <s v="Williamburg"/>
    <x v="4"/>
    <x v="9"/>
  </r>
  <r>
    <x v="1"/>
    <d v="2017-07-24T00:00:00"/>
    <x v="11"/>
    <n v="32"/>
    <n v="25037"/>
    <n v="7"/>
    <n v="28"/>
    <n v="18"/>
    <n v="10"/>
    <n v="4"/>
    <d v="2017-05-01T00:00:00"/>
    <d v="2020-12-31T00:00:00"/>
    <n v="201700141"/>
    <x v="11"/>
    <n v="201700013"/>
    <x v="1"/>
    <s v="Williamburg"/>
    <x v="0"/>
    <x v="5"/>
  </r>
  <r>
    <x v="1"/>
    <d v="2017-07-24T00:00:00"/>
    <x v="11"/>
    <n v="32"/>
    <n v="25037"/>
    <n v="7"/>
    <n v="28"/>
    <n v="18"/>
    <n v="10"/>
    <n v="4"/>
    <d v="2017-05-01T00:00:00"/>
    <d v="2020-12-31T00:00:00"/>
    <n v="201700141"/>
    <x v="11"/>
    <n v="201700013"/>
    <x v="1"/>
    <s v="Williamburg"/>
    <x v="1"/>
    <x v="6"/>
  </r>
  <r>
    <x v="1"/>
    <d v="2017-07-24T00:00:00"/>
    <x v="11"/>
    <n v="32"/>
    <n v="25037"/>
    <n v="7"/>
    <n v="28"/>
    <n v="18"/>
    <n v="10"/>
    <n v="4"/>
    <d v="2017-05-01T00:00:00"/>
    <d v="2020-12-31T00:00:00"/>
    <n v="201700141"/>
    <x v="11"/>
    <n v="201700013"/>
    <x v="1"/>
    <s v="Williamburg"/>
    <x v="2"/>
    <x v="7"/>
  </r>
  <r>
    <x v="1"/>
    <d v="2017-07-24T00:00:00"/>
    <x v="11"/>
    <n v="32"/>
    <n v="25037"/>
    <n v="7"/>
    <n v="28"/>
    <n v="18"/>
    <n v="10"/>
    <n v="4"/>
    <d v="2017-05-01T00:00:00"/>
    <d v="2020-12-31T00:00:00"/>
    <n v="201700141"/>
    <x v="11"/>
    <n v="201700013"/>
    <x v="1"/>
    <s v="Williamburg"/>
    <x v="3"/>
    <x v="8"/>
  </r>
  <r>
    <x v="1"/>
    <d v="2017-07-24T00:00:00"/>
    <x v="11"/>
    <n v="32"/>
    <n v="25037"/>
    <n v="7"/>
    <n v="28"/>
    <n v="18"/>
    <n v="10"/>
    <n v="4"/>
    <d v="2017-05-01T00:00:00"/>
    <d v="2020-12-31T00:00:00"/>
    <n v="201700141"/>
    <x v="11"/>
    <n v="201700013"/>
    <x v="1"/>
    <s v="Williamburg"/>
    <x v="4"/>
    <x v="9"/>
  </r>
  <r>
    <x v="1"/>
    <d v="2017-07-25T00:00:00"/>
    <x v="11"/>
    <n v="30"/>
    <n v="25678"/>
    <n v="7"/>
    <n v="26"/>
    <n v="17"/>
    <n v="11"/>
    <n v="4"/>
    <d v="2017-05-01T00:00:00"/>
    <d v="2020-12-31T00:00:00"/>
    <n v="201700141"/>
    <x v="11"/>
    <n v="201700013"/>
    <x v="1"/>
    <s v="Williamburg"/>
    <x v="0"/>
    <x v="5"/>
  </r>
  <r>
    <x v="1"/>
    <d v="2017-07-25T00:00:00"/>
    <x v="11"/>
    <n v="30"/>
    <n v="25678"/>
    <n v="7"/>
    <n v="26"/>
    <n v="17"/>
    <n v="11"/>
    <n v="4"/>
    <d v="2017-05-01T00:00:00"/>
    <d v="2020-12-31T00:00:00"/>
    <n v="201700141"/>
    <x v="11"/>
    <n v="201700013"/>
    <x v="1"/>
    <s v="Williamburg"/>
    <x v="1"/>
    <x v="6"/>
  </r>
  <r>
    <x v="1"/>
    <d v="2017-07-25T00:00:00"/>
    <x v="11"/>
    <n v="30"/>
    <n v="25678"/>
    <n v="7"/>
    <n v="26"/>
    <n v="17"/>
    <n v="11"/>
    <n v="4"/>
    <d v="2017-05-01T00:00:00"/>
    <d v="2020-12-31T00:00:00"/>
    <n v="201700141"/>
    <x v="11"/>
    <n v="201700013"/>
    <x v="1"/>
    <s v="Williamburg"/>
    <x v="2"/>
    <x v="7"/>
  </r>
  <r>
    <x v="1"/>
    <d v="2017-07-25T00:00:00"/>
    <x v="11"/>
    <n v="30"/>
    <n v="25678"/>
    <n v="7"/>
    <n v="26"/>
    <n v="17"/>
    <n v="11"/>
    <n v="4"/>
    <d v="2017-05-01T00:00:00"/>
    <d v="2020-12-31T00:00:00"/>
    <n v="201700141"/>
    <x v="11"/>
    <n v="201700013"/>
    <x v="1"/>
    <s v="Williamburg"/>
    <x v="3"/>
    <x v="8"/>
  </r>
  <r>
    <x v="1"/>
    <d v="2017-07-25T00:00:00"/>
    <x v="11"/>
    <n v="30"/>
    <n v="25678"/>
    <n v="7"/>
    <n v="26"/>
    <n v="17"/>
    <n v="11"/>
    <n v="4"/>
    <d v="2017-05-01T00:00:00"/>
    <d v="2020-12-31T00:00:00"/>
    <n v="201700141"/>
    <x v="11"/>
    <n v="201700013"/>
    <x v="1"/>
    <s v="Williamburg"/>
    <x v="4"/>
    <x v="9"/>
  </r>
  <r>
    <x v="1"/>
    <d v="2017-07-26T00:00:00"/>
    <x v="11"/>
    <n v="31"/>
    <n v="25893"/>
    <n v="7"/>
    <n v="27"/>
    <n v="17"/>
    <n v="10"/>
    <n v="4"/>
    <d v="2017-05-01T00:00:00"/>
    <d v="2020-12-31T00:00:00"/>
    <n v="201700141"/>
    <x v="11"/>
    <n v="201700013"/>
    <x v="1"/>
    <s v="Williamburg"/>
    <x v="0"/>
    <x v="5"/>
  </r>
  <r>
    <x v="1"/>
    <d v="2017-07-26T00:00:00"/>
    <x v="11"/>
    <n v="31"/>
    <n v="25893"/>
    <n v="7"/>
    <n v="27"/>
    <n v="17"/>
    <n v="10"/>
    <n v="4"/>
    <d v="2017-05-01T00:00:00"/>
    <d v="2020-12-31T00:00:00"/>
    <n v="201700141"/>
    <x v="11"/>
    <n v="201700013"/>
    <x v="1"/>
    <s v="Williamburg"/>
    <x v="1"/>
    <x v="6"/>
  </r>
  <r>
    <x v="1"/>
    <d v="2017-07-26T00:00:00"/>
    <x v="11"/>
    <n v="31"/>
    <n v="25893"/>
    <n v="7"/>
    <n v="27"/>
    <n v="17"/>
    <n v="10"/>
    <n v="4"/>
    <d v="2017-05-01T00:00:00"/>
    <d v="2020-12-31T00:00:00"/>
    <n v="201700141"/>
    <x v="11"/>
    <n v="201700013"/>
    <x v="1"/>
    <s v="Williamburg"/>
    <x v="2"/>
    <x v="7"/>
  </r>
  <r>
    <x v="1"/>
    <d v="2017-07-26T00:00:00"/>
    <x v="11"/>
    <n v="31"/>
    <n v="25893"/>
    <n v="7"/>
    <n v="27"/>
    <n v="17"/>
    <n v="10"/>
    <n v="4"/>
    <d v="2017-05-01T00:00:00"/>
    <d v="2020-12-31T00:00:00"/>
    <n v="201700141"/>
    <x v="11"/>
    <n v="201700013"/>
    <x v="1"/>
    <s v="Williamburg"/>
    <x v="3"/>
    <x v="8"/>
  </r>
  <r>
    <x v="1"/>
    <d v="2017-07-26T00:00:00"/>
    <x v="11"/>
    <n v="31"/>
    <n v="25893"/>
    <n v="7"/>
    <n v="27"/>
    <n v="17"/>
    <n v="10"/>
    <n v="4"/>
    <d v="2017-05-01T00:00:00"/>
    <d v="2020-12-31T00:00:00"/>
    <n v="201700141"/>
    <x v="11"/>
    <n v="201700013"/>
    <x v="1"/>
    <s v="Williamburg"/>
    <x v="4"/>
    <x v="9"/>
  </r>
  <r>
    <x v="1"/>
    <d v="2017-07-27T00:00:00"/>
    <x v="11"/>
    <n v="32"/>
    <n v="24162"/>
    <n v="6"/>
    <n v="28"/>
    <n v="18"/>
    <n v="11"/>
    <n v="4"/>
    <d v="2017-05-01T00:00:00"/>
    <d v="2020-12-31T00:00:00"/>
    <n v="201700141"/>
    <x v="11"/>
    <n v="201700013"/>
    <x v="1"/>
    <s v="Williamburg"/>
    <x v="0"/>
    <x v="5"/>
  </r>
  <r>
    <x v="1"/>
    <d v="2017-07-27T00:00:00"/>
    <x v="11"/>
    <n v="32"/>
    <n v="24162"/>
    <n v="6"/>
    <n v="28"/>
    <n v="18"/>
    <n v="11"/>
    <n v="4"/>
    <d v="2017-05-01T00:00:00"/>
    <d v="2020-12-31T00:00:00"/>
    <n v="201700141"/>
    <x v="11"/>
    <n v="201700013"/>
    <x v="1"/>
    <s v="Williamburg"/>
    <x v="1"/>
    <x v="6"/>
  </r>
  <r>
    <x v="1"/>
    <d v="2017-07-27T00:00:00"/>
    <x v="11"/>
    <n v="32"/>
    <n v="24162"/>
    <n v="6"/>
    <n v="28"/>
    <n v="18"/>
    <n v="11"/>
    <n v="4"/>
    <d v="2017-05-01T00:00:00"/>
    <d v="2020-12-31T00:00:00"/>
    <n v="201700141"/>
    <x v="11"/>
    <n v="201700013"/>
    <x v="1"/>
    <s v="Williamburg"/>
    <x v="2"/>
    <x v="7"/>
  </r>
  <r>
    <x v="1"/>
    <d v="2017-07-27T00:00:00"/>
    <x v="11"/>
    <n v="32"/>
    <n v="24162"/>
    <n v="6"/>
    <n v="28"/>
    <n v="18"/>
    <n v="11"/>
    <n v="4"/>
    <d v="2017-05-01T00:00:00"/>
    <d v="2020-12-31T00:00:00"/>
    <n v="201700141"/>
    <x v="11"/>
    <n v="201700013"/>
    <x v="1"/>
    <s v="Williamburg"/>
    <x v="3"/>
    <x v="8"/>
  </r>
  <r>
    <x v="1"/>
    <d v="2017-07-27T00:00:00"/>
    <x v="11"/>
    <n v="32"/>
    <n v="24162"/>
    <n v="6"/>
    <n v="28"/>
    <n v="18"/>
    <n v="11"/>
    <n v="4"/>
    <d v="2017-05-01T00:00:00"/>
    <d v="2020-12-31T00:00:00"/>
    <n v="201700141"/>
    <x v="11"/>
    <n v="201700013"/>
    <x v="1"/>
    <s v="Williamburg"/>
    <x v="4"/>
    <x v="9"/>
  </r>
  <r>
    <x v="1"/>
    <d v="2017-07-29T00:00:00"/>
    <x v="11"/>
    <n v="29"/>
    <n v="24008"/>
    <n v="6"/>
    <n v="28"/>
    <n v="22"/>
    <n v="13"/>
    <n v="3"/>
    <d v="2017-05-01T00:00:00"/>
    <d v="2020-12-31T00:00:00"/>
    <n v="201700141"/>
    <x v="11"/>
    <n v="201700013"/>
    <x v="1"/>
    <s v="Williamburg"/>
    <x v="0"/>
    <x v="5"/>
  </r>
  <r>
    <x v="1"/>
    <d v="2017-07-29T00:00:00"/>
    <x v="11"/>
    <n v="29"/>
    <n v="24008"/>
    <n v="6"/>
    <n v="28"/>
    <n v="22"/>
    <n v="13"/>
    <n v="3"/>
    <d v="2017-05-01T00:00:00"/>
    <d v="2020-12-31T00:00:00"/>
    <n v="201700141"/>
    <x v="11"/>
    <n v="201700013"/>
    <x v="1"/>
    <s v="Williamburg"/>
    <x v="1"/>
    <x v="6"/>
  </r>
  <r>
    <x v="1"/>
    <d v="2017-07-29T00:00:00"/>
    <x v="11"/>
    <n v="29"/>
    <n v="24008"/>
    <n v="6"/>
    <n v="28"/>
    <n v="22"/>
    <n v="13"/>
    <n v="3"/>
    <d v="2017-05-01T00:00:00"/>
    <d v="2020-12-31T00:00:00"/>
    <n v="201700141"/>
    <x v="11"/>
    <n v="201700013"/>
    <x v="1"/>
    <s v="Williamburg"/>
    <x v="2"/>
    <x v="7"/>
  </r>
  <r>
    <x v="1"/>
    <d v="2017-07-29T00:00:00"/>
    <x v="11"/>
    <n v="29"/>
    <n v="24008"/>
    <n v="6"/>
    <n v="28"/>
    <n v="22"/>
    <n v="13"/>
    <n v="3"/>
    <d v="2017-05-01T00:00:00"/>
    <d v="2020-12-31T00:00:00"/>
    <n v="201700141"/>
    <x v="11"/>
    <n v="201700013"/>
    <x v="1"/>
    <s v="Williamburg"/>
    <x v="3"/>
    <x v="8"/>
  </r>
  <r>
    <x v="1"/>
    <d v="2017-07-29T00:00:00"/>
    <x v="11"/>
    <n v="29"/>
    <n v="24008"/>
    <n v="6"/>
    <n v="28"/>
    <n v="22"/>
    <n v="13"/>
    <n v="3"/>
    <d v="2017-05-01T00:00:00"/>
    <d v="2020-12-31T00:00:00"/>
    <n v="201700141"/>
    <x v="11"/>
    <n v="201700013"/>
    <x v="1"/>
    <s v="Williamburg"/>
    <x v="4"/>
    <x v="9"/>
  </r>
  <r>
    <x v="1"/>
    <d v="2017-07-31T00:00:00"/>
    <x v="11"/>
    <n v="28"/>
    <n v="24682"/>
    <n v="8"/>
    <n v="26"/>
    <n v="21"/>
    <n v="11"/>
    <n v="3"/>
    <d v="2017-05-01T00:00:00"/>
    <d v="2020-12-31T00:00:00"/>
    <n v="201700141"/>
    <x v="11"/>
    <n v="201700013"/>
    <x v="1"/>
    <s v="Williamburg"/>
    <x v="0"/>
    <x v="5"/>
  </r>
  <r>
    <x v="1"/>
    <d v="2017-07-31T00:00:00"/>
    <x v="11"/>
    <n v="28"/>
    <n v="24682"/>
    <n v="8"/>
    <n v="26"/>
    <n v="21"/>
    <n v="11"/>
    <n v="3"/>
    <d v="2017-05-01T00:00:00"/>
    <d v="2020-12-31T00:00:00"/>
    <n v="201700141"/>
    <x v="11"/>
    <n v="201700013"/>
    <x v="1"/>
    <s v="Williamburg"/>
    <x v="1"/>
    <x v="6"/>
  </r>
  <r>
    <x v="1"/>
    <d v="2017-07-31T00:00:00"/>
    <x v="11"/>
    <n v="28"/>
    <n v="24682"/>
    <n v="8"/>
    <n v="26"/>
    <n v="21"/>
    <n v="11"/>
    <n v="3"/>
    <d v="2017-05-01T00:00:00"/>
    <d v="2020-12-31T00:00:00"/>
    <n v="201700141"/>
    <x v="11"/>
    <n v="201700013"/>
    <x v="1"/>
    <s v="Williamburg"/>
    <x v="2"/>
    <x v="7"/>
  </r>
  <r>
    <x v="1"/>
    <d v="2017-07-31T00:00:00"/>
    <x v="11"/>
    <n v="28"/>
    <n v="24682"/>
    <n v="8"/>
    <n v="26"/>
    <n v="21"/>
    <n v="11"/>
    <n v="3"/>
    <d v="2017-05-01T00:00:00"/>
    <d v="2020-12-31T00:00:00"/>
    <n v="201700141"/>
    <x v="11"/>
    <n v="201700013"/>
    <x v="1"/>
    <s v="Williamburg"/>
    <x v="3"/>
    <x v="8"/>
  </r>
  <r>
    <x v="1"/>
    <d v="2017-07-31T00:00:00"/>
    <x v="11"/>
    <n v="28"/>
    <n v="24682"/>
    <n v="8"/>
    <n v="26"/>
    <n v="21"/>
    <n v="11"/>
    <n v="3"/>
    <d v="2017-05-01T00:00:00"/>
    <d v="2020-12-31T00:00:00"/>
    <n v="201700141"/>
    <x v="11"/>
    <n v="201700013"/>
    <x v="1"/>
    <s v="Williamburg"/>
    <x v="4"/>
    <x v="9"/>
  </r>
  <r>
    <x v="1"/>
    <d v="2017-07-01T00:00:00"/>
    <x v="12"/>
    <n v="31"/>
    <n v="24844"/>
    <n v="8"/>
    <n v="29"/>
    <n v="21"/>
    <n v="11"/>
    <n v="4"/>
    <d v="2017-05-01T00:00:00"/>
    <d v="2020-12-31T00:00:00"/>
    <n v="201700142"/>
    <x v="12"/>
    <n v="201700013"/>
    <x v="1"/>
    <s v="Williamburg"/>
    <x v="0"/>
    <x v="5"/>
  </r>
  <r>
    <x v="1"/>
    <d v="2017-07-01T00:00:00"/>
    <x v="12"/>
    <n v="31"/>
    <n v="24844"/>
    <n v="8"/>
    <n v="29"/>
    <n v="21"/>
    <n v="11"/>
    <n v="4"/>
    <d v="2017-05-01T00:00:00"/>
    <d v="2020-12-31T00:00:00"/>
    <n v="201700142"/>
    <x v="12"/>
    <n v="201700013"/>
    <x v="1"/>
    <s v="Williamburg"/>
    <x v="1"/>
    <x v="6"/>
  </r>
  <r>
    <x v="1"/>
    <d v="2017-07-01T00:00:00"/>
    <x v="12"/>
    <n v="31"/>
    <n v="24844"/>
    <n v="8"/>
    <n v="29"/>
    <n v="21"/>
    <n v="11"/>
    <n v="4"/>
    <d v="2017-05-01T00:00:00"/>
    <d v="2020-12-31T00:00:00"/>
    <n v="201700142"/>
    <x v="12"/>
    <n v="201700013"/>
    <x v="1"/>
    <s v="Williamburg"/>
    <x v="2"/>
    <x v="7"/>
  </r>
  <r>
    <x v="1"/>
    <d v="2017-07-01T00:00:00"/>
    <x v="12"/>
    <n v="31"/>
    <n v="24844"/>
    <n v="8"/>
    <n v="29"/>
    <n v="21"/>
    <n v="11"/>
    <n v="4"/>
    <d v="2017-05-01T00:00:00"/>
    <d v="2020-12-31T00:00:00"/>
    <n v="201700142"/>
    <x v="12"/>
    <n v="201700013"/>
    <x v="1"/>
    <s v="Williamburg"/>
    <x v="3"/>
    <x v="8"/>
  </r>
  <r>
    <x v="1"/>
    <d v="2017-07-01T00:00:00"/>
    <x v="12"/>
    <n v="31"/>
    <n v="24844"/>
    <n v="8"/>
    <n v="29"/>
    <n v="21"/>
    <n v="11"/>
    <n v="4"/>
    <d v="2017-05-01T00:00:00"/>
    <d v="2020-12-31T00:00:00"/>
    <n v="201700142"/>
    <x v="12"/>
    <n v="201700013"/>
    <x v="1"/>
    <s v="Williamburg"/>
    <x v="4"/>
    <x v="9"/>
  </r>
  <r>
    <x v="1"/>
    <d v="2017-07-03T00:00:00"/>
    <x v="12"/>
    <n v="31"/>
    <n v="25266"/>
    <n v="7"/>
    <n v="28"/>
    <n v="20"/>
    <n v="12"/>
    <n v="3"/>
    <d v="2017-05-01T00:00:00"/>
    <d v="2020-12-31T00:00:00"/>
    <n v="201700142"/>
    <x v="12"/>
    <n v="201700013"/>
    <x v="1"/>
    <s v="Williamburg"/>
    <x v="0"/>
    <x v="5"/>
  </r>
  <r>
    <x v="1"/>
    <d v="2017-07-03T00:00:00"/>
    <x v="12"/>
    <n v="31"/>
    <n v="25266"/>
    <n v="7"/>
    <n v="28"/>
    <n v="20"/>
    <n v="12"/>
    <n v="3"/>
    <d v="2017-05-01T00:00:00"/>
    <d v="2020-12-31T00:00:00"/>
    <n v="201700142"/>
    <x v="12"/>
    <n v="201700013"/>
    <x v="1"/>
    <s v="Williamburg"/>
    <x v="1"/>
    <x v="6"/>
  </r>
  <r>
    <x v="1"/>
    <d v="2017-07-03T00:00:00"/>
    <x v="12"/>
    <n v="31"/>
    <n v="25266"/>
    <n v="7"/>
    <n v="28"/>
    <n v="20"/>
    <n v="12"/>
    <n v="3"/>
    <d v="2017-05-01T00:00:00"/>
    <d v="2020-12-31T00:00:00"/>
    <n v="201700142"/>
    <x v="12"/>
    <n v="201700013"/>
    <x v="1"/>
    <s v="Williamburg"/>
    <x v="2"/>
    <x v="7"/>
  </r>
  <r>
    <x v="1"/>
    <d v="2017-07-03T00:00:00"/>
    <x v="12"/>
    <n v="31"/>
    <n v="25266"/>
    <n v="7"/>
    <n v="28"/>
    <n v="20"/>
    <n v="12"/>
    <n v="3"/>
    <d v="2017-05-01T00:00:00"/>
    <d v="2020-12-31T00:00:00"/>
    <n v="201700142"/>
    <x v="12"/>
    <n v="201700013"/>
    <x v="1"/>
    <s v="Williamburg"/>
    <x v="3"/>
    <x v="8"/>
  </r>
  <r>
    <x v="1"/>
    <d v="2017-07-03T00:00:00"/>
    <x v="12"/>
    <n v="31"/>
    <n v="25266"/>
    <n v="7"/>
    <n v="28"/>
    <n v="20"/>
    <n v="12"/>
    <n v="3"/>
    <d v="2017-05-01T00:00:00"/>
    <d v="2020-12-31T00:00:00"/>
    <n v="201700142"/>
    <x v="12"/>
    <n v="201700013"/>
    <x v="1"/>
    <s v="Williamburg"/>
    <x v="4"/>
    <x v="9"/>
  </r>
  <r>
    <x v="1"/>
    <d v="2017-07-04T00:00:00"/>
    <x v="12"/>
    <n v="31"/>
    <n v="25165"/>
    <n v="9"/>
    <n v="27"/>
    <n v="19"/>
    <n v="13"/>
    <n v="4"/>
    <d v="2017-05-01T00:00:00"/>
    <d v="2020-12-31T00:00:00"/>
    <n v="201700142"/>
    <x v="12"/>
    <n v="201700013"/>
    <x v="1"/>
    <s v="Williamburg"/>
    <x v="0"/>
    <x v="5"/>
  </r>
  <r>
    <x v="1"/>
    <d v="2017-07-04T00:00:00"/>
    <x v="12"/>
    <n v="31"/>
    <n v="25165"/>
    <n v="9"/>
    <n v="27"/>
    <n v="19"/>
    <n v="13"/>
    <n v="4"/>
    <d v="2017-05-01T00:00:00"/>
    <d v="2020-12-31T00:00:00"/>
    <n v="201700142"/>
    <x v="12"/>
    <n v="201700013"/>
    <x v="1"/>
    <s v="Williamburg"/>
    <x v="1"/>
    <x v="6"/>
  </r>
  <r>
    <x v="1"/>
    <d v="2017-07-04T00:00:00"/>
    <x v="12"/>
    <n v="31"/>
    <n v="25165"/>
    <n v="9"/>
    <n v="27"/>
    <n v="19"/>
    <n v="13"/>
    <n v="4"/>
    <d v="2017-05-01T00:00:00"/>
    <d v="2020-12-31T00:00:00"/>
    <n v="201700142"/>
    <x v="12"/>
    <n v="201700013"/>
    <x v="1"/>
    <s v="Williamburg"/>
    <x v="2"/>
    <x v="7"/>
  </r>
  <r>
    <x v="1"/>
    <d v="2017-07-04T00:00:00"/>
    <x v="12"/>
    <n v="31"/>
    <n v="25165"/>
    <n v="9"/>
    <n v="27"/>
    <n v="19"/>
    <n v="13"/>
    <n v="4"/>
    <d v="2017-05-01T00:00:00"/>
    <d v="2020-12-31T00:00:00"/>
    <n v="201700142"/>
    <x v="12"/>
    <n v="201700013"/>
    <x v="1"/>
    <s v="Williamburg"/>
    <x v="3"/>
    <x v="8"/>
  </r>
  <r>
    <x v="1"/>
    <d v="2017-07-04T00:00:00"/>
    <x v="12"/>
    <n v="31"/>
    <n v="25165"/>
    <n v="9"/>
    <n v="27"/>
    <n v="19"/>
    <n v="13"/>
    <n v="4"/>
    <d v="2017-05-01T00:00:00"/>
    <d v="2020-12-31T00:00:00"/>
    <n v="201700142"/>
    <x v="12"/>
    <n v="201700013"/>
    <x v="1"/>
    <s v="Williamburg"/>
    <x v="4"/>
    <x v="9"/>
  </r>
  <r>
    <x v="1"/>
    <d v="2017-07-05T00:00:00"/>
    <x v="12"/>
    <n v="29"/>
    <n v="25908"/>
    <n v="6"/>
    <n v="26"/>
    <n v="18"/>
    <n v="10"/>
    <n v="3"/>
    <d v="2017-05-01T00:00:00"/>
    <d v="2020-12-31T00:00:00"/>
    <n v="201700142"/>
    <x v="12"/>
    <n v="201700013"/>
    <x v="1"/>
    <s v="Williamburg"/>
    <x v="0"/>
    <x v="5"/>
  </r>
  <r>
    <x v="1"/>
    <d v="2017-07-05T00:00:00"/>
    <x v="12"/>
    <n v="29"/>
    <n v="25908"/>
    <n v="6"/>
    <n v="26"/>
    <n v="18"/>
    <n v="10"/>
    <n v="3"/>
    <d v="2017-05-01T00:00:00"/>
    <d v="2020-12-31T00:00:00"/>
    <n v="201700142"/>
    <x v="12"/>
    <n v="201700013"/>
    <x v="1"/>
    <s v="Williamburg"/>
    <x v="1"/>
    <x v="6"/>
  </r>
  <r>
    <x v="1"/>
    <d v="2017-07-05T00:00:00"/>
    <x v="12"/>
    <n v="29"/>
    <n v="25908"/>
    <n v="6"/>
    <n v="26"/>
    <n v="18"/>
    <n v="10"/>
    <n v="3"/>
    <d v="2017-05-01T00:00:00"/>
    <d v="2020-12-31T00:00:00"/>
    <n v="201700142"/>
    <x v="12"/>
    <n v="201700013"/>
    <x v="1"/>
    <s v="Williamburg"/>
    <x v="2"/>
    <x v="7"/>
  </r>
  <r>
    <x v="1"/>
    <d v="2017-07-05T00:00:00"/>
    <x v="12"/>
    <n v="29"/>
    <n v="25908"/>
    <n v="6"/>
    <n v="26"/>
    <n v="18"/>
    <n v="10"/>
    <n v="3"/>
    <d v="2017-05-01T00:00:00"/>
    <d v="2020-12-31T00:00:00"/>
    <n v="201700142"/>
    <x v="12"/>
    <n v="201700013"/>
    <x v="1"/>
    <s v="Williamburg"/>
    <x v="3"/>
    <x v="8"/>
  </r>
  <r>
    <x v="1"/>
    <d v="2017-07-05T00:00:00"/>
    <x v="12"/>
    <n v="29"/>
    <n v="25908"/>
    <n v="6"/>
    <n v="26"/>
    <n v="18"/>
    <n v="10"/>
    <n v="3"/>
    <d v="2017-05-01T00:00:00"/>
    <d v="2020-12-31T00:00:00"/>
    <n v="201700142"/>
    <x v="12"/>
    <n v="201700013"/>
    <x v="1"/>
    <s v="Williamburg"/>
    <x v="4"/>
    <x v="9"/>
  </r>
  <r>
    <x v="1"/>
    <d v="2017-07-06T00:00:00"/>
    <x v="12"/>
    <n v="33"/>
    <n v="25938"/>
    <n v="7"/>
    <n v="29"/>
    <n v="20"/>
    <n v="13"/>
    <n v="4"/>
    <d v="2017-05-01T00:00:00"/>
    <d v="2020-12-31T00:00:00"/>
    <n v="201700142"/>
    <x v="12"/>
    <n v="201700013"/>
    <x v="1"/>
    <s v="Williamburg"/>
    <x v="0"/>
    <x v="5"/>
  </r>
  <r>
    <x v="1"/>
    <d v="2017-07-06T00:00:00"/>
    <x v="12"/>
    <n v="33"/>
    <n v="25938"/>
    <n v="7"/>
    <n v="29"/>
    <n v="20"/>
    <n v="13"/>
    <n v="4"/>
    <d v="2017-05-01T00:00:00"/>
    <d v="2020-12-31T00:00:00"/>
    <n v="201700142"/>
    <x v="12"/>
    <n v="201700013"/>
    <x v="1"/>
    <s v="Williamburg"/>
    <x v="1"/>
    <x v="6"/>
  </r>
  <r>
    <x v="1"/>
    <d v="2017-07-06T00:00:00"/>
    <x v="12"/>
    <n v="33"/>
    <n v="25938"/>
    <n v="7"/>
    <n v="29"/>
    <n v="20"/>
    <n v="13"/>
    <n v="4"/>
    <d v="2017-05-01T00:00:00"/>
    <d v="2020-12-31T00:00:00"/>
    <n v="201700142"/>
    <x v="12"/>
    <n v="201700013"/>
    <x v="1"/>
    <s v="Williamburg"/>
    <x v="2"/>
    <x v="7"/>
  </r>
  <r>
    <x v="1"/>
    <d v="2017-07-06T00:00:00"/>
    <x v="12"/>
    <n v="33"/>
    <n v="25938"/>
    <n v="7"/>
    <n v="29"/>
    <n v="20"/>
    <n v="13"/>
    <n v="4"/>
    <d v="2017-05-01T00:00:00"/>
    <d v="2020-12-31T00:00:00"/>
    <n v="201700142"/>
    <x v="12"/>
    <n v="201700013"/>
    <x v="1"/>
    <s v="Williamburg"/>
    <x v="3"/>
    <x v="8"/>
  </r>
  <r>
    <x v="1"/>
    <d v="2017-07-06T00:00:00"/>
    <x v="12"/>
    <n v="33"/>
    <n v="25938"/>
    <n v="7"/>
    <n v="29"/>
    <n v="20"/>
    <n v="13"/>
    <n v="4"/>
    <d v="2017-05-01T00:00:00"/>
    <d v="2020-12-31T00:00:00"/>
    <n v="201700142"/>
    <x v="12"/>
    <n v="201700013"/>
    <x v="1"/>
    <s v="Williamburg"/>
    <x v="4"/>
    <x v="9"/>
  </r>
  <r>
    <x v="1"/>
    <d v="2017-07-08T00:00:00"/>
    <x v="12"/>
    <n v="28"/>
    <n v="24264"/>
    <n v="8"/>
    <n v="24"/>
    <n v="15"/>
    <n v="11"/>
    <n v="3"/>
    <d v="2017-05-01T00:00:00"/>
    <d v="2020-12-31T00:00:00"/>
    <n v="201700142"/>
    <x v="12"/>
    <n v="201700013"/>
    <x v="1"/>
    <s v="Williamburg"/>
    <x v="0"/>
    <x v="5"/>
  </r>
  <r>
    <x v="1"/>
    <d v="2017-07-08T00:00:00"/>
    <x v="12"/>
    <n v="28"/>
    <n v="24264"/>
    <n v="8"/>
    <n v="24"/>
    <n v="15"/>
    <n v="11"/>
    <n v="3"/>
    <d v="2017-05-01T00:00:00"/>
    <d v="2020-12-31T00:00:00"/>
    <n v="201700142"/>
    <x v="12"/>
    <n v="201700013"/>
    <x v="1"/>
    <s v="Williamburg"/>
    <x v="1"/>
    <x v="6"/>
  </r>
  <r>
    <x v="1"/>
    <d v="2017-07-08T00:00:00"/>
    <x v="12"/>
    <n v="28"/>
    <n v="24264"/>
    <n v="8"/>
    <n v="24"/>
    <n v="15"/>
    <n v="11"/>
    <n v="3"/>
    <d v="2017-05-01T00:00:00"/>
    <d v="2020-12-31T00:00:00"/>
    <n v="201700142"/>
    <x v="12"/>
    <n v="201700013"/>
    <x v="1"/>
    <s v="Williamburg"/>
    <x v="2"/>
    <x v="7"/>
  </r>
  <r>
    <x v="1"/>
    <d v="2017-07-08T00:00:00"/>
    <x v="12"/>
    <n v="28"/>
    <n v="24264"/>
    <n v="8"/>
    <n v="24"/>
    <n v="15"/>
    <n v="11"/>
    <n v="3"/>
    <d v="2017-05-01T00:00:00"/>
    <d v="2020-12-31T00:00:00"/>
    <n v="201700142"/>
    <x v="12"/>
    <n v="201700013"/>
    <x v="1"/>
    <s v="Williamburg"/>
    <x v="3"/>
    <x v="8"/>
  </r>
  <r>
    <x v="1"/>
    <d v="2017-07-08T00:00:00"/>
    <x v="12"/>
    <n v="28"/>
    <n v="24264"/>
    <n v="8"/>
    <n v="24"/>
    <n v="15"/>
    <n v="11"/>
    <n v="3"/>
    <d v="2017-05-01T00:00:00"/>
    <d v="2020-12-31T00:00:00"/>
    <n v="201700142"/>
    <x v="12"/>
    <n v="201700013"/>
    <x v="1"/>
    <s v="Williamburg"/>
    <x v="4"/>
    <x v="9"/>
  </r>
  <r>
    <x v="1"/>
    <d v="2017-07-10T00:00:00"/>
    <x v="12"/>
    <n v="29"/>
    <n v="25938"/>
    <n v="9"/>
    <n v="25"/>
    <n v="17"/>
    <n v="9"/>
    <n v="3"/>
    <d v="2017-05-01T00:00:00"/>
    <d v="2020-12-31T00:00:00"/>
    <n v="201700142"/>
    <x v="12"/>
    <n v="201700013"/>
    <x v="1"/>
    <s v="Williamburg"/>
    <x v="0"/>
    <x v="5"/>
  </r>
  <r>
    <x v="1"/>
    <d v="2017-07-10T00:00:00"/>
    <x v="12"/>
    <n v="29"/>
    <n v="25938"/>
    <n v="9"/>
    <n v="25"/>
    <n v="17"/>
    <n v="9"/>
    <n v="3"/>
    <d v="2017-05-01T00:00:00"/>
    <d v="2020-12-31T00:00:00"/>
    <n v="201700142"/>
    <x v="12"/>
    <n v="201700013"/>
    <x v="1"/>
    <s v="Williamburg"/>
    <x v="1"/>
    <x v="6"/>
  </r>
  <r>
    <x v="1"/>
    <d v="2017-07-10T00:00:00"/>
    <x v="12"/>
    <n v="29"/>
    <n v="25938"/>
    <n v="9"/>
    <n v="25"/>
    <n v="17"/>
    <n v="9"/>
    <n v="3"/>
    <d v="2017-05-01T00:00:00"/>
    <d v="2020-12-31T00:00:00"/>
    <n v="201700142"/>
    <x v="12"/>
    <n v="201700013"/>
    <x v="1"/>
    <s v="Williamburg"/>
    <x v="2"/>
    <x v="7"/>
  </r>
  <r>
    <x v="1"/>
    <d v="2017-07-10T00:00:00"/>
    <x v="12"/>
    <n v="29"/>
    <n v="25938"/>
    <n v="9"/>
    <n v="25"/>
    <n v="17"/>
    <n v="9"/>
    <n v="3"/>
    <d v="2017-05-01T00:00:00"/>
    <d v="2020-12-31T00:00:00"/>
    <n v="201700142"/>
    <x v="12"/>
    <n v="201700013"/>
    <x v="1"/>
    <s v="Williamburg"/>
    <x v="3"/>
    <x v="8"/>
  </r>
  <r>
    <x v="1"/>
    <d v="2017-07-10T00:00:00"/>
    <x v="12"/>
    <n v="29"/>
    <n v="25938"/>
    <n v="9"/>
    <n v="25"/>
    <n v="17"/>
    <n v="9"/>
    <n v="3"/>
    <d v="2017-05-01T00:00:00"/>
    <d v="2020-12-31T00:00:00"/>
    <n v="201700142"/>
    <x v="12"/>
    <n v="201700013"/>
    <x v="1"/>
    <s v="Williamburg"/>
    <x v="4"/>
    <x v="9"/>
  </r>
  <r>
    <x v="1"/>
    <d v="2017-07-11T00:00:00"/>
    <x v="12"/>
    <n v="30"/>
    <n v="24034"/>
    <n v="7"/>
    <n v="27"/>
    <n v="19"/>
    <n v="14"/>
    <n v="4"/>
    <d v="2017-05-01T00:00:00"/>
    <d v="2020-12-31T00:00:00"/>
    <n v="201700142"/>
    <x v="12"/>
    <n v="201700013"/>
    <x v="1"/>
    <s v="Williamburg"/>
    <x v="0"/>
    <x v="5"/>
  </r>
  <r>
    <x v="1"/>
    <d v="2017-07-11T00:00:00"/>
    <x v="12"/>
    <n v="30"/>
    <n v="24034"/>
    <n v="7"/>
    <n v="27"/>
    <n v="19"/>
    <n v="14"/>
    <n v="4"/>
    <d v="2017-05-01T00:00:00"/>
    <d v="2020-12-31T00:00:00"/>
    <n v="201700142"/>
    <x v="12"/>
    <n v="201700013"/>
    <x v="1"/>
    <s v="Williamburg"/>
    <x v="1"/>
    <x v="6"/>
  </r>
  <r>
    <x v="1"/>
    <d v="2017-07-11T00:00:00"/>
    <x v="12"/>
    <n v="30"/>
    <n v="24034"/>
    <n v="7"/>
    <n v="27"/>
    <n v="19"/>
    <n v="14"/>
    <n v="4"/>
    <d v="2017-05-01T00:00:00"/>
    <d v="2020-12-31T00:00:00"/>
    <n v="201700142"/>
    <x v="12"/>
    <n v="201700013"/>
    <x v="1"/>
    <s v="Williamburg"/>
    <x v="2"/>
    <x v="7"/>
  </r>
  <r>
    <x v="1"/>
    <d v="2017-07-11T00:00:00"/>
    <x v="12"/>
    <n v="30"/>
    <n v="24034"/>
    <n v="7"/>
    <n v="27"/>
    <n v="19"/>
    <n v="14"/>
    <n v="4"/>
    <d v="2017-05-01T00:00:00"/>
    <d v="2020-12-31T00:00:00"/>
    <n v="201700142"/>
    <x v="12"/>
    <n v="201700013"/>
    <x v="1"/>
    <s v="Williamburg"/>
    <x v="3"/>
    <x v="8"/>
  </r>
  <r>
    <x v="1"/>
    <d v="2017-07-11T00:00:00"/>
    <x v="12"/>
    <n v="30"/>
    <n v="24034"/>
    <n v="7"/>
    <n v="27"/>
    <n v="19"/>
    <n v="14"/>
    <n v="4"/>
    <d v="2017-05-01T00:00:00"/>
    <d v="2020-12-31T00:00:00"/>
    <n v="201700142"/>
    <x v="12"/>
    <n v="201700013"/>
    <x v="1"/>
    <s v="Williamburg"/>
    <x v="4"/>
    <x v="9"/>
  </r>
  <r>
    <x v="1"/>
    <d v="2017-07-12T00:00:00"/>
    <x v="12"/>
    <n v="33"/>
    <n v="24510"/>
    <n v="7"/>
    <n v="30"/>
    <n v="19"/>
    <n v="11"/>
    <n v="3"/>
    <d v="2017-05-01T00:00:00"/>
    <d v="2020-12-31T00:00:00"/>
    <n v="201700142"/>
    <x v="12"/>
    <n v="201700013"/>
    <x v="1"/>
    <s v="Williamburg"/>
    <x v="0"/>
    <x v="5"/>
  </r>
  <r>
    <x v="1"/>
    <d v="2017-07-12T00:00:00"/>
    <x v="12"/>
    <n v="33"/>
    <n v="24510"/>
    <n v="7"/>
    <n v="30"/>
    <n v="19"/>
    <n v="11"/>
    <n v="3"/>
    <d v="2017-05-01T00:00:00"/>
    <d v="2020-12-31T00:00:00"/>
    <n v="201700142"/>
    <x v="12"/>
    <n v="201700013"/>
    <x v="1"/>
    <s v="Williamburg"/>
    <x v="1"/>
    <x v="6"/>
  </r>
  <r>
    <x v="1"/>
    <d v="2017-07-12T00:00:00"/>
    <x v="12"/>
    <n v="33"/>
    <n v="24510"/>
    <n v="7"/>
    <n v="30"/>
    <n v="19"/>
    <n v="11"/>
    <n v="3"/>
    <d v="2017-05-01T00:00:00"/>
    <d v="2020-12-31T00:00:00"/>
    <n v="201700142"/>
    <x v="12"/>
    <n v="201700013"/>
    <x v="1"/>
    <s v="Williamburg"/>
    <x v="2"/>
    <x v="7"/>
  </r>
  <r>
    <x v="1"/>
    <d v="2017-07-12T00:00:00"/>
    <x v="12"/>
    <n v="33"/>
    <n v="24510"/>
    <n v="7"/>
    <n v="30"/>
    <n v="19"/>
    <n v="11"/>
    <n v="3"/>
    <d v="2017-05-01T00:00:00"/>
    <d v="2020-12-31T00:00:00"/>
    <n v="201700142"/>
    <x v="12"/>
    <n v="201700013"/>
    <x v="1"/>
    <s v="Williamburg"/>
    <x v="3"/>
    <x v="8"/>
  </r>
  <r>
    <x v="1"/>
    <d v="2017-07-12T00:00:00"/>
    <x v="12"/>
    <n v="33"/>
    <n v="24510"/>
    <n v="7"/>
    <n v="30"/>
    <n v="19"/>
    <n v="11"/>
    <n v="3"/>
    <d v="2017-05-01T00:00:00"/>
    <d v="2020-12-31T00:00:00"/>
    <n v="201700142"/>
    <x v="12"/>
    <n v="201700013"/>
    <x v="1"/>
    <s v="Williamburg"/>
    <x v="4"/>
    <x v="9"/>
  </r>
  <r>
    <x v="1"/>
    <d v="2017-07-13T00:00:00"/>
    <x v="12"/>
    <n v="31"/>
    <n v="24901"/>
    <n v="8"/>
    <n v="27"/>
    <n v="19"/>
    <n v="14"/>
    <n v="3"/>
    <d v="2017-05-01T00:00:00"/>
    <d v="2020-12-31T00:00:00"/>
    <n v="201700142"/>
    <x v="12"/>
    <n v="201700013"/>
    <x v="1"/>
    <s v="Williamburg"/>
    <x v="0"/>
    <x v="5"/>
  </r>
  <r>
    <x v="1"/>
    <d v="2017-07-13T00:00:00"/>
    <x v="12"/>
    <n v="31"/>
    <n v="24901"/>
    <n v="8"/>
    <n v="27"/>
    <n v="19"/>
    <n v="14"/>
    <n v="3"/>
    <d v="2017-05-01T00:00:00"/>
    <d v="2020-12-31T00:00:00"/>
    <n v="201700142"/>
    <x v="12"/>
    <n v="201700013"/>
    <x v="1"/>
    <s v="Williamburg"/>
    <x v="1"/>
    <x v="6"/>
  </r>
  <r>
    <x v="1"/>
    <d v="2017-07-13T00:00:00"/>
    <x v="12"/>
    <n v="31"/>
    <n v="24901"/>
    <n v="8"/>
    <n v="27"/>
    <n v="19"/>
    <n v="14"/>
    <n v="3"/>
    <d v="2017-05-01T00:00:00"/>
    <d v="2020-12-31T00:00:00"/>
    <n v="201700142"/>
    <x v="12"/>
    <n v="201700013"/>
    <x v="1"/>
    <s v="Williamburg"/>
    <x v="2"/>
    <x v="7"/>
  </r>
  <r>
    <x v="1"/>
    <d v="2017-07-13T00:00:00"/>
    <x v="12"/>
    <n v="31"/>
    <n v="24901"/>
    <n v="8"/>
    <n v="27"/>
    <n v="19"/>
    <n v="14"/>
    <n v="3"/>
    <d v="2017-05-01T00:00:00"/>
    <d v="2020-12-31T00:00:00"/>
    <n v="201700142"/>
    <x v="12"/>
    <n v="201700013"/>
    <x v="1"/>
    <s v="Williamburg"/>
    <x v="3"/>
    <x v="8"/>
  </r>
  <r>
    <x v="1"/>
    <d v="2017-07-13T00:00:00"/>
    <x v="12"/>
    <n v="31"/>
    <n v="24901"/>
    <n v="8"/>
    <n v="27"/>
    <n v="19"/>
    <n v="14"/>
    <n v="3"/>
    <d v="2017-05-01T00:00:00"/>
    <d v="2020-12-31T00:00:00"/>
    <n v="201700142"/>
    <x v="12"/>
    <n v="201700013"/>
    <x v="1"/>
    <s v="Williamburg"/>
    <x v="4"/>
    <x v="9"/>
  </r>
  <r>
    <x v="1"/>
    <d v="2017-07-15T00:00:00"/>
    <x v="12"/>
    <n v="30"/>
    <n v="24588"/>
    <n v="8"/>
    <n v="26"/>
    <n v="18"/>
    <n v="13"/>
    <n v="3"/>
    <d v="2017-05-01T00:00:00"/>
    <d v="2020-12-31T00:00:00"/>
    <n v="201700142"/>
    <x v="12"/>
    <n v="201700013"/>
    <x v="1"/>
    <s v="Williamburg"/>
    <x v="0"/>
    <x v="5"/>
  </r>
  <r>
    <x v="1"/>
    <d v="2017-07-15T00:00:00"/>
    <x v="12"/>
    <n v="30"/>
    <n v="24588"/>
    <n v="8"/>
    <n v="26"/>
    <n v="18"/>
    <n v="13"/>
    <n v="3"/>
    <d v="2017-05-01T00:00:00"/>
    <d v="2020-12-31T00:00:00"/>
    <n v="201700142"/>
    <x v="12"/>
    <n v="201700013"/>
    <x v="1"/>
    <s v="Williamburg"/>
    <x v="1"/>
    <x v="6"/>
  </r>
  <r>
    <x v="1"/>
    <d v="2017-07-15T00:00:00"/>
    <x v="12"/>
    <n v="30"/>
    <n v="24588"/>
    <n v="8"/>
    <n v="26"/>
    <n v="18"/>
    <n v="13"/>
    <n v="3"/>
    <d v="2017-05-01T00:00:00"/>
    <d v="2020-12-31T00:00:00"/>
    <n v="201700142"/>
    <x v="12"/>
    <n v="201700013"/>
    <x v="1"/>
    <s v="Williamburg"/>
    <x v="2"/>
    <x v="7"/>
  </r>
  <r>
    <x v="1"/>
    <d v="2017-07-15T00:00:00"/>
    <x v="12"/>
    <n v="30"/>
    <n v="24588"/>
    <n v="8"/>
    <n v="26"/>
    <n v="18"/>
    <n v="13"/>
    <n v="3"/>
    <d v="2017-05-01T00:00:00"/>
    <d v="2020-12-31T00:00:00"/>
    <n v="201700142"/>
    <x v="12"/>
    <n v="201700013"/>
    <x v="1"/>
    <s v="Williamburg"/>
    <x v="3"/>
    <x v="8"/>
  </r>
  <r>
    <x v="1"/>
    <d v="2017-07-15T00:00:00"/>
    <x v="12"/>
    <n v="30"/>
    <n v="24588"/>
    <n v="8"/>
    <n v="26"/>
    <n v="18"/>
    <n v="13"/>
    <n v="3"/>
    <d v="2017-05-01T00:00:00"/>
    <d v="2020-12-31T00:00:00"/>
    <n v="201700142"/>
    <x v="12"/>
    <n v="201700013"/>
    <x v="1"/>
    <s v="Williamburg"/>
    <x v="4"/>
    <x v="9"/>
  </r>
  <r>
    <x v="1"/>
    <d v="2017-07-17T00:00:00"/>
    <x v="12"/>
    <n v="28"/>
    <n v="25772"/>
    <n v="6"/>
    <n v="25"/>
    <n v="20"/>
    <n v="12"/>
    <n v="3"/>
    <d v="2017-05-01T00:00:00"/>
    <d v="2020-12-31T00:00:00"/>
    <n v="201700142"/>
    <x v="12"/>
    <n v="201700013"/>
    <x v="1"/>
    <s v="Williamburg"/>
    <x v="0"/>
    <x v="5"/>
  </r>
  <r>
    <x v="1"/>
    <d v="2017-07-17T00:00:00"/>
    <x v="12"/>
    <n v="28"/>
    <n v="25772"/>
    <n v="6"/>
    <n v="25"/>
    <n v="20"/>
    <n v="12"/>
    <n v="3"/>
    <d v="2017-05-01T00:00:00"/>
    <d v="2020-12-31T00:00:00"/>
    <n v="201700142"/>
    <x v="12"/>
    <n v="201700013"/>
    <x v="1"/>
    <s v="Williamburg"/>
    <x v="1"/>
    <x v="6"/>
  </r>
  <r>
    <x v="1"/>
    <d v="2017-07-17T00:00:00"/>
    <x v="12"/>
    <n v="28"/>
    <n v="25772"/>
    <n v="6"/>
    <n v="25"/>
    <n v="20"/>
    <n v="12"/>
    <n v="3"/>
    <d v="2017-05-01T00:00:00"/>
    <d v="2020-12-31T00:00:00"/>
    <n v="201700142"/>
    <x v="12"/>
    <n v="201700013"/>
    <x v="1"/>
    <s v="Williamburg"/>
    <x v="2"/>
    <x v="7"/>
  </r>
  <r>
    <x v="1"/>
    <d v="2017-07-17T00:00:00"/>
    <x v="12"/>
    <n v="28"/>
    <n v="25772"/>
    <n v="6"/>
    <n v="25"/>
    <n v="20"/>
    <n v="12"/>
    <n v="3"/>
    <d v="2017-05-01T00:00:00"/>
    <d v="2020-12-31T00:00:00"/>
    <n v="201700142"/>
    <x v="12"/>
    <n v="201700013"/>
    <x v="1"/>
    <s v="Williamburg"/>
    <x v="3"/>
    <x v="8"/>
  </r>
  <r>
    <x v="1"/>
    <d v="2017-07-17T00:00:00"/>
    <x v="12"/>
    <n v="28"/>
    <n v="25772"/>
    <n v="6"/>
    <n v="25"/>
    <n v="20"/>
    <n v="12"/>
    <n v="3"/>
    <d v="2017-05-01T00:00:00"/>
    <d v="2020-12-31T00:00:00"/>
    <n v="201700142"/>
    <x v="12"/>
    <n v="201700013"/>
    <x v="1"/>
    <s v="Williamburg"/>
    <x v="4"/>
    <x v="9"/>
  </r>
  <r>
    <x v="1"/>
    <d v="2017-07-18T00:00:00"/>
    <x v="12"/>
    <n v="30"/>
    <n v="24291"/>
    <n v="7"/>
    <n v="27"/>
    <n v="18"/>
    <n v="9"/>
    <n v="4"/>
    <d v="2017-05-01T00:00:00"/>
    <d v="2020-12-31T00:00:00"/>
    <n v="201700142"/>
    <x v="12"/>
    <n v="201700013"/>
    <x v="1"/>
    <s v="Williamburg"/>
    <x v="0"/>
    <x v="5"/>
  </r>
  <r>
    <x v="1"/>
    <d v="2017-07-18T00:00:00"/>
    <x v="12"/>
    <n v="30"/>
    <n v="24291"/>
    <n v="7"/>
    <n v="27"/>
    <n v="18"/>
    <n v="9"/>
    <n v="4"/>
    <d v="2017-05-01T00:00:00"/>
    <d v="2020-12-31T00:00:00"/>
    <n v="201700142"/>
    <x v="12"/>
    <n v="201700013"/>
    <x v="1"/>
    <s v="Williamburg"/>
    <x v="1"/>
    <x v="6"/>
  </r>
  <r>
    <x v="1"/>
    <d v="2017-07-18T00:00:00"/>
    <x v="12"/>
    <n v="30"/>
    <n v="24291"/>
    <n v="7"/>
    <n v="27"/>
    <n v="18"/>
    <n v="9"/>
    <n v="4"/>
    <d v="2017-05-01T00:00:00"/>
    <d v="2020-12-31T00:00:00"/>
    <n v="201700142"/>
    <x v="12"/>
    <n v="201700013"/>
    <x v="1"/>
    <s v="Williamburg"/>
    <x v="2"/>
    <x v="7"/>
  </r>
  <r>
    <x v="1"/>
    <d v="2017-07-18T00:00:00"/>
    <x v="12"/>
    <n v="30"/>
    <n v="24291"/>
    <n v="7"/>
    <n v="27"/>
    <n v="18"/>
    <n v="9"/>
    <n v="4"/>
    <d v="2017-05-01T00:00:00"/>
    <d v="2020-12-31T00:00:00"/>
    <n v="201700142"/>
    <x v="12"/>
    <n v="201700013"/>
    <x v="1"/>
    <s v="Williamburg"/>
    <x v="3"/>
    <x v="8"/>
  </r>
  <r>
    <x v="1"/>
    <d v="2017-07-18T00:00:00"/>
    <x v="12"/>
    <n v="30"/>
    <n v="24291"/>
    <n v="7"/>
    <n v="27"/>
    <n v="18"/>
    <n v="9"/>
    <n v="4"/>
    <d v="2017-05-01T00:00:00"/>
    <d v="2020-12-31T00:00:00"/>
    <n v="201700142"/>
    <x v="12"/>
    <n v="201700013"/>
    <x v="1"/>
    <s v="Williamburg"/>
    <x v="4"/>
    <x v="9"/>
  </r>
  <r>
    <x v="1"/>
    <d v="2017-07-19T00:00:00"/>
    <x v="12"/>
    <n v="33"/>
    <n v="24251"/>
    <n v="7"/>
    <n v="31"/>
    <n v="21"/>
    <n v="14"/>
    <n v="3"/>
    <d v="2017-05-01T00:00:00"/>
    <d v="2020-12-31T00:00:00"/>
    <n v="201700142"/>
    <x v="12"/>
    <n v="201700013"/>
    <x v="1"/>
    <s v="Williamburg"/>
    <x v="0"/>
    <x v="5"/>
  </r>
  <r>
    <x v="1"/>
    <d v="2017-07-19T00:00:00"/>
    <x v="12"/>
    <n v="33"/>
    <n v="24251"/>
    <n v="7"/>
    <n v="31"/>
    <n v="21"/>
    <n v="14"/>
    <n v="3"/>
    <d v="2017-05-01T00:00:00"/>
    <d v="2020-12-31T00:00:00"/>
    <n v="201700142"/>
    <x v="12"/>
    <n v="201700013"/>
    <x v="1"/>
    <s v="Williamburg"/>
    <x v="1"/>
    <x v="6"/>
  </r>
  <r>
    <x v="1"/>
    <d v="2017-07-19T00:00:00"/>
    <x v="12"/>
    <n v="33"/>
    <n v="24251"/>
    <n v="7"/>
    <n v="31"/>
    <n v="21"/>
    <n v="14"/>
    <n v="3"/>
    <d v="2017-05-01T00:00:00"/>
    <d v="2020-12-31T00:00:00"/>
    <n v="201700142"/>
    <x v="12"/>
    <n v="201700013"/>
    <x v="1"/>
    <s v="Williamburg"/>
    <x v="2"/>
    <x v="7"/>
  </r>
  <r>
    <x v="1"/>
    <d v="2017-07-19T00:00:00"/>
    <x v="12"/>
    <n v="33"/>
    <n v="24251"/>
    <n v="7"/>
    <n v="31"/>
    <n v="21"/>
    <n v="14"/>
    <n v="3"/>
    <d v="2017-05-01T00:00:00"/>
    <d v="2020-12-31T00:00:00"/>
    <n v="201700142"/>
    <x v="12"/>
    <n v="201700013"/>
    <x v="1"/>
    <s v="Williamburg"/>
    <x v="3"/>
    <x v="8"/>
  </r>
  <r>
    <x v="1"/>
    <d v="2017-07-19T00:00:00"/>
    <x v="12"/>
    <n v="33"/>
    <n v="24251"/>
    <n v="7"/>
    <n v="31"/>
    <n v="21"/>
    <n v="14"/>
    <n v="3"/>
    <d v="2017-05-01T00:00:00"/>
    <d v="2020-12-31T00:00:00"/>
    <n v="201700142"/>
    <x v="12"/>
    <n v="201700013"/>
    <x v="1"/>
    <s v="Williamburg"/>
    <x v="4"/>
    <x v="9"/>
  </r>
  <r>
    <x v="1"/>
    <d v="2017-07-20T00:00:00"/>
    <x v="12"/>
    <n v="30"/>
    <n v="24237"/>
    <n v="7"/>
    <n v="28"/>
    <n v="19"/>
    <n v="10"/>
    <n v="4"/>
    <d v="2017-05-01T00:00:00"/>
    <d v="2020-12-31T00:00:00"/>
    <n v="201700142"/>
    <x v="12"/>
    <n v="201700013"/>
    <x v="1"/>
    <s v="Williamburg"/>
    <x v="0"/>
    <x v="5"/>
  </r>
  <r>
    <x v="1"/>
    <d v="2017-07-20T00:00:00"/>
    <x v="12"/>
    <n v="30"/>
    <n v="24237"/>
    <n v="7"/>
    <n v="28"/>
    <n v="19"/>
    <n v="10"/>
    <n v="4"/>
    <d v="2017-05-01T00:00:00"/>
    <d v="2020-12-31T00:00:00"/>
    <n v="201700142"/>
    <x v="12"/>
    <n v="201700013"/>
    <x v="1"/>
    <s v="Williamburg"/>
    <x v="1"/>
    <x v="6"/>
  </r>
  <r>
    <x v="1"/>
    <d v="2017-07-20T00:00:00"/>
    <x v="12"/>
    <n v="30"/>
    <n v="24237"/>
    <n v="7"/>
    <n v="28"/>
    <n v="19"/>
    <n v="10"/>
    <n v="4"/>
    <d v="2017-05-01T00:00:00"/>
    <d v="2020-12-31T00:00:00"/>
    <n v="201700142"/>
    <x v="12"/>
    <n v="201700013"/>
    <x v="1"/>
    <s v="Williamburg"/>
    <x v="2"/>
    <x v="7"/>
  </r>
  <r>
    <x v="1"/>
    <d v="2017-07-20T00:00:00"/>
    <x v="12"/>
    <n v="30"/>
    <n v="24237"/>
    <n v="7"/>
    <n v="28"/>
    <n v="19"/>
    <n v="10"/>
    <n v="4"/>
    <d v="2017-05-01T00:00:00"/>
    <d v="2020-12-31T00:00:00"/>
    <n v="201700142"/>
    <x v="12"/>
    <n v="201700013"/>
    <x v="1"/>
    <s v="Williamburg"/>
    <x v="3"/>
    <x v="8"/>
  </r>
  <r>
    <x v="1"/>
    <d v="2017-07-20T00:00:00"/>
    <x v="12"/>
    <n v="30"/>
    <n v="24237"/>
    <n v="7"/>
    <n v="28"/>
    <n v="19"/>
    <n v="10"/>
    <n v="4"/>
    <d v="2017-05-01T00:00:00"/>
    <d v="2020-12-31T00:00:00"/>
    <n v="201700142"/>
    <x v="12"/>
    <n v="201700013"/>
    <x v="1"/>
    <s v="Williamburg"/>
    <x v="4"/>
    <x v="9"/>
  </r>
  <r>
    <x v="1"/>
    <d v="2017-07-22T00:00:00"/>
    <x v="12"/>
    <n v="30"/>
    <n v="24504"/>
    <n v="8"/>
    <n v="26"/>
    <n v="16"/>
    <n v="11"/>
    <n v="3"/>
    <d v="2017-05-01T00:00:00"/>
    <d v="2020-12-31T00:00:00"/>
    <n v="201700142"/>
    <x v="12"/>
    <n v="201700013"/>
    <x v="1"/>
    <s v="Williamburg"/>
    <x v="0"/>
    <x v="5"/>
  </r>
  <r>
    <x v="1"/>
    <d v="2017-07-22T00:00:00"/>
    <x v="12"/>
    <n v="30"/>
    <n v="24504"/>
    <n v="8"/>
    <n v="26"/>
    <n v="16"/>
    <n v="11"/>
    <n v="3"/>
    <d v="2017-05-01T00:00:00"/>
    <d v="2020-12-31T00:00:00"/>
    <n v="201700142"/>
    <x v="12"/>
    <n v="201700013"/>
    <x v="1"/>
    <s v="Williamburg"/>
    <x v="1"/>
    <x v="6"/>
  </r>
  <r>
    <x v="1"/>
    <d v="2017-07-22T00:00:00"/>
    <x v="12"/>
    <n v="30"/>
    <n v="24504"/>
    <n v="8"/>
    <n v="26"/>
    <n v="16"/>
    <n v="11"/>
    <n v="3"/>
    <d v="2017-05-01T00:00:00"/>
    <d v="2020-12-31T00:00:00"/>
    <n v="201700142"/>
    <x v="12"/>
    <n v="201700013"/>
    <x v="1"/>
    <s v="Williamburg"/>
    <x v="2"/>
    <x v="7"/>
  </r>
  <r>
    <x v="1"/>
    <d v="2017-07-22T00:00:00"/>
    <x v="12"/>
    <n v="30"/>
    <n v="24504"/>
    <n v="8"/>
    <n v="26"/>
    <n v="16"/>
    <n v="11"/>
    <n v="3"/>
    <d v="2017-05-01T00:00:00"/>
    <d v="2020-12-31T00:00:00"/>
    <n v="201700142"/>
    <x v="12"/>
    <n v="201700013"/>
    <x v="1"/>
    <s v="Williamburg"/>
    <x v="3"/>
    <x v="8"/>
  </r>
  <r>
    <x v="1"/>
    <d v="2017-07-22T00:00:00"/>
    <x v="12"/>
    <n v="30"/>
    <n v="24504"/>
    <n v="8"/>
    <n v="26"/>
    <n v="16"/>
    <n v="11"/>
    <n v="3"/>
    <d v="2017-05-01T00:00:00"/>
    <d v="2020-12-31T00:00:00"/>
    <n v="201700142"/>
    <x v="12"/>
    <n v="201700013"/>
    <x v="1"/>
    <s v="Williamburg"/>
    <x v="4"/>
    <x v="9"/>
  </r>
  <r>
    <x v="1"/>
    <d v="2017-07-24T00:00:00"/>
    <x v="12"/>
    <n v="32"/>
    <n v="24846"/>
    <n v="9"/>
    <n v="30"/>
    <n v="18"/>
    <n v="11"/>
    <n v="4"/>
    <d v="2017-05-01T00:00:00"/>
    <d v="2020-12-31T00:00:00"/>
    <n v="201700142"/>
    <x v="12"/>
    <n v="201700013"/>
    <x v="1"/>
    <s v="Williamburg"/>
    <x v="0"/>
    <x v="5"/>
  </r>
  <r>
    <x v="1"/>
    <d v="2017-07-24T00:00:00"/>
    <x v="12"/>
    <n v="32"/>
    <n v="24846"/>
    <n v="9"/>
    <n v="30"/>
    <n v="18"/>
    <n v="11"/>
    <n v="4"/>
    <d v="2017-05-01T00:00:00"/>
    <d v="2020-12-31T00:00:00"/>
    <n v="201700142"/>
    <x v="12"/>
    <n v="201700013"/>
    <x v="1"/>
    <s v="Williamburg"/>
    <x v="1"/>
    <x v="6"/>
  </r>
  <r>
    <x v="1"/>
    <d v="2017-07-24T00:00:00"/>
    <x v="12"/>
    <n v="32"/>
    <n v="24846"/>
    <n v="9"/>
    <n v="30"/>
    <n v="18"/>
    <n v="11"/>
    <n v="4"/>
    <d v="2017-05-01T00:00:00"/>
    <d v="2020-12-31T00:00:00"/>
    <n v="201700142"/>
    <x v="12"/>
    <n v="201700013"/>
    <x v="1"/>
    <s v="Williamburg"/>
    <x v="2"/>
    <x v="7"/>
  </r>
  <r>
    <x v="1"/>
    <d v="2017-07-24T00:00:00"/>
    <x v="12"/>
    <n v="32"/>
    <n v="24846"/>
    <n v="9"/>
    <n v="30"/>
    <n v="18"/>
    <n v="11"/>
    <n v="4"/>
    <d v="2017-05-01T00:00:00"/>
    <d v="2020-12-31T00:00:00"/>
    <n v="201700142"/>
    <x v="12"/>
    <n v="201700013"/>
    <x v="1"/>
    <s v="Williamburg"/>
    <x v="3"/>
    <x v="8"/>
  </r>
  <r>
    <x v="1"/>
    <d v="2017-07-24T00:00:00"/>
    <x v="12"/>
    <n v="32"/>
    <n v="24846"/>
    <n v="9"/>
    <n v="30"/>
    <n v="18"/>
    <n v="11"/>
    <n v="4"/>
    <d v="2017-05-01T00:00:00"/>
    <d v="2020-12-31T00:00:00"/>
    <n v="201700142"/>
    <x v="12"/>
    <n v="201700013"/>
    <x v="1"/>
    <s v="Williamburg"/>
    <x v="4"/>
    <x v="9"/>
  </r>
  <r>
    <x v="1"/>
    <d v="2017-07-25T00:00:00"/>
    <x v="12"/>
    <n v="32"/>
    <n v="25454"/>
    <n v="6"/>
    <n v="28"/>
    <n v="22"/>
    <n v="12"/>
    <n v="4"/>
    <d v="2017-05-01T00:00:00"/>
    <d v="2020-12-31T00:00:00"/>
    <n v="201700142"/>
    <x v="12"/>
    <n v="201700013"/>
    <x v="1"/>
    <s v="Williamburg"/>
    <x v="0"/>
    <x v="5"/>
  </r>
  <r>
    <x v="1"/>
    <d v="2017-07-25T00:00:00"/>
    <x v="12"/>
    <n v="32"/>
    <n v="25454"/>
    <n v="6"/>
    <n v="28"/>
    <n v="22"/>
    <n v="12"/>
    <n v="4"/>
    <d v="2017-05-01T00:00:00"/>
    <d v="2020-12-31T00:00:00"/>
    <n v="201700142"/>
    <x v="12"/>
    <n v="201700013"/>
    <x v="1"/>
    <s v="Williamburg"/>
    <x v="1"/>
    <x v="6"/>
  </r>
  <r>
    <x v="1"/>
    <d v="2017-07-25T00:00:00"/>
    <x v="12"/>
    <n v="32"/>
    <n v="25454"/>
    <n v="6"/>
    <n v="28"/>
    <n v="22"/>
    <n v="12"/>
    <n v="4"/>
    <d v="2017-05-01T00:00:00"/>
    <d v="2020-12-31T00:00:00"/>
    <n v="201700142"/>
    <x v="12"/>
    <n v="201700013"/>
    <x v="1"/>
    <s v="Williamburg"/>
    <x v="2"/>
    <x v="7"/>
  </r>
  <r>
    <x v="1"/>
    <d v="2017-07-25T00:00:00"/>
    <x v="12"/>
    <n v="32"/>
    <n v="25454"/>
    <n v="6"/>
    <n v="28"/>
    <n v="22"/>
    <n v="12"/>
    <n v="4"/>
    <d v="2017-05-01T00:00:00"/>
    <d v="2020-12-31T00:00:00"/>
    <n v="201700142"/>
    <x v="12"/>
    <n v="201700013"/>
    <x v="1"/>
    <s v="Williamburg"/>
    <x v="3"/>
    <x v="8"/>
  </r>
  <r>
    <x v="1"/>
    <d v="2017-07-25T00:00:00"/>
    <x v="12"/>
    <n v="32"/>
    <n v="25454"/>
    <n v="6"/>
    <n v="28"/>
    <n v="22"/>
    <n v="12"/>
    <n v="4"/>
    <d v="2017-05-01T00:00:00"/>
    <d v="2020-12-31T00:00:00"/>
    <n v="201700142"/>
    <x v="12"/>
    <n v="201700013"/>
    <x v="1"/>
    <s v="Williamburg"/>
    <x v="4"/>
    <x v="9"/>
  </r>
  <r>
    <x v="1"/>
    <d v="2017-07-26T00:00:00"/>
    <x v="12"/>
    <n v="32"/>
    <n v="24332"/>
    <n v="7"/>
    <n v="29"/>
    <n v="20"/>
    <n v="10"/>
    <n v="3"/>
    <d v="2017-05-01T00:00:00"/>
    <d v="2020-12-31T00:00:00"/>
    <n v="201700142"/>
    <x v="12"/>
    <n v="201700013"/>
    <x v="1"/>
    <s v="Williamburg"/>
    <x v="0"/>
    <x v="5"/>
  </r>
  <r>
    <x v="1"/>
    <d v="2017-07-26T00:00:00"/>
    <x v="12"/>
    <n v="32"/>
    <n v="24332"/>
    <n v="7"/>
    <n v="29"/>
    <n v="20"/>
    <n v="10"/>
    <n v="3"/>
    <d v="2017-05-01T00:00:00"/>
    <d v="2020-12-31T00:00:00"/>
    <n v="201700142"/>
    <x v="12"/>
    <n v="201700013"/>
    <x v="1"/>
    <s v="Williamburg"/>
    <x v="1"/>
    <x v="6"/>
  </r>
  <r>
    <x v="1"/>
    <d v="2017-07-26T00:00:00"/>
    <x v="12"/>
    <n v="32"/>
    <n v="24332"/>
    <n v="7"/>
    <n v="29"/>
    <n v="20"/>
    <n v="10"/>
    <n v="3"/>
    <d v="2017-05-01T00:00:00"/>
    <d v="2020-12-31T00:00:00"/>
    <n v="201700142"/>
    <x v="12"/>
    <n v="201700013"/>
    <x v="1"/>
    <s v="Williamburg"/>
    <x v="2"/>
    <x v="7"/>
  </r>
  <r>
    <x v="1"/>
    <d v="2017-07-26T00:00:00"/>
    <x v="12"/>
    <n v="32"/>
    <n v="24332"/>
    <n v="7"/>
    <n v="29"/>
    <n v="20"/>
    <n v="10"/>
    <n v="3"/>
    <d v="2017-05-01T00:00:00"/>
    <d v="2020-12-31T00:00:00"/>
    <n v="201700142"/>
    <x v="12"/>
    <n v="201700013"/>
    <x v="1"/>
    <s v="Williamburg"/>
    <x v="3"/>
    <x v="8"/>
  </r>
  <r>
    <x v="1"/>
    <d v="2017-07-26T00:00:00"/>
    <x v="12"/>
    <n v="32"/>
    <n v="24332"/>
    <n v="7"/>
    <n v="29"/>
    <n v="20"/>
    <n v="10"/>
    <n v="3"/>
    <d v="2017-05-01T00:00:00"/>
    <d v="2020-12-31T00:00:00"/>
    <n v="201700142"/>
    <x v="12"/>
    <n v="201700013"/>
    <x v="1"/>
    <s v="Williamburg"/>
    <x v="4"/>
    <x v="9"/>
  </r>
  <r>
    <x v="1"/>
    <d v="2017-07-27T00:00:00"/>
    <x v="12"/>
    <n v="30"/>
    <n v="24546"/>
    <n v="8"/>
    <n v="27"/>
    <n v="17"/>
    <n v="11"/>
    <n v="3"/>
    <d v="2017-05-01T00:00:00"/>
    <d v="2020-12-31T00:00:00"/>
    <n v="201700142"/>
    <x v="12"/>
    <n v="201700013"/>
    <x v="1"/>
    <s v="Williamburg"/>
    <x v="0"/>
    <x v="5"/>
  </r>
  <r>
    <x v="1"/>
    <d v="2017-07-27T00:00:00"/>
    <x v="12"/>
    <n v="30"/>
    <n v="24546"/>
    <n v="8"/>
    <n v="27"/>
    <n v="17"/>
    <n v="11"/>
    <n v="3"/>
    <d v="2017-05-01T00:00:00"/>
    <d v="2020-12-31T00:00:00"/>
    <n v="201700142"/>
    <x v="12"/>
    <n v="201700013"/>
    <x v="1"/>
    <s v="Williamburg"/>
    <x v="1"/>
    <x v="6"/>
  </r>
  <r>
    <x v="1"/>
    <d v="2017-07-27T00:00:00"/>
    <x v="12"/>
    <n v="30"/>
    <n v="24546"/>
    <n v="8"/>
    <n v="27"/>
    <n v="17"/>
    <n v="11"/>
    <n v="3"/>
    <d v="2017-05-01T00:00:00"/>
    <d v="2020-12-31T00:00:00"/>
    <n v="201700142"/>
    <x v="12"/>
    <n v="201700013"/>
    <x v="1"/>
    <s v="Williamburg"/>
    <x v="2"/>
    <x v="7"/>
  </r>
  <r>
    <x v="1"/>
    <d v="2017-07-27T00:00:00"/>
    <x v="12"/>
    <n v="30"/>
    <n v="24546"/>
    <n v="8"/>
    <n v="27"/>
    <n v="17"/>
    <n v="11"/>
    <n v="3"/>
    <d v="2017-05-01T00:00:00"/>
    <d v="2020-12-31T00:00:00"/>
    <n v="201700142"/>
    <x v="12"/>
    <n v="201700013"/>
    <x v="1"/>
    <s v="Williamburg"/>
    <x v="3"/>
    <x v="8"/>
  </r>
  <r>
    <x v="1"/>
    <d v="2017-07-27T00:00:00"/>
    <x v="12"/>
    <n v="30"/>
    <n v="24546"/>
    <n v="8"/>
    <n v="27"/>
    <n v="17"/>
    <n v="11"/>
    <n v="3"/>
    <d v="2017-05-01T00:00:00"/>
    <d v="2020-12-31T00:00:00"/>
    <n v="201700142"/>
    <x v="12"/>
    <n v="201700013"/>
    <x v="1"/>
    <s v="Williamburg"/>
    <x v="4"/>
    <x v="9"/>
  </r>
  <r>
    <x v="1"/>
    <d v="2017-07-29T00:00:00"/>
    <x v="12"/>
    <n v="33"/>
    <n v="24308"/>
    <n v="10"/>
    <n v="30"/>
    <n v="21"/>
    <n v="11"/>
    <n v="4"/>
    <d v="2017-05-01T00:00:00"/>
    <d v="2020-12-31T00:00:00"/>
    <n v="201700142"/>
    <x v="12"/>
    <n v="201700013"/>
    <x v="1"/>
    <s v="Williamburg"/>
    <x v="0"/>
    <x v="5"/>
  </r>
  <r>
    <x v="1"/>
    <d v="2017-07-29T00:00:00"/>
    <x v="12"/>
    <n v="33"/>
    <n v="24308"/>
    <n v="10"/>
    <n v="30"/>
    <n v="21"/>
    <n v="11"/>
    <n v="4"/>
    <d v="2017-05-01T00:00:00"/>
    <d v="2020-12-31T00:00:00"/>
    <n v="201700142"/>
    <x v="12"/>
    <n v="201700013"/>
    <x v="1"/>
    <s v="Williamburg"/>
    <x v="1"/>
    <x v="6"/>
  </r>
  <r>
    <x v="1"/>
    <d v="2017-07-29T00:00:00"/>
    <x v="12"/>
    <n v="33"/>
    <n v="24308"/>
    <n v="10"/>
    <n v="30"/>
    <n v="21"/>
    <n v="11"/>
    <n v="4"/>
    <d v="2017-05-01T00:00:00"/>
    <d v="2020-12-31T00:00:00"/>
    <n v="201700142"/>
    <x v="12"/>
    <n v="201700013"/>
    <x v="1"/>
    <s v="Williamburg"/>
    <x v="2"/>
    <x v="7"/>
  </r>
  <r>
    <x v="1"/>
    <d v="2017-07-29T00:00:00"/>
    <x v="12"/>
    <n v="33"/>
    <n v="24308"/>
    <n v="10"/>
    <n v="30"/>
    <n v="21"/>
    <n v="11"/>
    <n v="4"/>
    <d v="2017-05-01T00:00:00"/>
    <d v="2020-12-31T00:00:00"/>
    <n v="201700142"/>
    <x v="12"/>
    <n v="201700013"/>
    <x v="1"/>
    <s v="Williamburg"/>
    <x v="3"/>
    <x v="8"/>
  </r>
  <r>
    <x v="1"/>
    <d v="2017-07-29T00:00:00"/>
    <x v="12"/>
    <n v="33"/>
    <n v="24308"/>
    <n v="10"/>
    <n v="30"/>
    <n v="21"/>
    <n v="11"/>
    <n v="4"/>
    <d v="2017-05-01T00:00:00"/>
    <d v="2020-12-31T00:00:00"/>
    <n v="201700142"/>
    <x v="12"/>
    <n v="201700013"/>
    <x v="1"/>
    <s v="Williamburg"/>
    <x v="4"/>
    <x v="9"/>
  </r>
  <r>
    <x v="1"/>
    <d v="2017-07-31T00:00:00"/>
    <x v="12"/>
    <n v="32"/>
    <n v="25802"/>
    <n v="7"/>
    <n v="30"/>
    <n v="23"/>
    <n v="15"/>
    <n v="3"/>
    <d v="2017-05-01T00:00:00"/>
    <d v="2020-12-31T00:00:00"/>
    <n v="201700142"/>
    <x v="12"/>
    <n v="201700013"/>
    <x v="1"/>
    <s v="Williamburg"/>
    <x v="0"/>
    <x v="5"/>
  </r>
  <r>
    <x v="1"/>
    <d v="2017-07-31T00:00:00"/>
    <x v="12"/>
    <n v="32"/>
    <n v="25802"/>
    <n v="7"/>
    <n v="30"/>
    <n v="23"/>
    <n v="15"/>
    <n v="3"/>
    <d v="2017-05-01T00:00:00"/>
    <d v="2020-12-31T00:00:00"/>
    <n v="201700142"/>
    <x v="12"/>
    <n v="201700013"/>
    <x v="1"/>
    <s v="Williamburg"/>
    <x v="1"/>
    <x v="6"/>
  </r>
  <r>
    <x v="1"/>
    <d v="2017-07-31T00:00:00"/>
    <x v="12"/>
    <n v="32"/>
    <n v="25802"/>
    <n v="7"/>
    <n v="30"/>
    <n v="23"/>
    <n v="15"/>
    <n v="3"/>
    <d v="2017-05-01T00:00:00"/>
    <d v="2020-12-31T00:00:00"/>
    <n v="201700142"/>
    <x v="12"/>
    <n v="201700013"/>
    <x v="1"/>
    <s v="Williamburg"/>
    <x v="2"/>
    <x v="7"/>
  </r>
  <r>
    <x v="1"/>
    <d v="2017-07-31T00:00:00"/>
    <x v="12"/>
    <n v="32"/>
    <n v="25802"/>
    <n v="7"/>
    <n v="30"/>
    <n v="23"/>
    <n v="15"/>
    <n v="3"/>
    <d v="2017-05-01T00:00:00"/>
    <d v="2020-12-31T00:00:00"/>
    <n v="201700142"/>
    <x v="12"/>
    <n v="201700013"/>
    <x v="1"/>
    <s v="Williamburg"/>
    <x v="3"/>
    <x v="8"/>
  </r>
  <r>
    <x v="1"/>
    <d v="2017-07-31T00:00:00"/>
    <x v="12"/>
    <n v="32"/>
    <n v="25802"/>
    <n v="7"/>
    <n v="30"/>
    <n v="23"/>
    <n v="15"/>
    <n v="3"/>
    <d v="2017-05-01T00:00:00"/>
    <d v="2020-12-31T00:00:00"/>
    <n v="201700142"/>
    <x v="12"/>
    <n v="201700013"/>
    <x v="1"/>
    <s v="Williamburg"/>
    <x v="4"/>
    <x v="9"/>
  </r>
  <r>
    <x v="1"/>
    <d v="2017-07-01T00:00:00"/>
    <x v="13"/>
    <n v="29"/>
    <n v="24782"/>
    <n v="9"/>
    <n v="25"/>
    <n v="16"/>
    <n v="9"/>
    <n v="3"/>
    <d v="2017-05-01T00:00:00"/>
    <d v="2020-12-31T00:00:00"/>
    <n v="201700143"/>
    <x v="13"/>
    <n v="201700013"/>
    <x v="1"/>
    <s v="Williamburg"/>
    <x v="0"/>
    <x v="5"/>
  </r>
  <r>
    <x v="1"/>
    <d v="2017-07-01T00:00:00"/>
    <x v="13"/>
    <n v="29"/>
    <n v="24782"/>
    <n v="9"/>
    <n v="25"/>
    <n v="16"/>
    <n v="9"/>
    <n v="3"/>
    <d v="2017-05-01T00:00:00"/>
    <d v="2020-12-31T00:00:00"/>
    <n v="201700143"/>
    <x v="13"/>
    <n v="201700013"/>
    <x v="1"/>
    <s v="Williamburg"/>
    <x v="1"/>
    <x v="6"/>
  </r>
  <r>
    <x v="1"/>
    <d v="2017-07-01T00:00:00"/>
    <x v="13"/>
    <n v="29"/>
    <n v="24782"/>
    <n v="9"/>
    <n v="25"/>
    <n v="16"/>
    <n v="9"/>
    <n v="3"/>
    <d v="2017-05-01T00:00:00"/>
    <d v="2020-12-31T00:00:00"/>
    <n v="201700143"/>
    <x v="13"/>
    <n v="201700013"/>
    <x v="1"/>
    <s v="Williamburg"/>
    <x v="2"/>
    <x v="7"/>
  </r>
  <r>
    <x v="1"/>
    <d v="2017-07-01T00:00:00"/>
    <x v="13"/>
    <n v="29"/>
    <n v="24782"/>
    <n v="9"/>
    <n v="25"/>
    <n v="16"/>
    <n v="9"/>
    <n v="3"/>
    <d v="2017-05-01T00:00:00"/>
    <d v="2020-12-31T00:00:00"/>
    <n v="201700143"/>
    <x v="13"/>
    <n v="201700013"/>
    <x v="1"/>
    <s v="Williamburg"/>
    <x v="3"/>
    <x v="8"/>
  </r>
  <r>
    <x v="1"/>
    <d v="2017-07-01T00:00:00"/>
    <x v="13"/>
    <n v="29"/>
    <n v="24782"/>
    <n v="9"/>
    <n v="25"/>
    <n v="16"/>
    <n v="9"/>
    <n v="3"/>
    <d v="2017-05-01T00:00:00"/>
    <d v="2020-12-31T00:00:00"/>
    <n v="201700143"/>
    <x v="13"/>
    <n v="201700013"/>
    <x v="1"/>
    <s v="Williamburg"/>
    <x v="4"/>
    <x v="9"/>
  </r>
  <r>
    <x v="1"/>
    <d v="2017-07-03T00:00:00"/>
    <x v="13"/>
    <n v="33"/>
    <n v="24735"/>
    <n v="9"/>
    <n v="31"/>
    <n v="24"/>
    <n v="17"/>
    <n v="3"/>
    <d v="2017-05-01T00:00:00"/>
    <d v="2020-12-31T00:00:00"/>
    <n v="201700143"/>
    <x v="13"/>
    <n v="201700013"/>
    <x v="1"/>
    <s v="Williamburg"/>
    <x v="0"/>
    <x v="5"/>
  </r>
  <r>
    <x v="1"/>
    <d v="2017-07-03T00:00:00"/>
    <x v="13"/>
    <n v="33"/>
    <n v="24735"/>
    <n v="9"/>
    <n v="31"/>
    <n v="24"/>
    <n v="17"/>
    <n v="3"/>
    <d v="2017-05-01T00:00:00"/>
    <d v="2020-12-31T00:00:00"/>
    <n v="201700143"/>
    <x v="13"/>
    <n v="201700013"/>
    <x v="1"/>
    <s v="Williamburg"/>
    <x v="1"/>
    <x v="6"/>
  </r>
  <r>
    <x v="1"/>
    <d v="2017-07-03T00:00:00"/>
    <x v="13"/>
    <n v="33"/>
    <n v="24735"/>
    <n v="9"/>
    <n v="31"/>
    <n v="24"/>
    <n v="17"/>
    <n v="3"/>
    <d v="2017-05-01T00:00:00"/>
    <d v="2020-12-31T00:00:00"/>
    <n v="201700143"/>
    <x v="13"/>
    <n v="201700013"/>
    <x v="1"/>
    <s v="Williamburg"/>
    <x v="2"/>
    <x v="7"/>
  </r>
  <r>
    <x v="1"/>
    <d v="2017-07-03T00:00:00"/>
    <x v="13"/>
    <n v="33"/>
    <n v="24735"/>
    <n v="9"/>
    <n v="31"/>
    <n v="24"/>
    <n v="17"/>
    <n v="3"/>
    <d v="2017-05-01T00:00:00"/>
    <d v="2020-12-31T00:00:00"/>
    <n v="201700143"/>
    <x v="13"/>
    <n v="201700013"/>
    <x v="1"/>
    <s v="Williamburg"/>
    <x v="3"/>
    <x v="8"/>
  </r>
  <r>
    <x v="1"/>
    <d v="2017-07-03T00:00:00"/>
    <x v="13"/>
    <n v="33"/>
    <n v="24735"/>
    <n v="9"/>
    <n v="31"/>
    <n v="24"/>
    <n v="17"/>
    <n v="3"/>
    <d v="2017-05-01T00:00:00"/>
    <d v="2020-12-31T00:00:00"/>
    <n v="201700143"/>
    <x v="13"/>
    <n v="201700013"/>
    <x v="1"/>
    <s v="Williamburg"/>
    <x v="4"/>
    <x v="9"/>
  </r>
  <r>
    <x v="1"/>
    <d v="2017-07-04T00:00:00"/>
    <x v="13"/>
    <n v="28"/>
    <n v="25419"/>
    <n v="8"/>
    <n v="24"/>
    <n v="15"/>
    <n v="8"/>
    <n v="3"/>
    <d v="2017-05-01T00:00:00"/>
    <d v="2020-12-31T00:00:00"/>
    <n v="201700143"/>
    <x v="13"/>
    <n v="201700013"/>
    <x v="1"/>
    <s v="Williamburg"/>
    <x v="0"/>
    <x v="5"/>
  </r>
  <r>
    <x v="1"/>
    <d v="2017-07-04T00:00:00"/>
    <x v="13"/>
    <n v="28"/>
    <n v="25419"/>
    <n v="8"/>
    <n v="24"/>
    <n v="15"/>
    <n v="8"/>
    <n v="3"/>
    <d v="2017-05-01T00:00:00"/>
    <d v="2020-12-31T00:00:00"/>
    <n v="201700143"/>
    <x v="13"/>
    <n v="201700013"/>
    <x v="1"/>
    <s v="Williamburg"/>
    <x v="1"/>
    <x v="6"/>
  </r>
  <r>
    <x v="1"/>
    <d v="2017-07-04T00:00:00"/>
    <x v="13"/>
    <n v="28"/>
    <n v="25419"/>
    <n v="8"/>
    <n v="24"/>
    <n v="15"/>
    <n v="8"/>
    <n v="3"/>
    <d v="2017-05-01T00:00:00"/>
    <d v="2020-12-31T00:00:00"/>
    <n v="201700143"/>
    <x v="13"/>
    <n v="201700013"/>
    <x v="1"/>
    <s v="Williamburg"/>
    <x v="2"/>
    <x v="7"/>
  </r>
  <r>
    <x v="1"/>
    <d v="2017-07-04T00:00:00"/>
    <x v="13"/>
    <n v="28"/>
    <n v="25419"/>
    <n v="8"/>
    <n v="24"/>
    <n v="15"/>
    <n v="8"/>
    <n v="3"/>
    <d v="2017-05-01T00:00:00"/>
    <d v="2020-12-31T00:00:00"/>
    <n v="201700143"/>
    <x v="13"/>
    <n v="201700013"/>
    <x v="1"/>
    <s v="Williamburg"/>
    <x v="3"/>
    <x v="8"/>
  </r>
  <r>
    <x v="1"/>
    <d v="2017-07-04T00:00:00"/>
    <x v="13"/>
    <n v="28"/>
    <n v="25419"/>
    <n v="8"/>
    <n v="24"/>
    <n v="15"/>
    <n v="8"/>
    <n v="3"/>
    <d v="2017-05-01T00:00:00"/>
    <d v="2020-12-31T00:00:00"/>
    <n v="201700143"/>
    <x v="13"/>
    <n v="201700013"/>
    <x v="1"/>
    <s v="Williamburg"/>
    <x v="4"/>
    <x v="9"/>
  </r>
  <r>
    <x v="1"/>
    <d v="2017-07-05T00:00:00"/>
    <x v="13"/>
    <n v="32"/>
    <n v="25953"/>
    <n v="8"/>
    <n v="28"/>
    <n v="18"/>
    <n v="12"/>
    <n v="4"/>
    <d v="2017-05-01T00:00:00"/>
    <d v="2020-12-31T00:00:00"/>
    <n v="201700143"/>
    <x v="13"/>
    <n v="201700013"/>
    <x v="1"/>
    <s v="Williamburg"/>
    <x v="0"/>
    <x v="5"/>
  </r>
  <r>
    <x v="1"/>
    <d v="2017-07-05T00:00:00"/>
    <x v="13"/>
    <n v="32"/>
    <n v="25953"/>
    <n v="8"/>
    <n v="28"/>
    <n v="18"/>
    <n v="12"/>
    <n v="4"/>
    <d v="2017-05-01T00:00:00"/>
    <d v="2020-12-31T00:00:00"/>
    <n v="201700143"/>
    <x v="13"/>
    <n v="201700013"/>
    <x v="1"/>
    <s v="Williamburg"/>
    <x v="1"/>
    <x v="6"/>
  </r>
  <r>
    <x v="1"/>
    <d v="2017-07-05T00:00:00"/>
    <x v="13"/>
    <n v="32"/>
    <n v="25953"/>
    <n v="8"/>
    <n v="28"/>
    <n v="18"/>
    <n v="12"/>
    <n v="4"/>
    <d v="2017-05-01T00:00:00"/>
    <d v="2020-12-31T00:00:00"/>
    <n v="201700143"/>
    <x v="13"/>
    <n v="201700013"/>
    <x v="1"/>
    <s v="Williamburg"/>
    <x v="2"/>
    <x v="7"/>
  </r>
  <r>
    <x v="1"/>
    <d v="2017-07-05T00:00:00"/>
    <x v="13"/>
    <n v="32"/>
    <n v="25953"/>
    <n v="8"/>
    <n v="28"/>
    <n v="18"/>
    <n v="12"/>
    <n v="4"/>
    <d v="2017-05-01T00:00:00"/>
    <d v="2020-12-31T00:00:00"/>
    <n v="201700143"/>
    <x v="13"/>
    <n v="201700013"/>
    <x v="1"/>
    <s v="Williamburg"/>
    <x v="3"/>
    <x v="8"/>
  </r>
  <r>
    <x v="1"/>
    <d v="2017-07-05T00:00:00"/>
    <x v="13"/>
    <n v="32"/>
    <n v="25953"/>
    <n v="8"/>
    <n v="28"/>
    <n v="18"/>
    <n v="12"/>
    <n v="4"/>
    <d v="2017-05-01T00:00:00"/>
    <d v="2020-12-31T00:00:00"/>
    <n v="201700143"/>
    <x v="13"/>
    <n v="201700013"/>
    <x v="1"/>
    <s v="Williamburg"/>
    <x v="4"/>
    <x v="9"/>
  </r>
  <r>
    <x v="1"/>
    <d v="2017-07-06T00:00:00"/>
    <x v="13"/>
    <n v="28"/>
    <n v="24024"/>
    <n v="6"/>
    <n v="26"/>
    <n v="16"/>
    <n v="12"/>
    <n v="3"/>
    <d v="2017-05-01T00:00:00"/>
    <d v="2020-12-31T00:00:00"/>
    <n v="201700143"/>
    <x v="13"/>
    <n v="201700013"/>
    <x v="1"/>
    <s v="Williamburg"/>
    <x v="0"/>
    <x v="5"/>
  </r>
  <r>
    <x v="1"/>
    <d v="2017-07-06T00:00:00"/>
    <x v="13"/>
    <n v="28"/>
    <n v="24024"/>
    <n v="6"/>
    <n v="26"/>
    <n v="16"/>
    <n v="12"/>
    <n v="3"/>
    <d v="2017-05-01T00:00:00"/>
    <d v="2020-12-31T00:00:00"/>
    <n v="201700143"/>
    <x v="13"/>
    <n v="201700013"/>
    <x v="1"/>
    <s v="Williamburg"/>
    <x v="1"/>
    <x v="6"/>
  </r>
  <r>
    <x v="1"/>
    <d v="2017-07-06T00:00:00"/>
    <x v="13"/>
    <n v="28"/>
    <n v="24024"/>
    <n v="6"/>
    <n v="26"/>
    <n v="16"/>
    <n v="12"/>
    <n v="3"/>
    <d v="2017-05-01T00:00:00"/>
    <d v="2020-12-31T00:00:00"/>
    <n v="201700143"/>
    <x v="13"/>
    <n v="201700013"/>
    <x v="1"/>
    <s v="Williamburg"/>
    <x v="2"/>
    <x v="7"/>
  </r>
  <r>
    <x v="1"/>
    <d v="2017-07-06T00:00:00"/>
    <x v="13"/>
    <n v="28"/>
    <n v="24024"/>
    <n v="6"/>
    <n v="26"/>
    <n v="16"/>
    <n v="12"/>
    <n v="3"/>
    <d v="2017-05-01T00:00:00"/>
    <d v="2020-12-31T00:00:00"/>
    <n v="201700143"/>
    <x v="13"/>
    <n v="201700013"/>
    <x v="1"/>
    <s v="Williamburg"/>
    <x v="3"/>
    <x v="8"/>
  </r>
  <r>
    <x v="1"/>
    <d v="2017-07-06T00:00:00"/>
    <x v="13"/>
    <n v="28"/>
    <n v="24024"/>
    <n v="6"/>
    <n v="26"/>
    <n v="16"/>
    <n v="12"/>
    <n v="3"/>
    <d v="2017-05-01T00:00:00"/>
    <d v="2020-12-31T00:00:00"/>
    <n v="201700143"/>
    <x v="13"/>
    <n v="201700013"/>
    <x v="1"/>
    <s v="Williamburg"/>
    <x v="4"/>
    <x v="9"/>
  </r>
  <r>
    <x v="1"/>
    <d v="2017-07-08T00:00:00"/>
    <x v="13"/>
    <n v="28"/>
    <n v="25702"/>
    <n v="6"/>
    <n v="24"/>
    <n v="16"/>
    <n v="10"/>
    <n v="3"/>
    <d v="2017-05-01T00:00:00"/>
    <d v="2020-12-31T00:00:00"/>
    <n v="201700143"/>
    <x v="13"/>
    <n v="201700013"/>
    <x v="1"/>
    <s v="Williamburg"/>
    <x v="0"/>
    <x v="5"/>
  </r>
  <r>
    <x v="1"/>
    <d v="2017-07-08T00:00:00"/>
    <x v="13"/>
    <n v="28"/>
    <n v="25702"/>
    <n v="6"/>
    <n v="24"/>
    <n v="16"/>
    <n v="10"/>
    <n v="3"/>
    <d v="2017-05-01T00:00:00"/>
    <d v="2020-12-31T00:00:00"/>
    <n v="201700143"/>
    <x v="13"/>
    <n v="201700013"/>
    <x v="1"/>
    <s v="Williamburg"/>
    <x v="1"/>
    <x v="6"/>
  </r>
  <r>
    <x v="1"/>
    <d v="2017-07-08T00:00:00"/>
    <x v="13"/>
    <n v="28"/>
    <n v="25702"/>
    <n v="6"/>
    <n v="24"/>
    <n v="16"/>
    <n v="10"/>
    <n v="3"/>
    <d v="2017-05-01T00:00:00"/>
    <d v="2020-12-31T00:00:00"/>
    <n v="201700143"/>
    <x v="13"/>
    <n v="201700013"/>
    <x v="1"/>
    <s v="Williamburg"/>
    <x v="2"/>
    <x v="7"/>
  </r>
  <r>
    <x v="1"/>
    <d v="2017-07-08T00:00:00"/>
    <x v="13"/>
    <n v="28"/>
    <n v="25702"/>
    <n v="6"/>
    <n v="24"/>
    <n v="16"/>
    <n v="10"/>
    <n v="3"/>
    <d v="2017-05-01T00:00:00"/>
    <d v="2020-12-31T00:00:00"/>
    <n v="201700143"/>
    <x v="13"/>
    <n v="201700013"/>
    <x v="1"/>
    <s v="Williamburg"/>
    <x v="3"/>
    <x v="8"/>
  </r>
  <r>
    <x v="1"/>
    <d v="2017-07-08T00:00:00"/>
    <x v="13"/>
    <n v="28"/>
    <n v="25702"/>
    <n v="6"/>
    <n v="24"/>
    <n v="16"/>
    <n v="10"/>
    <n v="3"/>
    <d v="2017-05-01T00:00:00"/>
    <d v="2020-12-31T00:00:00"/>
    <n v="201700143"/>
    <x v="13"/>
    <n v="201700013"/>
    <x v="1"/>
    <s v="Williamburg"/>
    <x v="4"/>
    <x v="9"/>
  </r>
  <r>
    <x v="1"/>
    <d v="2017-07-10T00:00:00"/>
    <x v="13"/>
    <n v="29"/>
    <n v="25994"/>
    <n v="9"/>
    <n v="27"/>
    <n v="22"/>
    <n v="14"/>
    <n v="3"/>
    <d v="2017-05-01T00:00:00"/>
    <d v="2020-12-31T00:00:00"/>
    <n v="201700143"/>
    <x v="13"/>
    <n v="201700013"/>
    <x v="1"/>
    <s v="Williamburg"/>
    <x v="0"/>
    <x v="5"/>
  </r>
  <r>
    <x v="1"/>
    <d v="2017-07-10T00:00:00"/>
    <x v="13"/>
    <n v="29"/>
    <n v="25994"/>
    <n v="9"/>
    <n v="27"/>
    <n v="22"/>
    <n v="14"/>
    <n v="3"/>
    <d v="2017-05-01T00:00:00"/>
    <d v="2020-12-31T00:00:00"/>
    <n v="201700143"/>
    <x v="13"/>
    <n v="201700013"/>
    <x v="1"/>
    <s v="Williamburg"/>
    <x v="1"/>
    <x v="6"/>
  </r>
  <r>
    <x v="1"/>
    <d v="2017-07-10T00:00:00"/>
    <x v="13"/>
    <n v="29"/>
    <n v="25994"/>
    <n v="9"/>
    <n v="27"/>
    <n v="22"/>
    <n v="14"/>
    <n v="3"/>
    <d v="2017-05-01T00:00:00"/>
    <d v="2020-12-31T00:00:00"/>
    <n v="201700143"/>
    <x v="13"/>
    <n v="201700013"/>
    <x v="1"/>
    <s v="Williamburg"/>
    <x v="2"/>
    <x v="7"/>
  </r>
  <r>
    <x v="1"/>
    <d v="2017-07-10T00:00:00"/>
    <x v="13"/>
    <n v="29"/>
    <n v="25994"/>
    <n v="9"/>
    <n v="27"/>
    <n v="22"/>
    <n v="14"/>
    <n v="3"/>
    <d v="2017-05-01T00:00:00"/>
    <d v="2020-12-31T00:00:00"/>
    <n v="201700143"/>
    <x v="13"/>
    <n v="201700013"/>
    <x v="1"/>
    <s v="Williamburg"/>
    <x v="3"/>
    <x v="8"/>
  </r>
  <r>
    <x v="1"/>
    <d v="2017-07-10T00:00:00"/>
    <x v="13"/>
    <n v="29"/>
    <n v="25994"/>
    <n v="9"/>
    <n v="27"/>
    <n v="22"/>
    <n v="14"/>
    <n v="3"/>
    <d v="2017-05-01T00:00:00"/>
    <d v="2020-12-31T00:00:00"/>
    <n v="201700143"/>
    <x v="13"/>
    <n v="201700013"/>
    <x v="1"/>
    <s v="Williamburg"/>
    <x v="4"/>
    <x v="9"/>
  </r>
  <r>
    <x v="1"/>
    <d v="2017-07-11T00:00:00"/>
    <x v="13"/>
    <n v="31"/>
    <n v="24806"/>
    <n v="8"/>
    <n v="29"/>
    <n v="23"/>
    <n v="13"/>
    <n v="3"/>
    <d v="2017-05-01T00:00:00"/>
    <d v="2020-12-31T00:00:00"/>
    <n v="201700143"/>
    <x v="13"/>
    <n v="201700013"/>
    <x v="1"/>
    <s v="Williamburg"/>
    <x v="0"/>
    <x v="5"/>
  </r>
  <r>
    <x v="1"/>
    <d v="2017-07-11T00:00:00"/>
    <x v="13"/>
    <n v="31"/>
    <n v="24806"/>
    <n v="8"/>
    <n v="29"/>
    <n v="23"/>
    <n v="13"/>
    <n v="3"/>
    <d v="2017-05-01T00:00:00"/>
    <d v="2020-12-31T00:00:00"/>
    <n v="201700143"/>
    <x v="13"/>
    <n v="201700013"/>
    <x v="1"/>
    <s v="Williamburg"/>
    <x v="1"/>
    <x v="6"/>
  </r>
  <r>
    <x v="1"/>
    <d v="2017-07-11T00:00:00"/>
    <x v="13"/>
    <n v="31"/>
    <n v="24806"/>
    <n v="8"/>
    <n v="29"/>
    <n v="23"/>
    <n v="13"/>
    <n v="3"/>
    <d v="2017-05-01T00:00:00"/>
    <d v="2020-12-31T00:00:00"/>
    <n v="201700143"/>
    <x v="13"/>
    <n v="201700013"/>
    <x v="1"/>
    <s v="Williamburg"/>
    <x v="2"/>
    <x v="7"/>
  </r>
  <r>
    <x v="1"/>
    <d v="2017-07-11T00:00:00"/>
    <x v="13"/>
    <n v="31"/>
    <n v="24806"/>
    <n v="8"/>
    <n v="29"/>
    <n v="23"/>
    <n v="13"/>
    <n v="3"/>
    <d v="2017-05-01T00:00:00"/>
    <d v="2020-12-31T00:00:00"/>
    <n v="201700143"/>
    <x v="13"/>
    <n v="201700013"/>
    <x v="1"/>
    <s v="Williamburg"/>
    <x v="3"/>
    <x v="8"/>
  </r>
  <r>
    <x v="1"/>
    <d v="2017-07-11T00:00:00"/>
    <x v="13"/>
    <n v="31"/>
    <n v="24806"/>
    <n v="8"/>
    <n v="29"/>
    <n v="23"/>
    <n v="13"/>
    <n v="3"/>
    <d v="2017-05-01T00:00:00"/>
    <d v="2020-12-31T00:00:00"/>
    <n v="201700143"/>
    <x v="13"/>
    <n v="201700013"/>
    <x v="1"/>
    <s v="Williamburg"/>
    <x v="4"/>
    <x v="9"/>
  </r>
  <r>
    <x v="1"/>
    <d v="2017-07-12T00:00:00"/>
    <x v="13"/>
    <n v="29"/>
    <n v="25609"/>
    <n v="9"/>
    <n v="28"/>
    <n v="18"/>
    <n v="13"/>
    <n v="3"/>
    <d v="2017-05-01T00:00:00"/>
    <d v="2020-12-31T00:00:00"/>
    <n v="201700143"/>
    <x v="13"/>
    <n v="201700013"/>
    <x v="1"/>
    <s v="Williamburg"/>
    <x v="0"/>
    <x v="5"/>
  </r>
  <r>
    <x v="1"/>
    <d v="2017-07-12T00:00:00"/>
    <x v="13"/>
    <n v="29"/>
    <n v="25609"/>
    <n v="9"/>
    <n v="28"/>
    <n v="18"/>
    <n v="13"/>
    <n v="3"/>
    <d v="2017-05-01T00:00:00"/>
    <d v="2020-12-31T00:00:00"/>
    <n v="201700143"/>
    <x v="13"/>
    <n v="201700013"/>
    <x v="1"/>
    <s v="Williamburg"/>
    <x v="1"/>
    <x v="6"/>
  </r>
  <r>
    <x v="1"/>
    <d v="2017-07-12T00:00:00"/>
    <x v="13"/>
    <n v="29"/>
    <n v="25609"/>
    <n v="9"/>
    <n v="28"/>
    <n v="18"/>
    <n v="13"/>
    <n v="3"/>
    <d v="2017-05-01T00:00:00"/>
    <d v="2020-12-31T00:00:00"/>
    <n v="201700143"/>
    <x v="13"/>
    <n v="201700013"/>
    <x v="1"/>
    <s v="Williamburg"/>
    <x v="2"/>
    <x v="7"/>
  </r>
  <r>
    <x v="1"/>
    <d v="2017-07-12T00:00:00"/>
    <x v="13"/>
    <n v="29"/>
    <n v="25609"/>
    <n v="9"/>
    <n v="28"/>
    <n v="18"/>
    <n v="13"/>
    <n v="3"/>
    <d v="2017-05-01T00:00:00"/>
    <d v="2020-12-31T00:00:00"/>
    <n v="201700143"/>
    <x v="13"/>
    <n v="201700013"/>
    <x v="1"/>
    <s v="Williamburg"/>
    <x v="3"/>
    <x v="8"/>
  </r>
  <r>
    <x v="1"/>
    <d v="2017-07-12T00:00:00"/>
    <x v="13"/>
    <n v="29"/>
    <n v="25609"/>
    <n v="9"/>
    <n v="28"/>
    <n v="18"/>
    <n v="13"/>
    <n v="3"/>
    <d v="2017-05-01T00:00:00"/>
    <d v="2020-12-31T00:00:00"/>
    <n v="201700143"/>
    <x v="13"/>
    <n v="201700013"/>
    <x v="1"/>
    <s v="Williamburg"/>
    <x v="4"/>
    <x v="9"/>
  </r>
  <r>
    <x v="1"/>
    <d v="2017-07-13T00:00:00"/>
    <x v="13"/>
    <n v="33"/>
    <n v="24843"/>
    <n v="9"/>
    <n v="29"/>
    <n v="20"/>
    <n v="11"/>
    <n v="4"/>
    <d v="2017-05-01T00:00:00"/>
    <d v="2020-12-31T00:00:00"/>
    <n v="201700143"/>
    <x v="13"/>
    <n v="201700013"/>
    <x v="1"/>
    <s v="Williamburg"/>
    <x v="0"/>
    <x v="5"/>
  </r>
  <r>
    <x v="1"/>
    <d v="2017-07-13T00:00:00"/>
    <x v="13"/>
    <n v="33"/>
    <n v="24843"/>
    <n v="9"/>
    <n v="29"/>
    <n v="20"/>
    <n v="11"/>
    <n v="4"/>
    <d v="2017-05-01T00:00:00"/>
    <d v="2020-12-31T00:00:00"/>
    <n v="201700143"/>
    <x v="13"/>
    <n v="201700013"/>
    <x v="1"/>
    <s v="Williamburg"/>
    <x v="1"/>
    <x v="6"/>
  </r>
  <r>
    <x v="1"/>
    <d v="2017-07-13T00:00:00"/>
    <x v="13"/>
    <n v="33"/>
    <n v="24843"/>
    <n v="9"/>
    <n v="29"/>
    <n v="20"/>
    <n v="11"/>
    <n v="4"/>
    <d v="2017-05-01T00:00:00"/>
    <d v="2020-12-31T00:00:00"/>
    <n v="201700143"/>
    <x v="13"/>
    <n v="201700013"/>
    <x v="1"/>
    <s v="Williamburg"/>
    <x v="2"/>
    <x v="7"/>
  </r>
  <r>
    <x v="1"/>
    <d v="2017-07-13T00:00:00"/>
    <x v="13"/>
    <n v="33"/>
    <n v="24843"/>
    <n v="9"/>
    <n v="29"/>
    <n v="20"/>
    <n v="11"/>
    <n v="4"/>
    <d v="2017-05-01T00:00:00"/>
    <d v="2020-12-31T00:00:00"/>
    <n v="201700143"/>
    <x v="13"/>
    <n v="201700013"/>
    <x v="1"/>
    <s v="Williamburg"/>
    <x v="3"/>
    <x v="8"/>
  </r>
  <r>
    <x v="1"/>
    <d v="2017-07-13T00:00:00"/>
    <x v="13"/>
    <n v="33"/>
    <n v="24843"/>
    <n v="9"/>
    <n v="29"/>
    <n v="20"/>
    <n v="11"/>
    <n v="4"/>
    <d v="2017-05-01T00:00:00"/>
    <d v="2020-12-31T00:00:00"/>
    <n v="201700143"/>
    <x v="13"/>
    <n v="201700013"/>
    <x v="1"/>
    <s v="Williamburg"/>
    <x v="4"/>
    <x v="9"/>
  </r>
  <r>
    <x v="1"/>
    <d v="2017-07-15T00:00:00"/>
    <x v="13"/>
    <n v="28"/>
    <n v="25128"/>
    <n v="8"/>
    <n v="25"/>
    <n v="20"/>
    <n v="13"/>
    <n v="3"/>
    <d v="2017-05-01T00:00:00"/>
    <d v="2020-12-31T00:00:00"/>
    <n v="201700143"/>
    <x v="13"/>
    <n v="201700013"/>
    <x v="1"/>
    <s v="Williamburg"/>
    <x v="0"/>
    <x v="5"/>
  </r>
  <r>
    <x v="1"/>
    <d v="2017-07-15T00:00:00"/>
    <x v="13"/>
    <n v="28"/>
    <n v="25128"/>
    <n v="8"/>
    <n v="25"/>
    <n v="20"/>
    <n v="13"/>
    <n v="3"/>
    <d v="2017-05-01T00:00:00"/>
    <d v="2020-12-31T00:00:00"/>
    <n v="201700143"/>
    <x v="13"/>
    <n v="201700013"/>
    <x v="1"/>
    <s v="Williamburg"/>
    <x v="1"/>
    <x v="6"/>
  </r>
  <r>
    <x v="1"/>
    <d v="2017-07-15T00:00:00"/>
    <x v="13"/>
    <n v="28"/>
    <n v="25128"/>
    <n v="8"/>
    <n v="25"/>
    <n v="20"/>
    <n v="13"/>
    <n v="3"/>
    <d v="2017-05-01T00:00:00"/>
    <d v="2020-12-31T00:00:00"/>
    <n v="201700143"/>
    <x v="13"/>
    <n v="201700013"/>
    <x v="1"/>
    <s v="Williamburg"/>
    <x v="2"/>
    <x v="7"/>
  </r>
  <r>
    <x v="1"/>
    <d v="2017-07-15T00:00:00"/>
    <x v="13"/>
    <n v="28"/>
    <n v="25128"/>
    <n v="8"/>
    <n v="25"/>
    <n v="20"/>
    <n v="13"/>
    <n v="3"/>
    <d v="2017-05-01T00:00:00"/>
    <d v="2020-12-31T00:00:00"/>
    <n v="201700143"/>
    <x v="13"/>
    <n v="201700013"/>
    <x v="1"/>
    <s v="Williamburg"/>
    <x v="3"/>
    <x v="8"/>
  </r>
  <r>
    <x v="1"/>
    <d v="2017-07-15T00:00:00"/>
    <x v="13"/>
    <n v="28"/>
    <n v="25128"/>
    <n v="8"/>
    <n v="25"/>
    <n v="20"/>
    <n v="13"/>
    <n v="3"/>
    <d v="2017-05-01T00:00:00"/>
    <d v="2020-12-31T00:00:00"/>
    <n v="201700143"/>
    <x v="13"/>
    <n v="201700013"/>
    <x v="1"/>
    <s v="Williamburg"/>
    <x v="4"/>
    <x v="9"/>
  </r>
  <r>
    <x v="1"/>
    <d v="2017-07-17T00:00:00"/>
    <x v="13"/>
    <n v="30"/>
    <n v="24088"/>
    <n v="7"/>
    <n v="29"/>
    <n v="19"/>
    <n v="13"/>
    <n v="3"/>
    <d v="2017-05-01T00:00:00"/>
    <d v="2020-12-31T00:00:00"/>
    <n v="201700143"/>
    <x v="13"/>
    <n v="201700013"/>
    <x v="1"/>
    <s v="Williamburg"/>
    <x v="0"/>
    <x v="5"/>
  </r>
  <r>
    <x v="1"/>
    <d v="2017-07-17T00:00:00"/>
    <x v="13"/>
    <n v="30"/>
    <n v="24088"/>
    <n v="7"/>
    <n v="29"/>
    <n v="19"/>
    <n v="13"/>
    <n v="3"/>
    <d v="2017-05-01T00:00:00"/>
    <d v="2020-12-31T00:00:00"/>
    <n v="201700143"/>
    <x v="13"/>
    <n v="201700013"/>
    <x v="1"/>
    <s v="Williamburg"/>
    <x v="1"/>
    <x v="6"/>
  </r>
  <r>
    <x v="1"/>
    <d v="2017-07-17T00:00:00"/>
    <x v="13"/>
    <n v="30"/>
    <n v="24088"/>
    <n v="7"/>
    <n v="29"/>
    <n v="19"/>
    <n v="13"/>
    <n v="3"/>
    <d v="2017-05-01T00:00:00"/>
    <d v="2020-12-31T00:00:00"/>
    <n v="201700143"/>
    <x v="13"/>
    <n v="201700013"/>
    <x v="1"/>
    <s v="Williamburg"/>
    <x v="2"/>
    <x v="7"/>
  </r>
  <r>
    <x v="1"/>
    <d v="2017-07-17T00:00:00"/>
    <x v="13"/>
    <n v="30"/>
    <n v="24088"/>
    <n v="7"/>
    <n v="29"/>
    <n v="19"/>
    <n v="13"/>
    <n v="3"/>
    <d v="2017-05-01T00:00:00"/>
    <d v="2020-12-31T00:00:00"/>
    <n v="201700143"/>
    <x v="13"/>
    <n v="201700013"/>
    <x v="1"/>
    <s v="Williamburg"/>
    <x v="3"/>
    <x v="8"/>
  </r>
  <r>
    <x v="1"/>
    <d v="2017-07-17T00:00:00"/>
    <x v="13"/>
    <n v="30"/>
    <n v="24088"/>
    <n v="7"/>
    <n v="29"/>
    <n v="19"/>
    <n v="13"/>
    <n v="3"/>
    <d v="2017-05-01T00:00:00"/>
    <d v="2020-12-31T00:00:00"/>
    <n v="201700143"/>
    <x v="13"/>
    <n v="201700013"/>
    <x v="1"/>
    <s v="Williamburg"/>
    <x v="4"/>
    <x v="9"/>
  </r>
  <r>
    <x v="1"/>
    <d v="2017-07-18T00:00:00"/>
    <x v="13"/>
    <n v="31"/>
    <n v="25101"/>
    <n v="9"/>
    <n v="28"/>
    <n v="21"/>
    <n v="11"/>
    <n v="3"/>
    <d v="2017-05-01T00:00:00"/>
    <d v="2020-12-31T00:00:00"/>
    <n v="201700143"/>
    <x v="13"/>
    <n v="201700013"/>
    <x v="1"/>
    <s v="Williamburg"/>
    <x v="0"/>
    <x v="5"/>
  </r>
  <r>
    <x v="1"/>
    <d v="2017-07-18T00:00:00"/>
    <x v="13"/>
    <n v="31"/>
    <n v="25101"/>
    <n v="9"/>
    <n v="28"/>
    <n v="21"/>
    <n v="11"/>
    <n v="3"/>
    <d v="2017-05-01T00:00:00"/>
    <d v="2020-12-31T00:00:00"/>
    <n v="201700143"/>
    <x v="13"/>
    <n v="201700013"/>
    <x v="1"/>
    <s v="Williamburg"/>
    <x v="1"/>
    <x v="6"/>
  </r>
  <r>
    <x v="1"/>
    <d v="2017-07-18T00:00:00"/>
    <x v="13"/>
    <n v="31"/>
    <n v="25101"/>
    <n v="9"/>
    <n v="28"/>
    <n v="21"/>
    <n v="11"/>
    <n v="3"/>
    <d v="2017-05-01T00:00:00"/>
    <d v="2020-12-31T00:00:00"/>
    <n v="201700143"/>
    <x v="13"/>
    <n v="201700013"/>
    <x v="1"/>
    <s v="Williamburg"/>
    <x v="2"/>
    <x v="7"/>
  </r>
  <r>
    <x v="1"/>
    <d v="2017-07-18T00:00:00"/>
    <x v="13"/>
    <n v="31"/>
    <n v="25101"/>
    <n v="9"/>
    <n v="28"/>
    <n v="21"/>
    <n v="11"/>
    <n v="3"/>
    <d v="2017-05-01T00:00:00"/>
    <d v="2020-12-31T00:00:00"/>
    <n v="201700143"/>
    <x v="13"/>
    <n v="201700013"/>
    <x v="1"/>
    <s v="Williamburg"/>
    <x v="3"/>
    <x v="8"/>
  </r>
  <r>
    <x v="1"/>
    <d v="2017-07-18T00:00:00"/>
    <x v="13"/>
    <n v="31"/>
    <n v="25101"/>
    <n v="9"/>
    <n v="28"/>
    <n v="21"/>
    <n v="11"/>
    <n v="3"/>
    <d v="2017-05-01T00:00:00"/>
    <d v="2020-12-31T00:00:00"/>
    <n v="201700143"/>
    <x v="13"/>
    <n v="201700013"/>
    <x v="1"/>
    <s v="Williamburg"/>
    <x v="4"/>
    <x v="9"/>
  </r>
  <r>
    <x v="1"/>
    <d v="2017-07-19T00:00:00"/>
    <x v="13"/>
    <n v="30"/>
    <n v="24553"/>
    <n v="7"/>
    <n v="28"/>
    <n v="19"/>
    <n v="12"/>
    <n v="3"/>
    <d v="2017-05-01T00:00:00"/>
    <d v="2020-12-31T00:00:00"/>
    <n v="201700143"/>
    <x v="13"/>
    <n v="201700013"/>
    <x v="1"/>
    <s v="Williamburg"/>
    <x v="0"/>
    <x v="5"/>
  </r>
  <r>
    <x v="1"/>
    <d v="2017-07-19T00:00:00"/>
    <x v="13"/>
    <n v="30"/>
    <n v="24553"/>
    <n v="7"/>
    <n v="28"/>
    <n v="19"/>
    <n v="12"/>
    <n v="3"/>
    <d v="2017-05-01T00:00:00"/>
    <d v="2020-12-31T00:00:00"/>
    <n v="201700143"/>
    <x v="13"/>
    <n v="201700013"/>
    <x v="1"/>
    <s v="Williamburg"/>
    <x v="1"/>
    <x v="6"/>
  </r>
  <r>
    <x v="1"/>
    <d v="2017-07-19T00:00:00"/>
    <x v="13"/>
    <n v="30"/>
    <n v="24553"/>
    <n v="7"/>
    <n v="28"/>
    <n v="19"/>
    <n v="12"/>
    <n v="3"/>
    <d v="2017-05-01T00:00:00"/>
    <d v="2020-12-31T00:00:00"/>
    <n v="201700143"/>
    <x v="13"/>
    <n v="201700013"/>
    <x v="1"/>
    <s v="Williamburg"/>
    <x v="2"/>
    <x v="7"/>
  </r>
  <r>
    <x v="1"/>
    <d v="2017-07-19T00:00:00"/>
    <x v="13"/>
    <n v="30"/>
    <n v="24553"/>
    <n v="7"/>
    <n v="28"/>
    <n v="19"/>
    <n v="12"/>
    <n v="3"/>
    <d v="2017-05-01T00:00:00"/>
    <d v="2020-12-31T00:00:00"/>
    <n v="201700143"/>
    <x v="13"/>
    <n v="201700013"/>
    <x v="1"/>
    <s v="Williamburg"/>
    <x v="3"/>
    <x v="8"/>
  </r>
  <r>
    <x v="1"/>
    <d v="2017-07-19T00:00:00"/>
    <x v="13"/>
    <n v="30"/>
    <n v="24553"/>
    <n v="7"/>
    <n v="28"/>
    <n v="19"/>
    <n v="12"/>
    <n v="3"/>
    <d v="2017-05-01T00:00:00"/>
    <d v="2020-12-31T00:00:00"/>
    <n v="201700143"/>
    <x v="13"/>
    <n v="201700013"/>
    <x v="1"/>
    <s v="Williamburg"/>
    <x v="4"/>
    <x v="9"/>
  </r>
  <r>
    <x v="1"/>
    <d v="2017-07-20T00:00:00"/>
    <x v="13"/>
    <n v="30"/>
    <n v="25017"/>
    <n v="7"/>
    <n v="28"/>
    <n v="21"/>
    <n v="13"/>
    <n v="3"/>
    <d v="2017-05-01T00:00:00"/>
    <d v="2020-12-31T00:00:00"/>
    <n v="201700143"/>
    <x v="13"/>
    <n v="201700013"/>
    <x v="1"/>
    <s v="Williamburg"/>
    <x v="0"/>
    <x v="5"/>
  </r>
  <r>
    <x v="1"/>
    <d v="2017-07-20T00:00:00"/>
    <x v="13"/>
    <n v="30"/>
    <n v="25017"/>
    <n v="7"/>
    <n v="28"/>
    <n v="21"/>
    <n v="13"/>
    <n v="3"/>
    <d v="2017-05-01T00:00:00"/>
    <d v="2020-12-31T00:00:00"/>
    <n v="201700143"/>
    <x v="13"/>
    <n v="201700013"/>
    <x v="1"/>
    <s v="Williamburg"/>
    <x v="1"/>
    <x v="6"/>
  </r>
  <r>
    <x v="1"/>
    <d v="2017-07-20T00:00:00"/>
    <x v="13"/>
    <n v="30"/>
    <n v="25017"/>
    <n v="7"/>
    <n v="28"/>
    <n v="21"/>
    <n v="13"/>
    <n v="3"/>
    <d v="2017-05-01T00:00:00"/>
    <d v="2020-12-31T00:00:00"/>
    <n v="201700143"/>
    <x v="13"/>
    <n v="201700013"/>
    <x v="1"/>
    <s v="Williamburg"/>
    <x v="2"/>
    <x v="7"/>
  </r>
  <r>
    <x v="1"/>
    <d v="2017-07-20T00:00:00"/>
    <x v="13"/>
    <n v="30"/>
    <n v="25017"/>
    <n v="7"/>
    <n v="28"/>
    <n v="21"/>
    <n v="13"/>
    <n v="3"/>
    <d v="2017-05-01T00:00:00"/>
    <d v="2020-12-31T00:00:00"/>
    <n v="201700143"/>
    <x v="13"/>
    <n v="201700013"/>
    <x v="1"/>
    <s v="Williamburg"/>
    <x v="3"/>
    <x v="8"/>
  </r>
  <r>
    <x v="1"/>
    <d v="2017-07-20T00:00:00"/>
    <x v="13"/>
    <n v="30"/>
    <n v="25017"/>
    <n v="7"/>
    <n v="28"/>
    <n v="21"/>
    <n v="13"/>
    <n v="3"/>
    <d v="2017-05-01T00:00:00"/>
    <d v="2020-12-31T00:00:00"/>
    <n v="201700143"/>
    <x v="13"/>
    <n v="201700013"/>
    <x v="1"/>
    <s v="Williamburg"/>
    <x v="4"/>
    <x v="9"/>
  </r>
  <r>
    <x v="1"/>
    <d v="2017-07-22T00:00:00"/>
    <x v="13"/>
    <n v="28"/>
    <n v="24432"/>
    <n v="8"/>
    <n v="25"/>
    <n v="17"/>
    <n v="10"/>
    <n v="4"/>
    <d v="2017-05-01T00:00:00"/>
    <d v="2020-12-31T00:00:00"/>
    <n v="201700143"/>
    <x v="13"/>
    <n v="201700013"/>
    <x v="1"/>
    <s v="Williamburg"/>
    <x v="0"/>
    <x v="5"/>
  </r>
  <r>
    <x v="1"/>
    <d v="2017-07-22T00:00:00"/>
    <x v="13"/>
    <n v="28"/>
    <n v="24432"/>
    <n v="8"/>
    <n v="25"/>
    <n v="17"/>
    <n v="10"/>
    <n v="4"/>
    <d v="2017-05-01T00:00:00"/>
    <d v="2020-12-31T00:00:00"/>
    <n v="201700143"/>
    <x v="13"/>
    <n v="201700013"/>
    <x v="1"/>
    <s v="Williamburg"/>
    <x v="1"/>
    <x v="6"/>
  </r>
  <r>
    <x v="1"/>
    <d v="2017-07-22T00:00:00"/>
    <x v="13"/>
    <n v="28"/>
    <n v="24432"/>
    <n v="8"/>
    <n v="25"/>
    <n v="17"/>
    <n v="10"/>
    <n v="4"/>
    <d v="2017-05-01T00:00:00"/>
    <d v="2020-12-31T00:00:00"/>
    <n v="201700143"/>
    <x v="13"/>
    <n v="201700013"/>
    <x v="1"/>
    <s v="Williamburg"/>
    <x v="2"/>
    <x v="7"/>
  </r>
  <r>
    <x v="1"/>
    <d v="2017-07-22T00:00:00"/>
    <x v="13"/>
    <n v="28"/>
    <n v="24432"/>
    <n v="8"/>
    <n v="25"/>
    <n v="17"/>
    <n v="10"/>
    <n v="4"/>
    <d v="2017-05-01T00:00:00"/>
    <d v="2020-12-31T00:00:00"/>
    <n v="201700143"/>
    <x v="13"/>
    <n v="201700013"/>
    <x v="1"/>
    <s v="Williamburg"/>
    <x v="3"/>
    <x v="8"/>
  </r>
  <r>
    <x v="1"/>
    <d v="2017-07-22T00:00:00"/>
    <x v="13"/>
    <n v="28"/>
    <n v="24432"/>
    <n v="8"/>
    <n v="25"/>
    <n v="17"/>
    <n v="10"/>
    <n v="4"/>
    <d v="2017-05-01T00:00:00"/>
    <d v="2020-12-31T00:00:00"/>
    <n v="201700143"/>
    <x v="13"/>
    <n v="201700013"/>
    <x v="1"/>
    <s v="Williamburg"/>
    <x v="4"/>
    <x v="9"/>
  </r>
  <r>
    <x v="1"/>
    <d v="2017-07-24T00:00:00"/>
    <x v="13"/>
    <n v="31"/>
    <n v="24306"/>
    <n v="7"/>
    <n v="27"/>
    <n v="20"/>
    <n v="13"/>
    <n v="3"/>
    <d v="2017-05-01T00:00:00"/>
    <d v="2020-12-31T00:00:00"/>
    <n v="201700143"/>
    <x v="13"/>
    <n v="201700013"/>
    <x v="1"/>
    <s v="Williamburg"/>
    <x v="0"/>
    <x v="5"/>
  </r>
  <r>
    <x v="1"/>
    <d v="2017-07-24T00:00:00"/>
    <x v="13"/>
    <n v="31"/>
    <n v="24306"/>
    <n v="7"/>
    <n v="27"/>
    <n v="20"/>
    <n v="13"/>
    <n v="3"/>
    <d v="2017-05-01T00:00:00"/>
    <d v="2020-12-31T00:00:00"/>
    <n v="201700143"/>
    <x v="13"/>
    <n v="201700013"/>
    <x v="1"/>
    <s v="Williamburg"/>
    <x v="1"/>
    <x v="6"/>
  </r>
  <r>
    <x v="1"/>
    <d v="2017-07-24T00:00:00"/>
    <x v="13"/>
    <n v="31"/>
    <n v="24306"/>
    <n v="7"/>
    <n v="27"/>
    <n v="20"/>
    <n v="13"/>
    <n v="3"/>
    <d v="2017-05-01T00:00:00"/>
    <d v="2020-12-31T00:00:00"/>
    <n v="201700143"/>
    <x v="13"/>
    <n v="201700013"/>
    <x v="1"/>
    <s v="Williamburg"/>
    <x v="2"/>
    <x v="7"/>
  </r>
  <r>
    <x v="1"/>
    <d v="2017-07-24T00:00:00"/>
    <x v="13"/>
    <n v="31"/>
    <n v="24306"/>
    <n v="7"/>
    <n v="27"/>
    <n v="20"/>
    <n v="13"/>
    <n v="3"/>
    <d v="2017-05-01T00:00:00"/>
    <d v="2020-12-31T00:00:00"/>
    <n v="201700143"/>
    <x v="13"/>
    <n v="201700013"/>
    <x v="1"/>
    <s v="Williamburg"/>
    <x v="3"/>
    <x v="8"/>
  </r>
  <r>
    <x v="1"/>
    <d v="2017-07-24T00:00:00"/>
    <x v="13"/>
    <n v="31"/>
    <n v="24306"/>
    <n v="7"/>
    <n v="27"/>
    <n v="20"/>
    <n v="13"/>
    <n v="3"/>
    <d v="2017-05-01T00:00:00"/>
    <d v="2020-12-31T00:00:00"/>
    <n v="201700143"/>
    <x v="13"/>
    <n v="201700013"/>
    <x v="1"/>
    <s v="Williamburg"/>
    <x v="4"/>
    <x v="9"/>
  </r>
  <r>
    <x v="1"/>
    <d v="2017-07-25T00:00:00"/>
    <x v="13"/>
    <n v="33"/>
    <n v="25218"/>
    <n v="8"/>
    <n v="28"/>
    <n v="18"/>
    <n v="9"/>
    <n v="3"/>
    <d v="2017-05-01T00:00:00"/>
    <d v="2020-12-31T00:00:00"/>
    <n v="201700143"/>
    <x v="13"/>
    <n v="201700013"/>
    <x v="1"/>
    <s v="Williamburg"/>
    <x v="0"/>
    <x v="5"/>
  </r>
  <r>
    <x v="1"/>
    <d v="2017-07-25T00:00:00"/>
    <x v="13"/>
    <n v="33"/>
    <n v="25218"/>
    <n v="8"/>
    <n v="28"/>
    <n v="18"/>
    <n v="9"/>
    <n v="3"/>
    <d v="2017-05-01T00:00:00"/>
    <d v="2020-12-31T00:00:00"/>
    <n v="201700143"/>
    <x v="13"/>
    <n v="201700013"/>
    <x v="1"/>
    <s v="Williamburg"/>
    <x v="1"/>
    <x v="6"/>
  </r>
  <r>
    <x v="1"/>
    <d v="2017-07-25T00:00:00"/>
    <x v="13"/>
    <n v="33"/>
    <n v="25218"/>
    <n v="8"/>
    <n v="28"/>
    <n v="18"/>
    <n v="9"/>
    <n v="3"/>
    <d v="2017-05-01T00:00:00"/>
    <d v="2020-12-31T00:00:00"/>
    <n v="201700143"/>
    <x v="13"/>
    <n v="201700013"/>
    <x v="1"/>
    <s v="Williamburg"/>
    <x v="2"/>
    <x v="7"/>
  </r>
  <r>
    <x v="1"/>
    <d v="2017-07-25T00:00:00"/>
    <x v="13"/>
    <n v="33"/>
    <n v="25218"/>
    <n v="8"/>
    <n v="28"/>
    <n v="18"/>
    <n v="9"/>
    <n v="3"/>
    <d v="2017-05-01T00:00:00"/>
    <d v="2020-12-31T00:00:00"/>
    <n v="201700143"/>
    <x v="13"/>
    <n v="201700013"/>
    <x v="1"/>
    <s v="Williamburg"/>
    <x v="3"/>
    <x v="8"/>
  </r>
  <r>
    <x v="1"/>
    <d v="2017-07-25T00:00:00"/>
    <x v="13"/>
    <n v="33"/>
    <n v="25218"/>
    <n v="8"/>
    <n v="28"/>
    <n v="18"/>
    <n v="9"/>
    <n v="3"/>
    <d v="2017-05-01T00:00:00"/>
    <d v="2020-12-31T00:00:00"/>
    <n v="201700143"/>
    <x v="13"/>
    <n v="201700013"/>
    <x v="1"/>
    <s v="Williamburg"/>
    <x v="4"/>
    <x v="9"/>
  </r>
  <r>
    <x v="1"/>
    <d v="2017-07-26T00:00:00"/>
    <x v="13"/>
    <n v="30"/>
    <n v="25623"/>
    <n v="6"/>
    <n v="27"/>
    <n v="20"/>
    <n v="12"/>
    <n v="3"/>
    <d v="2017-05-01T00:00:00"/>
    <d v="2020-12-31T00:00:00"/>
    <n v="201700143"/>
    <x v="13"/>
    <n v="201700013"/>
    <x v="1"/>
    <s v="Williamburg"/>
    <x v="0"/>
    <x v="5"/>
  </r>
  <r>
    <x v="1"/>
    <d v="2017-07-26T00:00:00"/>
    <x v="13"/>
    <n v="30"/>
    <n v="25623"/>
    <n v="6"/>
    <n v="27"/>
    <n v="20"/>
    <n v="12"/>
    <n v="3"/>
    <d v="2017-05-01T00:00:00"/>
    <d v="2020-12-31T00:00:00"/>
    <n v="201700143"/>
    <x v="13"/>
    <n v="201700013"/>
    <x v="1"/>
    <s v="Williamburg"/>
    <x v="1"/>
    <x v="6"/>
  </r>
  <r>
    <x v="1"/>
    <d v="2017-07-26T00:00:00"/>
    <x v="13"/>
    <n v="30"/>
    <n v="25623"/>
    <n v="6"/>
    <n v="27"/>
    <n v="20"/>
    <n v="12"/>
    <n v="3"/>
    <d v="2017-05-01T00:00:00"/>
    <d v="2020-12-31T00:00:00"/>
    <n v="201700143"/>
    <x v="13"/>
    <n v="201700013"/>
    <x v="1"/>
    <s v="Williamburg"/>
    <x v="2"/>
    <x v="7"/>
  </r>
  <r>
    <x v="1"/>
    <d v="2017-07-26T00:00:00"/>
    <x v="13"/>
    <n v="30"/>
    <n v="25623"/>
    <n v="6"/>
    <n v="27"/>
    <n v="20"/>
    <n v="12"/>
    <n v="3"/>
    <d v="2017-05-01T00:00:00"/>
    <d v="2020-12-31T00:00:00"/>
    <n v="201700143"/>
    <x v="13"/>
    <n v="201700013"/>
    <x v="1"/>
    <s v="Williamburg"/>
    <x v="3"/>
    <x v="8"/>
  </r>
  <r>
    <x v="1"/>
    <d v="2017-07-26T00:00:00"/>
    <x v="13"/>
    <n v="30"/>
    <n v="25623"/>
    <n v="6"/>
    <n v="27"/>
    <n v="20"/>
    <n v="12"/>
    <n v="3"/>
    <d v="2017-05-01T00:00:00"/>
    <d v="2020-12-31T00:00:00"/>
    <n v="201700143"/>
    <x v="13"/>
    <n v="201700013"/>
    <x v="1"/>
    <s v="Williamburg"/>
    <x v="4"/>
    <x v="9"/>
  </r>
  <r>
    <x v="1"/>
    <d v="2017-07-27T00:00:00"/>
    <x v="13"/>
    <n v="30"/>
    <n v="25581"/>
    <n v="6"/>
    <n v="28"/>
    <n v="22"/>
    <n v="11"/>
    <n v="3"/>
    <d v="2017-05-01T00:00:00"/>
    <d v="2020-12-31T00:00:00"/>
    <n v="201700143"/>
    <x v="13"/>
    <n v="201700013"/>
    <x v="1"/>
    <s v="Williamburg"/>
    <x v="0"/>
    <x v="5"/>
  </r>
  <r>
    <x v="1"/>
    <d v="2017-07-27T00:00:00"/>
    <x v="13"/>
    <n v="30"/>
    <n v="25581"/>
    <n v="6"/>
    <n v="28"/>
    <n v="22"/>
    <n v="11"/>
    <n v="3"/>
    <d v="2017-05-01T00:00:00"/>
    <d v="2020-12-31T00:00:00"/>
    <n v="201700143"/>
    <x v="13"/>
    <n v="201700013"/>
    <x v="1"/>
    <s v="Williamburg"/>
    <x v="1"/>
    <x v="6"/>
  </r>
  <r>
    <x v="1"/>
    <d v="2017-07-27T00:00:00"/>
    <x v="13"/>
    <n v="30"/>
    <n v="25581"/>
    <n v="6"/>
    <n v="28"/>
    <n v="22"/>
    <n v="11"/>
    <n v="3"/>
    <d v="2017-05-01T00:00:00"/>
    <d v="2020-12-31T00:00:00"/>
    <n v="201700143"/>
    <x v="13"/>
    <n v="201700013"/>
    <x v="1"/>
    <s v="Williamburg"/>
    <x v="2"/>
    <x v="7"/>
  </r>
  <r>
    <x v="1"/>
    <d v="2017-07-27T00:00:00"/>
    <x v="13"/>
    <n v="30"/>
    <n v="25581"/>
    <n v="6"/>
    <n v="28"/>
    <n v="22"/>
    <n v="11"/>
    <n v="3"/>
    <d v="2017-05-01T00:00:00"/>
    <d v="2020-12-31T00:00:00"/>
    <n v="201700143"/>
    <x v="13"/>
    <n v="201700013"/>
    <x v="1"/>
    <s v="Williamburg"/>
    <x v="3"/>
    <x v="8"/>
  </r>
  <r>
    <x v="1"/>
    <d v="2017-07-27T00:00:00"/>
    <x v="13"/>
    <n v="30"/>
    <n v="25581"/>
    <n v="6"/>
    <n v="28"/>
    <n v="22"/>
    <n v="11"/>
    <n v="3"/>
    <d v="2017-05-01T00:00:00"/>
    <d v="2020-12-31T00:00:00"/>
    <n v="201700143"/>
    <x v="13"/>
    <n v="201700013"/>
    <x v="1"/>
    <s v="Williamburg"/>
    <x v="4"/>
    <x v="9"/>
  </r>
  <r>
    <x v="1"/>
    <d v="2017-07-29T00:00:00"/>
    <x v="13"/>
    <n v="28"/>
    <n v="24463"/>
    <n v="7"/>
    <n v="24"/>
    <n v="19"/>
    <n v="11"/>
    <n v="4"/>
    <d v="2017-05-01T00:00:00"/>
    <d v="2020-12-31T00:00:00"/>
    <n v="201700143"/>
    <x v="13"/>
    <n v="201700013"/>
    <x v="1"/>
    <s v="Williamburg"/>
    <x v="0"/>
    <x v="5"/>
  </r>
  <r>
    <x v="1"/>
    <d v="2017-07-29T00:00:00"/>
    <x v="13"/>
    <n v="28"/>
    <n v="24463"/>
    <n v="7"/>
    <n v="24"/>
    <n v="19"/>
    <n v="11"/>
    <n v="4"/>
    <d v="2017-05-01T00:00:00"/>
    <d v="2020-12-31T00:00:00"/>
    <n v="201700143"/>
    <x v="13"/>
    <n v="201700013"/>
    <x v="1"/>
    <s v="Williamburg"/>
    <x v="1"/>
    <x v="6"/>
  </r>
  <r>
    <x v="1"/>
    <d v="2017-07-29T00:00:00"/>
    <x v="13"/>
    <n v="28"/>
    <n v="24463"/>
    <n v="7"/>
    <n v="24"/>
    <n v="19"/>
    <n v="11"/>
    <n v="4"/>
    <d v="2017-05-01T00:00:00"/>
    <d v="2020-12-31T00:00:00"/>
    <n v="201700143"/>
    <x v="13"/>
    <n v="201700013"/>
    <x v="1"/>
    <s v="Williamburg"/>
    <x v="2"/>
    <x v="7"/>
  </r>
  <r>
    <x v="1"/>
    <d v="2017-07-29T00:00:00"/>
    <x v="13"/>
    <n v="28"/>
    <n v="24463"/>
    <n v="7"/>
    <n v="24"/>
    <n v="19"/>
    <n v="11"/>
    <n v="4"/>
    <d v="2017-05-01T00:00:00"/>
    <d v="2020-12-31T00:00:00"/>
    <n v="201700143"/>
    <x v="13"/>
    <n v="201700013"/>
    <x v="1"/>
    <s v="Williamburg"/>
    <x v="3"/>
    <x v="8"/>
  </r>
  <r>
    <x v="1"/>
    <d v="2017-07-29T00:00:00"/>
    <x v="13"/>
    <n v="28"/>
    <n v="24463"/>
    <n v="7"/>
    <n v="24"/>
    <n v="19"/>
    <n v="11"/>
    <n v="4"/>
    <d v="2017-05-01T00:00:00"/>
    <d v="2020-12-31T00:00:00"/>
    <n v="201700143"/>
    <x v="13"/>
    <n v="201700013"/>
    <x v="1"/>
    <s v="Williamburg"/>
    <x v="4"/>
    <x v="9"/>
  </r>
  <r>
    <x v="1"/>
    <d v="2017-07-31T00:00:00"/>
    <x v="13"/>
    <n v="33"/>
    <n v="24173"/>
    <n v="10"/>
    <n v="28"/>
    <n v="19"/>
    <n v="13"/>
    <n v="4"/>
    <d v="2017-05-01T00:00:00"/>
    <d v="2020-12-31T00:00:00"/>
    <n v="201700143"/>
    <x v="13"/>
    <n v="201700013"/>
    <x v="1"/>
    <s v="Williamburg"/>
    <x v="0"/>
    <x v="5"/>
  </r>
  <r>
    <x v="1"/>
    <d v="2017-07-31T00:00:00"/>
    <x v="13"/>
    <n v="33"/>
    <n v="24173"/>
    <n v="10"/>
    <n v="28"/>
    <n v="19"/>
    <n v="13"/>
    <n v="4"/>
    <d v="2017-05-01T00:00:00"/>
    <d v="2020-12-31T00:00:00"/>
    <n v="201700143"/>
    <x v="13"/>
    <n v="201700013"/>
    <x v="1"/>
    <s v="Williamburg"/>
    <x v="1"/>
    <x v="6"/>
  </r>
  <r>
    <x v="1"/>
    <d v="2017-07-31T00:00:00"/>
    <x v="13"/>
    <n v="33"/>
    <n v="24173"/>
    <n v="10"/>
    <n v="28"/>
    <n v="19"/>
    <n v="13"/>
    <n v="4"/>
    <d v="2017-05-01T00:00:00"/>
    <d v="2020-12-31T00:00:00"/>
    <n v="201700143"/>
    <x v="13"/>
    <n v="201700013"/>
    <x v="1"/>
    <s v="Williamburg"/>
    <x v="2"/>
    <x v="7"/>
  </r>
  <r>
    <x v="1"/>
    <d v="2017-07-31T00:00:00"/>
    <x v="13"/>
    <n v="33"/>
    <n v="24173"/>
    <n v="10"/>
    <n v="28"/>
    <n v="19"/>
    <n v="13"/>
    <n v="4"/>
    <d v="2017-05-01T00:00:00"/>
    <d v="2020-12-31T00:00:00"/>
    <n v="201700143"/>
    <x v="13"/>
    <n v="201700013"/>
    <x v="1"/>
    <s v="Williamburg"/>
    <x v="3"/>
    <x v="8"/>
  </r>
  <r>
    <x v="1"/>
    <d v="2017-07-31T00:00:00"/>
    <x v="13"/>
    <n v="33"/>
    <n v="24173"/>
    <n v="10"/>
    <n v="28"/>
    <n v="19"/>
    <n v="13"/>
    <n v="4"/>
    <d v="2017-05-01T00:00:00"/>
    <d v="2020-12-31T00:00:00"/>
    <n v="201700143"/>
    <x v="13"/>
    <n v="201700013"/>
    <x v="1"/>
    <s v="Williamburg"/>
    <x v="4"/>
    <x v="9"/>
  </r>
  <r>
    <x v="1"/>
    <d v="2017-07-01T00:00:00"/>
    <x v="14"/>
    <n v="29"/>
    <n v="25927"/>
    <n v="8"/>
    <n v="25"/>
    <n v="17"/>
    <n v="10"/>
    <n v="3"/>
    <d v="2017-05-01T00:00:00"/>
    <d v="2020-12-31T00:00:00"/>
    <n v="201700144"/>
    <x v="14"/>
    <n v="201700013"/>
    <x v="1"/>
    <s v="Williamburg"/>
    <x v="0"/>
    <x v="5"/>
  </r>
  <r>
    <x v="1"/>
    <d v="2017-07-01T00:00:00"/>
    <x v="14"/>
    <n v="29"/>
    <n v="25927"/>
    <n v="8"/>
    <n v="25"/>
    <n v="17"/>
    <n v="10"/>
    <n v="3"/>
    <d v="2017-05-01T00:00:00"/>
    <d v="2020-12-31T00:00:00"/>
    <n v="201700144"/>
    <x v="14"/>
    <n v="201700013"/>
    <x v="1"/>
    <s v="Williamburg"/>
    <x v="1"/>
    <x v="6"/>
  </r>
  <r>
    <x v="1"/>
    <d v="2017-07-01T00:00:00"/>
    <x v="14"/>
    <n v="29"/>
    <n v="25927"/>
    <n v="8"/>
    <n v="25"/>
    <n v="17"/>
    <n v="10"/>
    <n v="3"/>
    <d v="2017-05-01T00:00:00"/>
    <d v="2020-12-31T00:00:00"/>
    <n v="201700144"/>
    <x v="14"/>
    <n v="201700013"/>
    <x v="1"/>
    <s v="Williamburg"/>
    <x v="2"/>
    <x v="7"/>
  </r>
  <r>
    <x v="1"/>
    <d v="2017-07-01T00:00:00"/>
    <x v="14"/>
    <n v="29"/>
    <n v="25927"/>
    <n v="8"/>
    <n v="25"/>
    <n v="17"/>
    <n v="10"/>
    <n v="3"/>
    <d v="2017-05-01T00:00:00"/>
    <d v="2020-12-31T00:00:00"/>
    <n v="201700144"/>
    <x v="14"/>
    <n v="201700013"/>
    <x v="1"/>
    <s v="Williamburg"/>
    <x v="3"/>
    <x v="8"/>
  </r>
  <r>
    <x v="1"/>
    <d v="2017-07-01T00:00:00"/>
    <x v="14"/>
    <n v="29"/>
    <n v="25927"/>
    <n v="8"/>
    <n v="25"/>
    <n v="17"/>
    <n v="10"/>
    <n v="3"/>
    <d v="2017-05-01T00:00:00"/>
    <d v="2020-12-31T00:00:00"/>
    <n v="201700144"/>
    <x v="14"/>
    <n v="201700013"/>
    <x v="1"/>
    <s v="Williamburg"/>
    <x v="4"/>
    <x v="9"/>
  </r>
  <r>
    <x v="1"/>
    <d v="2017-07-03T00:00:00"/>
    <x v="14"/>
    <n v="32"/>
    <n v="25418"/>
    <n v="6"/>
    <n v="27"/>
    <n v="17"/>
    <n v="9"/>
    <n v="4"/>
    <d v="2017-05-01T00:00:00"/>
    <d v="2020-12-31T00:00:00"/>
    <n v="201700144"/>
    <x v="14"/>
    <n v="201700013"/>
    <x v="1"/>
    <s v="Williamburg"/>
    <x v="0"/>
    <x v="5"/>
  </r>
  <r>
    <x v="1"/>
    <d v="2017-07-03T00:00:00"/>
    <x v="14"/>
    <n v="32"/>
    <n v="25418"/>
    <n v="6"/>
    <n v="27"/>
    <n v="17"/>
    <n v="9"/>
    <n v="4"/>
    <d v="2017-05-01T00:00:00"/>
    <d v="2020-12-31T00:00:00"/>
    <n v="201700144"/>
    <x v="14"/>
    <n v="201700013"/>
    <x v="1"/>
    <s v="Williamburg"/>
    <x v="1"/>
    <x v="6"/>
  </r>
  <r>
    <x v="1"/>
    <d v="2017-07-03T00:00:00"/>
    <x v="14"/>
    <n v="32"/>
    <n v="25418"/>
    <n v="6"/>
    <n v="27"/>
    <n v="17"/>
    <n v="9"/>
    <n v="4"/>
    <d v="2017-05-01T00:00:00"/>
    <d v="2020-12-31T00:00:00"/>
    <n v="201700144"/>
    <x v="14"/>
    <n v="201700013"/>
    <x v="1"/>
    <s v="Williamburg"/>
    <x v="2"/>
    <x v="7"/>
  </r>
  <r>
    <x v="1"/>
    <d v="2017-07-03T00:00:00"/>
    <x v="14"/>
    <n v="32"/>
    <n v="25418"/>
    <n v="6"/>
    <n v="27"/>
    <n v="17"/>
    <n v="9"/>
    <n v="4"/>
    <d v="2017-05-01T00:00:00"/>
    <d v="2020-12-31T00:00:00"/>
    <n v="201700144"/>
    <x v="14"/>
    <n v="201700013"/>
    <x v="1"/>
    <s v="Williamburg"/>
    <x v="3"/>
    <x v="8"/>
  </r>
  <r>
    <x v="1"/>
    <d v="2017-07-03T00:00:00"/>
    <x v="14"/>
    <n v="32"/>
    <n v="25418"/>
    <n v="6"/>
    <n v="27"/>
    <n v="17"/>
    <n v="9"/>
    <n v="4"/>
    <d v="2017-05-01T00:00:00"/>
    <d v="2020-12-31T00:00:00"/>
    <n v="201700144"/>
    <x v="14"/>
    <n v="201700013"/>
    <x v="1"/>
    <s v="Williamburg"/>
    <x v="4"/>
    <x v="9"/>
  </r>
  <r>
    <x v="1"/>
    <d v="2017-07-04T00:00:00"/>
    <x v="14"/>
    <n v="30"/>
    <n v="25849"/>
    <n v="7"/>
    <n v="27"/>
    <n v="20"/>
    <n v="14"/>
    <n v="4"/>
    <d v="2017-05-01T00:00:00"/>
    <d v="2020-12-31T00:00:00"/>
    <n v="201700144"/>
    <x v="14"/>
    <n v="201700013"/>
    <x v="1"/>
    <s v="Williamburg"/>
    <x v="0"/>
    <x v="5"/>
  </r>
  <r>
    <x v="1"/>
    <d v="2017-07-04T00:00:00"/>
    <x v="14"/>
    <n v="30"/>
    <n v="25849"/>
    <n v="7"/>
    <n v="27"/>
    <n v="20"/>
    <n v="14"/>
    <n v="4"/>
    <d v="2017-05-01T00:00:00"/>
    <d v="2020-12-31T00:00:00"/>
    <n v="201700144"/>
    <x v="14"/>
    <n v="201700013"/>
    <x v="1"/>
    <s v="Williamburg"/>
    <x v="1"/>
    <x v="6"/>
  </r>
  <r>
    <x v="1"/>
    <d v="2017-07-04T00:00:00"/>
    <x v="14"/>
    <n v="30"/>
    <n v="25849"/>
    <n v="7"/>
    <n v="27"/>
    <n v="20"/>
    <n v="14"/>
    <n v="4"/>
    <d v="2017-05-01T00:00:00"/>
    <d v="2020-12-31T00:00:00"/>
    <n v="201700144"/>
    <x v="14"/>
    <n v="201700013"/>
    <x v="1"/>
    <s v="Williamburg"/>
    <x v="2"/>
    <x v="7"/>
  </r>
  <r>
    <x v="1"/>
    <d v="2017-07-04T00:00:00"/>
    <x v="14"/>
    <n v="30"/>
    <n v="25849"/>
    <n v="7"/>
    <n v="27"/>
    <n v="20"/>
    <n v="14"/>
    <n v="4"/>
    <d v="2017-05-01T00:00:00"/>
    <d v="2020-12-31T00:00:00"/>
    <n v="201700144"/>
    <x v="14"/>
    <n v="201700013"/>
    <x v="1"/>
    <s v="Williamburg"/>
    <x v="3"/>
    <x v="8"/>
  </r>
  <r>
    <x v="1"/>
    <d v="2017-07-04T00:00:00"/>
    <x v="14"/>
    <n v="30"/>
    <n v="25849"/>
    <n v="7"/>
    <n v="27"/>
    <n v="20"/>
    <n v="14"/>
    <n v="4"/>
    <d v="2017-05-01T00:00:00"/>
    <d v="2020-12-31T00:00:00"/>
    <n v="201700144"/>
    <x v="14"/>
    <n v="201700013"/>
    <x v="1"/>
    <s v="Williamburg"/>
    <x v="4"/>
    <x v="9"/>
  </r>
  <r>
    <x v="1"/>
    <d v="2017-07-05T00:00:00"/>
    <x v="14"/>
    <n v="32"/>
    <n v="24611"/>
    <n v="9"/>
    <n v="29"/>
    <n v="21"/>
    <n v="14"/>
    <n v="4"/>
    <d v="2017-05-01T00:00:00"/>
    <d v="2020-12-31T00:00:00"/>
    <n v="201700144"/>
    <x v="14"/>
    <n v="201700013"/>
    <x v="1"/>
    <s v="Williamburg"/>
    <x v="0"/>
    <x v="5"/>
  </r>
  <r>
    <x v="1"/>
    <d v="2017-07-05T00:00:00"/>
    <x v="14"/>
    <n v="32"/>
    <n v="24611"/>
    <n v="9"/>
    <n v="29"/>
    <n v="21"/>
    <n v="14"/>
    <n v="4"/>
    <d v="2017-05-01T00:00:00"/>
    <d v="2020-12-31T00:00:00"/>
    <n v="201700144"/>
    <x v="14"/>
    <n v="201700013"/>
    <x v="1"/>
    <s v="Williamburg"/>
    <x v="1"/>
    <x v="6"/>
  </r>
  <r>
    <x v="1"/>
    <d v="2017-07-05T00:00:00"/>
    <x v="14"/>
    <n v="32"/>
    <n v="24611"/>
    <n v="9"/>
    <n v="29"/>
    <n v="21"/>
    <n v="14"/>
    <n v="4"/>
    <d v="2017-05-01T00:00:00"/>
    <d v="2020-12-31T00:00:00"/>
    <n v="201700144"/>
    <x v="14"/>
    <n v="201700013"/>
    <x v="1"/>
    <s v="Williamburg"/>
    <x v="2"/>
    <x v="7"/>
  </r>
  <r>
    <x v="1"/>
    <d v="2017-07-05T00:00:00"/>
    <x v="14"/>
    <n v="32"/>
    <n v="24611"/>
    <n v="9"/>
    <n v="29"/>
    <n v="21"/>
    <n v="14"/>
    <n v="4"/>
    <d v="2017-05-01T00:00:00"/>
    <d v="2020-12-31T00:00:00"/>
    <n v="201700144"/>
    <x v="14"/>
    <n v="201700013"/>
    <x v="1"/>
    <s v="Williamburg"/>
    <x v="3"/>
    <x v="8"/>
  </r>
  <r>
    <x v="1"/>
    <d v="2017-07-05T00:00:00"/>
    <x v="14"/>
    <n v="32"/>
    <n v="24611"/>
    <n v="9"/>
    <n v="29"/>
    <n v="21"/>
    <n v="14"/>
    <n v="4"/>
    <d v="2017-05-01T00:00:00"/>
    <d v="2020-12-31T00:00:00"/>
    <n v="201700144"/>
    <x v="14"/>
    <n v="201700013"/>
    <x v="1"/>
    <s v="Williamburg"/>
    <x v="4"/>
    <x v="9"/>
  </r>
  <r>
    <x v="1"/>
    <d v="2017-07-06T00:00:00"/>
    <x v="14"/>
    <n v="32"/>
    <n v="25079"/>
    <n v="8"/>
    <n v="28"/>
    <n v="20"/>
    <n v="15"/>
    <n v="4"/>
    <d v="2017-05-01T00:00:00"/>
    <d v="2020-12-31T00:00:00"/>
    <n v="201700144"/>
    <x v="14"/>
    <n v="201700013"/>
    <x v="1"/>
    <s v="Williamburg"/>
    <x v="0"/>
    <x v="5"/>
  </r>
  <r>
    <x v="1"/>
    <d v="2017-07-06T00:00:00"/>
    <x v="14"/>
    <n v="32"/>
    <n v="25079"/>
    <n v="8"/>
    <n v="28"/>
    <n v="20"/>
    <n v="15"/>
    <n v="4"/>
    <d v="2017-05-01T00:00:00"/>
    <d v="2020-12-31T00:00:00"/>
    <n v="201700144"/>
    <x v="14"/>
    <n v="201700013"/>
    <x v="1"/>
    <s v="Williamburg"/>
    <x v="1"/>
    <x v="6"/>
  </r>
  <r>
    <x v="1"/>
    <d v="2017-07-06T00:00:00"/>
    <x v="14"/>
    <n v="32"/>
    <n v="25079"/>
    <n v="8"/>
    <n v="28"/>
    <n v="20"/>
    <n v="15"/>
    <n v="4"/>
    <d v="2017-05-01T00:00:00"/>
    <d v="2020-12-31T00:00:00"/>
    <n v="201700144"/>
    <x v="14"/>
    <n v="201700013"/>
    <x v="1"/>
    <s v="Williamburg"/>
    <x v="2"/>
    <x v="7"/>
  </r>
  <r>
    <x v="1"/>
    <d v="2017-07-06T00:00:00"/>
    <x v="14"/>
    <n v="32"/>
    <n v="25079"/>
    <n v="8"/>
    <n v="28"/>
    <n v="20"/>
    <n v="15"/>
    <n v="4"/>
    <d v="2017-05-01T00:00:00"/>
    <d v="2020-12-31T00:00:00"/>
    <n v="201700144"/>
    <x v="14"/>
    <n v="201700013"/>
    <x v="1"/>
    <s v="Williamburg"/>
    <x v="3"/>
    <x v="8"/>
  </r>
  <r>
    <x v="1"/>
    <d v="2017-07-06T00:00:00"/>
    <x v="14"/>
    <n v="32"/>
    <n v="25079"/>
    <n v="8"/>
    <n v="28"/>
    <n v="20"/>
    <n v="15"/>
    <n v="4"/>
    <d v="2017-05-01T00:00:00"/>
    <d v="2020-12-31T00:00:00"/>
    <n v="201700144"/>
    <x v="14"/>
    <n v="201700013"/>
    <x v="1"/>
    <s v="Williamburg"/>
    <x v="4"/>
    <x v="9"/>
  </r>
  <r>
    <x v="1"/>
    <d v="2017-07-08T00:00:00"/>
    <x v="14"/>
    <n v="30"/>
    <n v="25831"/>
    <n v="7"/>
    <n v="26"/>
    <n v="21"/>
    <n v="12"/>
    <n v="3"/>
    <d v="2017-05-01T00:00:00"/>
    <d v="2020-12-31T00:00:00"/>
    <n v="201700144"/>
    <x v="14"/>
    <n v="201700013"/>
    <x v="1"/>
    <s v="Williamburg"/>
    <x v="0"/>
    <x v="5"/>
  </r>
  <r>
    <x v="1"/>
    <d v="2017-07-08T00:00:00"/>
    <x v="14"/>
    <n v="30"/>
    <n v="25831"/>
    <n v="7"/>
    <n v="26"/>
    <n v="21"/>
    <n v="12"/>
    <n v="3"/>
    <d v="2017-05-01T00:00:00"/>
    <d v="2020-12-31T00:00:00"/>
    <n v="201700144"/>
    <x v="14"/>
    <n v="201700013"/>
    <x v="1"/>
    <s v="Williamburg"/>
    <x v="1"/>
    <x v="6"/>
  </r>
  <r>
    <x v="1"/>
    <d v="2017-07-08T00:00:00"/>
    <x v="14"/>
    <n v="30"/>
    <n v="25831"/>
    <n v="7"/>
    <n v="26"/>
    <n v="21"/>
    <n v="12"/>
    <n v="3"/>
    <d v="2017-05-01T00:00:00"/>
    <d v="2020-12-31T00:00:00"/>
    <n v="201700144"/>
    <x v="14"/>
    <n v="201700013"/>
    <x v="1"/>
    <s v="Williamburg"/>
    <x v="2"/>
    <x v="7"/>
  </r>
  <r>
    <x v="1"/>
    <d v="2017-07-08T00:00:00"/>
    <x v="14"/>
    <n v="30"/>
    <n v="25831"/>
    <n v="7"/>
    <n v="26"/>
    <n v="21"/>
    <n v="12"/>
    <n v="3"/>
    <d v="2017-05-01T00:00:00"/>
    <d v="2020-12-31T00:00:00"/>
    <n v="201700144"/>
    <x v="14"/>
    <n v="201700013"/>
    <x v="1"/>
    <s v="Williamburg"/>
    <x v="3"/>
    <x v="8"/>
  </r>
  <r>
    <x v="1"/>
    <d v="2017-07-08T00:00:00"/>
    <x v="14"/>
    <n v="30"/>
    <n v="25831"/>
    <n v="7"/>
    <n v="26"/>
    <n v="21"/>
    <n v="12"/>
    <n v="3"/>
    <d v="2017-05-01T00:00:00"/>
    <d v="2020-12-31T00:00:00"/>
    <n v="201700144"/>
    <x v="14"/>
    <n v="201700013"/>
    <x v="1"/>
    <s v="Williamburg"/>
    <x v="4"/>
    <x v="9"/>
  </r>
  <r>
    <x v="1"/>
    <d v="2017-07-10T00:00:00"/>
    <x v="14"/>
    <n v="32"/>
    <n v="25505"/>
    <n v="9"/>
    <n v="30"/>
    <n v="23"/>
    <n v="14"/>
    <n v="4"/>
    <d v="2017-05-01T00:00:00"/>
    <d v="2020-12-31T00:00:00"/>
    <n v="201700144"/>
    <x v="14"/>
    <n v="201700013"/>
    <x v="1"/>
    <s v="Williamburg"/>
    <x v="0"/>
    <x v="5"/>
  </r>
  <r>
    <x v="1"/>
    <d v="2017-07-10T00:00:00"/>
    <x v="14"/>
    <n v="32"/>
    <n v="25505"/>
    <n v="9"/>
    <n v="30"/>
    <n v="23"/>
    <n v="14"/>
    <n v="4"/>
    <d v="2017-05-01T00:00:00"/>
    <d v="2020-12-31T00:00:00"/>
    <n v="201700144"/>
    <x v="14"/>
    <n v="201700013"/>
    <x v="1"/>
    <s v="Williamburg"/>
    <x v="1"/>
    <x v="6"/>
  </r>
  <r>
    <x v="1"/>
    <d v="2017-07-10T00:00:00"/>
    <x v="14"/>
    <n v="32"/>
    <n v="25505"/>
    <n v="9"/>
    <n v="30"/>
    <n v="23"/>
    <n v="14"/>
    <n v="4"/>
    <d v="2017-05-01T00:00:00"/>
    <d v="2020-12-31T00:00:00"/>
    <n v="201700144"/>
    <x v="14"/>
    <n v="201700013"/>
    <x v="1"/>
    <s v="Williamburg"/>
    <x v="2"/>
    <x v="7"/>
  </r>
  <r>
    <x v="1"/>
    <d v="2017-07-10T00:00:00"/>
    <x v="14"/>
    <n v="32"/>
    <n v="25505"/>
    <n v="9"/>
    <n v="30"/>
    <n v="23"/>
    <n v="14"/>
    <n v="4"/>
    <d v="2017-05-01T00:00:00"/>
    <d v="2020-12-31T00:00:00"/>
    <n v="201700144"/>
    <x v="14"/>
    <n v="201700013"/>
    <x v="1"/>
    <s v="Williamburg"/>
    <x v="3"/>
    <x v="8"/>
  </r>
  <r>
    <x v="1"/>
    <d v="2017-07-10T00:00:00"/>
    <x v="14"/>
    <n v="32"/>
    <n v="25505"/>
    <n v="9"/>
    <n v="30"/>
    <n v="23"/>
    <n v="14"/>
    <n v="4"/>
    <d v="2017-05-01T00:00:00"/>
    <d v="2020-12-31T00:00:00"/>
    <n v="201700144"/>
    <x v="14"/>
    <n v="201700013"/>
    <x v="1"/>
    <s v="Williamburg"/>
    <x v="4"/>
    <x v="9"/>
  </r>
  <r>
    <x v="1"/>
    <d v="2017-07-11T00:00:00"/>
    <x v="14"/>
    <n v="28"/>
    <n v="24607"/>
    <n v="8"/>
    <n v="26"/>
    <n v="18"/>
    <n v="13"/>
    <n v="3"/>
    <d v="2017-05-01T00:00:00"/>
    <d v="2020-12-31T00:00:00"/>
    <n v="201700144"/>
    <x v="14"/>
    <n v="201700013"/>
    <x v="1"/>
    <s v="Williamburg"/>
    <x v="0"/>
    <x v="5"/>
  </r>
  <r>
    <x v="1"/>
    <d v="2017-07-11T00:00:00"/>
    <x v="14"/>
    <n v="28"/>
    <n v="24607"/>
    <n v="8"/>
    <n v="26"/>
    <n v="18"/>
    <n v="13"/>
    <n v="3"/>
    <d v="2017-05-01T00:00:00"/>
    <d v="2020-12-31T00:00:00"/>
    <n v="201700144"/>
    <x v="14"/>
    <n v="201700013"/>
    <x v="1"/>
    <s v="Williamburg"/>
    <x v="1"/>
    <x v="6"/>
  </r>
  <r>
    <x v="1"/>
    <d v="2017-07-11T00:00:00"/>
    <x v="14"/>
    <n v="28"/>
    <n v="24607"/>
    <n v="8"/>
    <n v="26"/>
    <n v="18"/>
    <n v="13"/>
    <n v="3"/>
    <d v="2017-05-01T00:00:00"/>
    <d v="2020-12-31T00:00:00"/>
    <n v="201700144"/>
    <x v="14"/>
    <n v="201700013"/>
    <x v="1"/>
    <s v="Williamburg"/>
    <x v="2"/>
    <x v="7"/>
  </r>
  <r>
    <x v="1"/>
    <d v="2017-07-11T00:00:00"/>
    <x v="14"/>
    <n v="28"/>
    <n v="24607"/>
    <n v="8"/>
    <n v="26"/>
    <n v="18"/>
    <n v="13"/>
    <n v="3"/>
    <d v="2017-05-01T00:00:00"/>
    <d v="2020-12-31T00:00:00"/>
    <n v="201700144"/>
    <x v="14"/>
    <n v="201700013"/>
    <x v="1"/>
    <s v="Williamburg"/>
    <x v="3"/>
    <x v="8"/>
  </r>
  <r>
    <x v="1"/>
    <d v="2017-07-11T00:00:00"/>
    <x v="14"/>
    <n v="28"/>
    <n v="24607"/>
    <n v="8"/>
    <n v="26"/>
    <n v="18"/>
    <n v="13"/>
    <n v="3"/>
    <d v="2017-05-01T00:00:00"/>
    <d v="2020-12-31T00:00:00"/>
    <n v="201700144"/>
    <x v="14"/>
    <n v="201700013"/>
    <x v="1"/>
    <s v="Williamburg"/>
    <x v="4"/>
    <x v="9"/>
  </r>
  <r>
    <x v="1"/>
    <d v="2017-07-12T00:00:00"/>
    <x v="14"/>
    <n v="32"/>
    <n v="25740"/>
    <n v="6"/>
    <n v="29"/>
    <n v="18"/>
    <n v="13"/>
    <n v="3"/>
    <d v="2017-05-01T00:00:00"/>
    <d v="2020-12-31T00:00:00"/>
    <n v="201700144"/>
    <x v="14"/>
    <n v="201700013"/>
    <x v="1"/>
    <s v="Williamburg"/>
    <x v="0"/>
    <x v="5"/>
  </r>
  <r>
    <x v="1"/>
    <d v="2017-07-12T00:00:00"/>
    <x v="14"/>
    <n v="32"/>
    <n v="25740"/>
    <n v="6"/>
    <n v="29"/>
    <n v="18"/>
    <n v="13"/>
    <n v="3"/>
    <d v="2017-05-01T00:00:00"/>
    <d v="2020-12-31T00:00:00"/>
    <n v="201700144"/>
    <x v="14"/>
    <n v="201700013"/>
    <x v="1"/>
    <s v="Williamburg"/>
    <x v="1"/>
    <x v="6"/>
  </r>
  <r>
    <x v="1"/>
    <d v="2017-07-12T00:00:00"/>
    <x v="14"/>
    <n v="32"/>
    <n v="25740"/>
    <n v="6"/>
    <n v="29"/>
    <n v="18"/>
    <n v="13"/>
    <n v="3"/>
    <d v="2017-05-01T00:00:00"/>
    <d v="2020-12-31T00:00:00"/>
    <n v="201700144"/>
    <x v="14"/>
    <n v="201700013"/>
    <x v="1"/>
    <s v="Williamburg"/>
    <x v="2"/>
    <x v="7"/>
  </r>
  <r>
    <x v="1"/>
    <d v="2017-07-12T00:00:00"/>
    <x v="14"/>
    <n v="32"/>
    <n v="25740"/>
    <n v="6"/>
    <n v="29"/>
    <n v="18"/>
    <n v="13"/>
    <n v="3"/>
    <d v="2017-05-01T00:00:00"/>
    <d v="2020-12-31T00:00:00"/>
    <n v="201700144"/>
    <x v="14"/>
    <n v="201700013"/>
    <x v="1"/>
    <s v="Williamburg"/>
    <x v="3"/>
    <x v="8"/>
  </r>
  <r>
    <x v="1"/>
    <d v="2017-07-12T00:00:00"/>
    <x v="14"/>
    <n v="32"/>
    <n v="25740"/>
    <n v="6"/>
    <n v="29"/>
    <n v="18"/>
    <n v="13"/>
    <n v="3"/>
    <d v="2017-05-01T00:00:00"/>
    <d v="2020-12-31T00:00:00"/>
    <n v="201700144"/>
    <x v="14"/>
    <n v="201700013"/>
    <x v="1"/>
    <s v="Williamburg"/>
    <x v="4"/>
    <x v="9"/>
  </r>
  <r>
    <x v="1"/>
    <d v="2017-07-13T00:00:00"/>
    <x v="14"/>
    <n v="30"/>
    <n v="25255"/>
    <n v="8"/>
    <n v="26"/>
    <n v="19"/>
    <n v="12"/>
    <n v="3"/>
    <d v="2017-05-01T00:00:00"/>
    <d v="2020-12-31T00:00:00"/>
    <n v="201700144"/>
    <x v="14"/>
    <n v="201700013"/>
    <x v="1"/>
    <s v="Williamburg"/>
    <x v="0"/>
    <x v="5"/>
  </r>
  <r>
    <x v="1"/>
    <d v="2017-07-13T00:00:00"/>
    <x v="14"/>
    <n v="30"/>
    <n v="25255"/>
    <n v="8"/>
    <n v="26"/>
    <n v="19"/>
    <n v="12"/>
    <n v="3"/>
    <d v="2017-05-01T00:00:00"/>
    <d v="2020-12-31T00:00:00"/>
    <n v="201700144"/>
    <x v="14"/>
    <n v="201700013"/>
    <x v="1"/>
    <s v="Williamburg"/>
    <x v="1"/>
    <x v="6"/>
  </r>
  <r>
    <x v="1"/>
    <d v="2017-07-13T00:00:00"/>
    <x v="14"/>
    <n v="30"/>
    <n v="25255"/>
    <n v="8"/>
    <n v="26"/>
    <n v="19"/>
    <n v="12"/>
    <n v="3"/>
    <d v="2017-05-01T00:00:00"/>
    <d v="2020-12-31T00:00:00"/>
    <n v="201700144"/>
    <x v="14"/>
    <n v="201700013"/>
    <x v="1"/>
    <s v="Williamburg"/>
    <x v="2"/>
    <x v="7"/>
  </r>
  <r>
    <x v="1"/>
    <d v="2017-07-13T00:00:00"/>
    <x v="14"/>
    <n v="30"/>
    <n v="25255"/>
    <n v="8"/>
    <n v="26"/>
    <n v="19"/>
    <n v="12"/>
    <n v="3"/>
    <d v="2017-05-01T00:00:00"/>
    <d v="2020-12-31T00:00:00"/>
    <n v="201700144"/>
    <x v="14"/>
    <n v="201700013"/>
    <x v="1"/>
    <s v="Williamburg"/>
    <x v="3"/>
    <x v="8"/>
  </r>
  <r>
    <x v="1"/>
    <d v="2017-07-13T00:00:00"/>
    <x v="14"/>
    <n v="30"/>
    <n v="25255"/>
    <n v="8"/>
    <n v="26"/>
    <n v="19"/>
    <n v="12"/>
    <n v="3"/>
    <d v="2017-05-01T00:00:00"/>
    <d v="2020-12-31T00:00:00"/>
    <n v="201700144"/>
    <x v="14"/>
    <n v="201700013"/>
    <x v="1"/>
    <s v="Williamburg"/>
    <x v="4"/>
    <x v="9"/>
  </r>
  <r>
    <x v="1"/>
    <d v="2017-07-15T00:00:00"/>
    <x v="14"/>
    <n v="29"/>
    <n v="25998"/>
    <n v="6"/>
    <n v="26"/>
    <n v="20"/>
    <n v="11"/>
    <n v="4"/>
    <d v="2017-05-01T00:00:00"/>
    <d v="2020-12-31T00:00:00"/>
    <n v="201700144"/>
    <x v="14"/>
    <n v="201700013"/>
    <x v="1"/>
    <s v="Williamburg"/>
    <x v="0"/>
    <x v="5"/>
  </r>
  <r>
    <x v="1"/>
    <d v="2017-07-15T00:00:00"/>
    <x v="14"/>
    <n v="29"/>
    <n v="25998"/>
    <n v="6"/>
    <n v="26"/>
    <n v="20"/>
    <n v="11"/>
    <n v="4"/>
    <d v="2017-05-01T00:00:00"/>
    <d v="2020-12-31T00:00:00"/>
    <n v="201700144"/>
    <x v="14"/>
    <n v="201700013"/>
    <x v="1"/>
    <s v="Williamburg"/>
    <x v="1"/>
    <x v="6"/>
  </r>
  <r>
    <x v="1"/>
    <d v="2017-07-15T00:00:00"/>
    <x v="14"/>
    <n v="29"/>
    <n v="25998"/>
    <n v="6"/>
    <n v="26"/>
    <n v="20"/>
    <n v="11"/>
    <n v="4"/>
    <d v="2017-05-01T00:00:00"/>
    <d v="2020-12-31T00:00:00"/>
    <n v="201700144"/>
    <x v="14"/>
    <n v="201700013"/>
    <x v="1"/>
    <s v="Williamburg"/>
    <x v="2"/>
    <x v="7"/>
  </r>
  <r>
    <x v="1"/>
    <d v="2017-07-15T00:00:00"/>
    <x v="14"/>
    <n v="29"/>
    <n v="25998"/>
    <n v="6"/>
    <n v="26"/>
    <n v="20"/>
    <n v="11"/>
    <n v="4"/>
    <d v="2017-05-01T00:00:00"/>
    <d v="2020-12-31T00:00:00"/>
    <n v="201700144"/>
    <x v="14"/>
    <n v="201700013"/>
    <x v="1"/>
    <s v="Williamburg"/>
    <x v="3"/>
    <x v="8"/>
  </r>
  <r>
    <x v="1"/>
    <d v="2017-07-15T00:00:00"/>
    <x v="14"/>
    <n v="29"/>
    <n v="25998"/>
    <n v="6"/>
    <n v="26"/>
    <n v="20"/>
    <n v="11"/>
    <n v="4"/>
    <d v="2017-05-01T00:00:00"/>
    <d v="2020-12-31T00:00:00"/>
    <n v="201700144"/>
    <x v="14"/>
    <n v="201700013"/>
    <x v="1"/>
    <s v="Williamburg"/>
    <x v="4"/>
    <x v="9"/>
  </r>
  <r>
    <x v="1"/>
    <d v="2017-07-17T00:00:00"/>
    <x v="14"/>
    <n v="31"/>
    <n v="25253"/>
    <n v="9"/>
    <n v="28"/>
    <n v="18"/>
    <n v="13"/>
    <n v="4"/>
    <d v="2017-05-01T00:00:00"/>
    <d v="2020-12-31T00:00:00"/>
    <n v="201700144"/>
    <x v="14"/>
    <n v="201700013"/>
    <x v="1"/>
    <s v="Williamburg"/>
    <x v="0"/>
    <x v="5"/>
  </r>
  <r>
    <x v="1"/>
    <d v="2017-07-17T00:00:00"/>
    <x v="14"/>
    <n v="31"/>
    <n v="25253"/>
    <n v="9"/>
    <n v="28"/>
    <n v="18"/>
    <n v="13"/>
    <n v="4"/>
    <d v="2017-05-01T00:00:00"/>
    <d v="2020-12-31T00:00:00"/>
    <n v="201700144"/>
    <x v="14"/>
    <n v="201700013"/>
    <x v="1"/>
    <s v="Williamburg"/>
    <x v="1"/>
    <x v="6"/>
  </r>
  <r>
    <x v="1"/>
    <d v="2017-07-17T00:00:00"/>
    <x v="14"/>
    <n v="31"/>
    <n v="25253"/>
    <n v="9"/>
    <n v="28"/>
    <n v="18"/>
    <n v="13"/>
    <n v="4"/>
    <d v="2017-05-01T00:00:00"/>
    <d v="2020-12-31T00:00:00"/>
    <n v="201700144"/>
    <x v="14"/>
    <n v="201700013"/>
    <x v="1"/>
    <s v="Williamburg"/>
    <x v="2"/>
    <x v="7"/>
  </r>
  <r>
    <x v="1"/>
    <d v="2017-07-17T00:00:00"/>
    <x v="14"/>
    <n v="31"/>
    <n v="25253"/>
    <n v="9"/>
    <n v="28"/>
    <n v="18"/>
    <n v="13"/>
    <n v="4"/>
    <d v="2017-05-01T00:00:00"/>
    <d v="2020-12-31T00:00:00"/>
    <n v="201700144"/>
    <x v="14"/>
    <n v="201700013"/>
    <x v="1"/>
    <s v="Williamburg"/>
    <x v="3"/>
    <x v="8"/>
  </r>
  <r>
    <x v="1"/>
    <d v="2017-07-17T00:00:00"/>
    <x v="14"/>
    <n v="31"/>
    <n v="25253"/>
    <n v="9"/>
    <n v="28"/>
    <n v="18"/>
    <n v="13"/>
    <n v="4"/>
    <d v="2017-05-01T00:00:00"/>
    <d v="2020-12-31T00:00:00"/>
    <n v="201700144"/>
    <x v="14"/>
    <n v="201700013"/>
    <x v="1"/>
    <s v="Williamburg"/>
    <x v="4"/>
    <x v="9"/>
  </r>
  <r>
    <x v="1"/>
    <d v="2017-07-18T00:00:00"/>
    <x v="14"/>
    <n v="33"/>
    <n v="25429"/>
    <n v="10"/>
    <n v="29"/>
    <n v="20"/>
    <n v="12"/>
    <n v="4"/>
    <d v="2017-05-01T00:00:00"/>
    <d v="2020-12-31T00:00:00"/>
    <n v="201700144"/>
    <x v="14"/>
    <n v="201700013"/>
    <x v="1"/>
    <s v="Williamburg"/>
    <x v="0"/>
    <x v="5"/>
  </r>
  <r>
    <x v="1"/>
    <d v="2017-07-18T00:00:00"/>
    <x v="14"/>
    <n v="33"/>
    <n v="25429"/>
    <n v="10"/>
    <n v="29"/>
    <n v="20"/>
    <n v="12"/>
    <n v="4"/>
    <d v="2017-05-01T00:00:00"/>
    <d v="2020-12-31T00:00:00"/>
    <n v="201700144"/>
    <x v="14"/>
    <n v="201700013"/>
    <x v="1"/>
    <s v="Williamburg"/>
    <x v="1"/>
    <x v="6"/>
  </r>
  <r>
    <x v="1"/>
    <d v="2017-07-18T00:00:00"/>
    <x v="14"/>
    <n v="33"/>
    <n v="25429"/>
    <n v="10"/>
    <n v="29"/>
    <n v="20"/>
    <n v="12"/>
    <n v="4"/>
    <d v="2017-05-01T00:00:00"/>
    <d v="2020-12-31T00:00:00"/>
    <n v="201700144"/>
    <x v="14"/>
    <n v="201700013"/>
    <x v="1"/>
    <s v="Williamburg"/>
    <x v="2"/>
    <x v="7"/>
  </r>
  <r>
    <x v="1"/>
    <d v="2017-07-18T00:00:00"/>
    <x v="14"/>
    <n v="33"/>
    <n v="25429"/>
    <n v="10"/>
    <n v="29"/>
    <n v="20"/>
    <n v="12"/>
    <n v="4"/>
    <d v="2017-05-01T00:00:00"/>
    <d v="2020-12-31T00:00:00"/>
    <n v="201700144"/>
    <x v="14"/>
    <n v="201700013"/>
    <x v="1"/>
    <s v="Williamburg"/>
    <x v="3"/>
    <x v="8"/>
  </r>
  <r>
    <x v="1"/>
    <d v="2017-07-18T00:00:00"/>
    <x v="14"/>
    <n v="33"/>
    <n v="25429"/>
    <n v="10"/>
    <n v="29"/>
    <n v="20"/>
    <n v="12"/>
    <n v="4"/>
    <d v="2017-05-01T00:00:00"/>
    <d v="2020-12-31T00:00:00"/>
    <n v="201700144"/>
    <x v="14"/>
    <n v="201700013"/>
    <x v="1"/>
    <s v="Williamburg"/>
    <x v="4"/>
    <x v="9"/>
  </r>
  <r>
    <x v="1"/>
    <d v="2017-07-19T00:00:00"/>
    <x v="14"/>
    <n v="33"/>
    <n v="25904"/>
    <n v="8"/>
    <n v="31"/>
    <n v="23"/>
    <n v="12"/>
    <n v="3"/>
    <d v="2017-05-01T00:00:00"/>
    <d v="2020-12-31T00:00:00"/>
    <n v="201700144"/>
    <x v="14"/>
    <n v="201700013"/>
    <x v="1"/>
    <s v="Williamburg"/>
    <x v="0"/>
    <x v="5"/>
  </r>
  <r>
    <x v="1"/>
    <d v="2017-07-19T00:00:00"/>
    <x v="14"/>
    <n v="33"/>
    <n v="25904"/>
    <n v="8"/>
    <n v="31"/>
    <n v="23"/>
    <n v="12"/>
    <n v="3"/>
    <d v="2017-05-01T00:00:00"/>
    <d v="2020-12-31T00:00:00"/>
    <n v="201700144"/>
    <x v="14"/>
    <n v="201700013"/>
    <x v="1"/>
    <s v="Williamburg"/>
    <x v="1"/>
    <x v="6"/>
  </r>
  <r>
    <x v="1"/>
    <d v="2017-07-19T00:00:00"/>
    <x v="14"/>
    <n v="33"/>
    <n v="25904"/>
    <n v="8"/>
    <n v="31"/>
    <n v="23"/>
    <n v="12"/>
    <n v="3"/>
    <d v="2017-05-01T00:00:00"/>
    <d v="2020-12-31T00:00:00"/>
    <n v="201700144"/>
    <x v="14"/>
    <n v="201700013"/>
    <x v="1"/>
    <s v="Williamburg"/>
    <x v="2"/>
    <x v="7"/>
  </r>
  <r>
    <x v="1"/>
    <d v="2017-07-19T00:00:00"/>
    <x v="14"/>
    <n v="33"/>
    <n v="25904"/>
    <n v="8"/>
    <n v="31"/>
    <n v="23"/>
    <n v="12"/>
    <n v="3"/>
    <d v="2017-05-01T00:00:00"/>
    <d v="2020-12-31T00:00:00"/>
    <n v="201700144"/>
    <x v="14"/>
    <n v="201700013"/>
    <x v="1"/>
    <s v="Williamburg"/>
    <x v="3"/>
    <x v="8"/>
  </r>
  <r>
    <x v="1"/>
    <d v="2017-07-19T00:00:00"/>
    <x v="14"/>
    <n v="33"/>
    <n v="25904"/>
    <n v="8"/>
    <n v="31"/>
    <n v="23"/>
    <n v="12"/>
    <n v="3"/>
    <d v="2017-05-01T00:00:00"/>
    <d v="2020-12-31T00:00:00"/>
    <n v="201700144"/>
    <x v="14"/>
    <n v="201700013"/>
    <x v="1"/>
    <s v="Williamburg"/>
    <x v="4"/>
    <x v="9"/>
  </r>
  <r>
    <x v="1"/>
    <d v="2017-07-20T00:00:00"/>
    <x v="14"/>
    <n v="28"/>
    <n v="25408"/>
    <n v="8"/>
    <n v="25"/>
    <n v="19"/>
    <n v="12"/>
    <n v="3"/>
    <d v="2017-05-01T00:00:00"/>
    <d v="2020-12-31T00:00:00"/>
    <n v="201700144"/>
    <x v="14"/>
    <n v="201700013"/>
    <x v="1"/>
    <s v="Williamburg"/>
    <x v="0"/>
    <x v="5"/>
  </r>
  <r>
    <x v="1"/>
    <d v="2017-07-20T00:00:00"/>
    <x v="14"/>
    <n v="28"/>
    <n v="25408"/>
    <n v="8"/>
    <n v="25"/>
    <n v="19"/>
    <n v="12"/>
    <n v="3"/>
    <d v="2017-05-01T00:00:00"/>
    <d v="2020-12-31T00:00:00"/>
    <n v="201700144"/>
    <x v="14"/>
    <n v="201700013"/>
    <x v="1"/>
    <s v="Williamburg"/>
    <x v="1"/>
    <x v="6"/>
  </r>
  <r>
    <x v="1"/>
    <d v="2017-07-20T00:00:00"/>
    <x v="14"/>
    <n v="28"/>
    <n v="25408"/>
    <n v="8"/>
    <n v="25"/>
    <n v="19"/>
    <n v="12"/>
    <n v="3"/>
    <d v="2017-05-01T00:00:00"/>
    <d v="2020-12-31T00:00:00"/>
    <n v="201700144"/>
    <x v="14"/>
    <n v="201700013"/>
    <x v="1"/>
    <s v="Williamburg"/>
    <x v="2"/>
    <x v="7"/>
  </r>
  <r>
    <x v="1"/>
    <d v="2017-07-20T00:00:00"/>
    <x v="14"/>
    <n v="28"/>
    <n v="25408"/>
    <n v="8"/>
    <n v="25"/>
    <n v="19"/>
    <n v="12"/>
    <n v="3"/>
    <d v="2017-05-01T00:00:00"/>
    <d v="2020-12-31T00:00:00"/>
    <n v="201700144"/>
    <x v="14"/>
    <n v="201700013"/>
    <x v="1"/>
    <s v="Williamburg"/>
    <x v="3"/>
    <x v="8"/>
  </r>
  <r>
    <x v="1"/>
    <d v="2017-07-20T00:00:00"/>
    <x v="14"/>
    <n v="28"/>
    <n v="25408"/>
    <n v="8"/>
    <n v="25"/>
    <n v="19"/>
    <n v="12"/>
    <n v="3"/>
    <d v="2017-05-01T00:00:00"/>
    <d v="2020-12-31T00:00:00"/>
    <n v="201700144"/>
    <x v="14"/>
    <n v="201700013"/>
    <x v="1"/>
    <s v="Williamburg"/>
    <x v="4"/>
    <x v="9"/>
  </r>
  <r>
    <x v="1"/>
    <d v="2017-07-22T00:00:00"/>
    <x v="14"/>
    <n v="33"/>
    <n v="24658"/>
    <n v="8"/>
    <n v="28"/>
    <n v="20"/>
    <n v="14"/>
    <n v="3"/>
    <d v="2017-05-01T00:00:00"/>
    <d v="2020-12-31T00:00:00"/>
    <n v="201700144"/>
    <x v="14"/>
    <n v="201700013"/>
    <x v="1"/>
    <s v="Williamburg"/>
    <x v="0"/>
    <x v="5"/>
  </r>
  <r>
    <x v="1"/>
    <d v="2017-07-22T00:00:00"/>
    <x v="14"/>
    <n v="33"/>
    <n v="24658"/>
    <n v="8"/>
    <n v="28"/>
    <n v="20"/>
    <n v="14"/>
    <n v="3"/>
    <d v="2017-05-01T00:00:00"/>
    <d v="2020-12-31T00:00:00"/>
    <n v="201700144"/>
    <x v="14"/>
    <n v="201700013"/>
    <x v="1"/>
    <s v="Williamburg"/>
    <x v="1"/>
    <x v="6"/>
  </r>
  <r>
    <x v="1"/>
    <d v="2017-07-22T00:00:00"/>
    <x v="14"/>
    <n v="33"/>
    <n v="24658"/>
    <n v="8"/>
    <n v="28"/>
    <n v="20"/>
    <n v="14"/>
    <n v="3"/>
    <d v="2017-05-01T00:00:00"/>
    <d v="2020-12-31T00:00:00"/>
    <n v="201700144"/>
    <x v="14"/>
    <n v="201700013"/>
    <x v="1"/>
    <s v="Williamburg"/>
    <x v="2"/>
    <x v="7"/>
  </r>
  <r>
    <x v="1"/>
    <d v="2017-07-22T00:00:00"/>
    <x v="14"/>
    <n v="33"/>
    <n v="24658"/>
    <n v="8"/>
    <n v="28"/>
    <n v="20"/>
    <n v="14"/>
    <n v="3"/>
    <d v="2017-05-01T00:00:00"/>
    <d v="2020-12-31T00:00:00"/>
    <n v="201700144"/>
    <x v="14"/>
    <n v="201700013"/>
    <x v="1"/>
    <s v="Williamburg"/>
    <x v="3"/>
    <x v="8"/>
  </r>
  <r>
    <x v="1"/>
    <d v="2017-07-22T00:00:00"/>
    <x v="14"/>
    <n v="33"/>
    <n v="24658"/>
    <n v="8"/>
    <n v="28"/>
    <n v="20"/>
    <n v="14"/>
    <n v="3"/>
    <d v="2017-05-01T00:00:00"/>
    <d v="2020-12-31T00:00:00"/>
    <n v="201700144"/>
    <x v="14"/>
    <n v="201700013"/>
    <x v="1"/>
    <s v="Williamburg"/>
    <x v="4"/>
    <x v="9"/>
  </r>
  <r>
    <x v="1"/>
    <d v="2017-07-24T00:00:00"/>
    <x v="14"/>
    <n v="33"/>
    <n v="25584"/>
    <n v="7"/>
    <n v="30"/>
    <n v="20"/>
    <n v="12"/>
    <n v="4"/>
    <d v="2017-05-01T00:00:00"/>
    <d v="2020-12-31T00:00:00"/>
    <n v="201700144"/>
    <x v="14"/>
    <n v="201700013"/>
    <x v="1"/>
    <s v="Williamburg"/>
    <x v="0"/>
    <x v="5"/>
  </r>
  <r>
    <x v="1"/>
    <d v="2017-07-24T00:00:00"/>
    <x v="14"/>
    <n v="33"/>
    <n v="25584"/>
    <n v="7"/>
    <n v="30"/>
    <n v="20"/>
    <n v="12"/>
    <n v="4"/>
    <d v="2017-05-01T00:00:00"/>
    <d v="2020-12-31T00:00:00"/>
    <n v="201700144"/>
    <x v="14"/>
    <n v="201700013"/>
    <x v="1"/>
    <s v="Williamburg"/>
    <x v="1"/>
    <x v="6"/>
  </r>
  <r>
    <x v="1"/>
    <d v="2017-07-24T00:00:00"/>
    <x v="14"/>
    <n v="33"/>
    <n v="25584"/>
    <n v="7"/>
    <n v="30"/>
    <n v="20"/>
    <n v="12"/>
    <n v="4"/>
    <d v="2017-05-01T00:00:00"/>
    <d v="2020-12-31T00:00:00"/>
    <n v="201700144"/>
    <x v="14"/>
    <n v="201700013"/>
    <x v="1"/>
    <s v="Williamburg"/>
    <x v="2"/>
    <x v="7"/>
  </r>
  <r>
    <x v="1"/>
    <d v="2017-07-24T00:00:00"/>
    <x v="14"/>
    <n v="33"/>
    <n v="25584"/>
    <n v="7"/>
    <n v="30"/>
    <n v="20"/>
    <n v="12"/>
    <n v="4"/>
    <d v="2017-05-01T00:00:00"/>
    <d v="2020-12-31T00:00:00"/>
    <n v="201700144"/>
    <x v="14"/>
    <n v="201700013"/>
    <x v="1"/>
    <s v="Williamburg"/>
    <x v="3"/>
    <x v="8"/>
  </r>
  <r>
    <x v="1"/>
    <d v="2017-07-24T00:00:00"/>
    <x v="14"/>
    <n v="33"/>
    <n v="25584"/>
    <n v="7"/>
    <n v="30"/>
    <n v="20"/>
    <n v="12"/>
    <n v="4"/>
    <d v="2017-05-01T00:00:00"/>
    <d v="2020-12-31T00:00:00"/>
    <n v="201700144"/>
    <x v="14"/>
    <n v="201700013"/>
    <x v="1"/>
    <s v="Williamburg"/>
    <x v="4"/>
    <x v="9"/>
  </r>
  <r>
    <x v="1"/>
    <d v="2017-07-25T00:00:00"/>
    <x v="14"/>
    <n v="28"/>
    <n v="25183"/>
    <n v="7"/>
    <n v="25"/>
    <n v="18"/>
    <n v="13"/>
    <n v="3"/>
    <d v="2017-05-01T00:00:00"/>
    <d v="2020-12-31T00:00:00"/>
    <n v="201700144"/>
    <x v="14"/>
    <n v="201700013"/>
    <x v="1"/>
    <s v="Williamburg"/>
    <x v="0"/>
    <x v="5"/>
  </r>
  <r>
    <x v="1"/>
    <d v="2017-07-25T00:00:00"/>
    <x v="14"/>
    <n v="28"/>
    <n v="25183"/>
    <n v="7"/>
    <n v="25"/>
    <n v="18"/>
    <n v="13"/>
    <n v="3"/>
    <d v="2017-05-01T00:00:00"/>
    <d v="2020-12-31T00:00:00"/>
    <n v="201700144"/>
    <x v="14"/>
    <n v="201700013"/>
    <x v="1"/>
    <s v="Williamburg"/>
    <x v="1"/>
    <x v="6"/>
  </r>
  <r>
    <x v="1"/>
    <d v="2017-07-25T00:00:00"/>
    <x v="14"/>
    <n v="28"/>
    <n v="25183"/>
    <n v="7"/>
    <n v="25"/>
    <n v="18"/>
    <n v="13"/>
    <n v="3"/>
    <d v="2017-05-01T00:00:00"/>
    <d v="2020-12-31T00:00:00"/>
    <n v="201700144"/>
    <x v="14"/>
    <n v="201700013"/>
    <x v="1"/>
    <s v="Williamburg"/>
    <x v="2"/>
    <x v="7"/>
  </r>
  <r>
    <x v="1"/>
    <d v="2017-07-25T00:00:00"/>
    <x v="14"/>
    <n v="28"/>
    <n v="25183"/>
    <n v="7"/>
    <n v="25"/>
    <n v="18"/>
    <n v="13"/>
    <n v="3"/>
    <d v="2017-05-01T00:00:00"/>
    <d v="2020-12-31T00:00:00"/>
    <n v="201700144"/>
    <x v="14"/>
    <n v="201700013"/>
    <x v="1"/>
    <s v="Williamburg"/>
    <x v="3"/>
    <x v="8"/>
  </r>
  <r>
    <x v="1"/>
    <d v="2017-07-25T00:00:00"/>
    <x v="14"/>
    <n v="28"/>
    <n v="25183"/>
    <n v="7"/>
    <n v="25"/>
    <n v="18"/>
    <n v="13"/>
    <n v="3"/>
    <d v="2017-05-01T00:00:00"/>
    <d v="2020-12-31T00:00:00"/>
    <n v="201700144"/>
    <x v="14"/>
    <n v="201700013"/>
    <x v="1"/>
    <s v="Williamburg"/>
    <x v="4"/>
    <x v="9"/>
  </r>
  <r>
    <x v="1"/>
    <d v="2017-07-26T00:00:00"/>
    <x v="14"/>
    <n v="32"/>
    <n v="24951"/>
    <n v="9"/>
    <n v="29"/>
    <n v="23"/>
    <n v="15"/>
    <n v="3"/>
    <d v="2017-05-01T00:00:00"/>
    <d v="2020-12-31T00:00:00"/>
    <n v="201700144"/>
    <x v="14"/>
    <n v="201700013"/>
    <x v="1"/>
    <s v="Williamburg"/>
    <x v="0"/>
    <x v="5"/>
  </r>
  <r>
    <x v="1"/>
    <d v="2017-07-26T00:00:00"/>
    <x v="14"/>
    <n v="32"/>
    <n v="24951"/>
    <n v="9"/>
    <n v="29"/>
    <n v="23"/>
    <n v="15"/>
    <n v="3"/>
    <d v="2017-05-01T00:00:00"/>
    <d v="2020-12-31T00:00:00"/>
    <n v="201700144"/>
    <x v="14"/>
    <n v="201700013"/>
    <x v="1"/>
    <s v="Williamburg"/>
    <x v="1"/>
    <x v="6"/>
  </r>
  <r>
    <x v="1"/>
    <d v="2017-07-26T00:00:00"/>
    <x v="14"/>
    <n v="32"/>
    <n v="24951"/>
    <n v="9"/>
    <n v="29"/>
    <n v="23"/>
    <n v="15"/>
    <n v="3"/>
    <d v="2017-05-01T00:00:00"/>
    <d v="2020-12-31T00:00:00"/>
    <n v="201700144"/>
    <x v="14"/>
    <n v="201700013"/>
    <x v="1"/>
    <s v="Williamburg"/>
    <x v="2"/>
    <x v="7"/>
  </r>
  <r>
    <x v="1"/>
    <d v="2017-07-26T00:00:00"/>
    <x v="14"/>
    <n v="32"/>
    <n v="24951"/>
    <n v="9"/>
    <n v="29"/>
    <n v="23"/>
    <n v="15"/>
    <n v="3"/>
    <d v="2017-05-01T00:00:00"/>
    <d v="2020-12-31T00:00:00"/>
    <n v="201700144"/>
    <x v="14"/>
    <n v="201700013"/>
    <x v="1"/>
    <s v="Williamburg"/>
    <x v="3"/>
    <x v="8"/>
  </r>
  <r>
    <x v="1"/>
    <d v="2017-07-26T00:00:00"/>
    <x v="14"/>
    <n v="32"/>
    <n v="24951"/>
    <n v="9"/>
    <n v="29"/>
    <n v="23"/>
    <n v="15"/>
    <n v="3"/>
    <d v="2017-05-01T00:00:00"/>
    <d v="2020-12-31T00:00:00"/>
    <n v="201700144"/>
    <x v="14"/>
    <n v="201700013"/>
    <x v="1"/>
    <s v="Williamburg"/>
    <x v="4"/>
    <x v="9"/>
  </r>
  <r>
    <x v="1"/>
    <d v="2017-07-27T00:00:00"/>
    <x v="14"/>
    <n v="32"/>
    <n v="24591"/>
    <n v="9"/>
    <n v="30"/>
    <n v="18"/>
    <n v="11"/>
    <n v="4"/>
    <d v="2017-05-01T00:00:00"/>
    <d v="2020-12-31T00:00:00"/>
    <n v="201700144"/>
    <x v="14"/>
    <n v="201700013"/>
    <x v="1"/>
    <s v="Williamburg"/>
    <x v="0"/>
    <x v="5"/>
  </r>
  <r>
    <x v="1"/>
    <d v="2017-07-27T00:00:00"/>
    <x v="14"/>
    <n v="32"/>
    <n v="24591"/>
    <n v="9"/>
    <n v="30"/>
    <n v="18"/>
    <n v="11"/>
    <n v="4"/>
    <d v="2017-05-01T00:00:00"/>
    <d v="2020-12-31T00:00:00"/>
    <n v="201700144"/>
    <x v="14"/>
    <n v="201700013"/>
    <x v="1"/>
    <s v="Williamburg"/>
    <x v="1"/>
    <x v="6"/>
  </r>
  <r>
    <x v="1"/>
    <d v="2017-07-27T00:00:00"/>
    <x v="14"/>
    <n v="32"/>
    <n v="24591"/>
    <n v="9"/>
    <n v="30"/>
    <n v="18"/>
    <n v="11"/>
    <n v="4"/>
    <d v="2017-05-01T00:00:00"/>
    <d v="2020-12-31T00:00:00"/>
    <n v="201700144"/>
    <x v="14"/>
    <n v="201700013"/>
    <x v="1"/>
    <s v="Williamburg"/>
    <x v="2"/>
    <x v="7"/>
  </r>
  <r>
    <x v="1"/>
    <d v="2017-07-27T00:00:00"/>
    <x v="14"/>
    <n v="32"/>
    <n v="24591"/>
    <n v="9"/>
    <n v="30"/>
    <n v="18"/>
    <n v="11"/>
    <n v="4"/>
    <d v="2017-05-01T00:00:00"/>
    <d v="2020-12-31T00:00:00"/>
    <n v="201700144"/>
    <x v="14"/>
    <n v="201700013"/>
    <x v="1"/>
    <s v="Williamburg"/>
    <x v="3"/>
    <x v="8"/>
  </r>
  <r>
    <x v="1"/>
    <d v="2017-07-27T00:00:00"/>
    <x v="14"/>
    <n v="32"/>
    <n v="24591"/>
    <n v="9"/>
    <n v="30"/>
    <n v="18"/>
    <n v="11"/>
    <n v="4"/>
    <d v="2017-05-01T00:00:00"/>
    <d v="2020-12-31T00:00:00"/>
    <n v="201700144"/>
    <x v="14"/>
    <n v="201700013"/>
    <x v="1"/>
    <s v="Williamburg"/>
    <x v="4"/>
    <x v="9"/>
  </r>
  <r>
    <x v="1"/>
    <d v="2017-07-29T00:00:00"/>
    <x v="14"/>
    <n v="30"/>
    <n v="24874"/>
    <n v="7"/>
    <n v="28"/>
    <n v="18"/>
    <n v="13"/>
    <n v="4"/>
    <d v="2017-05-01T00:00:00"/>
    <d v="2020-12-31T00:00:00"/>
    <n v="201700144"/>
    <x v="14"/>
    <n v="201700013"/>
    <x v="1"/>
    <s v="Williamburg"/>
    <x v="0"/>
    <x v="5"/>
  </r>
  <r>
    <x v="1"/>
    <d v="2017-07-29T00:00:00"/>
    <x v="14"/>
    <n v="30"/>
    <n v="24874"/>
    <n v="7"/>
    <n v="28"/>
    <n v="18"/>
    <n v="13"/>
    <n v="4"/>
    <d v="2017-05-01T00:00:00"/>
    <d v="2020-12-31T00:00:00"/>
    <n v="201700144"/>
    <x v="14"/>
    <n v="201700013"/>
    <x v="1"/>
    <s v="Williamburg"/>
    <x v="1"/>
    <x v="6"/>
  </r>
  <r>
    <x v="1"/>
    <d v="2017-07-29T00:00:00"/>
    <x v="14"/>
    <n v="30"/>
    <n v="24874"/>
    <n v="7"/>
    <n v="28"/>
    <n v="18"/>
    <n v="13"/>
    <n v="4"/>
    <d v="2017-05-01T00:00:00"/>
    <d v="2020-12-31T00:00:00"/>
    <n v="201700144"/>
    <x v="14"/>
    <n v="201700013"/>
    <x v="1"/>
    <s v="Williamburg"/>
    <x v="2"/>
    <x v="7"/>
  </r>
  <r>
    <x v="1"/>
    <d v="2017-07-29T00:00:00"/>
    <x v="14"/>
    <n v="30"/>
    <n v="24874"/>
    <n v="7"/>
    <n v="28"/>
    <n v="18"/>
    <n v="13"/>
    <n v="4"/>
    <d v="2017-05-01T00:00:00"/>
    <d v="2020-12-31T00:00:00"/>
    <n v="201700144"/>
    <x v="14"/>
    <n v="201700013"/>
    <x v="1"/>
    <s v="Williamburg"/>
    <x v="3"/>
    <x v="8"/>
  </r>
  <r>
    <x v="1"/>
    <d v="2017-07-29T00:00:00"/>
    <x v="14"/>
    <n v="30"/>
    <n v="24874"/>
    <n v="7"/>
    <n v="28"/>
    <n v="18"/>
    <n v="13"/>
    <n v="4"/>
    <d v="2017-05-01T00:00:00"/>
    <d v="2020-12-31T00:00:00"/>
    <n v="201700144"/>
    <x v="14"/>
    <n v="201700013"/>
    <x v="1"/>
    <s v="Williamburg"/>
    <x v="4"/>
    <x v="9"/>
  </r>
  <r>
    <x v="1"/>
    <d v="2017-07-31T00:00:00"/>
    <x v="14"/>
    <n v="33"/>
    <n v="24398"/>
    <n v="10"/>
    <n v="31"/>
    <n v="21"/>
    <n v="11"/>
    <n v="4"/>
    <d v="2017-05-01T00:00:00"/>
    <d v="2020-12-31T00:00:00"/>
    <n v="201700144"/>
    <x v="14"/>
    <n v="201700013"/>
    <x v="1"/>
    <s v="Williamburg"/>
    <x v="0"/>
    <x v="5"/>
  </r>
  <r>
    <x v="1"/>
    <d v="2017-07-31T00:00:00"/>
    <x v="14"/>
    <n v="33"/>
    <n v="24398"/>
    <n v="10"/>
    <n v="31"/>
    <n v="21"/>
    <n v="11"/>
    <n v="4"/>
    <d v="2017-05-01T00:00:00"/>
    <d v="2020-12-31T00:00:00"/>
    <n v="201700144"/>
    <x v="14"/>
    <n v="201700013"/>
    <x v="1"/>
    <s v="Williamburg"/>
    <x v="1"/>
    <x v="6"/>
  </r>
  <r>
    <x v="1"/>
    <d v="2017-07-31T00:00:00"/>
    <x v="14"/>
    <n v="33"/>
    <n v="24398"/>
    <n v="10"/>
    <n v="31"/>
    <n v="21"/>
    <n v="11"/>
    <n v="4"/>
    <d v="2017-05-01T00:00:00"/>
    <d v="2020-12-31T00:00:00"/>
    <n v="201700144"/>
    <x v="14"/>
    <n v="201700013"/>
    <x v="1"/>
    <s v="Williamburg"/>
    <x v="2"/>
    <x v="7"/>
  </r>
  <r>
    <x v="1"/>
    <d v="2017-07-31T00:00:00"/>
    <x v="14"/>
    <n v="33"/>
    <n v="24398"/>
    <n v="10"/>
    <n v="31"/>
    <n v="21"/>
    <n v="11"/>
    <n v="4"/>
    <d v="2017-05-01T00:00:00"/>
    <d v="2020-12-31T00:00:00"/>
    <n v="201700144"/>
    <x v="14"/>
    <n v="201700013"/>
    <x v="1"/>
    <s v="Williamburg"/>
    <x v="3"/>
    <x v="8"/>
  </r>
  <r>
    <x v="1"/>
    <d v="2017-07-31T00:00:00"/>
    <x v="14"/>
    <n v="33"/>
    <n v="24398"/>
    <n v="10"/>
    <n v="31"/>
    <n v="21"/>
    <n v="11"/>
    <n v="4"/>
    <d v="2017-05-01T00:00:00"/>
    <d v="2020-12-31T00:00:00"/>
    <n v="201700144"/>
    <x v="14"/>
    <n v="201700013"/>
    <x v="1"/>
    <s v="Williamburg"/>
    <x v="4"/>
    <x v="9"/>
  </r>
  <r>
    <x v="1"/>
    <d v="2017-07-01T00:00:00"/>
    <x v="15"/>
    <n v="29"/>
    <n v="24832"/>
    <n v="7"/>
    <n v="28"/>
    <n v="20"/>
    <n v="12"/>
    <n v="3"/>
    <d v="2017-05-01T00:00:00"/>
    <d v="2020-12-31T00:00:00"/>
    <n v="201700145"/>
    <x v="15"/>
    <n v="201700013"/>
    <x v="1"/>
    <s v="Williamburg"/>
    <x v="0"/>
    <x v="5"/>
  </r>
  <r>
    <x v="1"/>
    <d v="2017-07-01T00:00:00"/>
    <x v="15"/>
    <n v="29"/>
    <n v="24832"/>
    <n v="7"/>
    <n v="28"/>
    <n v="20"/>
    <n v="12"/>
    <n v="3"/>
    <d v="2017-05-01T00:00:00"/>
    <d v="2020-12-31T00:00:00"/>
    <n v="201700145"/>
    <x v="15"/>
    <n v="201700013"/>
    <x v="1"/>
    <s v="Williamburg"/>
    <x v="1"/>
    <x v="6"/>
  </r>
  <r>
    <x v="1"/>
    <d v="2017-07-01T00:00:00"/>
    <x v="15"/>
    <n v="29"/>
    <n v="24832"/>
    <n v="7"/>
    <n v="28"/>
    <n v="20"/>
    <n v="12"/>
    <n v="3"/>
    <d v="2017-05-01T00:00:00"/>
    <d v="2020-12-31T00:00:00"/>
    <n v="201700145"/>
    <x v="15"/>
    <n v="201700013"/>
    <x v="1"/>
    <s v="Williamburg"/>
    <x v="2"/>
    <x v="7"/>
  </r>
  <r>
    <x v="1"/>
    <d v="2017-07-01T00:00:00"/>
    <x v="15"/>
    <n v="29"/>
    <n v="24832"/>
    <n v="7"/>
    <n v="28"/>
    <n v="20"/>
    <n v="12"/>
    <n v="3"/>
    <d v="2017-05-01T00:00:00"/>
    <d v="2020-12-31T00:00:00"/>
    <n v="201700145"/>
    <x v="15"/>
    <n v="201700013"/>
    <x v="1"/>
    <s v="Williamburg"/>
    <x v="3"/>
    <x v="8"/>
  </r>
  <r>
    <x v="1"/>
    <d v="2017-07-01T00:00:00"/>
    <x v="15"/>
    <n v="29"/>
    <n v="24832"/>
    <n v="7"/>
    <n v="28"/>
    <n v="20"/>
    <n v="12"/>
    <n v="3"/>
    <d v="2017-05-01T00:00:00"/>
    <d v="2020-12-31T00:00:00"/>
    <n v="201700145"/>
    <x v="15"/>
    <n v="201700013"/>
    <x v="1"/>
    <s v="Williamburg"/>
    <x v="4"/>
    <x v="9"/>
  </r>
  <r>
    <x v="1"/>
    <d v="2017-07-03T00:00:00"/>
    <x v="15"/>
    <n v="32"/>
    <n v="24669"/>
    <n v="7"/>
    <n v="28"/>
    <n v="19"/>
    <n v="11"/>
    <n v="4"/>
    <d v="2017-05-01T00:00:00"/>
    <d v="2020-12-31T00:00:00"/>
    <n v="201700145"/>
    <x v="15"/>
    <n v="201700013"/>
    <x v="1"/>
    <s v="Williamburg"/>
    <x v="0"/>
    <x v="5"/>
  </r>
  <r>
    <x v="1"/>
    <d v="2017-07-03T00:00:00"/>
    <x v="15"/>
    <n v="32"/>
    <n v="24669"/>
    <n v="7"/>
    <n v="28"/>
    <n v="19"/>
    <n v="11"/>
    <n v="4"/>
    <d v="2017-05-01T00:00:00"/>
    <d v="2020-12-31T00:00:00"/>
    <n v="201700145"/>
    <x v="15"/>
    <n v="201700013"/>
    <x v="1"/>
    <s v="Williamburg"/>
    <x v="1"/>
    <x v="6"/>
  </r>
  <r>
    <x v="1"/>
    <d v="2017-07-03T00:00:00"/>
    <x v="15"/>
    <n v="32"/>
    <n v="24669"/>
    <n v="7"/>
    <n v="28"/>
    <n v="19"/>
    <n v="11"/>
    <n v="4"/>
    <d v="2017-05-01T00:00:00"/>
    <d v="2020-12-31T00:00:00"/>
    <n v="201700145"/>
    <x v="15"/>
    <n v="201700013"/>
    <x v="1"/>
    <s v="Williamburg"/>
    <x v="2"/>
    <x v="7"/>
  </r>
  <r>
    <x v="1"/>
    <d v="2017-07-03T00:00:00"/>
    <x v="15"/>
    <n v="32"/>
    <n v="24669"/>
    <n v="7"/>
    <n v="28"/>
    <n v="19"/>
    <n v="11"/>
    <n v="4"/>
    <d v="2017-05-01T00:00:00"/>
    <d v="2020-12-31T00:00:00"/>
    <n v="201700145"/>
    <x v="15"/>
    <n v="201700013"/>
    <x v="1"/>
    <s v="Williamburg"/>
    <x v="3"/>
    <x v="8"/>
  </r>
  <r>
    <x v="1"/>
    <d v="2017-07-03T00:00:00"/>
    <x v="15"/>
    <n v="32"/>
    <n v="24669"/>
    <n v="7"/>
    <n v="28"/>
    <n v="19"/>
    <n v="11"/>
    <n v="4"/>
    <d v="2017-05-01T00:00:00"/>
    <d v="2020-12-31T00:00:00"/>
    <n v="201700145"/>
    <x v="15"/>
    <n v="201700013"/>
    <x v="1"/>
    <s v="Williamburg"/>
    <x v="4"/>
    <x v="9"/>
  </r>
  <r>
    <x v="1"/>
    <d v="2017-07-04T00:00:00"/>
    <x v="15"/>
    <n v="29"/>
    <n v="24674"/>
    <n v="6"/>
    <n v="27"/>
    <n v="20"/>
    <n v="13"/>
    <n v="3"/>
    <d v="2017-05-01T00:00:00"/>
    <d v="2020-12-31T00:00:00"/>
    <n v="201700145"/>
    <x v="15"/>
    <n v="201700013"/>
    <x v="1"/>
    <s v="Williamburg"/>
    <x v="0"/>
    <x v="5"/>
  </r>
  <r>
    <x v="1"/>
    <d v="2017-07-04T00:00:00"/>
    <x v="15"/>
    <n v="29"/>
    <n v="24674"/>
    <n v="6"/>
    <n v="27"/>
    <n v="20"/>
    <n v="13"/>
    <n v="3"/>
    <d v="2017-05-01T00:00:00"/>
    <d v="2020-12-31T00:00:00"/>
    <n v="201700145"/>
    <x v="15"/>
    <n v="201700013"/>
    <x v="1"/>
    <s v="Williamburg"/>
    <x v="1"/>
    <x v="6"/>
  </r>
  <r>
    <x v="1"/>
    <d v="2017-07-04T00:00:00"/>
    <x v="15"/>
    <n v="29"/>
    <n v="24674"/>
    <n v="6"/>
    <n v="27"/>
    <n v="20"/>
    <n v="13"/>
    <n v="3"/>
    <d v="2017-05-01T00:00:00"/>
    <d v="2020-12-31T00:00:00"/>
    <n v="201700145"/>
    <x v="15"/>
    <n v="201700013"/>
    <x v="1"/>
    <s v="Williamburg"/>
    <x v="2"/>
    <x v="7"/>
  </r>
  <r>
    <x v="1"/>
    <d v="2017-07-04T00:00:00"/>
    <x v="15"/>
    <n v="29"/>
    <n v="24674"/>
    <n v="6"/>
    <n v="27"/>
    <n v="20"/>
    <n v="13"/>
    <n v="3"/>
    <d v="2017-05-01T00:00:00"/>
    <d v="2020-12-31T00:00:00"/>
    <n v="201700145"/>
    <x v="15"/>
    <n v="201700013"/>
    <x v="1"/>
    <s v="Williamburg"/>
    <x v="3"/>
    <x v="8"/>
  </r>
  <r>
    <x v="1"/>
    <d v="2017-07-04T00:00:00"/>
    <x v="15"/>
    <n v="29"/>
    <n v="24674"/>
    <n v="6"/>
    <n v="27"/>
    <n v="20"/>
    <n v="13"/>
    <n v="3"/>
    <d v="2017-05-01T00:00:00"/>
    <d v="2020-12-31T00:00:00"/>
    <n v="201700145"/>
    <x v="15"/>
    <n v="201700013"/>
    <x v="1"/>
    <s v="Williamburg"/>
    <x v="4"/>
    <x v="9"/>
  </r>
  <r>
    <x v="1"/>
    <d v="2017-07-05T00:00:00"/>
    <x v="15"/>
    <n v="33"/>
    <n v="25835"/>
    <n v="9"/>
    <n v="28"/>
    <n v="18"/>
    <n v="10"/>
    <n v="4"/>
    <d v="2017-05-01T00:00:00"/>
    <d v="2020-12-31T00:00:00"/>
    <n v="201700145"/>
    <x v="15"/>
    <n v="201700013"/>
    <x v="1"/>
    <s v="Williamburg"/>
    <x v="0"/>
    <x v="5"/>
  </r>
  <r>
    <x v="1"/>
    <d v="2017-07-05T00:00:00"/>
    <x v="15"/>
    <n v="33"/>
    <n v="25835"/>
    <n v="9"/>
    <n v="28"/>
    <n v="18"/>
    <n v="10"/>
    <n v="4"/>
    <d v="2017-05-01T00:00:00"/>
    <d v="2020-12-31T00:00:00"/>
    <n v="201700145"/>
    <x v="15"/>
    <n v="201700013"/>
    <x v="1"/>
    <s v="Williamburg"/>
    <x v="1"/>
    <x v="6"/>
  </r>
  <r>
    <x v="1"/>
    <d v="2017-07-05T00:00:00"/>
    <x v="15"/>
    <n v="33"/>
    <n v="25835"/>
    <n v="9"/>
    <n v="28"/>
    <n v="18"/>
    <n v="10"/>
    <n v="4"/>
    <d v="2017-05-01T00:00:00"/>
    <d v="2020-12-31T00:00:00"/>
    <n v="201700145"/>
    <x v="15"/>
    <n v="201700013"/>
    <x v="1"/>
    <s v="Williamburg"/>
    <x v="2"/>
    <x v="7"/>
  </r>
  <r>
    <x v="1"/>
    <d v="2017-07-05T00:00:00"/>
    <x v="15"/>
    <n v="33"/>
    <n v="25835"/>
    <n v="9"/>
    <n v="28"/>
    <n v="18"/>
    <n v="10"/>
    <n v="4"/>
    <d v="2017-05-01T00:00:00"/>
    <d v="2020-12-31T00:00:00"/>
    <n v="201700145"/>
    <x v="15"/>
    <n v="201700013"/>
    <x v="1"/>
    <s v="Williamburg"/>
    <x v="3"/>
    <x v="8"/>
  </r>
  <r>
    <x v="1"/>
    <d v="2017-07-05T00:00:00"/>
    <x v="15"/>
    <n v="33"/>
    <n v="25835"/>
    <n v="9"/>
    <n v="28"/>
    <n v="18"/>
    <n v="10"/>
    <n v="4"/>
    <d v="2017-05-01T00:00:00"/>
    <d v="2020-12-31T00:00:00"/>
    <n v="201700145"/>
    <x v="15"/>
    <n v="201700013"/>
    <x v="1"/>
    <s v="Williamburg"/>
    <x v="4"/>
    <x v="9"/>
  </r>
  <r>
    <x v="1"/>
    <d v="2017-07-06T00:00:00"/>
    <x v="15"/>
    <n v="28"/>
    <n v="25167"/>
    <n v="8"/>
    <n v="24"/>
    <n v="14"/>
    <n v="9"/>
    <n v="3"/>
    <d v="2017-05-01T00:00:00"/>
    <d v="2020-12-31T00:00:00"/>
    <n v="201700145"/>
    <x v="15"/>
    <n v="201700013"/>
    <x v="1"/>
    <s v="Williamburg"/>
    <x v="0"/>
    <x v="5"/>
  </r>
  <r>
    <x v="1"/>
    <d v="2017-07-06T00:00:00"/>
    <x v="15"/>
    <n v="28"/>
    <n v="25167"/>
    <n v="8"/>
    <n v="24"/>
    <n v="14"/>
    <n v="9"/>
    <n v="3"/>
    <d v="2017-05-01T00:00:00"/>
    <d v="2020-12-31T00:00:00"/>
    <n v="201700145"/>
    <x v="15"/>
    <n v="201700013"/>
    <x v="1"/>
    <s v="Williamburg"/>
    <x v="1"/>
    <x v="6"/>
  </r>
  <r>
    <x v="1"/>
    <d v="2017-07-06T00:00:00"/>
    <x v="15"/>
    <n v="28"/>
    <n v="25167"/>
    <n v="8"/>
    <n v="24"/>
    <n v="14"/>
    <n v="9"/>
    <n v="3"/>
    <d v="2017-05-01T00:00:00"/>
    <d v="2020-12-31T00:00:00"/>
    <n v="201700145"/>
    <x v="15"/>
    <n v="201700013"/>
    <x v="1"/>
    <s v="Williamburg"/>
    <x v="2"/>
    <x v="7"/>
  </r>
  <r>
    <x v="1"/>
    <d v="2017-07-06T00:00:00"/>
    <x v="15"/>
    <n v="28"/>
    <n v="25167"/>
    <n v="8"/>
    <n v="24"/>
    <n v="14"/>
    <n v="9"/>
    <n v="3"/>
    <d v="2017-05-01T00:00:00"/>
    <d v="2020-12-31T00:00:00"/>
    <n v="201700145"/>
    <x v="15"/>
    <n v="201700013"/>
    <x v="1"/>
    <s v="Williamburg"/>
    <x v="3"/>
    <x v="8"/>
  </r>
  <r>
    <x v="1"/>
    <d v="2017-07-06T00:00:00"/>
    <x v="15"/>
    <n v="28"/>
    <n v="25167"/>
    <n v="8"/>
    <n v="24"/>
    <n v="14"/>
    <n v="9"/>
    <n v="3"/>
    <d v="2017-05-01T00:00:00"/>
    <d v="2020-12-31T00:00:00"/>
    <n v="201700145"/>
    <x v="15"/>
    <n v="201700013"/>
    <x v="1"/>
    <s v="Williamburg"/>
    <x v="4"/>
    <x v="9"/>
  </r>
  <r>
    <x v="1"/>
    <d v="2017-07-08T00:00:00"/>
    <x v="15"/>
    <n v="30"/>
    <n v="25850"/>
    <n v="9"/>
    <n v="27"/>
    <n v="21"/>
    <n v="14"/>
    <n v="4"/>
    <d v="2017-05-01T00:00:00"/>
    <d v="2020-12-31T00:00:00"/>
    <n v="201700145"/>
    <x v="15"/>
    <n v="201700013"/>
    <x v="1"/>
    <s v="Williamburg"/>
    <x v="0"/>
    <x v="5"/>
  </r>
  <r>
    <x v="1"/>
    <d v="2017-07-08T00:00:00"/>
    <x v="15"/>
    <n v="30"/>
    <n v="25850"/>
    <n v="9"/>
    <n v="27"/>
    <n v="21"/>
    <n v="14"/>
    <n v="4"/>
    <d v="2017-05-01T00:00:00"/>
    <d v="2020-12-31T00:00:00"/>
    <n v="201700145"/>
    <x v="15"/>
    <n v="201700013"/>
    <x v="1"/>
    <s v="Williamburg"/>
    <x v="1"/>
    <x v="6"/>
  </r>
  <r>
    <x v="1"/>
    <d v="2017-07-08T00:00:00"/>
    <x v="15"/>
    <n v="30"/>
    <n v="25850"/>
    <n v="9"/>
    <n v="27"/>
    <n v="21"/>
    <n v="14"/>
    <n v="4"/>
    <d v="2017-05-01T00:00:00"/>
    <d v="2020-12-31T00:00:00"/>
    <n v="201700145"/>
    <x v="15"/>
    <n v="201700013"/>
    <x v="1"/>
    <s v="Williamburg"/>
    <x v="2"/>
    <x v="7"/>
  </r>
  <r>
    <x v="1"/>
    <d v="2017-07-08T00:00:00"/>
    <x v="15"/>
    <n v="30"/>
    <n v="25850"/>
    <n v="9"/>
    <n v="27"/>
    <n v="21"/>
    <n v="14"/>
    <n v="4"/>
    <d v="2017-05-01T00:00:00"/>
    <d v="2020-12-31T00:00:00"/>
    <n v="201700145"/>
    <x v="15"/>
    <n v="201700013"/>
    <x v="1"/>
    <s v="Williamburg"/>
    <x v="3"/>
    <x v="8"/>
  </r>
  <r>
    <x v="1"/>
    <d v="2017-07-08T00:00:00"/>
    <x v="15"/>
    <n v="30"/>
    <n v="25850"/>
    <n v="9"/>
    <n v="27"/>
    <n v="21"/>
    <n v="14"/>
    <n v="4"/>
    <d v="2017-05-01T00:00:00"/>
    <d v="2020-12-31T00:00:00"/>
    <n v="201700145"/>
    <x v="15"/>
    <n v="201700013"/>
    <x v="1"/>
    <s v="Williamburg"/>
    <x v="4"/>
    <x v="9"/>
  </r>
  <r>
    <x v="1"/>
    <d v="2017-07-10T00:00:00"/>
    <x v="15"/>
    <n v="29"/>
    <n v="24786"/>
    <n v="8"/>
    <n v="25"/>
    <n v="20"/>
    <n v="14"/>
    <n v="3"/>
    <d v="2017-05-01T00:00:00"/>
    <d v="2020-12-31T00:00:00"/>
    <n v="201700145"/>
    <x v="15"/>
    <n v="201700013"/>
    <x v="1"/>
    <s v="Williamburg"/>
    <x v="0"/>
    <x v="5"/>
  </r>
  <r>
    <x v="1"/>
    <d v="2017-07-10T00:00:00"/>
    <x v="15"/>
    <n v="29"/>
    <n v="24786"/>
    <n v="8"/>
    <n v="25"/>
    <n v="20"/>
    <n v="14"/>
    <n v="3"/>
    <d v="2017-05-01T00:00:00"/>
    <d v="2020-12-31T00:00:00"/>
    <n v="201700145"/>
    <x v="15"/>
    <n v="201700013"/>
    <x v="1"/>
    <s v="Williamburg"/>
    <x v="1"/>
    <x v="6"/>
  </r>
  <r>
    <x v="1"/>
    <d v="2017-07-10T00:00:00"/>
    <x v="15"/>
    <n v="29"/>
    <n v="24786"/>
    <n v="8"/>
    <n v="25"/>
    <n v="20"/>
    <n v="14"/>
    <n v="3"/>
    <d v="2017-05-01T00:00:00"/>
    <d v="2020-12-31T00:00:00"/>
    <n v="201700145"/>
    <x v="15"/>
    <n v="201700013"/>
    <x v="1"/>
    <s v="Williamburg"/>
    <x v="2"/>
    <x v="7"/>
  </r>
  <r>
    <x v="1"/>
    <d v="2017-07-10T00:00:00"/>
    <x v="15"/>
    <n v="29"/>
    <n v="24786"/>
    <n v="8"/>
    <n v="25"/>
    <n v="20"/>
    <n v="14"/>
    <n v="3"/>
    <d v="2017-05-01T00:00:00"/>
    <d v="2020-12-31T00:00:00"/>
    <n v="201700145"/>
    <x v="15"/>
    <n v="201700013"/>
    <x v="1"/>
    <s v="Williamburg"/>
    <x v="3"/>
    <x v="8"/>
  </r>
  <r>
    <x v="1"/>
    <d v="2017-07-10T00:00:00"/>
    <x v="15"/>
    <n v="29"/>
    <n v="24786"/>
    <n v="8"/>
    <n v="25"/>
    <n v="20"/>
    <n v="14"/>
    <n v="3"/>
    <d v="2017-05-01T00:00:00"/>
    <d v="2020-12-31T00:00:00"/>
    <n v="201700145"/>
    <x v="15"/>
    <n v="201700013"/>
    <x v="1"/>
    <s v="Williamburg"/>
    <x v="4"/>
    <x v="9"/>
  </r>
  <r>
    <x v="1"/>
    <d v="2017-07-11T00:00:00"/>
    <x v="15"/>
    <n v="28"/>
    <n v="24145"/>
    <n v="6"/>
    <n v="26"/>
    <n v="21"/>
    <n v="11"/>
    <n v="3"/>
    <d v="2017-05-01T00:00:00"/>
    <d v="2020-12-31T00:00:00"/>
    <n v="201700145"/>
    <x v="15"/>
    <n v="201700013"/>
    <x v="1"/>
    <s v="Williamburg"/>
    <x v="0"/>
    <x v="5"/>
  </r>
  <r>
    <x v="1"/>
    <d v="2017-07-11T00:00:00"/>
    <x v="15"/>
    <n v="28"/>
    <n v="24145"/>
    <n v="6"/>
    <n v="26"/>
    <n v="21"/>
    <n v="11"/>
    <n v="3"/>
    <d v="2017-05-01T00:00:00"/>
    <d v="2020-12-31T00:00:00"/>
    <n v="201700145"/>
    <x v="15"/>
    <n v="201700013"/>
    <x v="1"/>
    <s v="Williamburg"/>
    <x v="1"/>
    <x v="6"/>
  </r>
  <r>
    <x v="1"/>
    <d v="2017-07-11T00:00:00"/>
    <x v="15"/>
    <n v="28"/>
    <n v="24145"/>
    <n v="6"/>
    <n v="26"/>
    <n v="21"/>
    <n v="11"/>
    <n v="3"/>
    <d v="2017-05-01T00:00:00"/>
    <d v="2020-12-31T00:00:00"/>
    <n v="201700145"/>
    <x v="15"/>
    <n v="201700013"/>
    <x v="1"/>
    <s v="Williamburg"/>
    <x v="2"/>
    <x v="7"/>
  </r>
  <r>
    <x v="1"/>
    <d v="2017-07-11T00:00:00"/>
    <x v="15"/>
    <n v="28"/>
    <n v="24145"/>
    <n v="6"/>
    <n v="26"/>
    <n v="21"/>
    <n v="11"/>
    <n v="3"/>
    <d v="2017-05-01T00:00:00"/>
    <d v="2020-12-31T00:00:00"/>
    <n v="201700145"/>
    <x v="15"/>
    <n v="201700013"/>
    <x v="1"/>
    <s v="Williamburg"/>
    <x v="3"/>
    <x v="8"/>
  </r>
  <r>
    <x v="1"/>
    <d v="2017-07-11T00:00:00"/>
    <x v="15"/>
    <n v="28"/>
    <n v="24145"/>
    <n v="6"/>
    <n v="26"/>
    <n v="21"/>
    <n v="11"/>
    <n v="3"/>
    <d v="2017-05-01T00:00:00"/>
    <d v="2020-12-31T00:00:00"/>
    <n v="201700145"/>
    <x v="15"/>
    <n v="201700013"/>
    <x v="1"/>
    <s v="Williamburg"/>
    <x v="4"/>
    <x v="9"/>
  </r>
  <r>
    <x v="1"/>
    <d v="2017-07-12T00:00:00"/>
    <x v="15"/>
    <n v="28"/>
    <n v="24938"/>
    <n v="8"/>
    <n v="25"/>
    <n v="17"/>
    <n v="11"/>
    <n v="3"/>
    <d v="2017-05-01T00:00:00"/>
    <d v="2020-12-31T00:00:00"/>
    <n v="201700145"/>
    <x v="15"/>
    <n v="201700013"/>
    <x v="1"/>
    <s v="Williamburg"/>
    <x v="0"/>
    <x v="5"/>
  </r>
  <r>
    <x v="1"/>
    <d v="2017-07-12T00:00:00"/>
    <x v="15"/>
    <n v="28"/>
    <n v="24938"/>
    <n v="8"/>
    <n v="25"/>
    <n v="17"/>
    <n v="11"/>
    <n v="3"/>
    <d v="2017-05-01T00:00:00"/>
    <d v="2020-12-31T00:00:00"/>
    <n v="201700145"/>
    <x v="15"/>
    <n v="201700013"/>
    <x v="1"/>
    <s v="Williamburg"/>
    <x v="1"/>
    <x v="6"/>
  </r>
  <r>
    <x v="1"/>
    <d v="2017-07-12T00:00:00"/>
    <x v="15"/>
    <n v="28"/>
    <n v="24938"/>
    <n v="8"/>
    <n v="25"/>
    <n v="17"/>
    <n v="11"/>
    <n v="3"/>
    <d v="2017-05-01T00:00:00"/>
    <d v="2020-12-31T00:00:00"/>
    <n v="201700145"/>
    <x v="15"/>
    <n v="201700013"/>
    <x v="1"/>
    <s v="Williamburg"/>
    <x v="2"/>
    <x v="7"/>
  </r>
  <r>
    <x v="1"/>
    <d v="2017-07-12T00:00:00"/>
    <x v="15"/>
    <n v="28"/>
    <n v="24938"/>
    <n v="8"/>
    <n v="25"/>
    <n v="17"/>
    <n v="11"/>
    <n v="3"/>
    <d v="2017-05-01T00:00:00"/>
    <d v="2020-12-31T00:00:00"/>
    <n v="201700145"/>
    <x v="15"/>
    <n v="201700013"/>
    <x v="1"/>
    <s v="Williamburg"/>
    <x v="3"/>
    <x v="8"/>
  </r>
  <r>
    <x v="1"/>
    <d v="2017-07-12T00:00:00"/>
    <x v="15"/>
    <n v="28"/>
    <n v="24938"/>
    <n v="8"/>
    <n v="25"/>
    <n v="17"/>
    <n v="11"/>
    <n v="3"/>
    <d v="2017-05-01T00:00:00"/>
    <d v="2020-12-31T00:00:00"/>
    <n v="201700145"/>
    <x v="15"/>
    <n v="201700013"/>
    <x v="1"/>
    <s v="Williamburg"/>
    <x v="4"/>
    <x v="9"/>
  </r>
  <r>
    <x v="1"/>
    <d v="2017-07-13T00:00:00"/>
    <x v="15"/>
    <n v="31"/>
    <n v="24796"/>
    <n v="7"/>
    <n v="28"/>
    <n v="22"/>
    <n v="15"/>
    <n v="4"/>
    <d v="2017-05-01T00:00:00"/>
    <d v="2020-12-31T00:00:00"/>
    <n v="201700145"/>
    <x v="15"/>
    <n v="201700013"/>
    <x v="1"/>
    <s v="Williamburg"/>
    <x v="0"/>
    <x v="5"/>
  </r>
  <r>
    <x v="1"/>
    <d v="2017-07-13T00:00:00"/>
    <x v="15"/>
    <n v="31"/>
    <n v="24796"/>
    <n v="7"/>
    <n v="28"/>
    <n v="22"/>
    <n v="15"/>
    <n v="4"/>
    <d v="2017-05-01T00:00:00"/>
    <d v="2020-12-31T00:00:00"/>
    <n v="201700145"/>
    <x v="15"/>
    <n v="201700013"/>
    <x v="1"/>
    <s v="Williamburg"/>
    <x v="1"/>
    <x v="6"/>
  </r>
  <r>
    <x v="1"/>
    <d v="2017-07-13T00:00:00"/>
    <x v="15"/>
    <n v="31"/>
    <n v="24796"/>
    <n v="7"/>
    <n v="28"/>
    <n v="22"/>
    <n v="15"/>
    <n v="4"/>
    <d v="2017-05-01T00:00:00"/>
    <d v="2020-12-31T00:00:00"/>
    <n v="201700145"/>
    <x v="15"/>
    <n v="201700013"/>
    <x v="1"/>
    <s v="Williamburg"/>
    <x v="2"/>
    <x v="7"/>
  </r>
  <r>
    <x v="1"/>
    <d v="2017-07-13T00:00:00"/>
    <x v="15"/>
    <n v="31"/>
    <n v="24796"/>
    <n v="7"/>
    <n v="28"/>
    <n v="22"/>
    <n v="15"/>
    <n v="4"/>
    <d v="2017-05-01T00:00:00"/>
    <d v="2020-12-31T00:00:00"/>
    <n v="201700145"/>
    <x v="15"/>
    <n v="201700013"/>
    <x v="1"/>
    <s v="Williamburg"/>
    <x v="3"/>
    <x v="8"/>
  </r>
  <r>
    <x v="1"/>
    <d v="2017-07-13T00:00:00"/>
    <x v="15"/>
    <n v="31"/>
    <n v="24796"/>
    <n v="7"/>
    <n v="28"/>
    <n v="22"/>
    <n v="15"/>
    <n v="4"/>
    <d v="2017-05-01T00:00:00"/>
    <d v="2020-12-31T00:00:00"/>
    <n v="201700145"/>
    <x v="15"/>
    <n v="201700013"/>
    <x v="1"/>
    <s v="Williamburg"/>
    <x v="4"/>
    <x v="9"/>
  </r>
  <r>
    <x v="1"/>
    <d v="2017-07-15T00:00:00"/>
    <x v="15"/>
    <n v="28"/>
    <n v="25499"/>
    <n v="7"/>
    <n v="25"/>
    <n v="20"/>
    <n v="12"/>
    <n v="3"/>
    <d v="2017-05-01T00:00:00"/>
    <d v="2020-12-31T00:00:00"/>
    <n v="201700145"/>
    <x v="15"/>
    <n v="201700013"/>
    <x v="1"/>
    <s v="Williamburg"/>
    <x v="0"/>
    <x v="5"/>
  </r>
  <r>
    <x v="1"/>
    <d v="2017-07-15T00:00:00"/>
    <x v="15"/>
    <n v="28"/>
    <n v="25499"/>
    <n v="7"/>
    <n v="25"/>
    <n v="20"/>
    <n v="12"/>
    <n v="3"/>
    <d v="2017-05-01T00:00:00"/>
    <d v="2020-12-31T00:00:00"/>
    <n v="201700145"/>
    <x v="15"/>
    <n v="201700013"/>
    <x v="1"/>
    <s v="Williamburg"/>
    <x v="1"/>
    <x v="6"/>
  </r>
  <r>
    <x v="1"/>
    <d v="2017-07-15T00:00:00"/>
    <x v="15"/>
    <n v="28"/>
    <n v="25499"/>
    <n v="7"/>
    <n v="25"/>
    <n v="20"/>
    <n v="12"/>
    <n v="3"/>
    <d v="2017-05-01T00:00:00"/>
    <d v="2020-12-31T00:00:00"/>
    <n v="201700145"/>
    <x v="15"/>
    <n v="201700013"/>
    <x v="1"/>
    <s v="Williamburg"/>
    <x v="2"/>
    <x v="7"/>
  </r>
  <r>
    <x v="1"/>
    <d v="2017-07-15T00:00:00"/>
    <x v="15"/>
    <n v="28"/>
    <n v="25499"/>
    <n v="7"/>
    <n v="25"/>
    <n v="20"/>
    <n v="12"/>
    <n v="3"/>
    <d v="2017-05-01T00:00:00"/>
    <d v="2020-12-31T00:00:00"/>
    <n v="201700145"/>
    <x v="15"/>
    <n v="201700013"/>
    <x v="1"/>
    <s v="Williamburg"/>
    <x v="3"/>
    <x v="8"/>
  </r>
  <r>
    <x v="1"/>
    <d v="2017-07-15T00:00:00"/>
    <x v="15"/>
    <n v="28"/>
    <n v="25499"/>
    <n v="7"/>
    <n v="25"/>
    <n v="20"/>
    <n v="12"/>
    <n v="3"/>
    <d v="2017-05-01T00:00:00"/>
    <d v="2020-12-31T00:00:00"/>
    <n v="201700145"/>
    <x v="15"/>
    <n v="201700013"/>
    <x v="1"/>
    <s v="Williamburg"/>
    <x v="4"/>
    <x v="9"/>
  </r>
  <r>
    <x v="1"/>
    <d v="2017-07-17T00:00:00"/>
    <x v="15"/>
    <n v="32"/>
    <n v="25874"/>
    <n v="6"/>
    <n v="30"/>
    <n v="24"/>
    <n v="17"/>
    <n v="4"/>
    <d v="2017-05-01T00:00:00"/>
    <d v="2020-12-31T00:00:00"/>
    <n v="201700145"/>
    <x v="15"/>
    <n v="201700013"/>
    <x v="1"/>
    <s v="Williamburg"/>
    <x v="0"/>
    <x v="5"/>
  </r>
  <r>
    <x v="1"/>
    <d v="2017-07-17T00:00:00"/>
    <x v="15"/>
    <n v="32"/>
    <n v="25874"/>
    <n v="6"/>
    <n v="30"/>
    <n v="24"/>
    <n v="17"/>
    <n v="4"/>
    <d v="2017-05-01T00:00:00"/>
    <d v="2020-12-31T00:00:00"/>
    <n v="201700145"/>
    <x v="15"/>
    <n v="201700013"/>
    <x v="1"/>
    <s v="Williamburg"/>
    <x v="1"/>
    <x v="6"/>
  </r>
  <r>
    <x v="1"/>
    <d v="2017-07-17T00:00:00"/>
    <x v="15"/>
    <n v="32"/>
    <n v="25874"/>
    <n v="6"/>
    <n v="30"/>
    <n v="24"/>
    <n v="17"/>
    <n v="4"/>
    <d v="2017-05-01T00:00:00"/>
    <d v="2020-12-31T00:00:00"/>
    <n v="201700145"/>
    <x v="15"/>
    <n v="201700013"/>
    <x v="1"/>
    <s v="Williamburg"/>
    <x v="2"/>
    <x v="7"/>
  </r>
  <r>
    <x v="1"/>
    <d v="2017-07-17T00:00:00"/>
    <x v="15"/>
    <n v="32"/>
    <n v="25874"/>
    <n v="6"/>
    <n v="30"/>
    <n v="24"/>
    <n v="17"/>
    <n v="4"/>
    <d v="2017-05-01T00:00:00"/>
    <d v="2020-12-31T00:00:00"/>
    <n v="201700145"/>
    <x v="15"/>
    <n v="201700013"/>
    <x v="1"/>
    <s v="Williamburg"/>
    <x v="3"/>
    <x v="8"/>
  </r>
  <r>
    <x v="1"/>
    <d v="2017-07-17T00:00:00"/>
    <x v="15"/>
    <n v="32"/>
    <n v="25874"/>
    <n v="6"/>
    <n v="30"/>
    <n v="24"/>
    <n v="17"/>
    <n v="4"/>
    <d v="2017-05-01T00:00:00"/>
    <d v="2020-12-31T00:00:00"/>
    <n v="201700145"/>
    <x v="15"/>
    <n v="201700013"/>
    <x v="1"/>
    <s v="Williamburg"/>
    <x v="4"/>
    <x v="9"/>
  </r>
  <r>
    <x v="1"/>
    <d v="2017-07-18T00:00:00"/>
    <x v="15"/>
    <n v="32"/>
    <n v="24123"/>
    <n v="9"/>
    <n v="28"/>
    <n v="20"/>
    <n v="13"/>
    <n v="3"/>
    <d v="2017-05-01T00:00:00"/>
    <d v="2020-12-31T00:00:00"/>
    <n v="201700145"/>
    <x v="15"/>
    <n v="201700013"/>
    <x v="1"/>
    <s v="Williamburg"/>
    <x v="0"/>
    <x v="5"/>
  </r>
  <r>
    <x v="1"/>
    <d v="2017-07-18T00:00:00"/>
    <x v="15"/>
    <n v="32"/>
    <n v="24123"/>
    <n v="9"/>
    <n v="28"/>
    <n v="20"/>
    <n v="13"/>
    <n v="3"/>
    <d v="2017-05-01T00:00:00"/>
    <d v="2020-12-31T00:00:00"/>
    <n v="201700145"/>
    <x v="15"/>
    <n v="201700013"/>
    <x v="1"/>
    <s v="Williamburg"/>
    <x v="1"/>
    <x v="6"/>
  </r>
  <r>
    <x v="1"/>
    <d v="2017-07-18T00:00:00"/>
    <x v="15"/>
    <n v="32"/>
    <n v="24123"/>
    <n v="9"/>
    <n v="28"/>
    <n v="20"/>
    <n v="13"/>
    <n v="3"/>
    <d v="2017-05-01T00:00:00"/>
    <d v="2020-12-31T00:00:00"/>
    <n v="201700145"/>
    <x v="15"/>
    <n v="201700013"/>
    <x v="1"/>
    <s v="Williamburg"/>
    <x v="2"/>
    <x v="7"/>
  </r>
  <r>
    <x v="1"/>
    <d v="2017-07-18T00:00:00"/>
    <x v="15"/>
    <n v="32"/>
    <n v="24123"/>
    <n v="9"/>
    <n v="28"/>
    <n v="20"/>
    <n v="13"/>
    <n v="3"/>
    <d v="2017-05-01T00:00:00"/>
    <d v="2020-12-31T00:00:00"/>
    <n v="201700145"/>
    <x v="15"/>
    <n v="201700013"/>
    <x v="1"/>
    <s v="Williamburg"/>
    <x v="3"/>
    <x v="8"/>
  </r>
  <r>
    <x v="1"/>
    <d v="2017-07-18T00:00:00"/>
    <x v="15"/>
    <n v="32"/>
    <n v="24123"/>
    <n v="9"/>
    <n v="28"/>
    <n v="20"/>
    <n v="13"/>
    <n v="3"/>
    <d v="2017-05-01T00:00:00"/>
    <d v="2020-12-31T00:00:00"/>
    <n v="201700145"/>
    <x v="15"/>
    <n v="201700013"/>
    <x v="1"/>
    <s v="Williamburg"/>
    <x v="4"/>
    <x v="9"/>
  </r>
  <r>
    <x v="1"/>
    <d v="2017-07-19T00:00:00"/>
    <x v="15"/>
    <n v="33"/>
    <n v="24481"/>
    <n v="8"/>
    <n v="31"/>
    <n v="21"/>
    <n v="15"/>
    <n v="4"/>
    <d v="2017-05-01T00:00:00"/>
    <d v="2020-12-31T00:00:00"/>
    <n v="201700145"/>
    <x v="15"/>
    <n v="201700013"/>
    <x v="1"/>
    <s v="Williamburg"/>
    <x v="0"/>
    <x v="5"/>
  </r>
  <r>
    <x v="1"/>
    <d v="2017-07-19T00:00:00"/>
    <x v="15"/>
    <n v="33"/>
    <n v="24481"/>
    <n v="8"/>
    <n v="31"/>
    <n v="21"/>
    <n v="15"/>
    <n v="4"/>
    <d v="2017-05-01T00:00:00"/>
    <d v="2020-12-31T00:00:00"/>
    <n v="201700145"/>
    <x v="15"/>
    <n v="201700013"/>
    <x v="1"/>
    <s v="Williamburg"/>
    <x v="1"/>
    <x v="6"/>
  </r>
  <r>
    <x v="1"/>
    <d v="2017-07-19T00:00:00"/>
    <x v="15"/>
    <n v="33"/>
    <n v="24481"/>
    <n v="8"/>
    <n v="31"/>
    <n v="21"/>
    <n v="15"/>
    <n v="4"/>
    <d v="2017-05-01T00:00:00"/>
    <d v="2020-12-31T00:00:00"/>
    <n v="201700145"/>
    <x v="15"/>
    <n v="201700013"/>
    <x v="1"/>
    <s v="Williamburg"/>
    <x v="2"/>
    <x v="7"/>
  </r>
  <r>
    <x v="1"/>
    <d v="2017-07-19T00:00:00"/>
    <x v="15"/>
    <n v="33"/>
    <n v="24481"/>
    <n v="8"/>
    <n v="31"/>
    <n v="21"/>
    <n v="15"/>
    <n v="4"/>
    <d v="2017-05-01T00:00:00"/>
    <d v="2020-12-31T00:00:00"/>
    <n v="201700145"/>
    <x v="15"/>
    <n v="201700013"/>
    <x v="1"/>
    <s v="Williamburg"/>
    <x v="3"/>
    <x v="8"/>
  </r>
  <r>
    <x v="1"/>
    <d v="2017-07-19T00:00:00"/>
    <x v="15"/>
    <n v="33"/>
    <n v="24481"/>
    <n v="8"/>
    <n v="31"/>
    <n v="21"/>
    <n v="15"/>
    <n v="4"/>
    <d v="2017-05-01T00:00:00"/>
    <d v="2020-12-31T00:00:00"/>
    <n v="201700145"/>
    <x v="15"/>
    <n v="201700013"/>
    <x v="1"/>
    <s v="Williamburg"/>
    <x v="4"/>
    <x v="9"/>
  </r>
  <r>
    <x v="1"/>
    <d v="2017-07-20T00:00:00"/>
    <x v="15"/>
    <n v="28"/>
    <n v="24760"/>
    <n v="6"/>
    <n v="25"/>
    <n v="17"/>
    <n v="11"/>
    <n v="3"/>
    <d v="2017-05-01T00:00:00"/>
    <d v="2020-12-31T00:00:00"/>
    <n v="201700145"/>
    <x v="15"/>
    <n v="201700013"/>
    <x v="1"/>
    <s v="Williamburg"/>
    <x v="0"/>
    <x v="5"/>
  </r>
  <r>
    <x v="1"/>
    <d v="2017-07-20T00:00:00"/>
    <x v="15"/>
    <n v="28"/>
    <n v="24760"/>
    <n v="6"/>
    <n v="25"/>
    <n v="17"/>
    <n v="11"/>
    <n v="3"/>
    <d v="2017-05-01T00:00:00"/>
    <d v="2020-12-31T00:00:00"/>
    <n v="201700145"/>
    <x v="15"/>
    <n v="201700013"/>
    <x v="1"/>
    <s v="Williamburg"/>
    <x v="1"/>
    <x v="6"/>
  </r>
  <r>
    <x v="1"/>
    <d v="2017-07-20T00:00:00"/>
    <x v="15"/>
    <n v="28"/>
    <n v="24760"/>
    <n v="6"/>
    <n v="25"/>
    <n v="17"/>
    <n v="11"/>
    <n v="3"/>
    <d v="2017-05-01T00:00:00"/>
    <d v="2020-12-31T00:00:00"/>
    <n v="201700145"/>
    <x v="15"/>
    <n v="201700013"/>
    <x v="1"/>
    <s v="Williamburg"/>
    <x v="2"/>
    <x v="7"/>
  </r>
  <r>
    <x v="1"/>
    <d v="2017-07-20T00:00:00"/>
    <x v="15"/>
    <n v="28"/>
    <n v="24760"/>
    <n v="6"/>
    <n v="25"/>
    <n v="17"/>
    <n v="11"/>
    <n v="3"/>
    <d v="2017-05-01T00:00:00"/>
    <d v="2020-12-31T00:00:00"/>
    <n v="201700145"/>
    <x v="15"/>
    <n v="201700013"/>
    <x v="1"/>
    <s v="Williamburg"/>
    <x v="3"/>
    <x v="8"/>
  </r>
  <r>
    <x v="1"/>
    <d v="2017-07-20T00:00:00"/>
    <x v="15"/>
    <n v="28"/>
    <n v="24760"/>
    <n v="6"/>
    <n v="25"/>
    <n v="17"/>
    <n v="11"/>
    <n v="3"/>
    <d v="2017-05-01T00:00:00"/>
    <d v="2020-12-31T00:00:00"/>
    <n v="201700145"/>
    <x v="15"/>
    <n v="201700013"/>
    <x v="1"/>
    <s v="Williamburg"/>
    <x v="4"/>
    <x v="9"/>
  </r>
  <r>
    <x v="1"/>
    <d v="2017-07-22T00:00:00"/>
    <x v="15"/>
    <n v="32"/>
    <n v="24730"/>
    <n v="9"/>
    <n v="29"/>
    <n v="19"/>
    <n v="10"/>
    <n v="4"/>
    <d v="2017-05-01T00:00:00"/>
    <d v="2020-12-31T00:00:00"/>
    <n v="201700145"/>
    <x v="15"/>
    <n v="201700013"/>
    <x v="1"/>
    <s v="Williamburg"/>
    <x v="0"/>
    <x v="5"/>
  </r>
  <r>
    <x v="1"/>
    <d v="2017-07-22T00:00:00"/>
    <x v="15"/>
    <n v="32"/>
    <n v="24730"/>
    <n v="9"/>
    <n v="29"/>
    <n v="19"/>
    <n v="10"/>
    <n v="4"/>
    <d v="2017-05-01T00:00:00"/>
    <d v="2020-12-31T00:00:00"/>
    <n v="201700145"/>
    <x v="15"/>
    <n v="201700013"/>
    <x v="1"/>
    <s v="Williamburg"/>
    <x v="1"/>
    <x v="6"/>
  </r>
  <r>
    <x v="1"/>
    <d v="2017-07-22T00:00:00"/>
    <x v="15"/>
    <n v="32"/>
    <n v="24730"/>
    <n v="9"/>
    <n v="29"/>
    <n v="19"/>
    <n v="10"/>
    <n v="4"/>
    <d v="2017-05-01T00:00:00"/>
    <d v="2020-12-31T00:00:00"/>
    <n v="201700145"/>
    <x v="15"/>
    <n v="201700013"/>
    <x v="1"/>
    <s v="Williamburg"/>
    <x v="2"/>
    <x v="7"/>
  </r>
  <r>
    <x v="1"/>
    <d v="2017-07-22T00:00:00"/>
    <x v="15"/>
    <n v="32"/>
    <n v="24730"/>
    <n v="9"/>
    <n v="29"/>
    <n v="19"/>
    <n v="10"/>
    <n v="4"/>
    <d v="2017-05-01T00:00:00"/>
    <d v="2020-12-31T00:00:00"/>
    <n v="201700145"/>
    <x v="15"/>
    <n v="201700013"/>
    <x v="1"/>
    <s v="Williamburg"/>
    <x v="3"/>
    <x v="8"/>
  </r>
  <r>
    <x v="1"/>
    <d v="2017-07-22T00:00:00"/>
    <x v="15"/>
    <n v="32"/>
    <n v="24730"/>
    <n v="9"/>
    <n v="29"/>
    <n v="19"/>
    <n v="10"/>
    <n v="4"/>
    <d v="2017-05-01T00:00:00"/>
    <d v="2020-12-31T00:00:00"/>
    <n v="201700145"/>
    <x v="15"/>
    <n v="201700013"/>
    <x v="1"/>
    <s v="Williamburg"/>
    <x v="4"/>
    <x v="9"/>
  </r>
  <r>
    <x v="1"/>
    <d v="2017-07-24T00:00:00"/>
    <x v="15"/>
    <n v="28"/>
    <n v="25831"/>
    <n v="8"/>
    <n v="25"/>
    <n v="20"/>
    <n v="12"/>
    <n v="3"/>
    <d v="2017-05-01T00:00:00"/>
    <d v="2020-12-31T00:00:00"/>
    <n v="201700145"/>
    <x v="15"/>
    <n v="201700013"/>
    <x v="1"/>
    <s v="Williamburg"/>
    <x v="0"/>
    <x v="5"/>
  </r>
  <r>
    <x v="1"/>
    <d v="2017-07-24T00:00:00"/>
    <x v="15"/>
    <n v="28"/>
    <n v="25831"/>
    <n v="8"/>
    <n v="25"/>
    <n v="20"/>
    <n v="12"/>
    <n v="3"/>
    <d v="2017-05-01T00:00:00"/>
    <d v="2020-12-31T00:00:00"/>
    <n v="201700145"/>
    <x v="15"/>
    <n v="201700013"/>
    <x v="1"/>
    <s v="Williamburg"/>
    <x v="1"/>
    <x v="6"/>
  </r>
  <r>
    <x v="1"/>
    <d v="2017-07-24T00:00:00"/>
    <x v="15"/>
    <n v="28"/>
    <n v="25831"/>
    <n v="8"/>
    <n v="25"/>
    <n v="20"/>
    <n v="12"/>
    <n v="3"/>
    <d v="2017-05-01T00:00:00"/>
    <d v="2020-12-31T00:00:00"/>
    <n v="201700145"/>
    <x v="15"/>
    <n v="201700013"/>
    <x v="1"/>
    <s v="Williamburg"/>
    <x v="2"/>
    <x v="7"/>
  </r>
  <r>
    <x v="1"/>
    <d v="2017-07-24T00:00:00"/>
    <x v="15"/>
    <n v="28"/>
    <n v="25831"/>
    <n v="8"/>
    <n v="25"/>
    <n v="20"/>
    <n v="12"/>
    <n v="3"/>
    <d v="2017-05-01T00:00:00"/>
    <d v="2020-12-31T00:00:00"/>
    <n v="201700145"/>
    <x v="15"/>
    <n v="201700013"/>
    <x v="1"/>
    <s v="Williamburg"/>
    <x v="3"/>
    <x v="8"/>
  </r>
  <r>
    <x v="1"/>
    <d v="2017-07-24T00:00:00"/>
    <x v="15"/>
    <n v="28"/>
    <n v="25831"/>
    <n v="8"/>
    <n v="25"/>
    <n v="20"/>
    <n v="12"/>
    <n v="3"/>
    <d v="2017-05-01T00:00:00"/>
    <d v="2020-12-31T00:00:00"/>
    <n v="201700145"/>
    <x v="15"/>
    <n v="201700013"/>
    <x v="1"/>
    <s v="Williamburg"/>
    <x v="4"/>
    <x v="9"/>
  </r>
  <r>
    <x v="1"/>
    <d v="2017-07-25T00:00:00"/>
    <x v="15"/>
    <n v="32"/>
    <n v="24475"/>
    <n v="7"/>
    <n v="30"/>
    <n v="19"/>
    <n v="11"/>
    <n v="3"/>
    <d v="2017-05-01T00:00:00"/>
    <d v="2020-12-31T00:00:00"/>
    <n v="201700145"/>
    <x v="15"/>
    <n v="201700013"/>
    <x v="1"/>
    <s v="Williamburg"/>
    <x v="0"/>
    <x v="5"/>
  </r>
  <r>
    <x v="1"/>
    <d v="2017-07-25T00:00:00"/>
    <x v="15"/>
    <n v="32"/>
    <n v="24475"/>
    <n v="7"/>
    <n v="30"/>
    <n v="19"/>
    <n v="11"/>
    <n v="3"/>
    <d v="2017-05-01T00:00:00"/>
    <d v="2020-12-31T00:00:00"/>
    <n v="201700145"/>
    <x v="15"/>
    <n v="201700013"/>
    <x v="1"/>
    <s v="Williamburg"/>
    <x v="1"/>
    <x v="6"/>
  </r>
  <r>
    <x v="1"/>
    <d v="2017-07-25T00:00:00"/>
    <x v="15"/>
    <n v="32"/>
    <n v="24475"/>
    <n v="7"/>
    <n v="30"/>
    <n v="19"/>
    <n v="11"/>
    <n v="3"/>
    <d v="2017-05-01T00:00:00"/>
    <d v="2020-12-31T00:00:00"/>
    <n v="201700145"/>
    <x v="15"/>
    <n v="201700013"/>
    <x v="1"/>
    <s v="Williamburg"/>
    <x v="2"/>
    <x v="7"/>
  </r>
  <r>
    <x v="1"/>
    <d v="2017-07-25T00:00:00"/>
    <x v="15"/>
    <n v="32"/>
    <n v="24475"/>
    <n v="7"/>
    <n v="30"/>
    <n v="19"/>
    <n v="11"/>
    <n v="3"/>
    <d v="2017-05-01T00:00:00"/>
    <d v="2020-12-31T00:00:00"/>
    <n v="201700145"/>
    <x v="15"/>
    <n v="201700013"/>
    <x v="1"/>
    <s v="Williamburg"/>
    <x v="3"/>
    <x v="8"/>
  </r>
  <r>
    <x v="1"/>
    <d v="2017-07-25T00:00:00"/>
    <x v="15"/>
    <n v="32"/>
    <n v="24475"/>
    <n v="7"/>
    <n v="30"/>
    <n v="19"/>
    <n v="11"/>
    <n v="3"/>
    <d v="2017-05-01T00:00:00"/>
    <d v="2020-12-31T00:00:00"/>
    <n v="201700145"/>
    <x v="15"/>
    <n v="201700013"/>
    <x v="1"/>
    <s v="Williamburg"/>
    <x v="4"/>
    <x v="9"/>
  </r>
  <r>
    <x v="1"/>
    <d v="2017-07-26T00:00:00"/>
    <x v="15"/>
    <n v="32"/>
    <n v="24909"/>
    <n v="8"/>
    <n v="28"/>
    <n v="18"/>
    <n v="10"/>
    <n v="4"/>
    <d v="2017-05-01T00:00:00"/>
    <d v="2020-12-31T00:00:00"/>
    <n v="201700145"/>
    <x v="15"/>
    <n v="201700013"/>
    <x v="1"/>
    <s v="Williamburg"/>
    <x v="0"/>
    <x v="5"/>
  </r>
  <r>
    <x v="1"/>
    <d v="2017-07-26T00:00:00"/>
    <x v="15"/>
    <n v="32"/>
    <n v="24909"/>
    <n v="8"/>
    <n v="28"/>
    <n v="18"/>
    <n v="10"/>
    <n v="4"/>
    <d v="2017-05-01T00:00:00"/>
    <d v="2020-12-31T00:00:00"/>
    <n v="201700145"/>
    <x v="15"/>
    <n v="201700013"/>
    <x v="1"/>
    <s v="Williamburg"/>
    <x v="1"/>
    <x v="6"/>
  </r>
  <r>
    <x v="1"/>
    <d v="2017-07-26T00:00:00"/>
    <x v="15"/>
    <n v="32"/>
    <n v="24909"/>
    <n v="8"/>
    <n v="28"/>
    <n v="18"/>
    <n v="10"/>
    <n v="4"/>
    <d v="2017-05-01T00:00:00"/>
    <d v="2020-12-31T00:00:00"/>
    <n v="201700145"/>
    <x v="15"/>
    <n v="201700013"/>
    <x v="1"/>
    <s v="Williamburg"/>
    <x v="2"/>
    <x v="7"/>
  </r>
  <r>
    <x v="1"/>
    <d v="2017-07-26T00:00:00"/>
    <x v="15"/>
    <n v="32"/>
    <n v="24909"/>
    <n v="8"/>
    <n v="28"/>
    <n v="18"/>
    <n v="10"/>
    <n v="4"/>
    <d v="2017-05-01T00:00:00"/>
    <d v="2020-12-31T00:00:00"/>
    <n v="201700145"/>
    <x v="15"/>
    <n v="201700013"/>
    <x v="1"/>
    <s v="Williamburg"/>
    <x v="3"/>
    <x v="8"/>
  </r>
  <r>
    <x v="1"/>
    <d v="2017-07-26T00:00:00"/>
    <x v="15"/>
    <n v="32"/>
    <n v="24909"/>
    <n v="8"/>
    <n v="28"/>
    <n v="18"/>
    <n v="10"/>
    <n v="4"/>
    <d v="2017-05-01T00:00:00"/>
    <d v="2020-12-31T00:00:00"/>
    <n v="201700145"/>
    <x v="15"/>
    <n v="201700013"/>
    <x v="1"/>
    <s v="Williamburg"/>
    <x v="4"/>
    <x v="9"/>
  </r>
  <r>
    <x v="1"/>
    <d v="2017-07-27T00:00:00"/>
    <x v="15"/>
    <n v="32"/>
    <n v="25191"/>
    <n v="8"/>
    <n v="30"/>
    <n v="20"/>
    <n v="12"/>
    <n v="3"/>
    <d v="2017-05-01T00:00:00"/>
    <d v="2020-12-31T00:00:00"/>
    <n v="201700145"/>
    <x v="15"/>
    <n v="201700013"/>
    <x v="1"/>
    <s v="Williamburg"/>
    <x v="0"/>
    <x v="5"/>
  </r>
  <r>
    <x v="1"/>
    <d v="2017-07-27T00:00:00"/>
    <x v="15"/>
    <n v="32"/>
    <n v="25191"/>
    <n v="8"/>
    <n v="30"/>
    <n v="20"/>
    <n v="12"/>
    <n v="3"/>
    <d v="2017-05-01T00:00:00"/>
    <d v="2020-12-31T00:00:00"/>
    <n v="201700145"/>
    <x v="15"/>
    <n v="201700013"/>
    <x v="1"/>
    <s v="Williamburg"/>
    <x v="1"/>
    <x v="6"/>
  </r>
  <r>
    <x v="1"/>
    <d v="2017-07-27T00:00:00"/>
    <x v="15"/>
    <n v="32"/>
    <n v="25191"/>
    <n v="8"/>
    <n v="30"/>
    <n v="20"/>
    <n v="12"/>
    <n v="3"/>
    <d v="2017-05-01T00:00:00"/>
    <d v="2020-12-31T00:00:00"/>
    <n v="201700145"/>
    <x v="15"/>
    <n v="201700013"/>
    <x v="1"/>
    <s v="Williamburg"/>
    <x v="2"/>
    <x v="7"/>
  </r>
  <r>
    <x v="1"/>
    <d v="2017-07-27T00:00:00"/>
    <x v="15"/>
    <n v="32"/>
    <n v="25191"/>
    <n v="8"/>
    <n v="30"/>
    <n v="20"/>
    <n v="12"/>
    <n v="3"/>
    <d v="2017-05-01T00:00:00"/>
    <d v="2020-12-31T00:00:00"/>
    <n v="201700145"/>
    <x v="15"/>
    <n v="201700013"/>
    <x v="1"/>
    <s v="Williamburg"/>
    <x v="3"/>
    <x v="8"/>
  </r>
  <r>
    <x v="1"/>
    <d v="2017-07-27T00:00:00"/>
    <x v="15"/>
    <n v="32"/>
    <n v="25191"/>
    <n v="8"/>
    <n v="30"/>
    <n v="20"/>
    <n v="12"/>
    <n v="3"/>
    <d v="2017-05-01T00:00:00"/>
    <d v="2020-12-31T00:00:00"/>
    <n v="201700145"/>
    <x v="15"/>
    <n v="201700013"/>
    <x v="1"/>
    <s v="Williamburg"/>
    <x v="4"/>
    <x v="9"/>
  </r>
  <r>
    <x v="1"/>
    <d v="2017-07-29T00:00:00"/>
    <x v="15"/>
    <n v="32"/>
    <n v="25417"/>
    <n v="7"/>
    <n v="29"/>
    <n v="19"/>
    <n v="13"/>
    <n v="3"/>
    <d v="2017-05-01T00:00:00"/>
    <d v="2020-12-31T00:00:00"/>
    <n v="201700145"/>
    <x v="15"/>
    <n v="201700013"/>
    <x v="1"/>
    <s v="Williamburg"/>
    <x v="0"/>
    <x v="5"/>
  </r>
  <r>
    <x v="1"/>
    <d v="2017-07-29T00:00:00"/>
    <x v="15"/>
    <n v="32"/>
    <n v="25417"/>
    <n v="7"/>
    <n v="29"/>
    <n v="19"/>
    <n v="13"/>
    <n v="3"/>
    <d v="2017-05-01T00:00:00"/>
    <d v="2020-12-31T00:00:00"/>
    <n v="201700145"/>
    <x v="15"/>
    <n v="201700013"/>
    <x v="1"/>
    <s v="Williamburg"/>
    <x v="1"/>
    <x v="6"/>
  </r>
  <r>
    <x v="1"/>
    <d v="2017-07-29T00:00:00"/>
    <x v="15"/>
    <n v="32"/>
    <n v="25417"/>
    <n v="7"/>
    <n v="29"/>
    <n v="19"/>
    <n v="13"/>
    <n v="3"/>
    <d v="2017-05-01T00:00:00"/>
    <d v="2020-12-31T00:00:00"/>
    <n v="201700145"/>
    <x v="15"/>
    <n v="201700013"/>
    <x v="1"/>
    <s v="Williamburg"/>
    <x v="2"/>
    <x v="7"/>
  </r>
  <r>
    <x v="1"/>
    <d v="2017-07-29T00:00:00"/>
    <x v="15"/>
    <n v="32"/>
    <n v="25417"/>
    <n v="7"/>
    <n v="29"/>
    <n v="19"/>
    <n v="13"/>
    <n v="3"/>
    <d v="2017-05-01T00:00:00"/>
    <d v="2020-12-31T00:00:00"/>
    <n v="201700145"/>
    <x v="15"/>
    <n v="201700013"/>
    <x v="1"/>
    <s v="Williamburg"/>
    <x v="3"/>
    <x v="8"/>
  </r>
  <r>
    <x v="1"/>
    <d v="2017-07-29T00:00:00"/>
    <x v="15"/>
    <n v="32"/>
    <n v="25417"/>
    <n v="7"/>
    <n v="29"/>
    <n v="19"/>
    <n v="13"/>
    <n v="3"/>
    <d v="2017-05-01T00:00:00"/>
    <d v="2020-12-31T00:00:00"/>
    <n v="201700145"/>
    <x v="15"/>
    <n v="201700013"/>
    <x v="1"/>
    <s v="Williamburg"/>
    <x v="4"/>
    <x v="9"/>
  </r>
  <r>
    <x v="1"/>
    <d v="2017-07-31T00:00:00"/>
    <x v="15"/>
    <n v="33"/>
    <n v="25658"/>
    <n v="7"/>
    <n v="29"/>
    <n v="20"/>
    <n v="11"/>
    <n v="4"/>
    <d v="2017-05-01T00:00:00"/>
    <d v="2020-12-31T00:00:00"/>
    <n v="201700145"/>
    <x v="15"/>
    <n v="201700013"/>
    <x v="1"/>
    <s v="Williamburg"/>
    <x v="0"/>
    <x v="5"/>
  </r>
  <r>
    <x v="1"/>
    <d v="2017-07-31T00:00:00"/>
    <x v="15"/>
    <n v="33"/>
    <n v="25658"/>
    <n v="7"/>
    <n v="29"/>
    <n v="20"/>
    <n v="11"/>
    <n v="4"/>
    <d v="2017-05-01T00:00:00"/>
    <d v="2020-12-31T00:00:00"/>
    <n v="201700145"/>
    <x v="15"/>
    <n v="201700013"/>
    <x v="1"/>
    <s v="Williamburg"/>
    <x v="1"/>
    <x v="6"/>
  </r>
  <r>
    <x v="1"/>
    <d v="2017-07-31T00:00:00"/>
    <x v="15"/>
    <n v="33"/>
    <n v="25658"/>
    <n v="7"/>
    <n v="29"/>
    <n v="20"/>
    <n v="11"/>
    <n v="4"/>
    <d v="2017-05-01T00:00:00"/>
    <d v="2020-12-31T00:00:00"/>
    <n v="201700145"/>
    <x v="15"/>
    <n v="201700013"/>
    <x v="1"/>
    <s v="Williamburg"/>
    <x v="2"/>
    <x v="7"/>
  </r>
  <r>
    <x v="1"/>
    <d v="2017-07-31T00:00:00"/>
    <x v="15"/>
    <n v="33"/>
    <n v="25658"/>
    <n v="7"/>
    <n v="29"/>
    <n v="20"/>
    <n v="11"/>
    <n v="4"/>
    <d v="2017-05-01T00:00:00"/>
    <d v="2020-12-31T00:00:00"/>
    <n v="201700145"/>
    <x v="15"/>
    <n v="201700013"/>
    <x v="1"/>
    <s v="Williamburg"/>
    <x v="3"/>
    <x v="8"/>
  </r>
  <r>
    <x v="1"/>
    <d v="2017-07-31T00:00:00"/>
    <x v="15"/>
    <n v="33"/>
    <n v="25658"/>
    <n v="7"/>
    <n v="29"/>
    <n v="20"/>
    <n v="11"/>
    <n v="4"/>
    <d v="2017-05-01T00:00:00"/>
    <d v="2020-12-31T00:00:00"/>
    <n v="201700145"/>
    <x v="15"/>
    <n v="201700013"/>
    <x v="1"/>
    <s v="Williamburg"/>
    <x v="4"/>
    <x v="9"/>
  </r>
  <r>
    <x v="1"/>
    <d v="2017-07-01T00:00:00"/>
    <x v="16"/>
    <n v="31"/>
    <n v="25354"/>
    <n v="7"/>
    <n v="31"/>
    <n v="23"/>
    <n v="14"/>
    <n v="2"/>
    <d v="2017-05-01T00:00:00"/>
    <d v="2020-12-31T00:00:00"/>
    <n v="201700129"/>
    <x v="16"/>
    <n v="201700012"/>
    <x v="2"/>
    <s v="Williamburg"/>
    <x v="0"/>
    <x v="5"/>
  </r>
  <r>
    <x v="1"/>
    <d v="2017-07-01T00:00:00"/>
    <x v="16"/>
    <n v="31"/>
    <n v="25354"/>
    <n v="7"/>
    <n v="31"/>
    <n v="23"/>
    <n v="14"/>
    <n v="2"/>
    <d v="2017-05-01T00:00:00"/>
    <d v="2020-12-31T00:00:00"/>
    <n v="201700129"/>
    <x v="16"/>
    <n v="201700012"/>
    <x v="2"/>
    <s v="Williamburg"/>
    <x v="1"/>
    <x v="6"/>
  </r>
  <r>
    <x v="1"/>
    <d v="2017-07-01T00:00:00"/>
    <x v="16"/>
    <n v="31"/>
    <n v="25354"/>
    <n v="7"/>
    <n v="31"/>
    <n v="23"/>
    <n v="14"/>
    <n v="2"/>
    <d v="2017-05-01T00:00:00"/>
    <d v="2020-12-31T00:00:00"/>
    <n v="201700129"/>
    <x v="16"/>
    <n v="201700012"/>
    <x v="2"/>
    <s v="Williamburg"/>
    <x v="2"/>
    <x v="7"/>
  </r>
  <r>
    <x v="1"/>
    <d v="2017-07-01T00:00:00"/>
    <x v="16"/>
    <n v="31"/>
    <n v="25354"/>
    <n v="7"/>
    <n v="31"/>
    <n v="23"/>
    <n v="14"/>
    <n v="2"/>
    <d v="2017-05-01T00:00:00"/>
    <d v="2020-12-31T00:00:00"/>
    <n v="201700129"/>
    <x v="16"/>
    <n v="201700012"/>
    <x v="2"/>
    <s v="Williamburg"/>
    <x v="3"/>
    <x v="8"/>
  </r>
  <r>
    <x v="1"/>
    <d v="2017-07-01T00:00:00"/>
    <x v="16"/>
    <n v="31"/>
    <n v="25354"/>
    <n v="7"/>
    <n v="31"/>
    <n v="23"/>
    <n v="14"/>
    <n v="2"/>
    <d v="2017-05-01T00:00:00"/>
    <d v="2020-12-31T00:00:00"/>
    <n v="201700129"/>
    <x v="16"/>
    <n v="201700012"/>
    <x v="2"/>
    <s v="Williamburg"/>
    <x v="4"/>
    <x v="9"/>
  </r>
  <r>
    <x v="1"/>
    <d v="2017-07-03T00:00:00"/>
    <x v="16"/>
    <n v="34"/>
    <n v="24025"/>
    <n v="7"/>
    <n v="31"/>
    <n v="26"/>
    <n v="19"/>
    <n v="2"/>
    <d v="2017-05-01T00:00:00"/>
    <d v="2020-12-31T00:00:00"/>
    <n v="201700129"/>
    <x v="16"/>
    <n v="201700012"/>
    <x v="2"/>
    <s v="Williamburg"/>
    <x v="0"/>
    <x v="5"/>
  </r>
  <r>
    <x v="1"/>
    <d v="2017-07-03T00:00:00"/>
    <x v="16"/>
    <n v="34"/>
    <n v="24025"/>
    <n v="7"/>
    <n v="31"/>
    <n v="26"/>
    <n v="19"/>
    <n v="2"/>
    <d v="2017-05-01T00:00:00"/>
    <d v="2020-12-31T00:00:00"/>
    <n v="201700129"/>
    <x v="16"/>
    <n v="201700012"/>
    <x v="2"/>
    <s v="Williamburg"/>
    <x v="1"/>
    <x v="6"/>
  </r>
  <r>
    <x v="1"/>
    <d v="2017-07-03T00:00:00"/>
    <x v="16"/>
    <n v="34"/>
    <n v="24025"/>
    <n v="7"/>
    <n v="31"/>
    <n v="26"/>
    <n v="19"/>
    <n v="2"/>
    <d v="2017-05-01T00:00:00"/>
    <d v="2020-12-31T00:00:00"/>
    <n v="201700129"/>
    <x v="16"/>
    <n v="201700012"/>
    <x v="2"/>
    <s v="Williamburg"/>
    <x v="2"/>
    <x v="7"/>
  </r>
  <r>
    <x v="1"/>
    <d v="2017-07-03T00:00:00"/>
    <x v="16"/>
    <n v="34"/>
    <n v="24025"/>
    <n v="7"/>
    <n v="31"/>
    <n v="26"/>
    <n v="19"/>
    <n v="2"/>
    <d v="2017-05-01T00:00:00"/>
    <d v="2020-12-31T00:00:00"/>
    <n v="201700129"/>
    <x v="16"/>
    <n v="201700012"/>
    <x v="2"/>
    <s v="Williamburg"/>
    <x v="3"/>
    <x v="8"/>
  </r>
  <r>
    <x v="1"/>
    <d v="2017-07-03T00:00:00"/>
    <x v="16"/>
    <n v="34"/>
    <n v="24025"/>
    <n v="7"/>
    <n v="31"/>
    <n v="26"/>
    <n v="19"/>
    <n v="2"/>
    <d v="2017-05-01T00:00:00"/>
    <d v="2020-12-31T00:00:00"/>
    <n v="201700129"/>
    <x v="16"/>
    <n v="201700012"/>
    <x v="2"/>
    <s v="Williamburg"/>
    <x v="4"/>
    <x v="9"/>
  </r>
  <r>
    <x v="1"/>
    <d v="2017-07-04T00:00:00"/>
    <x v="16"/>
    <n v="32"/>
    <n v="24676"/>
    <n v="8"/>
    <n v="30"/>
    <n v="20"/>
    <n v="16"/>
    <n v="2"/>
    <d v="2017-05-01T00:00:00"/>
    <d v="2020-12-31T00:00:00"/>
    <n v="201700129"/>
    <x v="16"/>
    <n v="201700012"/>
    <x v="2"/>
    <s v="Williamburg"/>
    <x v="0"/>
    <x v="5"/>
  </r>
  <r>
    <x v="1"/>
    <d v="2017-07-04T00:00:00"/>
    <x v="16"/>
    <n v="32"/>
    <n v="24676"/>
    <n v="8"/>
    <n v="30"/>
    <n v="20"/>
    <n v="16"/>
    <n v="2"/>
    <d v="2017-05-01T00:00:00"/>
    <d v="2020-12-31T00:00:00"/>
    <n v="201700129"/>
    <x v="16"/>
    <n v="201700012"/>
    <x v="2"/>
    <s v="Williamburg"/>
    <x v="1"/>
    <x v="6"/>
  </r>
  <r>
    <x v="1"/>
    <d v="2017-07-04T00:00:00"/>
    <x v="16"/>
    <n v="32"/>
    <n v="24676"/>
    <n v="8"/>
    <n v="30"/>
    <n v="20"/>
    <n v="16"/>
    <n v="2"/>
    <d v="2017-05-01T00:00:00"/>
    <d v="2020-12-31T00:00:00"/>
    <n v="201700129"/>
    <x v="16"/>
    <n v="201700012"/>
    <x v="2"/>
    <s v="Williamburg"/>
    <x v="2"/>
    <x v="7"/>
  </r>
  <r>
    <x v="1"/>
    <d v="2017-07-04T00:00:00"/>
    <x v="16"/>
    <n v="32"/>
    <n v="24676"/>
    <n v="8"/>
    <n v="30"/>
    <n v="20"/>
    <n v="16"/>
    <n v="2"/>
    <d v="2017-05-01T00:00:00"/>
    <d v="2020-12-31T00:00:00"/>
    <n v="201700129"/>
    <x v="16"/>
    <n v="201700012"/>
    <x v="2"/>
    <s v="Williamburg"/>
    <x v="3"/>
    <x v="8"/>
  </r>
  <r>
    <x v="1"/>
    <d v="2017-07-04T00:00:00"/>
    <x v="16"/>
    <n v="32"/>
    <n v="24676"/>
    <n v="8"/>
    <n v="30"/>
    <n v="20"/>
    <n v="16"/>
    <n v="2"/>
    <d v="2017-05-01T00:00:00"/>
    <d v="2020-12-31T00:00:00"/>
    <n v="201700129"/>
    <x v="16"/>
    <n v="201700012"/>
    <x v="2"/>
    <s v="Williamburg"/>
    <x v="4"/>
    <x v="9"/>
  </r>
  <r>
    <x v="1"/>
    <d v="2017-07-05T00:00:00"/>
    <x v="16"/>
    <n v="32"/>
    <n v="25196"/>
    <n v="5"/>
    <n v="32"/>
    <n v="25"/>
    <n v="19"/>
    <n v="2"/>
    <d v="2017-05-01T00:00:00"/>
    <d v="2020-12-31T00:00:00"/>
    <n v="201700129"/>
    <x v="16"/>
    <n v="201700012"/>
    <x v="2"/>
    <s v="Williamburg"/>
    <x v="0"/>
    <x v="5"/>
  </r>
  <r>
    <x v="1"/>
    <d v="2017-07-05T00:00:00"/>
    <x v="16"/>
    <n v="32"/>
    <n v="25196"/>
    <n v="5"/>
    <n v="32"/>
    <n v="25"/>
    <n v="19"/>
    <n v="2"/>
    <d v="2017-05-01T00:00:00"/>
    <d v="2020-12-31T00:00:00"/>
    <n v="201700129"/>
    <x v="16"/>
    <n v="201700012"/>
    <x v="2"/>
    <s v="Williamburg"/>
    <x v="1"/>
    <x v="6"/>
  </r>
  <r>
    <x v="1"/>
    <d v="2017-07-05T00:00:00"/>
    <x v="16"/>
    <n v="32"/>
    <n v="25196"/>
    <n v="5"/>
    <n v="32"/>
    <n v="25"/>
    <n v="19"/>
    <n v="2"/>
    <d v="2017-05-01T00:00:00"/>
    <d v="2020-12-31T00:00:00"/>
    <n v="201700129"/>
    <x v="16"/>
    <n v="201700012"/>
    <x v="2"/>
    <s v="Williamburg"/>
    <x v="2"/>
    <x v="7"/>
  </r>
  <r>
    <x v="1"/>
    <d v="2017-07-05T00:00:00"/>
    <x v="16"/>
    <n v="32"/>
    <n v="25196"/>
    <n v="5"/>
    <n v="32"/>
    <n v="25"/>
    <n v="19"/>
    <n v="2"/>
    <d v="2017-05-01T00:00:00"/>
    <d v="2020-12-31T00:00:00"/>
    <n v="201700129"/>
    <x v="16"/>
    <n v="201700012"/>
    <x v="2"/>
    <s v="Williamburg"/>
    <x v="3"/>
    <x v="8"/>
  </r>
  <r>
    <x v="1"/>
    <d v="2017-07-05T00:00:00"/>
    <x v="16"/>
    <n v="32"/>
    <n v="25196"/>
    <n v="5"/>
    <n v="32"/>
    <n v="25"/>
    <n v="19"/>
    <n v="2"/>
    <d v="2017-05-01T00:00:00"/>
    <d v="2020-12-31T00:00:00"/>
    <n v="201700129"/>
    <x v="16"/>
    <n v="201700012"/>
    <x v="2"/>
    <s v="Williamburg"/>
    <x v="4"/>
    <x v="9"/>
  </r>
  <r>
    <x v="1"/>
    <d v="2017-07-07T00:00:00"/>
    <x v="16"/>
    <n v="35"/>
    <n v="25778"/>
    <n v="8"/>
    <n v="33"/>
    <n v="25"/>
    <n v="15"/>
    <n v="2"/>
    <d v="2017-05-01T00:00:00"/>
    <d v="2020-12-31T00:00:00"/>
    <n v="201700129"/>
    <x v="16"/>
    <n v="201700012"/>
    <x v="2"/>
    <s v="Williamburg"/>
    <x v="0"/>
    <x v="5"/>
  </r>
  <r>
    <x v="1"/>
    <d v="2017-07-07T00:00:00"/>
    <x v="16"/>
    <n v="35"/>
    <n v="25778"/>
    <n v="8"/>
    <n v="33"/>
    <n v="25"/>
    <n v="15"/>
    <n v="2"/>
    <d v="2017-05-01T00:00:00"/>
    <d v="2020-12-31T00:00:00"/>
    <n v="201700129"/>
    <x v="16"/>
    <n v="201700012"/>
    <x v="2"/>
    <s v="Williamburg"/>
    <x v="1"/>
    <x v="6"/>
  </r>
  <r>
    <x v="1"/>
    <d v="2017-07-07T00:00:00"/>
    <x v="16"/>
    <n v="35"/>
    <n v="25778"/>
    <n v="8"/>
    <n v="33"/>
    <n v="25"/>
    <n v="15"/>
    <n v="2"/>
    <d v="2017-05-01T00:00:00"/>
    <d v="2020-12-31T00:00:00"/>
    <n v="201700129"/>
    <x v="16"/>
    <n v="201700012"/>
    <x v="2"/>
    <s v="Williamburg"/>
    <x v="2"/>
    <x v="7"/>
  </r>
  <r>
    <x v="1"/>
    <d v="2017-07-07T00:00:00"/>
    <x v="16"/>
    <n v="35"/>
    <n v="25778"/>
    <n v="8"/>
    <n v="33"/>
    <n v="25"/>
    <n v="15"/>
    <n v="2"/>
    <d v="2017-05-01T00:00:00"/>
    <d v="2020-12-31T00:00:00"/>
    <n v="201700129"/>
    <x v="16"/>
    <n v="201700012"/>
    <x v="2"/>
    <s v="Williamburg"/>
    <x v="3"/>
    <x v="8"/>
  </r>
  <r>
    <x v="1"/>
    <d v="2017-07-07T00:00:00"/>
    <x v="16"/>
    <n v="35"/>
    <n v="25778"/>
    <n v="8"/>
    <n v="33"/>
    <n v="25"/>
    <n v="15"/>
    <n v="2"/>
    <d v="2017-05-01T00:00:00"/>
    <d v="2020-12-31T00:00:00"/>
    <n v="201700129"/>
    <x v="16"/>
    <n v="201700012"/>
    <x v="2"/>
    <s v="Williamburg"/>
    <x v="4"/>
    <x v="9"/>
  </r>
  <r>
    <x v="1"/>
    <d v="2017-07-08T00:00:00"/>
    <x v="16"/>
    <n v="35"/>
    <n v="24589"/>
    <n v="8"/>
    <n v="34"/>
    <n v="27"/>
    <n v="18"/>
    <n v="2"/>
    <d v="2017-05-01T00:00:00"/>
    <d v="2020-12-31T00:00:00"/>
    <n v="201700129"/>
    <x v="16"/>
    <n v="201700012"/>
    <x v="2"/>
    <s v="Williamburg"/>
    <x v="0"/>
    <x v="5"/>
  </r>
  <r>
    <x v="1"/>
    <d v="2017-07-08T00:00:00"/>
    <x v="16"/>
    <n v="35"/>
    <n v="24589"/>
    <n v="8"/>
    <n v="34"/>
    <n v="27"/>
    <n v="18"/>
    <n v="2"/>
    <d v="2017-05-01T00:00:00"/>
    <d v="2020-12-31T00:00:00"/>
    <n v="201700129"/>
    <x v="16"/>
    <n v="201700012"/>
    <x v="2"/>
    <s v="Williamburg"/>
    <x v="1"/>
    <x v="6"/>
  </r>
  <r>
    <x v="1"/>
    <d v="2017-07-08T00:00:00"/>
    <x v="16"/>
    <n v="35"/>
    <n v="24589"/>
    <n v="8"/>
    <n v="34"/>
    <n v="27"/>
    <n v="18"/>
    <n v="2"/>
    <d v="2017-05-01T00:00:00"/>
    <d v="2020-12-31T00:00:00"/>
    <n v="201700129"/>
    <x v="16"/>
    <n v="201700012"/>
    <x v="2"/>
    <s v="Williamburg"/>
    <x v="2"/>
    <x v="7"/>
  </r>
  <r>
    <x v="1"/>
    <d v="2017-07-08T00:00:00"/>
    <x v="16"/>
    <n v="35"/>
    <n v="24589"/>
    <n v="8"/>
    <n v="34"/>
    <n v="27"/>
    <n v="18"/>
    <n v="2"/>
    <d v="2017-05-01T00:00:00"/>
    <d v="2020-12-31T00:00:00"/>
    <n v="201700129"/>
    <x v="16"/>
    <n v="201700012"/>
    <x v="2"/>
    <s v="Williamburg"/>
    <x v="3"/>
    <x v="8"/>
  </r>
  <r>
    <x v="1"/>
    <d v="2017-07-08T00:00:00"/>
    <x v="16"/>
    <n v="35"/>
    <n v="24589"/>
    <n v="8"/>
    <n v="34"/>
    <n v="27"/>
    <n v="18"/>
    <n v="2"/>
    <d v="2017-05-01T00:00:00"/>
    <d v="2020-12-31T00:00:00"/>
    <n v="201700129"/>
    <x v="16"/>
    <n v="201700012"/>
    <x v="2"/>
    <s v="Williamburg"/>
    <x v="4"/>
    <x v="9"/>
  </r>
  <r>
    <x v="1"/>
    <d v="2017-07-10T00:00:00"/>
    <x v="16"/>
    <n v="36"/>
    <n v="25067"/>
    <n v="5"/>
    <n v="32"/>
    <n v="21"/>
    <n v="13"/>
    <n v="3"/>
    <d v="2017-05-01T00:00:00"/>
    <d v="2020-12-31T00:00:00"/>
    <n v="201700129"/>
    <x v="16"/>
    <n v="201700012"/>
    <x v="2"/>
    <s v="Williamburg"/>
    <x v="0"/>
    <x v="5"/>
  </r>
  <r>
    <x v="1"/>
    <d v="2017-07-10T00:00:00"/>
    <x v="16"/>
    <n v="36"/>
    <n v="25067"/>
    <n v="5"/>
    <n v="32"/>
    <n v="21"/>
    <n v="13"/>
    <n v="3"/>
    <d v="2017-05-01T00:00:00"/>
    <d v="2020-12-31T00:00:00"/>
    <n v="201700129"/>
    <x v="16"/>
    <n v="201700012"/>
    <x v="2"/>
    <s v="Williamburg"/>
    <x v="1"/>
    <x v="6"/>
  </r>
  <r>
    <x v="1"/>
    <d v="2017-07-10T00:00:00"/>
    <x v="16"/>
    <n v="36"/>
    <n v="25067"/>
    <n v="5"/>
    <n v="32"/>
    <n v="21"/>
    <n v="13"/>
    <n v="3"/>
    <d v="2017-05-01T00:00:00"/>
    <d v="2020-12-31T00:00:00"/>
    <n v="201700129"/>
    <x v="16"/>
    <n v="201700012"/>
    <x v="2"/>
    <s v="Williamburg"/>
    <x v="2"/>
    <x v="7"/>
  </r>
  <r>
    <x v="1"/>
    <d v="2017-07-10T00:00:00"/>
    <x v="16"/>
    <n v="36"/>
    <n v="25067"/>
    <n v="5"/>
    <n v="32"/>
    <n v="21"/>
    <n v="13"/>
    <n v="3"/>
    <d v="2017-05-01T00:00:00"/>
    <d v="2020-12-31T00:00:00"/>
    <n v="201700129"/>
    <x v="16"/>
    <n v="201700012"/>
    <x v="2"/>
    <s v="Williamburg"/>
    <x v="3"/>
    <x v="8"/>
  </r>
  <r>
    <x v="1"/>
    <d v="2017-07-10T00:00:00"/>
    <x v="16"/>
    <n v="36"/>
    <n v="25067"/>
    <n v="5"/>
    <n v="32"/>
    <n v="21"/>
    <n v="13"/>
    <n v="3"/>
    <d v="2017-05-01T00:00:00"/>
    <d v="2020-12-31T00:00:00"/>
    <n v="201700129"/>
    <x v="16"/>
    <n v="201700012"/>
    <x v="2"/>
    <s v="Williamburg"/>
    <x v="4"/>
    <x v="9"/>
  </r>
  <r>
    <x v="1"/>
    <d v="2017-07-11T00:00:00"/>
    <x v="16"/>
    <n v="32"/>
    <n v="24355"/>
    <n v="6"/>
    <n v="32"/>
    <n v="26"/>
    <n v="19"/>
    <n v="2"/>
    <d v="2017-05-01T00:00:00"/>
    <d v="2020-12-31T00:00:00"/>
    <n v="201700129"/>
    <x v="16"/>
    <n v="201700012"/>
    <x v="2"/>
    <s v="Williamburg"/>
    <x v="0"/>
    <x v="5"/>
  </r>
  <r>
    <x v="1"/>
    <d v="2017-07-11T00:00:00"/>
    <x v="16"/>
    <n v="32"/>
    <n v="24355"/>
    <n v="6"/>
    <n v="32"/>
    <n v="26"/>
    <n v="19"/>
    <n v="2"/>
    <d v="2017-05-01T00:00:00"/>
    <d v="2020-12-31T00:00:00"/>
    <n v="201700129"/>
    <x v="16"/>
    <n v="201700012"/>
    <x v="2"/>
    <s v="Williamburg"/>
    <x v="1"/>
    <x v="6"/>
  </r>
  <r>
    <x v="1"/>
    <d v="2017-07-11T00:00:00"/>
    <x v="16"/>
    <n v="32"/>
    <n v="24355"/>
    <n v="6"/>
    <n v="32"/>
    <n v="26"/>
    <n v="19"/>
    <n v="2"/>
    <d v="2017-05-01T00:00:00"/>
    <d v="2020-12-31T00:00:00"/>
    <n v="201700129"/>
    <x v="16"/>
    <n v="201700012"/>
    <x v="2"/>
    <s v="Williamburg"/>
    <x v="2"/>
    <x v="7"/>
  </r>
  <r>
    <x v="1"/>
    <d v="2017-07-11T00:00:00"/>
    <x v="16"/>
    <n v="32"/>
    <n v="24355"/>
    <n v="6"/>
    <n v="32"/>
    <n v="26"/>
    <n v="19"/>
    <n v="2"/>
    <d v="2017-05-01T00:00:00"/>
    <d v="2020-12-31T00:00:00"/>
    <n v="201700129"/>
    <x v="16"/>
    <n v="201700012"/>
    <x v="2"/>
    <s v="Williamburg"/>
    <x v="3"/>
    <x v="8"/>
  </r>
  <r>
    <x v="1"/>
    <d v="2017-07-11T00:00:00"/>
    <x v="16"/>
    <n v="32"/>
    <n v="24355"/>
    <n v="6"/>
    <n v="32"/>
    <n v="26"/>
    <n v="19"/>
    <n v="2"/>
    <d v="2017-05-01T00:00:00"/>
    <d v="2020-12-31T00:00:00"/>
    <n v="201700129"/>
    <x v="16"/>
    <n v="201700012"/>
    <x v="2"/>
    <s v="Williamburg"/>
    <x v="4"/>
    <x v="9"/>
  </r>
  <r>
    <x v="1"/>
    <d v="2017-07-12T00:00:00"/>
    <x v="16"/>
    <n v="33"/>
    <n v="25690"/>
    <n v="7"/>
    <n v="28"/>
    <n v="21"/>
    <n v="14"/>
    <n v="2"/>
    <d v="2017-05-01T00:00:00"/>
    <d v="2020-12-31T00:00:00"/>
    <n v="201700129"/>
    <x v="16"/>
    <n v="201700012"/>
    <x v="2"/>
    <s v="Williamburg"/>
    <x v="0"/>
    <x v="5"/>
  </r>
  <r>
    <x v="1"/>
    <d v="2017-07-12T00:00:00"/>
    <x v="16"/>
    <n v="33"/>
    <n v="25690"/>
    <n v="7"/>
    <n v="28"/>
    <n v="21"/>
    <n v="14"/>
    <n v="2"/>
    <d v="2017-05-01T00:00:00"/>
    <d v="2020-12-31T00:00:00"/>
    <n v="201700129"/>
    <x v="16"/>
    <n v="201700012"/>
    <x v="2"/>
    <s v="Williamburg"/>
    <x v="1"/>
    <x v="6"/>
  </r>
  <r>
    <x v="1"/>
    <d v="2017-07-12T00:00:00"/>
    <x v="16"/>
    <n v="33"/>
    <n v="25690"/>
    <n v="7"/>
    <n v="28"/>
    <n v="21"/>
    <n v="14"/>
    <n v="2"/>
    <d v="2017-05-01T00:00:00"/>
    <d v="2020-12-31T00:00:00"/>
    <n v="201700129"/>
    <x v="16"/>
    <n v="201700012"/>
    <x v="2"/>
    <s v="Williamburg"/>
    <x v="2"/>
    <x v="7"/>
  </r>
  <r>
    <x v="1"/>
    <d v="2017-07-12T00:00:00"/>
    <x v="16"/>
    <n v="33"/>
    <n v="25690"/>
    <n v="7"/>
    <n v="28"/>
    <n v="21"/>
    <n v="14"/>
    <n v="2"/>
    <d v="2017-05-01T00:00:00"/>
    <d v="2020-12-31T00:00:00"/>
    <n v="201700129"/>
    <x v="16"/>
    <n v="201700012"/>
    <x v="2"/>
    <s v="Williamburg"/>
    <x v="3"/>
    <x v="8"/>
  </r>
  <r>
    <x v="1"/>
    <d v="2017-07-12T00:00:00"/>
    <x v="16"/>
    <n v="33"/>
    <n v="25690"/>
    <n v="7"/>
    <n v="28"/>
    <n v="21"/>
    <n v="14"/>
    <n v="2"/>
    <d v="2017-05-01T00:00:00"/>
    <d v="2020-12-31T00:00:00"/>
    <n v="201700129"/>
    <x v="16"/>
    <n v="201700012"/>
    <x v="2"/>
    <s v="Williamburg"/>
    <x v="4"/>
    <x v="9"/>
  </r>
  <r>
    <x v="1"/>
    <d v="2017-07-14T00:00:00"/>
    <x v="16"/>
    <n v="36"/>
    <n v="24336"/>
    <n v="9"/>
    <n v="36"/>
    <n v="27"/>
    <n v="17"/>
    <n v="3"/>
    <d v="2017-05-01T00:00:00"/>
    <d v="2020-12-31T00:00:00"/>
    <n v="201700129"/>
    <x v="16"/>
    <n v="201700012"/>
    <x v="2"/>
    <s v="Williamburg"/>
    <x v="0"/>
    <x v="5"/>
  </r>
  <r>
    <x v="1"/>
    <d v="2017-07-14T00:00:00"/>
    <x v="16"/>
    <n v="36"/>
    <n v="24336"/>
    <n v="9"/>
    <n v="36"/>
    <n v="27"/>
    <n v="17"/>
    <n v="3"/>
    <d v="2017-05-01T00:00:00"/>
    <d v="2020-12-31T00:00:00"/>
    <n v="201700129"/>
    <x v="16"/>
    <n v="201700012"/>
    <x v="2"/>
    <s v="Williamburg"/>
    <x v="1"/>
    <x v="6"/>
  </r>
  <r>
    <x v="1"/>
    <d v="2017-07-14T00:00:00"/>
    <x v="16"/>
    <n v="36"/>
    <n v="24336"/>
    <n v="9"/>
    <n v="36"/>
    <n v="27"/>
    <n v="17"/>
    <n v="3"/>
    <d v="2017-05-01T00:00:00"/>
    <d v="2020-12-31T00:00:00"/>
    <n v="201700129"/>
    <x v="16"/>
    <n v="201700012"/>
    <x v="2"/>
    <s v="Williamburg"/>
    <x v="2"/>
    <x v="7"/>
  </r>
  <r>
    <x v="1"/>
    <d v="2017-07-14T00:00:00"/>
    <x v="16"/>
    <n v="36"/>
    <n v="24336"/>
    <n v="9"/>
    <n v="36"/>
    <n v="27"/>
    <n v="17"/>
    <n v="3"/>
    <d v="2017-05-01T00:00:00"/>
    <d v="2020-12-31T00:00:00"/>
    <n v="201700129"/>
    <x v="16"/>
    <n v="201700012"/>
    <x v="2"/>
    <s v="Williamburg"/>
    <x v="3"/>
    <x v="8"/>
  </r>
  <r>
    <x v="1"/>
    <d v="2017-07-14T00:00:00"/>
    <x v="16"/>
    <n v="36"/>
    <n v="24336"/>
    <n v="9"/>
    <n v="36"/>
    <n v="27"/>
    <n v="17"/>
    <n v="3"/>
    <d v="2017-05-01T00:00:00"/>
    <d v="2020-12-31T00:00:00"/>
    <n v="201700129"/>
    <x v="16"/>
    <n v="201700012"/>
    <x v="2"/>
    <s v="Williamburg"/>
    <x v="4"/>
    <x v="9"/>
  </r>
  <r>
    <x v="1"/>
    <d v="2017-07-15T00:00:00"/>
    <x v="16"/>
    <n v="32"/>
    <n v="24200"/>
    <n v="6"/>
    <n v="30"/>
    <n v="23"/>
    <n v="18"/>
    <n v="2"/>
    <d v="2017-05-01T00:00:00"/>
    <d v="2020-12-31T00:00:00"/>
    <n v="201700129"/>
    <x v="16"/>
    <n v="201700012"/>
    <x v="2"/>
    <s v="Williamburg"/>
    <x v="0"/>
    <x v="5"/>
  </r>
  <r>
    <x v="1"/>
    <d v="2017-07-15T00:00:00"/>
    <x v="16"/>
    <n v="32"/>
    <n v="24200"/>
    <n v="6"/>
    <n v="30"/>
    <n v="23"/>
    <n v="18"/>
    <n v="2"/>
    <d v="2017-05-01T00:00:00"/>
    <d v="2020-12-31T00:00:00"/>
    <n v="201700129"/>
    <x v="16"/>
    <n v="201700012"/>
    <x v="2"/>
    <s v="Williamburg"/>
    <x v="1"/>
    <x v="6"/>
  </r>
  <r>
    <x v="1"/>
    <d v="2017-07-15T00:00:00"/>
    <x v="16"/>
    <n v="32"/>
    <n v="24200"/>
    <n v="6"/>
    <n v="30"/>
    <n v="23"/>
    <n v="18"/>
    <n v="2"/>
    <d v="2017-05-01T00:00:00"/>
    <d v="2020-12-31T00:00:00"/>
    <n v="201700129"/>
    <x v="16"/>
    <n v="201700012"/>
    <x v="2"/>
    <s v="Williamburg"/>
    <x v="2"/>
    <x v="7"/>
  </r>
  <r>
    <x v="1"/>
    <d v="2017-07-15T00:00:00"/>
    <x v="16"/>
    <n v="32"/>
    <n v="24200"/>
    <n v="6"/>
    <n v="30"/>
    <n v="23"/>
    <n v="18"/>
    <n v="2"/>
    <d v="2017-05-01T00:00:00"/>
    <d v="2020-12-31T00:00:00"/>
    <n v="201700129"/>
    <x v="16"/>
    <n v="201700012"/>
    <x v="2"/>
    <s v="Williamburg"/>
    <x v="3"/>
    <x v="8"/>
  </r>
  <r>
    <x v="1"/>
    <d v="2017-07-15T00:00:00"/>
    <x v="16"/>
    <n v="32"/>
    <n v="24200"/>
    <n v="6"/>
    <n v="30"/>
    <n v="23"/>
    <n v="18"/>
    <n v="2"/>
    <d v="2017-05-01T00:00:00"/>
    <d v="2020-12-31T00:00:00"/>
    <n v="201700129"/>
    <x v="16"/>
    <n v="201700012"/>
    <x v="2"/>
    <s v="Williamburg"/>
    <x v="4"/>
    <x v="9"/>
  </r>
  <r>
    <x v="1"/>
    <d v="2017-07-17T00:00:00"/>
    <x v="16"/>
    <n v="30"/>
    <n v="24929"/>
    <n v="8"/>
    <n v="30"/>
    <n v="20"/>
    <n v="15"/>
    <n v="2"/>
    <d v="2017-05-01T00:00:00"/>
    <d v="2020-12-31T00:00:00"/>
    <n v="201700129"/>
    <x v="16"/>
    <n v="201700012"/>
    <x v="2"/>
    <s v="Williamburg"/>
    <x v="0"/>
    <x v="5"/>
  </r>
  <r>
    <x v="1"/>
    <d v="2017-07-17T00:00:00"/>
    <x v="16"/>
    <n v="30"/>
    <n v="24929"/>
    <n v="8"/>
    <n v="30"/>
    <n v="20"/>
    <n v="15"/>
    <n v="2"/>
    <d v="2017-05-01T00:00:00"/>
    <d v="2020-12-31T00:00:00"/>
    <n v="201700129"/>
    <x v="16"/>
    <n v="201700012"/>
    <x v="2"/>
    <s v="Williamburg"/>
    <x v="1"/>
    <x v="6"/>
  </r>
  <r>
    <x v="1"/>
    <d v="2017-07-17T00:00:00"/>
    <x v="16"/>
    <n v="30"/>
    <n v="24929"/>
    <n v="8"/>
    <n v="30"/>
    <n v="20"/>
    <n v="15"/>
    <n v="2"/>
    <d v="2017-05-01T00:00:00"/>
    <d v="2020-12-31T00:00:00"/>
    <n v="201700129"/>
    <x v="16"/>
    <n v="201700012"/>
    <x v="2"/>
    <s v="Williamburg"/>
    <x v="2"/>
    <x v="7"/>
  </r>
  <r>
    <x v="1"/>
    <d v="2017-07-17T00:00:00"/>
    <x v="16"/>
    <n v="30"/>
    <n v="24929"/>
    <n v="8"/>
    <n v="30"/>
    <n v="20"/>
    <n v="15"/>
    <n v="2"/>
    <d v="2017-05-01T00:00:00"/>
    <d v="2020-12-31T00:00:00"/>
    <n v="201700129"/>
    <x v="16"/>
    <n v="201700012"/>
    <x v="2"/>
    <s v="Williamburg"/>
    <x v="3"/>
    <x v="8"/>
  </r>
  <r>
    <x v="1"/>
    <d v="2017-07-17T00:00:00"/>
    <x v="16"/>
    <n v="30"/>
    <n v="24929"/>
    <n v="8"/>
    <n v="30"/>
    <n v="20"/>
    <n v="15"/>
    <n v="2"/>
    <d v="2017-05-01T00:00:00"/>
    <d v="2020-12-31T00:00:00"/>
    <n v="201700129"/>
    <x v="16"/>
    <n v="201700012"/>
    <x v="2"/>
    <s v="Williamburg"/>
    <x v="4"/>
    <x v="9"/>
  </r>
  <r>
    <x v="1"/>
    <d v="2017-07-18T00:00:00"/>
    <x v="16"/>
    <n v="35"/>
    <n v="24261"/>
    <n v="8"/>
    <n v="35"/>
    <n v="23"/>
    <n v="14"/>
    <n v="2"/>
    <d v="2017-05-01T00:00:00"/>
    <d v="2020-12-31T00:00:00"/>
    <n v="201700129"/>
    <x v="16"/>
    <n v="201700012"/>
    <x v="2"/>
    <s v="Williamburg"/>
    <x v="0"/>
    <x v="5"/>
  </r>
  <r>
    <x v="1"/>
    <d v="2017-07-18T00:00:00"/>
    <x v="16"/>
    <n v="35"/>
    <n v="24261"/>
    <n v="8"/>
    <n v="35"/>
    <n v="23"/>
    <n v="14"/>
    <n v="2"/>
    <d v="2017-05-01T00:00:00"/>
    <d v="2020-12-31T00:00:00"/>
    <n v="201700129"/>
    <x v="16"/>
    <n v="201700012"/>
    <x v="2"/>
    <s v="Williamburg"/>
    <x v="1"/>
    <x v="6"/>
  </r>
  <r>
    <x v="1"/>
    <d v="2017-07-18T00:00:00"/>
    <x v="16"/>
    <n v="35"/>
    <n v="24261"/>
    <n v="8"/>
    <n v="35"/>
    <n v="23"/>
    <n v="14"/>
    <n v="2"/>
    <d v="2017-05-01T00:00:00"/>
    <d v="2020-12-31T00:00:00"/>
    <n v="201700129"/>
    <x v="16"/>
    <n v="201700012"/>
    <x v="2"/>
    <s v="Williamburg"/>
    <x v="2"/>
    <x v="7"/>
  </r>
  <r>
    <x v="1"/>
    <d v="2017-07-18T00:00:00"/>
    <x v="16"/>
    <n v="35"/>
    <n v="24261"/>
    <n v="8"/>
    <n v="35"/>
    <n v="23"/>
    <n v="14"/>
    <n v="2"/>
    <d v="2017-05-01T00:00:00"/>
    <d v="2020-12-31T00:00:00"/>
    <n v="201700129"/>
    <x v="16"/>
    <n v="201700012"/>
    <x v="2"/>
    <s v="Williamburg"/>
    <x v="3"/>
    <x v="8"/>
  </r>
  <r>
    <x v="1"/>
    <d v="2017-07-18T00:00:00"/>
    <x v="16"/>
    <n v="35"/>
    <n v="24261"/>
    <n v="8"/>
    <n v="35"/>
    <n v="23"/>
    <n v="14"/>
    <n v="2"/>
    <d v="2017-05-01T00:00:00"/>
    <d v="2020-12-31T00:00:00"/>
    <n v="201700129"/>
    <x v="16"/>
    <n v="201700012"/>
    <x v="2"/>
    <s v="Williamburg"/>
    <x v="4"/>
    <x v="9"/>
  </r>
  <r>
    <x v="1"/>
    <d v="2017-07-19T00:00:00"/>
    <x v="16"/>
    <n v="35"/>
    <n v="24420"/>
    <n v="7"/>
    <n v="33"/>
    <n v="24"/>
    <n v="16"/>
    <n v="2"/>
    <d v="2017-05-01T00:00:00"/>
    <d v="2020-12-31T00:00:00"/>
    <n v="201700129"/>
    <x v="16"/>
    <n v="201700012"/>
    <x v="2"/>
    <s v="Williamburg"/>
    <x v="0"/>
    <x v="5"/>
  </r>
  <r>
    <x v="1"/>
    <d v="2017-07-19T00:00:00"/>
    <x v="16"/>
    <n v="35"/>
    <n v="24420"/>
    <n v="7"/>
    <n v="33"/>
    <n v="24"/>
    <n v="16"/>
    <n v="2"/>
    <d v="2017-05-01T00:00:00"/>
    <d v="2020-12-31T00:00:00"/>
    <n v="201700129"/>
    <x v="16"/>
    <n v="201700012"/>
    <x v="2"/>
    <s v="Williamburg"/>
    <x v="1"/>
    <x v="6"/>
  </r>
  <r>
    <x v="1"/>
    <d v="2017-07-19T00:00:00"/>
    <x v="16"/>
    <n v="35"/>
    <n v="24420"/>
    <n v="7"/>
    <n v="33"/>
    <n v="24"/>
    <n v="16"/>
    <n v="2"/>
    <d v="2017-05-01T00:00:00"/>
    <d v="2020-12-31T00:00:00"/>
    <n v="201700129"/>
    <x v="16"/>
    <n v="201700012"/>
    <x v="2"/>
    <s v="Williamburg"/>
    <x v="2"/>
    <x v="7"/>
  </r>
  <r>
    <x v="1"/>
    <d v="2017-07-19T00:00:00"/>
    <x v="16"/>
    <n v="35"/>
    <n v="24420"/>
    <n v="7"/>
    <n v="33"/>
    <n v="24"/>
    <n v="16"/>
    <n v="2"/>
    <d v="2017-05-01T00:00:00"/>
    <d v="2020-12-31T00:00:00"/>
    <n v="201700129"/>
    <x v="16"/>
    <n v="201700012"/>
    <x v="2"/>
    <s v="Williamburg"/>
    <x v="3"/>
    <x v="8"/>
  </r>
  <r>
    <x v="1"/>
    <d v="2017-07-19T00:00:00"/>
    <x v="16"/>
    <n v="35"/>
    <n v="24420"/>
    <n v="7"/>
    <n v="33"/>
    <n v="24"/>
    <n v="16"/>
    <n v="2"/>
    <d v="2017-05-01T00:00:00"/>
    <d v="2020-12-31T00:00:00"/>
    <n v="201700129"/>
    <x v="16"/>
    <n v="201700012"/>
    <x v="2"/>
    <s v="Williamburg"/>
    <x v="4"/>
    <x v="9"/>
  </r>
  <r>
    <x v="1"/>
    <d v="2017-07-21T00:00:00"/>
    <x v="16"/>
    <n v="35"/>
    <n v="24320"/>
    <n v="6"/>
    <n v="30"/>
    <n v="23"/>
    <n v="16"/>
    <n v="2"/>
    <d v="2017-05-01T00:00:00"/>
    <d v="2020-12-31T00:00:00"/>
    <n v="201700129"/>
    <x v="16"/>
    <n v="201700012"/>
    <x v="2"/>
    <s v="Williamburg"/>
    <x v="0"/>
    <x v="5"/>
  </r>
  <r>
    <x v="1"/>
    <d v="2017-07-21T00:00:00"/>
    <x v="16"/>
    <n v="35"/>
    <n v="24320"/>
    <n v="6"/>
    <n v="30"/>
    <n v="23"/>
    <n v="16"/>
    <n v="2"/>
    <d v="2017-05-01T00:00:00"/>
    <d v="2020-12-31T00:00:00"/>
    <n v="201700129"/>
    <x v="16"/>
    <n v="201700012"/>
    <x v="2"/>
    <s v="Williamburg"/>
    <x v="1"/>
    <x v="6"/>
  </r>
  <r>
    <x v="1"/>
    <d v="2017-07-21T00:00:00"/>
    <x v="16"/>
    <n v="35"/>
    <n v="24320"/>
    <n v="6"/>
    <n v="30"/>
    <n v="23"/>
    <n v="16"/>
    <n v="2"/>
    <d v="2017-05-01T00:00:00"/>
    <d v="2020-12-31T00:00:00"/>
    <n v="201700129"/>
    <x v="16"/>
    <n v="201700012"/>
    <x v="2"/>
    <s v="Williamburg"/>
    <x v="2"/>
    <x v="7"/>
  </r>
  <r>
    <x v="1"/>
    <d v="2017-07-21T00:00:00"/>
    <x v="16"/>
    <n v="35"/>
    <n v="24320"/>
    <n v="6"/>
    <n v="30"/>
    <n v="23"/>
    <n v="16"/>
    <n v="2"/>
    <d v="2017-05-01T00:00:00"/>
    <d v="2020-12-31T00:00:00"/>
    <n v="201700129"/>
    <x v="16"/>
    <n v="201700012"/>
    <x v="2"/>
    <s v="Williamburg"/>
    <x v="3"/>
    <x v="8"/>
  </r>
  <r>
    <x v="1"/>
    <d v="2017-07-21T00:00:00"/>
    <x v="16"/>
    <n v="35"/>
    <n v="24320"/>
    <n v="6"/>
    <n v="30"/>
    <n v="23"/>
    <n v="16"/>
    <n v="2"/>
    <d v="2017-05-01T00:00:00"/>
    <d v="2020-12-31T00:00:00"/>
    <n v="201700129"/>
    <x v="16"/>
    <n v="201700012"/>
    <x v="2"/>
    <s v="Williamburg"/>
    <x v="4"/>
    <x v="9"/>
  </r>
  <r>
    <x v="1"/>
    <d v="2017-07-22T00:00:00"/>
    <x v="16"/>
    <n v="31"/>
    <n v="24486"/>
    <n v="7"/>
    <n v="28"/>
    <n v="20"/>
    <n v="16"/>
    <n v="2"/>
    <d v="2017-05-01T00:00:00"/>
    <d v="2020-12-31T00:00:00"/>
    <n v="201700129"/>
    <x v="16"/>
    <n v="201700012"/>
    <x v="2"/>
    <s v="Williamburg"/>
    <x v="0"/>
    <x v="5"/>
  </r>
  <r>
    <x v="1"/>
    <d v="2017-07-22T00:00:00"/>
    <x v="16"/>
    <n v="31"/>
    <n v="24486"/>
    <n v="7"/>
    <n v="28"/>
    <n v="20"/>
    <n v="16"/>
    <n v="2"/>
    <d v="2017-05-01T00:00:00"/>
    <d v="2020-12-31T00:00:00"/>
    <n v="201700129"/>
    <x v="16"/>
    <n v="201700012"/>
    <x v="2"/>
    <s v="Williamburg"/>
    <x v="1"/>
    <x v="6"/>
  </r>
  <r>
    <x v="1"/>
    <d v="2017-07-22T00:00:00"/>
    <x v="16"/>
    <n v="31"/>
    <n v="24486"/>
    <n v="7"/>
    <n v="28"/>
    <n v="20"/>
    <n v="16"/>
    <n v="2"/>
    <d v="2017-05-01T00:00:00"/>
    <d v="2020-12-31T00:00:00"/>
    <n v="201700129"/>
    <x v="16"/>
    <n v="201700012"/>
    <x v="2"/>
    <s v="Williamburg"/>
    <x v="2"/>
    <x v="7"/>
  </r>
  <r>
    <x v="1"/>
    <d v="2017-07-22T00:00:00"/>
    <x v="16"/>
    <n v="31"/>
    <n v="24486"/>
    <n v="7"/>
    <n v="28"/>
    <n v="20"/>
    <n v="16"/>
    <n v="2"/>
    <d v="2017-05-01T00:00:00"/>
    <d v="2020-12-31T00:00:00"/>
    <n v="201700129"/>
    <x v="16"/>
    <n v="201700012"/>
    <x v="2"/>
    <s v="Williamburg"/>
    <x v="3"/>
    <x v="8"/>
  </r>
  <r>
    <x v="1"/>
    <d v="2017-07-22T00:00:00"/>
    <x v="16"/>
    <n v="31"/>
    <n v="24486"/>
    <n v="7"/>
    <n v="28"/>
    <n v="20"/>
    <n v="16"/>
    <n v="2"/>
    <d v="2017-05-01T00:00:00"/>
    <d v="2020-12-31T00:00:00"/>
    <n v="201700129"/>
    <x v="16"/>
    <n v="201700012"/>
    <x v="2"/>
    <s v="Williamburg"/>
    <x v="4"/>
    <x v="9"/>
  </r>
  <r>
    <x v="1"/>
    <d v="2017-07-24T00:00:00"/>
    <x v="16"/>
    <n v="33"/>
    <n v="25173"/>
    <n v="5"/>
    <n v="30"/>
    <n v="24"/>
    <n v="16"/>
    <n v="2"/>
    <d v="2017-05-01T00:00:00"/>
    <d v="2020-12-31T00:00:00"/>
    <n v="201700129"/>
    <x v="16"/>
    <n v="201700012"/>
    <x v="2"/>
    <s v="Williamburg"/>
    <x v="0"/>
    <x v="5"/>
  </r>
  <r>
    <x v="1"/>
    <d v="2017-07-24T00:00:00"/>
    <x v="16"/>
    <n v="33"/>
    <n v="25173"/>
    <n v="5"/>
    <n v="30"/>
    <n v="24"/>
    <n v="16"/>
    <n v="2"/>
    <d v="2017-05-01T00:00:00"/>
    <d v="2020-12-31T00:00:00"/>
    <n v="201700129"/>
    <x v="16"/>
    <n v="201700012"/>
    <x v="2"/>
    <s v="Williamburg"/>
    <x v="1"/>
    <x v="6"/>
  </r>
  <r>
    <x v="1"/>
    <d v="2017-07-24T00:00:00"/>
    <x v="16"/>
    <n v="33"/>
    <n v="25173"/>
    <n v="5"/>
    <n v="30"/>
    <n v="24"/>
    <n v="16"/>
    <n v="2"/>
    <d v="2017-05-01T00:00:00"/>
    <d v="2020-12-31T00:00:00"/>
    <n v="201700129"/>
    <x v="16"/>
    <n v="201700012"/>
    <x v="2"/>
    <s v="Williamburg"/>
    <x v="2"/>
    <x v="7"/>
  </r>
  <r>
    <x v="1"/>
    <d v="2017-07-24T00:00:00"/>
    <x v="16"/>
    <n v="33"/>
    <n v="25173"/>
    <n v="5"/>
    <n v="30"/>
    <n v="24"/>
    <n v="16"/>
    <n v="2"/>
    <d v="2017-05-01T00:00:00"/>
    <d v="2020-12-31T00:00:00"/>
    <n v="201700129"/>
    <x v="16"/>
    <n v="201700012"/>
    <x v="2"/>
    <s v="Williamburg"/>
    <x v="3"/>
    <x v="8"/>
  </r>
  <r>
    <x v="1"/>
    <d v="2017-07-24T00:00:00"/>
    <x v="16"/>
    <n v="33"/>
    <n v="25173"/>
    <n v="5"/>
    <n v="30"/>
    <n v="24"/>
    <n v="16"/>
    <n v="2"/>
    <d v="2017-05-01T00:00:00"/>
    <d v="2020-12-31T00:00:00"/>
    <n v="201700129"/>
    <x v="16"/>
    <n v="201700012"/>
    <x v="2"/>
    <s v="Williamburg"/>
    <x v="4"/>
    <x v="9"/>
  </r>
  <r>
    <x v="1"/>
    <d v="2017-07-25T00:00:00"/>
    <x v="16"/>
    <n v="32"/>
    <n v="25308"/>
    <n v="6"/>
    <n v="31"/>
    <n v="24"/>
    <n v="18"/>
    <n v="2"/>
    <d v="2017-05-01T00:00:00"/>
    <d v="2020-12-31T00:00:00"/>
    <n v="201700129"/>
    <x v="16"/>
    <n v="201700012"/>
    <x v="2"/>
    <s v="Williamburg"/>
    <x v="0"/>
    <x v="5"/>
  </r>
  <r>
    <x v="1"/>
    <d v="2017-07-25T00:00:00"/>
    <x v="16"/>
    <n v="32"/>
    <n v="25308"/>
    <n v="6"/>
    <n v="31"/>
    <n v="24"/>
    <n v="18"/>
    <n v="2"/>
    <d v="2017-05-01T00:00:00"/>
    <d v="2020-12-31T00:00:00"/>
    <n v="201700129"/>
    <x v="16"/>
    <n v="201700012"/>
    <x v="2"/>
    <s v="Williamburg"/>
    <x v="1"/>
    <x v="6"/>
  </r>
  <r>
    <x v="1"/>
    <d v="2017-07-25T00:00:00"/>
    <x v="16"/>
    <n v="32"/>
    <n v="25308"/>
    <n v="6"/>
    <n v="31"/>
    <n v="24"/>
    <n v="18"/>
    <n v="2"/>
    <d v="2017-05-01T00:00:00"/>
    <d v="2020-12-31T00:00:00"/>
    <n v="201700129"/>
    <x v="16"/>
    <n v="201700012"/>
    <x v="2"/>
    <s v="Williamburg"/>
    <x v="2"/>
    <x v="7"/>
  </r>
  <r>
    <x v="1"/>
    <d v="2017-07-25T00:00:00"/>
    <x v="16"/>
    <n v="32"/>
    <n v="25308"/>
    <n v="6"/>
    <n v="31"/>
    <n v="24"/>
    <n v="18"/>
    <n v="2"/>
    <d v="2017-05-01T00:00:00"/>
    <d v="2020-12-31T00:00:00"/>
    <n v="201700129"/>
    <x v="16"/>
    <n v="201700012"/>
    <x v="2"/>
    <s v="Williamburg"/>
    <x v="3"/>
    <x v="8"/>
  </r>
  <r>
    <x v="1"/>
    <d v="2017-07-25T00:00:00"/>
    <x v="16"/>
    <n v="32"/>
    <n v="25308"/>
    <n v="6"/>
    <n v="31"/>
    <n v="24"/>
    <n v="18"/>
    <n v="2"/>
    <d v="2017-05-01T00:00:00"/>
    <d v="2020-12-31T00:00:00"/>
    <n v="201700129"/>
    <x v="16"/>
    <n v="201700012"/>
    <x v="2"/>
    <s v="Williamburg"/>
    <x v="4"/>
    <x v="9"/>
  </r>
  <r>
    <x v="1"/>
    <d v="2017-07-26T00:00:00"/>
    <x v="16"/>
    <n v="32"/>
    <n v="25869"/>
    <n v="6"/>
    <n v="29"/>
    <n v="22"/>
    <n v="15"/>
    <n v="2"/>
    <d v="2017-05-01T00:00:00"/>
    <d v="2020-12-31T00:00:00"/>
    <n v="201700129"/>
    <x v="16"/>
    <n v="201700012"/>
    <x v="2"/>
    <s v="Williamburg"/>
    <x v="0"/>
    <x v="5"/>
  </r>
  <r>
    <x v="1"/>
    <d v="2017-07-26T00:00:00"/>
    <x v="16"/>
    <n v="32"/>
    <n v="25869"/>
    <n v="6"/>
    <n v="29"/>
    <n v="22"/>
    <n v="15"/>
    <n v="2"/>
    <d v="2017-05-01T00:00:00"/>
    <d v="2020-12-31T00:00:00"/>
    <n v="201700129"/>
    <x v="16"/>
    <n v="201700012"/>
    <x v="2"/>
    <s v="Williamburg"/>
    <x v="1"/>
    <x v="6"/>
  </r>
  <r>
    <x v="1"/>
    <d v="2017-07-26T00:00:00"/>
    <x v="16"/>
    <n v="32"/>
    <n v="25869"/>
    <n v="6"/>
    <n v="29"/>
    <n v="22"/>
    <n v="15"/>
    <n v="2"/>
    <d v="2017-05-01T00:00:00"/>
    <d v="2020-12-31T00:00:00"/>
    <n v="201700129"/>
    <x v="16"/>
    <n v="201700012"/>
    <x v="2"/>
    <s v="Williamburg"/>
    <x v="2"/>
    <x v="7"/>
  </r>
  <r>
    <x v="1"/>
    <d v="2017-07-26T00:00:00"/>
    <x v="16"/>
    <n v="32"/>
    <n v="25869"/>
    <n v="6"/>
    <n v="29"/>
    <n v="22"/>
    <n v="15"/>
    <n v="2"/>
    <d v="2017-05-01T00:00:00"/>
    <d v="2020-12-31T00:00:00"/>
    <n v="201700129"/>
    <x v="16"/>
    <n v="201700012"/>
    <x v="2"/>
    <s v="Williamburg"/>
    <x v="3"/>
    <x v="8"/>
  </r>
  <r>
    <x v="1"/>
    <d v="2017-07-26T00:00:00"/>
    <x v="16"/>
    <n v="32"/>
    <n v="25869"/>
    <n v="6"/>
    <n v="29"/>
    <n v="22"/>
    <n v="15"/>
    <n v="2"/>
    <d v="2017-05-01T00:00:00"/>
    <d v="2020-12-31T00:00:00"/>
    <n v="201700129"/>
    <x v="16"/>
    <n v="201700012"/>
    <x v="2"/>
    <s v="Williamburg"/>
    <x v="4"/>
    <x v="9"/>
  </r>
  <r>
    <x v="1"/>
    <d v="2017-07-31T00:00:00"/>
    <x v="16"/>
    <n v="35"/>
    <n v="25559"/>
    <n v="7"/>
    <n v="31"/>
    <n v="25"/>
    <n v="16"/>
    <n v="2"/>
    <d v="2017-05-01T00:00:00"/>
    <d v="2020-12-31T00:00:00"/>
    <n v="201700129"/>
    <x v="16"/>
    <n v="201700012"/>
    <x v="2"/>
    <s v="Williamburg"/>
    <x v="0"/>
    <x v="5"/>
  </r>
  <r>
    <x v="1"/>
    <d v="2017-07-31T00:00:00"/>
    <x v="16"/>
    <n v="35"/>
    <n v="25559"/>
    <n v="7"/>
    <n v="31"/>
    <n v="25"/>
    <n v="16"/>
    <n v="2"/>
    <d v="2017-05-01T00:00:00"/>
    <d v="2020-12-31T00:00:00"/>
    <n v="201700129"/>
    <x v="16"/>
    <n v="201700012"/>
    <x v="2"/>
    <s v="Williamburg"/>
    <x v="1"/>
    <x v="6"/>
  </r>
  <r>
    <x v="1"/>
    <d v="2017-07-31T00:00:00"/>
    <x v="16"/>
    <n v="35"/>
    <n v="25559"/>
    <n v="7"/>
    <n v="31"/>
    <n v="25"/>
    <n v="16"/>
    <n v="2"/>
    <d v="2017-05-01T00:00:00"/>
    <d v="2020-12-31T00:00:00"/>
    <n v="201700129"/>
    <x v="16"/>
    <n v="201700012"/>
    <x v="2"/>
    <s v="Williamburg"/>
    <x v="2"/>
    <x v="7"/>
  </r>
  <r>
    <x v="1"/>
    <d v="2017-07-31T00:00:00"/>
    <x v="16"/>
    <n v="35"/>
    <n v="25559"/>
    <n v="7"/>
    <n v="31"/>
    <n v="25"/>
    <n v="16"/>
    <n v="2"/>
    <d v="2017-05-01T00:00:00"/>
    <d v="2020-12-31T00:00:00"/>
    <n v="201700129"/>
    <x v="16"/>
    <n v="201700012"/>
    <x v="2"/>
    <s v="Williamburg"/>
    <x v="3"/>
    <x v="8"/>
  </r>
  <r>
    <x v="1"/>
    <d v="2017-07-31T00:00:00"/>
    <x v="16"/>
    <n v="35"/>
    <n v="25559"/>
    <n v="7"/>
    <n v="31"/>
    <n v="25"/>
    <n v="16"/>
    <n v="2"/>
    <d v="2017-05-01T00:00:00"/>
    <d v="2020-12-31T00:00:00"/>
    <n v="201700129"/>
    <x v="16"/>
    <n v="201700012"/>
    <x v="2"/>
    <s v="Williamburg"/>
    <x v="4"/>
    <x v="9"/>
  </r>
  <r>
    <x v="1"/>
    <d v="2017-07-01T00:00:00"/>
    <x v="17"/>
    <n v="30"/>
    <n v="25339"/>
    <n v="7"/>
    <n v="27"/>
    <n v="20"/>
    <n v="14"/>
    <n v="2"/>
    <d v="2017-05-01T00:00:00"/>
    <d v="2020-12-31T00:00:00"/>
    <n v="201700130"/>
    <x v="17"/>
    <n v="201700012"/>
    <x v="2"/>
    <s v="Williamburg"/>
    <x v="0"/>
    <x v="5"/>
  </r>
  <r>
    <x v="1"/>
    <d v="2017-07-01T00:00:00"/>
    <x v="17"/>
    <n v="30"/>
    <n v="25339"/>
    <n v="7"/>
    <n v="27"/>
    <n v="20"/>
    <n v="14"/>
    <n v="2"/>
    <d v="2017-05-01T00:00:00"/>
    <d v="2020-12-31T00:00:00"/>
    <n v="201700130"/>
    <x v="17"/>
    <n v="201700012"/>
    <x v="2"/>
    <s v="Williamburg"/>
    <x v="1"/>
    <x v="6"/>
  </r>
  <r>
    <x v="1"/>
    <d v="2017-07-01T00:00:00"/>
    <x v="17"/>
    <n v="30"/>
    <n v="25339"/>
    <n v="7"/>
    <n v="27"/>
    <n v="20"/>
    <n v="14"/>
    <n v="2"/>
    <d v="2017-05-01T00:00:00"/>
    <d v="2020-12-31T00:00:00"/>
    <n v="201700130"/>
    <x v="17"/>
    <n v="201700012"/>
    <x v="2"/>
    <s v="Williamburg"/>
    <x v="2"/>
    <x v="7"/>
  </r>
  <r>
    <x v="1"/>
    <d v="2017-07-01T00:00:00"/>
    <x v="17"/>
    <n v="30"/>
    <n v="25339"/>
    <n v="7"/>
    <n v="27"/>
    <n v="20"/>
    <n v="14"/>
    <n v="2"/>
    <d v="2017-05-01T00:00:00"/>
    <d v="2020-12-31T00:00:00"/>
    <n v="201700130"/>
    <x v="17"/>
    <n v="201700012"/>
    <x v="2"/>
    <s v="Williamburg"/>
    <x v="3"/>
    <x v="8"/>
  </r>
  <r>
    <x v="1"/>
    <d v="2017-07-01T00:00:00"/>
    <x v="17"/>
    <n v="30"/>
    <n v="25339"/>
    <n v="7"/>
    <n v="27"/>
    <n v="20"/>
    <n v="14"/>
    <n v="2"/>
    <d v="2017-05-01T00:00:00"/>
    <d v="2020-12-31T00:00:00"/>
    <n v="201700130"/>
    <x v="17"/>
    <n v="201700012"/>
    <x v="2"/>
    <s v="Williamburg"/>
    <x v="4"/>
    <x v="9"/>
  </r>
  <r>
    <x v="1"/>
    <d v="2017-07-03T00:00:00"/>
    <x v="17"/>
    <n v="30"/>
    <n v="25649"/>
    <n v="6"/>
    <n v="27"/>
    <n v="20"/>
    <n v="13"/>
    <n v="2"/>
    <d v="2017-05-01T00:00:00"/>
    <d v="2020-12-31T00:00:00"/>
    <n v="201700130"/>
    <x v="17"/>
    <n v="201700012"/>
    <x v="2"/>
    <s v="Williamburg"/>
    <x v="0"/>
    <x v="5"/>
  </r>
  <r>
    <x v="1"/>
    <d v="2017-07-03T00:00:00"/>
    <x v="17"/>
    <n v="30"/>
    <n v="25649"/>
    <n v="6"/>
    <n v="27"/>
    <n v="20"/>
    <n v="13"/>
    <n v="2"/>
    <d v="2017-05-01T00:00:00"/>
    <d v="2020-12-31T00:00:00"/>
    <n v="201700130"/>
    <x v="17"/>
    <n v="201700012"/>
    <x v="2"/>
    <s v="Williamburg"/>
    <x v="1"/>
    <x v="6"/>
  </r>
  <r>
    <x v="1"/>
    <d v="2017-07-03T00:00:00"/>
    <x v="17"/>
    <n v="30"/>
    <n v="25649"/>
    <n v="6"/>
    <n v="27"/>
    <n v="20"/>
    <n v="13"/>
    <n v="2"/>
    <d v="2017-05-01T00:00:00"/>
    <d v="2020-12-31T00:00:00"/>
    <n v="201700130"/>
    <x v="17"/>
    <n v="201700012"/>
    <x v="2"/>
    <s v="Williamburg"/>
    <x v="2"/>
    <x v="7"/>
  </r>
  <r>
    <x v="1"/>
    <d v="2017-07-03T00:00:00"/>
    <x v="17"/>
    <n v="30"/>
    <n v="25649"/>
    <n v="6"/>
    <n v="27"/>
    <n v="20"/>
    <n v="13"/>
    <n v="2"/>
    <d v="2017-05-01T00:00:00"/>
    <d v="2020-12-31T00:00:00"/>
    <n v="201700130"/>
    <x v="17"/>
    <n v="201700012"/>
    <x v="2"/>
    <s v="Williamburg"/>
    <x v="3"/>
    <x v="8"/>
  </r>
  <r>
    <x v="1"/>
    <d v="2017-07-03T00:00:00"/>
    <x v="17"/>
    <n v="30"/>
    <n v="25649"/>
    <n v="6"/>
    <n v="27"/>
    <n v="20"/>
    <n v="13"/>
    <n v="2"/>
    <d v="2017-05-01T00:00:00"/>
    <d v="2020-12-31T00:00:00"/>
    <n v="201700130"/>
    <x v="17"/>
    <n v="201700012"/>
    <x v="2"/>
    <s v="Williamburg"/>
    <x v="4"/>
    <x v="9"/>
  </r>
  <r>
    <x v="1"/>
    <d v="2017-07-04T00:00:00"/>
    <x v="17"/>
    <n v="30"/>
    <n v="25815"/>
    <n v="7"/>
    <n v="26"/>
    <n v="17"/>
    <n v="11"/>
    <n v="2"/>
    <d v="2017-05-01T00:00:00"/>
    <d v="2020-12-31T00:00:00"/>
    <n v="201700130"/>
    <x v="17"/>
    <n v="201700012"/>
    <x v="2"/>
    <s v="Williamburg"/>
    <x v="0"/>
    <x v="5"/>
  </r>
  <r>
    <x v="1"/>
    <d v="2017-07-04T00:00:00"/>
    <x v="17"/>
    <n v="30"/>
    <n v="25815"/>
    <n v="7"/>
    <n v="26"/>
    <n v="17"/>
    <n v="11"/>
    <n v="2"/>
    <d v="2017-05-01T00:00:00"/>
    <d v="2020-12-31T00:00:00"/>
    <n v="201700130"/>
    <x v="17"/>
    <n v="201700012"/>
    <x v="2"/>
    <s v="Williamburg"/>
    <x v="1"/>
    <x v="6"/>
  </r>
  <r>
    <x v="1"/>
    <d v="2017-07-04T00:00:00"/>
    <x v="17"/>
    <n v="30"/>
    <n v="25815"/>
    <n v="7"/>
    <n v="26"/>
    <n v="17"/>
    <n v="11"/>
    <n v="2"/>
    <d v="2017-05-01T00:00:00"/>
    <d v="2020-12-31T00:00:00"/>
    <n v="201700130"/>
    <x v="17"/>
    <n v="201700012"/>
    <x v="2"/>
    <s v="Williamburg"/>
    <x v="2"/>
    <x v="7"/>
  </r>
  <r>
    <x v="1"/>
    <d v="2017-07-04T00:00:00"/>
    <x v="17"/>
    <n v="30"/>
    <n v="25815"/>
    <n v="7"/>
    <n v="26"/>
    <n v="17"/>
    <n v="11"/>
    <n v="2"/>
    <d v="2017-05-01T00:00:00"/>
    <d v="2020-12-31T00:00:00"/>
    <n v="201700130"/>
    <x v="17"/>
    <n v="201700012"/>
    <x v="2"/>
    <s v="Williamburg"/>
    <x v="3"/>
    <x v="8"/>
  </r>
  <r>
    <x v="1"/>
    <d v="2017-07-04T00:00:00"/>
    <x v="17"/>
    <n v="30"/>
    <n v="25815"/>
    <n v="7"/>
    <n v="26"/>
    <n v="17"/>
    <n v="11"/>
    <n v="2"/>
    <d v="2017-05-01T00:00:00"/>
    <d v="2020-12-31T00:00:00"/>
    <n v="201700130"/>
    <x v="17"/>
    <n v="201700012"/>
    <x v="2"/>
    <s v="Williamburg"/>
    <x v="4"/>
    <x v="9"/>
  </r>
  <r>
    <x v="1"/>
    <d v="2017-07-05T00:00:00"/>
    <x v="17"/>
    <n v="31"/>
    <n v="24278"/>
    <n v="7"/>
    <n v="27"/>
    <n v="18"/>
    <n v="13"/>
    <n v="2"/>
    <d v="2017-05-01T00:00:00"/>
    <d v="2020-12-31T00:00:00"/>
    <n v="201700130"/>
    <x v="17"/>
    <n v="201700012"/>
    <x v="2"/>
    <s v="Williamburg"/>
    <x v="0"/>
    <x v="5"/>
  </r>
  <r>
    <x v="1"/>
    <d v="2017-07-05T00:00:00"/>
    <x v="17"/>
    <n v="31"/>
    <n v="24278"/>
    <n v="7"/>
    <n v="27"/>
    <n v="18"/>
    <n v="13"/>
    <n v="2"/>
    <d v="2017-05-01T00:00:00"/>
    <d v="2020-12-31T00:00:00"/>
    <n v="201700130"/>
    <x v="17"/>
    <n v="201700012"/>
    <x v="2"/>
    <s v="Williamburg"/>
    <x v="1"/>
    <x v="6"/>
  </r>
  <r>
    <x v="1"/>
    <d v="2017-07-05T00:00:00"/>
    <x v="17"/>
    <n v="31"/>
    <n v="24278"/>
    <n v="7"/>
    <n v="27"/>
    <n v="18"/>
    <n v="13"/>
    <n v="2"/>
    <d v="2017-05-01T00:00:00"/>
    <d v="2020-12-31T00:00:00"/>
    <n v="201700130"/>
    <x v="17"/>
    <n v="201700012"/>
    <x v="2"/>
    <s v="Williamburg"/>
    <x v="2"/>
    <x v="7"/>
  </r>
  <r>
    <x v="1"/>
    <d v="2017-07-05T00:00:00"/>
    <x v="17"/>
    <n v="31"/>
    <n v="24278"/>
    <n v="7"/>
    <n v="27"/>
    <n v="18"/>
    <n v="13"/>
    <n v="2"/>
    <d v="2017-05-01T00:00:00"/>
    <d v="2020-12-31T00:00:00"/>
    <n v="201700130"/>
    <x v="17"/>
    <n v="201700012"/>
    <x v="2"/>
    <s v="Williamburg"/>
    <x v="3"/>
    <x v="8"/>
  </r>
  <r>
    <x v="1"/>
    <d v="2017-07-05T00:00:00"/>
    <x v="17"/>
    <n v="31"/>
    <n v="24278"/>
    <n v="7"/>
    <n v="27"/>
    <n v="18"/>
    <n v="13"/>
    <n v="2"/>
    <d v="2017-05-01T00:00:00"/>
    <d v="2020-12-31T00:00:00"/>
    <n v="201700130"/>
    <x v="17"/>
    <n v="201700012"/>
    <x v="2"/>
    <s v="Williamburg"/>
    <x v="4"/>
    <x v="9"/>
  </r>
  <r>
    <x v="1"/>
    <d v="2017-07-07T00:00:00"/>
    <x v="17"/>
    <n v="34"/>
    <n v="24114"/>
    <n v="7"/>
    <n v="32"/>
    <n v="27"/>
    <n v="16"/>
    <n v="2"/>
    <d v="2017-05-01T00:00:00"/>
    <d v="2020-12-31T00:00:00"/>
    <n v="201700130"/>
    <x v="17"/>
    <n v="201700012"/>
    <x v="2"/>
    <s v="Williamburg"/>
    <x v="0"/>
    <x v="5"/>
  </r>
  <r>
    <x v="1"/>
    <d v="2017-07-07T00:00:00"/>
    <x v="17"/>
    <n v="34"/>
    <n v="24114"/>
    <n v="7"/>
    <n v="32"/>
    <n v="27"/>
    <n v="16"/>
    <n v="2"/>
    <d v="2017-05-01T00:00:00"/>
    <d v="2020-12-31T00:00:00"/>
    <n v="201700130"/>
    <x v="17"/>
    <n v="201700012"/>
    <x v="2"/>
    <s v="Williamburg"/>
    <x v="1"/>
    <x v="6"/>
  </r>
  <r>
    <x v="1"/>
    <d v="2017-07-07T00:00:00"/>
    <x v="17"/>
    <n v="34"/>
    <n v="24114"/>
    <n v="7"/>
    <n v="32"/>
    <n v="27"/>
    <n v="16"/>
    <n v="2"/>
    <d v="2017-05-01T00:00:00"/>
    <d v="2020-12-31T00:00:00"/>
    <n v="201700130"/>
    <x v="17"/>
    <n v="201700012"/>
    <x v="2"/>
    <s v="Williamburg"/>
    <x v="2"/>
    <x v="7"/>
  </r>
  <r>
    <x v="1"/>
    <d v="2017-07-07T00:00:00"/>
    <x v="17"/>
    <n v="34"/>
    <n v="24114"/>
    <n v="7"/>
    <n v="32"/>
    <n v="27"/>
    <n v="16"/>
    <n v="2"/>
    <d v="2017-05-01T00:00:00"/>
    <d v="2020-12-31T00:00:00"/>
    <n v="201700130"/>
    <x v="17"/>
    <n v="201700012"/>
    <x v="2"/>
    <s v="Williamburg"/>
    <x v="3"/>
    <x v="8"/>
  </r>
  <r>
    <x v="1"/>
    <d v="2017-07-07T00:00:00"/>
    <x v="17"/>
    <n v="34"/>
    <n v="24114"/>
    <n v="7"/>
    <n v="32"/>
    <n v="27"/>
    <n v="16"/>
    <n v="2"/>
    <d v="2017-05-01T00:00:00"/>
    <d v="2020-12-31T00:00:00"/>
    <n v="201700130"/>
    <x v="17"/>
    <n v="201700012"/>
    <x v="2"/>
    <s v="Williamburg"/>
    <x v="4"/>
    <x v="9"/>
  </r>
  <r>
    <x v="1"/>
    <d v="2017-07-08T00:00:00"/>
    <x v="17"/>
    <n v="34"/>
    <n v="24946"/>
    <n v="8"/>
    <n v="31"/>
    <n v="23"/>
    <n v="17"/>
    <n v="2"/>
    <d v="2017-05-01T00:00:00"/>
    <d v="2020-12-31T00:00:00"/>
    <n v="201700130"/>
    <x v="17"/>
    <n v="201700012"/>
    <x v="2"/>
    <s v="Williamburg"/>
    <x v="0"/>
    <x v="5"/>
  </r>
  <r>
    <x v="1"/>
    <d v="2017-07-08T00:00:00"/>
    <x v="17"/>
    <n v="34"/>
    <n v="24946"/>
    <n v="8"/>
    <n v="31"/>
    <n v="23"/>
    <n v="17"/>
    <n v="2"/>
    <d v="2017-05-01T00:00:00"/>
    <d v="2020-12-31T00:00:00"/>
    <n v="201700130"/>
    <x v="17"/>
    <n v="201700012"/>
    <x v="2"/>
    <s v="Williamburg"/>
    <x v="1"/>
    <x v="6"/>
  </r>
  <r>
    <x v="1"/>
    <d v="2017-07-08T00:00:00"/>
    <x v="17"/>
    <n v="34"/>
    <n v="24946"/>
    <n v="8"/>
    <n v="31"/>
    <n v="23"/>
    <n v="17"/>
    <n v="2"/>
    <d v="2017-05-01T00:00:00"/>
    <d v="2020-12-31T00:00:00"/>
    <n v="201700130"/>
    <x v="17"/>
    <n v="201700012"/>
    <x v="2"/>
    <s v="Williamburg"/>
    <x v="2"/>
    <x v="7"/>
  </r>
  <r>
    <x v="1"/>
    <d v="2017-07-08T00:00:00"/>
    <x v="17"/>
    <n v="34"/>
    <n v="24946"/>
    <n v="8"/>
    <n v="31"/>
    <n v="23"/>
    <n v="17"/>
    <n v="2"/>
    <d v="2017-05-01T00:00:00"/>
    <d v="2020-12-31T00:00:00"/>
    <n v="201700130"/>
    <x v="17"/>
    <n v="201700012"/>
    <x v="2"/>
    <s v="Williamburg"/>
    <x v="3"/>
    <x v="8"/>
  </r>
  <r>
    <x v="1"/>
    <d v="2017-07-08T00:00:00"/>
    <x v="17"/>
    <n v="34"/>
    <n v="24946"/>
    <n v="8"/>
    <n v="31"/>
    <n v="23"/>
    <n v="17"/>
    <n v="2"/>
    <d v="2017-05-01T00:00:00"/>
    <d v="2020-12-31T00:00:00"/>
    <n v="201700130"/>
    <x v="17"/>
    <n v="201700012"/>
    <x v="2"/>
    <s v="Williamburg"/>
    <x v="4"/>
    <x v="9"/>
  </r>
  <r>
    <x v="1"/>
    <d v="2017-07-10T00:00:00"/>
    <x v="17"/>
    <n v="34"/>
    <n v="25068"/>
    <n v="5"/>
    <n v="30"/>
    <n v="23"/>
    <n v="17"/>
    <n v="2"/>
    <d v="2017-05-01T00:00:00"/>
    <d v="2020-12-31T00:00:00"/>
    <n v="201700130"/>
    <x v="17"/>
    <n v="201700012"/>
    <x v="2"/>
    <s v="Williamburg"/>
    <x v="0"/>
    <x v="5"/>
  </r>
  <r>
    <x v="1"/>
    <d v="2017-07-10T00:00:00"/>
    <x v="17"/>
    <n v="34"/>
    <n v="25068"/>
    <n v="5"/>
    <n v="30"/>
    <n v="23"/>
    <n v="17"/>
    <n v="2"/>
    <d v="2017-05-01T00:00:00"/>
    <d v="2020-12-31T00:00:00"/>
    <n v="201700130"/>
    <x v="17"/>
    <n v="201700012"/>
    <x v="2"/>
    <s v="Williamburg"/>
    <x v="1"/>
    <x v="6"/>
  </r>
  <r>
    <x v="1"/>
    <d v="2017-07-10T00:00:00"/>
    <x v="17"/>
    <n v="34"/>
    <n v="25068"/>
    <n v="5"/>
    <n v="30"/>
    <n v="23"/>
    <n v="17"/>
    <n v="2"/>
    <d v="2017-05-01T00:00:00"/>
    <d v="2020-12-31T00:00:00"/>
    <n v="201700130"/>
    <x v="17"/>
    <n v="201700012"/>
    <x v="2"/>
    <s v="Williamburg"/>
    <x v="2"/>
    <x v="7"/>
  </r>
  <r>
    <x v="1"/>
    <d v="2017-07-10T00:00:00"/>
    <x v="17"/>
    <n v="34"/>
    <n v="25068"/>
    <n v="5"/>
    <n v="30"/>
    <n v="23"/>
    <n v="17"/>
    <n v="2"/>
    <d v="2017-05-01T00:00:00"/>
    <d v="2020-12-31T00:00:00"/>
    <n v="201700130"/>
    <x v="17"/>
    <n v="201700012"/>
    <x v="2"/>
    <s v="Williamburg"/>
    <x v="3"/>
    <x v="8"/>
  </r>
  <r>
    <x v="1"/>
    <d v="2017-07-10T00:00:00"/>
    <x v="17"/>
    <n v="34"/>
    <n v="25068"/>
    <n v="5"/>
    <n v="30"/>
    <n v="23"/>
    <n v="17"/>
    <n v="2"/>
    <d v="2017-05-01T00:00:00"/>
    <d v="2020-12-31T00:00:00"/>
    <n v="201700130"/>
    <x v="17"/>
    <n v="201700012"/>
    <x v="2"/>
    <s v="Williamburg"/>
    <x v="4"/>
    <x v="9"/>
  </r>
  <r>
    <x v="1"/>
    <d v="2017-07-11T00:00:00"/>
    <x v="17"/>
    <n v="32"/>
    <n v="25466"/>
    <n v="7"/>
    <n v="31"/>
    <n v="26"/>
    <n v="16"/>
    <n v="2"/>
    <d v="2017-05-01T00:00:00"/>
    <d v="2020-12-31T00:00:00"/>
    <n v="201700130"/>
    <x v="17"/>
    <n v="201700012"/>
    <x v="2"/>
    <s v="Williamburg"/>
    <x v="0"/>
    <x v="5"/>
  </r>
  <r>
    <x v="1"/>
    <d v="2017-07-11T00:00:00"/>
    <x v="17"/>
    <n v="32"/>
    <n v="25466"/>
    <n v="7"/>
    <n v="31"/>
    <n v="26"/>
    <n v="16"/>
    <n v="2"/>
    <d v="2017-05-01T00:00:00"/>
    <d v="2020-12-31T00:00:00"/>
    <n v="201700130"/>
    <x v="17"/>
    <n v="201700012"/>
    <x v="2"/>
    <s v="Williamburg"/>
    <x v="1"/>
    <x v="6"/>
  </r>
  <r>
    <x v="1"/>
    <d v="2017-07-11T00:00:00"/>
    <x v="17"/>
    <n v="32"/>
    <n v="25466"/>
    <n v="7"/>
    <n v="31"/>
    <n v="26"/>
    <n v="16"/>
    <n v="2"/>
    <d v="2017-05-01T00:00:00"/>
    <d v="2020-12-31T00:00:00"/>
    <n v="201700130"/>
    <x v="17"/>
    <n v="201700012"/>
    <x v="2"/>
    <s v="Williamburg"/>
    <x v="2"/>
    <x v="7"/>
  </r>
  <r>
    <x v="1"/>
    <d v="2017-07-11T00:00:00"/>
    <x v="17"/>
    <n v="32"/>
    <n v="25466"/>
    <n v="7"/>
    <n v="31"/>
    <n v="26"/>
    <n v="16"/>
    <n v="2"/>
    <d v="2017-05-01T00:00:00"/>
    <d v="2020-12-31T00:00:00"/>
    <n v="201700130"/>
    <x v="17"/>
    <n v="201700012"/>
    <x v="2"/>
    <s v="Williamburg"/>
    <x v="3"/>
    <x v="8"/>
  </r>
  <r>
    <x v="1"/>
    <d v="2017-07-11T00:00:00"/>
    <x v="17"/>
    <n v="32"/>
    <n v="25466"/>
    <n v="7"/>
    <n v="31"/>
    <n v="26"/>
    <n v="16"/>
    <n v="2"/>
    <d v="2017-05-01T00:00:00"/>
    <d v="2020-12-31T00:00:00"/>
    <n v="201700130"/>
    <x v="17"/>
    <n v="201700012"/>
    <x v="2"/>
    <s v="Williamburg"/>
    <x v="4"/>
    <x v="9"/>
  </r>
  <r>
    <x v="1"/>
    <d v="2017-07-12T00:00:00"/>
    <x v="17"/>
    <n v="32"/>
    <n v="24399"/>
    <n v="6"/>
    <n v="30"/>
    <n v="20"/>
    <n v="13"/>
    <n v="2"/>
    <d v="2017-05-01T00:00:00"/>
    <d v="2020-12-31T00:00:00"/>
    <n v="201700130"/>
    <x v="17"/>
    <n v="201700012"/>
    <x v="2"/>
    <s v="Williamburg"/>
    <x v="0"/>
    <x v="5"/>
  </r>
  <r>
    <x v="1"/>
    <d v="2017-07-12T00:00:00"/>
    <x v="17"/>
    <n v="32"/>
    <n v="24399"/>
    <n v="6"/>
    <n v="30"/>
    <n v="20"/>
    <n v="13"/>
    <n v="2"/>
    <d v="2017-05-01T00:00:00"/>
    <d v="2020-12-31T00:00:00"/>
    <n v="201700130"/>
    <x v="17"/>
    <n v="201700012"/>
    <x v="2"/>
    <s v="Williamburg"/>
    <x v="1"/>
    <x v="6"/>
  </r>
  <r>
    <x v="1"/>
    <d v="2017-07-12T00:00:00"/>
    <x v="17"/>
    <n v="32"/>
    <n v="24399"/>
    <n v="6"/>
    <n v="30"/>
    <n v="20"/>
    <n v="13"/>
    <n v="2"/>
    <d v="2017-05-01T00:00:00"/>
    <d v="2020-12-31T00:00:00"/>
    <n v="201700130"/>
    <x v="17"/>
    <n v="201700012"/>
    <x v="2"/>
    <s v="Williamburg"/>
    <x v="2"/>
    <x v="7"/>
  </r>
  <r>
    <x v="1"/>
    <d v="2017-07-12T00:00:00"/>
    <x v="17"/>
    <n v="32"/>
    <n v="24399"/>
    <n v="6"/>
    <n v="30"/>
    <n v="20"/>
    <n v="13"/>
    <n v="2"/>
    <d v="2017-05-01T00:00:00"/>
    <d v="2020-12-31T00:00:00"/>
    <n v="201700130"/>
    <x v="17"/>
    <n v="201700012"/>
    <x v="2"/>
    <s v="Williamburg"/>
    <x v="3"/>
    <x v="8"/>
  </r>
  <r>
    <x v="1"/>
    <d v="2017-07-12T00:00:00"/>
    <x v="17"/>
    <n v="32"/>
    <n v="24399"/>
    <n v="6"/>
    <n v="30"/>
    <n v="20"/>
    <n v="13"/>
    <n v="2"/>
    <d v="2017-05-01T00:00:00"/>
    <d v="2020-12-31T00:00:00"/>
    <n v="201700130"/>
    <x v="17"/>
    <n v="201700012"/>
    <x v="2"/>
    <s v="Williamburg"/>
    <x v="4"/>
    <x v="9"/>
  </r>
  <r>
    <x v="1"/>
    <d v="2017-07-14T00:00:00"/>
    <x v="17"/>
    <n v="32"/>
    <n v="25038"/>
    <n v="8"/>
    <n v="30"/>
    <n v="24"/>
    <n v="15"/>
    <n v="2"/>
    <d v="2017-05-01T00:00:00"/>
    <d v="2020-12-31T00:00:00"/>
    <n v="201700130"/>
    <x v="17"/>
    <n v="201700012"/>
    <x v="2"/>
    <s v="Williamburg"/>
    <x v="0"/>
    <x v="5"/>
  </r>
  <r>
    <x v="1"/>
    <d v="2017-07-14T00:00:00"/>
    <x v="17"/>
    <n v="32"/>
    <n v="25038"/>
    <n v="8"/>
    <n v="30"/>
    <n v="24"/>
    <n v="15"/>
    <n v="2"/>
    <d v="2017-05-01T00:00:00"/>
    <d v="2020-12-31T00:00:00"/>
    <n v="201700130"/>
    <x v="17"/>
    <n v="201700012"/>
    <x v="2"/>
    <s v="Williamburg"/>
    <x v="1"/>
    <x v="6"/>
  </r>
  <r>
    <x v="1"/>
    <d v="2017-07-14T00:00:00"/>
    <x v="17"/>
    <n v="32"/>
    <n v="25038"/>
    <n v="8"/>
    <n v="30"/>
    <n v="24"/>
    <n v="15"/>
    <n v="2"/>
    <d v="2017-05-01T00:00:00"/>
    <d v="2020-12-31T00:00:00"/>
    <n v="201700130"/>
    <x v="17"/>
    <n v="201700012"/>
    <x v="2"/>
    <s v="Williamburg"/>
    <x v="2"/>
    <x v="7"/>
  </r>
  <r>
    <x v="1"/>
    <d v="2017-07-14T00:00:00"/>
    <x v="17"/>
    <n v="32"/>
    <n v="25038"/>
    <n v="8"/>
    <n v="30"/>
    <n v="24"/>
    <n v="15"/>
    <n v="2"/>
    <d v="2017-05-01T00:00:00"/>
    <d v="2020-12-31T00:00:00"/>
    <n v="201700130"/>
    <x v="17"/>
    <n v="201700012"/>
    <x v="2"/>
    <s v="Williamburg"/>
    <x v="3"/>
    <x v="8"/>
  </r>
  <r>
    <x v="1"/>
    <d v="2017-07-14T00:00:00"/>
    <x v="17"/>
    <n v="32"/>
    <n v="25038"/>
    <n v="8"/>
    <n v="30"/>
    <n v="24"/>
    <n v="15"/>
    <n v="2"/>
    <d v="2017-05-01T00:00:00"/>
    <d v="2020-12-31T00:00:00"/>
    <n v="201700130"/>
    <x v="17"/>
    <n v="201700012"/>
    <x v="2"/>
    <s v="Williamburg"/>
    <x v="4"/>
    <x v="9"/>
  </r>
  <r>
    <x v="1"/>
    <d v="2017-07-15T00:00:00"/>
    <x v="17"/>
    <n v="33"/>
    <n v="25356"/>
    <n v="8"/>
    <n v="32"/>
    <n v="25"/>
    <n v="16"/>
    <n v="2"/>
    <d v="2017-05-01T00:00:00"/>
    <d v="2020-12-31T00:00:00"/>
    <n v="201700130"/>
    <x v="17"/>
    <n v="201700012"/>
    <x v="2"/>
    <s v="Williamburg"/>
    <x v="0"/>
    <x v="5"/>
  </r>
  <r>
    <x v="1"/>
    <d v="2017-07-15T00:00:00"/>
    <x v="17"/>
    <n v="33"/>
    <n v="25356"/>
    <n v="8"/>
    <n v="32"/>
    <n v="25"/>
    <n v="16"/>
    <n v="2"/>
    <d v="2017-05-01T00:00:00"/>
    <d v="2020-12-31T00:00:00"/>
    <n v="201700130"/>
    <x v="17"/>
    <n v="201700012"/>
    <x v="2"/>
    <s v="Williamburg"/>
    <x v="1"/>
    <x v="6"/>
  </r>
  <r>
    <x v="1"/>
    <d v="2017-07-15T00:00:00"/>
    <x v="17"/>
    <n v="33"/>
    <n v="25356"/>
    <n v="8"/>
    <n v="32"/>
    <n v="25"/>
    <n v="16"/>
    <n v="2"/>
    <d v="2017-05-01T00:00:00"/>
    <d v="2020-12-31T00:00:00"/>
    <n v="201700130"/>
    <x v="17"/>
    <n v="201700012"/>
    <x v="2"/>
    <s v="Williamburg"/>
    <x v="2"/>
    <x v="7"/>
  </r>
  <r>
    <x v="1"/>
    <d v="2017-07-15T00:00:00"/>
    <x v="17"/>
    <n v="33"/>
    <n v="25356"/>
    <n v="8"/>
    <n v="32"/>
    <n v="25"/>
    <n v="16"/>
    <n v="2"/>
    <d v="2017-05-01T00:00:00"/>
    <d v="2020-12-31T00:00:00"/>
    <n v="201700130"/>
    <x v="17"/>
    <n v="201700012"/>
    <x v="2"/>
    <s v="Williamburg"/>
    <x v="3"/>
    <x v="8"/>
  </r>
  <r>
    <x v="1"/>
    <d v="2017-07-15T00:00:00"/>
    <x v="17"/>
    <n v="33"/>
    <n v="25356"/>
    <n v="8"/>
    <n v="32"/>
    <n v="25"/>
    <n v="16"/>
    <n v="2"/>
    <d v="2017-05-01T00:00:00"/>
    <d v="2020-12-31T00:00:00"/>
    <n v="201700130"/>
    <x v="17"/>
    <n v="201700012"/>
    <x v="2"/>
    <s v="Williamburg"/>
    <x v="4"/>
    <x v="9"/>
  </r>
  <r>
    <x v="1"/>
    <d v="2017-07-17T00:00:00"/>
    <x v="17"/>
    <n v="36"/>
    <n v="24493"/>
    <n v="6"/>
    <n v="34"/>
    <n v="22"/>
    <n v="17"/>
    <n v="3"/>
    <d v="2017-05-01T00:00:00"/>
    <d v="2020-12-31T00:00:00"/>
    <n v="201700130"/>
    <x v="17"/>
    <n v="201700012"/>
    <x v="2"/>
    <s v="Williamburg"/>
    <x v="0"/>
    <x v="5"/>
  </r>
  <r>
    <x v="1"/>
    <d v="2017-07-17T00:00:00"/>
    <x v="17"/>
    <n v="36"/>
    <n v="24493"/>
    <n v="6"/>
    <n v="34"/>
    <n v="22"/>
    <n v="17"/>
    <n v="3"/>
    <d v="2017-05-01T00:00:00"/>
    <d v="2020-12-31T00:00:00"/>
    <n v="201700130"/>
    <x v="17"/>
    <n v="201700012"/>
    <x v="2"/>
    <s v="Williamburg"/>
    <x v="1"/>
    <x v="6"/>
  </r>
  <r>
    <x v="1"/>
    <d v="2017-07-17T00:00:00"/>
    <x v="17"/>
    <n v="36"/>
    <n v="24493"/>
    <n v="6"/>
    <n v="34"/>
    <n v="22"/>
    <n v="17"/>
    <n v="3"/>
    <d v="2017-05-01T00:00:00"/>
    <d v="2020-12-31T00:00:00"/>
    <n v="201700130"/>
    <x v="17"/>
    <n v="201700012"/>
    <x v="2"/>
    <s v="Williamburg"/>
    <x v="2"/>
    <x v="7"/>
  </r>
  <r>
    <x v="1"/>
    <d v="2017-07-17T00:00:00"/>
    <x v="17"/>
    <n v="36"/>
    <n v="24493"/>
    <n v="6"/>
    <n v="34"/>
    <n v="22"/>
    <n v="17"/>
    <n v="3"/>
    <d v="2017-05-01T00:00:00"/>
    <d v="2020-12-31T00:00:00"/>
    <n v="201700130"/>
    <x v="17"/>
    <n v="201700012"/>
    <x v="2"/>
    <s v="Williamburg"/>
    <x v="3"/>
    <x v="8"/>
  </r>
  <r>
    <x v="1"/>
    <d v="2017-07-17T00:00:00"/>
    <x v="17"/>
    <n v="36"/>
    <n v="24493"/>
    <n v="6"/>
    <n v="34"/>
    <n v="22"/>
    <n v="17"/>
    <n v="3"/>
    <d v="2017-05-01T00:00:00"/>
    <d v="2020-12-31T00:00:00"/>
    <n v="201700130"/>
    <x v="17"/>
    <n v="201700012"/>
    <x v="2"/>
    <s v="Williamburg"/>
    <x v="4"/>
    <x v="9"/>
  </r>
  <r>
    <x v="1"/>
    <d v="2017-07-18T00:00:00"/>
    <x v="17"/>
    <n v="30"/>
    <n v="25758"/>
    <n v="6"/>
    <n v="27"/>
    <n v="20"/>
    <n v="15"/>
    <n v="2"/>
    <d v="2017-05-01T00:00:00"/>
    <d v="2020-12-31T00:00:00"/>
    <n v="201700130"/>
    <x v="17"/>
    <n v="201700012"/>
    <x v="2"/>
    <s v="Williamburg"/>
    <x v="0"/>
    <x v="5"/>
  </r>
  <r>
    <x v="1"/>
    <d v="2017-07-18T00:00:00"/>
    <x v="17"/>
    <n v="30"/>
    <n v="25758"/>
    <n v="6"/>
    <n v="27"/>
    <n v="20"/>
    <n v="15"/>
    <n v="2"/>
    <d v="2017-05-01T00:00:00"/>
    <d v="2020-12-31T00:00:00"/>
    <n v="201700130"/>
    <x v="17"/>
    <n v="201700012"/>
    <x v="2"/>
    <s v="Williamburg"/>
    <x v="1"/>
    <x v="6"/>
  </r>
  <r>
    <x v="1"/>
    <d v="2017-07-18T00:00:00"/>
    <x v="17"/>
    <n v="30"/>
    <n v="25758"/>
    <n v="6"/>
    <n v="27"/>
    <n v="20"/>
    <n v="15"/>
    <n v="2"/>
    <d v="2017-05-01T00:00:00"/>
    <d v="2020-12-31T00:00:00"/>
    <n v="201700130"/>
    <x v="17"/>
    <n v="201700012"/>
    <x v="2"/>
    <s v="Williamburg"/>
    <x v="2"/>
    <x v="7"/>
  </r>
  <r>
    <x v="1"/>
    <d v="2017-07-18T00:00:00"/>
    <x v="17"/>
    <n v="30"/>
    <n v="25758"/>
    <n v="6"/>
    <n v="27"/>
    <n v="20"/>
    <n v="15"/>
    <n v="2"/>
    <d v="2017-05-01T00:00:00"/>
    <d v="2020-12-31T00:00:00"/>
    <n v="201700130"/>
    <x v="17"/>
    <n v="201700012"/>
    <x v="2"/>
    <s v="Williamburg"/>
    <x v="3"/>
    <x v="8"/>
  </r>
  <r>
    <x v="1"/>
    <d v="2017-07-18T00:00:00"/>
    <x v="17"/>
    <n v="30"/>
    <n v="25758"/>
    <n v="6"/>
    <n v="27"/>
    <n v="20"/>
    <n v="15"/>
    <n v="2"/>
    <d v="2017-05-01T00:00:00"/>
    <d v="2020-12-31T00:00:00"/>
    <n v="201700130"/>
    <x v="17"/>
    <n v="201700012"/>
    <x v="2"/>
    <s v="Williamburg"/>
    <x v="4"/>
    <x v="9"/>
  </r>
  <r>
    <x v="1"/>
    <d v="2017-07-19T00:00:00"/>
    <x v="17"/>
    <n v="31"/>
    <n v="25173"/>
    <n v="7"/>
    <n v="28"/>
    <n v="21"/>
    <n v="14"/>
    <n v="2"/>
    <d v="2017-05-01T00:00:00"/>
    <d v="2020-12-31T00:00:00"/>
    <n v="201700130"/>
    <x v="17"/>
    <n v="201700012"/>
    <x v="2"/>
    <s v="Williamburg"/>
    <x v="0"/>
    <x v="5"/>
  </r>
  <r>
    <x v="1"/>
    <d v="2017-07-19T00:00:00"/>
    <x v="17"/>
    <n v="31"/>
    <n v="25173"/>
    <n v="7"/>
    <n v="28"/>
    <n v="21"/>
    <n v="14"/>
    <n v="2"/>
    <d v="2017-05-01T00:00:00"/>
    <d v="2020-12-31T00:00:00"/>
    <n v="201700130"/>
    <x v="17"/>
    <n v="201700012"/>
    <x v="2"/>
    <s v="Williamburg"/>
    <x v="1"/>
    <x v="6"/>
  </r>
  <r>
    <x v="1"/>
    <d v="2017-07-19T00:00:00"/>
    <x v="17"/>
    <n v="31"/>
    <n v="25173"/>
    <n v="7"/>
    <n v="28"/>
    <n v="21"/>
    <n v="14"/>
    <n v="2"/>
    <d v="2017-05-01T00:00:00"/>
    <d v="2020-12-31T00:00:00"/>
    <n v="201700130"/>
    <x v="17"/>
    <n v="201700012"/>
    <x v="2"/>
    <s v="Williamburg"/>
    <x v="2"/>
    <x v="7"/>
  </r>
  <r>
    <x v="1"/>
    <d v="2017-07-19T00:00:00"/>
    <x v="17"/>
    <n v="31"/>
    <n v="25173"/>
    <n v="7"/>
    <n v="28"/>
    <n v="21"/>
    <n v="14"/>
    <n v="2"/>
    <d v="2017-05-01T00:00:00"/>
    <d v="2020-12-31T00:00:00"/>
    <n v="201700130"/>
    <x v="17"/>
    <n v="201700012"/>
    <x v="2"/>
    <s v="Williamburg"/>
    <x v="3"/>
    <x v="8"/>
  </r>
  <r>
    <x v="1"/>
    <d v="2017-07-19T00:00:00"/>
    <x v="17"/>
    <n v="31"/>
    <n v="25173"/>
    <n v="7"/>
    <n v="28"/>
    <n v="21"/>
    <n v="14"/>
    <n v="2"/>
    <d v="2017-05-01T00:00:00"/>
    <d v="2020-12-31T00:00:00"/>
    <n v="201700130"/>
    <x v="17"/>
    <n v="201700012"/>
    <x v="2"/>
    <s v="Williamburg"/>
    <x v="4"/>
    <x v="9"/>
  </r>
  <r>
    <x v="1"/>
    <d v="2017-07-21T00:00:00"/>
    <x v="17"/>
    <n v="35"/>
    <n v="25844"/>
    <n v="8"/>
    <n v="32"/>
    <n v="23"/>
    <n v="17"/>
    <n v="2"/>
    <d v="2017-05-01T00:00:00"/>
    <d v="2020-12-31T00:00:00"/>
    <n v="201700130"/>
    <x v="17"/>
    <n v="201700012"/>
    <x v="2"/>
    <s v="Williamburg"/>
    <x v="0"/>
    <x v="5"/>
  </r>
  <r>
    <x v="1"/>
    <d v="2017-07-21T00:00:00"/>
    <x v="17"/>
    <n v="35"/>
    <n v="25844"/>
    <n v="8"/>
    <n v="32"/>
    <n v="23"/>
    <n v="17"/>
    <n v="2"/>
    <d v="2017-05-01T00:00:00"/>
    <d v="2020-12-31T00:00:00"/>
    <n v="201700130"/>
    <x v="17"/>
    <n v="201700012"/>
    <x v="2"/>
    <s v="Williamburg"/>
    <x v="1"/>
    <x v="6"/>
  </r>
  <r>
    <x v="1"/>
    <d v="2017-07-21T00:00:00"/>
    <x v="17"/>
    <n v="35"/>
    <n v="25844"/>
    <n v="8"/>
    <n v="32"/>
    <n v="23"/>
    <n v="17"/>
    <n v="2"/>
    <d v="2017-05-01T00:00:00"/>
    <d v="2020-12-31T00:00:00"/>
    <n v="201700130"/>
    <x v="17"/>
    <n v="201700012"/>
    <x v="2"/>
    <s v="Williamburg"/>
    <x v="2"/>
    <x v="7"/>
  </r>
  <r>
    <x v="1"/>
    <d v="2017-07-21T00:00:00"/>
    <x v="17"/>
    <n v="35"/>
    <n v="25844"/>
    <n v="8"/>
    <n v="32"/>
    <n v="23"/>
    <n v="17"/>
    <n v="2"/>
    <d v="2017-05-01T00:00:00"/>
    <d v="2020-12-31T00:00:00"/>
    <n v="201700130"/>
    <x v="17"/>
    <n v="201700012"/>
    <x v="2"/>
    <s v="Williamburg"/>
    <x v="3"/>
    <x v="8"/>
  </r>
  <r>
    <x v="1"/>
    <d v="2017-07-21T00:00:00"/>
    <x v="17"/>
    <n v="35"/>
    <n v="25844"/>
    <n v="8"/>
    <n v="32"/>
    <n v="23"/>
    <n v="17"/>
    <n v="2"/>
    <d v="2017-05-01T00:00:00"/>
    <d v="2020-12-31T00:00:00"/>
    <n v="201700130"/>
    <x v="17"/>
    <n v="201700012"/>
    <x v="2"/>
    <s v="Williamburg"/>
    <x v="4"/>
    <x v="9"/>
  </r>
  <r>
    <x v="1"/>
    <d v="2017-07-22T00:00:00"/>
    <x v="17"/>
    <n v="30"/>
    <n v="25456"/>
    <n v="5"/>
    <n v="28"/>
    <n v="20"/>
    <n v="14"/>
    <n v="2"/>
    <d v="2017-05-01T00:00:00"/>
    <d v="2020-12-31T00:00:00"/>
    <n v="201700130"/>
    <x v="17"/>
    <n v="201700012"/>
    <x v="2"/>
    <s v="Williamburg"/>
    <x v="0"/>
    <x v="5"/>
  </r>
  <r>
    <x v="1"/>
    <d v="2017-07-22T00:00:00"/>
    <x v="17"/>
    <n v="30"/>
    <n v="25456"/>
    <n v="5"/>
    <n v="28"/>
    <n v="20"/>
    <n v="14"/>
    <n v="2"/>
    <d v="2017-05-01T00:00:00"/>
    <d v="2020-12-31T00:00:00"/>
    <n v="201700130"/>
    <x v="17"/>
    <n v="201700012"/>
    <x v="2"/>
    <s v="Williamburg"/>
    <x v="1"/>
    <x v="6"/>
  </r>
  <r>
    <x v="1"/>
    <d v="2017-07-22T00:00:00"/>
    <x v="17"/>
    <n v="30"/>
    <n v="25456"/>
    <n v="5"/>
    <n v="28"/>
    <n v="20"/>
    <n v="14"/>
    <n v="2"/>
    <d v="2017-05-01T00:00:00"/>
    <d v="2020-12-31T00:00:00"/>
    <n v="201700130"/>
    <x v="17"/>
    <n v="201700012"/>
    <x v="2"/>
    <s v="Williamburg"/>
    <x v="2"/>
    <x v="7"/>
  </r>
  <r>
    <x v="1"/>
    <d v="2017-07-22T00:00:00"/>
    <x v="17"/>
    <n v="30"/>
    <n v="25456"/>
    <n v="5"/>
    <n v="28"/>
    <n v="20"/>
    <n v="14"/>
    <n v="2"/>
    <d v="2017-05-01T00:00:00"/>
    <d v="2020-12-31T00:00:00"/>
    <n v="201700130"/>
    <x v="17"/>
    <n v="201700012"/>
    <x v="2"/>
    <s v="Williamburg"/>
    <x v="3"/>
    <x v="8"/>
  </r>
  <r>
    <x v="1"/>
    <d v="2017-07-22T00:00:00"/>
    <x v="17"/>
    <n v="30"/>
    <n v="25456"/>
    <n v="5"/>
    <n v="28"/>
    <n v="20"/>
    <n v="14"/>
    <n v="2"/>
    <d v="2017-05-01T00:00:00"/>
    <d v="2020-12-31T00:00:00"/>
    <n v="201700130"/>
    <x v="17"/>
    <n v="201700012"/>
    <x v="2"/>
    <s v="Williamburg"/>
    <x v="4"/>
    <x v="9"/>
  </r>
  <r>
    <x v="1"/>
    <d v="2017-07-24T00:00:00"/>
    <x v="17"/>
    <n v="36"/>
    <n v="24772"/>
    <n v="8"/>
    <n v="33"/>
    <n v="27"/>
    <n v="19"/>
    <n v="2"/>
    <d v="2017-05-01T00:00:00"/>
    <d v="2020-12-31T00:00:00"/>
    <n v="201700130"/>
    <x v="17"/>
    <n v="201700012"/>
    <x v="2"/>
    <s v="Williamburg"/>
    <x v="0"/>
    <x v="5"/>
  </r>
  <r>
    <x v="1"/>
    <d v="2017-07-24T00:00:00"/>
    <x v="17"/>
    <n v="36"/>
    <n v="24772"/>
    <n v="8"/>
    <n v="33"/>
    <n v="27"/>
    <n v="19"/>
    <n v="2"/>
    <d v="2017-05-01T00:00:00"/>
    <d v="2020-12-31T00:00:00"/>
    <n v="201700130"/>
    <x v="17"/>
    <n v="201700012"/>
    <x v="2"/>
    <s v="Williamburg"/>
    <x v="1"/>
    <x v="6"/>
  </r>
  <r>
    <x v="1"/>
    <d v="2017-07-24T00:00:00"/>
    <x v="17"/>
    <n v="36"/>
    <n v="24772"/>
    <n v="8"/>
    <n v="33"/>
    <n v="27"/>
    <n v="19"/>
    <n v="2"/>
    <d v="2017-05-01T00:00:00"/>
    <d v="2020-12-31T00:00:00"/>
    <n v="201700130"/>
    <x v="17"/>
    <n v="201700012"/>
    <x v="2"/>
    <s v="Williamburg"/>
    <x v="2"/>
    <x v="7"/>
  </r>
  <r>
    <x v="1"/>
    <d v="2017-07-24T00:00:00"/>
    <x v="17"/>
    <n v="36"/>
    <n v="24772"/>
    <n v="8"/>
    <n v="33"/>
    <n v="27"/>
    <n v="19"/>
    <n v="2"/>
    <d v="2017-05-01T00:00:00"/>
    <d v="2020-12-31T00:00:00"/>
    <n v="201700130"/>
    <x v="17"/>
    <n v="201700012"/>
    <x v="2"/>
    <s v="Williamburg"/>
    <x v="3"/>
    <x v="8"/>
  </r>
  <r>
    <x v="1"/>
    <d v="2017-07-24T00:00:00"/>
    <x v="17"/>
    <n v="36"/>
    <n v="24772"/>
    <n v="8"/>
    <n v="33"/>
    <n v="27"/>
    <n v="19"/>
    <n v="2"/>
    <d v="2017-05-01T00:00:00"/>
    <d v="2020-12-31T00:00:00"/>
    <n v="201700130"/>
    <x v="17"/>
    <n v="201700012"/>
    <x v="2"/>
    <s v="Williamburg"/>
    <x v="4"/>
    <x v="9"/>
  </r>
  <r>
    <x v="1"/>
    <d v="2017-07-25T00:00:00"/>
    <x v="17"/>
    <n v="30"/>
    <n v="24842"/>
    <n v="6"/>
    <n v="27"/>
    <n v="20"/>
    <n v="14"/>
    <n v="2"/>
    <d v="2017-05-01T00:00:00"/>
    <d v="2020-12-31T00:00:00"/>
    <n v="201700130"/>
    <x v="17"/>
    <n v="201700012"/>
    <x v="2"/>
    <s v="Williamburg"/>
    <x v="0"/>
    <x v="5"/>
  </r>
  <r>
    <x v="1"/>
    <d v="2017-07-25T00:00:00"/>
    <x v="17"/>
    <n v="30"/>
    <n v="24842"/>
    <n v="6"/>
    <n v="27"/>
    <n v="20"/>
    <n v="14"/>
    <n v="2"/>
    <d v="2017-05-01T00:00:00"/>
    <d v="2020-12-31T00:00:00"/>
    <n v="201700130"/>
    <x v="17"/>
    <n v="201700012"/>
    <x v="2"/>
    <s v="Williamburg"/>
    <x v="1"/>
    <x v="6"/>
  </r>
  <r>
    <x v="1"/>
    <d v="2017-07-25T00:00:00"/>
    <x v="17"/>
    <n v="30"/>
    <n v="24842"/>
    <n v="6"/>
    <n v="27"/>
    <n v="20"/>
    <n v="14"/>
    <n v="2"/>
    <d v="2017-05-01T00:00:00"/>
    <d v="2020-12-31T00:00:00"/>
    <n v="201700130"/>
    <x v="17"/>
    <n v="201700012"/>
    <x v="2"/>
    <s v="Williamburg"/>
    <x v="2"/>
    <x v="7"/>
  </r>
  <r>
    <x v="1"/>
    <d v="2017-07-25T00:00:00"/>
    <x v="17"/>
    <n v="30"/>
    <n v="24842"/>
    <n v="6"/>
    <n v="27"/>
    <n v="20"/>
    <n v="14"/>
    <n v="2"/>
    <d v="2017-05-01T00:00:00"/>
    <d v="2020-12-31T00:00:00"/>
    <n v="201700130"/>
    <x v="17"/>
    <n v="201700012"/>
    <x v="2"/>
    <s v="Williamburg"/>
    <x v="3"/>
    <x v="8"/>
  </r>
  <r>
    <x v="1"/>
    <d v="2017-07-25T00:00:00"/>
    <x v="17"/>
    <n v="30"/>
    <n v="24842"/>
    <n v="6"/>
    <n v="27"/>
    <n v="20"/>
    <n v="14"/>
    <n v="2"/>
    <d v="2017-05-01T00:00:00"/>
    <d v="2020-12-31T00:00:00"/>
    <n v="201700130"/>
    <x v="17"/>
    <n v="201700012"/>
    <x v="2"/>
    <s v="Williamburg"/>
    <x v="4"/>
    <x v="9"/>
  </r>
  <r>
    <x v="1"/>
    <d v="2017-07-26T00:00:00"/>
    <x v="17"/>
    <n v="30"/>
    <n v="24951"/>
    <n v="7"/>
    <n v="28"/>
    <n v="21"/>
    <n v="16"/>
    <n v="2"/>
    <d v="2017-05-01T00:00:00"/>
    <d v="2020-12-31T00:00:00"/>
    <n v="201700130"/>
    <x v="17"/>
    <n v="201700012"/>
    <x v="2"/>
    <s v="Williamburg"/>
    <x v="0"/>
    <x v="5"/>
  </r>
  <r>
    <x v="1"/>
    <d v="2017-07-26T00:00:00"/>
    <x v="17"/>
    <n v="30"/>
    <n v="24951"/>
    <n v="7"/>
    <n v="28"/>
    <n v="21"/>
    <n v="16"/>
    <n v="2"/>
    <d v="2017-05-01T00:00:00"/>
    <d v="2020-12-31T00:00:00"/>
    <n v="201700130"/>
    <x v="17"/>
    <n v="201700012"/>
    <x v="2"/>
    <s v="Williamburg"/>
    <x v="1"/>
    <x v="6"/>
  </r>
  <r>
    <x v="1"/>
    <d v="2017-07-26T00:00:00"/>
    <x v="17"/>
    <n v="30"/>
    <n v="24951"/>
    <n v="7"/>
    <n v="28"/>
    <n v="21"/>
    <n v="16"/>
    <n v="2"/>
    <d v="2017-05-01T00:00:00"/>
    <d v="2020-12-31T00:00:00"/>
    <n v="201700130"/>
    <x v="17"/>
    <n v="201700012"/>
    <x v="2"/>
    <s v="Williamburg"/>
    <x v="2"/>
    <x v="7"/>
  </r>
  <r>
    <x v="1"/>
    <d v="2017-07-26T00:00:00"/>
    <x v="17"/>
    <n v="30"/>
    <n v="24951"/>
    <n v="7"/>
    <n v="28"/>
    <n v="21"/>
    <n v="16"/>
    <n v="2"/>
    <d v="2017-05-01T00:00:00"/>
    <d v="2020-12-31T00:00:00"/>
    <n v="201700130"/>
    <x v="17"/>
    <n v="201700012"/>
    <x v="2"/>
    <s v="Williamburg"/>
    <x v="3"/>
    <x v="8"/>
  </r>
  <r>
    <x v="1"/>
    <d v="2017-07-26T00:00:00"/>
    <x v="17"/>
    <n v="30"/>
    <n v="24951"/>
    <n v="7"/>
    <n v="28"/>
    <n v="21"/>
    <n v="16"/>
    <n v="2"/>
    <d v="2017-05-01T00:00:00"/>
    <d v="2020-12-31T00:00:00"/>
    <n v="201700130"/>
    <x v="17"/>
    <n v="201700012"/>
    <x v="2"/>
    <s v="Williamburg"/>
    <x v="4"/>
    <x v="9"/>
  </r>
  <r>
    <x v="1"/>
    <d v="2017-07-28T00:00:00"/>
    <x v="17"/>
    <n v="33"/>
    <n v="24338"/>
    <n v="7"/>
    <n v="32"/>
    <n v="23"/>
    <n v="18"/>
    <n v="2"/>
    <d v="2017-05-01T00:00:00"/>
    <d v="2020-12-31T00:00:00"/>
    <n v="201700130"/>
    <x v="17"/>
    <n v="201700012"/>
    <x v="2"/>
    <s v="Williamburg"/>
    <x v="0"/>
    <x v="5"/>
  </r>
  <r>
    <x v="1"/>
    <d v="2017-07-28T00:00:00"/>
    <x v="17"/>
    <n v="33"/>
    <n v="24338"/>
    <n v="7"/>
    <n v="32"/>
    <n v="23"/>
    <n v="18"/>
    <n v="2"/>
    <d v="2017-05-01T00:00:00"/>
    <d v="2020-12-31T00:00:00"/>
    <n v="201700130"/>
    <x v="17"/>
    <n v="201700012"/>
    <x v="2"/>
    <s v="Williamburg"/>
    <x v="1"/>
    <x v="6"/>
  </r>
  <r>
    <x v="1"/>
    <d v="2017-07-28T00:00:00"/>
    <x v="17"/>
    <n v="33"/>
    <n v="24338"/>
    <n v="7"/>
    <n v="32"/>
    <n v="23"/>
    <n v="18"/>
    <n v="2"/>
    <d v="2017-05-01T00:00:00"/>
    <d v="2020-12-31T00:00:00"/>
    <n v="201700130"/>
    <x v="17"/>
    <n v="201700012"/>
    <x v="2"/>
    <s v="Williamburg"/>
    <x v="2"/>
    <x v="7"/>
  </r>
  <r>
    <x v="1"/>
    <d v="2017-07-28T00:00:00"/>
    <x v="17"/>
    <n v="33"/>
    <n v="24338"/>
    <n v="7"/>
    <n v="32"/>
    <n v="23"/>
    <n v="18"/>
    <n v="2"/>
    <d v="2017-05-01T00:00:00"/>
    <d v="2020-12-31T00:00:00"/>
    <n v="201700130"/>
    <x v="17"/>
    <n v="201700012"/>
    <x v="2"/>
    <s v="Williamburg"/>
    <x v="3"/>
    <x v="8"/>
  </r>
  <r>
    <x v="1"/>
    <d v="2017-07-28T00:00:00"/>
    <x v="17"/>
    <n v="33"/>
    <n v="24338"/>
    <n v="7"/>
    <n v="32"/>
    <n v="23"/>
    <n v="18"/>
    <n v="2"/>
    <d v="2017-05-01T00:00:00"/>
    <d v="2020-12-31T00:00:00"/>
    <n v="201700130"/>
    <x v="17"/>
    <n v="201700012"/>
    <x v="2"/>
    <s v="Williamburg"/>
    <x v="4"/>
    <x v="9"/>
  </r>
  <r>
    <x v="1"/>
    <d v="2017-07-29T00:00:00"/>
    <x v="17"/>
    <n v="33"/>
    <n v="24446"/>
    <n v="8"/>
    <n v="29"/>
    <n v="20"/>
    <n v="14"/>
    <n v="2"/>
    <d v="2017-05-01T00:00:00"/>
    <d v="2020-12-31T00:00:00"/>
    <n v="201700130"/>
    <x v="17"/>
    <n v="201700012"/>
    <x v="2"/>
    <s v="Williamburg"/>
    <x v="0"/>
    <x v="5"/>
  </r>
  <r>
    <x v="1"/>
    <d v="2017-07-29T00:00:00"/>
    <x v="17"/>
    <n v="33"/>
    <n v="24446"/>
    <n v="8"/>
    <n v="29"/>
    <n v="20"/>
    <n v="14"/>
    <n v="2"/>
    <d v="2017-05-01T00:00:00"/>
    <d v="2020-12-31T00:00:00"/>
    <n v="201700130"/>
    <x v="17"/>
    <n v="201700012"/>
    <x v="2"/>
    <s v="Williamburg"/>
    <x v="1"/>
    <x v="6"/>
  </r>
  <r>
    <x v="1"/>
    <d v="2017-07-29T00:00:00"/>
    <x v="17"/>
    <n v="33"/>
    <n v="24446"/>
    <n v="8"/>
    <n v="29"/>
    <n v="20"/>
    <n v="14"/>
    <n v="2"/>
    <d v="2017-05-01T00:00:00"/>
    <d v="2020-12-31T00:00:00"/>
    <n v="201700130"/>
    <x v="17"/>
    <n v="201700012"/>
    <x v="2"/>
    <s v="Williamburg"/>
    <x v="2"/>
    <x v="7"/>
  </r>
  <r>
    <x v="1"/>
    <d v="2017-07-29T00:00:00"/>
    <x v="17"/>
    <n v="33"/>
    <n v="24446"/>
    <n v="8"/>
    <n v="29"/>
    <n v="20"/>
    <n v="14"/>
    <n v="2"/>
    <d v="2017-05-01T00:00:00"/>
    <d v="2020-12-31T00:00:00"/>
    <n v="201700130"/>
    <x v="17"/>
    <n v="201700012"/>
    <x v="2"/>
    <s v="Williamburg"/>
    <x v="3"/>
    <x v="8"/>
  </r>
  <r>
    <x v="1"/>
    <d v="2017-07-29T00:00:00"/>
    <x v="17"/>
    <n v="33"/>
    <n v="24446"/>
    <n v="8"/>
    <n v="29"/>
    <n v="20"/>
    <n v="14"/>
    <n v="2"/>
    <d v="2017-05-01T00:00:00"/>
    <d v="2020-12-31T00:00:00"/>
    <n v="201700130"/>
    <x v="17"/>
    <n v="201700012"/>
    <x v="2"/>
    <s v="Williamburg"/>
    <x v="4"/>
    <x v="9"/>
  </r>
  <r>
    <x v="1"/>
    <d v="2017-07-31T00:00:00"/>
    <x v="17"/>
    <n v="32"/>
    <n v="25887"/>
    <n v="5"/>
    <n v="27"/>
    <n v="23"/>
    <n v="14"/>
    <n v="2"/>
    <d v="2017-05-01T00:00:00"/>
    <d v="2020-12-31T00:00:00"/>
    <n v="201700130"/>
    <x v="17"/>
    <n v="201700012"/>
    <x v="2"/>
    <s v="Williamburg"/>
    <x v="0"/>
    <x v="5"/>
  </r>
  <r>
    <x v="1"/>
    <d v="2017-07-31T00:00:00"/>
    <x v="17"/>
    <n v="32"/>
    <n v="25887"/>
    <n v="5"/>
    <n v="27"/>
    <n v="23"/>
    <n v="14"/>
    <n v="2"/>
    <d v="2017-05-01T00:00:00"/>
    <d v="2020-12-31T00:00:00"/>
    <n v="201700130"/>
    <x v="17"/>
    <n v="201700012"/>
    <x v="2"/>
    <s v="Williamburg"/>
    <x v="1"/>
    <x v="6"/>
  </r>
  <r>
    <x v="1"/>
    <d v="2017-07-31T00:00:00"/>
    <x v="17"/>
    <n v="32"/>
    <n v="25887"/>
    <n v="5"/>
    <n v="27"/>
    <n v="23"/>
    <n v="14"/>
    <n v="2"/>
    <d v="2017-05-01T00:00:00"/>
    <d v="2020-12-31T00:00:00"/>
    <n v="201700130"/>
    <x v="17"/>
    <n v="201700012"/>
    <x v="2"/>
    <s v="Williamburg"/>
    <x v="2"/>
    <x v="7"/>
  </r>
  <r>
    <x v="1"/>
    <d v="2017-07-31T00:00:00"/>
    <x v="17"/>
    <n v="32"/>
    <n v="25887"/>
    <n v="5"/>
    <n v="27"/>
    <n v="23"/>
    <n v="14"/>
    <n v="2"/>
    <d v="2017-05-01T00:00:00"/>
    <d v="2020-12-31T00:00:00"/>
    <n v="201700130"/>
    <x v="17"/>
    <n v="201700012"/>
    <x v="2"/>
    <s v="Williamburg"/>
    <x v="3"/>
    <x v="8"/>
  </r>
  <r>
    <x v="1"/>
    <d v="2017-07-31T00:00:00"/>
    <x v="17"/>
    <n v="32"/>
    <n v="25887"/>
    <n v="5"/>
    <n v="27"/>
    <n v="23"/>
    <n v="14"/>
    <n v="2"/>
    <d v="2017-05-01T00:00:00"/>
    <d v="2020-12-31T00:00:00"/>
    <n v="201700130"/>
    <x v="17"/>
    <n v="201700012"/>
    <x v="2"/>
    <s v="Williamburg"/>
    <x v="4"/>
    <x v="9"/>
  </r>
  <r>
    <x v="1"/>
    <d v="2017-07-01T00:00:00"/>
    <x v="18"/>
    <n v="36"/>
    <n v="25648"/>
    <n v="6"/>
    <n v="32"/>
    <n v="21"/>
    <n v="17"/>
    <n v="3"/>
    <d v="2017-05-01T00:00:00"/>
    <d v="2020-12-31T00:00:00"/>
    <n v="201700131"/>
    <x v="18"/>
    <n v="201700012"/>
    <x v="2"/>
    <s v="Williamburg"/>
    <x v="0"/>
    <x v="5"/>
  </r>
  <r>
    <x v="1"/>
    <d v="2017-07-01T00:00:00"/>
    <x v="18"/>
    <n v="36"/>
    <n v="25648"/>
    <n v="6"/>
    <n v="32"/>
    <n v="21"/>
    <n v="17"/>
    <n v="3"/>
    <d v="2017-05-01T00:00:00"/>
    <d v="2020-12-31T00:00:00"/>
    <n v="201700131"/>
    <x v="18"/>
    <n v="201700012"/>
    <x v="2"/>
    <s v="Williamburg"/>
    <x v="1"/>
    <x v="6"/>
  </r>
  <r>
    <x v="1"/>
    <d v="2017-07-01T00:00:00"/>
    <x v="18"/>
    <n v="36"/>
    <n v="25648"/>
    <n v="6"/>
    <n v="32"/>
    <n v="21"/>
    <n v="17"/>
    <n v="3"/>
    <d v="2017-05-01T00:00:00"/>
    <d v="2020-12-31T00:00:00"/>
    <n v="201700131"/>
    <x v="18"/>
    <n v="201700012"/>
    <x v="2"/>
    <s v="Williamburg"/>
    <x v="2"/>
    <x v="7"/>
  </r>
  <r>
    <x v="1"/>
    <d v="2017-07-01T00:00:00"/>
    <x v="18"/>
    <n v="36"/>
    <n v="25648"/>
    <n v="6"/>
    <n v="32"/>
    <n v="21"/>
    <n v="17"/>
    <n v="3"/>
    <d v="2017-05-01T00:00:00"/>
    <d v="2020-12-31T00:00:00"/>
    <n v="201700131"/>
    <x v="18"/>
    <n v="201700012"/>
    <x v="2"/>
    <s v="Williamburg"/>
    <x v="3"/>
    <x v="8"/>
  </r>
  <r>
    <x v="1"/>
    <d v="2017-07-01T00:00:00"/>
    <x v="18"/>
    <n v="36"/>
    <n v="25648"/>
    <n v="6"/>
    <n v="32"/>
    <n v="21"/>
    <n v="17"/>
    <n v="3"/>
    <d v="2017-05-01T00:00:00"/>
    <d v="2020-12-31T00:00:00"/>
    <n v="201700131"/>
    <x v="18"/>
    <n v="201700012"/>
    <x v="2"/>
    <s v="Williamburg"/>
    <x v="4"/>
    <x v="9"/>
  </r>
  <r>
    <x v="1"/>
    <d v="2017-07-03T00:00:00"/>
    <x v="18"/>
    <n v="33"/>
    <n v="25829"/>
    <n v="7"/>
    <n v="28"/>
    <n v="20"/>
    <n v="15"/>
    <n v="2"/>
    <d v="2017-05-01T00:00:00"/>
    <d v="2020-12-31T00:00:00"/>
    <n v="201700131"/>
    <x v="18"/>
    <n v="201700012"/>
    <x v="2"/>
    <s v="Williamburg"/>
    <x v="0"/>
    <x v="5"/>
  </r>
  <r>
    <x v="1"/>
    <d v="2017-07-03T00:00:00"/>
    <x v="18"/>
    <n v="33"/>
    <n v="25829"/>
    <n v="7"/>
    <n v="28"/>
    <n v="20"/>
    <n v="15"/>
    <n v="2"/>
    <d v="2017-05-01T00:00:00"/>
    <d v="2020-12-31T00:00:00"/>
    <n v="201700131"/>
    <x v="18"/>
    <n v="201700012"/>
    <x v="2"/>
    <s v="Williamburg"/>
    <x v="1"/>
    <x v="6"/>
  </r>
  <r>
    <x v="1"/>
    <d v="2017-07-03T00:00:00"/>
    <x v="18"/>
    <n v="33"/>
    <n v="25829"/>
    <n v="7"/>
    <n v="28"/>
    <n v="20"/>
    <n v="15"/>
    <n v="2"/>
    <d v="2017-05-01T00:00:00"/>
    <d v="2020-12-31T00:00:00"/>
    <n v="201700131"/>
    <x v="18"/>
    <n v="201700012"/>
    <x v="2"/>
    <s v="Williamburg"/>
    <x v="2"/>
    <x v="7"/>
  </r>
  <r>
    <x v="1"/>
    <d v="2017-07-03T00:00:00"/>
    <x v="18"/>
    <n v="33"/>
    <n v="25829"/>
    <n v="7"/>
    <n v="28"/>
    <n v="20"/>
    <n v="15"/>
    <n v="2"/>
    <d v="2017-05-01T00:00:00"/>
    <d v="2020-12-31T00:00:00"/>
    <n v="201700131"/>
    <x v="18"/>
    <n v="201700012"/>
    <x v="2"/>
    <s v="Williamburg"/>
    <x v="3"/>
    <x v="8"/>
  </r>
  <r>
    <x v="1"/>
    <d v="2017-07-03T00:00:00"/>
    <x v="18"/>
    <n v="33"/>
    <n v="25829"/>
    <n v="7"/>
    <n v="28"/>
    <n v="20"/>
    <n v="15"/>
    <n v="2"/>
    <d v="2017-05-01T00:00:00"/>
    <d v="2020-12-31T00:00:00"/>
    <n v="201700131"/>
    <x v="18"/>
    <n v="201700012"/>
    <x v="2"/>
    <s v="Williamburg"/>
    <x v="4"/>
    <x v="9"/>
  </r>
  <r>
    <x v="1"/>
    <d v="2017-07-04T00:00:00"/>
    <x v="18"/>
    <n v="33"/>
    <n v="25884"/>
    <n v="8"/>
    <n v="33"/>
    <n v="23"/>
    <n v="17"/>
    <n v="2"/>
    <d v="2017-05-01T00:00:00"/>
    <d v="2020-12-31T00:00:00"/>
    <n v="201700131"/>
    <x v="18"/>
    <n v="201700012"/>
    <x v="2"/>
    <s v="Williamburg"/>
    <x v="0"/>
    <x v="5"/>
  </r>
  <r>
    <x v="1"/>
    <d v="2017-07-04T00:00:00"/>
    <x v="18"/>
    <n v="33"/>
    <n v="25884"/>
    <n v="8"/>
    <n v="33"/>
    <n v="23"/>
    <n v="17"/>
    <n v="2"/>
    <d v="2017-05-01T00:00:00"/>
    <d v="2020-12-31T00:00:00"/>
    <n v="201700131"/>
    <x v="18"/>
    <n v="201700012"/>
    <x v="2"/>
    <s v="Williamburg"/>
    <x v="1"/>
    <x v="6"/>
  </r>
  <r>
    <x v="1"/>
    <d v="2017-07-04T00:00:00"/>
    <x v="18"/>
    <n v="33"/>
    <n v="25884"/>
    <n v="8"/>
    <n v="33"/>
    <n v="23"/>
    <n v="17"/>
    <n v="2"/>
    <d v="2017-05-01T00:00:00"/>
    <d v="2020-12-31T00:00:00"/>
    <n v="201700131"/>
    <x v="18"/>
    <n v="201700012"/>
    <x v="2"/>
    <s v="Williamburg"/>
    <x v="2"/>
    <x v="7"/>
  </r>
  <r>
    <x v="1"/>
    <d v="2017-07-04T00:00:00"/>
    <x v="18"/>
    <n v="33"/>
    <n v="25884"/>
    <n v="8"/>
    <n v="33"/>
    <n v="23"/>
    <n v="17"/>
    <n v="2"/>
    <d v="2017-05-01T00:00:00"/>
    <d v="2020-12-31T00:00:00"/>
    <n v="201700131"/>
    <x v="18"/>
    <n v="201700012"/>
    <x v="2"/>
    <s v="Williamburg"/>
    <x v="3"/>
    <x v="8"/>
  </r>
  <r>
    <x v="1"/>
    <d v="2017-07-04T00:00:00"/>
    <x v="18"/>
    <n v="33"/>
    <n v="25884"/>
    <n v="8"/>
    <n v="33"/>
    <n v="23"/>
    <n v="17"/>
    <n v="2"/>
    <d v="2017-05-01T00:00:00"/>
    <d v="2020-12-31T00:00:00"/>
    <n v="201700131"/>
    <x v="18"/>
    <n v="201700012"/>
    <x v="2"/>
    <s v="Williamburg"/>
    <x v="4"/>
    <x v="9"/>
  </r>
  <r>
    <x v="1"/>
    <d v="2017-07-05T00:00:00"/>
    <x v="18"/>
    <n v="30"/>
    <n v="25068"/>
    <n v="7"/>
    <n v="26"/>
    <n v="21"/>
    <n v="16"/>
    <n v="2"/>
    <d v="2017-05-01T00:00:00"/>
    <d v="2020-12-31T00:00:00"/>
    <n v="201700131"/>
    <x v="18"/>
    <n v="201700012"/>
    <x v="2"/>
    <s v="Williamburg"/>
    <x v="0"/>
    <x v="5"/>
  </r>
  <r>
    <x v="1"/>
    <d v="2017-07-05T00:00:00"/>
    <x v="18"/>
    <n v="30"/>
    <n v="25068"/>
    <n v="7"/>
    <n v="26"/>
    <n v="21"/>
    <n v="16"/>
    <n v="2"/>
    <d v="2017-05-01T00:00:00"/>
    <d v="2020-12-31T00:00:00"/>
    <n v="201700131"/>
    <x v="18"/>
    <n v="201700012"/>
    <x v="2"/>
    <s v="Williamburg"/>
    <x v="1"/>
    <x v="6"/>
  </r>
  <r>
    <x v="1"/>
    <d v="2017-07-05T00:00:00"/>
    <x v="18"/>
    <n v="30"/>
    <n v="25068"/>
    <n v="7"/>
    <n v="26"/>
    <n v="21"/>
    <n v="16"/>
    <n v="2"/>
    <d v="2017-05-01T00:00:00"/>
    <d v="2020-12-31T00:00:00"/>
    <n v="201700131"/>
    <x v="18"/>
    <n v="201700012"/>
    <x v="2"/>
    <s v="Williamburg"/>
    <x v="2"/>
    <x v="7"/>
  </r>
  <r>
    <x v="1"/>
    <d v="2017-07-05T00:00:00"/>
    <x v="18"/>
    <n v="30"/>
    <n v="25068"/>
    <n v="7"/>
    <n v="26"/>
    <n v="21"/>
    <n v="16"/>
    <n v="2"/>
    <d v="2017-05-01T00:00:00"/>
    <d v="2020-12-31T00:00:00"/>
    <n v="201700131"/>
    <x v="18"/>
    <n v="201700012"/>
    <x v="2"/>
    <s v="Williamburg"/>
    <x v="3"/>
    <x v="8"/>
  </r>
  <r>
    <x v="1"/>
    <d v="2017-07-05T00:00:00"/>
    <x v="18"/>
    <n v="30"/>
    <n v="25068"/>
    <n v="7"/>
    <n v="26"/>
    <n v="21"/>
    <n v="16"/>
    <n v="2"/>
    <d v="2017-05-01T00:00:00"/>
    <d v="2020-12-31T00:00:00"/>
    <n v="201700131"/>
    <x v="18"/>
    <n v="201700012"/>
    <x v="2"/>
    <s v="Williamburg"/>
    <x v="4"/>
    <x v="9"/>
  </r>
  <r>
    <x v="1"/>
    <d v="2017-07-07T00:00:00"/>
    <x v="18"/>
    <n v="32"/>
    <n v="24103"/>
    <n v="6"/>
    <n v="27"/>
    <n v="21"/>
    <n v="16"/>
    <n v="2"/>
    <d v="2017-05-01T00:00:00"/>
    <d v="2020-12-31T00:00:00"/>
    <n v="201700131"/>
    <x v="18"/>
    <n v="201700012"/>
    <x v="2"/>
    <s v="Williamburg"/>
    <x v="0"/>
    <x v="5"/>
  </r>
  <r>
    <x v="1"/>
    <d v="2017-07-07T00:00:00"/>
    <x v="18"/>
    <n v="32"/>
    <n v="24103"/>
    <n v="6"/>
    <n v="27"/>
    <n v="21"/>
    <n v="16"/>
    <n v="2"/>
    <d v="2017-05-01T00:00:00"/>
    <d v="2020-12-31T00:00:00"/>
    <n v="201700131"/>
    <x v="18"/>
    <n v="201700012"/>
    <x v="2"/>
    <s v="Williamburg"/>
    <x v="1"/>
    <x v="6"/>
  </r>
  <r>
    <x v="1"/>
    <d v="2017-07-07T00:00:00"/>
    <x v="18"/>
    <n v="32"/>
    <n v="24103"/>
    <n v="6"/>
    <n v="27"/>
    <n v="21"/>
    <n v="16"/>
    <n v="2"/>
    <d v="2017-05-01T00:00:00"/>
    <d v="2020-12-31T00:00:00"/>
    <n v="201700131"/>
    <x v="18"/>
    <n v="201700012"/>
    <x v="2"/>
    <s v="Williamburg"/>
    <x v="2"/>
    <x v="7"/>
  </r>
  <r>
    <x v="1"/>
    <d v="2017-07-07T00:00:00"/>
    <x v="18"/>
    <n v="32"/>
    <n v="24103"/>
    <n v="6"/>
    <n v="27"/>
    <n v="21"/>
    <n v="16"/>
    <n v="2"/>
    <d v="2017-05-01T00:00:00"/>
    <d v="2020-12-31T00:00:00"/>
    <n v="201700131"/>
    <x v="18"/>
    <n v="201700012"/>
    <x v="2"/>
    <s v="Williamburg"/>
    <x v="3"/>
    <x v="8"/>
  </r>
  <r>
    <x v="1"/>
    <d v="2017-07-07T00:00:00"/>
    <x v="18"/>
    <n v="32"/>
    <n v="24103"/>
    <n v="6"/>
    <n v="27"/>
    <n v="21"/>
    <n v="16"/>
    <n v="2"/>
    <d v="2017-05-01T00:00:00"/>
    <d v="2020-12-31T00:00:00"/>
    <n v="201700131"/>
    <x v="18"/>
    <n v="201700012"/>
    <x v="2"/>
    <s v="Williamburg"/>
    <x v="4"/>
    <x v="9"/>
  </r>
  <r>
    <x v="1"/>
    <d v="2017-07-08T00:00:00"/>
    <x v="18"/>
    <n v="30"/>
    <n v="24794"/>
    <n v="5"/>
    <n v="30"/>
    <n v="25"/>
    <n v="19"/>
    <n v="2"/>
    <d v="2017-05-01T00:00:00"/>
    <d v="2020-12-31T00:00:00"/>
    <n v="201700131"/>
    <x v="18"/>
    <n v="201700012"/>
    <x v="2"/>
    <s v="Williamburg"/>
    <x v="0"/>
    <x v="5"/>
  </r>
  <r>
    <x v="1"/>
    <d v="2017-07-08T00:00:00"/>
    <x v="18"/>
    <n v="30"/>
    <n v="24794"/>
    <n v="5"/>
    <n v="30"/>
    <n v="25"/>
    <n v="19"/>
    <n v="2"/>
    <d v="2017-05-01T00:00:00"/>
    <d v="2020-12-31T00:00:00"/>
    <n v="201700131"/>
    <x v="18"/>
    <n v="201700012"/>
    <x v="2"/>
    <s v="Williamburg"/>
    <x v="1"/>
    <x v="6"/>
  </r>
  <r>
    <x v="1"/>
    <d v="2017-07-08T00:00:00"/>
    <x v="18"/>
    <n v="30"/>
    <n v="24794"/>
    <n v="5"/>
    <n v="30"/>
    <n v="25"/>
    <n v="19"/>
    <n v="2"/>
    <d v="2017-05-01T00:00:00"/>
    <d v="2020-12-31T00:00:00"/>
    <n v="201700131"/>
    <x v="18"/>
    <n v="201700012"/>
    <x v="2"/>
    <s v="Williamburg"/>
    <x v="2"/>
    <x v="7"/>
  </r>
  <r>
    <x v="1"/>
    <d v="2017-07-08T00:00:00"/>
    <x v="18"/>
    <n v="30"/>
    <n v="24794"/>
    <n v="5"/>
    <n v="30"/>
    <n v="25"/>
    <n v="19"/>
    <n v="2"/>
    <d v="2017-05-01T00:00:00"/>
    <d v="2020-12-31T00:00:00"/>
    <n v="201700131"/>
    <x v="18"/>
    <n v="201700012"/>
    <x v="2"/>
    <s v="Williamburg"/>
    <x v="3"/>
    <x v="8"/>
  </r>
  <r>
    <x v="1"/>
    <d v="2017-07-08T00:00:00"/>
    <x v="18"/>
    <n v="30"/>
    <n v="24794"/>
    <n v="5"/>
    <n v="30"/>
    <n v="25"/>
    <n v="19"/>
    <n v="2"/>
    <d v="2017-05-01T00:00:00"/>
    <d v="2020-12-31T00:00:00"/>
    <n v="201700131"/>
    <x v="18"/>
    <n v="201700012"/>
    <x v="2"/>
    <s v="Williamburg"/>
    <x v="4"/>
    <x v="9"/>
  </r>
  <r>
    <x v="1"/>
    <d v="2017-07-10T00:00:00"/>
    <x v="18"/>
    <n v="31"/>
    <n v="25352"/>
    <n v="5"/>
    <n v="26"/>
    <n v="17"/>
    <n v="11"/>
    <n v="2"/>
    <d v="2017-05-01T00:00:00"/>
    <d v="2020-12-31T00:00:00"/>
    <n v="201700131"/>
    <x v="18"/>
    <n v="201700012"/>
    <x v="2"/>
    <s v="Williamburg"/>
    <x v="0"/>
    <x v="5"/>
  </r>
  <r>
    <x v="1"/>
    <d v="2017-07-10T00:00:00"/>
    <x v="18"/>
    <n v="31"/>
    <n v="25352"/>
    <n v="5"/>
    <n v="26"/>
    <n v="17"/>
    <n v="11"/>
    <n v="2"/>
    <d v="2017-05-01T00:00:00"/>
    <d v="2020-12-31T00:00:00"/>
    <n v="201700131"/>
    <x v="18"/>
    <n v="201700012"/>
    <x v="2"/>
    <s v="Williamburg"/>
    <x v="1"/>
    <x v="6"/>
  </r>
  <r>
    <x v="1"/>
    <d v="2017-07-10T00:00:00"/>
    <x v="18"/>
    <n v="31"/>
    <n v="25352"/>
    <n v="5"/>
    <n v="26"/>
    <n v="17"/>
    <n v="11"/>
    <n v="2"/>
    <d v="2017-05-01T00:00:00"/>
    <d v="2020-12-31T00:00:00"/>
    <n v="201700131"/>
    <x v="18"/>
    <n v="201700012"/>
    <x v="2"/>
    <s v="Williamburg"/>
    <x v="2"/>
    <x v="7"/>
  </r>
  <r>
    <x v="1"/>
    <d v="2017-07-10T00:00:00"/>
    <x v="18"/>
    <n v="31"/>
    <n v="25352"/>
    <n v="5"/>
    <n v="26"/>
    <n v="17"/>
    <n v="11"/>
    <n v="2"/>
    <d v="2017-05-01T00:00:00"/>
    <d v="2020-12-31T00:00:00"/>
    <n v="201700131"/>
    <x v="18"/>
    <n v="201700012"/>
    <x v="2"/>
    <s v="Williamburg"/>
    <x v="3"/>
    <x v="8"/>
  </r>
  <r>
    <x v="1"/>
    <d v="2017-07-10T00:00:00"/>
    <x v="18"/>
    <n v="31"/>
    <n v="25352"/>
    <n v="5"/>
    <n v="26"/>
    <n v="17"/>
    <n v="11"/>
    <n v="2"/>
    <d v="2017-05-01T00:00:00"/>
    <d v="2020-12-31T00:00:00"/>
    <n v="201700131"/>
    <x v="18"/>
    <n v="201700012"/>
    <x v="2"/>
    <s v="Williamburg"/>
    <x v="4"/>
    <x v="9"/>
  </r>
  <r>
    <x v="1"/>
    <d v="2017-07-11T00:00:00"/>
    <x v="18"/>
    <n v="34"/>
    <n v="25081"/>
    <n v="7"/>
    <n v="34"/>
    <n v="27"/>
    <n v="22"/>
    <n v="2"/>
    <d v="2017-05-01T00:00:00"/>
    <d v="2020-12-31T00:00:00"/>
    <n v="201700131"/>
    <x v="18"/>
    <n v="201700012"/>
    <x v="2"/>
    <s v="Williamburg"/>
    <x v="0"/>
    <x v="5"/>
  </r>
  <r>
    <x v="1"/>
    <d v="2017-07-11T00:00:00"/>
    <x v="18"/>
    <n v="34"/>
    <n v="25081"/>
    <n v="7"/>
    <n v="34"/>
    <n v="27"/>
    <n v="22"/>
    <n v="2"/>
    <d v="2017-05-01T00:00:00"/>
    <d v="2020-12-31T00:00:00"/>
    <n v="201700131"/>
    <x v="18"/>
    <n v="201700012"/>
    <x v="2"/>
    <s v="Williamburg"/>
    <x v="1"/>
    <x v="6"/>
  </r>
  <r>
    <x v="1"/>
    <d v="2017-07-11T00:00:00"/>
    <x v="18"/>
    <n v="34"/>
    <n v="25081"/>
    <n v="7"/>
    <n v="34"/>
    <n v="27"/>
    <n v="22"/>
    <n v="2"/>
    <d v="2017-05-01T00:00:00"/>
    <d v="2020-12-31T00:00:00"/>
    <n v="201700131"/>
    <x v="18"/>
    <n v="201700012"/>
    <x v="2"/>
    <s v="Williamburg"/>
    <x v="2"/>
    <x v="7"/>
  </r>
  <r>
    <x v="1"/>
    <d v="2017-07-11T00:00:00"/>
    <x v="18"/>
    <n v="34"/>
    <n v="25081"/>
    <n v="7"/>
    <n v="34"/>
    <n v="27"/>
    <n v="22"/>
    <n v="2"/>
    <d v="2017-05-01T00:00:00"/>
    <d v="2020-12-31T00:00:00"/>
    <n v="201700131"/>
    <x v="18"/>
    <n v="201700012"/>
    <x v="2"/>
    <s v="Williamburg"/>
    <x v="3"/>
    <x v="8"/>
  </r>
  <r>
    <x v="1"/>
    <d v="2017-07-11T00:00:00"/>
    <x v="18"/>
    <n v="34"/>
    <n v="25081"/>
    <n v="7"/>
    <n v="34"/>
    <n v="27"/>
    <n v="22"/>
    <n v="2"/>
    <d v="2017-05-01T00:00:00"/>
    <d v="2020-12-31T00:00:00"/>
    <n v="201700131"/>
    <x v="18"/>
    <n v="201700012"/>
    <x v="2"/>
    <s v="Williamburg"/>
    <x v="4"/>
    <x v="9"/>
  </r>
  <r>
    <x v="1"/>
    <d v="2017-07-12T00:00:00"/>
    <x v="18"/>
    <n v="36"/>
    <n v="24538"/>
    <n v="6"/>
    <n v="35"/>
    <n v="26"/>
    <n v="18"/>
    <n v="3"/>
    <d v="2017-05-01T00:00:00"/>
    <d v="2020-12-31T00:00:00"/>
    <n v="201700131"/>
    <x v="18"/>
    <n v="201700012"/>
    <x v="2"/>
    <s v="Williamburg"/>
    <x v="0"/>
    <x v="5"/>
  </r>
  <r>
    <x v="1"/>
    <d v="2017-07-12T00:00:00"/>
    <x v="18"/>
    <n v="36"/>
    <n v="24538"/>
    <n v="6"/>
    <n v="35"/>
    <n v="26"/>
    <n v="18"/>
    <n v="3"/>
    <d v="2017-05-01T00:00:00"/>
    <d v="2020-12-31T00:00:00"/>
    <n v="201700131"/>
    <x v="18"/>
    <n v="201700012"/>
    <x v="2"/>
    <s v="Williamburg"/>
    <x v="1"/>
    <x v="6"/>
  </r>
  <r>
    <x v="1"/>
    <d v="2017-07-12T00:00:00"/>
    <x v="18"/>
    <n v="36"/>
    <n v="24538"/>
    <n v="6"/>
    <n v="35"/>
    <n v="26"/>
    <n v="18"/>
    <n v="3"/>
    <d v="2017-05-01T00:00:00"/>
    <d v="2020-12-31T00:00:00"/>
    <n v="201700131"/>
    <x v="18"/>
    <n v="201700012"/>
    <x v="2"/>
    <s v="Williamburg"/>
    <x v="2"/>
    <x v="7"/>
  </r>
  <r>
    <x v="1"/>
    <d v="2017-07-12T00:00:00"/>
    <x v="18"/>
    <n v="36"/>
    <n v="24538"/>
    <n v="6"/>
    <n v="35"/>
    <n v="26"/>
    <n v="18"/>
    <n v="3"/>
    <d v="2017-05-01T00:00:00"/>
    <d v="2020-12-31T00:00:00"/>
    <n v="201700131"/>
    <x v="18"/>
    <n v="201700012"/>
    <x v="2"/>
    <s v="Williamburg"/>
    <x v="3"/>
    <x v="8"/>
  </r>
  <r>
    <x v="1"/>
    <d v="2017-07-12T00:00:00"/>
    <x v="18"/>
    <n v="36"/>
    <n v="24538"/>
    <n v="6"/>
    <n v="35"/>
    <n v="26"/>
    <n v="18"/>
    <n v="3"/>
    <d v="2017-05-01T00:00:00"/>
    <d v="2020-12-31T00:00:00"/>
    <n v="201700131"/>
    <x v="18"/>
    <n v="201700012"/>
    <x v="2"/>
    <s v="Williamburg"/>
    <x v="4"/>
    <x v="9"/>
  </r>
  <r>
    <x v="1"/>
    <d v="2017-07-14T00:00:00"/>
    <x v="18"/>
    <n v="35"/>
    <n v="25725"/>
    <n v="6"/>
    <n v="32"/>
    <n v="22"/>
    <n v="15"/>
    <n v="2"/>
    <d v="2017-05-01T00:00:00"/>
    <d v="2020-12-31T00:00:00"/>
    <n v="201700131"/>
    <x v="18"/>
    <n v="201700012"/>
    <x v="2"/>
    <s v="Williamburg"/>
    <x v="0"/>
    <x v="5"/>
  </r>
  <r>
    <x v="1"/>
    <d v="2017-07-14T00:00:00"/>
    <x v="18"/>
    <n v="35"/>
    <n v="25725"/>
    <n v="6"/>
    <n v="32"/>
    <n v="22"/>
    <n v="15"/>
    <n v="2"/>
    <d v="2017-05-01T00:00:00"/>
    <d v="2020-12-31T00:00:00"/>
    <n v="201700131"/>
    <x v="18"/>
    <n v="201700012"/>
    <x v="2"/>
    <s v="Williamburg"/>
    <x v="1"/>
    <x v="6"/>
  </r>
  <r>
    <x v="1"/>
    <d v="2017-07-14T00:00:00"/>
    <x v="18"/>
    <n v="35"/>
    <n v="25725"/>
    <n v="6"/>
    <n v="32"/>
    <n v="22"/>
    <n v="15"/>
    <n v="2"/>
    <d v="2017-05-01T00:00:00"/>
    <d v="2020-12-31T00:00:00"/>
    <n v="201700131"/>
    <x v="18"/>
    <n v="201700012"/>
    <x v="2"/>
    <s v="Williamburg"/>
    <x v="2"/>
    <x v="7"/>
  </r>
  <r>
    <x v="1"/>
    <d v="2017-07-14T00:00:00"/>
    <x v="18"/>
    <n v="35"/>
    <n v="25725"/>
    <n v="6"/>
    <n v="32"/>
    <n v="22"/>
    <n v="15"/>
    <n v="2"/>
    <d v="2017-05-01T00:00:00"/>
    <d v="2020-12-31T00:00:00"/>
    <n v="201700131"/>
    <x v="18"/>
    <n v="201700012"/>
    <x v="2"/>
    <s v="Williamburg"/>
    <x v="3"/>
    <x v="8"/>
  </r>
  <r>
    <x v="1"/>
    <d v="2017-07-14T00:00:00"/>
    <x v="18"/>
    <n v="35"/>
    <n v="25725"/>
    <n v="6"/>
    <n v="32"/>
    <n v="22"/>
    <n v="15"/>
    <n v="2"/>
    <d v="2017-05-01T00:00:00"/>
    <d v="2020-12-31T00:00:00"/>
    <n v="201700131"/>
    <x v="18"/>
    <n v="201700012"/>
    <x v="2"/>
    <s v="Williamburg"/>
    <x v="4"/>
    <x v="9"/>
  </r>
  <r>
    <x v="1"/>
    <d v="2017-07-15T00:00:00"/>
    <x v="18"/>
    <n v="31"/>
    <n v="24078"/>
    <n v="6"/>
    <n v="29"/>
    <n v="20"/>
    <n v="15"/>
    <n v="2"/>
    <d v="2017-05-01T00:00:00"/>
    <d v="2020-12-31T00:00:00"/>
    <n v="201700131"/>
    <x v="18"/>
    <n v="201700012"/>
    <x v="2"/>
    <s v="Williamburg"/>
    <x v="0"/>
    <x v="5"/>
  </r>
  <r>
    <x v="1"/>
    <d v="2017-07-15T00:00:00"/>
    <x v="18"/>
    <n v="31"/>
    <n v="24078"/>
    <n v="6"/>
    <n v="29"/>
    <n v="20"/>
    <n v="15"/>
    <n v="2"/>
    <d v="2017-05-01T00:00:00"/>
    <d v="2020-12-31T00:00:00"/>
    <n v="201700131"/>
    <x v="18"/>
    <n v="201700012"/>
    <x v="2"/>
    <s v="Williamburg"/>
    <x v="1"/>
    <x v="6"/>
  </r>
  <r>
    <x v="1"/>
    <d v="2017-07-15T00:00:00"/>
    <x v="18"/>
    <n v="31"/>
    <n v="24078"/>
    <n v="6"/>
    <n v="29"/>
    <n v="20"/>
    <n v="15"/>
    <n v="2"/>
    <d v="2017-05-01T00:00:00"/>
    <d v="2020-12-31T00:00:00"/>
    <n v="201700131"/>
    <x v="18"/>
    <n v="201700012"/>
    <x v="2"/>
    <s v="Williamburg"/>
    <x v="2"/>
    <x v="7"/>
  </r>
  <r>
    <x v="1"/>
    <d v="2017-07-15T00:00:00"/>
    <x v="18"/>
    <n v="31"/>
    <n v="24078"/>
    <n v="6"/>
    <n v="29"/>
    <n v="20"/>
    <n v="15"/>
    <n v="2"/>
    <d v="2017-05-01T00:00:00"/>
    <d v="2020-12-31T00:00:00"/>
    <n v="201700131"/>
    <x v="18"/>
    <n v="201700012"/>
    <x v="2"/>
    <s v="Williamburg"/>
    <x v="3"/>
    <x v="8"/>
  </r>
  <r>
    <x v="1"/>
    <d v="2017-07-15T00:00:00"/>
    <x v="18"/>
    <n v="31"/>
    <n v="24078"/>
    <n v="6"/>
    <n v="29"/>
    <n v="20"/>
    <n v="15"/>
    <n v="2"/>
    <d v="2017-05-01T00:00:00"/>
    <d v="2020-12-31T00:00:00"/>
    <n v="201700131"/>
    <x v="18"/>
    <n v="201700012"/>
    <x v="2"/>
    <s v="Williamburg"/>
    <x v="4"/>
    <x v="9"/>
  </r>
  <r>
    <x v="1"/>
    <d v="2017-07-17T00:00:00"/>
    <x v="18"/>
    <n v="36"/>
    <n v="25588"/>
    <n v="6"/>
    <n v="33"/>
    <n v="24"/>
    <n v="18"/>
    <n v="2"/>
    <d v="2017-05-01T00:00:00"/>
    <d v="2020-12-31T00:00:00"/>
    <n v="201700131"/>
    <x v="18"/>
    <n v="201700012"/>
    <x v="2"/>
    <s v="Williamburg"/>
    <x v="0"/>
    <x v="5"/>
  </r>
  <r>
    <x v="1"/>
    <d v="2017-07-17T00:00:00"/>
    <x v="18"/>
    <n v="36"/>
    <n v="25588"/>
    <n v="6"/>
    <n v="33"/>
    <n v="24"/>
    <n v="18"/>
    <n v="2"/>
    <d v="2017-05-01T00:00:00"/>
    <d v="2020-12-31T00:00:00"/>
    <n v="201700131"/>
    <x v="18"/>
    <n v="201700012"/>
    <x v="2"/>
    <s v="Williamburg"/>
    <x v="1"/>
    <x v="6"/>
  </r>
  <r>
    <x v="1"/>
    <d v="2017-07-17T00:00:00"/>
    <x v="18"/>
    <n v="36"/>
    <n v="25588"/>
    <n v="6"/>
    <n v="33"/>
    <n v="24"/>
    <n v="18"/>
    <n v="2"/>
    <d v="2017-05-01T00:00:00"/>
    <d v="2020-12-31T00:00:00"/>
    <n v="201700131"/>
    <x v="18"/>
    <n v="201700012"/>
    <x v="2"/>
    <s v="Williamburg"/>
    <x v="2"/>
    <x v="7"/>
  </r>
  <r>
    <x v="1"/>
    <d v="2017-07-17T00:00:00"/>
    <x v="18"/>
    <n v="36"/>
    <n v="25588"/>
    <n v="6"/>
    <n v="33"/>
    <n v="24"/>
    <n v="18"/>
    <n v="2"/>
    <d v="2017-05-01T00:00:00"/>
    <d v="2020-12-31T00:00:00"/>
    <n v="201700131"/>
    <x v="18"/>
    <n v="201700012"/>
    <x v="2"/>
    <s v="Williamburg"/>
    <x v="3"/>
    <x v="8"/>
  </r>
  <r>
    <x v="1"/>
    <d v="2017-07-17T00:00:00"/>
    <x v="18"/>
    <n v="36"/>
    <n v="25588"/>
    <n v="6"/>
    <n v="33"/>
    <n v="24"/>
    <n v="18"/>
    <n v="2"/>
    <d v="2017-05-01T00:00:00"/>
    <d v="2020-12-31T00:00:00"/>
    <n v="201700131"/>
    <x v="18"/>
    <n v="201700012"/>
    <x v="2"/>
    <s v="Williamburg"/>
    <x v="4"/>
    <x v="9"/>
  </r>
  <r>
    <x v="1"/>
    <d v="2017-07-18T00:00:00"/>
    <x v="18"/>
    <n v="31"/>
    <n v="25899"/>
    <n v="8"/>
    <n v="30"/>
    <n v="20"/>
    <n v="13"/>
    <n v="2"/>
    <d v="2017-05-01T00:00:00"/>
    <d v="2020-12-31T00:00:00"/>
    <n v="201700131"/>
    <x v="18"/>
    <n v="201700012"/>
    <x v="2"/>
    <s v="Williamburg"/>
    <x v="0"/>
    <x v="5"/>
  </r>
  <r>
    <x v="1"/>
    <d v="2017-07-18T00:00:00"/>
    <x v="18"/>
    <n v="31"/>
    <n v="25899"/>
    <n v="8"/>
    <n v="30"/>
    <n v="20"/>
    <n v="13"/>
    <n v="2"/>
    <d v="2017-05-01T00:00:00"/>
    <d v="2020-12-31T00:00:00"/>
    <n v="201700131"/>
    <x v="18"/>
    <n v="201700012"/>
    <x v="2"/>
    <s v="Williamburg"/>
    <x v="1"/>
    <x v="6"/>
  </r>
  <r>
    <x v="1"/>
    <d v="2017-07-18T00:00:00"/>
    <x v="18"/>
    <n v="31"/>
    <n v="25899"/>
    <n v="8"/>
    <n v="30"/>
    <n v="20"/>
    <n v="13"/>
    <n v="2"/>
    <d v="2017-05-01T00:00:00"/>
    <d v="2020-12-31T00:00:00"/>
    <n v="201700131"/>
    <x v="18"/>
    <n v="201700012"/>
    <x v="2"/>
    <s v="Williamburg"/>
    <x v="2"/>
    <x v="7"/>
  </r>
  <r>
    <x v="1"/>
    <d v="2017-07-18T00:00:00"/>
    <x v="18"/>
    <n v="31"/>
    <n v="25899"/>
    <n v="8"/>
    <n v="30"/>
    <n v="20"/>
    <n v="13"/>
    <n v="2"/>
    <d v="2017-05-01T00:00:00"/>
    <d v="2020-12-31T00:00:00"/>
    <n v="201700131"/>
    <x v="18"/>
    <n v="201700012"/>
    <x v="2"/>
    <s v="Williamburg"/>
    <x v="3"/>
    <x v="8"/>
  </r>
  <r>
    <x v="1"/>
    <d v="2017-07-18T00:00:00"/>
    <x v="18"/>
    <n v="31"/>
    <n v="25899"/>
    <n v="8"/>
    <n v="30"/>
    <n v="20"/>
    <n v="13"/>
    <n v="2"/>
    <d v="2017-05-01T00:00:00"/>
    <d v="2020-12-31T00:00:00"/>
    <n v="201700131"/>
    <x v="18"/>
    <n v="201700012"/>
    <x v="2"/>
    <s v="Williamburg"/>
    <x v="4"/>
    <x v="9"/>
  </r>
  <r>
    <x v="1"/>
    <d v="2017-07-19T00:00:00"/>
    <x v="18"/>
    <n v="32"/>
    <n v="24381"/>
    <n v="5"/>
    <n v="28"/>
    <n v="22"/>
    <n v="16"/>
    <n v="2"/>
    <d v="2017-05-01T00:00:00"/>
    <d v="2020-12-31T00:00:00"/>
    <n v="201700131"/>
    <x v="18"/>
    <n v="201700012"/>
    <x v="2"/>
    <s v="Williamburg"/>
    <x v="0"/>
    <x v="5"/>
  </r>
  <r>
    <x v="1"/>
    <d v="2017-07-19T00:00:00"/>
    <x v="18"/>
    <n v="32"/>
    <n v="24381"/>
    <n v="5"/>
    <n v="28"/>
    <n v="22"/>
    <n v="16"/>
    <n v="2"/>
    <d v="2017-05-01T00:00:00"/>
    <d v="2020-12-31T00:00:00"/>
    <n v="201700131"/>
    <x v="18"/>
    <n v="201700012"/>
    <x v="2"/>
    <s v="Williamburg"/>
    <x v="1"/>
    <x v="6"/>
  </r>
  <r>
    <x v="1"/>
    <d v="2017-07-19T00:00:00"/>
    <x v="18"/>
    <n v="32"/>
    <n v="24381"/>
    <n v="5"/>
    <n v="28"/>
    <n v="22"/>
    <n v="16"/>
    <n v="2"/>
    <d v="2017-05-01T00:00:00"/>
    <d v="2020-12-31T00:00:00"/>
    <n v="201700131"/>
    <x v="18"/>
    <n v="201700012"/>
    <x v="2"/>
    <s v="Williamburg"/>
    <x v="2"/>
    <x v="7"/>
  </r>
  <r>
    <x v="1"/>
    <d v="2017-07-19T00:00:00"/>
    <x v="18"/>
    <n v="32"/>
    <n v="24381"/>
    <n v="5"/>
    <n v="28"/>
    <n v="22"/>
    <n v="16"/>
    <n v="2"/>
    <d v="2017-05-01T00:00:00"/>
    <d v="2020-12-31T00:00:00"/>
    <n v="201700131"/>
    <x v="18"/>
    <n v="201700012"/>
    <x v="2"/>
    <s v="Williamburg"/>
    <x v="3"/>
    <x v="8"/>
  </r>
  <r>
    <x v="1"/>
    <d v="2017-07-19T00:00:00"/>
    <x v="18"/>
    <n v="32"/>
    <n v="24381"/>
    <n v="5"/>
    <n v="28"/>
    <n v="22"/>
    <n v="16"/>
    <n v="2"/>
    <d v="2017-05-01T00:00:00"/>
    <d v="2020-12-31T00:00:00"/>
    <n v="201700131"/>
    <x v="18"/>
    <n v="201700012"/>
    <x v="2"/>
    <s v="Williamburg"/>
    <x v="4"/>
    <x v="9"/>
  </r>
  <r>
    <x v="1"/>
    <d v="2017-07-21T00:00:00"/>
    <x v="18"/>
    <n v="33"/>
    <n v="24783"/>
    <n v="7"/>
    <n v="29"/>
    <n v="24"/>
    <n v="18"/>
    <n v="2"/>
    <d v="2017-05-01T00:00:00"/>
    <d v="2020-12-31T00:00:00"/>
    <n v="201700131"/>
    <x v="18"/>
    <n v="201700012"/>
    <x v="2"/>
    <s v="Williamburg"/>
    <x v="0"/>
    <x v="5"/>
  </r>
  <r>
    <x v="1"/>
    <d v="2017-07-21T00:00:00"/>
    <x v="18"/>
    <n v="33"/>
    <n v="24783"/>
    <n v="7"/>
    <n v="29"/>
    <n v="24"/>
    <n v="18"/>
    <n v="2"/>
    <d v="2017-05-01T00:00:00"/>
    <d v="2020-12-31T00:00:00"/>
    <n v="201700131"/>
    <x v="18"/>
    <n v="201700012"/>
    <x v="2"/>
    <s v="Williamburg"/>
    <x v="1"/>
    <x v="6"/>
  </r>
  <r>
    <x v="1"/>
    <d v="2017-07-21T00:00:00"/>
    <x v="18"/>
    <n v="33"/>
    <n v="24783"/>
    <n v="7"/>
    <n v="29"/>
    <n v="24"/>
    <n v="18"/>
    <n v="2"/>
    <d v="2017-05-01T00:00:00"/>
    <d v="2020-12-31T00:00:00"/>
    <n v="201700131"/>
    <x v="18"/>
    <n v="201700012"/>
    <x v="2"/>
    <s v="Williamburg"/>
    <x v="2"/>
    <x v="7"/>
  </r>
  <r>
    <x v="1"/>
    <d v="2017-07-21T00:00:00"/>
    <x v="18"/>
    <n v="33"/>
    <n v="24783"/>
    <n v="7"/>
    <n v="29"/>
    <n v="24"/>
    <n v="18"/>
    <n v="2"/>
    <d v="2017-05-01T00:00:00"/>
    <d v="2020-12-31T00:00:00"/>
    <n v="201700131"/>
    <x v="18"/>
    <n v="201700012"/>
    <x v="2"/>
    <s v="Williamburg"/>
    <x v="3"/>
    <x v="8"/>
  </r>
  <r>
    <x v="1"/>
    <d v="2017-07-21T00:00:00"/>
    <x v="18"/>
    <n v="33"/>
    <n v="24783"/>
    <n v="7"/>
    <n v="29"/>
    <n v="24"/>
    <n v="18"/>
    <n v="2"/>
    <d v="2017-05-01T00:00:00"/>
    <d v="2020-12-31T00:00:00"/>
    <n v="201700131"/>
    <x v="18"/>
    <n v="201700012"/>
    <x v="2"/>
    <s v="Williamburg"/>
    <x v="4"/>
    <x v="9"/>
  </r>
  <r>
    <x v="1"/>
    <d v="2017-07-22T00:00:00"/>
    <x v="18"/>
    <n v="32"/>
    <n v="25815"/>
    <n v="7"/>
    <n v="30"/>
    <n v="23"/>
    <n v="18"/>
    <n v="2"/>
    <d v="2017-05-01T00:00:00"/>
    <d v="2020-12-31T00:00:00"/>
    <n v="201700131"/>
    <x v="18"/>
    <n v="201700012"/>
    <x v="2"/>
    <s v="Williamburg"/>
    <x v="0"/>
    <x v="5"/>
  </r>
  <r>
    <x v="1"/>
    <d v="2017-07-22T00:00:00"/>
    <x v="18"/>
    <n v="32"/>
    <n v="25815"/>
    <n v="7"/>
    <n v="30"/>
    <n v="23"/>
    <n v="18"/>
    <n v="2"/>
    <d v="2017-05-01T00:00:00"/>
    <d v="2020-12-31T00:00:00"/>
    <n v="201700131"/>
    <x v="18"/>
    <n v="201700012"/>
    <x v="2"/>
    <s v="Williamburg"/>
    <x v="1"/>
    <x v="6"/>
  </r>
  <r>
    <x v="1"/>
    <d v="2017-07-22T00:00:00"/>
    <x v="18"/>
    <n v="32"/>
    <n v="25815"/>
    <n v="7"/>
    <n v="30"/>
    <n v="23"/>
    <n v="18"/>
    <n v="2"/>
    <d v="2017-05-01T00:00:00"/>
    <d v="2020-12-31T00:00:00"/>
    <n v="201700131"/>
    <x v="18"/>
    <n v="201700012"/>
    <x v="2"/>
    <s v="Williamburg"/>
    <x v="2"/>
    <x v="7"/>
  </r>
  <r>
    <x v="1"/>
    <d v="2017-07-22T00:00:00"/>
    <x v="18"/>
    <n v="32"/>
    <n v="25815"/>
    <n v="7"/>
    <n v="30"/>
    <n v="23"/>
    <n v="18"/>
    <n v="2"/>
    <d v="2017-05-01T00:00:00"/>
    <d v="2020-12-31T00:00:00"/>
    <n v="201700131"/>
    <x v="18"/>
    <n v="201700012"/>
    <x v="2"/>
    <s v="Williamburg"/>
    <x v="3"/>
    <x v="8"/>
  </r>
  <r>
    <x v="1"/>
    <d v="2017-07-22T00:00:00"/>
    <x v="18"/>
    <n v="32"/>
    <n v="25815"/>
    <n v="7"/>
    <n v="30"/>
    <n v="23"/>
    <n v="18"/>
    <n v="2"/>
    <d v="2017-05-01T00:00:00"/>
    <d v="2020-12-31T00:00:00"/>
    <n v="201700131"/>
    <x v="18"/>
    <n v="201700012"/>
    <x v="2"/>
    <s v="Williamburg"/>
    <x v="4"/>
    <x v="9"/>
  </r>
  <r>
    <x v="1"/>
    <d v="2017-07-24T00:00:00"/>
    <x v="18"/>
    <n v="30"/>
    <n v="24939"/>
    <n v="7"/>
    <n v="28"/>
    <n v="23"/>
    <n v="18"/>
    <n v="2"/>
    <d v="2017-05-01T00:00:00"/>
    <d v="2020-12-31T00:00:00"/>
    <n v="201700131"/>
    <x v="18"/>
    <n v="201700012"/>
    <x v="2"/>
    <s v="Williamburg"/>
    <x v="0"/>
    <x v="5"/>
  </r>
  <r>
    <x v="1"/>
    <d v="2017-07-24T00:00:00"/>
    <x v="18"/>
    <n v="30"/>
    <n v="24939"/>
    <n v="7"/>
    <n v="28"/>
    <n v="23"/>
    <n v="18"/>
    <n v="2"/>
    <d v="2017-05-01T00:00:00"/>
    <d v="2020-12-31T00:00:00"/>
    <n v="201700131"/>
    <x v="18"/>
    <n v="201700012"/>
    <x v="2"/>
    <s v="Williamburg"/>
    <x v="1"/>
    <x v="6"/>
  </r>
  <r>
    <x v="1"/>
    <d v="2017-07-24T00:00:00"/>
    <x v="18"/>
    <n v="30"/>
    <n v="24939"/>
    <n v="7"/>
    <n v="28"/>
    <n v="23"/>
    <n v="18"/>
    <n v="2"/>
    <d v="2017-05-01T00:00:00"/>
    <d v="2020-12-31T00:00:00"/>
    <n v="201700131"/>
    <x v="18"/>
    <n v="201700012"/>
    <x v="2"/>
    <s v="Williamburg"/>
    <x v="2"/>
    <x v="7"/>
  </r>
  <r>
    <x v="1"/>
    <d v="2017-07-24T00:00:00"/>
    <x v="18"/>
    <n v="30"/>
    <n v="24939"/>
    <n v="7"/>
    <n v="28"/>
    <n v="23"/>
    <n v="18"/>
    <n v="2"/>
    <d v="2017-05-01T00:00:00"/>
    <d v="2020-12-31T00:00:00"/>
    <n v="201700131"/>
    <x v="18"/>
    <n v="201700012"/>
    <x v="2"/>
    <s v="Williamburg"/>
    <x v="3"/>
    <x v="8"/>
  </r>
  <r>
    <x v="1"/>
    <d v="2017-07-24T00:00:00"/>
    <x v="18"/>
    <n v="30"/>
    <n v="24939"/>
    <n v="7"/>
    <n v="28"/>
    <n v="23"/>
    <n v="18"/>
    <n v="2"/>
    <d v="2017-05-01T00:00:00"/>
    <d v="2020-12-31T00:00:00"/>
    <n v="201700131"/>
    <x v="18"/>
    <n v="201700012"/>
    <x v="2"/>
    <s v="Williamburg"/>
    <x v="4"/>
    <x v="9"/>
  </r>
  <r>
    <x v="1"/>
    <d v="2017-07-25T00:00:00"/>
    <x v="18"/>
    <n v="33"/>
    <n v="25292"/>
    <n v="7"/>
    <n v="29"/>
    <n v="25"/>
    <n v="19"/>
    <n v="2"/>
    <d v="2017-05-01T00:00:00"/>
    <d v="2020-12-31T00:00:00"/>
    <n v="201700131"/>
    <x v="18"/>
    <n v="201700012"/>
    <x v="2"/>
    <s v="Williamburg"/>
    <x v="0"/>
    <x v="5"/>
  </r>
  <r>
    <x v="1"/>
    <d v="2017-07-25T00:00:00"/>
    <x v="18"/>
    <n v="33"/>
    <n v="25292"/>
    <n v="7"/>
    <n v="29"/>
    <n v="25"/>
    <n v="19"/>
    <n v="2"/>
    <d v="2017-05-01T00:00:00"/>
    <d v="2020-12-31T00:00:00"/>
    <n v="201700131"/>
    <x v="18"/>
    <n v="201700012"/>
    <x v="2"/>
    <s v="Williamburg"/>
    <x v="1"/>
    <x v="6"/>
  </r>
  <r>
    <x v="1"/>
    <d v="2017-07-25T00:00:00"/>
    <x v="18"/>
    <n v="33"/>
    <n v="25292"/>
    <n v="7"/>
    <n v="29"/>
    <n v="25"/>
    <n v="19"/>
    <n v="2"/>
    <d v="2017-05-01T00:00:00"/>
    <d v="2020-12-31T00:00:00"/>
    <n v="201700131"/>
    <x v="18"/>
    <n v="201700012"/>
    <x v="2"/>
    <s v="Williamburg"/>
    <x v="2"/>
    <x v="7"/>
  </r>
  <r>
    <x v="1"/>
    <d v="2017-07-25T00:00:00"/>
    <x v="18"/>
    <n v="33"/>
    <n v="25292"/>
    <n v="7"/>
    <n v="29"/>
    <n v="25"/>
    <n v="19"/>
    <n v="2"/>
    <d v="2017-05-01T00:00:00"/>
    <d v="2020-12-31T00:00:00"/>
    <n v="201700131"/>
    <x v="18"/>
    <n v="201700012"/>
    <x v="2"/>
    <s v="Williamburg"/>
    <x v="3"/>
    <x v="8"/>
  </r>
  <r>
    <x v="1"/>
    <d v="2017-07-25T00:00:00"/>
    <x v="18"/>
    <n v="33"/>
    <n v="25292"/>
    <n v="7"/>
    <n v="29"/>
    <n v="25"/>
    <n v="19"/>
    <n v="2"/>
    <d v="2017-05-01T00:00:00"/>
    <d v="2020-12-31T00:00:00"/>
    <n v="201700131"/>
    <x v="18"/>
    <n v="201700012"/>
    <x v="2"/>
    <s v="Williamburg"/>
    <x v="4"/>
    <x v="9"/>
  </r>
  <r>
    <x v="1"/>
    <d v="2017-07-26T00:00:00"/>
    <x v="18"/>
    <n v="33"/>
    <n v="24118"/>
    <n v="5"/>
    <n v="30"/>
    <n v="24"/>
    <n v="18"/>
    <n v="2"/>
    <d v="2017-05-01T00:00:00"/>
    <d v="2020-12-31T00:00:00"/>
    <n v="201700131"/>
    <x v="18"/>
    <n v="201700012"/>
    <x v="2"/>
    <s v="Williamburg"/>
    <x v="0"/>
    <x v="5"/>
  </r>
  <r>
    <x v="1"/>
    <d v="2017-07-26T00:00:00"/>
    <x v="18"/>
    <n v="33"/>
    <n v="24118"/>
    <n v="5"/>
    <n v="30"/>
    <n v="24"/>
    <n v="18"/>
    <n v="2"/>
    <d v="2017-05-01T00:00:00"/>
    <d v="2020-12-31T00:00:00"/>
    <n v="201700131"/>
    <x v="18"/>
    <n v="201700012"/>
    <x v="2"/>
    <s v="Williamburg"/>
    <x v="1"/>
    <x v="6"/>
  </r>
  <r>
    <x v="1"/>
    <d v="2017-07-26T00:00:00"/>
    <x v="18"/>
    <n v="33"/>
    <n v="24118"/>
    <n v="5"/>
    <n v="30"/>
    <n v="24"/>
    <n v="18"/>
    <n v="2"/>
    <d v="2017-05-01T00:00:00"/>
    <d v="2020-12-31T00:00:00"/>
    <n v="201700131"/>
    <x v="18"/>
    <n v="201700012"/>
    <x v="2"/>
    <s v="Williamburg"/>
    <x v="2"/>
    <x v="7"/>
  </r>
  <r>
    <x v="1"/>
    <d v="2017-07-26T00:00:00"/>
    <x v="18"/>
    <n v="33"/>
    <n v="24118"/>
    <n v="5"/>
    <n v="30"/>
    <n v="24"/>
    <n v="18"/>
    <n v="2"/>
    <d v="2017-05-01T00:00:00"/>
    <d v="2020-12-31T00:00:00"/>
    <n v="201700131"/>
    <x v="18"/>
    <n v="201700012"/>
    <x v="2"/>
    <s v="Williamburg"/>
    <x v="3"/>
    <x v="8"/>
  </r>
  <r>
    <x v="1"/>
    <d v="2017-07-26T00:00:00"/>
    <x v="18"/>
    <n v="33"/>
    <n v="24118"/>
    <n v="5"/>
    <n v="30"/>
    <n v="24"/>
    <n v="18"/>
    <n v="2"/>
    <d v="2017-05-01T00:00:00"/>
    <d v="2020-12-31T00:00:00"/>
    <n v="201700131"/>
    <x v="18"/>
    <n v="201700012"/>
    <x v="2"/>
    <s v="Williamburg"/>
    <x v="4"/>
    <x v="9"/>
  </r>
  <r>
    <x v="1"/>
    <d v="2017-07-28T00:00:00"/>
    <x v="18"/>
    <n v="32"/>
    <n v="25760"/>
    <n v="8"/>
    <n v="32"/>
    <n v="25"/>
    <n v="17"/>
    <n v="2"/>
    <d v="2017-05-01T00:00:00"/>
    <d v="2020-12-31T00:00:00"/>
    <n v="201700131"/>
    <x v="18"/>
    <n v="201700012"/>
    <x v="2"/>
    <s v="Williamburg"/>
    <x v="0"/>
    <x v="5"/>
  </r>
  <r>
    <x v="1"/>
    <d v="2017-07-28T00:00:00"/>
    <x v="18"/>
    <n v="32"/>
    <n v="25760"/>
    <n v="8"/>
    <n v="32"/>
    <n v="25"/>
    <n v="17"/>
    <n v="2"/>
    <d v="2017-05-01T00:00:00"/>
    <d v="2020-12-31T00:00:00"/>
    <n v="201700131"/>
    <x v="18"/>
    <n v="201700012"/>
    <x v="2"/>
    <s v="Williamburg"/>
    <x v="1"/>
    <x v="6"/>
  </r>
  <r>
    <x v="1"/>
    <d v="2017-07-28T00:00:00"/>
    <x v="18"/>
    <n v="32"/>
    <n v="25760"/>
    <n v="8"/>
    <n v="32"/>
    <n v="25"/>
    <n v="17"/>
    <n v="2"/>
    <d v="2017-05-01T00:00:00"/>
    <d v="2020-12-31T00:00:00"/>
    <n v="201700131"/>
    <x v="18"/>
    <n v="201700012"/>
    <x v="2"/>
    <s v="Williamburg"/>
    <x v="2"/>
    <x v="7"/>
  </r>
  <r>
    <x v="1"/>
    <d v="2017-07-28T00:00:00"/>
    <x v="18"/>
    <n v="32"/>
    <n v="25760"/>
    <n v="8"/>
    <n v="32"/>
    <n v="25"/>
    <n v="17"/>
    <n v="2"/>
    <d v="2017-05-01T00:00:00"/>
    <d v="2020-12-31T00:00:00"/>
    <n v="201700131"/>
    <x v="18"/>
    <n v="201700012"/>
    <x v="2"/>
    <s v="Williamburg"/>
    <x v="3"/>
    <x v="8"/>
  </r>
  <r>
    <x v="1"/>
    <d v="2017-07-28T00:00:00"/>
    <x v="18"/>
    <n v="32"/>
    <n v="25760"/>
    <n v="8"/>
    <n v="32"/>
    <n v="25"/>
    <n v="17"/>
    <n v="2"/>
    <d v="2017-05-01T00:00:00"/>
    <d v="2020-12-31T00:00:00"/>
    <n v="201700131"/>
    <x v="18"/>
    <n v="201700012"/>
    <x v="2"/>
    <s v="Williamburg"/>
    <x v="4"/>
    <x v="9"/>
  </r>
  <r>
    <x v="1"/>
    <d v="2017-07-29T00:00:00"/>
    <x v="18"/>
    <n v="35"/>
    <n v="24801"/>
    <n v="7"/>
    <n v="30"/>
    <n v="24"/>
    <n v="17"/>
    <n v="2"/>
    <d v="2017-05-01T00:00:00"/>
    <d v="2020-12-31T00:00:00"/>
    <n v="201700131"/>
    <x v="18"/>
    <n v="201700012"/>
    <x v="2"/>
    <s v="Williamburg"/>
    <x v="0"/>
    <x v="5"/>
  </r>
  <r>
    <x v="1"/>
    <d v="2017-07-29T00:00:00"/>
    <x v="18"/>
    <n v="35"/>
    <n v="24801"/>
    <n v="7"/>
    <n v="30"/>
    <n v="24"/>
    <n v="17"/>
    <n v="2"/>
    <d v="2017-05-01T00:00:00"/>
    <d v="2020-12-31T00:00:00"/>
    <n v="201700131"/>
    <x v="18"/>
    <n v="201700012"/>
    <x v="2"/>
    <s v="Williamburg"/>
    <x v="1"/>
    <x v="6"/>
  </r>
  <r>
    <x v="1"/>
    <d v="2017-07-29T00:00:00"/>
    <x v="18"/>
    <n v="35"/>
    <n v="24801"/>
    <n v="7"/>
    <n v="30"/>
    <n v="24"/>
    <n v="17"/>
    <n v="2"/>
    <d v="2017-05-01T00:00:00"/>
    <d v="2020-12-31T00:00:00"/>
    <n v="201700131"/>
    <x v="18"/>
    <n v="201700012"/>
    <x v="2"/>
    <s v="Williamburg"/>
    <x v="2"/>
    <x v="7"/>
  </r>
  <r>
    <x v="1"/>
    <d v="2017-07-29T00:00:00"/>
    <x v="18"/>
    <n v="35"/>
    <n v="24801"/>
    <n v="7"/>
    <n v="30"/>
    <n v="24"/>
    <n v="17"/>
    <n v="2"/>
    <d v="2017-05-01T00:00:00"/>
    <d v="2020-12-31T00:00:00"/>
    <n v="201700131"/>
    <x v="18"/>
    <n v="201700012"/>
    <x v="2"/>
    <s v="Williamburg"/>
    <x v="3"/>
    <x v="8"/>
  </r>
  <r>
    <x v="1"/>
    <d v="2017-07-29T00:00:00"/>
    <x v="18"/>
    <n v="35"/>
    <n v="24801"/>
    <n v="7"/>
    <n v="30"/>
    <n v="24"/>
    <n v="17"/>
    <n v="2"/>
    <d v="2017-05-01T00:00:00"/>
    <d v="2020-12-31T00:00:00"/>
    <n v="201700131"/>
    <x v="18"/>
    <n v="201700012"/>
    <x v="2"/>
    <s v="Williamburg"/>
    <x v="4"/>
    <x v="9"/>
  </r>
  <r>
    <x v="1"/>
    <d v="2017-07-31T00:00:00"/>
    <x v="18"/>
    <n v="36"/>
    <n v="25776"/>
    <n v="6"/>
    <n v="31"/>
    <n v="21"/>
    <n v="16"/>
    <n v="2"/>
    <d v="2017-05-01T00:00:00"/>
    <d v="2020-12-31T00:00:00"/>
    <n v="201700131"/>
    <x v="18"/>
    <n v="201700012"/>
    <x v="2"/>
    <s v="Williamburg"/>
    <x v="0"/>
    <x v="5"/>
  </r>
  <r>
    <x v="1"/>
    <d v="2017-07-31T00:00:00"/>
    <x v="18"/>
    <n v="36"/>
    <n v="25776"/>
    <n v="6"/>
    <n v="31"/>
    <n v="21"/>
    <n v="16"/>
    <n v="2"/>
    <d v="2017-05-01T00:00:00"/>
    <d v="2020-12-31T00:00:00"/>
    <n v="201700131"/>
    <x v="18"/>
    <n v="201700012"/>
    <x v="2"/>
    <s v="Williamburg"/>
    <x v="1"/>
    <x v="6"/>
  </r>
  <r>
    <x v="1"/>
    <d v="2017-07-31T00:00:00"/>
    <x v="18"/>
    <n v="36"/>
    <n v="25776"/>
    <n v="6"/>
    <n v="31"/>
    <n v="21"/>
    <n v="16"/>
    <n v="2"/>
    <d v="2017-05-01T00:00:00"/>
    <d v="2020-12-31T00:00:00"/>
    <n v="201700131"/>
    <x v="18"/>
    <n v="201700012"/>
    <x v="2"/>
    <s v="Williamburg"/>
    <x v="2"/>
    <x v="7"/>
  </r>
  <r>
    <x v="1"/>
    <d v="2017-07-31T00:00:00"/>
    <x v="18"/>
    <n v="36"/>
    <n v="25776"/>
    <n v="6"/>
    <n v="31"/>
    <n v="21"/>
    <n v="16"/>
    <n v="2"/>
    <d v="2017-05-01T00:00:00"/>
    <d v="2020-12-31T00:00:00"/>
    <n v="201700131"/>
    <x v="18"/>
    <n v="201700012"/>
    <x v="2"/>
    <s v="Williamburg"/>
    <x v="3"/>
    <x v="8"/>
  </r>
  <r>
    <x v="1"/>
    <d v="2017-07-31T00:00:00"/>
    <x v="18"/>
    <n v="36"/>
    <n v="25776"/>
    <n v="6"/>
    <n v="31"/>
    <n v="21"/>
    <n v="16"/>
    <n v="2"/>
    <d v="2017-05-01T00:00:00"/>
    <d v="2020-12-31T00:00:00"/>
    <n v="201700131"/>
    <x v="18"/>
    <n v="201700012"/>
    <x v="2"/>
    <s v="Williamburg"/>
    <x v="4"/>
    <x v="9"/>
  </r>
  <r>
    <x v="1"/>
    <d v="2017-07-01T00:00:00"/>
    <x v="19"/>
    <n v="31"/>
    <n v="24893"/>
    <n v="7"/>
    <n v="29"/>
    <n v="20"/>
    <n v="14"/>
    <n v="2"/>
    <d v="2017-05-01T00:00:00"/>
    <d v="2020-12-31T00:00:00"/>
    <n v="201700132"/>
    <x v="19"/>
    <n v="201700012"/>
    <x v="2"/>
    <s v="Williamburg"/>
    <x v="0"/>
    <x v="5"/>
  </r>
  <r>
    <x v="1"/>
    <d v="2017-07-01T00:00:00"/>
    <x v="19"/>
    <n v="31"/>
    <n v="24893"/>
    <n v="7"/>
    <n v="29"/>
    <n v="20"/>
    <n v="14"/>
    <n v="2"/>
    <d v="2017-05-01T00:00:00"/>
    <d v="2020-12-31T00:00:00"/>
    <n v="201700132"/>
    <x v="19"/>
    <n v="201700012"/>
    <x v="2"/>
    <s v="Williamburg"/>
    <x v="1"/>
    <x v="6"/>
  </r>
  <r>
    <x v="1"/>
    <d v="2017-07-01T00:00:00"/>
    <x v="19"/>
    <n v="31"/>
    <n v="24893"/>
    <n v="7"/>
    <n v="29"/>
    <n v="20"/>
    <n v="14"/>
    <n v="2"/>
    <d v="2017-05-01T00:00:00"/>
    <d v="2020-12-31T00:00:00"/>
    <n v="201700132"/>
    <x v="19"/>
    <n v="201700012"/>
    <x v="2"/>
    <s v="Williamburg"/>
    <x v="2"/>
    <x v="7"/>
  </r>
  <r>
    <x v="1"/>
    <d v="2017-07-01T00:00:00"/>
    <x v="19"/>
    <n v="31"/>
    <n v="24893"/>
    <n v="7"/>
    <n v="29"/>
    <n v="20"/>
    <n v="14"/>
    <n v="2"/>
    <d v="2017-05-01T00:00:00"/>
    <d v="2020-12-31T00:00:00"/>
    <n v="201700132"/>
    <x v="19"/>
    <n v="201700012"/>
    <x v="2"/>
    <s v="Williamburg"/>
    <x v="3"/>
    <x v="8"/>
  </r>
  <r>
    <x v="1"/>
    <d v="2017-07-01T00:00:00"/>
    <x v="19"/>
    <n v="31"/>
    <n v="24893"/>
    <n v="7"/>
    <n v="29"/>
    <n v="20"/>
    <n v="14"/>
    <n v="2"/>
    <d v="2017-05-01T00:00:00"/>
    <d v="2020-12-31T00:00:00"/>
    <n v="201700132"/>
    <x v="19"/>
    <n v="201700012"/>
    <x v="2"/>
    <s v="Williamburg"/>
    <x v="4"/>
    <x v="9"/>
  </r>
  <r>
    <x v="1"/>
    <d v="2017-07-05T00:00:00"/>
    <x v="19"/>
    <n v="33"/>
    <n v="25995"/>
    <n v="5"/>
    <n v="31"/>
    <n v="26"/>
    <n v="17"/>
    <n v="2"/>
    <d v="2017-05-01T00:00:00"/>
    <d v="2020-12-31T00:00:00"/>
    <n v="201700132"/>
    <x v="19"/>
    <n v="201700012"/>
    <x v="2"/>
    <s v="Williamburg"/>
    <x v="0"/>
    <x v="5"/>
  </r>
  <r>
    <x v="1"/>
    <d v="2017-07-05T00:00:00"/>
    <x v="19"/>
    <n v="33"/>
    <n v="25995"/>
    <n v="5"/>
    <n v="31"/>
    <n v="26"/>
    <n v="17"/>
    <n v="2"/>
    <d v="2017-05-01T00:00:00"/>
    <d v="2020-12-31T00:00:00"/>
    <n v="201700132"/>
    <x v="19"/>
    <n v="201700012"/>
    <x v="2"/>
    <s v="Williamburg"/>
    <x v="1"/>
    <x v="6"/>
  </r>
  <r>
    <x v="1"/>
    <d v="2017-07-05T00:00:00"/>
    <x v="19"/>
    <n v="33"/>
    <n v="25995"/>
    <n v="5"/>
    <n v="31"/>
    <n v="26"/>
    <n v="17"/>
    <n v="2"/>
    <d v="2017-05-01T00:00:00"/>
    <d v="2020-12-31T00:00:00"/>
    <n v="201700132"/>
    <x v="19"/>
    <n v="201700012"/>
    <x v="2"/>
    <s v="Williamburg"/>
    <x v="2"/>
    <x v="7"/>
  </r>
  <r>
    <x v="1"/>
    <d v="2017-07-05T00:00:00"/>
    <x v="19"/>
    <n v="33"/>
    <n v="25995"/>
    <n v="5"/>
    <n v="31"/>
    <n v="26"/>
    <n v="17"/>
    <n v="2"/>
    <d v="2017-05-01T00:00:00"/>
    <d v="2020-12-31T00:00:00"/>
    <n v="201700132"/>
    <x v="19"/>
    <n v="201700012"/>
    <x v="2"/>
    <s v="Williamburg"/>
    <x v="3"/>
    <x v="8"/>
  </r>
  <r>
    <x v="1"/>
    <d v="2017-07-05T00:00:00"/>
    <x v="19"/>
    <n v="33"/>
    <n v="25995"/>
    <n v="5"/>
    <n v="31"/>
    <n v="26"/>
    <n v="17"/>
    <n v="2"/>
    <d v="2017-05-01T00:00:00"/>
    <d v="2020-12-31T00:00:00"/>
    <n v="201700132"/>
    <x v="19"/>
    <n v="201700012"/>
    <x v="2"/>
    <s v="Williamburg"/>
    <x v="4"/>
    <x v="9"/>
  </r>
  <r>
    <x v="1"/>
    <d v="2017-07-07T00:00:00"/>
    <x v="19"/>
    <n v="30"/>
    <n v="25959"/>
    <n v="5"/>
    <n v="28"/>
    <n v="24"/>
    <n v="15"/>
    <n v="2"/>
    <d v="2017-05-01T00:00:00"/>
    <d v="2020-12-31T00:00:00"/>
    <n v="201700132"/>
    <x v="19"/>
    <n v="201700012"/>
    <x v="2"/>
    <s v="Williamburg"/>
    <x v="0"/>
    <x v="5"/>
  </r>
  <r>
    <x v="1"/>
    <d v="2017-07-07T00:00:00"/>
    <x v="19"/>
    <n v="30"/>
    <n v="25959"/>
    <n v="5"/>
    <n v="28"/>
    <n v="24"/>
    <n v="15"/>
    <n v="2"/>
    <d v="2017-05-01T00:00:00"/>
    <d v="2020-12-31T00:00:00"/>
    <n v="201700132"/>
    <x v="19"/>
    <n v="201700012"/>
    <x v="2"/>
    <s v="Williamburg"/>
    <x v="1"/>
    <x v="6"/>
  </r>
  <r>
    <x v="1"/>
    <d v="2017-07-07T00:00:00"/>
    <x v="19"/>
    <n v="30"/>
    <n v="25959"/>
    <n v="5"/>
    <n v="28"/>
    <n v="24"/>
    <n v="15"/>
    <n v="2"/>
    <d v="2017-05-01T00:00:00"/>
    <d v="2020-12-31T00:00:00"/>
    <n v="201700132"/>
    <x v="19"/>
    <n v="201700012"/>
    <x v="2"/>
    <s v="Williamburg"/>
    <x v="2"/>
    <x v="7"/>
  </r>
  <r>
    <x v="1"/>
    <d v="2017-07-07T00:00:00"/>
    <x v="19"/>
    <n v="30"/>
    <n v="25959"/>
    <n v="5"/>
    <n v="28"/>
    <n v="24"/>
    <n v="15"/>
    <n v="2"/>
    <d v="2017-05-01T00:00:00"/>
    <d v="2020-12-31T00:00:00"/>
    <n v="201700132"/>
    <x v="19"/>
    <n v="201700012"/>
    <x v="2"/>
    <s v="Williamburg"/>
    <x v="3"/>
    <x v="8"/>
  </r>
  <r>
    <x v="1"/>
    <d v="2017-07-07T00:00:00"/>
    <x v="19"/>
    <n v="30"/>
    <n v="25959"/>
    <n v="5"/>
    <n v="28"/>
    <n v="24"/>
    <n v="15"/>
    <n v="2"/>
    <d v="2017-05-01T00:00:00"/>
    <d v="2020-12-31T00:00:00"/>
    <n v="201700132"/>
    <x v="19"/>
    <n v="201700012"/>
    <x v="2"/>
    <s v="Williamburg"/>
    <x v="4"/>
    <x v="9"/>
  </r>
  <r>
    <x v="1"/>
    <d v="2017-07-08T00:00:00"/>
    <x v="19"/>
    <n v="30"/>
    <n v="24459"/>
    <n v="6"/>
    <n v="27"/>
    <n v="20"/>
    <n v="14"/>
    <n v="2"/>
    <d v="2017-05-01T00:00:00"/>
    <d v="2020-12-31T00:00:00"/>
    <n v="201700132"/>
    <x v="19"/>
    <n v="201700012"/>
    <x v="2"/>
    <s v="Williamburg"/>
    <x v="0"/>
    <x v="5"/>
  </r>
  <r>
    <x v="1"/>
    <d v="2017-07-08T00:00:00"/>
    <x v="19"/>
    <n v="30"/>
    <n v="24459"/>
    <n v="6"/>
    <n v="27"/>
    <n v="20"/>
    <n v="14"/>
    <n v="2"/>
    <d v="2017-05-01T00:00:00"/>
    <d v="2020-12-31T00:00:00"/>
    <n v="201700132"/>
    <x v="19"/>
    <n v="201700012"/>
    <x v="2"/>
    <s v="Williamburg"/>
    <x v="1"/>
    <x v="6"/>
  </r>
  <r>
    <x v="1"/>
    <d v="2017-07-08T00:00:00"/>
    <x v="19"/>
    <n v="30"/>
    <n v="24459"/>
    <n v="6"/>
    <n v="27"/>
    <n v="20"/>
    <n v="14"/>
    <n v="2"/>
    <d v="2017-05-01T00:00:00"/>
    <d v="2020-12-31T00:00:00"/>
    <n v="201700132"/>
    <x v="19"/>
    <n v="201700012"/>
    <x v="2"/>
    <s v="Williamburg"/>
    <x v="2"/>
    <x v="7"/>
  </r>
  <r>
    <x v="1"/>
    <d v="2017-07-08T00:00:00"/>
    <x v="19"/>
    <n v="30"/>
    <n v="24459"/>
    <n v="6"/>
    <n v="27"/>
    <n v="20"/>
    <n v="14"/>
    <n v="2"/>
    <d v="2017-05-01T00:00:00"/>
    <d v="2020-12-31T00:00:00"/>
    <n v="201700132"/>
    <x v="19"/>
    <n v="201700012"/>
    <x v="2"/>
    <s v="Williamburg"/>
    <x v="3"/>
    <x v="8"/>
  </r>
  <r>
    <x v="1"/>
    <d v="2017-07-08T00:00:00"/>
    <x v="19"/>
    <n v="30"/>
    <n v="24459"/>
    <n v="6"/>
    <n v="27"/>
    <n v="20"/>
    <n v="14"/>
    <n v="2"/>
    <d v="2017-05-01T00:00:00"/>
    <d v="2020-12-31T00:00:00"/>
    <n v="201700132"/>
    <x v="19"/>
    <n v="201700012"/>
    <x v="2"/>
    <s v="Williamburg"/>
    <x v="4"/>
    <x v="9"/>
  </r>
  <r>
    <x v="1"/>
    <d v="2017-07-10T00:00:00"/>
    <x v="19"/>
    <n v="31"/>
    <n v="25779"/>
    <n v="6"/>
    <n v="30"/>
    <n v="20"/>
    <n v="15"/>
    <n v="2"/>
    <d v="2017-05-01T00:00:00"/>
    <d v="2020-12-31T00:00:00"/>
    <n v="201700132"/>
    <x v="19"/>
    <n v="201700012"/>
    <x v="2"/>
    <s v="Williamburg"/>
    <x v="0"/>
    <x v="5"/>
  </r>
  <r>
    <x v="1"/>
    <d v="2017-07-10T00:00:00"/>
    <x v="19"/>
    <n v="31"/>
    <n v="25779"/>
    <n v="6"/>
    <n v="30"/>
    <n v="20"/>
    <n v="15"/>
    <n v="2"/>
    <d v="2017-05-01T00:00:00"/>
    <d v="2020-12-31T00:00:00"/>
    <n v="201700132"/>
    <x v="19"/>
    <n v="201700012"/>
    <x v="2"/>
    <s v="Williamburg"/>
    <x v="1"/>
    <x v="6"/>
  </r>
  <r>
    <x v="1"/>
    <d v="2017-07-10T00:00:00"/>
    <x v="19"/>
    <n v="31"/>
    <n v="25779"/>
    <n v="6"/>
    <n v="30"/>
    <n v="20"/>
    <n v="15"/>
    <n v="2"/>
    <d v="2017-05-01T00:00:00"/>
    <d v="2020-12-31T00:00:00"/>
    <n v="201700132"/>
    <x v="19"/>
    <n v="201700012"/>
    <x v="2"/>
    <s v="Williamburg"/>
    <x v="2"/>
    <x v="7"/>
  </r>
  <r>
    <x v="1"/>
    <d v="2017-07-10T00:00:00"/>
    <x v="19"/>
    <n v="31"/>
    <n v="25779"/>
    <n v="6"/>
    <n v="30"/>
    <n v="20"/>
    <n v="15"/>
    <n v="2"/>
    <d v="2017-05-01T00:00:00"/>
    <d v="2020-12-31T00:00:00"/>
    <n v="201700132"/>
    <x v="19"/>
    <n v="201700012"/>
    <x v="2"/>
    <s v="Williamburg"/>
    <x v="3"/>
    <x v="8"/>
  </r>
  <r>
    <x v="1"/>
    <d v="2017-07-10T00:00:00"/>
    <x v="19"/>
    <n v="31"/>
    <n v="25779"/>
    <n v="6"/>
    <n v="30"/>
    <n v="20"/>
    <n v="15"/>
    <n v="2"/>
    <d v="2017-05-01T00:00:00"/>
    <d v="2020-12-31T00:00:00"/>
    <n v="201700132"/>
    <x v="19"/>
    <n v="201700012"/>
    <x v="2"/>
    <s v="Williamburg"/>
    <x v="4"/>
    <x v="9"/>
  </r>
  <r>
    <x v="1"/>
    <d v="2017-07-11T00:00:00"/>
    <x v="19"/>
    <n v="31"/>
    <n v="24712"/>
    <n v="7"/>
    <n v="28"/>
    <n v="21"/>
    <n v="13"/>
    <n v="2"/>
    <d v="2017-05-01T00:00:00"/>
    <d v="2020-12-31T00:00:00"/>
    <n v="201700132"/>
    <x v="19"/>
    <n v="201700012"/>
    <x v="2"/>
    <s v="Williamburg"/>
    <x v="0"/>
    <x v="5"/>
  </r>
  <r>
    <x v="1"/>
    <d v="2017-07-11T00:00:00"/>
    <x v="19"/>
    <n v="31"/>
    <n v="24712"/>
    <n v="7"/>
    <n v="28"/>
    <n v="21"/>
    <n v="13"/>
    <n v="2"/>
    <d v="2017-05-01T00:00:00"/>
    <d v="2020-12-31T00:00:00"/>
    <n v="201700132"/>
    <x v="19"/>
    <n v="201700012"/>
    <x v="2"/>
    <s v="Williamburg"/>
    <x v="1"/>
    <x v="6"/>
  </r>
  <r>
    <x v="1"/>
    <d v="2017-07-11T00:00:00"/>
    <x v="19"/>
    <n v="31"/>
    <n v="24712"/>
    <n v="7"/>
    <n v="28"/>
    <n v="21"/>
    <n v="13"/>
    <n v="2"/>
    <d v="2017-05-01T00:00:00"/>
    <d v="2020-12-31T00:00:00"/>
    <n v="201700132"/>
    <x v="19"/>
    <n v="201700012"/>
    <x v="2"/>
    <s v="Williamburg"/>
    <x v="2"/>
    <x v="7"/>
  </r>
  <r>
    <x v="1"/>
    <d v="2017-07-11T00:00:00"/>
    <x v="19"/>
    <n v="31"/>
    <n v="24712"/>
    <n v="7"/>
    <n v="28"/>
    <n v="21"/>
    <n v="13"/>
    <n v="2"/>
    <d v="2017-05-01T00:00:00"/>
    <d v="2020-12-31T00:00:00"/>
    <n v="201700132"/>
    <x v="19"/>
    <n v="201700012"/>
    <x v="2"/>
    <s v="Williamburg"/>
    <x v="3"/>
    <x v="8"/>
  </r>
  <r>
    <x v="1"/>
    <d v="2017-07-11T00:00:00"/>
    <x v="19"/>
    <n v="31"/>
    <n v="24712"/>
    <n v="7"/>
    <n v="28"/>
    <n v="21"/>
    <n v="13"/>
    <n v="2"/>
    <d v="2017-05-01T00:00:00"/>
    <d v="2020-12-31T00:00:00"/>
    <n v="201700132"/>
    <x v="19"/>
    <n v="201700012"/>
    <x v="2"/>
    <s v="Williamburg"/>
    <x v="4"/>
    <x v="9"/>
  </r>
  <r>
    <x v="1"/>
    <d v="2017-07-12T00:00:00"/>
    <x v="19"/>
    <n v="34"/>
    <n v="25130"/>
    <n v="5"/>
    <n v="32"/>
    <n v="22"/>
    <n v="17"/>
    <n v="2"/>
    <d v="2017-05-01T00:00:00"/>
    <d v="2020-12-31T00:00:00"/>
    <n v="201700132"/>
    <x v="19"/>
    <n v="201700012"/>
    <x v="2"/>
    <s v="Williamburg"/>
    <x v="0"/>
    <x v="5"/>
  </r>
  <r>
    <x v="1"/>
    <d v="2017-07-12T00:00:00"/>
    <x v="19"/>
    <n v="34"/>
    <n v="25130"/>
    <n v="5"/>
    <n v="32"/>
    <n v="22"/>
    <n v="17"/>
    <n v="2"/>
    <d v="2017-05-01T00:00:00"/>
    <d v="2020-12-31T00:00:00"/>
    <n v="201700132"/>
    <x v="19"/>
    <n v="201700012"/>
    <x v="2"/>
    <s v="Williamburg"/>
    <x v="1"/>
    <x v="6"/>
  </r>
  <r>
    <x v="1"/>
    <d v="2017-07-12T00:00:00"/>
    <x v="19"/>
    <n v="34"/>
    <n v="25130"/>
    <n v="5"/>
    <n v="32"/>
    <n v="22"/>
    <n v="17"/>
    <n v="2"/>
    <d v="2017-05-01T00:00:00"/>
    <d v="2020-12-31T00:00:00"/>
    <n v="201700132"/>
    <x v="19"/>
    <n v="201700012"/>
    <x v="2"/>
    <s v="Williamburg"/>
    <x v="2"/>
    <x v="7"/>
  </r>
  <r>
    <x v="1"/>
    <d v="2017-07-12T00:00:00"/>
    <x v="19"/>
    <n v="34"/>
    <n v="25130"/>
    <n v="5"/>
    <n v="32"/>
    <n v="22"/>
    <n v="17"/>
    <n v="2"/>
    <d v="2017-05-01T00:00:00"/>
    <d v="2020-12-31T00:00:00"/>
    <n v="201700132"/>
    <x v="19"/>
    <n v="201700012"/>
    <x v="2"/>
    <s v="Williamburg"/>
    <x v="3"/>
    <x v="8"/>
  </r>
  <r>
    <x v="1"/>
    <d v="2017-07-12T00:00:00"/>
    <x v="19"/>
    <n v="34"/>
    <n v="25130"/>
    <n v="5"/>
    <n v="32"/>
    <n v="22"/>
    <n v="17"/>
    <n v="2"/>
    <d v="2017-05-01T00:00:00"/>
    <d v="2020-12-31T00:00:00"/>
    <n v="201700132"/>
    <x v="19"/>
    <n v="201700012"/>
    <x v="2"/>
    <s v="Williamburg"/>
    <x v="4"/>
    <x v="9"/>
  </r>
  <r>
    <x v="1"/>
    <d v="2017-07-14T00:00:00"/>
    <x v="19"/>
    <n v="33"/>
    <n v="25719"/>
    <n v="8"/>
    <n v="33"/>
    <n v="25"/>
    <n v="18"/>
    <n v="2"/>
    <d v="2017-05-01T00:00:00"/>
    <d v="2020-12-31T00:00:00"/>
    <n v="201700132"/>
    <x v="19"/>
    <n v="201700012"/>
    <x v="2"/>
    <s v="Williamburg"/>
    <x v="0"/>
    <x v="5"/>
  </r>
  <r>
    <x v="1"/>
    <d v="2017-07-14T00:00:00"/>
    <x v="19"/>
    <n v="33"/>
    <n v="25719"/>
    <n v="8"/>
    <n v="33"/>
    <n v="25"/>
    <n v="18"/>
    <n v="2"/>
    <d v="2017-05-01T00:00:00"/>
    <d v="2020-12-31T00:00:00"/>
    <n v="201700132"/>
    <x v="19"/>
    <n v="201700012"/>
    <x v="2"/>
    <s v="Williamburg"/>
    <x v="1"/>
    <x v="6"/>
  </r>
  <r>
    <x v="1"/>
    <d v="2017-07-14T00:00:00"/>
    <x v="19"/>
    <n v="33"/>
    <n v="25719"/>
    <n v="8"/>
    <n v="33"/>
    <n v="25"/>
    <n v="18"/>
    <n v="2"/>
    <d v="2017-05-01T00:00:00"/>
    <d v="2020-12-31T00:00:00"/>
    <n v="201700132"/>
    <x v="19"/>
    <n v="201700012"/>
    <x v="2"/>
    <s v="Williamburg"/>
    <x v="2"/>
    <x v="7"/>
  </r>
  <r>
    <x v="1"/>
    <d v="2017-07-14T00:00:00"/>
    <x v="19"/>
    <n v="33"/>
    <n v="25719"/>
    <n v="8"/>
    <n v="33"/>
    <n v="25"/>
    <n v="18"/>
    <n v="2"/>
    <d v="2017-05-01T00:00:00"/>
    <d v="2020-12-31T00:00:00"/>
    <n v="201700132"/>
    <x v="19"/>
    <n v="201700012"/>
    <x v="2"/>
    <s v="Williamburg"/>
    <x v="3"/>
    <x v="8"/>
  </r>
  <r>
    <x v="1"/>
    <d v="2017-07-14T00:00:00"/>
    <x v="19"/>
    <n v="33"/>
    <n v="25719"/>
    <n v="8"/>
    <n v="33"/>
    <n v="25"/>
    <n v="18"/>
    <n v="2"/>
    <d v="2017-05-01T00:00:00"/>
    <d v="2020-12-31T00:00:00"/>
    <n v="201700132"/>
    <x v="19"/>
    <n v="201700012"/>
    <x v="2"/>
    <s v="Williamburg"/>
    <x v="4"/>
    <x v="9"/>
  </r>
  <r>
    <x v="1"/>
    <d v="2017-07-15T00:00:00"/>
    <x v="19"/>
    <n v="30"/>
    <n v="24024"/>
    <n v="7"/>
    <n v="30"/>
    <n v="22"/>
    <n v="13"/>
    <n v="2"/>
    <d v="2017-05-01T00:00:00"/>
    <d v="2020-12-31T00:00:00"/>
    <n v="201700132"/>
    <x v="19"/>
    <n v="201700012"/>
    <x v="2"/>
    <s v="Williamburg"/>
    <x v="0"/>
    <x v="5"/>
  </r>
  <r>
    <x v="1"/>
    <d v="2017-07-15T00:00:00"/>
    <x v="19"/>
    <n v="30"/>
    <n v="24024"/>
    <n v="7"/>
    <n v="30"/>
    <n v="22"/>
    <n v="13"/>
    <n v="2"/>
    <d v="2017-05-01T00:00:00"/>
    <d v="2020-12-31T00:00:00"/>
    <n v="201700132"/>
    <x v="19"/>
    <n v="201700012"/>
    <x v="2"/>
    <s v="Williamburg"/>
    <x v="1"/>
    <x v="6"/>
  </r>
  <r>
    <x v="1"/>
    <d v="2017-07-15T00:00:00"/>
    <x v="19"/>
    <n v="30"/>
    <n v="24024"/>
    <n v="7"/>
    <n v="30"/>
    <n v="22"/>
    <n v="13"/>
    <n v="2"/>
    <d v="2017-05-01T00:00:00"/>
    <d v="2020-12-31T00:00:00"/>
    <n v="201700132"/>
    <x v="19"/>
    <n v="201700012"/>
    <x v="2"/>
    <s v="Williamburg"/>
    <x v="2"/>
    <x v="7"/>
  </r>
  <r>
    <x v="1"/>
    <d v="2017-07-15T00:00:00"/>
    <x v="19"/>
    <n v="30"/>
    <n v="24024"/>
    <n v="7"/>
    <n v="30"/>
    <n v="22"/>
    <n v="13"/>
    <n v="2"/>
    <d v="2017-05-01T00:00:00"/>
    <d v="2020-12-31T00:00:00"/>
    <n v="201700132"/>
    <x v="19"/>
    <n v="201700012"/>
    <x v="2"/>
    <s v="Williamburg"/>
    <x v="3"/>
    <x v="8"/>
  </r>
  <r>
    <x v="1"/>
    <d v="2017-07-15T00:00:00"/>
    <x v="19"/>
    <n v="30"/>
    <n v="24024"/>
    <n v="7"/>
    <n v="30"/>
    <n v="22"/>
    <n v="13"/>
    <n v="2"/>
    <d v="2017-05-01T00:00:00"/>
    <d v="2020-12-31T00:00:00"/>
    <n v="201700132"/>
    <x v="19"/>
    <n v="201700012"/>
    <x v="2"/>
    <s v="Williamburg"/>
    <x v="4"/>
    <x v="9"/>
  </r>
  <r>
    <x v="1"/>
    <d v="2017-07-17T00:00:00"/>
    <x v="19"/>
    <n v="31"/>
    <n v="24226"/>
    <n v="6"/>
    <n v="30"/>
    <n v="25"/>
    <n v="19"/>
    <n v="2"/>
    <d v="2017-05-01T00:00:00"/>
    <d v="2020-12-31T00:00:00"/>
    <n v="201700132"/>
    <x v="19"/>
    <n v="201700012"/>
    <x v="2"/>
    <s v="Williamburg"/>
    <x v="0"/>
    <x v="5"/>
  </r>
  <r>
    <x v="1"/>
    <d v="2017-07-17T00:00:00"/>
    <x v="19"/>
    <n v="31"/>
    <n v="24226"/>
    <n v="6"/>
    <n v="30"/>
    <n v="25"/>
    <n v="19"/>
    <n v="2"/>
    <d v="2017-05-01T00:00:00"/>
    <d v="2020-12-31T00:00:00"/>
    <n v="201700132"/>
    <x v="19"/>
    <n v="201700012"/>
    <x v="2"/>
    <s v="Williamburg"/>
    <x v="1"/>
    <x v="6"/>
  </r>
  <r>
    <x v="1"/>
    <d v="2017-07-17T00:00:00"/>
    <x v="19"/>
    <n v="31"/>
    <n v="24226"/>
    <n v="6"/>
    <n v="30"/>
    <n v="25"/>
    <n v="19"/>
    <n v="2"/>
    <d v="2017-05-01T00:00:00"/>
    <d v="2020-12-31T00:00:00"/>
    <n v="201700132"/>
    <x v="19"/>
    <n v="201700012"/>
    <x v="2"/>
    <s v="Williamburg"/>
    <x v="2"/>
    <x v="7"/>
  </r>
  <r>
    <x v="1"/>
    <d v="2017-07-17T00:00:00"/>
    <x v="19"/>
    <n v="31"/>
    <n v="24226"/>
    <n v="6"/>
    <n v="30"/>
    <n v="25"/>
    <n v="19"/>
    <n v="2"/>
    <d v="2017-05-01T00:00:00"/>
    <d v="2020-12-31T00:00:00"/>
    <n v="201700132"/>
    <x v="19"/>
    <n v="201700012"/>
    <x v="2"/>
    <s v="Williamburg"/>
    <x v="3"/>
    <x v="8"/>
  </r>
  <r>
    <x v="1"/>
    <d v="2017-07-17T00:00:00"/>
    <x v="19"/>
    <n v="31"/>
    <n v="24226"/>
    <n v="6"/>
    <n v="30"/>
    <n v="25"/>
    <n v="19"/>
    <n v="2"/>
    <d v="2017-05-01T00:00:00"/>
    <d v="2020-12-31T00:00:00"/>
    <n v="201700132"/>
    <x v="19"/>
    <n v="201700012"/>
    <x v="2"/>
    <s v="Williamburg"/>
    <x v="4"/>
    <x v="9"/>
  </r>
  <r>
    <x v="1"/>
    <d v="2017-07-18T00:00:00"/>
    <x v="19"/>
    <n v="32"/>
    <n v="25142"/>
    <n v="5"/>
    <n v="32"/>
    <n v="26"/>
    <n v="19"/>
    <n v="2"/>
    <d v="2017-05-01T00:00:00"/>
    <d v="2020-12-31T00:00:00"/>
    <n v="201700132"/>
    <x v="19"/>
    <n v="201700012"/>
    <x v="2"/>
    <s v="Williamburg"/>
    <x v="0"/>
    <x v="5"/>
  </r>
  <r>
    <x v="1"/>
    <d v="2017-07-18T00:00:00"/>
    <x v="19"/>
    <n v="32"/>
    <n v="25142"/>
    <n v="5"/>
    <n v="32"/>
    <n v="26"/>
    <n v="19"/>
    <n v="2"/>
    <d v="2017-05-01T00:00:00"/>
    <d v="2020-12-31T00:00:00"/>
    <n v="201700132"/>
    <x v="19"/>
    <n v="201700012"/>
    <x v="2"/>
    <s v="Williamburg"/>
    <x v="1"/>
    <x v="6"/>
  </r>
  <r>
    <x v="1"/>
    <d v="2017-07-18T00:00:00"/>
    <x v="19"/>
    <n v="32"/>
    <n v="25142"/>
    <n v="5"/>
    <n v="32"/>
    <n v="26"/>
    <n v="19"/>
    <n v="2"/>
    <d v="2017-05-01T00:00:00"/>
    <d v="2020-12-31T00:00:00"/>
    <n v="201700132"/>
    <x v="19"/>
    <n v="201700012"/>
    <x v="2"/>
    <s v="Williamburg"/>
    <x v="2"/>
    <x v="7"/>
  </r>
  <r>
    <x v="1"/>
    <d v="2017-07-18T00:00:00"/>
    <x v="19"/>
    <n v="32"/>
    <n v="25142"/>
    <n v="5"/>
    <n v="32"/>
    <n v="26"/>
    <n v="19"/>
    <n v="2"/>
    <d v="2017-05-01T00:00:00"/>
    <d v="2020-12-31T00:00:00"/>
    <n v="201700132"/>
    <x v="19"/>
    <n v="201700012"/>
    <x v="2"/>
    <s v="Williamburg"/>
    <x v="3"/>
    <x v="8"/>
  </r>
  <r>
    <x v="1"/>
    <d v="2017-07-18T00:00:00"/>
    <x v="19"/>
    <n v="32"/>
    <n v="25142"/>
    <n v="5"/>
    <n v="32"/>
    <n v="26"/>
    <n v="19"/>
    <n v="2"/>
    <d v="2017-05-01T00:00:00"/>
    <d v="2020-12-31T00:00:00"/>
    <n v="201700132"/>
    <x v="19"/>
    <n v="201700012"/>
    <x v="2"/>
    <s v="Williamburg"/>
    <x v="4"/>
    <x v="9"/>
  </r>
  <r>
    <x v="1"/>
    <d v="2017-07-19T00:00:00"/>
    <x v="19"/>
    <n v="35"/>
    <n v="25420"/>
    <n v="7"/>
    <n v="32"/>
    <n v="21"/>
    <n v="16"/>
    <n v="2"/>
    <d v="2017-05-01T00:00:00"/>
    <d v="2020-12-31T00:00:00"/>
    <n v="201700132"/>
    <x v="19"/>
    <n v="201700012"/>
    <x v="2"/>
    <s v="Williamburg"/>
    <x v="0"/>
    <x v="5"/>
  </r>
  <r>
    <x v="1"/>
    <d v="2017-07-19T00:00:00"/>
    <x v="19"/>
    <n v="35"/>
    <n v="25420"/>
    <n v="7"/>
    <n v="32"/>
    <n v="21"/>
    <n v="16"/>
    <n v="2"/>
    <d v="2017-05-01T00:00:00"/>
    <d v="2020-12-31T00:00:00"/>
    <n v="201700132"/>
    <x v="19"/>
    <n v="201700012"/>
    <x v="2"/>
    <s v="Williamburg"/>
    <x v="1"/>
    <x v="6"/>
  </r>
  <r>
    <x v="1"/>
    <d v="2017-07-19T00:00:00"/>
    <x v="19"/>
    <n v="35"/>
    <n v="25420"/>
    <n v="7"/>
    <n v="32"/>
    <n v="21"/>
    <n v="16"/>
    <n v="2"/>
    <d v="2017-05-01T00:00:00"/>
    <d v="2020-12-31T00:00:00"/>
    <n v="201700132"/>
    <x v="19"/>
    <n v="201700012"/>
    <x v="2"/>
    <s v="Williamburg"/>
    <x v="2"/>
    <x v="7"/>
  </r>
  <r>
    <x v="1"/>
    <d v="2017-07-19T00:00:00"/>
    <x v="19"/>
    <n v="35"/>
    <n v="25420"/>
    <n v="7"/>
    <n v="32"/>
    <n v="21"/>
    <n v="16"/>
    <n v="2"/>
    <d v="2017-05-01T00:00:00"/>
    <d v="2020-12-31T00:00:00"/>
    <n v="201700132"/>
    <x v="19"/>
    <n v="201700012"/>
    <x v="2"/>
    <s v="Williamburg"/>
    <x v="3"/>
    <x v="8"/>
  </r>
  <r>
    <x v="1"/>
    <d v="2017-07-19T00:00:00"/>
    <x v="19"/>
    <n v="35"/>
    <n v="25420"/>
    <n v="7"/>
    <n v="32"/>
    <n v="21"/>
    <n v="16"/>
    <n v="2"/>
    <d v="2017-05-01T00:00:00"/>
    <d v="2020-12-31T00:00:00"/>
    <n v="201700132"/>
    <x v="19"/>
    <n v="201700012"/>
    <x v="2"/>
    <s v="Williamburg"/>
    <x v="4"/>
    <x v="9"/>
  </r>
  <r>
    <x v="1"/>
    <d v="2017-07-21T00:00:00"/>
    <x v="19"/>
    <n v="36"/>
    <n v="24642"/>
    <n v="6"/>
    <n v="35"/>
    <n v="28"/>
    <n v="17"/>
    <n v="2"/>
    <d v="2017-05-01T00:00:00"/>
    <d v="2020-12-31T00:00:00"/>
    <n v="201700132"/>
    <x v="19"/>
    <n v="201700012"/>
    <x v="2"/>
    <s v="Williamburg"/>
    <x v="0"/>
    <x v="5"/>
  </r>
  <r>
    <x v="1"/>
    <d v="2017-07-21T00:00:00"/>
    <x v="19"/>
    <n v="36"/>
    <n v="24642"/>
    <n v="6"/>
    <n v="35"/>
    <n v="28"/>
    <n v="17"/>
    <n v="2"/>
    <d v="2017-05-01T00:00:00"/>
    <d v="2020-12-31T00:00:00"/>
    <n v="201700132"/>
    <x v="19"/>
    <n v="201700012"/>
    <x v="2"/>
    <s v="Williamburg"/>
    <x v="1"/>
    <x v="6"/>
  </r>
  <r>
    <x v="1"/>
    <d v="2017-07-21T00:00:00"/>
    <x v="19"/>
    <n v="36"/>
    <n v="24642"/>
    <n v="6"/>
    <n v="35"/>
    <n v="28"/>
    <n v="17"/>
    <n v="2"/>
    <d v="2017-05-01T00:00:00"/>
    <d v="2020-12-31T00:00:00"/>
    <n v="201700132"/>
    <x v="19"/>
    <n v="201700012"/>
    <x v="2"/>
    <s v="Williamburg"/>
    <x v="2"/>
    <x v="7"/>
  </r>
  <r>
    <x v="1"/>
    <d v="2017-07-21T00:00:00"/>
    <x v="19"/>
    <n v="36"/>
    <n v="24642"/>
    <n v="6"/>
    <n v="35"/>
    <n v="28"/>
    <n v="17"/>
    <n v="2"/>
    <d v="2017-05-01T00:00:00"/>
    <d v="2020-12-31T00:00:00"/>
    <n v="201700132"/>
    <x v="19"/>
    <n v="201700012"/>
    <x v="2"/>
    <s v="Williamburg"/>
    <x v="3"/>
    <x v="8"/>
  </r>
  <r>
    <x v="1"/>
    <d v="2017-07-21T00:00:00"/>
    <x v="19"/>
    <n v="36"/>
    <n v="24642"/>
    <n v="6"/>
    <n v="35"/>
    <n v="28"/>
    <n v="17"/>
    <n v="2"/>
    <d v="2017-05-01T00:00:00"/>
    <d v="2020-12-31T00:00:00"/>
    <n v="201700132"/>
    <x v="19"/>
    <n v="201700012"/>
    <x v="2"/>
    <s v="Williamburg"/>
    <x v="4"/>
    <x v="9"/>
  </r>
  <r>
    <x v="1"/>
    <d v="2017-07-22T00:00:00"/>
    <x v="19"/>
    <n v="36"/>
    <n v="25949"/>
    <n v="8"/>
    <n v="35"/>
    <n v="27"/>
    <n v="19"/>
    <n v="2"/>
    <d v="2017-05-01T00:00:00"/>
    <d v="2020-12-31T00:00:00"/>
    <n v="201700132"/>
    <x v="19"/>
    <n v="201700012"/>
    <x v="2"/>
    <s v="Williamburg"/>
    <x v="0"/>
    <x v="5"/>
  </r>
  <r>
    <x v="1"/>
    <d v="2017-07-22T00:00:00"/>
    <x v="19"/>
    <n v="36"/>
    <n v="25949"/>
    <n v="8"/>
    <n v="35"/>
    <n v="27"/>
    <n v="19"/>
    <n v="2"/>
    <d v="2017-05-01T00:00:00"/>
    <d v="2020-12-31T00:00:00"/>
    <n v="201700132"/>
    <x v="19"/>
    <n v="201700012"/>
    <x v="2"/>
    <s v="Williamburg"/>
    <x v="1"/>
    <x v="6"/>
  </r>
  <r>
    <x v="1"/>
    <d v="2017-07-22T00:00:00"/>
    <x v="19"/>
    <n v="36"/>
    <n v="25949"/>
    <n v="8"/>
    <n v="35"/>
    <n v="27"/>
    <n v="19"/>
    <n v="2"/>
    <d v="2017-05-01T00:00:00"/>
    <d v="2020-12-31T00:00:00"/>
    <n v="201700132"/>
    <x v="19"/>
    <n v="201700012"/>
    <x v="2"/>
    <s v="Williamburg"/>
    <x v="2"/>
    <x v="7"/>
  </r>
  <r>
    <x v="1"/>
    <d v="2017-07-22T00:00:00"/>
    <x v="19"/>
    <n v="36"/>
    <n v="25949"/>
    <n v="8"/>
    <n v="35"/>
    <n v="27"/>
    <n v="19"/>
    <n v="2"/>
    <d v="2017-05-01T00:00:00"/>
    <d v="2020-12-31T00:00:00"/>
    <n v="201700132"/>
    <x v="19"/>
    <n v="201700012"/>
    <x v="2"/>
    <s v="Williamburg"/>
    <x v="3"/>
    <x v="8"/>
  </r>
  <r>
    <x v="1"/>
    <d v="2017-07-22T00:00:00"/>
    <x v="19"/>
    <n v="36"/>
    <n v="25949"/>
    <n v="8"/>
    <n v="35"/>
    <n v="27"/>
    <n v="19"/>
    <n v="2"/>
    <d v="2017-05-01T00:00:00"/>
    <d v="2020-12-31T00:00:00"/>
    <n v="201700132"/>
    <x v="19"/>
    <n v="201700012"/>
    <x v="2"/>
    <s v="Williamburg"/>
    <x v="4"/>
    <x v="9"/>
  </r>
  <r>
    <x v="1"/>
    <d v="2017-07-24T00:00:00"/>
    <x v="19"/>
    <n v="32"/>
    <n v="24814"/>
    <n v="8"/>
    <n v="31"/>
    <n v="25"/>
    <n v="20"/>
    <n v="2"/>
    <d v="2017-05-01T00:00:00"/>
    <d v="2020-12-31T00:00:00"/>
    <n v="201700132"/>
    <x v="19"/>
    <n v="201700012"/>
    <x v="2"/>
    <s v="Williamburg"/>
    <x v="0"/>
    <x v="5"/>
  </r>
  <r>
    <x v="1"/>
    <d v="2017-07-24T00:00:00"/>
    <x v="19"/>
    <n v="32"/>
    <n v="24814"/>
    <n v="8"/>
    <n v="31"/>
    <n v="25"/>
    <n v="20"/>
    <n v="2"/>
    <d v="2017-05-01T00:00:00"/>
    <d v="2020-12-31T00:00:00"/>
    <n v="201700132"/>
    <x v="19"/>
    <n v="201700012"/>
    <x v="2"/>
    <s v="Williamburg"/>
    <x v="1"/>
    <x v="6"/>
  </r>
  <r>
    <x v="1"/>
    <d v="2017-07-24T00:00:00"/>
    <x v="19"/>
    <n v="32"/>
    <n v="24814"/>
    <n v="8"/>
    <n v="31"/>
    <n v="25"/>
    <n v="20"/>
    <n v="2"/>
    <d v="2017-05-01T00:00:00"/>
    <d v="2020-12-31T00:00:00"/>
    <n v="201700132"/>
    <x v="19"/>
    <n v="201700012"/>
    <x v="2"/>
    <s v="Williamburg"/>
    <x v="2"/>
    <x v="7"/>
  </r>
  <r>
    <x v="1"/>
    <d v="2017-07-24T00:00:00"/>
    <x v="19"/>
    <n v="32"/>
    <n v="24814"/>
    <n v="8"/>
    <n v="31"/>
    <n v="25"/>
    <n v="20"/>
    <n v="2"/>
    <d v="2017-05-01T00:00:00"/>
    <d v="2020-12-31T00:00:00"/>
    <n v="201700132"/>
    <x v="19"/>
    <n v="201700012"/>
    <x v="2"/>
    <s v="Williamburg"/>
    <x v="3"/>
    <x v="8"/>
  </r>
  <r>
    <x v="1"/>
    <d v="2017-07-24T00:00:00"/>
    <x v="19"/>
    <n v="32"/>
    <n v="24814"/>
    <n v="8"/>
    <n v="31"/>
    <n v="25"/>
    <n v="20"/>
    <n v="2"/>
    <d v="2017-05-01T00:00:00"/>
    <d v="2020-12-31T00:00:00"/>
    <n v="201700132"/>
    <x v="19"/>
    <n v="201700012"/>
    <x v="2"/>
    <s v="Williamburg"/>
    <x v="4"/>
    <x v="9"/>
  </r>
  <r>
    <x v="1"/>
    <d v="2017-07-25T00:00:00"/>
    <x v="19"/>
    <n v="35"/>
    <n v="25004"/>
    <n v="7"/>
    <n v="34"/>
    <n v="27"/>
    <n v="18"/>
    <n v="2"/>
    <d v="2017-05-01T00:00:00"/>
    <d v="2020-12-31T00:00:00"/>
    <n v="201700132"/>
    <x v="19"/>
    <n v="201700012"/>
    <x v="2"/>
    <s v="Williamburg"/>
    <x v="0"/>
    <x v="5"/>
  </r>
  <r>
    <x v="1"/>
    <d v="2017-07-25T00:00:00"/>
    <x v="19"/>
    <n v="35"/>
    <n v="25004"/>
    <n v="7"/>
    <n v="34"/>
    <n v="27"/>
    <n v="18"/>
    <n v="2"/>
    <d v="2017-05-01T00:00:00"/>
    <d v="2020-12-31T00:00:00"/>
    <n v="201700132"/>
    <x v="19"/>
    <n v="201700012"/>
    <x v="2"/>
    <s v="Williamburg"/>
    <x v="1"/>
    <x v="6"/>
  </r>
  <r>
    <x v="1"/>
    <d v="2017-07-25T00:00:00"/>
    <x v="19"/>
    <n v="35"/>
    <n v="25004"/>
    <n v="7"/>
    <n v="34"/>
    <n v="27"/>
    <n v="18"/>
    <n v="2"/>
    <d v="2017-05-01T00:00:00"/>
    <d v="2020-12-31T00:00:00"/>
    <n v="201700132"/>
    <x v="19"/>
    <n v="201700012"/>
    <x v="2"/>
    <s v="Williamburg"/>
    <x v="2"/>
    <x v="7"/>
  </r>
  <r>
    <x v="1"/>
    <d v="2017-07-25T00:00:00"/>
    <x v="19"/>
    <n v="35"/>
    <n v="25004"/>
    <n v="7"/>
    <n v="34"/>
    <n v="27"/>
    <n v="18"/>
    <n v="2"/>
    <d v="2017-05-01T00:00:00"/>
    <d v="2020-12-31T00:00:00"/>
    <n v="201700132"/>
    <x v="19"/>
    <n v="201700012"/>
    <x v="2"/>
    <s v="Williamburg"/>
    <x v="3"/>
    <x v="8"/>
  </r>
  <r>
    <x v="1"/>
    <d v="2017-07-25T00:00:00"/>
    <x v="19"/>
    <n v="35"/>
    <n v="25004"/>
    <n v="7"/>
    <n v="34"/>
    <n v="27"/>
    <n v="18"/>
    <n v="2"/>
    <d v="2017-05-01T00:00:00"/>
    <d v="2020-12-31T00:00:00"/>
    <n v="201700132"/>
    <x v="19"/>
    <n v="201700012"/>
    <x v="2"/>
    <s v="Williamburg"/>
    <x v="4"/>
    <x v="9"/>
  </r>
  <r>
    <x v="1"/>
    <d v="2017-07-26T00:00:00"/>
    <x v="19"/>
    <n v="33"/>
    <n v="24377"/>
    <n v="8"/>
    <n v="29"/>
    <n v="24"/>
    <n v="18"/>
    <n v="2"/>
    <d v="2017-05-01T00:00:00"/>
    <d v="2020-12-31T00:00:00"/>
    <n v="201700132"/>
    <x v="19"/>
    <n v="201700012"/>
    <x v="2"/>
    <s v="Williamburg"/>
    <x v="0"/>
    <x v="5"/>
  </r>
  <r>
    <x v="1"/>
    <d v="2017-07-26T00:00:00"/>
    <x v="19"/>
    <n v="33"/>
    <n v="24377"/>
    <n v="8"/>
    <n v="29"/>
    <n v="24"/>
    <n v="18"/>
    <n v="2"/>
    <d v="2017-05-01T00:00:00"/>
    <d v="2020-12-31T00:00:00"/>
    <n v="201700132"/>
    <x v="19"/>
    <n v="201700012"/>
    <x v="2"/>
    <s v="Williamburg"/>
    <x v="1"/>
    <x v="6"/>
  </r>
  <r>
    <x v="1"/>
    <d v="2017-07-26T00:00:00"/>
    <x v="19"/>
    <n v="33"/>
    <n v="24377"/>
    <n v="8"/>
    <n v="29"/>
    <n v="24"/>
    <n v="18"/>
    <n v="2"/>
    <d v="2017-05-01T00:00:00"/>
    <d v="2020-12-31T00:00:00"/>
    <n v="201700132"/>
    <x v="19"/>
    <n v="201700012"/>
    <x v="2"/>
    <s v="Williamburg"/>
    <x v="2"/>
    <x v="7"/>
  </r>
  <r>
    <x v="1"/>
    <d v="2017-07-26T00:00:00"/>
    <x v="19"/>
    <n v="33"/>
    <n v="24377"/>
    <n v="8"/>
    <n v="29"/>
    <n v="24"/>
    <n v="18"/>
    <n v="2"/>
    <d v="2017-05-01T00:00:00"/>
    <d v="2020-12-31T00:00:00"/>
    <n v="201700132"/>
    <x v="19"/>
    <n v="201700012"/>
    <x v="2"/>
    <s v="Williamburg"/>
    <x v="3"/>
    <x v="8"/>
  </r>
  <r>
    <x v="1"/>
    <d v="2017-07-26T00:00:00"/>
    <x v="19"/>
    <n v="33"/>
    <n v="24377"/>
    <n v="8"/>
    <n v="29"/>
    <n v="24"/>
    <n v="18"/>
    <n v="2"/>
    <d v="2017-05-01T00:00:00"/>
    <d v="2020-12-31T00:00:00"/>
    <n v="201700132"/>
    <x v="19"/>
    <n v="201700012"/>
    <x v="2"/>
    <s v="Williamburg"/>
    <x v="4"/>
    <x v="9"/>
  </r>
  <r>
    <x v="1"/>
    <d v="2017-07-28T00:00:00"/>
    <x v="19"/>
    <n v="33"/>
    <n v="24584"/>
    <n v="6"/>
    <n v="29"/>
    <n v="23"/>
    <n v="17"/>
    <n v="2"/>
    <d v="2017-05-01T00:00:00"/>
    <d v="2020-12-31T00:00:00"/>
    <n v="201700132"/>
    <x v="19"/>
    <n v="201700012"/>
    <x v="2"/>
    <s v="Williamburg"/>
    <x v="0"/>
    <x v="5"/>
  </r>
  <r>
    <x v="1"/>
    <d v="2017-07-28T00:00:00"/>
    <x v="19"/>
    <n v="33"/>
    <n v="24584"/>
    <n v="6"/>
    <n v="29"/>
    <n v="23"/>
    <n v="17"/>
    <n v="2"/>
    <d v="2017-05-01T00:00:00"/>
    <d v="2020-12-31T00:00:00"/>
    <n v="201700132"/>
    <x v="19"/>
    <n v="201700012"/>
    <x v="2"/>
    <s v="Williamburg"/>
    <x v="1"/>
    <x v="6"/>
  </r>
  <r>
    <x v="1"/>
    <d v="2017-07-28T00:00:00"/>
    <x v="19"/>
    <n v="33"/>
    <n v="24584"/>
    <n v="6"/>
    <n v="29"/>
    <n v="23"/>
    <n v="17"/>
    <n v="2"/>
    <d v="2017-05-01T00:00:00"/>
    <d v="2020-12-31T00:00:00"/>
    <n v="201700132"/>
    <x v="19"/>
    <n v="201700012"/>
    <x v="2"/>
    <s v="Williamburg"/>
    <x v="2"/>
    <x v="7"/>
  </r>
  <r>
    <x v="1"/>
    <d v="2017-07-28T00:00:00"/>
    <x v="19"/>
    <n v="33"/>
    <n v="24584"/>
    <n v="6"/>
    <n v="29"/>
    <n v="23"/>
    <n v="17"/>
    <n v="2"/>
    <d v="2017-05-01T00:00:00"/>
    <d v="2020-12-31T00:00:00"/>
    <n v="201700132"/>
    <x v="19"/>
    <n v="201700012"/>
    <x v="2"/>
    <s v="Williamburg"/>
    <x v="3"/>
    <x v="8"/>
  </r>
  <r>
    <x v="1"/>
    <d v="2017-07-28T00:00:00"/>
    <x v="19"/>
    <n v="33"/>
    <n v="24584"/>
    <n v="6"/>
    <n v="29"/>
    <n v="23"/>
    <n v="17"/>
    <n v="2"/>
    <d v="2017-05-01T00:00:00"/>
    <d v="2020-12-31T00:00:00"/>
    <n v="201700132"/>
    <x v="19"/>
    <n v="201700012"/>
    <x v="2"/>
    <s v="Williamburg"/>
    <x v="4"/>
    <x v="9"/>
  </r>
  <r>
    <x v="1"/>
    <d v="2017-07-29T00:00:00"/>
    <x v="19"/>
    <n v="34"/>
    <n v="24357"/>
    <n v="8"/>
    <n v="29"/>
    <n v="23"/>
    <n v="17"/>
    <n v="2"/>
    <d v="2017-05-01T00:00:00"/>
    <d v="2020-12-31T00:00:00"/>
    <n v="201700132"/>
    <x v="19"/>
    <n v="201700012"/>
    <x v="2"/>
    <s v="Williamburg"/>
    <x v="0"/>
    <x v="5"/>
  </r>
  <r>
    <x v="1"/>
    <d v="2017-07-29T00:00:00"/>
    <x v="19"/>
    <n v="34"/>
    <n v="24357"/>
    <n v="8"/>
    <n v="29"/>
    <n v="23"/>
    <n v="17"/>
    <n v="2"/>
    <d v="2017-05-01T00:00:00"/>
    <d v="2020-12-31T00:00:00"/>
    <n v="201700132"/>
    <x v="19"/>
    <n v="201700012"/>
    <x v="2"/>
    <s v="Williamburg"/>
    <x v="1"/>
    <x v="6"/>
  </r>
  <r>
    <x v="1"/>
    <d v="2017-07-29T00:00:00"/>
    <x v="19"/>
    <n v="34"/>
    <n v="24357"/>
    <n v="8"/>
    <n v="29"/>
    <n v="23"/>
    <n v="17"/>
    <n v="2"/>
    <d v="2017-05-01T00:00:00"/>
    <d v="2020-12-31T00:00:00"/>
    <n v="201700132"/>
    <x v="19"/>
    <n v="201700012"/>
    <x v="2"/>
    <s v="Williamburg"/>
    <x v="2"/>
    <x v="7"/>
  </r>
  <r>
    <x v="1"/>
    <d v="2017-07-29T00:00:00"/>
    <x v="19"/>
    <n v="34"/>
    <n v="24357"/>
    <n v="8"/>
    <n v="29"/>
    <n v="23"/>
    <n v="17"/>
    <n v="2"/>
    <d v="2017-05-01T00:00:00"/>
    <d v="2020-12-31T00:00:00"/>
    <n v="201700132"/>
    <x v="19"/>
    <n v="201700012"/>
    <x v="2"/>
    <s v="Williamburg"/>
    <x v="3"/>
    <x v="8"/>
  </r>
  <r>
    <x v="1"/>
    <d v="2017-07-29T00:00:00"/>
    <x v="19"/>
    <n v="34"/>
    <n v="24357"/>
    <n v="8"/>
    <n v="29"/>
    <n v="23"/>
    <n v="17"/>
    <n v="2"/>
    <d v="2017-05-01T00:00:00"/>
    <d v="2020-12-31T00:00:00"/>
    <n v="201700132"/>
    <x v="19"/>
    <n v="201700012"/>
    <x v="2"/>
    <s v="Williamburg"/>
    <x v="4"/>
    <x v="9"/>
  </r>
  <r>
    <x v="1"/>
    <d v="2017-07-31T00:00:00"/>
    <x v="19"/>
    <n v="31"/>
    <n v="25143"/>
    <n v="7"/>
    <n v="30"/>
    <n v="20"/>
    <n v="12"/>
    <n v="2"/>
    <d v="2017-05-01T00:00:00"/>
    <d v="2020-12-31T00:00:00"/>
    <n v="201700132"/>
    <x v="19"/>
    <n v="201700012"/>
    <x v="2"/>
    <s v="Williamburg"/>
    <x v="0"/>
    <x v="5"/>
  </r>
  <r>
    <x v="1"/>
    <d v="2017-07-31T00:00:00"/>
    <x v="19"/>
    <n v="31"/>
    <n v="25143"/>
    <n v="7"/>
    <n v="30"/>
    <n v="20"/>
    <n v="12"/>
    <n v="2"/>
    <d v="2017-05-01T00:00:00"/>
    <d v="2020-12-31T00:00:00"/>
    <n v="201700132"/>
    <x v="19"/>
    <n v="201700012"/>
    <x v="2"/>
    <s v="Williamburg"/>
    <x v="1"/>
    <x v="6"/>
  </r>
  <r>
    <x v="1"/>
    <d v="2017-07-31T00:00:00"/>
    <x v="19"/>
    <n v="31"/>
    <n v="25143"/>
    <n v="7"/>
    <n v="30"/>
    <n v="20"/>
    <n v="12"/>
    <n v="2"/>
    <d v="2017-05-01T00:00:00"/>
    <d v="2020-12-31T00:00:00"/>
    <n v="201700132"/>
    <x v="19"/>
    <n v="201700012"/>
    <x v="2"/>
    <s v="Williamburg"/>
    <x v="2"/>
    <x v="7"/>
  </r>
  <r>
    <x v="1"/>
    <d v="2017-07-31T00:00:00"/>
    <x v="19"/>
    <n v="31"/>
    <n v="25143"/>
    <n v="7"/>
    <n v="30"/>
    <n v="20"/>
    <n v="12"/>
    <n v="2"/>
    <d v="2017-05-01T00:00:00"/>
    <d v="2020-12-31T00:00:00"/>
    <n v="201700132"/>
    <x v="19"/>
    <n v="201700012"/>
    <x v="2"/>
    <s v="Williamburg"/>
    <x v="3"/>
    <x v="8"/>
  </r>
  <r>
    <x v="1"/>
    <d v="2017-07-31T00:00:00"/>
    <x v="19"/>
    <n v="31"/>
    <n v="25143"/>
    <n v="7"/>
    <n v="30"/>
    <n v="20"/>
    <n v="12"/>
    <n v="2"/>
    <d v="2017-05-01T00:00:00"/>
    <d v="2020-12-31T00:00:00"/>
    <n v="201700132"/>
    <x v="19"/>
    <n v="201700012"/>
    <x v="2"/>
    <s v="Williamburg"/>
    <x v="4"/>
    <x v="9"/>
  </r>
  <r>
    <x v="1"/>
    <d v="2017-07-01T00:00:00"/>
    <x v="20"/>
    <n v="34"/>
    <n v="25854"/>
    <n v="8"/>
    <n v="31"/>
    <n v="26"/>
    <n v="17"/>
    <n v="2"/>
    <d v="2017-05-01T00:00:00"/>
    <d v="2020-12-31T00:00:00"/>
    <n v="201700133"/>
    <x v="20"/>
    <n v="201700012"/>
    <x v="2"/>
    <s v="Williamburg"/>
    <x v="0"/>
    <x v="5"/>
  </r>
  <r>
    <x v="1"/>
    <d v="2017-07-01T00:00:00"/>
    <x v="20"/>
    <n v="34"/>
    <n v="25854"/>
    <n v="8"/>
    <n v="31"/>
    <n v="26"/>
    <n v="17"/>
    <n v="2"/>
    <d v="2017-05-01T00:00:00"/>
    <d v="2020-12-31T00:00:00"/>
    <n v="201700133"/>
    <x v="20"/>
    <n v="201700012"/>
    <x v="2"/>
    <s v="Williamburg"/>
    <x v="1"/>
    <x v="6"/>
  </r>
  <r>
    <x v="1"/>
    <d v="2017-07-01T00:00:00"/>
    <x v="20"/>
    <n v="34"/>
    <n v="25854"/>
    <n v="8"/>
    <n v="31"/>
    <n v="26"/>
    <n v="17"/>
    <n v="2"/>
    <d v="2017-05-01T00:00:00"/>
    <d v="2020-12-31T00:00:00"/>
    <n v="201700133"/>
    <x v="20"/>
    <n v="201700012"/>
    <x v="2"/>
    <s v="Williamburg"/>
    <x v="2"/>
    <x v="7"/>
  </r>
  <r>
    <x v="1"/>
    <d v="2017-07-01T00:00:00"/>
    <x v="20"/>
    <n v="34"/>
    <n v="25854"/>
    <n v="8"/>
    <n v="31"/>
    <n v="26"/>
    <n v="17"/>
    <n v="2"/>
    <d v="2017-05-01T00:00:00"/>
    <d v="2020-12-31T00:00:00"/>
    <n v="201700133"/>
    <x v="20"/>
    <n v="201700012"/>
    <x v="2"/>
    <s v="Williamburg"/>
    <x v="3"/>
    <x v="8"/>
  </r>
  <r>
    <x v="1"/>
    <d v="2017-07-01T00:00:00"/>
    <x v="20"/>
    <n v="34"/>
    <n v="25854"/>
    <n v="8"/>
    <n v="31"/>
    <n v="26"/>
    <n v="17"/>
    <n v="2"/>
    <d v="2017-05-01T00:00:00"/>
    <d v="2020-12-31T00:00:00"/>
    <n v="201700133"/>
    <x v="20"/>
    <n v="201700012"/>
    <x v="2"/>
    <s v="Williamburg"/>
    <x v="4"/>
    <x v="9"/>
  </r>
  <r>
    <x v="1"/>
    <d v="2017-07-05T00:00:00"/>
    <x v="20"/>
    <n v="33"/>
    <n v="25754"/>
    <n v="6"/>
    <n v="31"/>
    <n v="20"/>
    <n v="13"/>
    <n v="2"/>
    <d v="2017-05-01T00:00:00"/>
    <d v="2020-12-31T00:00:00"/>
    <n v="201700133"/>
    <x v="20"/>
    <n v="201700012"/>
    <x v="2"/>
    <s v="Williamburg"/>
    <x v="0"/>
    <x v="5"/>
  </r>
  <r>
    <x v="1"/>
    <d v="2017-07-05T00:00:00"/>
    <x v="20"/>
    <n v="33"/>
    <n v="25754"/>
    <n v="6"/>
    <n v="31"/>
    <n v="20"/>
    <n v="13"/>
    <n v="2"/>
    <d v="2017-05-01T00:00:00"/>
    <d v="2020-12-31T00:00:00"/>
    <n v="201700133"/>
    <x v="20"/>
    <n v="201700012"/>
    <x v="2"/>
    <s v="Williamburg"/>
    <x v="1"/>
    <x v="6"/>
  </r>
  <r>
    <x v="1"/>
    <d v="2017-07-05T00:00:00"/>
    <x v="20"/>
    <n v="33"/>
    <n v="25754"/>
    <n v="6"/>
    <n v="31"/>
    <n v="20"/>
    <n v="13"/>
    <n v="2"/>
    <d v="2017-05-01T00:00:00"/>
    <d v="2020-12-31T00:00:00"/>
    <n v="201700133"/>
    <x v="20"/>
    <n v="201700012"/>
    <x v="2"/>
    <s v="Williamburg"/>
    <x v="2"/>
    <x v="7"/>
  </r>
  <r>
    <x v="1"/>
    <d v="2017-07-05T00:00:00"/>
    <x v="20"/>
    <n v="33"/>
    <n v="25754"/>
    <n v="6"/>
    <n v="31"/>
    <n v="20"/>
    <n v="13"/>
    <n v="2"/>
    <d v="2017-05-01T00:00:00"/>
    <d v="2020-12-31T00:00:00"/>
    <n v="201700133"/>
    <x v="20"/>
    <n v="201700012"/>
    <x v="2"/>
    <s v="Williamburg"/>
    <x v="3"/>
    <x v="8"/>
  </r>
  <r>
    <x v="1"/>
    <d v="2017-07-05T00:00:00"/>
    <x v="20"/>
    <n v="33"/>
    <n v="25754"/>
    <n v="6"/>
    <n v="31"/>
    <n v="20"/>
    <n v="13"/>
    <n v="2"/>
    <d v="2017-05-01T00:00:00"/>
    <d v="2020-12-31T00:00:00"/>
    <n v="201700133"/>
    <x v="20"/>
    <n v="201700012"/>
    <x v="2"/>
    <s v="Williamburg"/>
    <x v="4"/>
    <x v="9"/>
  </r>
  <r>
    <x v="1"/>
    <d v="2017-07-07T00:00:00"/>
    <x v="20"/>
    <n v="32"/>
    <n v="24680"/>
    <n v="7"/>
    <n v="28"/>
    <n v="19"/>
    <n v="15"/>
    <n v="2"/>
    <d v="2017-05-01T00:00:00"/>
    <d v="2020-12-31T00:00:00"/>
    <n v="201700133"/>
    <x v="20"/>
    <n v="201700012"/>
    <x v="2"/>
    <s v="Williamburg"/>
    <x v="0"/>
    <x v="5"/>
  </r>
  <r>
    <x v="1"/>
    <d v="2017-07-07T00:00:00"/>
    <x v="20"/>
    <n v="32"/>
    <n v="24680"/>
    <n v="7"/>
    <n v="28"/>
    <n v="19"/>
    <n v="15"/>
    <n v="2"/>
    <d v="2017-05-01T00:00:00"/>
    <d v="2020-12-31T00:00:00"/>
    <n v="201700133"/>
    <x v="20"/>
    <n v="201700012"/>
    <x v="2"/>
    <s v="Williamburg"/>
    <x v="1"/>
    <x v="6"/>
  </r>
  <r>
    <x v="1"/>
    <d v="2017-07-07T00:00:00"/>
    <x v="20"/>
    <n v="32"/>
    <n v="24680"/>
    <n v="7"/>
    <n v="28"/>
    <n v="19"/>
    <n v="15"/>
    <n v="2"/>
    <d v="2017-05-01T00:00:00"/>
    <d v="2020-12-31T00:00:00"/>
    <n v="201700133"/>
    <x v="20"/>
    <n v="201700012"/>
    <x v="2"/>
    <s v="Williamburg"/>
    <x v="2"/>
    <x v="7"/>
  </r>
  <r>
    <x v="1"/>
    <d v="2017-07-07T00:00:00"/>
    <x v="20"/>
    <n v="32"/>
    <n v="24680"/>
    <n v="7"/>
    <n v="28"/>
    <n v="19"/>
    <n v="15"/>
    <n v="2"/>
    <d v="2017-05-01T00:00:00"/>
    <d v="2020-12-31T00:00:00"/>
    <n v="201700133"/>
    <x v="20"/>
    <n v="201700012"/>
    <x v="2"/>
    <s v="Williamburg"/>
    <x v="3"/>
    <x v="8"/>
  </r>
  <r>
    <x v="1"/>
    <d v="2017-07-07T00:00:00"/>
    <x v="20"/>
    <n v="32"/>
    <n v="24680"/>
    <n v="7"/>
    <n v="28"/>
    <n v="19"/>
    <n v="15"/>
    <n v="2"/>
    <d v="2017-05-01T00:00:00"/>
    <d v="2020-12-31T00:00:00"/>
    <n v="201700133"/>
    <x v="20"/>
    <n v="201700012"/>
    <x v="2"/>
    <s v="Williamburg"/>
    <x v="4"/>
    <x v="9"/>
  </r>
  <r>
    <x v="1"/>
    <d v="2017-07-08T00:00:00"/>
    <x v="20"/>
    <n v="30"/>
    <n v="25002"/>
    <n v="6"/>
    <n v="27"/>
    <n v="20"/>
    <n v="16"/>
    <n v="2"/>
    <d v="2017-05-01T00:00:00"/>
    <d v="2020-12-31T00:00:00"/>
    <n v="201700133"/>
    <x v="20"/>
    <n v="201700012"/>
    <x v="2"/>
    <s v="Williamburg"/>
    <x v="0"/>
    <x v="5"/>
  </r>
  <r>
    <x v="1"/>
    <d v="2017-07-08T00:00:00"/>
    <x v="20"/>
    <n v="30"/>
    <n v="25002"/>
    <n v="6"/>
    <n v="27"/>
    <n v="20"/>
    <n v="16"/>
    <n v="2"/>
    <d v="2017-05-01T00:00:00"/>
    <d v="2020-12-31T00:00:00"/>
    <n v="201700133"/>
    <x v="20"/>
    <n v="201700012"/>
    <x v="2"/>
    <s v="Williamburg"/>
    <x v="1"/>
    <x v="6"/>
  </r>
  <r>
    <x v="1"/>
    <d v="2017-07-08T00:00:00"/>
    <x v="20"/>
    <n v="30"/>
    <n v="25002"/>
    <n v="6"/>
    <n v="27"/>
    <n v="20"/>
    <n v="16"/>
    <n v="2"/>
    <d v="2017-05-01T00:00:00"/>
    <d v="2020-12-31T00:00:00"/>
    <n v="201700133"/>
    <x v="20"/>
    <n v="201700012"/>
    <x v="2"/>
    <s v="Williamburg"/>
    <x v="2"/>
    <x v="7"/>
  </r>
  <r>
    <x v="1"/>
    <d v="2017-07-08T00:00:00"/>
    <x v="20"/>
    <n v="30"/>
    <n v="25002"/>
    <n v="6"/>
    <n v="27"/>
    <n v="20"/>
    <n v="16"/>
    <n v="2"/>
    <d v="2017-05-01T00:00:00"/>
    <d v="2020-12-31T00:00:00"/>
    <n v="201700133"/>
    <x v="20"/>
    <n v="201700012"/>
    <x v="2"/>
    <s v="Williamburg"/>
    <x v="3"/>
    <x v="8"/>
  </r>
  <r>
    <x v="1"/>
    <d v="2017-07-08T00:00:00"/>
    <x v="20"/>
    <n v="30"/>
    <n v="25002"/>
    <n v="6"/>
    <n v="27"/>
    <n v="20"/>
    <n v="16"/>
    <n v="2"/>
    <d v="2017-05-01T00:00:00"/>
    <d v="2020-12-31T00:00:00"/>
    <n v="201700133"/>
    <x v="20"/>
    <n v="201700012"/>
    <x v="2"/>
    <s v="Williamburg"/>
    <x v="4"/>
    <x v="9"/>
  </r>
  <r>
    <x v="1"/>
    <d v="2017-07-10T00:00:00"/>
    <x v="20"/>
    <n v="31"/>
    <n v="25629"/>
    <n v="7"/>
    <n v="30"/>
    <n v="24"/>
    <n v="17"/>
    <n v="2"/>
    <d v="2017-05-01T00:00:00"/>
    <d v="2020-12-31T00:00:00"/>
    <n v="201700133"/>
    <x v="20"/>
    <n v="201700012"/>
    <x v="2"/>
    <s v="Williamburg"/>
    <x v="0"/>
    <x v="5"/>
  </r>
  <r>
    <x v="1"/>
    <d v="2017-07-10T00:00:00"/>
    <x v="20"/>
    <n v="31"/>
    <n v="25629"/>
    <n v="7"/>
    <n v="30"/>
    <n v="24"/>
    <n v="17"/>
    <n v="2"/>
    <d v="2017-05-01T00:00:00"/>
    <d v="2020-12-31T00:00:00"/>
    <n v="201700133"/>
    <x v="20"/>
    <n v="201700012"/>
    <x v="2"/>
    <s v="Williamburg"/>
    <x v="1"/>
    <x v="6"/>
  </r>
  <r>
    <x v="1"/>
    <d v="2017-07-10T00:00:00"/>
    <x v="20"/>
    <n v="31"/>
    <n v="25629"/>
    <n v="7"/>
    <n v="30"/>
    <n v="24"/>
    <n v="17"/>
    <n v="2"/>
    <d v="2017-05-01T00:00:00"/>
    <d v="2020-12-31T00:00:00"/>
    <n v="201700133"/>
    <x v="20"/>
    <n v="201700012"/>
    <x v="2"/>
    <s v="Williamburg"/>
    <x v="2"/>
    <x v="7"/>
  </r>
  <r>
    <x v="1"/>
    <d v="2017-07-10T00:00:00"/>
    <x v="20"/>
    <n v="31"/>
    <n v="25629"/>
    <n v="7"/>
    <n v="30"/>
    <n v="24"/>
    <n v="17"/>
    <n v="2"/>
    <d v="2017-05-01T00:00:00"/>
    <d v="2020-12-31T00:00:00"/>
    <n v="201700133"/>
    <x v="20"/>
    <n v="201700012"/>
    <x v="2"/>
    <s v="Williamburg"/>
    <x v="3"/>
    <x v="8"/>
  </r>
  <r>
    <x v="1"/>
    <d v="2017-07-10T00:00:00"/>
    <x v="20"/>
    <n v="31"/>
    <n v="25629"/>
    <n v="7"/>
    <n v="30"/>
    <n v="24"/>
    <n v="17"/>
    <n v="2"/>
    <d v="2017-05-01T00:00:00"/>
    <d v="2020-12-31T00:00:00"/>
    <n v="201700133"/>
    <x v="20"/>
    <n v="201700012"/>
    <x v="2"/>
    <s v="Williamburg"/>
    <x v="4"/>
    <x v="9"/>
  </r>
  <r>
    <x v="1"/>
    <d v="2017-07-11T00:00:00"/>
    <x v="20"/>
    <n v="30"/>
    <n v="25274"/>
    <n v="7"/>
    <n v="28"/>
    <n v="21"/>
    <n v="14"/>
    <n v="2"/>
    <d v="2017-05-01T00:00:00"/>
    <d v="2020-12-31T00:00:00"/>
    <n v="201700133"/>
    <x v="20"/>
    <n v="201700012"/>
    <x v="2"/>
    <s v="Williamburg"/>
    <x v="0"/>
    <x v="5"/>
  </r>
  <r>
    <x v="1"/>
    <d v="2017-07-11T00:00:00"/>
    <x v="20"/>
    <n v="30"/>
    <n v="25274"/>
    <n v="7"/>
    <n v="28"/>
    <n v="21"/>
    <n v="14"/>
    <n v="2"/>
    <d v="2017-05-01T00:00:00"/>
    <d v="2020-12-31T00:00:00"/>
    <n v="201700133"/>
    <x v="20"/>
    <n v="201700012"/>
    <x v="2"/>
    <s v="Williamburg"/>
    <x v="1"/>
    <x v="6"/>
  </r>
  <r>
    <x v="1"/>
    <d v="2017-07-11T00:00:00"/>
    <x v="20"/>
    <n v="30"/>
    <n v="25274"/>
    <n v="7"/>
    <n v="28"/>
    <n v="21"/>
    <n v="14"/>
    <n v="2"/>
    <d v="2017-05-01T00:00:00"/>
    <d v="2020-12-31T00:00:00"/>
    <n v="201700133"/>
    <x v="20"/>
    <n v="201700012"/>
    <x v="2"/>
    <s v="Williamburg"/>
    <x v="2"/>
    <x v="7"/>
  </r>
  <r>
    <x v="1"/>
    <d v="2017-07-11T00:00:00"/>
    <x v="20"/>
    <n v="30"/>
    <n v="25274"/>
    <n v="7"/>
    <n v="28"/>
    <n v="21"/>
    <n v="14"/>
    <n v="2"/>
    <d v="2017-05-01T00:00:00"/>
    <d v="2020-12-31T00:00:00"/>
    <n v="201700133"/>
    <x v="20"/>
    <n v="201700012"/>
    <x v="2"/>
    <s v="Williamburg"/>
    <x v="3"/>
    <x v="8"/>
  </r>
  <r>
    <x v="1"/>
    <d v="2017-07-11T00:00:00"/>
    <x v="20"/>
    <n v="30"/>
    <n v="25274"/>
    <n v="7"/>
    <n v="28"/>
    <n v="21"/>
    <n v="14"/>
    <n v="2"/>
    <d v="2017-05-01T00:00:00"/>
    <d v="2020-12-31T00:00:00"/>
    <n v="201700133"/>
    <x v="20"/>
    <n v="201700012"/>
    <x v="2"/>
    <s v="Williamburg"/>
    <x v="4"/>
    <x v="9"/>
  </r>
  <r>
    <x v="1"/>
    <d v="2017-07-12T00:00:00"/>
    <x v="20"/>
    <n v="33"/>
    <n v="25316"/>
    <n v="8"/>
    <n v="32"/>
    <n v="27"/>
    <n v="19"/>
    <n v="2"/>
    <d v="2017-05-01T00:00:00"/>
    <d v="2020-12-31T00:00:00"/>
    <n v="201700133"/>
    <x v="20"/>
    <n v="201700012"/>
    <x v="2"/>
    <s v="Williamburg"/>
    <x v="0"/>
    <x v="5"/>
  </r>
  <r>
    <x v="1"/>
    <d v="2017-07-12T00:00:00"/>
    <x v="20"/>
    <n v="33"/>
    <n v="25316"/>
    <n v="8"/>
    <n v="32"/>
    <n v="27"/>
    <n v="19"/>
    <n v="2"/>
    <d v="2017-05-01T00:00:00"/>
    <d v="2020-12-31T00:00:00"/>
    <n v="201700133"/>
    <x v="20"/>
    <n v="201700012"/>
    <x v="2"/>
    <s v="Williamburg"/>
    <x v="1"/>
    <x v="6"/>
  </r>
  <r>
    <x v="1"/>
    <d v="2017-07-12T00:00:00"/>
    <x v="20"/>
    <n v="33"/>
    <n v="25316"/>
    <n v="8"/>
    <n v="32"/>
    <n v="27"/>
    <n v="19"/>
    <n v="2"/>
    <d v="2017-05-01T00:00:00"/>
    <d v="2020-12-31T00:00:00"/>
    <n v="201700133"/>
    <x v="20"/>
    <n v="201700012"/>
    <x v="2"/>
    <s v="Williamburg"/>
    <x v="2"/>
    <x v="7"/>
  </r>
  <r>
    <x v="1"/>
    <d v="2017-07-12T00:00:00"/>
    <x v="20"/>
    <n v="33"/>
    <n v="25316"/>
    <n v="8"/>
    <n v="32"/>
    <n v="27"/>
    <n v="19"/>
    <n v="2"/>
    <d v="2017-05-01T00:00:00"/>
    <d v="2020-12-31T00:00:00"/>
    <n v="201700133"/>
    <x v="20"/>
    <n v="201700012"/>
    <x v="2"/>
    <s v="Williamburg"/>
    <x v="3"/>
    <x v="8"/>
  </r>
  <r>
    <x v="1"/>
    <d v="2017-07-12T00:00:00"/>
    <x v="20"/>
    <n v="33"/>
    <n v="25316"/>
    <n v="8"/>
    <n v="32"/>
    <n v="27"/>
    <n v="19"/>
    <n v="2"/>
    <d v="2017-05-01T00:00:00"/>
    <d v="2020-12-31T00:00:00"/>
    <n v="201700133"/>
    <x v="20"/>
    <n v="201700012"/>
    <x v="2"/>
    <s v="Williamburg"/>
    <x v="4"/>
    <x v="9"/>
  </r>
  <r>
    <x v="1"/>
    <d v="2017-07-14T00:00:00"/>
    <x v="20"/>
    <n v="32"/>
    <n v="25758"/>
    <n v="5"/>
    <n v="30"/>
    <n v="20"/>
    <n v="15"/>
    <n v="2"/>
    <d v="2017-05-01T00:00:00"/>
    <d v="2020-12-31T00:00:00"/>
    <n v="201700133"/>
    <x v="20"/>
    <n v="201700012"/>
    <x v="2"/>
    <s v="Williamburg"/>
    <x v="0"/>
    <x v="5"/>
  </r>
  <r>
    <x v="1"/>
    <d v="2017-07-14T00:00:00"/>
    <x v="20"/>
    <n v="32"/>
    <n v="25758"/>
    <n v="5"/>
    <n v="30"/>
    <n v="20"/>
    <n v="15"/>
    <n v="2"/>
    <d v="2017-05-01T00:00:00"/>
    <d v="2020-12-31T00:00:00"/>
    <n v="201700133"/>
    <x v="20"/>
    <n v="201700012"/>
    <x v="2"/>
    <s v="Williamburg"/>
    <x v="1"/>
    <x v="6"/>
  </r>
  <r>
    <x v="1"/>
    <d v="2017-07-14T00:00:00"/>
    <x v="20"/>
    <n v="32"/>
    <n v="25758"/>
    <n v="5"/>
    <n v="30"/>
    <n v="20"/>
    <n v="15"/>
    <n v="2"/>
    <d v="2017-05-01T00:00:00"/>
    <d v="2020-12-31T00:00:00"/>
    <n v="201700133"/>
    <x v="20"/>
    <n v="201700012"/>
    <x v="2"/>
    <s v="Williamburg"/>
    <x v="2"/>
    <x v="7"/>
  </r>
  <r>
    <x v="1"/>
    <d v="2017-07-14T00:00:00"/>
    <x v="20"/>
    <n v="32"/>
    <n v="25758"/>
    <n v="5"/>
    <n v="30"/>
    <n v="20"/>
    <n v="15"/>
    <n v="2"/>
    <d v="2017-05-01T00:00:00"/>
    <d v="2020-12-31T00:00:00"/>
    <n v="201700133"/>
    <x v="20"/>
    <n v="201700012"/>
    <x v="2"/>
    <s v="Williamburg"/>
    <x v="3"/>
    <x v="8"/>
  </r>
  <r>
    <x v="1"/>
    <d v="2017-07-14T00:00:00"/>
    <x v="20"/>
    <n v="32"/>
    <n v="25758"/>
    <n v="5"/>
    <n v="30"/>
    <n v="20"/>
    <n v="15"/>
    <n v="2"/>
    <d v="2017-05-01T00:00:00"/>
    <d v="2020-12-31T00:00:00"/>
    <n v="201700133"/>
    <x v="20"/>
    <n v="201700012"/>
    <x v="2"/>
    <s v="Williamburg"/>
    <x v="4"/>
    <x v="9"/>
  </r>
  <r>
    <x v="1"/>
    <d v="2017-07-15T00:00:00"/>
    <x v="20"/>
    <n v="36"/>
    <n v="25598"/>
    <n v="6"/>
    <n v="31"/>
    <n v="26"/>
    <n v="20"/>
    <n v="2"/>
    <d v="2017-05-01T00:00:00"/>
    <d v="2020-12-31T00:00:00"/>
    <n v="201700133"/>
    <x v="20"/>
    <n v="201700012"/>
    <x v="2"/>
    <s v="Williamburg"/>
    <x v="0"/>
    <x v="5"/>
  </r>
  <r>
    <x v="1"/>
    <d v="2017-07-15T00:00:00"/>
    <x v="20"/>
    <n v="36"/>
    <n v="25598"/>
    <n v="6"/>
    <n v="31"/>
    <n v="26"/>
    <n v="20"/>
    <n v="2"/>
    <d v="2017-05-01T00:00:00"/>
    <d v="2020-12-31T00:00:00"/>
    <n v="201700133"/>
    <x v="20"/>
    <n v="201700012"/>
    <x v="2"/>
    <s v="Williamburg"/>
    <x v="1"/>
    <x v="6"/>
  </r>
  <r>
    <x v="1"/>
    <d v="2017-07-15T00:00:00"/>
    <x v="20"/>
    <n v="36"/>
    <n v="25598"/>
    <n v="6"/>
    <n v="31"/>
    <n v="26"/>
    <n v="20"/>
    <n v="2"/>
    <d v="2017-05-01T00:00:00"/>
    <d v="2020-12-31T00:00:00"/>
    <n v="201700133"/>
    <x v="20"/>
    <n v="201700012"/>
    <x v="2"/>
    <s v="Williamburg"/>
    <x v="2"/>
    <x v="7"/>
  </r>
  <r>
    <x v="1"/>
    <d v="2017-07-15T00:00:00"/>
    <x v="20"/>
    <n v="36"/>
    <n v="25598"/>
    <n v="6"/>
    <n v="31"/>
    <n v="26"/>
    <n v="20"/>
    <n v="2"/>
    <d v="2017-05-01T00:00:00"/>
    <d v="2020-12-31T00:00:00"/>
    <n v="201700133"/>
    <x v="20"/>
    <n v="201700012"/>
    <x v="2"/>
    <s v="Williamburg"/>
    <x v="3"/>
    <x v="8"/>
  </r>
  <r>
    <x v="1"/>
    <d v="2017-07-15T00:00:00"/>
    <x v="20"/>
    <n v="36"/>
    <n v="25598"/>
    <n v="6"/>
    <n v="31"/>
    <n v="26"/>
    <n v="20"/>
    <n v="2"/>
    <d v="2017-05-01T00:00:00"/>
    <d v="2020-12-31T00:00:00"/>
    <n v="201700133"/>
    <x v="20"/>
    <n v="201700012"/>
    <x v="2"/>
    <s v="Williamburg"/>
    <x v="4"/>
    <x v="9"/>
  </r>
  <r>
    <x v="1"/>
    <d v="2017-07-17T00:00:00"/>
    <x v="20"/>
    <n v="36"/>
    <n v="24046"/>
    <n v="6"/>
    <n v="31"/>
    <n v="25"/>
    <n v="17"/>
    <n v="3"/>
    <d v="2017-05-01T00:00:00"/>
    <d v="2020-12-31T00:00:00"/>
    <n v="201700133"/>
    <x v="20"/>
    <n v="201700012"/>
    <x v="2"/>
    <s v="Williamburg"/>
    <x v="0"/>
    <x v="5"/>
  </r>
  <r>
    <x v="1"/>
    <d v="2017-07-17T00:00:00"/>
    <x v="20"/>
    <n v="36"/>
    <n v="24046"/>
    <n v="6"/>
    <n v="31"/>
    <n v="25"/>
    <n v="17"/>
    <n v="3"/>
    <d v="2017-05-01T00:00:00"/>
    <d v="2020-12-31T00:00:00"/>
    <n v="201700133"/>
    <x v="20"/>
    <n v="201700012"/>
    <x v="2"/>
    <s v="Williamburg"/>
    <x v="1"/>
    <x v="6"/>
  </r>
  <r>
    <x v="1"/>
    <d v="2017-07-17T00:00:00"/>
    <x v="20"/>
    <n v="36"/>
    <n v="24046"/>
    <n v="6"/>
    <n v="31"/>
    <n v="25"/>
    <n v="17"/>
    <n v="3"/>
    <d v="2017-05-01T00:00:00"/>
    <d v="2020-12-31T00:00:00"/>
    <n v="201700133"/>
    <x v="20"/>
    <n v="201700012"/>
    <x v="2"/>
    <s v="Williamburg"/>
    <x v="2"/>
    <x v="7"/>
  </r>
  <r>
    <x v="1"/>
    <d v="2017-07-17T00:00:00"/>
    <x v="20"/>
    <n v="36"/>
    <n v="24046"/>
    <n v="6"/>
    <n v="31"/>
    <n v="25"/>
    <n v="17"/>
    <n v="3"/>
    <d v="2017-05-01T00:00:00"/>
    <d v="2020-12-31T00:00:00"/>
    <n v="201700133"/>
    <x v="20"/>
    <n v="201700012"/>
    <x v="2"/>
    <s v="Williamburg"/>
    <x v="3"/>
    <x v="8"/>
  </r>
  <r>
    <x v="1"/>
    <d v="2017-07-17T00:00:00"/>
    <x v="20"/>
    <n v="36"/>
    <n v="24046"/>
    <n v="6"/>
    <n v="31"/>
    <n v="25"/>
    <n v="17"/>
    <n v="3"/>
    <d v="2017-05-01T00:00:00"/>
    <d v="2020-12-31T00:00:00"/>
    <n v="201700133"/>
    <x v="20"/>
    <n v="201700012"/>
    <x v="2"/>
    <s v="Williamburg"/>
    <x v="4"/>
    <x v="9"/>
  </r>
  <r>
    <x v="1"/>
    <d v="2017-07-18T00:00:00"/>
    <x v="20"/>
    <n v="33"/>
    <n v="24857"/>
    <n v="5"/>
    <n v="31"/>
    <n v="24"/>
    <n v="18"/>
    <n v="2"/>
    <d v="2017-05-01T00:00:00"/>
    <d v="2020-12-31T00:00:00"/>
    <n v="201700133"/>
    <x v="20"/>
    <n v="201700012"/>
    <x v="2"/>
    <s v="Williamburg"/>
    <x v="0"/>
    <x v="5"/>
  </r>
  <r>
    <x v="1"/>
    <d v="2017-07-18T00:00:00"/>
    <x v="20"/>
    <n v="33"/>
    <n v="24857"/>
    <n v="5"/>
    <n v="31"/>
    <n v="24"/>
    <n v="18"/>
    <n v="2"/>
    <d v="2017-05-01T00:00:00"/>
    <d v="2020-12-31T00:00:00"/>
    <n v="201700133"/>
    <x v="20"/>
    <n v="201700012"/>
    <x v="2"/>
    <s v="Williamburg"/>
    <x v="1"/>
    <x v="6"/>
  </r>
  <r>
    <x v="1"/>
    <d v="2017-07-18T00:00:00"/>
    <x v="20"/>
    <n v="33"/>
    <n v="24857"/>
    <n v="5"/>
    <n v="31"/>
    <n v="24"/>
    <n v="18"/>
    <n v="2"/>
    <d v="2017-05-01T00:00:00"/>
    <d v="2020-12-31T00:00:00"/>
    <n v="201700133"/>
    <x v="20"/>
    <n v="201700012"/>
    <x v="2"/>
    <s v="Williamburg"/>
    <x v="2"/>
    <x v="7"/>
  </r>
  <r>
    <x v="1"/>
    <d v="2017-07-18T00:00:00"/>
    <x v="20"/>
    <n v="33"/>
    <n v="24857"/>
    <n v="5"/>
    <n v="31"/>
    <n v="24"/>
    <n v="18"/>
    <n v="2"/>
    <d v="2017-05-01T00:00:00"/>
    <d v="2020-12-31T00:00:00"/>
    <n v="201700133"/>
    <x v="20"/>
    <n v="201700012"/>
    <x v="2"/>
    <s v="Williamburg"/>
    <x v="3"/>
    <x v="8"/>
  </r>
  <r>
    <x v="1"/>
    <d v="2017-07-18T00:00:00"/>
    <x v="20"/>
    <n v="33"/>
    <n v="24857"/>
    <n v="5"/>
    <n v="31"/>
    <n v="24"/>
    <n v="18"/>
    <n v="2"/>
    <d v="2017-05-01T00:00:00"/>
    <d v="2020-12-31T00:00:00"/>
    <n v="201700133"/>
    <x v="20"/>
    <n v="201700012"/>
    <x v="2"/>
    <s v="Williamburg"/>
    <x v="4"/>
    <x v="9"/>
  </r>
  <r>
    <x v="1"/>
    <d v="2017-07-19T00:00:00"/>
    <x v="20"/>
    <n v="32"/>
    <n v="24219"/>
    <n v="7"/>
    <n v="28"/>
    <n v="21"/>
    <n v="14"/>
    <n v="2"/>
    <d v="2017-05-01T00:00:00"/>
    <d v="2020-12-31T00:00:00"/>
    <n v="201700133"/>
    <x v="20"/>
    <n v="201700012"/>
    <x v="2"/>
    <s v="Williamburg"/>
    <x v="0"/>
    <x v="5"/>
  </r>
  <r>
    <x v="1"/>
    <d v="2017-07-19T00:00:00"/>
    <x v="20"/>
    <n v="32"/>
    <n v="24219"/>
    <n v="7"/>
    <n v="28"/>
    <n v="21"/>
    <n v="14"/>
    <n v="2"/>
    <d v="2017-05-01T00:00:00"/>
    <d v="2020-12-31T00:00:00"/>
    <n v="201700133"/>
    <x v="20"/>
    <n v="201700012"/>
    <x v="2"/>
    <s v="Williamburg"/>
    <x v="1"/>
    <x v="6"/>
  </r>
  <r>
    <x v="1"/>
    <d v="2017-07-19T00:00:00"/>
    <x v="20"/>
    <n v="32"/>
    <n v="24219"/>
    <n v="7"/>
    <n v="28"/>
    <n v="21"/>
    <n v="14"/>
    <n v="2"/>
    <d v="2017-05-01T00:00:00"/>
    <d v="2020-12-31T00:00:00"/>
    <n v="201700133"/>
    <x v="20"/>
    <n v="201700012"/>
    <x v="2"/>
    <s v="Williamburg"/>
    <x v="2"/>
    <x v="7"/>
  </r>
  <r>
    <x v="1"/>
    <d v="2017-07-19T00:00:00"/>
    <x v="20"/>
    <n v="32"/>
    <n v="24219"/>
    <n v="7"/>
    <n v="28"/>
    <n v="21"/>
    <n v="14"/>
    <n v="2"/>
    <d v="2017-05-01T00:00:00"/>
    <d v="2020-12-31T00:00:00"/>
    <n v="201700133"/>
    <x v="20"/>
    <n v="201700012"/>
    <x v="2"/>
    <s v="Williamburg"/>
    <x v="3"/>
    <x v="8"/>
  </r>
  <r>
    <x v="1"/>
    <d v="2017-07-19T00:00:00"/>
    <x v="20"/>
    <n v="32"/>
    <n v="24219"/>
    <n v="7"/>
    <n v="28"/>
    <n v="21"/>
    <n v="14"/>
    <n v="2"/>
    <d v="2017-05-01T00:00:00"/>
    <d v="2020-12-31T00:00:00"/>
    <n v="201700133"/>
    <x v="20"/>
    <n v="201700012"/>
    <x v="2"/>
    <s v="Williamburg"/>
    <x v="4"/>
    <x v="9"/>
  </r>
  <r>
    <x v="1"/>
    <d v="2017-07-21T00:00:00"/>
    <x v="20"/>
    <n v="33"/>
    <n v="25917"/>
    <n v="6"/>
    <n v="30"/>
    <n v="20"/>
    <n v="13"/>
    <n v="2"/>
    <d v="2017-05-01T00:00:00"/>
    <d v="2020-12-31T00:00:00"/>
    <n v="201700133"/>
    <x v="20"/>
    <n v="201700012"/>
    <x v="2"/>
    <s v="Williamburg"/>
    <x v="0"/>
    <x v="5"/>
  </r>
  <r>
    <x v="1"/>
    <d v="2017-07-21T00:00:00"/>
    <x v="20"/>
    <n v="33"/>
    <n v="25917"/>
    <n v="6"/>
    <n v="30"/>
    <n v="20"/>
    <n v="13"/>
    <n v="2"/>
    <d v="2017-05-01T00:00:00"/>
    <d v="2020-12-31T00:00:00"/>
    <n v="201700133"/>
    <x v="20"/>
    <n v="201700012"/>
    <x v="2"/>
    <s v="Williamburg"/>
    <x v="1"/>
    <x v="6"/>
  </r>
  <r>
    <x v="1"/>
    <d v="2017-07-21T00:00:00"/>
    <x v="20"/>
    <n v="33"/>
    <n v="25917"/>
    <n v="6"/>
    <n v="30"/>
    <n v="20"/>
    <n v="13"/>
    <n v="2"/>
    <d v="2017-05-01T00:00:00"/>
    <d v="2020-12-31T00:00:00"/>
    <n v="201700133"/>
    <x v="20"/>
    <n v="201700012"/>
    <x v="2"/>
    <s v="Williamburg"/>
    <x v="2"/>
    <x v="7"/>
  </r>
  <r>
    <x v="1"/>
    <d v="2017-07-21T00:00:00"/>
    <x v="20"/>
    <n v="33"/>
    <n v="25917"/>
    <n v="6"/>
    <n v="30"/>
    <n v="20"/>
    <n v="13"/>
    <n v="2"/>
    <d v="2017-05-01T00:00:00"/>
    <d v="2020-12-31T00:00:00"/>
    <n v="201700133"/>
    <x v="20"/>
    <n v="201700012"/>
    <x v="2"/>
    <s v="Williamburg"/>
    <x v="3"/>
    <x v="8"/>
  </r>
  <r>
    <x v="1"/>
    <d v="2017-07-21T00:00:00"/>
    <x v="20"/>
    <n v="33"/>
    <n v="25917"/>
    <n v="6"/>
    <n v="30"/>
    <n v="20"/>
    <n v="13"/>
    <n v="2"/>
    <d v="2017-05-01T00:00:00"/>
    <d v="2020-12-31T00:00:00"/>
    <n v="201700133"/>
    <x v="20"/>
    <n v="201700012"/>
    <x v="2"/>
    <s v="Williamburg"/>
    <x v="4"/>
    <x v="9"/>
  </r>
  <r>
    <x v="1"/>
    <d v="2017-07-22T00:00:00"/>
    <x v="20"/>
    <n v="33"/>
    <n v="25817"/>
    <n v="6"/>
    <n v="30"/>
    <n v="22"/>
    <n v="17"/>
    <n v="2"/>
    <d v="2017-05-01T00:00:00"/>
    <d v="2020-12-31T00:00:00"/>
    <n v="201700133"/>
    <x v="20"/>
    <n v="201700012"/>
    <x v="2"/>
    <s v="Williamburg"/>
    <x v="0"/>
    <x v="5"/>
  </r>
  <r>
    <x v="1"/>
    <d v="2017-07-22T00:00:00"/>
    <x v="20"/>
    <n v="33"/>
    <n v="25817"/>
    <n v="6"/>
    <n v="30"/>
    <n v="22"/>
    <n v="17"/>
    <n v="2"/>
    <d v="2017-05-01T00:00:00"/>
    <d v="2020-12-31T00:00:00"/>
    <n v="201700133"/>
    <x v="20"/>
    <n v="201700012"/>
    <x v="2"/>
    <s v="Williamburg"/>
    <x v="1"/>
    <x v="6"/>
  </r>
  <r>
    <x v="1"/>
    <d v="2017-07-22T00:00:00"/>
    <x v="20"/>
    <n v="33"/>
    <n v="25817"/>
    <n v="6"/>
    <n v="30"/>
    <n v="22"/>
    <n v="17"/>
    <n v="2"/>
    <d v="2017-05-01T00:00:00"/>
    <d v="2020-12-31T00:00:00"/>
    <n v="201700133"/>
    <x v="20"/>
    <n v="201700012"/>
    <x v="2"/>
    <s v="Williamburg"/>
    <x v="2"/>
    <x v="7"/>
  </r>
  <r>
    <x v="1"/>
    <d v="2017-07-22T00:00:00"/>
    <x v="20"/>
    <n v="33"/>
    <n v="25817"/>
    <n v="6"/>
    <n v="30"/>
    <n v="22"/>
    <n v="17"/>
    <n v="2"/>
    <d v="2017-05-01T00:00:00"/>
    <d v="2020-12-31T00:00:00"/>
    <n v="201700133"/>
    <x v="20"/>
    <n v="201700012"/>
    <x v="2"/>
    <s v="Williamburg"/>
    <x v="3"/>
    <x v="8"/>
  </r>
  <r>
    <x v="1"/>
    <d v="2017-07-22T00:00:00"/>
    <x v="20"/>
    <n v="33"/>
    <n v="25817"/>
    <n v="6"/>
    <n v="30"/>
    <n v="22"/>
    <n v="17"/>
    <n v="2"/>
    <d v="2017-05-01T00:00:00"/>
    <d v="2020-12-31T00:00:00"/>
    <n v="201700133"/>
    <x v="20"/>
    <n v="201700012"/>
    <x v="2"/>
    <s v="Williamburg"/>
    <x v="4"/>
    <x v="9"/>
  </r>
  <r>
    <x v="1"/>
    <d v="2017-07-24T00:00:00"/>
    <x v="20"/>
    <n v="32"/>
    <n v="24804"/>
    <n v="6"/>
    <n v="31"/>
    <n v="21"/>
    <n v="13"/>
    <n v="2"/>
    <d v="2017-05-01T00:00:00"/>
    <d v="2020-12-31T00:00:00"/>
    <n v="201700133"/>
    <x v="20"/>
    <n v="201700012"/>
    <x v="2"/>
    <s v="Williamburg"/>
    <x v="0"/>
    <x v="5"/>
  </r>
  <r>
    <x v="1"/>
    <d v="2017-07-24T00:00:00"/>
    <x v="20"/>
    <n v="32"/>
    <n v="24804"/>
    <n v="6"/>
    <n v="31"/>
    <n v="21"/>
    <n v="13"/>
    <n v="2"/>
    <d v="2017-05-01T00:00:00"/>
    <d v="2020-12-31T00:00:00"/>
    <n v="201700133"/>
    <x v="20"/>
    <n v="201700012"/>
    <x v="2"/>
    <s v="Williamburg"/>
    <x v="1"/>
    <x v="6"/>
  </r>
  <r>
    <x v="1"/>
    <d v="2017-07-24T00:00:00"/>
    <x v="20"/>
    <n v="32"/>
    <n v="24804"/>
    <n v="6"/>
    <n v="31"/>
    <n v="21"/>
    <n v="13"/>
    <n v="2"/>
    <d v="2017-05-01T00:00:00"/>
    <d v="2020-12-31T00:00:00"/>
    <n v="201700133"/>
    <x v="20"/>
    <n v="201700012"/>
    <x v="2"/>
    <s v="Williamburg"/>
    <x v="2"/>
    <x v="7"/>
  </r>
  <r>
    <x v="1"/>
    <d v="2017-07-24T00:00:00"/>
    <x v="20"/>
    <n v="32"/>
    <n v="24804"/>
    <n v="6"/>
    <n v="31"/>
    <n v="21"/>
    <n v="13"/>
    <n v="2"/>
    <d v="2017-05-01T00:00:00"/>
    <d v="2020-12-31T00:00:00"/>
    <n v="201700133"/>
    <x v="20"/>
    <n v="201700012"/>
    <x v="2"/>
    <s v="Williamburg"/>
    <x v="3"/>
    <x v="8"/>
  </r>
  <r>
    <x v="1"/>
    <d v="2017-07-24T00:00:00"/>
    <x v="20"/>
    <n v="32"/>
    <n v="24804"/>
    <n v="6"/>
    <n v="31"/>
    <n v="21"/>
    <n v="13"/>
    <n v="2"/>
    <d v="2017-05-01T00:00:00"/>
    <d v="2020-12-31T00:00:00"/>
    <n v="201700133"/>
    <x v="20"/>
    <n v="201700012"/>
    <x v="2"/>
    <s v="Williamburg"/>
    <x v="4"/>
    <x v="9"/>
  </r>
  <r>
    <x v="1"/>
    <d v="2017-07-25T00:00:00"/>
    <x v="20"/>
    <n v="33"/>
    <n v="24733"/>
    <n v="8"/>
    <n v="33"/>
    <n v="23"/>
    <n v="17"/>
    <n v="2"/>
    <d v="2017-05-01T00:00:00"/>
    <d v="2020-12-31T00:00:00"/>
    <n v="201700133"/>
    <x v="20"/>
    <n v="201700012"/>
    <x v="2"/>
    <s v="Williamburg"/>
    <x v="0"/>
    <x v="5"/>
  </r>
  <r>
    <x v="1"/>
    <d v="2017-07-25T00:00:00"/>
    <x v="20"/>
    <n v="33"/>
    <n v="24733"/>
    <n v="8"/>
    <n v="33"/>
    <n v="23"/>
    <n v="17"/>
    <n v="2"/>
    <d v="2017-05-01T00:00:00"/>
    <d v="2020-12-31T00:00:00"/>
    <n v="201700133"/>
    <x v="20"/>
    <n v="201700012"/>
    <x v="2"/>
    <s v="Williamburg"/>
    <x v="1"/>
    <x v="6"/>
  </r>
  <r>
    <x v="1"/>
    <d v="2017-07-25T00:00:00"/>
    <x v="20"/>
    <n v="33"/>
    <n v="24733"/>
    <n v="8"/>
    <n v="33"/>
    <n v="23"/>
    <n v="17"/>
    <n v="2"/>
    <d v="2017-05-01T00:00:00"/>
    <d v="2020-12-31T00:00:00"/>
    <n v="201700133"/>
    <x v="20"/>
    <n v="201700012"/>
    <x v="2"/>
    <s v="Williamburg"/>
    <x v="2"/>
    <x v="7"/>
  </r>
  <r>
    <x v="1"/>
    <d v="2017-07-25T00:00:00"/>
    <x v="20"/>
    <n v="33"/>
    <n v="24733"/>
    <n v="8"/>
    <n v="33"/>
    <n v="23"/>
    <n v="17"/>
    <n v="2"/>
    <d v="2017-05-01T00:00:00"/>
    <d v="2020-12-31T00:00:00"/>
    <n v="201700133"/>
    <x v="20"/>
    <n v="201700012"/>
    <x v="2"/>
    <s v="Williamburg"/>
    <x v="3"/>
    <x v="8"/>
  </r>
  <r>
    <x v="1"/>
    <d v="2017-07-25T00:00:00"/>
    <x v="20"/>
    <n v="33"/>
    <n v="24733"/>
    <n v="8"/>
    <n v="33"/>
    <n v="23"/>
    <n v="17"/>
    <n v="2"/>
    <d v="2017-05-01T00:00:00"/>
    <d v="2020-12-31T00:00:00"/>
    <n v="201700133"/>
    <x v="20"/>
    <n v="201700012"/>
    <x v="2"/>
    <s v="Williamburg"/>
    <x v="4"/>
    <x v="9"/>
  </r>
  <r>
    <x v="1"/>
    <d v="2017-07-26T00:00:00"/>
    <x v="20"/>
    <n v="36"/>
    <n v="24595"/>
    <n v="8"/>
    <n v="31"/>
    <n v="22"/>
    <n v="17"/>
    <n v="2"/>
    <d v="2017-05-01T00:00:00"/>
    <d v="2020-12-31T00:00:00"/>
    <n v="201700133"/>
    <x v="20"/>
    <n v="201700012"/>
    <x v="2"/>
    <s v="Williamburg"/>
    <x v="0"/>
    <x v="5"/>
  </r>
  <r>
    <x v="1"/>
    <d v="2017-07-26T00:00:00"/>
    <x v="20"/>
    <n v="36"/>
    <n v="24595"/>
    <n v="8"/>
    <n v="31"/>
    <n v="22"/>
    <n v="17"/>
    <n v="2"/>
    <d v="2017-05-01T00:00:00"/>
    <d v="2020-12-31T00:00:00"/>
    <n v="201700133"/>
    <x v="20"/>
    <n v="201700012"/>
    <x v="2"/>
    <s v="Williamburg"/>
    <x v="1"/>
    <x v="6"/>
  </r>
  <r>
    <x v="1"/>
    <d v="2017-07-26T00:00:00"/>
    <x v="20"/>
    <n v="36"/>
    <n v="24595"/>
    <n v="8"/>
    <n v="31"/>
    <n v="22"/>
    <n v="17"/>
    <n v="2"/>
    <d v="2017-05-01T00:00:00"/>
    <d v="2020-12-31T00:00:00"/>
    <n v="201700133"/>
    <x v="20"/>
    <n v="201700012"/>
    <x v="2"/>
    <s v="Williamburg"/>
    <x v="2"/>
    <x v="7"/>
  </r>
  <r>
    <x v="1"/>
    <d v="2017-07-26T00:00:00"/>
    <x v="20"/>
    <n v="36"/>
    <n v="24595"/>
    <n v="8"/>
    <n v="31"/>
    <n v="22"/>
    <n v="17"/>
    <n v="2"/>
    <d v="2017-05-01T00:00:00"/>
    <d v="2020-12-31T00:00:00"/>
    <n v="201700133"/>
    <x v="20"/>
    <n v="201700012"/>
    <x v="2"/>
    <s v="Williamburg"/>
    <x v="3"/>
    <x v="8"/>
  </r>
  <r>
    <x v="1"/>
    <d v="2017-07-26T00:00:00"/>
    <x v="20"/>
    <n v="36"/>
    <n v="24595"/>
    <n v="8"/>
    <n v="31"/>
    <n v="22"/>
    <n v="17"/>
    <n v="2"/>
    <d v="2017-05-01T00:00:00"/>
    <d v="2020-12-31T00:00:00"/>
    <n v="201700133"/>
    <x v="20"/>
    <n v="201700012"/>
    <x v="2"/>
    <s v="Williamburg"/>
    <x v="4"/>
    <x v="9"/>
  </r>
  <r>
    <x v="1"/>
    <d v="2017-07-28T00:00:00"/>
    <x v="20"/>
    <n v="30"/>
    <n v="25169"/>
    <n v="6"/>
    <n v="26"/>
    <n v="17"/>
    <n v="11"/>
    <n v="2"/>
    <d v="2017-05-01T00:00:00"/>
    <d v="2020-12-31T00:00:00"/>
    <n v="201700133"/>
    <x v="20"/>
    <n v="201700012"/>
    <x v="2"/>
    <s v="Williamburg"/>
    <x v="0"/>
    <x v="5"/>
  </r>
  <r>
    <x v="1"/>
    <d v="2017-07-28T00:00:00"/>
    <x v="20"/>
    <n v="30"/>
    <n v="25169"/>
    <n v="6"/>
    <n v="26"/>
    <n v="17"/>
    <n v="11"/>
    <n v="2"/>
    <d v="2017-05-01T00:00:00"/>
    <d v="2020-12-31T00:00:00"/>
    <n v="201700133"/>
    <x v="20"/>
    <n v="201700012"/>
    <x v="2"/>
    <s v="Williamburg"/>
    <x v="1"/>
    <x v="6"/>
  </r>
  <r>
    <x v="1"/>
    <d v="2017-07-28T00:00:00"/>
    <x v="20"/>
    <n v="30"/>
    <n v="25169"/>
    <n v="6"/>
    <n v="26"/>
    <n v="17"/>
    <n v="11"/>
    <n v="2"/>
    <d v="2017-05-01T00:00:00"/>
    <d v="2020-12-31T00:00:00"/>
    <n v="201700133"/>
    <x v="20"/>
    <n v="201700012"/>
    <x v="2"/>
    <s v="Williamburg"/>
    <x v="2"/>
    <x v="7"/>
  </r>
  <r>
    <x v="1"/>
    <d v="2017-07-28T00:00:00"/>
    <x v="20"/>
    <n v="30"/>
    <n v="25169"/>
    <n v="6"/>
    <n v="26"/>
    <n v="17"/>
    <n v="11"/>
    <n v="2"/>
    <d v="2017-05-01T00:00:00"/>
    <d v="2020-12-31T00:00:00"/>
    <n v="201700133"/>
    <x v="20"/>
    <n v="201700012"/>
    <x v="2"/>
    <s v="Williamburg"/>
    <x v="3"/>
    <x v="8"/>
  </r>
  <r>
    <x v="1"/>
    <d v="2017-07-28T00:00:00"/>
    <x v="20"/>
    <n v="30"/>
    <n v="25169"/>
    <n v="6"/>
    <n v="26"/>
    <n v="17"/>
    <n v="11"/>
    <n v="2"/>
    <d v="2017-05-01T00:00:00"/>
    <d v="2020-12-31T00:00:00"/>
    <n v="201700133"/>
    <x v="20"/>
    <n v="201700012"/>
    <x v="2"/>
    <s v="Williamburg"/>
    <x v="4"/>
    <x v="9"/>
  </r>
  <r>
    <x v="1"/>
    <d v="2017-07-29T00:00:00"/>
    <x v="20"/>
    <n v="31"/>
    <n v="24434"/>
    <n v="5"/>
    <n v="29"/>
    <n v="21"/>
    <n v="16"/>
    <n v="2"/>
    <d v="2017-05-01T00:00:00"/>
    <d v="2020-12-31T00:00:00"/>
    <n v="201700133"/>
    <x v="20"/>
    <n v="201700012"/>
    <x v="2"/>
    <s v="Williamburg"/>
    <x v="0"/>
    <x v="5"/>
  </r>
  <r>
    <x v="1"/>
    <d v="2017-07-29T00:00:00"/>
    <x v="20"/>
    <n v="31"/>
    <n v="24434"/>
    <n v="5"/>
    <n v="29"/>
    <n v="21"/>
    <n v="16"/>
    <n v="2"/>
    <d v="2017-05-01T00:00:00"/>
    <d v="2020-12-31T00:00:00"/>
    <n v="201700133"/>
    <x v="20"/>
    <n v="201700012"/>
    <x v="2"/>
    <s v="Williamburg"/>
    <x v="1"/>
    <x v="6"/>
  </r>
  <r>
    <x v="1"/>
    <d v="2017-07-29T00:00:00"/>
    <x v="20"/>
    <n v="31"/>
    <n v="24434"/>
    <n v="5"/>
    <n v="29"/>
    <n v="21"/>
    <n v="16"/>
    <n v="2"/>
    <d v="2017-05-01T00:00:00"/>
    <d v="2020-12-31T00:00:00"/>
    <n v="201700133"/>
    <x v="20"/>
    <n v="201700012"/>
    <x v="2"/>
    <s v="Williamburg"/>
    <x v="2"/>
    <x v="7"/>
  </r>
  <r>
    <x v="1"/>
    <d v="2017-07-29T00:00:00"/>
    <x v="20"/>
    <n v="31"/>
    <n v="24434"/>
    <n v="5"/>
    <n v="29"/>
    <n v="21"/>
    <n v="16"/>
    <n v="2"/>
    <d v="2017-05-01T00:00:00"/>
    <d v="2020-12-31T00:00:00"/>
    <n v="201700133"/>
    <x v="20"/>
    <n v="201700012"/>
    <x v="2"/>
    <s v="Williamburg"/>
    <x v="3"/>
    <x v="8"/>
  </r>
  <r>
    <x v="1"/>
    <d v="2017-07-29T00:00:00"/>
    <x v="20"/>
    <n v="31"/>
    <n v="24434"/>
    <n v="5"/>
    <n v="29"/>
    <n v="21"/>
    <n v="16"/>
    <n v="2"/>
    <d v="2017-05-01T00:00:00"/>
    <d v="2020-12-31T00:00:00"/>
    <n v="201700133"/>
    <x v="20"/>
    <n v="201700012"/>
    <x v="2"/>
    <s v="Williamburg"/>
    <x v="4"/>
    <x v="9"/>
  </r>
  <r>
    <x v="1"/>
    <d v="2017-07-31T00:00:00"/>
    <x v="20"/>
    <n v="36"/>
    <n v="25147"/>
    <n v="8"/>
    <n v="31"/>
    <n v="26"/>
    <n v="19"/>
    <n v="3"/>
    <d v="2017-05-01T00:00:00"/>
    <d v="2020-12-31T00:00:00"/>
    <n v="201700133"/>
    <x v="20"/>
    <n v="201700012"/>
    <x v="2"/>
    <s v="Williamburg"/>
    <x v="0"/>
    <x v="5"/>
  </r>
  <r>
    <x v="1"/>
    <d v="2017-07-31T00:00:00"/>
    <x v="20"/>
    <n v="36"/>
    <n v="25147"/>
    <n v="8"/>
    <n v="31"/>
    <n v="26"/>
    <n v="19"/>
    <n v="3"/>
    <d v="2017-05-01T00:00:00"/>
    <d v="2020-12-31T00:00:00"/>
    <n v="201700133"/>
    <x v="20"/>
    <n v="201700012"/>
    <x v="2"/>
    <s v="Williamburg"/>
    <x v="1"/>
    <x v="6"/>
  </r>
  <r>
    <x v="1"/>
    <d v="2017-07-31T00:00:00"/>
    <x v="20"/>
    <n v="36"/>
    <n v="25147"/>
    <n v="8"/>
    <n v="31"/>
    <n v="26"/>
    <n v="19"/>
    <n v="3"/>
    <d v="2017-05-01T00:00:00"/>
    <d v="2020-12-31T00:00:00"/>
    <n v="201700133"/>
    <x v="20"/>
    <n v="201700012"/>
    <x v="2"/>
    <s v="Williamburg"/>
    <x v="2"/>
    <x v="7"/>
  </r>
  <r>
    <x v="1"/>
    <d v="2017-07-31T00:00:00"/>
    <x v="20"/>
    <n v="36"/>
    <n v="25147"/>
    <n v="8"/>
    <n v="31"/>
    <n v="26"/>
    <n v="19"/>
    <n v="3"/>
    <d v="2017-05-01T00:00:00"/>
    <d v="2020-12-31T00:00:00"/>
    <n v="201700133"/>
    <x v="20"/>
    <n v="201700012"/>
    <x v="2"/>
    <s v="Williamburg"/>
    <x v="3"/>
    <x v="8"/>
  </r>
  <r>
    <x v="1"/>
    <d v="2017-07-31T00:00:00"/>
    <x v="20"/>
    <n v="36"/>
    <n v="25147"/>
    <n v="8"/>
    <n v="31"/>
    <n v="26"/>
    <n v="19"/>
    <n v="3"/>
    <d v="2017-05-01T00:00:00"/>
    <d v="2020-12-31T00:00:00"/>
    <n v="201700133"/>
    <x v="20"/>
    <n v="201700012"/>
    <x v="2"/>
    <s v="Williamburg"/>
    <x v="4"/>
    <x v="9"/>
  </r>
  <r>
    <x v="1"/>
    <d v="2017-07-01T00:00:00"/>
    <x v="21"/>
    <n v="34"/>
    <n v="24462"/>
    <n v="7"/>
    <n v="31"/>
    <n v="22"/>
    <n v="13"/>
    <n v="2"/>
    <d v="2017-05-01T00:00:00"/>
    <d v="2020-12-31T00:00:00"/>
    <n v="201700134"/>
    <x v="21"/>
    <n v="201700012"/>
    <x v="2"/>
    <s v="Williamburg"/>
    <x v="0"/>
    <x v="5"/>
  </r>
  <r>
    <x v="1"/>
    <d v="2017-07-01T00:00:00"/>
    <x v="21"/>
    <n v="34"/>
    <n v="24462"/>
    <n v="7"/>
    <n v="31"/>
    <n v="22"/>
    <n v="13"/>
    <n v="2"/>
    <d v="2017-05-01T00:00:00"/>
    <d v="2020-12-31T00:00:00"/>
    <n v="201700134"/>
    <x v="21"/>
    <n v="201700012"/>
    <x v="2"/>
    <s v="Williamburg"/>
    <x v="1"/>
    <x v="6"/>
  </r>
  <r>
    <x v="1"/>
    <d v="2017-07-01T00:00:00"/>
    <x v="21"/>
    <n v="34"/>
    <n v="24462"/>
    <n v="7"/>
    <n v="31"/>
    <n v="22"/>
    <n v="13"/>
    <n v="2"/>
    <d v="2017-05-01T00:00:00"/>
    <d v="2020-12-31T00:00:00"/>
    <n v="201700134"/>
    <x v="21"/>
    <n v="201700012"/>
    <x v="2"/>
    <s v="Williamburg"/>
    <x v="2"/>
    <x v="7"/>
  </r>
  <r>
    <x v="1"/>
    <d v="2017-07-01T00:00:00"/>
    <x v="21"/>
    <n v="34"/>
    <n v="24462"/>
    <n v="7"/>
    <n v="31"/>
    <n v="22"/>
    <n v="13"/>
    <n v="2"/>
    <d v="2017-05-01T00:00:00"/>
    <d v="2020-12-31T00:00:00"/>
    <n v="201700134"/>
    <x v="21"/>
    <n v="201700012"/>
    <x v="2"/>
    <s v="Williamburg"/>
    <x v="3"/>
    <x v="8"/>
  </r>
  <r>
    <x v="1"/>
    <d v="2017-07-01T00:00:00"/>
    <x v="21"/>
    <n v="34"/>
    <n v="24462"/>
    <n v="7"/>
    <n v="31"/>
    <n v="22"/>
    <n v="13"/>
    <n v="2"/>
    <d v="2017-05-01T00:00:00"/>
    <d v="2020-12-31T00:00:00"/>
    <n v="201700134"/>
    <x v="21"/>
    <n v="201700012"/>
    <x v="2"/>
    <s v="Williamburg"/>
    <x v="4"/>
    <x v="9"/>
  </r>
  <r>
    <x v="1"/>
    <d v="2017-07-05T00:00:00"/>
    <x v="21"/>
    <n v="31"/>
    <n v="25854"/>
    <n v="7"/>
    <n v="28"/>
    <n v="23"/>
    <n v="18"/>
    <n v="2"/>
    <d v="2017-05-01T00:00:00"/>
    <d v="2020-12-31T00:00:00"/>
    <n v="201700134"/>
    <x v="21"/>
    <n v="201700012"/>
    <x v="2"/>
    <s v="Williamburg"/>
    <x v="0"/>
    <x v="5"/>
  </r>
  <r>
    <x v="1"/>
    <d v="2017-07-05T00:00:00"/>
    <x v="21"/>
    <n v="31"/>
    <n v="25854"/>
    <n v="7"/>
    <n v="28"/>
    <n v="23"/>
    <n v="18"/>
    <n v="2"/>
    <d v="2017-05-01T00:00:00"/>
    <d v="2020-12-31T00:00:00"/>
    <n v="201700134"/>
    <x v="21"/>
    <n v="201700012"/>
    <x v="2"/>
    <s v="Williamburg"/>
    <x v="1"/>
    <x v="6"/>
  </r>
  <r>
    <x v="1"/>
    <d v="2017-07-05T00:00:00"/>
    <x v="21"/>
    <n v="31"/>
    <n v="25854"/>
    <n v="7"/>
    <n v="28"/>
    <n v="23"/>
    <n v="18"/>
    <n v="2"/>
    <d v="2017-05-01T00:00:00"/>
    <d v="2020-12-31T00:00:00"/>
    <n v="201700134"/>
    <x v="21"/>
    <n v="201700012"/>
    <x v="2"/>
    <s v="Williamburg"/>
    <x v="2"/>
    <x v="7"/>
  </r>
  <r>
    <x v="1"/>
    <d v="2017-07-05T00:00:00"/>
    <x v="21"/>
    <n v="31"/>
    <n v="25854"/>
    <n v="7"/>
    <n v="28"/>
    <n v="23"/>
    <n v="18"/>
    <n v="2"/>
    <d v="2017-05-01T00:00:00"/>
    <d v="2020-12-31T00:00:00"/>
    <n v="201700134"/>
    <x v="21"/>
    <n v="201700012"/>
    <x v="2"/>
    <s v="Williamburg"/>
    <x v="3"/>
    <x v="8"/>
  </r>
  <r>
    <x v="1"/>
    <d v="2017-07-05T00:00:00"/>
    <x v="21"/>
    <n v="31"/>
    <n v="25854"/>
    <n v="7"/>
    <n v="28"/>
    <n v="23"/>
    <n v="18"/>
    <n v="2"/>
    <d v="2017-05-01T00:00:00"/>
    <d v="2020-12-31T00:00:00"/>
    <n v="201700134"/>
    <x v="21"/>
    <n v="201700012"/>
    <x v="2"/>
    <s v="Williamburg"/>
    <x v="4"/>
    <x v="9"/>
  </r>
  <r>
    <x v="1"/>
    <d v="2017-07-07T00:00:00"/>
    <x v="21"/>
    <n v="33"/>
    <n v="24218"/>
    <n v="7"/>
    <n v="33"/>
    <n v="23"/>
    <n v="16"/>
    <n v="2"/>
    <d v="2017-05-01T00:00:00"/>
    <d v="2020-12-31T00:00:00"/>
    <n v="201700134"/>
    <x v="21"/>
    <n v="201700012"/>
    <x v="2"/>
    <s v="Williamburg"/>
    <x v="0"/>
    <x v="5"/>
  </r>
  <r>
    <x v="1"/>
    <d v="2017-07-07T00:00:00"/>
    <x v="21"/>
    <n v="33"/>
    <n v="24218"/>
    <n v="7"/>
    <n v="33"/>
    <n v="23"/>
    <n v="16"/>
    <n v="2"/>
    <d v="2017-05-01T00:00:00"/>
    <d v="2020-12-31T00:00:00"/>
    <n v="201700134"/>
    <x v="21"/>
    <n v="201700012"/>
    <x v="2"/>
    <s v="Williamburg"/>
    <x v="1"/>
    <x v="6"/>
  </r>
  <r>
    <x v="1"/>
    <d v="2017-07-07T00:00:00"/>
    <x v="21"/>
    <n v="33"/>
    <n v="24218"/>
    <n v="7"/>
    <n v="33"/>
    <n v="23"/>
    <n v="16"/>
    <n v="2"/>
    <d v="2017-05-01T00:00:00"/>
    <d v="2020-12-31T00:00:00"/>
    <n v="201700134"/>
    <x v="21"/>
    <n v="201700012"/>
    <x v="2"/>
    <s v="Williamburg"/>
    <x v="2"/>
    <x v="7"/>
  </r>
  <r>
    <x v="1"/>
    <d v="2017-07-07T00:00:00"/>
    <x v="21"/>
    <n v="33"/>
    <n v="24218"/>
    <n v="7"/>
    <n v="33"/>
    <n v="23"/>
    <n v="16"/>
    <n v="2"/>
    <d v="2017-05-01T00:00:00"/>
    <d v="2020-12-31T00:00:00"/>
    <n v="201700134"/>
    <x v="21"/>
    <n v="201700012"/>
    <x v="2"/>
    <s v="Williamburg"/>
    <x v="3"/>
    <x v="8"/>
  </r>
  <r>
    <x v="1"/>
    <d v="2017-07-07T00:00:00"/>
    <x v="21"/>
    <n v="33"/>
    <n v="24218"/>
    <n v="7"/>
    <n v="33"/>
    <n v="23"/>
    <n v="16"/>
    <n v="2"/>
    <d v="2017-05-01T00:00:00"/>
    <d v="2020-12-31T00:00:00"/>
    <n v="201700134"/>
    <x v="21"/>
    <n v="201700012"/>
    <x v="2"/>
    <s v="Williamburg"/>
    <x v="4"/>
    <x v="9"/>
  </r>
  <r>
    <x v="1"/>
    <d v="2017-07-08T00:00:00"/>
    <x v="21"/>
    <n v="34"/>
    <n v="24512"/>
    <n v="7"/>
    <n v="32"/>
    <n v="22"/>
    <n v="14"/>
    <n v="2"/>
    <d v="2017-05-01T00:00:00"/>
    <d v="2020-12-31T00:00:00"/>
    <n v="201700134"/>
    <x v="21"/>
    <n v="201700012"/>
    <x v="2"/>
    <s v="Williamburg"/>
    <x v="0"/>
    <x v="5"/>
  </r>
  <r>
    <x v="1"/>
    <d v="2017-07-08T00:00:00"/>
    <x v="21"/>
    <n v="34"/>
    <n v="24512"/>
    <n v="7"/>
    <n v="32"/>
    <n v="22"/>
    <n v="14"/>
    <n v="2"/>
    <d v="2017-05-01T00:00:00"/>
    <d v="2020-12-31T00:00:00"/>
    <n v="201700134"/>
    <x v="21"/>
    <n v="201700012"/>
    <x v="2"/>
    <s v="Williamburg"/>
    <x v="1"/>
    <x v="6"/>
  </r>
  <r>
    <x v="1"/>
    <d v="2017-07-08T00:00:00"/>
    <x v="21"/>
    <n v="34"/>
    <n v="24512"/>
    <n v="7"/>
    <n v="32"/>
    <n v="22"/>
    <n v="14"/>
    <n v="2"/>
    <d v="2017-05-01T00:00:00"/>
    <d v="2020-12-31T00:00:00"/>
    <n v="201700134"/>
    <x v="21"/>
    <n v="201700012"/>
    <x v="2"/>
    <s v="Williamburg"/>
    <x v="2"/>
    <x v="7"/>
  </r>
  <r>
    <x v="1"/>
    <d v="2017-07-08T00:00:00"/>
    <x v="21"/>
    <n v="34"/>
    <n v="24512"/>
    <n v="7"/>
    <n v="32"/>
    <n v="22"/>
    <n v="14"/>
    <n v="2"/>
    <d v="2017-05-01T00:00:00"/>
    <d v="2020-12-31T00:00:00"/>
    <n v="201700134"/>
    <x v="21"/>
    <n v="201700012"/>
    <x v="2"/>
    <s v="Williamburg"/>
    <x v="3"/>
    <x v="8"/>
  </r>
  <r>
    <x v="1"/>
    <d v="2017-07-08T00:00:00"/>
    <x v="21"/>
    <n v="34"/>
    <n v="24512"/>
    <n v="7"/>
    <n v="32"/>
    <n v="22"/>
    <n v="14"/>
    <n v="2"/>
    <d v="2017-05-01T00:00:00"/>
    <d v="2020-12-31T00:00:00"/>
    <n v="201700134"/>
    <x v="21"/>
    <n v="201700012"/>
    <x v="2"/>
    <s v="Williamburg"/>
    <x v="4"/>
    <x v="9"/>
  </r>
  <r>
    <x v="1"/>
    <d v="2017-07-10T00:00:00"/>
    <x v="21"/>
    <n v="36"/>
    <n v="25632"/>
    <n v="7"/>
    <n v="32"/>
    <n v="22"/>
    <n v="17"/>
    <n v="2"/>
    <d v="2017-05-01T00:00:00"/>
    <d v="2020-12-31T00:00:00"/>
    <n v="201700134"/>
    <x v="21"/>
    <n v="201700012"/>
    <x v="2"/>
    <s v="Williamburg"/>
    <x v="0"/>
    <x v="5"/>
  </r>
  <r>
    <x v="1"/>
    <d v="2017-07-10T00:00:00"/>
    <x v="21"/>
    <n v="36"/>
    <n v="25632"/>
    <n v="7"/>
    <n v="32"/>
    <n v="22"/>
    <n v="17"/>
    <n v="2"/>
    <d v="2017-05-01T00:00:00"/>
    <d v="2020-12-31T00:00:00"/>
    <n v="201700134"/>
    <x v="21"/>
    <n v="201700012"/>
    <x v="2"/>
    <s v="Williamburg"/>
    <x v="1"/>
    <x v="6"/>
  </r>
  <r>
    <x v="1"/>
    <d v="2017-07-10T00:00:00"/>
    <x v="21"/>
    <n v="36"/>
    <n v="25632"/>
    <n v="7"/>
    <n v="32"/>
    <n v="22"/>
    <n v="17"/>
    <n v="2"/>
    <d v="2017-05-01T00:00:00"/>
    <d v="2020-12-31T00:00:00"/>
    <n v="201700134"/>
    <x v="21"/>
    <n v="201700012"/>
    <x v="2"/>
    <s v="Williamburg"/>
    <x v="2"/>
    <x v="7"/>
  </r>
  <r>
    <x v="1"/>
    <d v="2017-07-10T00:00:00"/>
    <x v="21"/>
    <n v="36"/>
    <n v="25632"/>
    <n v="7"/>
    <n v="32"/>
    <n v="22"/>
    <n v="17"/>
    <n v="2"/>
    <d v="2017-05-01T00:00:00"/>
    <d v="2020-12-31T00:00:00"/>
    <n v="201700134"/>
    <x v="21"/>
    <n v="201700012"/>
    <x v="2"/>
    <s v="Williamburg"/>
    <x v="3"/>
    <x v="8"/>
  </r>
  <r>
    <x v="1"/>
    <d v="2017-07-10T00:00:00"/>
    <x v="21"/>
    <n v="36"/>
    <n v="25632"/>
    <n v="7"/>
    <n v="32"/>
    <n v="22"/>
    <n v="17"/>
    <n v="2"/>
    <d v="2017-05-01T00:00:00"/>
    <d v="2020-12-31T00:00:00"/>
    <n v="201700134"/>
    <x v="21"/>
    <n v="201700012"/>
    <x v="2"/>
    <s v="Williamburg"/>
    <x v="4"/>
    <x v="9"/>
  </r>
  <r>
    <x v="1"/>
    <d v="2017-07-11T00:00:00"/>
    <x v="21"/>
    <n v="36"/>
    <n v="24088"/>
    <n v="9"/>
    <n v="33"/>
    <n v="24"/>
    <n v="16"/>
    <n v="2"/>
    <d v="2017-05-01T00:00:00"/>
    <d v="2020-12-31T00:00:00"/>
    <n v="201700134"/>
    <x v="21"/>
    <n v="201700012"/>
    <x v="2"/>
    <s v="Williamburg"/>
    <x v="0"/>
    <x v="5"/>
  </r>
  <r>
    <x v="1"/>
    <d v="2017-07-11T00:00:00"/>
    <x v="21"/>
    <n v="36"/>
    <n v="24088"/>
    <n v="9"/>
    <n v="33"/>
    <n v="24"/>
    <n v="16"/>
    <n v="2"/>
    <d v="2017-05-01T00:00:00"/>
    <d v="2020-12-31T00:00:00"/>
    <n v="201700134"/>
    <x v="21"/>
    <n v="201700012"/>
    <x v="2"/>
    <s v="Williamburg"/>
    <x v="1"/>
    <x v="6"/>
  </r>
  <r>
    <x v="1"/>
    <d v="2017-07-11T00:00:00"/>
    <x v="21"/>
    <n v="36"/>
    <n v="24088"/>
    <n v="9"/>
    <n v="33"/>
    <n v="24"/>
    <n v="16"/>
    <n v="2"/>
    <d v="2017-05-01T00:00:00"/>
    <d v="2020-12-31T00:00:00"/>
    <n v="201700134"/>
    <x v="21"/>
    <n v="201700012"/>
    <x v="2"/>
    <s v="Williamburg"/>
    <x v="2"/>
    <x v="7"/>
  </r>
  <r>
    <x v="1"/>
    <d v="2017-07-11T00:00:00"/>
    <x v="21"/>
    <n v="36"/>
    <n v="24088"/>
    <n v="9"/>
    <n v="33"/>
    <n v="24"/>
    <n v="16"/>
    <n v="2"/>
    <d v="2017-05-01T00:00:00"/>
    <d v="2020-12-31T00:00:00"/>
    <n v="201700134"/>
    <x v="21"/>
    <n v="201700012"/>
    <x v="2"/>
    <s v="Williamburg"/>
    <x v="3"/>
    <x v="8"/>
  </r>
  <r>
    <x v="1"/>
    <d v="2017-07-11T00:00:00"/>
    <x v="21"/>
    <n v="36"/>
    <n v="24088"/>
    <n v="9"/>
    <n v="33"/>
    <n v="24"/>
    <n v="16"/>
    <n v="2"/>
    <d v="2017-05-01T00:00:00"/>
    <d v="2020-12-31T00:00:00"/>
    <n v="201700134"/>
    <x v="21"/>
    <n v="201700012"/>
    <x v="2"/>
    <s v="Williamburg"/>
    <x v="4"/>
    <x v="9"/>
  </r>
  <r>
    <x v="1"/>
    <d v="2017-07-12T00:00:00"/>
    <x v="21"/>
    <n v="35"/>
    <n v="25423"/>
    <n v="9"/>
    <n v="34"/>
    <n v="24"/>
    <n v="18"/>
    <n v="2"/>
    <d v="2017-05-01T00:00:00"/>
    <d v="2020-12-31T00:00:00"/>
    <n v="201700134"/>
    <x v="21"/>
    <n v="201700012"/>
    <x v="2"/>
    <s v="Williamburg"/>
    <x v="0"/>
    <x v="5"/>
  </r>
  <r>
    <x v="1"/>
    <d v="2017-07-12T00:00:00"/>
    <x v="21"/>
    <n v="35"/>
    <n v="25423"/>
    <n v="9"/>
    <n v="34"/>
    <n v="24"/>
    <n v="18"/>
    <n v="2"/>
    <d v="2017-05-01T00:00:00"/>
    <d v="2020-12-31T00:00:00"/>
    <n v="201700134"/>
    <x v="21"/>
    <n v="201700012"/>
    <x v="2"/>
    <s v="Williamburg"/>
    <x v="1"/>
    <x v="6"/>
  </r>
  <r>
    <x v="1"/>
    <d v="2017-07-12T00:00:00"/>
    <x v="21"/>
    <n v="35"/>
    <n v="25423"/>
    <n v="9"/>
    <n v="34"/>
    <n v="24"/>
    <n v="18"/>
    <n v="2"/>
    <d v="2017-05-01T00:00:00"/>
    <d v="2020-12-31T00:00:00"/>
    <n v="201700134"/>
    <x v="21"/>
    <n v="201700012"/>
    <x v="2"/>
    <s v="Williamburg"/>
    <x v="2"/>
    <x v="7"/>
  </r>
  <r>
    <x v="1"/>
    <d v="2017-07-12T00:00:00"/>
    <x v="21"/>
    <n v="35"/>
    <n v="25423"/>
    <n v="9"/>
    <n v="34"/>
    <n v="24"/>
    <n v="18"/>
    <n v="2"/>
    <d v="2017-05-01T00:00:00"/>
    <d v="2020-12-31T00:00:00"/>
    <n v="201700134"/>
    <x v="21"/>
    <n v="201700012"/>
    <x v="2"/>
    <s v="Williamburg"/>
    <x v="3"/>
    <x v="8"/>
  </r>
  <r>
    <x v="1"/>
    <d v="2017-07-12T00:00:00"/>
    <x v="21"/>
    <n v="35"/>
    <n v="25423"/>
    <n v="9"/>
    <n v="34"/>
    <n v="24"/>
    <n v="18"/>
    <n v="2"/>
    <d v="2017-05-01T00:00:00"/>
    <d v="2020-12-31T00:00:00"/>
    <n v="201700134"/>
    <x v="21"/>
    <n v="201700012"/>
    <x v="2"/>
    <s v="Williamburg"/>
    <x v="4"/>
    <x v="9"/>
  </r>
  <r>
    <x v="1"/>
    <d v="2017-07-14T00:00:00"/>
    <x v="21"/>
    <n v="35"/>
    <n v="24265"/>
    <n v="7"/>
    <n v="30"/>
    <n v="23"/>
    <n v="16"/>
    <n v="2"/>
    <d v="2017-05-01T00:00:00"/>
    <d v="2020-12-31T00:00:00"/>
    <n v="201700134"/>
    <x v="21"/>
    <n v="201700012"/>
    <x v="2"/>
    <s v="Williamburg"/>
    <x v="0"/>
    <x v="5"/>
  </r>
  <r>
    <x v="1"/>
    <d v="2017-07-14T00:00:00"/>
    <x v="21"/>
    <n v="35"/>
    <n v="24265"/>
    <n v="7"/>
    <n v="30"/>
    <n v="23"/>
    <n v="16"/>
    <n v="2"/>
    <d v="2017-05-01T00:00:00"/>
    <d v="2020-12-31T00:00:00"/>
    <n v="201700134"/>
    <x v="21"/>
    <n v="201700012"/>
    <x v="2"/>
    <s v="Williamburg"/>
    <x v="1"/>
    <x v="6"/>
  </r>
  <r>
    <x v="1"/>
    <d v="2017-07-14T00:00:00"/>
    <x v="21"/>
    <n v="35"/>
    <n v="24265"/>
    <n v="7"/>
    <n v="30"/>
    <n v="23"/>
    <n v="16"/>
    <n v="2"/>
    <d v="2017-05-01T00:00:00"/>
    <d v="2020-12-31T00:00:00"/>
    <n v="201700134"/>
    <x v="21"/>
    <n v="201700012"/>
    <x v="2"/>
    <s v="Williamburg"/>
    <x v="2"/>
    <x v="7"/>
  </r>
  <r>
    <x v="1"/>
    <d v="2017-07-14T00:00:00"/>
    <x v="21"/>
    <n v="35"/>
    <n v="24265"/>
    <n v="7"/>
    <n v="30"/>
    <n v="23"/>
    <n v="16"/>
    <n v="2"/>
    <d v="2017-05-01T00:00:00"/>
    <d v="2020-12-31T00:00:00"/>
    <n v="201700134"/>
    <x v="21"/>
    <n v="201700012"/>
    <x v="2"/>
    <s v="Williamburg"/>
    <x v="3"/>
    <x v="8"/>
  </r>
  <r>
    <x v="1"/>
    <d v="2017-07-14T00:00:00"/>
    <x v="21"/>
    <n v="35"/>
    <n v="24265"/>
    <n v="7"/>
    <n v="30"/>
    <n v="23"/>
    <n v="16"/>
    <n v="2"/>
    <d v="2017-05-01T00:00:00"/>
    <d v="2020-12-31T00:00:00"/>
    <n v="201700134"/>
    <x v="21"/>
    <n v="201700012"/>
    <x v="2"/>
    <s v="Williamburg"/>
    <x v="4"/>
    <x v="9"/>
  </r>
  <r>
    <x v="1"/>
    <d v="2017-07-15T00:00:00"/>
    <x v="21"/>
    <n v="31"/>
    <n v="25706"/>
    <n v="8"/>
    <n v="28"/>
    <n v="23"/>
    <n v="16"/>
    <n v="2"/>
    <d v="2017-05-01T00:00:00"/>
    <d v="2020-12-31T00:00:00"/>
    <n v="201700134"/>
    <x v="21"/>
    <n v="201700012"/>
    <x v="2"/>
    <s v="Williamburg"/>
    <x v="0"/>
    <x v="5"/>
  </r>
  <r>
    <x v="1"/>
    <d v="2017-07-15T00:00:00"/>
    <x v="21"/>
    <n v="31"/>
    <n v="25706"/>
    <n v="8"/>
    <n v="28"/>
    <n v="23"/>
    <n v="16"/>
    <n v="2"/>
    <d v="2017-05-01T00:00:00"/>
    <d v="2020-12-31T00:00:00"/>
    <n v="201700134"/>
    <x v="21"/>
    <n v="201700012"/>
    <x v="2"/>
    <s v="Williamburg"/>
    <x v="1"/>
    <x v="6"/>
  </r>
  <r>
    <x v="1"/>
    <d v="2017-07-15T00:00:00"/>
    <x v="21"/>
    <n v="31"/>
    <n v="25706"/>
    <n v="8"/>
    <n v="28"/>
    <n v="23"/>
    <n v="16"/>
    <n v="2"/>
    <d v="2017-05-01T00:00:00"/>
    <d v="2020-12-31T00:00:00"/>
    <n v="201700134"/>
    <x v="21"/>
    <n v="201700012"/>
    <x v="2"/>
    <s v="Williamburg"/>
    <x v="2"/>
    <x v="7"/>
  </r>
  <r>
    <x v="1"/>
    <d v="2017-07-15T00:00:00"/>
    <x v="21"/>
    <n v="31"/>
    <n v="25706"/>
    <n v="8"/>
    <n v="28"/>
    <n v="23"/>
    <n v="16"/>
    <n v="2"/>
    <d v="2017-05-01T00:00:00"/>
    <d v="2020-12-31T00:00:00"/>
    <n v="201700134"/>
    <x v="21"/>
    <n v="201700012"/>
    <x v="2"/>
    <s v="Williamburg"/>
    <x v="3"/>
    <x v="8"/>
  </r>
  <r>
    <x v="1"/>
    <d v="2017-07-15T00:00:00"/>
    <x v="21"/>
    <n v="31"/>
    <n v="25706"/>
    <n v="8"/>
    <n v="28"/>
    <n v="23"/>
    <n v="16"/>
    <n v="2"/>
    <d v="2017-05-01T00:00:00"/>
    <d v="2020-12-31T00:00:00"/>
    <n v="201700134"/>
    <x v="21"/>
    <n v="201700012"/>
    <x v="2"/>
    <s v="Williamburg"/>
    <x v="4"/>
    <x v="9"/>
  </r>
  <r>
    <x v="1"/>
    <d v="2017-07-17T00:00:00"/>
    <x v="21"/>
    <n v="36"/>
    <n v="25508"/>
    <n v="7"/>
    <n v="31"/>
    <n v="23"/>
    <n v="17"/>
    <n v="2"/>
    <d v="2017-05-01T00:00:00"/>
    <d v="2020-12-31T00:00:00"/>
    <n v="201700134"/>
    <x v="21"/>
    <n v="201700012"/>
    <x v="2"/>
    <s v="Williamburg"/>
    <x v="0"/>
    <x v="5"/>
  </r>
  <r>
    <x v="1"/>
    <d v="2017-07-17T00:00:00"/>
    <x v="21"/>
    <n v="36"/>
    <n v="25508"/>
    <n v="7"/>
    <n v="31"/>
    <n v="23"/>
    <n v="17"/>
    <n v="2"/>
    <d v="2017-05-01T00:00:00"/>
    <d v="2020-12-31T00:00:00"/>
    <n v="201700134"/>
    <x v="21"/>
    <n v="201700012"/>
    <x v="2"/>
    <s v="Williamburg"/>
    <x v="1"/>
    <x v="6"/>
  </r>
  <r>
    <x v="1"/>
    <d v="2017-07-17T00:00:00"/>
    <x v="21"/>
    <n v="36"/>
    <n v="25508"/>
    <n v="7"/>
    <n v="31"/>
    <n v="23"/>
    <n v="17"/>
    <n v="2"/>
    <d v="2017-05-01T00:00:00"/>
    <d v="2020-12-31T00:00:00"/>
    <n v="201700134"/>
    <x v="21"/>
    <n v="201700012"/>
    <x v="2"/>
    <s v="Williamburg"/>
    <x v="2"/>
    <x v="7"/>
  </r>
  <r>
    <x v="1"/>
    <d v="2017-07-17T00:00:00"/>
    <x v="21"/>
    <n v="36"/>
    <n v="25508"/>
    <n v="7"/>
    <n v="31"/>
    <n v="23"/>
    <n v="17"/>
    <n v="2"/>
    <d v="2017-05-01T00:00:00"/>
    <d v="2020-12-31T00:00:00"/>
    <n v="201700134"/>
    <x v="21"/>
    <n v="201700012"/>
    <x v="2"/>
    <s v="Williamburg"/>
    <x v="3"/>
    <x v="8"/>
  </r>
  <r>
    <x v="1"/>
    <d v="2017-07-17T00:00:00"/>
    <x v="21"/>
    <n v="36"/>
    <n v="25508"/>
    <n v="7"/>
    <n v="31"/>
    <n v="23"/>
    <n v="17"/>
    <n v="2"/>
    <d v="2017-05-01T00:00:00"/>
    <d v="2020-12-31T00:00:00"/>
    <n v="201700134"/>
    <x v="21"/>
    <n v="201700012"/>
    <x v="2"/>
    <s v="Williamburg"/>
    <x v="4"/>
    <x v="9"/>
  </r>
  <r>
    <x v="1"/>
    <d v="2017-07-18T00:00:00"/>
    <x v="21"/>
    <n v="35"/>
    <n v="25264"/>
    <n v="9"/>
    <n v="35"/>
    <n v="24"/>
    <n v="17"/>
    <n v="2"/>
    <d v="2017-05-01T00:00:00"/>
    <d v="2020-12-31T00:00:00"/>
    <n v="201700134"/>
    <x v="21"/>
    <n v="201700012"/>
    <x v="2"/>
    <s v="Williamburg"/>
    <x v="0"/>
    <x v="5"/>
  </r>
  <r>
    <x v="1"/>
    <d v="2017-07-18T00:00:00"/>
    <x v="21"/>
    <n v="35"/>
    <n v="25264"/>
    <n v="9"/>
    <n v="35"/>
    <n v="24"/>
    <n v="17"/>
    <n v="2"/>
    <d v="2017-05-01T00:00:00"/>
    <d v="2020-12-31T00:00:00"/>
    <n v="201700134"/>
    <x v="21"/>
    <n v="201700012"/>
    <x v="2"/>
    <s v="Williamburg"/>
    <x v="1"/>
    <x v="6"/>
  </r>
  <r>
    <x v="1"/>
    <d v="2017-07-18T00:00:00"/>
    <x v="21"/>
    <n v="35"/>
    <n v="25264"/>
    <n v="9"/>
    <n v="35"/>
    <n v="24"/>
    <n v="17"/>
    <n v="2"/>
    <d v="2017-05-01T00:00:00"/>
    <d v="2020-12-31T00:00:00"/>
    <n v="201700134"/>
    <x v="21"/>
    <n v="201700012"/>
    <x v="2"/>
    <s v="Williamburg"/>
    <x v="2"/>
    <x v="7"/>
  </r>
  <r>
    <x v="1"/>
    <d v="2017-07-18T00:00:00"/>
    <x v="21"/>
    <n v="35"/>
    <n v="25264"/>
    <n v="9"/>
    <n v="35"/>
    <n v="24"/>
    <n v="17"/>
    <n v="2"/>
    <d v="2017-05-01T00:00:00"/>
    <d v="2020-12-31T00:00:00"/>
    <n v="201700134"/>
    <x v="21"/>
    <n v="201700012"/>
    <x v="2"/>
    <s v="Williamburg"/>
    <x v="3"/>
    <x v="8"/>
  </r>
  <r>
    <x v="1"/>
    <d v="2017-07-18T00:00:00"/>
    <x v="21"/>
    <n v="35"/>
    <n v="25264"/>
    <n v="9"/>
    <n v="35"/>
    <n v="24"/>
    <n v="17"/>
    <n v="2"/>
    <d v="2017-05-01T00:00:00"/>
    <d v="2020-12-31T00:00:00"/>
    <n v="201700134"/>
    <x v="21"/>
    <n v="201700012"/>
    <x v="2"/>
    <s v="Williamburg"/>
    <x v="4"/>
    <x v="9"/>
  </r>
  <r>
    <x v="1"/>
    <d v="2017-07-19T00:00:00"/>
    <x v="21"/>
    <n v="33"/>
    <n v="24967"/>
    <n v="8"/>
    <n v="29"/>
    <n v="21"/>
    <n v="14"/>
    <n v="2"/>
    <d v="2017-05-01T00:00:00"/>
    <d v="2020-12-31T00:00:00"/>
    <n v="201700134"/>
    <x v="21"/>
    <n v="201700012"/>
    <x v="2"/>
    <s v="Williamburg"/>
    <x v="0"/>
    <x v="5"/>
  </r>
  <r>
    <x v="1"/>
    <d v="2017-07-19T00:00:00"/>
    <x v="21"/>
    <n v="33"/>
    <n v="24967"/>
    <n v="8"/>
    <n v="29"/>
    <n v="21"/>
    <n v="14"/>
    <n v="2"/>
    <d v="2017-05-01T00:00:00"/>
    <d v="2020-12-31T00:00:00"/>
    <n v="201700134"/>
    <x v="21"/>
    <n v="201700012"/>
    <x v="2"/>
    <s v="Williamburg"/>
    <x v="1"/>
    <x v="6"/>
  </r>
  <r>
    <x v="1"/>
    <d v="2017-07-19T00:00:00"/>
    <x v="21"/>
    <n v="33"/>
    <n v="24967"/>
    <n v="8"/>
    <n v="29"/>
    <n v="21"/>
    <n v="14"/>
    <n v="2"/>
    <d v="2017-05-01T00:00:00"/>
    <d v="2020-12-31T00:00:00"/>
    <n v="201700134"/>
    <x v="21"/>
    <n v="201700012"/>
    <x v="2"/>
    <s v="Williamburg"/>
    <x v="2"/>
    <x v="7"/>
  </r>
  <r>
    <x v="1"/>
    <d v="2017-07-19T00:00:00"/>
    <x v="21"/>
    <n v="33"/>
    <n v="24967"/>
    <n v="8"/>
    <n v="29"/>
    <n v="21"/>
    <n v="14"/>
    <n v="2"/>
    <d v="2017-05-01T00:00:00"/>
    <d v="2020-12-31T00:00:00"/>
    <n v="201700134"/>
    <x v="21"/>
    <n v="201700012"/>
    <x v="2"/>
    <s v="Williamburg"/>
    <x v="3"/>
    <x v="8"/>
  </r>
  <r>
    <x v="1"/>
    <d v="2017-07-19T00:00:00"/>
    <x v="21"/>
    <n v="33"/>
    <n v="24967"/>
    <n v="8"/>
    <n v="29"/>
    <n v="21"/>
    <n v="14"/>
    <n v="2"/>
    <d v="2017-05-01T00:00:00"/>
    <d v="2020-12-31T00:00:00"/>
    <n v="201700134"/>
    <x v="21"/>
    <n v="201700012"/>
    <x v="2"/>
    <s v="Williamburg"/>
    <x v="4"/>
    <x v="9"/>
  </r>
  <r>
    <x v="1"/>
    <d v="2017-07-21T00:00:00"/>
    <x v="21"/>
    <n v="33"/>
    <n v="24271"/>
    <n v="8"/>
    <n v="31"/>
    <n v="21"/>
    <n v="16"/>
    <n v="2"/>
    <d v="2017-05-01T00:00:00"/>
    <d v="2020-12-31T00:00:00"/>
    <n v="201700134"/>
    <x v="21"/>
    <n v="201700012"/>
    <x v="2"/>
    <s v="Williamburg"/>
    <x v="0"/>
    <x v="5"/>
  </r>
  <r>
    <x v="1"/>
    <d v="2017-07-21T00:00:00"/>
    <x v="21"/>
    <n v="33"/>
    <n v="24271"/>
    <n v="8"/>
    <n v="31"/>
    <n v="21"/>
    <n v="16"/>
    <n v="2"/>
    <d v="2017-05-01T00:00:00"/>
    <d v="2020-12-31T00:00:00"/>
    <n v="201700134"/>
    <x v="21"/>
    <n v="201700012"/>
    <x v="2"/>
    <s v="Williamburg"/>
    <x v="1"/>
    <x v="6"/>
  </r>
  <r>
    <x v="1"/>
    <d v="2017-07-21T00:00:00"/>
    <x v="21"/>
    <n v="33"/>
    <n v="24271"/>
    <n v="8"/>
    <n v="31"/>
    <n v="21"/>
    <n v="16"/>
    <n v="2"/>
    <d v="2017-05-01T00:00:00"/>
    <d v="2020-12-31T00:00:00"/>
    <n v="201700134"/>
    <x v="21"/>
    <n v="201700012"/>
    <x v="2"/>
    <s v="Williamburg"/>
    <x v="2"/>
    <x v="7"/>
  </r>
  <r>
    <x v="1"/>
    <d v="2017-07-21T00:00:00"/>
    <x v="21"/>
    <n v="33"/>
    <n v="24271"/>
    <n v="8"/>
    <n v="31"/>
    <n v="21"/>
    <n v="16"/>
    <n v="2"/>
    <d v="2017-05-01T00:00:00"/>
    <d v="2020-12-31T00:00:00"/>
    <n v="201700134"/>
    <x v="21"/>
    <n v="201700012"/>
    <x v="2"/>
    <s v="Williamburg"/>
    <x v="3"/>
    <x v="8"/>
  </r>
  <r>
    <x v="1"/>
    <d v="2017-07-21T00:00:00"/>
    <x v="21"/>
    <n v="33"/>
    <n v="24271"/>
    <n v="8"/>
    <n v="31"/>
    <n v="21"/>
    <n v="16"/>
    <n v="2"/>
    <d v="2017-05-01T00:00:00"/>
    <d v="2020-12-31T00:00:00"/>
    <n v="201700134"/>
    <x v="21"/>
    <n v="201700012"/>
    <x v="2"/>
    <s v="Williamburg"/>
    <x v="4"/>
    <x v="9"/>
  </r>
  <r>
    <x v="1"/>
    <d v="2017-07-22T00:00:00"/>
    <x v="21"/>
    <n v="33"/>
    <n v="24039"/>
    <n v="8"/>
    <n v="31"/>
    <n v="24"/>
    <n v="16"/>
    <n v="2"/>
    <d v="2017-05-01T00:00:00"/>
    <d v="2020-12-31T00:00:00"/>
    <n v="201700134"/>
    <x v="21"/>
    <n v="201700012"/>
    <x v="2"/>
    <s v="Williamburg"/>
    <x v="0"/>
    <x v="5"/>
  </r>
  <r>
    <x v="1"/>
    <d v="2017-07-22T00:00:00"/>
    <x v="21"/>
    <n v="33"/>
    <n v="24039"/>
    <n v="8"/>
    <n v="31"/>
    <n v="24"/>
    <n v="16"/>
    <n v="2"/>
    <d v="2017-05-01T00:00:00"/>
    <d v="2020-12-31T00:00:00"/>
    <n v="201700134"/>
    <x v="21"/>
    <n v="201700012"/>
    <x v="2"/>
    <s v="Williamburg"/>
    <x v="1"/>
    <x v="6"/>
  </r>
  <r>
    <x v="1"/>
    <d v="2017-07-22T00:00:00"/>
    <x v="21"/>
    <n v="33"/>
    <n v="24039"/>
    <n v="8"/>
    <n v="31"/>
    <n v="24"/>
    <n v="16"/>
    <n v="2"/>
    <d v="2017-05-01T00:00:00"/>
    <d v="2020-12-31T00:00:00"/>
    <n v="201700134"/>
    <x v="21"/>
    <n v="201700012"/>
    <x v="2"/>
    <s v="Williamburg"/>
    <x v="2"/>
    <x v="7"/>
  </r>
  <r>
    <x v="1"/>
    <d v="2017-07-22T00:00:00"/>
    <x v="21"/>
    <n v="33"/>
    <n v="24039"/>
    <n v="8"/>
    <n v="31"/>
    <n v="24"/>
    <n v="16"/>
    <n v="2"/>
    <d v="2017-05-01T00:00:00"/>
    <d v="2020-12-31T00:00:00"/>
    <n v="201700134"/>
    <x v="21"/>
    <n v="201700012"/>
    <x v="2"/>
    <s v="Williamburg"/>
    <x v="3"/>
    <x v="8"/>
  </r>
  <r>
    <x v="1"/>
    <d v="2017-07-22T00:00:00"/>
    <x v="21"/>
    <n v="33"/>
    <n v="24039"/>
    <n v="8"/>
    <n v="31"/>
    <n v="24"/>
    <n v="16"/>
    <n v="2"/>
    <d v="2017-05-01T00:00:00"/>
    <d v="2020-12-31T00:00:00"/>
    <n v="201700134"/>
    <x v="21"/>
    <n v="201700012"/>
    <x v="2"/>
    <s v="Williamburg"/>
    <x v="4"/>
    <x v="9"/>
  </r>
  <r>
    <x v="1"/>
    <d v="2017-07-24T00:00:00"/>
    <x v="21"/>
    <n v="34"/>
    <n v="25106"/>
    <n v="7"/>
    <n v="29"/>
    <n v="25"/>
    <n v="20"/>
    <n v="2"/>
    <d v="2017-05-01T00:00:00"/>
    <d v="2020-12-31T00:00:00"/>
    <n v="201700134"/>
    <x v="21"/>
    <n v="201700012"/>
    <x v="2"/>
    <s v="Williamburg"/>
    <x v="0"/>
    <x v="5"/>
  </r>
  <r>
    <x v="1"/>
    <d v="2017-07-24T00:00:00"/>
    <x v="21"/>
    <n v="34"/>
    <n v="25106"/>
    <n v="7"/>
    <n v="29"/>
    <n v="25"/>
    <n v="20"/>
    <n v="2"/>
    <d v="2017-05-01T00:00:00"/>
    <d v="2020-12-31T00:00:00"/>
    <n v="201700134"/>
    <x v="21"/>
    <n v="201700012"/>
    <x v="2"/>
    <s v="Williamburg"/>
    <x v="1"/>
    <x v="6"/>
  </r>
  <r>
    <x v="1"/>
    <d v="2017-07-24T00:00:00"/>
    <x v="21"/>
    <n v="34"/>
    <n v="25106"/>
    <n v="7"/>
    <n v="29"/>
    <n v="25"/>
    <n v="20"/>
    <n v="2"/>
    <d v="2017-05-01T00:00:00"/>
    <d v="2020-12-31T00:00:00"/>
    <n v="201700134"/>
    <x v="21"/>
    <n v="201700012"/>
    <x v="2"/>
    <s v="Williamburg"/>
    <x v="2"/>
    <x v="7"/>
  </r>
  <r>
    <x v="1"/>
    <d v="2017-07-24T00:00:00"/>
    <x v="21"/>
    <n v="34"/>
    <n v="25106"/>
    <n v="7"/>
    <n v="29"/>
    <n v="25"/>
    <n v="20"/>
    <n v="2"/>
    <d v="2017-05-01T00:00:00"/>
    <d v="2020-12-31T00:00:00"/>
    <n v="201700134"/>
    <x v="21"/>
    <n v="201700012"/>
    <x v="2"/>
    <s v="Williamburg"/>
    <x v="3"/>
    <x v="8"/>
  </r>
  <r>
    <x v="1"/>
    <d v="2017-07-24T00:00:00"/>
    <x v="21"/>
    <n v="34"/>
    <n v="25106"/>
    <n v="7"/>
    <n v="29"/>
    <n v="25"/>
    <n v="20"/>
    <n v="2"/>
    <d v="2017-05-01T00:00:00"/>
    <d v="2020-12-31T00:00:00"/>
    <n v="201700134"/>
    <x v="21"/>
    <n v="201700012"/>
    <x v="2"/>
    <s v="Williamburg"/>
    <x v="4"/>
    <x v="9"/>
  </r>
  <r>
    <x v="1"/>
    <d v="2017-07-25T00:00:00"/>
    <x v="21"/>
    <n v="36"/>
    <n v="25590"/>
    <n v="7"/>
    <n v="31"/>
    <n v="26"/>
    <n v="16"/>
    <n v="3"/>
    <d v="2017-05-01T00:00:00"/>
    <d v="2020-12-31T00:00:00"/>
    <n v="201700134"/>
    <x v="21"/>
    <n v="201700012"/>
    <x v="2"/>
    <s v="Williamburg"/>
    <x v="0"/>
    <x v="5"/>
  </r>
  <r>
    <x v="1"/>
    <d v="2017-07-25T00:00:00"/>
    <x v="21"/>
    <n v="36"/>
    <n v="25590"/>
    <n v="7"/>
    <n v="31"/>
    <n v="26"/>
    <n v="16"/>
    <n v="3"/>
    <d v="2017-05-01T00:00:00"/>
    <d v="2020-12-31T00:00:00"/>
    <n v="201700134"/>
    <x v="21"/>
    <n v="201700012"/>
    <x v="2"/>
    <s v="Williamburg"/>
    <x v="1"/>
    <x v="6"/>
  </r>
  <r>
    <x v="1"/>
    <d v="2017-07-25T00:00:00"/>
    <x v="21"/>
    <n v="36"/>
    <n v="25590"/>
    <n v="7"/>
    <n v="31"/>
    <n v="26"/>
    <n v="16"/>
    <n v="3"/>
    <d v="2017-05-01T00:00:00"/>
    <d v="2020-12-31T00:00:00"/>
    <n v="201700134"/>
    <x v="21"/>
    <n v="201700012"/>
    <x v="2"/>
    <s v="Williamburg"/>
    <x v="2"/>
    <x v="7"/>
  </r>
  <r>
    <x v="1"/>
    <d v="2017-07-25T00:00:00"/>
    <x v="21"/>
    <n v="36"/>
    <n v="25590"/>
    <n v="7"/>
    <n v="31"/>
    <n v="26"/>
    <n v="16"/>
    <n v="3"/>
    <d v="2017-05-01T00:00:00"/>
    <d v="2020-12-31T00:00:00"/>
    <n v="201700134"/>
    <x v="21"/>
    <n v="201700012"/>
    <x v="2"/>
    <s v="Williamburg"/>
    <x v="3"/>
    <x v="8"/>
  </r>
  <r>
    <x v="1"/>
    <d v="2017-07-25T00:00:00"/>
    <x v="21"/>
    <n v="36"/>
    <n v="25590"/>
    <n v="7"/>
    <n v="31"/>
    <n v="26"/>
    <n v="16"/>
    <n v="3"/>
    <d v="2017-05-01T00:00:00"/>
    <d v="2020-12-31T00:00:00"/>
    <n v="201700134"/>
    <x v="21"/>
    <n v="201700012"/>
    <x v="2"/>
    <s v="Williamburg"/>
    <x v="4"/>
    <x v="9"/>
  </r>
  <r>
    <x v="1"/>
    <d v="2017-07-26T00:00:00"/>
    <x v="21"/>
    <n v="35"/>
    <n v="25924"/>
    <n v="6"/>
    <n v="31"/>
    <n v="23"/>
    <n v="18"/>
    <n v="2"/>
    <d v="2017-05-01T00:00:00"/>
    <d v="2020-12-31T00:00:00"/>
    <n v="201700134"/>
    <x v="21"/>
    <n v="201700012"/>
    <x v="2"/>
    <s v="Williamburg"/>
    <x v="0"/>
    <x v="5"/>
  </r>
  <r>
    <x v="1"/>
    <d v="2017-07-26T00:00:00"/>
    <x v="21"/>
    <n v="35"/>
    <n v="25924"/>
    <n v="6"/>
    <n v="31"/>
    <n v="23"/>
    <n v="18"/>
    <n v="2"/>
    <d v="2017-05-01T00:00:00"/>
    <d v="2020-12-31T00:00:00"/>
    <n v="201700134"/>
    <x v="21"/>
    <n v="201700012"/>
    <x v="2"/>
    <s v="Williamburg"/>
    <x v="1"/>
    <x v="6"/>
  </r>
  <r>
    <x v="1"/>
    <d v="2017-07-26T00:00:00"/>
    <x v="21"/>
    <n v="35"/>
    <n v="25924"/>
    <n v="6"/>
    <n v="31"/>
    <n v="23"/>
    <n v="18"/>
    <n v="2"/>
    <d v="2017-05-01T00:00:00"/>
    <d v="2020-12-31T00:00:00"/>
    <n v="201700134"/>
    <x v="21"/>
    <n v="201700012"/>
    <x v="2"/>
    <s v="Williamburg"/>
    <x v="2"/>
    <x v="7"/>
  </r>
  <r>
    <x v="1"/>
    <d v="2017-07-26T00:00:00"/>
    <x v="21"/>
    <n v="35"/>
    <n v="25924"/>
    <n v="6"/>
    <n v="31"/>
    <n v="23"/>
    <n v="18"/>
    <n v="2"/>
    <d v="2017-05-01T00:00:00"/>
    <d v="2020-12-31T00:00:00"/>
    <n v="201700134"/>
    <x v="21"/>
    <n v="201700012"/>
    <x v="2"/>
    <s v="Williamburg"/>
    <x v="3"/>
    <x v="8"/>
  </r>
  <r>
    <x v="1"/>
    <d v="2017-07-26T00:00:00"/>
    <x v="21"/>
    <n v="35"/>
    <n v="25924"/>
    <n v="6"/>
    <n v="31"/>
    <n v="23"/>
    <n v="18"/>
    <n v="2"/>
    <d v="2017-05-01T00:00:00"/>
    <d v="2020-12-31T00:00:00"/>
    <n v="201700134"/>
    <x v="21"/>
    <n v="201700012"/>
    <x v="2"/>
    <s v="Williamburg"/>
    <x v="4"/>
    <x v="9"/>
  </r>
  <r>
    <x v="1"/>
    <d v="2017-07-28T00:00:00"/>
    <x v="21"/>
    <n v="32"/>
    <n v="24001"/>
    <n v="8"/>
    <n v="30"/>
    <n v="23"/>
    <n v="18"/>
    <n v="2"/>
    <d v="2017-05-01T00:00:00"/>
    <d v="2020-12-31T00:00:00"/>
    <n v="201700134"/>
    <x v="21"/>
    <n v="201700012"/>
    <x v="2"/>
    <s v="Williamburg"/>
    <x v="0"/>
    <x v="5"/>
  </r>
  <r>
    <x v="1"/>
    <d v="2017-07-28T00:00:00"/>
    <x v="21"/>
    <n v="32"/>
    <n v="24001"/>
    <n v="8"/>
    <n v="30"/>
    <n v="23"/>
    <n v="18"/>
    <n v="2"/>
    <d v="2017-05-01T00:00:00"/>
    <d v="2020-12-31T00:00:00"/>
    <n v="201700134"/>
    <x v="21"/>
    <n v="201700012"/>
    <x v="2"/>
    <s v="Williamburg"/>
    <x v="1"/>
    <x v="6"/>
  </r>
  <r>
    <x v="1"/>
    <d v="2017-07-28T00:00:00"/>
    <x v="21"/>
    <n v="32"/>
    <n v="24001"/>
    <n v="8"/>
    <n v="30"/>
    <n v="23"/>
    <n v="18"/>
    <n v="2"/>
    <d v="2017-05-01T00:00:00"/>
    <d v="2020-12-31T00:00:00"/>
    <n v="201700134"/>
    <x v="21"/>
    <n v="201700012"/>
    <x v="2"/>
    <s v="Williamburg"/>
    <x v="2"/>
    <x v="7"/>
  </r>
  <r>
    <x v="1"/>
    <d v="2017-07-28T00:00:00"/>
    <x v="21"/>
    <n v="32"/>
    <n v="24001"/>
    <n v="8"/>
    <n v="30"/>
    <n v="23"/>
    <n v="18"/>
    <n v="2"/>
    <d v="2017-05-01T00:00:00"/>
    <d v="2020-12-31T00:00:00"/>
    <n v="201700134"/>
    <x v="21"/>
    <n v="201700012"/>
    <x v="2"/>
    <s v="Williamburg"/>
    <x v="3"/>
    <x v="8"/>
  </r>
  <r>
    <x v="1"/>
    <d v="2017-07-28T00:00:00"/>
    <x v="21"/>
    <n v="32"/>
    <n v="24001"/>
    <n v="8"/>
    <n v="30"/>
    <n v="23"/>
    <n v="18"/>
    <n v="2"/>
    <d v="2017-05-01T00:00:00"/>
    <d v="2020-12-31T00:00:00"/>
    <n v="201700134"/>
    <x v="21"/>
    <n v="201700012"/>
    <x v="2"/>
    <s v="Williamburg"/>
    <x v="4"/>
    <x v="9"/>
  </r>
  <r>
    <x v="1"/>
    <d v="2017-07-29T00:00:00"/>
    <x v="21"/>
    <n v="31"/>
    <n v="24126"/>
    <n v="5"/>
    <n v="28"/>
    <n v="22"/>
    <n v="16"/>
    <n v="2"/>
    <d v="2017-05-01T00:00:00"/>
    <d v="2020-12-31T00:00:00"/>
    <n v="201700134"/>
    <x v="21"/>
    <n v="201700012"/>
    <x v="2"/>
    <s v="Williamburg"/>
    <x v="0"/>
    <x v="5"/>
  </r>
  <r>
    <x v="1"/>
    <d v="2017-07-29T00:00:00"/>
    <x v="21"/>
    <n v="31"/>
    <n v="24126"/>
    <n v="5"/>
    <n v="28"/>
    <n v="22"/>
    <n v="16"/>
    <n v="2"/>
    <d v="2017-05-01T00:00:00"/>
    <d v="2020-12-31T00:00:00"/>
    <n v="201700134"/>
    <x v="21"/>
    <n v="201700012"/>
    <x v="2"/>
    <s v="Williamburg"/>
    <x v="1"/>
    <x v="6"/>
  </r>
  <r>
    <x v="1"/>
    <d v="2017-07-29T00:00:00"/>
    <x v="21"/>
    <n v="31"/>
    <n v="24126"/>
    <n v="5"/>
    <n v="28"/>
    <n v="22"/>
    <n v="16"/>
    <n v="2"/>
    <d v="2017-05-01T00:00:00"/>
    <d v="2020-12-31T00:00:00"/>
    <n v="201700134"/>
    <x v="21"/>
    <n v="201700012"/>
    <x v="2"/>
    <s v="Williamburg"/>
    <x v="2"/>
    <x v="7"/>
  </r>
  <r>
    <x v="1"/>
    <d v="2017-07-29T00:00:00"/>
    <x v="21"/>
    <n v="31"/>
    <n v="24126"/>
    <n v="5"/>
    <n v="28"/>
    <n v="22"/>
    <n v="16"/>
    <n v="2"/>
    <d v="2017-05-01T00:00:00"/>
    <d v="2020-12-31T00:00:00"/>
    <n v="201700134"/>
    <x v="21"/>
    <n v="201700012"/>
    <x v="2"/>
    <s v="Williamburg"/>
    <x v="3"/>
    <x v="8"/>
  </r>
  <r>
    <x v="1"/>
    <d v="2017-07-29T00:00:00"/>
    <x v="21"/>
    <n v="31"/>
    <n v="24126"/>
    <n v="5"/>
    <n v="28"/>
    <n v="22"/>
    <n v="16"/>
    <n v="2"/>
    <d v="2017-05-01T00:00:00"/>
    <d v="2020-12-31T00:00:00"/>
    <n v="201700134"/>
    <x v="21"/>
    <n v="201700012"/>
    <x v="2"/>
    <s v="Williamburg"/>
    <x v="4"/>
    <x v="9"/>
  </r>
  <r>
    <x v="1"/>
    <d v="2017-07-31T00:00:00"/>
    <x v="21"/>
    <n v="31"/>
    <n v="25750"/>
    <n v="5"/>
    <n v="28"/>
    <n v="18"/>
    <n v="14"/>
    <n v="2"/>
    <d v="2017-05-01T00:00:00"/>
    <d v="2020-12-31T00:00:00"/>
    <n v="201700134"/>
    <x v="21"/>
    <n v="201700012"/>
    <x v="2"/>
    <s v="Williamburg"/>
    <x v="0"/>
    <x v="5"/>
  </r>
  <r>
    <x v="1"/>
    <d v="2017-07-31T00:00:00"/>
    <x v="21"/>
    <n v="31"/>
    <n v="25750"/>
    <n v="5"/>
    <n v="28"/>
    <n v="18"/>
    <n v="14"/>
    <n v="2"/>
    <d v="2017-05-01T00:00:00"/>
    <d v="2020-12-31T00:00:00"/>
    <n v="201700134"/>
    <x v="21"/>
    <n v="201700012"/>
    <x v="2"/>
    <s v="Williamburg"/>
    <x v="1"/>
    <x v="6"/>
  </r>
  <r>
    <x v="1"/>
    <d v="2017-07-31T00:00:00"/>
    <x v="21"/>
    <n v="31"/>
    <n v="25750"/>
    <n v="5"/>
    <n v="28"/>
    <n v="18"/>
    <n v="14"/>
    <n v="2"/>
    <d v="2017-05-01T00:00:00"/>
    <d v="2020-12-31T00:00:00"/>
    <n v="201700134"/>
    <x v="21"/>
    <n v="201700012"/>
    <x v="2"/>
    <s v="Williamburg"/>
    <x v="2"/>
    <x v="7"/>
  </r>
  <r>
    <x v="1"/>
    <d v="2017-07-31T00:00:00"/>
    <x v="21"/>
    <n v="31"/>
    <n v="25750"/>
    <n v="5"/>
    <n v="28"/>
    <n v="18"/>
    <n v="14"/>
    <n v="2"/>
    <d v="2017-05-01T00:00:00"/>
    <d v="2020-12-31T00:00:00"/>
    <n v="201700134"/>
    <x v="21"/>
    <n v="201700012"/>
    <x v="2"/>
    <s v="Williamburg"/>
    <x v="3"/>
    <x v="8"/>
  </r>
  <r>
    <x v="1"/>
    <d v="2017-07-31T00:00:00"/>
    <x v="21"/>
    <n v="31"/>
    <n v="25750"/>
    <n v="5"/>
    <n v="28"/>
    <n v="18"/>
    <n v="14"/>
    <n v="2"/>
    <d v="2017-05-01T00:00:00"/>
    <d v="2020-12-31T00:00:00"/>
    <n v="201700134"/>
    <x v="21"/>
    <n v="201700012"/>
    <x v="2"/>
    <s v="Williamburg"/>
    <x v="4"/>
    <x v="9"/>
  </r>
  <r>
    <x v="1"/>
    <d v="2017-07-01T00:00:00"/>
    <x v="22"/>
    <n v="36"/>
    <n v="24865"/>
    <n v="9"/>
    <n v="32"/>
    <n v="25"/>
    <n v="16"/>
    <n v="2"/>
    <d v="2017-05-01T00:00:00"/>
    <d v="2020-12-31T00:00:00"/>
    <n v="201700135"/>
    <x v="22"/>
    <n v="201700012"/>
    <x v="2"/>
    <s v="Williamburg"/>
    <x v="0"/>
    <x v="5"/>
  </r>
  <r>
    <x v="1"/>
    <d v="2017-07-01T00:00:00"/>
    <x v="22"/>
    <n v="36"/>
    <n v="24865"/>
    <n v="9"/>
    <n v="32"/>
    <n v="25"/>
    <n v="16"/>
    <n v="2"/>
    <d v="2017-05-01T00:00:00"/>
    <d v="2020-12-31T00:00:00"/>
    <n v="201700135"/>
    <x v="22"/>
    <n v="201700012"/>
    <x v="2"/>
    <s v="Williamburg"/>
    <x v="1"/>
    <x v="6"/>
  </r>
  <r>
    <x v="1"/>
    <d v="2017-07-01T00:00:00"/>
    <x v="22"/>
    <n v="36"/>
    <n v="24865"/>
    <n v="9"/>
    <n v="32"/>
    <n v="25"/>
    <n v="16"/>
    <n v="2"/>
    <d v="2017-05-01T00:00:00"/>
    <d v="2020-12-31T00:00:00"/>
    <n v="201700135"/>
    <x v="22"/>
    <n v="201700012"/>
    <x v="2"/>
    <s v="Williamburg"/>
    <x v="2"/>
    <x v="7"/>
  </r>
  <r>
    <x v="1"/>
    <d v="2017-07-01T00:00:00"/>
    <x v="22"/>
    <n v="36"/>
    <n v="24865"/>
    <n v="9"/>
    <n v="32"/>
    <n v="25"/>
    <n v="16"/>
    <n v="2"/>
    <d v="2017-05-01T00:00:00"/>
    <d v="2020-12-31T00:00:00"/>
    <n v="201700135"/>
    <x v="22"/>
    <n v="201700012"/>
    <x v="2"/>
    <s v="Williamburg"/>
    <x v="3"/>
    <x v="8"/>
  </r>
  <r>
    <x v="1"/>
    <d v="2017-07-01T00:00:00"/>
    <x v="22"/>
    <n v="36"/>
    <n v="24865"/>
    <n v="9"/>
    <n v="32"/>
    <n v="25"/>
    <n v="16"/>
    <n v="2"/>
    <d v="2017-05-01T00:00:00"/>
    <d v="2020-12-31T00:00:00"/>
    <n v="201700135"/>
    <x v="22"/>
    <n v="201700012"/>
    <x v="2"/>
    <s v="Williamburg"/>
    <x v="4"/>
    <x v="9"/>
  </r>
  <r>
    <x v="1"/>
    <d v="2017-07-05T00:00:00"/>
    <x v="22"/>
    <n v="34"/>
    <n v="24856"/>
    <n v="7"/>
    <n v="31"/>
    <n v="26"/>
    <n v="16"/>
    <n v="2"/>
    <d v="2017-05-01T00:00:00"/>
    <d v="2020-12-31T00:00:00"/>
    <n v="201700135"/>
    <x v="22"/>
    <n v="201700012"/>
    <x v="2"/>
    <s v="Williamburg"/>
    <x v="0"/>
    <x v="5"/>
  </r>
  <r>
    <x v="1"/>
    <d v="2017-07-05T00:00:00"/>
    <x v="22"/>
    <n v="34"/>
    <n v="24856"/>
    <n v="7"/>
    <n v="31"/>
    <n v="26"/>
    <n v="16"/>
    <n v="2"/>
    <d v="2017-05-01T00:00:00"/>
    <d v="2020-12-31T00:00:00"/>
    <n v="201700135"/>
    <x v="22"/>
    <n v="201700012"/>
    <x v="2"/>
    <s v="Williamburg"/>
    <x v="1"/>
    <x v="6"/>
  </r>
  <r>
    <x v="1"/>
    <d v="2017-07-05T00:00:00"/>
    <x v="22"/>
    <n v="34"/>
    <n v="24856"/>
    <n v="7"/>
    <n v="31"/>
    <n v="26"/>
    <n v="16"/>
    <n v="2"/>
    <d v="2017-05-01T00:00:00"/>
    <d v="2020-12-31T00:00:00"/>
    <n v="201700135"/>
    <x v="22"/>
    <n v="201700012"/>
    <x v="2"/>
    <s v="Williamburg"/>
    <x v="2"/>
    <x v="7"/>
  </r>
  <r>
    <x v="1"/>
    <d v="2017-07-05T00:00:00"/>
    <x v="22"/>
    <n v="34"/>
    <n v="24856"/>
    <n v="7"/>
    <n v="31"/>
    <n v="26"/>
    <n v="16"/>
    <n v="2"/>
    <d v="2017-05-01T00:00:00"/>
    <d v="2020-12-31T00:00:00"/>
    <n v="201700135"/>
    <x v="22"/>
    <n v="201700012"/>
    <x v="2"/>
    <s v="Williamburg"/>
    <x v="3"/>
    <x v="8"/>
  </r>
  <r>
    <x v="1"/>
    <d v="2017-07-05T00:00:00"/>
    <x v="22"/>
    <n v="34"/>
    <n v="24856"/>
    <n v="7"/>
    <n v="31"/>
    <n v="26"/>
    <n v="16"/>
    <n v="2"/>
    <d v="2017-05-01T00:00:00"/>
    <d v="2020-12-31T00:00:00"/>
    <n v="201700135"/>
    <x v="22"/>
    <n v="201700012"/>
    <x v="2"/>
    <s v="Williamburg"/>
    <x v="4"/>
    <x v="9"/>
  </r>
  <r>
    <x v="1"/>
    <d v="2017-07-11T00:00:00"/>
    <x v="22"/>
    <n v="33"/>
    <n v="24906"/>
    <n v="6"/>
    <n v="29"/>
    <n v="23"/>
    <n v="18"/>
    <n v="2"/>
    <d v="2017-05-01T00:00:00"/>
    <d v="2020-12-31T00:00:00"/>
    <n v="201700135"/>
    <x v="22"/>
    <n v="201700012"/>
    <x v="2"/>
    <s v="Williamburg"/>
    <x v="0"/>
    <x v="5"/>
  </r>
  <r>
    <x v="1"/>
    <d v="2017-07-11T00:00:00"/>
    <x v="22"/>
    <n v="33"/>
    <n v="24906"/>
    <n v="6"/>
    <n v="29"/>
    <n v="23"/>
    <n v="18"/>
    <n v="2"/>
    <d v="2017-05-01T00:00:00"/>
    <d v="2020-12-31T00:00:00"/>
    <n v="201700135"/>
    <x v="22"/>
    <n v="201700012"/>
    <x v="2"/>
    <s v="Williamburg"/>
    <x v="1"/>
    <x v="6"/>
  </r>
  <r>
    <x v="1"/>
    <d v="2017-07-11T00:00:00"/>
    <x v="22"/>
    <n v="33"/>
    <n v="24906"/>
    <n v="6"/>
    <n v="29"/>
    <n v="23"/>
    <n v="18"/>
    <n v="2"/>
    <d v="2017-05-01T00:00:00"/>
    <d v="2020-12-31T00:00:00"/>
    <n v="201700135"/>
    <x v="22"/>
    <n v="201700012"/>
    <x v="2"/>
    <s v="Williamburg"/>
    <x v="2"/>
    <x v="7"/>
  </r>
  <r>
    <x v="1"/>
    <d v="2017-07-11T00:00:00"/>
    <x v="22"/>
    <n v="33"/>
    <n v="24906"/>
    <n v="6"/>
    <n v="29"/>
    <n v="23"/>
    <n v="18"/>
    <n v="2"/>
    <d v="2017-05-01T00:00:00"/>
    <d v="2020-12-31T00:00:00"/>
    <n v="201700135"/>
    <x v="22"/>
    <n v="201700012"/>
    <x v="2"/>
    <s v="Williamburg"/>
    <x v="3"/>
    <x v="8"/>
  </r>
  <r>
    <x v="1"/>
    <d v="2017-07-11T00:00:00"/>
    <x v="22"/>
    <n v="33"/>
    <n v="24906"/>
    <n v="6"/>
    <n v="29"/>
    <n v="23"/>
    <n v="18"/>
    <n v="2"/>
    <d v="2017-05-01T00:00:00"/>
    <d v="2020-12-31T00:00:00"/>
    <n v="201700135"/>
    <x v="22"/>
    <n v="201700012"/>
    <x v="2"/>
    <s v="Williamburg"/>
    <x v="4"/>
    <x v="9"/>
  </r>
  <r>
    <x v="1"/>
    <d v="2017-07-12T00:00:00"/>
    <x v="22"/>
    <n v="31"/>
    <n v="24699"/>
    <n v="6"/>
    <n v="28"/>
    <n v="20"/>
    <n v="14"/>
    <n v="2"/>
    <d v="2017-05-01T00:00:00"/>
    <d v="2020-12-31T00:00:00"/>
    <n v="201700135"/>
    <x v="22"/>
    <n v="201700012"/>
    <x v="2"/>
    <s v="Williamburg"/>
    <x v="0"/>
    <x v="5"/>
  </r>
  <r>
    <x v="1"/>
    <d v="2017-07-12T00:00:00"/>
    <x v="22"/>
    <n v="31"/>
    <n v="24699"/>
    <n v="6"/>
    <n v="28"/>
    <n v="20"/>
    <n v="14"/>
    <n v="2"/>
    <d v="2017-05-01T00:00:00"/>
    <d v="2020-12-31T00:00:00"/>
    <n v="201700135"/>
    <x v="22"/>
    <n v="201700012"/>
    <x v="2"/>
    <s v="Williamburg"/>
    <x v="1"/>
    <x v="6"/>
  </r>
  <r>
    <x v="1"/>
    <d v="2017-07-12T00:00:00"/>
    <x v="22"/>
    <n v="31"/>
    <n v="24699"/>
    <n v="6"/>
    <n v="28"/>
    <n v="20"/>
    <n v="14"/>
    <n v="2"/>
    <d v="2017-05-01T00:00:00"/>
    <d v="2020-12-31T00:00:00"/>
    <n v="201700135"/>
    <x v="22"/>
    <n v="201700012"/>
    <x v="2"/>
    <s v="Williamburg"/>
    <x v="2"/>
    <x v="7"/>
  </r>
  <r>
    <x v="1"/>
    <d v="2017-07-12T00:00:00"/>
    <x v="22"/>
    <n v="31"/>
    <n v="24699"/>
    <n v="6"/>
    <n v="28"/>
    <n v="20"/>
    <n v="14"/>
    <n v="2"/>
    <d v="2017-05-01T00:00:00"/>
    <d v="2020-12-31T00:00:00"/>
    <n v="201700135"/>
    <x v="22"/>
    <n v="201700012"/>
    <x v="2"/>
    <s v="Williamburg"/>
    <x v="3"/>
    <x v="8"/>
  </r>
  <r>
    <x v="1"/>
    <d v="2017-07-12T00:00:00"/>
    <x v="22"/>
    <n v="31"/>
    <n v="24699"/>
    <n v="6"/>
    <n v="28"/>
    <n v="20"/>
    <n v="14"/>
    <n v="2"/>
    <d v="2017-05-01T00:00:00"/>
    <d v="2020-12-31T00:00:00"/>
    <n v="201700135"/>
    <x v="22"/>
    <n v="201700012"/>
    <x v="2"/>
    <s v="Williamburg"/>
    <x v="4"/>
    <x v="9"/>
  </r>
  <r>
    <x v="1"/>
    <d v="2017-07-14T00:00:00"/>
    <x v="22"/>
    <n v="34"/>
    <n v="25779"/>
    <n v="7"/>
    <n v="32"/>
    <n v="23"/>
    <n v="17"/>
    <n v="2"/>
    <d v="2017-05-01T00:00:00"/>
    <d v="2020-12-31T00:00:00"/>
    <n v="201700135"/>
    <x v="22"/>
    <n v="201700012"/>
    <x v="2"/>
    <s v="Williamburg"/>
    <x v="0"/>
    <x v="5"/>
  </r>
  <r>
    <x v="1"/>
    <d v="2017-07-14T00:00:00"/>
    <x v="22"/>
    <n v="34"/>
    <n v="25779"/>
    <n v="7"/>
    <n v="32"/>
    <n v="23"/>
    <n v="17"/>
    <n v="2"/>
    <d v="2017-05-01T00:00:00"/>
    <d v="2020-12-31T00:00:00"/>
    <n v="201700135"/>
    <x v="22"/>
    <n v="201700012"/>
    <x v="2"/>
    <s v="Williamburg"/>
    <x v="1"/>
    <x v="6"/>
  </r>
  <r>
    <x v="1"/>
    <d v="2017-07-14T00:00:00"/>
    <x v="22"/>
    <n v="34"/>
    <n v="25779"/>
    <n v="7"/>
    <n v="32"/>
    <n v="23"/>
    <n v="17"/>
    <n v="2"/>
    <d v="2017-05-01T00:00:00"/>
    <d v="2020-12-31T00:00:00"/>
    <n v="201700135"/>
    <x v="22"/>
    <n v="201700012"/>
    <x v="2"/>
    <s v="Williamburg"/>
    <x v="2"/>
    <x v="7"/>
  </r>
  <r>
    <x v="1"/>
    <d v="2017-07-14T00:00:00"/>
    <x v="22"/>
    <n v="34"/>
    <n v="25779"/>
    <n v="7"/>
    <n v="32"/>
    <n v="23"/>
    <n v="17"/>
    <n v="2"/>
    <d v="2017-05-01T00:00:00"/>
    <d v="2020-12-31T00:00:00"/>
    <n v="201700135"/>
    <x v="22"/>
    <n v="201700012"/>
    <x v="2"/>
    <s v="Williamburg"/>
    <x v="3"/>
    <x v="8"/>
  </r>
  <r>
    <x v="1"/>
    <d v="2017-07-14T00:00:00"/>
    <x v="22"/>
    <n v="34"/>
    <n v="25779"/>
    <n v="7"/>
    <n v="32"/>
    <n v="23"/>
    <n v="17"/>
    <n v="2"/>
    <d v="2017-05-01T00:00:00"/>
    <d v="2020-12-31T00:00:00"/>
    <n v="201700135"/>
    <x v="22"/>
    <n v="201700012"/>
    <x v="2"/>
    <s v="Williamburg"/>
    <x v="4"/>
    <x v="9"/>
  </r>
  <r>
    <x v="1"/>
    <d v="2017-07-15T00:00:00"/>
    <x v="22"/>
    <n v="36"/>
    <n v="24459"/>
    <n v="7"/>
    <n v="33"/>
    <n v="23"/>
    <n v="14"/>
    <n v="3"/>
    <d v="2017-05-01T00:00:00"/>
    <d v="2020-12-31T00:00:00"/>
    <n v="201700135"/>
    <x v="22"/>
    <n v="201700012"/>
    <x v="2"/>
    <s v="Williamburg"/>
    <x v="0"/>
    <x v="5"/>
  </r>
  <r>
    <x v="1"/>
    <d v="2017-07-15T00:00:00"/>
    <x v="22"/>
    <n v="36"/>
    <n v="24459"/>
    <n v="7"/>
    <n v="33"/>
    <n v="23"/>
    <n v="14"/>
    <n v="3"/>
    <d v="2017-05-01T00:00:00"/>
    <d v="2020-12-31T00:00:00"/>
    <n v="201700135"/>
    <x v="22"/>
    <n v="201700012"/>
    <x v="2"/>
    <s v="Williamburg"/>
    <x v="1"/>
    <x v="6"/>
  </r>
  <r>
    <x v="1"/>
    <d v="2017-07-15T00:00:00"/>
    <x v="22"/>
    <n v="36"/>
    <n v="24459"/>
    <n v="7"/>
    <n v="33"/>
    <n v="23"/>
    <n v="14"/>
    <n v="3"/>
    <d v="2017-05-01T00:00:00"/>
    <d v="2020-12-31T00:00:00"/>
    <n v="201700135"/>
    <x v="22"/>
    <n v="201700012"/>
    <x v="2"/>
    <s v="Williamburg"/>
    <x v="2"/>
    <x v="7"/>
  </r>
  <r>
    <x v="1"/>
    <d v="2017-07-15T00:00:00"/>
    <x v="22"/>
    <n v="36"/>
    <n v="24459"/>
    <n v="7"/>
    <n v="33"/>
    <n v="23"/>
    <n v="14"/>
    <n v="3"/>
    <d v="2017-05-01T00:00:00"/>
    <d v="2020-12-31T00:00:00"/>
    <n v="201700135"/>
    <x v="22"/>
    <n v="201700012"/>
    <x v="2"/>
    <s v="Williamburg"/>
    <x v="3"/>
    <x v="8"/>
  </r>
  <r>
    <x v="1"/>
    <d v="2017-07-15T00:00:00"/>
    <x v="22"/>
    <n v="36"/>
    <n v="24459"/>
    <n v="7"/>
    <n v="33"/>
    <n v="23"/>
    <n v="14"/>
    <n v="3"/>
    <d v="2017-05-01T00:00:00"/>
    <d v="2020-12-31T00:00:00"/>
    <n v="201700135"/>
    <x v="22"/>
    <n v="201700012"/>
    <x v="2"/>
    <s v="Williamburg"/>
    <x v="4"/>
    <x v="9"/>
  </r>
  <r>
    <x v="1"/>
    <d v="2017-07-17T00:00:00"/>
    <x v="22"/>
    <n v="30"/>
    <n v="25830"/>
    <n v="7"/>
    <n v="29"/>
    <n v="20"/>
    <n v="16"/>
    <n v="2"/>
    <d v="2017-05-01T00:00:00"/>
    <d v="2020-12-31T00:00:00"/>
    <n v="201700135"/>
    <x v="22"/>
    <n v="201700012"/>
    <x v="2"/>
    <s v="Williamburg"/>
    <x v="0"/>
    <x v="5"/>
  </r>
  <r>
    <x v="1"/>
    <d v="2017-07-17T00:00:00"/>
    <x v="22"/>
    <n v="30"/>
    <n v="25830"/>
    <n v="7"/>
    <n v="29"/>
    <n v="20"/>
    <n v="16"/>
    <n v="2"/>
    <d v="2017-05-01T00:00:00"/>
    <d v="2020-12-31T00:00:00"/>
    <n v="201700135"/>
    <x v="22"/>
    <n v="201700012"/>
    <x v="2"/>
    <s v="Williamburg"/>
    <x v="1"/>
    <x v="6"/>
  </r>
  <r>
    <x v="1"/>
    <d v="2017-07-17T00:00:00"/>
    <x v="22"/>
    <n v="30"/>
    <n v="25830"/>
    <n v="7"/>
    <n v="29"/>
    <n v="20"/>
    <n v="16"/>
    <n v="2"/>
    <d v="2017-05-01T00:00:00"/>
    <d v="2020-12-31T00:00:00"/>
    <n v="201700135"/>
    <x v="22"/>
    <n v="201700012"/>
    <x v="2"/>
    <s v="Williamburg"/>
    <x v="2"/>
    <x v="7"/>
  </r>
  <r>
    <x v="1"/>
    <d v="2017-07-17T00:00:00"/>
    <x v="22"/>
    <n v="30"/>
    <n v="25830"/>
    <n v="7"/>
    <n v="29"/>
    <n v="20"/>
    <n v="16"/>
    <n v="2"/>
    <d v="2017-05-01T00:00:00"/>
    <d v="2020-12-31T00:00:00"/>
    <n v="201700135"/>
    <x v="22"/>
    <n v="201700012"/>
    <x v="2"/>
    <s v="Williamburg"/>
    <x v="3"/>
    <x v="8"/>
  </r>
  <r>
    <x v="1"/>
    <d v="2017-07-17T00:00:00"/>
    <x v="22"/>
    <n v="30"/>
    <n v="25830"/>
    <n v="7"/>
    <n v="29"/>
    <n v="20"/>
    <n v="16"/>
    <n v="2"/>
    <d v="2017-05-01T00:00:00"/>
    <d v="2020-12-31T00:00:00"/>
    <n v="201700135"/>
    <x v="22"/>
    <n v="201700012"/>
    <x v="2"/>
    <s v="Williamburg"/>
    <x v="4"/>
    <x v="9"/>
  </r>
  <r>
    <x v="1"/>
    <d v="2017-07-18T00:00:00"/>
    <x v="22"/>
    <n v="32"/>
    <n v="25657"/>
    <n v="5"/>
    <n v="32"/>
    <n v="25"/>
    <n v="19"/>
    <n v="2"/>
    <d v="2017-05-01T00:00:00"/>
    <d v="2020-12-31T00:00:00"/>
    <n v="201700135"/>
    <x v="22"/>
    <n v="201700012"/>
    <x v="2"/>
    <s v="Williamburg"/>
    <x v="0"/>
    <x v="5"/>
  </r>
  <r>
    <x v="1"/>
    <d v="2017-07-18T00:00:00"/>
    <x v="22"/>
    <n v="32"/>
    <n v="25657"/>
    <n v="5"/>
    <n v="32"/>
    <n v="25"/>
    <n v="19"/>
    <n v="2"/>
    <d v="2017-05-01T00:00:00"/>
    <d v="2020-12-31T00:00:00"/>
    <n v="201700135"/>
    <x v="22"/>
    <n v="201700012"/>
    <x v="2"/>
    <s v="Williamburg"/>
    <x v="1"/>
    <x v="6"/>
  </r>
  <r>
    <x v="1"/>
    <d v="2017-07-18T00:00:00"/>
    <x v="22"/>
    <n v="32"/>
    <n v="25657"/>
    <n v="5"/>
    <n v="32"/>
    <n v="25"/>
    <n v="19"/>
    <n v="2"/>
    <d v="2017-05-01T00:00:00"/>
    <d v="2020-12-31T00:00:00"/>
    <n v="201700135"/>
    <x v="22"/>
    <n v="201700012"/>
    <x v="2"/>
    <s v="Williamburg"/>
    <x v="2"/>
    <x v="7"/>
  </r>
  <r>
    <x v="1"/>
    <d v="2017-07-18T00:00:00"/>
    <x v="22"/>
    <n v="32"/>
    <n v="25657"/>
    <n v="5"/>
    <n v="32"/>
    <n v="25"/>
    <n v="19"/>
    <n v="2"/>
    <d v="2017-05-01T00:00:00"/>
    <d v="2020-12-31T00:00:00"/>
    <n v="201700135"/>
    <x v="22"/>
    <n v="201700012"/>
    <x v="2"/>
    <s v="Williamburg"/>
    <x v="3"/>
    <x v="8"/>
  </r>
  <r>
    <x v="1"/>
    <d v="2017-07-18T00:00:00"/>
    <x v="22"/>
    <n v="32"/>
    <n v="25657"/>
    <n v="5"/>
    <n v="32"/>
    <n v="25"/>
    <n v="19"/>
    <n v="2"/>
    <d v="2017-05-01T00:00:00"/>
    <d v="2020-12-31T00:00:00"/>
    <n v="201700135"/>
    <x v="22"/>
    <n v="201700012"/>
    <x v="2"/>
    <s v="Williamburg"/>
    <x v="4"/>
    <x v="9"/>
  </r>
  <r>
    <x v="1"/>
    <d v="2017-07-19T00:00:00"/>
    <x v="22"/>
    <n v="36"/>
    <n v="24114"/>
    <n v="6"/>
    <n v="31"/>
    <n v="24"/>
    <n v="17"/>
    <n v="2"/>
    <d v="2017-05-01T00:00:00"/>
    <d v="2020-12-31T00:00:00"/>
    <n v="201700135"/>
    <x v="22"/>
    <n v="201700012"/>
    <x v="2"/>
    <s v="Williamburg"/>
    <x v="0"/>
    <x v="5"/>
  </r>
  <r>
    <x v="1"/>
    <d v="2017-07-19T00:00:00"/>
    <x v="22"/>
    <n v="36"/>
    <n v="24114"/>
    <n v="6"/>
    <n v="31"/>
    <n v="24"/>
    <n v="17"/>
    <n v="2"/>
    <d v="2017-05-01T00:00:00"/>
    <d v="2020-12-31T00:00:00"/>
    <n v="201700135"/>
    <x v="22"/>
    <n v="201700012"/>
    <x v="2"/>
    <s v="Williamburg"/>
    <x v="1"/>
    <x v="6"/>
  </r>
  <r>
    <x v="1"/>
    <d v="2017-07-19T00:00:00"/>
    <x v="22"/>
    <n v="36"/>
    <n v="24114"/>
    <n v="6"/>
    <n v="31"/>
    <n v="24"/>
    <n v="17"/>
    <n v="2"/>
    <d v="2017-05-01T00:00:00"/>
    <d v="2020-12-31T00:00:00"/>
    <n v="201700135"/>
    <x v="22"/>
    <n v="201700012"/>
    <x v="2"/>
    <s v="Williamburg"/>
    <x v="2"/>
    <x v="7"/>
  </r>
  <r>
    <x v="1"/>
    <d v="2017-07-19T00:00:00"/>
    <x v="22"/>
    <n v="36"/>
    <n v="24114"/>
    <n v="6"/>
    <n v="31"/>
    <n v="24"/>
    <n v="17"/>
    <n v="2"/>
    <d v="2017-05-01T00:00:00"/>
    <d v="2020-12-31T00:00:00"/>
    <n v="201700135"/>
    <x v="22"/>
    <n v="201700012"/>
    <x v="2"/>
    <s v="Williamburg"/>
    <x v="3"/>
    <x v="8"/>
  </r>
  <r>
    <x v="1"/>
    <d v="2017-07-19T00:00:00"/>
    <x v="22"/>
    <n v="36"/>
    <n v="24114"/>
    <n v="6"/>
    <n v="31"/>
    <n v="24"/>
    <n v="17"/>
    <n v="2"/>
    <d v="2017-05-01T00:00:00"/>
    <d v="2020-12-31T00:00:00"/>
    <n v="201700135"/>
    <x v="22"/>
    <n v="201700012"/>
    <x v="2"/>
    <s v="Williamburg"/>
    <x v="4"/>
    <x v="9"/>
  </r>
  <r>
    <x v="1"/>
    <d v="2017-07-21T00:00:00"/>
    <x v="22"/>
    <n v="32"/>
    <n v="24825"/>
    <n v="5"/>
    <n v="32"/>
    <n v="21"/>
    <n v="14"/>
    <n v="2"/>
    <d v="2017-05-01T00:00:00"/>
    <d v="2020-12-31T00:00:00"/>
    <n v="201700135"/>
    <x v="22"/>
    <n v="201700012"/>
    <x v="2"/>
    <s v="Williamburg"/>
    <x v="0"/>
    <x v="5"/>
  </r>
  <r>
    <x v="1"/>
    <d v="2017-07-21T00:00:00"/>
    <x v="22"/>
    <n v="32"/>
    <n v="24825"/>
    <n v="5"/>
    <n v="32"/>
    <n v="21"/>
    <n v="14"/>
    <n v="2"/>
    <d v="2017-05-01T00:00:00"/>
    <d v="2020-12-31T00:00:00"/>
    <n v="201700135"/>
    <x v="22"/>
    <n v="201700012"/>
    <x v="2"/>
    <s v="Williamburg"/>
    <x v="1"/>
    <x v="6"/>
  </r>
  <r>
    <x v="1"/>
    <d v="2017-07-21T00:00:00"/>
    <x v="22"/>
    <n v="32"/>
    <n v="24825"/>
    <n v="5"/>
    <n v="32"/>
    <n v="21"/>
    <n v="14"/>
    <n v="2"/>
    <d v="2017-05-01T00:00:00"/>
    <d v="2020-12-31T00:00:00"/>
    <n v="201700135"/>
    <x v="22"/>
    <n v="201700012"/>
    <x v="2"/>
    <s v="Williamburg"/>
    <x v="2"/>
    <x v="7"/>
  </r>
  <r>
    <x v="1"/>
    <d v="2017-07-21T00:00:00"/>
    <x v="22"/>
    <n v="32"/>
    <n v="24825"/>
    <n v="5"/>
    <n v="32"/>
    <n v="21"/>
    <n v="14"/>
    <n v="2"/>
    <d v="2017-05-01T00:00:00"/>
    <d v="2020-12-31T00:00:00"/>
    <n v="201700135"/>
    <x v="22"/>
    <n v="201700012"/>
    <x v="2"/>
    <s v="Williamburg"/>
    <x v="3"/>
    <x v="8"/>
  </r>
  <r>
    <x v="1"/>
    <d v="2017-07-21T00:00:00"/>
    <x v="22"/>
    <n v="32"/>
    <n v="24825"/>
    <n v="5"/>
    <n v="32"/>
    <n v="21"/>
    <n v="14"/>
    <n v="2"/>
    <d v="2017-05-01T00:00:00"/>
    <d v="2020-12-31T00:00:00"/>
    <n v="201700135"/>
    <x v="22"/>
    <n v="201700012"/>
    <x v="2"/>
    <s v="Williamburg"/>
    <x v="4"/>
    <x v="9"/>
  </r>
  <r>
    <x v="1"/>
    <d v="2017-07-22T00:00:00"/>
    <x v="22"/>
    <n v="30"/>
    <n v="25434"/>
    <n v="7"/>
    <n v="28"/>
    <n v="21"/>
    <n v="16"/>
    <n v="2"/>
    <d v="2017-05-01T00:00:00"/>
    <d v="2020-12-31T00:00:00"/>
    <n v="201700135"/>
    <x v="22"/>
    <n v="201700012"/>
    <x v="2"/>
    <s v="Williamburg"/>
    <x v="0"/>
    <x v="5"/>
  </r>
  <r>
    <x v="1"/>
    <d v="2017-07-22T00:00:00"/>
    <x v="22"/>
    <n v="30"/>
    <n v="25434"/>
    <n v="7"/>
    <n v="28"/>
    <n v="21"/>
    <n v="16"/>
    <n v="2"/>
    <d v="2017-05-01T00:00:00"/>
    <d v="2020-12-31T00:00:00"/>
    <n v="201700135"/>
    <x v="22"/>
    <n v="201700012"/>
    <x v="2"/>
    <s v="Williamburg"/>
    <x v="1"/>
    <x v="6"/>
  </r>
  <r>
    <x v="1"/>
    <d v="2017-07-22T00:00:00"/>
    <x v="22"/>
    <n v="30"/>
    <n v="25434"/>
    <n v="7"/>
    <n v="28"/>
    <n v="21"/>
    <n v="16"/>
    <n v="2"/>
    <d v="2017-05-01T00:00:00"/>
    <d v="2020-12-31T00:00:00"/>
    <n v="201700135"/>
    <x v="22"/>
    <n v="201700012"/>
    <x v="2"/>
    <s v="Williamburg"/>
    <x v="2"/>
    <x v="7"/>
  </r>
  <r>
    <x v="1"/>
    <d v="2017-07-22T00:00:00"/>
    <x v="22"/>
    <n v="30"/>
    <n v="25434"/>
    <n v="7"/>
    <n v="28"/>
    <n v="21"/>
    <n v="16"/>
    <n v="2"/>
    <d v="2017-05-01T00:00:00"/>
    <d v="2020-12-31T00:00:00"/>
    <n v="201700135"/>
    <x v="22"/>
    <n v="201700012"/>
    <x v="2"/>
    <s v="Williamburg"/>
    <x v="3"/>
    <x v="8"/>
  </r>
  <r>
    <x v="1"/>
    <d v="2017-07-22T00:00:00"/>
    <x v="22"/>
    <n v="30"/>
    <n v="25434"/>
    <n v="7"/>
    <n v="28"/>
    <n v="21"/>
    <n v="16"/>
    <n v="2"/>
    <d v="2017-05-01T00:00:00"/>
    <d v="2020-12-31T00:00:00"/>
    <n v="201700135"/>
    <x v="22"/>
    <n v="201700012"/>
    <x v="2"/>
    <s v="Williamburg"/>
    <x v="4"/>
    <x v="9"/>
  </r>
  <r>
    <x v="1"/>
    <d v="2017-07-24T00:00:00"/>
    <x v="22"/>
    <n v="34"/>
    <n v="24918"/>
    <n v="5"/>
    <n v="33"/>
    <n v="24"/>
    <n v="16"/>
    <n v="2"/>
    <d v="2017-05-01T00:00:00"/>
    <d v="2020-12-31T00:00:00"/>
    <n v="201700135"/>
    <x v="22"/>
    <n v="201700012"/>
    <x v="2"/>
    <s v="Williamburg"/>
    <x v="0"/>
    <x v="5"/>
  </r>
  <r>
    <x v="1"/>
    <d v="2017-07-24T00:00:00"/>
    <x v="22"/>
    <n v="34"/>
    <n v="24918"/>
    <n v="5"/>
    <n v="33"/>
    <n v="24"/>
    <n v="16"/>
    <n v="2"/>
    <d v="2017-05-01T00:00:00"/>
    <d v="2020-12-31T00:00:00"/>
    <n v="201700135"/>
    <x v="22"/>
    <n v="201700012"/>
    <x v="2"/>
    <s v="Williamburg"/>
    <x v="1"/>
    <x v="6"/>
  </r>
  <r>
    <x v="1"/>
    <d v="2017-07-24T00:00:00"/>
    <x v="22"/>
    <n v="34"/>
    <n v="24918"/>
    <n v="5"/>
    <n v="33"/>
    <n v="24"/>
    <n v="16"/>
    <n v="2"/>
    <d v="2017-05-01T00:00:00"/>
    <d v="2020-12-31T00:00:00"/>
    <n v="201700135"/>
    <x v="22"/>
    <n v="201700012"/>
    <x v="2"/>
    <s v="Williamburg"/>
    <x v="2"/>
    <x v="7"/>
  </r>
  <r>
    <x v="1"/>
    <d v="2017-07-24T00:00:00"/>
    <x v="22"/>
    <n v="34"/>
    <n v="24918"/>
    <n v="5"/>
    <n v="33"/>
    <n v="24"/>
    <n v="16"/>
    <n v="2"/>
    <d v="2017-05-01T00:00:00"/>
    <d v="2020-12-31T00:00:00"/>
    <n v="201700135"/>
    <x v="22"/>
    <n v="201700012"/>
    <x v="2"/>
    <s v="Williamburg"/>
    <x v="3"/>
    <x v="8"/>
  </r>
  <r>
    <x v="1"/>
    <d v="2017-07-24T00:00:00"/>
    <x v="22"/>
    <n v="34"/>
    <n v="24918"/>
    <n v="5"/>
    <n v="33"/>
    <n v="24"/>
    <n v="16"/>
    <n v="2"/>
    <d v="2017-05-01T00:00:00"/>
    <d v="2020-12-31T00:00:00"/>
    <n v="201700135"/>
    <x v="22"/>
    <n v="201700012"/>
    <x v="2"/>
    <s v="Williamburg"/>
    <x v="4"/>
    <x v="9"/>
  </r>
  <r>
    <x v="1"/>
    <d v="2017-07-25T00:00:00"/>
    <x v="22"/>
    <n v="33"/>
    <n v="24768"/>
    <n v="5"/>
    <n v="28"/>
    <n v="23"/>
    <n v="17"/>
    <n v="2"/>
    <d v="2017-05-01T00:00:00"/>
    <d v="2020-12-31T00:00:00"/>
    <n v="201700135"/>
    <x v="22"/>
    <n v="201700012"/>
    <x v="2"/>
    <s v="Williamburg"/>
    <x v="0"/>
    <x v="5"/>
  </r>
  <r>
    <x v="1"/>
    <d v="2017-07-25T00:00:00"/>
    <x v="22"/>
    <n v="33"/>
    <n v="24768"/>
    <n v="5"/>
    <n v="28"/>
    <n v="23"/>
    <n v="17"/>
    <n v="2"/>
    <d v="2017-05-01T00:00:00"/>
    <d v="2020-12-31T00:00:00"/>
    <n v="201700135"/>
    <x v="22"/>
    <n v="201700012"/>
    <x v="2"/>
    <s v="Williamburg"/>
    <x v="1"/>
    <x v="6"/>
  </r>
  <r>
    <x v="1"/>
    <d v="2017-07-25T00:00:00"/>
    <x v="22"/>
    <n v="33"/>
    <n v="24768"/>
    <n v="5"/>
    <n v="28"/>
    <n v="23"/>
    <n v="17"/>
    <n v="2"/>
    <d v="2017-05-01T00:00:00"/>
    <d v="2020-12-31T00:00:00"/>
    <n v="201700135"/>
    <x v="22"/>
    <n v="201700012"/>
    <x v="2"/>
    <s v="Williamburg"/>
    <x v="2"/>
    <x v="7"/>
  </r>
  <r>
    <x v="1"/>
    <d v="2017-07-25T00:00:00"/>
    <x v="22"/>
    <n v="33"/>
    <n v="24768"/>
    <n v="5"/>
    <n v="28"/>
    <n v="23"/>
    <n v="17"/>
    <n v="2"/>
    <d v="2017-05-01T00:00:00"/>
    <d v="2020-12-31T00:00:00"/>
    <n v="201700135"/>
    <x v="22"/>
    <n v="201700012"/>
    <x v="2"/>
    <s v="Williamburg"/>
    <x v="3"/>
    <x v="8"/>
  </r>
  <r>
    <x v="1"/>
    <d v="2017-07-25T00:00:00"/>
    <x v="22"/>
    <n v="33"/>
    <n v="24768"/>
    <n v="5"/>
    <n v="28"/>
    <n v="23"/>
    <n v="17"/>
    <n v="2"/>
    <d v="2017-05-01T00:00:00"/>
    <d v="2020-12-31T00:00:00"/>
    <n v="201700135"/>
    <x v="22"/>
    <n v="201700012"/>
    <x v="2"/>
    <s v="Williamburg"/>
    <x v="4"/>
    <x v="9"/>
  </r>
  <r>
    <x v="1"/>
    <d v="2017-07-26T00:00:00"/>
    <x v="22"/>
    <n v="34"/>
    <n v="25094"/>
    <n v="6"/>
    <n v="31"/>
    <n v="22"/>
    <n v="17"/>
    <n v="2"/>
    <d v="2017-05-01T00:00:00"/>
    <d v="2020-12-31T00:00:00"/>
    <n v="201700135"/>
    <x v="22"/>
    <n v="201700012"/>
    <x v="2"/>
    <s v="Williamburg"/>
    <x v="0"/>
    <x v="5"/>
  </r>
  <r>
    <x v="1"/>
    <d v="2017-07-26T00:00:00"/>
    <x v="22"/>
    <n v="34"/>
    <n v="25094"/>
    <n v="6"/>
    <n v="31"/>
    <n v="22"/>
    <n v="17"/>
    <n v="2"/>
    <d v="2017-05-01T00:00:00"/>
    <d v="2020-12-31T00:00:00"/>
    <n v="201700135"/>
    <x v="22"/>
    <n v="201700012"/>
    <x v="2"/>
    <s v="Williamburg"/>
    <x v="1"/>
    <x v="6"/>
  </r>
  <r>
    <x v="1"/>
    <d v="2017-07-26T00:00:00"/>
    <x v="22"/>
    <n v="34"/>
    <n v="25094"/>
    <n v="6"/>
    <n v="31"/>
    <n v="22"/>
    <n v="17"/>
    <n v="2"/>
    <d v="2017-05-01T00:00:00"/>
    <d v="2020-12-31T00:00:00"/>
    <n v="201700135"/>
    <x v="22"/>
    <n v="201700012"/>
    <x v="2"/>
    <s v="Williamburg"/>
    <x v="2"/>
    <x v="7"/>
  </r>
  <r>
    <x v="1"/>
    <d v="2017-07-26T00:00:00"/>
    <x v="22"/>
    <n v="34"/>
    <n v="25094"/>
    <n v="6"/>
    <n v="31"/>
    <n v="22"/>
    <n v="17"/>
    <n v="2"/>
    <d v="2017-05-01T00:00:00"/>
    <d v="2020-12-31T00:00:00"/>
    <n v="201700135"/>
    <x v="22"/>
    <n v="201700012"/>
    <x v="2"/>
    <s v="Williamburg"/>
    <x v="3"/>
    <x v="8"/>
  </r>
  <r>
    <x v="1"/>
    <d v="2017-07-26T00:00:00"/>
    <x v="22"/>
    <n v="34"/>
    <n v="25094"/>
    <n v="6"/>
    <n v="31"/>
    <n v="22"/>
    <n v="17"/>
    <n v="2"/>
    <d v="2017-05-01T00:00:00"/>
    <d v="2020-12-31T00:00:00"/>
    <n v="201700135"/>
    <x v="22"/>
    <n v="201700012"/>
    <x v="2"/>
    <s v="Williamburg"/>
    <x v="4"/>
    <x v="9"/>
  </r>
  <r>
    <x v="1"/>
    <d v="2017-07-28T00:00:00"/>
    <x v="22"/>
    <n v="32"/>
    <n v="24028"/>
    <n v="7"/>
    <n v="31"/>
    <n v="23"/>
    <n v="15"/>
    <n v="2"/>
    <d v="2017-05-01T00:00:00"/>
    <d v="2020-12-31T00:00:00"/>
    <n v="201700135"/>
    <x v="22"/>
    <n v="201700012"/>
    <x v="2"/>
    <s v="Williamburg"/>
    <x v="0"/>
    <x v="5"/>
  </r>
  <r>
    <x v="1"/>
    <d v="2017-07-28T00:00:00"/>
    <x v="22"/>
    <n v="32"/>
    <n v="24028"/>
    <n v="7"/>
    <n v="31"/>
    <n v="23"/>
    <n v="15"/>
    <n v="2"/>
    <d v="2017-05-01T00:00:00"/>
    <d v="2020-12-31T00:00:00"/>
    <n v="201700135"/>
    <x v="22"/>
    <n v="201700012"/>
    <x v="2"/>
    <s v="Williamburg"/>
    <x v="1"/>
    <x v="6"/>
  </r>
  <r>
    <x v="1"/>
    <d v="2017-07-28T00:00:00"/>
    <x v="22"/>
    <n v="32"/>
    <n v="24028"/>
    <n v="7"/>
    <n v="31"/>
    <n v="23"/>
    <n v="15"/>
    <n v="2"/>
    <d v="2017-05-01T00:00:00"/>
    <d v="2020-12-31T00:00:00"/>
    <n v="201700135"/>
    <x v="22"/>
    <n v="201700012"/>
    <x v="2"/>
    <s v="Williamburg"/>
    <x v="2"/>
    <x v="7"/>
  </r>
  <r>
    <x v="1"/>
    <d v="2017-07-28T00:00:00"/>
    <x v="22"/>
    <n v="32"/>
    <n v="24028"/>
    <n v="7"/>
    <n v="31"/>
    <n v="23"/>
    <n v="15"/>
    <n v="2"/>
    <d v="2017-05-01T00:00:00"/>
    <d v="2020-12-31T00:00:00"/>
    <n v="201700135"/>
    <x v="22"/>
    <n v="201700012"/>
    <x v="2"/>
    <s v="Williamburg"/>
    <x v="3"/>
    <x v="8"/>
  </r>
  <r>
    <x v="1"/>
    <d v="2017-07-28T00:00:00"/>
    <x v="22"/>
    <n v="32"/>
    <n v="24028"/>
    <n v="7"/>
    <n v="31"/>
    <n v="23"/>
    <n v="15"/>
    <n v="2"/>
    <d v="2017-05-01T00:00:00"/>
    <d v="2020-12-31T00:00:00"/>
    <n v="201700135"/>
    <x v="22"/>
    <n v="201700012"/>
    <x v="2"/>
    <s v="Williamburg"/>
    <x v="4"/>
    <x v="9"/>
  </r>
  <r>
    <x v="1"/>
    <d v="2017-07-29T00:00:00"/>
    <x v="22"/>
    <n v="33"/>
    <n v="24055"/>
    <n v="8"/>
    <n v="32"/>
    <n v="24"/>
    <n v="19"/>
    <n v="2"/>
    <d v="2017-05-01T00:00:00"/>
    <d v="2020-12-31T00:00:00"/>
    <n v="201700135"/>
    <x v="22"/>
    <n v="201700012"/>
    <x v="2"/>
    <s v="Williamburg"/>
    <x v="0"/>
    <x v="5"/>
  </r>
  <r>
    <x v="1"/>
    <d v="2017-07-29T00:00:00"/>
    <x v="22"/>
    <n v="33"/>
    <n v="24055"/>
    <n v="8"/>
    <n v="32"/>
    <n v="24"/>
    <n v="19"/>
    <n v="2"/>
    <d v="2017-05-01T00:00:00"/>
    <d v="2020-12-31T00:00:00"/>
    <n v="201700135"/>
    <x v="22"/>
    <n v="201700012"/>
    <x v="2"/>
    <s v="Williamburg"/>
    <x v="1"/>
    <x v="6"/>
  </r>
  <r>
    <x v="1"/>
    <d v="2017-07-29T00:00:00"/>
    <x v="22"/>
    <n v="33"/>
    <n v="24055"/>
    <n v="8"/>
    <n v="32"/>
    <n v="24"/>
    <n v="19"/>
    <n v="2"/>
    <d v="2017-05-01T00:00:00"/>
    <d v="2020-12-31T00:00:00"/>
    <n v="201700135"/>
    <x v="22"/>
    <n v="201700012"/>
    <x v="2"/>
    <s v="Williamburg"/>
    <x v="2"/>
    <x v="7"/>
  </r>
  <r>
    <x v="1"/>
    <d v="2017-07-29T00:00:00"/>
    <x v="22"/>
    <n v="33"/>
    <n v="24055"/>
    <n v="8"/>
    <n v="32"/>
    <n v="24"/>
    <n v="19"/>
    <n v="2"/>
    <d v="2017-05-01T00:00:00"/>
    <d v="2020-12-31T00:00:00"/>
    <n v="201700135"/>
    <x v="22"/>
    <n v="201700012"/>
    <x v="2"/>
    <s v="Williamburg"/>
    <x v="3"/>
    <x v="8"/>
  </r>
  <r>
    <x v="1"/>
    <d v="2017-07-29T00:00:00"/>
    <x v="22"/>
    <n v="33"/>
    <n v="24055"/>
    <n v="8"/>
    <n v="32"/>
    <n v="24"/>
    <n v="19"/>
    <n v="2"/>
    <d v="2017-05-01T00:00:00"/>
    <d v="2020-12-31T00:00:00"/>
    <n v="201700135"/>
    <x v="22"/>
    <n v="201700012"/>
    <x v="2"/>
    <s v="Williamburg"/>
    <x v="4"/>
    <x v="9"/>
  </r>
  <r>
    <x v="1"/>
    <d v="2017-07-31T00:00:00"/>
    <x v="22"/>
    <n v="32"/>
    <n v="24854"/>
    <n v="6"/>
    <n v="28"/>
    <n v="21"/>
    <n v="16"/>
    <n v="2"/>
    <d v="2017-05-01T00:00:00"/>
    <d v="2020-12-31T00:00:00"/>
    <n v="201700135"/>
    <x v="22"/>
    <n v="201700012"/>
    <x v="2"/>
    <s v="Williamburg"/>
    <x v="0"/>
    <x v="5"/>
  </r>
  <r>
    <x v="1"/>
    <d v="2017-07-31T00:00:00"/>
    <x v="22"/>
    <n v="32"/>
    <n v="24854"/>
    <n v="6"/>
    <n v="28"/>
    <n v="21"/>
    <n v="16"/>
    <n v="2"/>
    <d v="2017-05-01T00:00:00"/>
    <d v="2020-12-31T00:00:00"/>
    <n v="201700135"/>
    <x v="22"/>
    <n v="201700012"/>
    <x v="2"/>
    <s v="Williamburg"/>
    <x v="1"/>
    <x v="6"/>
  </r>
  <r>
    <x v="1"/>
    <d v="2017-07-31T00:00:00"/>
    <x v="22"/>
    <n v="32"/>
    <n v="24854"/>
    <n v="6"/>
    <n v="28"/>
    <n v="21"/>
    <n v="16"/>
    <n v="2"/>
    <d v="2017-05-01T00:00:00"/>
    <d v="2020-12-31T00:00:00"/>
    <n v="201700135"/>
    <x v="22"/>
    <n v="201700012"/>
    <x v="2"/>
    <s v="Williamburg"/>
    <x v="2"/>
    <x v="7"/>
  </r>
  <r>
    <x v="1"/>
    <d v="2017-07-31T00:00:00"/>
    <x v="22"/>
    <n v="32"/>
    <n v="24854"/>
    <n v="6"/>
    <n v="28"/>
    <n v="21"/>
    <n v="16"/>
    <n v="2"/>
    <d v="2017-05-01T00:00:00"/>
    <d v="2020-12-31T00:00:00"/>
    <n v="201700135"/>
    <x v="22"/>
    <n v="201700012"/>
    <x v="2"/>
    <s v="Williamburg"/>
    <x v="3"/>
    <x v="8"/>
  </r>
  <r>
    <x v="1"/>
    <d v="2017-07-31T00:00:00"/>
    <x v="22"/>
    <n v="32"/>
    <n v="24854"/>
    <n v="6"/>
    <n v="28"/>
    <n v="21"/>
    <n v="16"/>
    <n v="2"/>
    <d v="2017-05-01T00:00:00"/>
    <d v="2020-12-31T00:00:00"/>
    <n v="201700135"/>
    <x v="22"/>
    <n v="201700012"/>
    <x v="2"/>
    <s v="Williamburg"/>
    <x v="4"/>
    <x v="9"/>
  </r>
  <r>
    <x v="1"/>
    <d v="2017-07-05T00:00:00"/>
    <x v="23"/>
    <n v="30"/>
    <n v="24447"/>
    <n v="5"/>
    <n v="26"/>
    <n v="18"/>
    <n v="11"/>
    <n v="2"/>
    <d v="2017-05-01T00:00:00"/>
    <d v="2017-07-15T00:00:00"/>
    <n v="201700136"/>
    <x v="23"/>
    <n v="201700012"/>
    <x v="2"/>
    <s v="Williamburg"/>
    <x v="0"/>
    <x v="5"/>
  </r>
  <r>
    <x v="1"/>
    <d v="2017-07-05T00:00:00"/>
    <x v="23"/>
    <n v="30"/>
    <n v="24447"/>
    <n v="5"/>
    <n v="26"/>
    <n v="18"/>
    <n v="11"/>
    <n v="2"/>
    <d v="2017-05-01T00:00:00"/>
    <d v="2017-07-15T00:00:00"/>
    <n v="201700136"/>
    <x v="23"/>
    <n v="201700012"/>
    <x v="2"/>
    <s v="Williamburg"/>
    <x v="1"/>
    <x v="6"/>
  </r>
  <r>
    <x v="1"/>
    <d v="2017-07-05T00:00:00"/>
    <x v="23"/>
    <n v="30"/>
    <n v="24447"/>
    <n v="5"/>
    <n v="26"/>
    <n v="18"/>
    <n v="11"/>
    <n v="2"/>
    <d v="2017-05-01T00:00:00"/>
    <d v="2017-07-15T00:00:00"/>
    <n v="201700136"/>
    <x v="23"/>
    <n v="201700012"/>
    <x v="2"/>
    <s v="Williamburg"/>
    <x v="2"/>
    <x v="7"/>
  </r>
  <r>
    <x v="1"/>
    <d v="2017-07-05T00:00:00"/>
    <x v="23"/>
    <n v="30"/>
    <n v="24447"/>
    <n v="5"/>
    <n v="26"/>
    <n v="18"/>
    <n v="11"/>
    <n v="2"/>
    <d v="2017-05-01T00:00:00"/>
    <d v="2017-07-15T00:00:00"/>
    <n v="201700136"/>
    <x v="23"/>
    <n v="201700012"/>
    <x v="2"/>
    <s v="Williamburg"/>
    <x v="3"/>
    <x v="8"/>
  </r>
  <r>
    <x v="1"/>
    <d v="2017-07-05T00:00:00"/>
    <x v="23"/>
    <n v="30"/>
    <n v="24447"/>
    <n v="5"/>
    <n v="26"/>
    <n v="18"/>
    <n v="11"/>
    <n v="2"/>
    <d v="2017-05-01T00:00:00"/>
    <d v="2017-07-15T00:00:00"/>
    <n v="201700136"/>
    <x v="23"/>
    <n v="201700012"/>
    <x v="2"/>
    <s v="Williamburg"/>
    <x v="4"/>
    <x v="9"/>
  </r>
  <r>
    <x v="1"/>
    <d v="2017-07-11T00:00:00"/>
    <x v="23"/>
    <n v="36"/>
    <n v="24919"/>
    <n v="8"/>
    <n v="31"/>
    <n v="26"/>
    <n v="16"/>
    <n v="3"/>
    <d v="2017-05-01T00:00:00"/>
    <d v="2017-07-15T00:00:00"/>
    <n v="201700136"/>
    <x v="23"/>
    <n v="201700012"/>
    <x v="2"/>
    <s v="Williamburg"/>
    <x v="0"/>
    <x v="5"/>
  </r>
  <r>
    <x v="1"/>
    <d v="2017-07-11T00:00:00"/>
    <x v="23"/>
    <n v="36"/>
    <n v="24919"/>
    <n v="8"/>
    <n v="31"/>
    <n v="26"/>
    <n v="16"/>
    <n v="3"/>
    <d v="2017-05-01T00:00:00"/>
    <d v="2017-07-15T00:00:00"/>
    <n v="201700136"/>
    <x v="23"/>
    <n v="201700012"/>
    <x v="2"/>
    <s v="Williamburg"/>
    <x v="1"/>
    <x v="6"/>
  </r>
  <r>
    <x v="1"/>
    <d v="2017-07-11T00:00:00"/>
    <x v="23"/>
    <n v="36"/>
    <n v="24919"/>
    <n v="8"/>
    <n v="31"/>
    <n v="26"/>
    <n v="16"/>
    <n v="3"/>
    <d v="2017-05-01T00:00:00"/>
    <d v="2017-07-15T00:00:00"/>
    <n v="201700136"/>
    <x v="23"/>
    <n v="201700012"/>
    <x v="2"/>
    <s v="Williamburg"/>
    <x v="2"/>
    <x v="7"/>
  </r>
  <r>
    <x v="1"/>
    <d v="2017-07-11T00:00:00"/>
    <x v="23"/>
    <n v="36"/>
    <n v="24919"/>
    <n v="8"/>
    <n v="31"/>
    <n v="26"/>
    <n v="16"/>
    <n v="3"/>
    <d v="2017-05-01T00:00:00"/>
    <d v="2017-07-15T00:00:00"/>
    <n v="201700136"/>
    <x v="23"/>
    <n v="201700012"/>
    <x v="2"/>
    <s v="Williamburg"/>
    <x v="3"/>
    <x v="8"/>
  </r>
  <r>
    <x v="1"/>
    <d v="2017-07-11T00:00:00"/>
    <x v="23"/>
    <n v="36"/>
    <n v="24919"/>
    <n v="8"/>
    <n v="31"/>
    <n v="26"/>
    <n v="16"/>
    <n v="3"/>
    <d v="2017-05-01T00:00:00"/>
    <d v="2017-07-15T00:00:00"/>
    <n v="201700136"/>
    <x v="23"/>
    <n v="201700012"/>
    <x v="2"/>
    <s v="Williamburg"/>
    <x v="4"/>
    <x v="9"/>
  </r>
  <r>
    <x v="1"/>
    <d v="2017-07-12T00:00:00"/>
    <x v="23"/>
    <n v="33"/>
    <n v="25820"/>
    <n v="7"/>
    <n v="32"/>
    <n v="22"/>
    <n v="13"/>
    <n v="2"/>
    <d v="2017-05-01T00:00:00"/>
    <d v="2017-07-15T00:00:00"/>
    <n v="201700136"/>
    <x v="23"/>
    <n v="201700012"/>
    <x v="2"/>
    <s v="Williamburg"/>
    <x v="0"/>
    <x v="5"/>
  </r>
  <r>
    <x v="1"/>
    <d v="2017-07-12T00:00:00"/>
    <x v="23"/>
    <n v="33"/>
    <n v="25820"/>
    <n v="7"/>
    <n v="32"/>
    <n v="22"/>
    <n v="13"/>
    <n v="2"/>
    <d v="2017-05-01T00:00:00"/>
    <d v="2017-07-15T00:00:00"/>
    <n v="201700136"/>
    <x v="23"/>
    <n v="201700012"/>
    <x v="2"/>
    <s v="Williamburg"/>
    <x v="1"/>
    <x v="6"/>
  </r>
  <r>
    <x v="1"/>
    <d v="2017-07-12T00:00:00"/>
    <x v="23"/>
    <n v="33"/>
    <n v="25820"/>
    <n v="7"/>
    <n v="32"/>
    <n v="22"/>
    <n v="13"/>
    <n v="2"/>
    <d v="2017-05-01T00:00:00"/>
    <d v="2017-07-15T00:00:00"/>
    <n v="201700136"/>
    <x v="23"/>
    <n v="201700012"/>
    <x v="2"/>
    <s v="Williamburg"/>
    <x v="2"/>
    <x v="7"/>
  </r>
  <r>
    <x v="1"/>
    <d v="2017-07-12T00:00:00"/>
    <x v="23"/>
    <n v="33"/>
    <n v="25820"/>
    <n v="7"/>
    <n v="32"/>
    <n v="22"/>
    <n v="13"/>
    <n v="2"/>
    <d v="2017-05-01T00:00:00"/>
    <d v="2017-07-15T00:00:00"/>
    <n v="201700136"/>
    <x v="23"/>
    <n v="201700012"/>
    <x v="2"/>
    <s v="Williamburg"/>
    <x v="3"/>
    <x v="8"/>
  </r>
  <r>
    <x v="1"/>
    <d v="2017-07-12T00:00:00"/>
    <x v="23"/>
    <n v="33"/>
    <n v="25820"/>
    <n v="7"/>
    <n v="32"/>
    <n v="22"/>
    <n v="13"/>
    <n v="2"/>
    <d v="2017-05-01T00:00:00"/>
    <d v="2017-07-15T00:00:00"/>
    <n v="201700136"/>
    <x v="23"/>
    <n v="201700012"/>
    <x v="2"/>
    <s v="Williamburg"/>
    <x v="4"/>
    <x v="9"/>
  </r>
  <r>
    <x v="1"/>
    <d v="2017-07-14T00:00:00"/>
    <x v="23"/>
    <n v="34"/>
    <n v="24565"/>
    <n v="6"/>
    <n v="33"/>
    <n v="22"/>
    <n v="16"/>
    <n v="2"/>
    <d v="2017-05-01T00:00:00"/>
    <d v="2017-07-15T00:00:00"/>
    <n v="201700136"/>
    <x v="23"/>
    <n v="201700012"/>
    <x v="2"/>
    <s v="Williamburg"/>
    <x v="0"/>
    <x v="5"/>
  </r>
  <r>
    <x v="1"/>
    <d v="2017-07-14T00:00:00"/>
    <x v="23"/>
    <n v="34"/>
    <n v="24565"/>
    <n v="6"/>
    <n v="33"/>
    <n v="22"/>
    <n v="16"/>
    <n v="2"/>
    <d v="2017-05-01T00:00:00"/>
    <d v="2017-07-15T00:00:00"/>
    <n v="201700136"/>
    <x v="23"/>
    <n v="201700012"/>
    <x v="2"/>
    <s v="Williamburg"/>
    <x v="1"/>
    <x v="6"/>
  </r>
  <r>
    <x v="1"/>
    <d v="2017-07-14T00:00:00"/>
    <x v="23"/>
    <n v="34"/>
    <n v="24565"/>
    <n v="6"/>
    <n v="33"/>
    <n v="22"/>
    <n v="16"/>
    <n v="2"/>
    <d v="2017-05-01T00:00:00"/>
    <d v="2017-07-15T00:00:00"/>
    <n v="201700136"/>
    <x v="23"/>
    <n v="201700012"/>
    <x v="2"/>
    <s v="Williamburg"/>
    <x v="2"/>
    <x v="7"/>
  </r>
  <r>
    <x v="1"/>
    <d v="2017-07-14T00:00:00"/>
    <x v="23"/>
    <n v="34"/>
    <n v="24565"/>
    <n v="6"/>
    <n v="33"/>
    <n v="22"/>
    <n v="16"/>
    <n v="2"/>
    <d v="2017-05-01T00:00:00"/>
    <d v="2017-07-15T00:00:00"/>
    <n v="201700136"/>
    <x v="23"/>
    <n v="201700012"/>
    <x v="2"/>
    <s v="Williamburg"/>
    <x v="3"/>
    <x v="8"/>
  </r>
  <r>
    <x v="1"/>
    <d v="2017-07-14T00:00:00"/>
    <x v="23"/>
    <n v="34"/>
    <n v="24565"/>
    <n v="6"/>
    <n v="33"/>
    <n v="22"/>
    <n v="16"/>
    <n v="2"/>
    <d v="2017-05-01T00:00:00"/>
    <d v="2017-07-15T00:00:00"/>
    <n v="201700136"/>
    <x v="23"/>
    <n v="201700012"/>
    <x v="2"/>
    <s v="Williamburg"/>
    <x v="4"/>
    <x v="9"/>
  </r>
  <r>
    <x v="1"/>
    <d v="2017-07-15T00:00:00"/>
    <x v="24"/>
    <n v="36"/>
    <n v="25333"/>
    <n v="9"/>
    <n v="35"/>
    <n v="27"/>
    <n v="19"/>
    <n v="2"/>
    <d v="2017-07-15T00:00:00"/>
    <d v="2020-12-31T00:00:00"/>
    <n v="201700137"/>
    <x v="24"/>
    <n v="201700012"/>
    <x v="2"/>
    <s v="Williamburg"/>
    <x v="0"/>
    <x v="5"/>
  </r>
  <r>
    <x v="1"/>
    <d v="2017-07-15T00:00:00"/>
    <x v="24"/>
    <n v="36"/>
    <n v="25333"/>
    <n v="9"/>
    <n v="35"/>
    <n v="27"/>
    <n v="19"/>
    <n v="2"/>
    <d v="2017-07-15T00:00:00"/>
    <d v="2020-12-31T00:00:00"/>
    <n v="201700137"/>
    <x v="24"/>
    <n v="201700012"/>
    <x v="2"/>
    <s v="Williamburg"/>
    <x v="1"/>
    <x v="6"/>
  </r>
  <r>
    <x v="1"/>
    <d v="2017-07-15T00:00:00"/>
    <x v="24"/>
    <n v="36"/>
    <n v="25333"/>
    <n v="9"/>
    <n v="35"/>
    <n v="27"/>
    <n v="19"/>
    <n v="2"/>
    <d v="2017-07-15T00:00:00"/>
    <d v="2020-12-31T00:00:00"/>
    <n v="201700137"/>
    <x v="24"/>
    <n v="201700012"/>
    <x v="2"/>
    <s v="Williamburg"/>
    <x v="2"/>
    <x v="7"/>
  </r>
  <r>
    <x v="1"/>
    <d v="2017-07-15T00:00:00"/>
    <x v="24"/>
    <n v="36"/>
    <n v="25333"/>
    <n v="9"/>
    <n v="35"/>
    <n v="27"/>
    <n v="19"/>
    <n v="2"/>
    <d v="2017-07-15T00:00:00"/>
    <d v="2020-12-31T00:00:00"/>
    <n v="201700137"/>
    <x v="24"/>
    <n v="201700012"/>
    <x v="2"/>
    <s v="Williamburg"/>
    <x v="3"/>
    <x v="8"/>
  </r>
  <r>
    <x v="1"/>
    <d v="2017-07-15T00:00:00"/>
    <x v="24"/>
    <n v="36"/>
    <n v="25333"/>
    <n v="9"/>
    <n v="35"/>
    <n v="27"/>
    <n v="19"/>
    <n v="2"/>
    <d v="2017-07-15T00:00:00"/>
    <d v="2020-12-31T00:00:00"/>
    <n v="201700137"/>
    <x v="24"/>
    <n v="201700012"/>
    <x v="2"/>
    <s v="Williamburg"/>
    <x v="4"/>
    <x v="9"/>
  </r>
  <r>
    <x v="1"/>
    <d v="2017-07-17T00:00:00"/>
    <x v="24"/>
    <n v="33"/>
    <n v="25635"/>
    <n v="7"/>
    <n v="31"/>
    <n v="23"/>
    <n v="18"/>
    <n v="2"/>
    <d v="2017-07-15T00:00:00"/>
    <d v="2020-12-31T00:00:00"/>
    <n v="201700137"/>
    <x v="24"/>
    <n v="201700012"/>
    <x v="2"/>
    <s v="Williamburg"/>
    <x v="0"/>
    <x v="5"/>
  </r>
  <r>
    <x v="1"/>
    <d v="2017-07-17T00:00:00"/>
    <x v="24"/>
    <n v="33"/>
    <n v="25635"/>
    <n v="7"/>
    <n v="31"/>
    <n v="23"/>
    <n v="18"/>
    <n v="2"/>
    <d v="2017-07-15T00:00:00"/>
    <d v="2020-12-31T00:00:00"/>
    <n v="201700137"/>
    <x v="24"/>
    <n v="201700012"/>
    <x v="2"/>
    <s v="Williamburg"/>
    <x v="1"/>
    <x v="6"/>
  </r>
  <r>
    <x v="1"/>
    <d v="2017-07-17T00:00:00"/>
    <x v="24"/>
    <n v="33"/>
    <n v="25635"/>
    <n v="7"/>
    <n v="31"/>
    <n v="23"/>
    <n v="18"/>
    <n v="2"/>
    <d v="2017-07-15T00:00:00"/>
    <d v="2020-12-31T00:00:00"/>
    <n v="201700137"/>
    <x v="24"/>
    <n v="201700012"/>
    <x v="2"/>
    <s v="Williamburg"/>
    <x v="2"/>
    <x v="7"/>
  </r>
  <r>
    <x v="1"/>
    <d v="2017-07-17T00:00:00"/>
    <x v="24"/>
    <n v="33"/>
    <n v="25635"/>
    <n v="7"/>
    <n v="31"/>
    <n v="23"/>
    <n v="18"/>
    <n v="2"/>
    <d v="2017-07-15T00:00:00"/>
    <d v="2020-12-31T00:00:00"/>
    <n v="201700137"/>
    <x v="24"/>
    <n v="201700012"/>
    <x v="2"/>
    <s v="Williamburg"/>
    <x v="3"/>
    <x v="8"/>
  </r>
  <r>
    <x v="1"/>
    <d v="2017-07-17T00:00:00"/>
    <x v="24"/>
    <n v="33"/>
    <n v="25635"/>
    <n v="7"/>
    <n v="31"/>
    <n v="23"/>
    <n v="18"/>
    <n v="2"/>
    <d v="2017-07-15T00:00:00"/>
    <d v="2020-12-31T00:00:00"/>
    <n v="201700137"/>
    <x v="24"/>
    <n v="201700012"/>
    <x v="2"/>
    <s v="Williamburg"/>
    <x v="4"/>
    <x v="9"/>
  </r>
  <r>
    <x v="1"/>
    <d v="2017-07-18T00:00:00"/>
    <x v="24"/>
    <n v="30"/>
    <n v="24217"/>
    <n v="5"/>
    <n v="29"/>
    <n v="19"/>
    <n v="14"/>
    <n v="2"/>
    <d v="2017-07-15T00:00:00"/>
    <d v="2020-12-31T00:00:00"/>
    <n v="201700137"/>
    <x v="24"/>
    <n v="201700012"/>
    <x v="2"/>
    <s v="Williamburg"/>
    <x v="0"/>
    <x v="5"/>
  </r>
  <r>
    <x v="1"/>
    <d v="2017-07-18T00:00:00"/>
    <x v="24"/>
    <n v="30"/>
    <n v="24217"/>
    <n v="5"/>
    <n v="29"/>
    <n v="19"/>
    <n v="14"/>
    <n v="2"/>
    <d v="2017-07-15T00:00:00"/>
    <d v="2020-12-31T00:00:00"/>
    <n v="201700137"/>
    <x v="24"/>
    <n v="201700012"/>
    <x v="2"/>
    <s v="Williamburg"/>
    <x v="1"/>
    <x v="6"/>
  </r>
  <r>
    <x v="1"/>
    <d v="2017-07-18T00:00:00"/>
    <x v="24"/>
    <n v="30"/>
    <n v="24217"/>
    <n v="5"/>
    <n v="29"/>
    <n v="19"/>
    <n v="14"/>
    <n v="2"/>
    <d v="2017-07-15T00:00:00"/>
    <d v="2020-12-31T00:00:00"/>
    <n v="201700137"/>
    <x v="24"/>
    <n v="201700012"/>
    <x v="2"/>
    <s v="Williamburg"/>
    <x v="2"/>
    <x v="7"/>
  </r>
  <r>
    <x v="1"/>
    <d v="2017-07-18T00:00:00"/>
    <x v="24"/>
    <n v="30"/>
    <n v="24217"/>
    <n v="5"/>
    <n v="29"/>
    <n v="19"/>
    <n v="14"/>
    <n v="2"/>
    <d v="2017-07-15T00:00:00"/>
    <d v="2020-12-31T00:00:00"/>
    <n v="201700137"/>
    <x v="24"/>
    <n v="201700012"/>
    <x v="2"/>
    <s v="Williamburg"/>
    <x v="3"/>
    <x v="8"/>
  </r>
  <r>
    <x v="1"/>
    <d v="2017-07-18T00:00:00"/>
    <x v="24"/>
    <n v="30"/>
    <n v="24217"/>
    <n v="5"/>
    <n v="29"/>
    <n v="19"/>
    <n v="14"/>
    <n v="2"/>
    <d v="2017-07-15T00:00:00"/>
    <d v="2020-12-31T00:00:00"/>
    <n v="201700137"/>
    <x v="24"/>
    <n v="201700012"/>
    <x v="2"/>
    <s v="Williamburg"/>
    <x v="4"/>
    <x v="9"/>
  </r>
  <r>
    <x v="1"/>
    <d v="2017-07-19T00:00:00"/>
    <x v="24"/>
    <n v="36"/>
    <n v="25173"/>
    <n v="5"/>
    <n v="36"/>
    <n v="24"/>
    <n v="17"/>
    <n v="3"/>
    <d v="2017-07-15T00:00:00"/>
    <d v="2020-12-31T00:00:00"/>
    <n v="201700137"/>
    <x v="24"/>
    <n v="201700012"/>
    <x v="2"/>
    <s v="Williamburg"/>
    <x v="0"/>
    <x v="5"/>
  </r>
  <r>
    <x v="1"/>
    <d v="2017-07-19T00:00:00"/>
    <x v="24"/>
    <n v="36"/>
    <n v="25173"/>
    <n v="5"/>
    <n v="36"/>
    <n v="24"/>
    <n v="17"/>
    <n v="3"/>
    <d v="2017-07-15T00:00:00"/>
    <d v="2020-12-31T00:00:00"/>
    <n v="201700137"/>
    <x v="24"/>
    <n v="201700012"/>
    <x v="2"/>
    <s v="Williamburg"/>
    <x v="1"/>
    <x v="6"/>
  </r>
  <r>
    <x v="1"/>
    <d v="2017-07-19T00:00:00"/>
    <x v="24"/>
    <n v="36"/>
    <n v="25173"/>
    <n v="5"/>
    <n v="36"/>
    <n v="24"/>
    <n v="17"/>
    <n v="3"/>
    <d v="2017-07-15T00:00:00"/>
    <d v="2020-12-31T00:00:00"/>
    <n v="201700137"/>
    <x v="24"/>
    <n v="201700012"/>
    <x v="2"/>
    <s v="Williamburg"/>
    <x v="2"/>
    <x v="7"/>
  </r>
  <r>
    <x v="1"/>
    <d v="2017-07-19T00:00:00"/>
    <x v="24"/>
    <n v="36"/>
    <n v="25173"/>
    <n v="5"/>
    <n v="36"/>
    <n v="24"/>
    <n v="17"/>
    <n v="3"/>
    <d v="2017-07-15T00:00:00"/>
    <d v="2020-12-31T00:00:00"/>
    <n v="201700137"/>
    <x v="24"/>
    <n v="201700012"/>
    <x v="2"/>
    <s v="Williamburg"/>
    <x v="3"/>
    <x v="8"/>
  </r>
  <r>
    <x v="1"/>
    <d v="2017-07-19T00:00:00"/>
    <x v="24"/>
    <n v="36"/>
    <n v="25173"/>
    <n v="5"/>
    <n v="36"/>
    <n v="24"/>
    <n v="17"/>
    <n v="3"/>
    <d v="2017-07-15T00:00:00"/>
    <d v="2020-12-31T00:00:00"/>
    <n v="201700137"/>
    <x v="24"/>
    <n v="201700012"/>
    <x v="2"/>
    <s v="Williamburg"/>
    <x v="4"/>
    <x v="9"/>
  </r>
  <r>
    <x v="1"/>
    <d v="2017-07-21T00:00:00"/>
    <x v="24"/>
    <n v="31"/>
    <n v="25915"/>
    <n v="7"/>
    <n v="26"/>
    <n v="19"/>
    <n v="15"/>
    <n v="2"/>
    <d v="2017-07-15T00:00:00"/>
    <d v="2020-12-31T00:00:00"/>
    <n v="201700137"/>
    <x v="24"/>
    <n v="201700012"/>
    <x v="2"/>
    <s v="Williamburg"/>
    <x v="0"/>
    <x v="5"/>
  </r>
  <r>
    <x v="1"/>
    <d v="2017-07-21T00:00:00"/>
    <x v="24"/>
    <n v="31"/>
    <n v="25915"/>
    <n v="7"/>
    <n v="26"/>
    <n v="19"/>
    <n v="15"/>
    <n v="2"/>
    <d v="2017-07-15T00:00:00"/>
    <d v="2020-12-31T00:00:00"/>
    <n v="201700137"/>
    <x v="24"/>
    <n v="201700012"/>
    <x v="2"/>
    <s v="Williamburg"/>
    <x v="1"/>
    <x v="6"/>
  </r>
  <r>
    <x v="1"/>
    <d v="2017-07-21T00:00:00"/>
    <x v="24"/>
    <n v="31"/>
    <n v="25915"/>
    <n v="7"/>
    <n v="26"/>
    <n v="19"/>
    <n v="15"/>
    <n v="2"/>
    <d v="2017-07-15T00:00:00"/>
    <d v="2020-12-31T00:00:00"/>
    <n v="201700137"/>
    <x v="24"/>
    <n v="201700012"/>
    <x v="2"/>
    <s v="Williamburg"/>
    <x v="2"/>
    <x v="7"/>
  </r>
  <r>
    <x v="1"/>
    <d v="2017-07-21T00:00:00"/>
    <x v="24"/>
    <n v="31"/>
    <n v="25915"/>
    <n v="7"/>
    <n v="26"/>
    <n v="19"/>
    <n v="15"/>
    <n v="2"/>
    <d v="2017-07-15T00:00:00"/>
    <d v="2020-12-31T00:00:00"/>
    <n v="201700137"/>
    <x v="24"/>
    <n v="201700012"/>
    <x v="2"/>
    <s v="Williamburg"/>
    <x v="3"/>
    <x v="8"/>
  </r>
  <r>
    <x v="1"/>
    <d v="2017-07-21T00:00:00"/>
    <x v="24"/>
    <n v="31"/>
    <n v="25915"/>
    <n v="7"/>
    <n v="26"/>
    <n v="19"/>
    <n v="15"/>
    <n v="2"/>
    <d v="2017-07-15T00:00:00"/>
    <d v="2020-12-31T00:00:00"/>
    <n v="201700137"/>
    <x v="24"/>
    <n v="201700012"/>
    <x v="2"/>
    <s v="Williamburg"/>
    <x v="4"/>
    <x v="9"/>
  </r>
  <r>
    <x v="1"/>
    <d v="2017-07-22T00:00:00"/>
    <x v="24"/>
    <n v="31"/>
    <n v="24453"/>
    <n v="8"/>
    <n v="27"/>
    <n v="23"/>
    <n v="18"/>
    <n v="2"/>
    <d v="2017-07-15T00:00:00"/>
    <d v="2020-12-31T00:00:00"/>
    <n v="201700137"/>
    <x v="24"/>
    <n v="201700012"/>
    <x v="2"/>
    <s v="Williamburg"/>
    <x v="0"/>
    <x v="5"/>
  </r>
  <r>
    <x v="1"/>
    <d v="2017-07-22T00:00:00"/>
    <x v="24"/>
    <n v="31"/>
    <n v="24453"/>
    <n v="8"/>
    <n v="27"/>
    <n v="23"/>
    <n v="18"/>
    <n v="2"/>
    <d v="2017-07-15T00:00:00"/>
    <d v="2020-12-31T00:00:00"/>
    <n v="201700137"/>
    <x v="24"/>
    <n v="201700012"/>
    <x v="2"/>
    <s v="Williamburg"/>
    <x v="1"/>
    <x v="6"/>
  </r>
  <r>
    <x v="1"/>
    <d v="2017-07-22T00:00:00"/>
    <x v="24"/>
    <n v="31"/>
    <n v="24453"/>
    <n v="8"/>
    <n v="27"/>
    <n v="23"/>
    <n v="18"/>
    <n v="2"/>
    <d v="2017-07-15T00:00:00"/>
    <d v="2020-12-31T00:00:00"/>
    <n v="201700137"/>
    <x v="24"/>
    <n v="201700012"/>
    <x v="2"/>
    <s v="Williamburg"/>
    <x v="2"/>
    <x v="7"/>
  </r>
  <r>
    <x v="1"/>
    <d v="2017-07-22T00:00:00"/>
    <x v="24"/>
    <n v="31"/>
    <n v="24453"/>
    <n v="8"/>
    <n v="27"/>
    <n v="23"/>
    <n v="18"/>
    <n v="2"/>
    <d v="2017-07-15T00:00:00"/>
    <d v="2020-12-31T00:00:00"/>
    <n v="201700137"/>
    <x v="24"/>
    <n v="201700012"/>
    <x v="2"/>
    <s v="Williamburg"/>
    <x v="3"/>
    <x v="8"/>
  </r>
  <r>
    <x v="1"/>
    <d v="2017-07-22T00:00:00"/>
    <x v="24"/>
    <n v="31"/>
    <n v="24453"/>
    <n v="8"/>
    <n v="27"/>
    <n v="23"/>
    <n v="18"/>
    <n v="2"/>
    <d v="2017-07-15T00:00:00"/>
    <d v="2020-12-31T00:00:00"/>
    <n v="201700137"/>
    <x v="24"/>
    <n v="201700012"/>
    <x v="2"/>
    <s v="Williamburg"/>
    <x v="4"/>
    <x v="9"/>
  </r>
  <r>
    <x v="1"/>
    <d v="2017-07-24T00:00:00"/>
    <x v="24"/>
    <n v="35"/>
    <n v="25566"/>
    <n v="8"/>
    <n v="33"/>
    <n v="22"/>
    <n v="13"/>
    <n v="2"/>
    <d v="2017-07-15T00:00:00"/>
    <d v="2020-12-31T00:00:00"/>
    <n v="201700137"/>
    <x v="24"/>
    <n v="201700012"/>
    <x v="2"/>
    <s v="Williamburg"/>
    <x v="0"/>
    <x v="5"/>
  </r>
  <r>
    <x v="1"/>
    <d v="2017-07-24T00:00:00"/>
    <x v="24"/>
    <n v="35"/>
    <n v="25566"/>
    <n v="8"/>
    <n v="33"/>
    <n v="22"/>
    <n v="13"/>
    <n v="2"/>
    <d v="2017-07-15T00:00:00"/>
    <d v="2020-12-31T00:00:00"/>
    <n v="201700137"/>
    <x v="24"/>
    <n v="201700012"/>
    <x v="2"/>
    <s v="Williamburg"/>
    <x v="1"/>
    <x v="6"/>
  </r>
  <r>
    <x v="1"/>
    <d v="2017-07-24T00:00:00"/>
    <x v="24"/>
    <n v="35"/>
    <n v="25566"/>
    <n v="8"/>
    <n v="33"/>
    <n v="22"/>
    <n v="13"/>
    <n v="2"/>
    <d v="2017-07-15T00:00:00"/>
    <d v="2020-12-31T00:00:00"/>
    <n v="201700137"/>
    <x v="24"/>
    <n v="201700012"/>
    <x v="2"/>
    <s v="Williamburg"/>
    <x v="2"/>
    <x v="7"/>
  </r>
  <r>
    <x v="1"/>
    <d v="2017-07-24T00:00:00"/>
    <x v="24"/>
    <n v="35"/>
    <n v="25566"/>
    <n v="8"/>
    <n v="33"/>
    <n v="22"/>
    <n v="13"/>
    <n v="2"/>
    <d v="2017-07-15T00:00:00"/>
    <d v="2020-12-31T00:00:00"/>
    <n v="201700137"/>
    <x v="24"/>
    <n v="201700012"/>
    <x v="2"/>
    <s v="Williamburg"/>
    <x v="3"/>
    <x v="8"/>
  </r>
  <r>
    <x v="1"/>
    <d v="2017-07-24T00:00:00"/>
    <x v="24"/>
    <n v="35"/>
    <n v="25566"/>
    <n v="8"/>
    <n v="33"/>
    <n v="22"/>
    <n v="13"/>
    <n v="2"/>
    <d v="2017-07-15T00:00:00"/>
    <d v="2020-12-31T00:00:00"/>
    <n v="201700137"/>
    <x v="24"/>
    <n v="201700012"/>
    <x v="2"/>
    <s v="Williamburg"/>
    <x v="4"/>
    <x v="9"/>
  </r>
  <r>
    <x v="1"/>
    <d v="2017-07-25T00:00:00"/>
    <x v="24"/>
    <n v="31"/>
    <n v="24845"/>
    <n v="7"/>
    <n v="30"/>
    <n v="23"/>
    <n v="14"/>
    <n v="2"/>
    <d v="2017-07-15T00:00:00"/>
    <d v="2020-12-31T00:00:00"/>
    <n v="201700137"/>
    <x v="24"/>
    <n v="201700012"/>
    <x v="2"/>
    <s v="Williamburg"/>
    <x v="0"/>
    <x v="5"/>
  </r>
  <r>
    <x v="1"/>
    <d v="2017-07-25T00:00:00"/>
    <x v="24"/>
    <n v="31"/>
    <n v="24845"/>
    <n v="7"/>
    <n v="30"/>
    <n v="23"/>
    <n v="14"/>
    <n v="2"/>
    <d v="2017-07-15T00:00:00"/>
    <d v="2020-12-31T00:00:00"/>
    <n v="201700137"/>
    <x v="24"/>
    <n v="201700012"/>
    <x v="2"/>
    <s v="Williamburg"/>
    <x v="1"/>
    <x v="6"/>
  </r>
  <r>
    <x v="1"/>
    <d v="2017-07-25T00:00:00"/>
    <x v="24"/>
    <n v="31"/>
    <n v="24845"/>
    <n v="7"/>
    <n v="30"/>
    <n v="23"/>
    <n v="14"/>
    <n v="2"/>
    <d v="2017-07-15T00:00:00"/>
    <d v="2020-12-31T00:00:00"/>
    <n v="201700137"/>
    <x v="24"/>
    <n v="201700012"/>
    <x v="2"/>
    <s v="Williamburg"/>
    <x v="2"/>
    <x v="7"/>
  </r>
  <r>
    <x v="1"/>
    <d v="2017-07-25T00:00:00"/>
    <x v="24"/>
    <n v="31"/>
    <n v="24845"/>
    <n v="7"/>
    <n v="30"/>
    <n v="23"/>
    <n v="14"/>
    <n v="2"/>
    <d v="2017-07-15T00:00:00"/>
    <d v="2020-12-31T00:00:00"/>
    <n v="201700137"/>
    <x v="24"/>
    <n v="201700012"/>
    <x v="2"/>
    <s v="Williamburg"/>
    <x v="3"/>
    <x v="8"/>
  </r>
  <r>
    <x v="1"/>
    <d v="2017-07-25T00:00:00"/>
    <x v="24"/>
    <n v="31"/>
    <n v="24845"/>
    <n v="7"/>
    <n v="30"/>
    <n v="23"/>
    <n v="14"/>
    <n v="2"/>
    <d v="2017-07-15T00:00:00"/>
    <d v="2020-12-31T00:00:00"/>
    <n v="201700137"/>
    <x v="24"/>
    <n v="201700012"/>
    <x v="2"/>
    <s v="Williamburg"/>
    <x v="4"/>
    <x v="9"/>
  </r>
  <r>
    <x v="1"/>
    <d v="2017-07-26T00:00:00"/>
    <x v="24"/>
    <n v="34"/>
    <n v="25962"/>
    <n v="6"/>
    <n v="31"/>
    <n v="22"/>
    <n v="15"/>
    <n v="2"/>
    <d v="2017-07-15T00:00:00"/>
    <d v="2020-12-31T00:00:00"/>
    <n v="201700137"/>
    <x v="24"/>
    <n v="201700012"/>
    <x v="2"/>
    <s v="Williamburg"/>
    <x v="0"/>
    <x v="5"/>
  </r>
  <r>
    <x v="1"/>
    <d v="2017-07-26T00:00:00"/>
    <x v="24"/>
    <n v="34"/>
    <n v="25962"/>
    <n v="6"/>
    <n v="31"/>
    <n v="22"/>
    <n v="15"/>
    <n v="2"/>
    <d v="2017-07-15T00:00:00"/>
    <d v="2020-12-31T00:00:00"/>
    <n v="201700137"/>
    <x v="24"/>
    <n v="201700012"/>
    <x v="2"/>
    <s v="Williamburg"/>
    <x v="1"/>
    <x v="6"/>
  </r>
  <r>
    <x v="1"/>
    <d v="2017-07-26T00:00:00"/>
    <x v="24"/>
    <n v="34"/>
    <n v="25962"/>
    <n v="6"/>
    <n v="31"/>
    <n v="22"/>
    <n v="15"/>
    <n v="2"/>
    <d v="2017-07-15T00:00:00"/>
    <d v="2020-12-31T00:00:00"/>
    <n v="201700137"/>
    <x v="24"/>
    <n v="201700012"/>
    <x v="2"/>
    <s v="Williamburg"/>
    <x v="2"/>
    <x v="7"/>
  </r>
  <r>
    <x v="1"/>
    <d v="2017-07-26T00:00:00"/>
    <x v="24"/>
    <n v="34"/>
    <n v="25962"/>
    <n v="6"/>
    <n v="31"/>
    <n v="22"/>
    <n v="15"/>
    <n v="2"/>
    <d v="2017-07-15T00:00:00"/>
    <d v="2020-12-31T00:00:00"/>
    <n v="201700137"/>
    <x v="24"/>
    <n v="201700012"/>
    <x v="2"/>
    <s v="Williamburg"/>
    <x v="3"/>
    <x v="8"/>
  </r>
  <r>
    <x v="1"/>
    <d v="2017-07-26T00:00:00"/>
    <x v="24"/>
    <n v="34"/>
    <n v="25962"/>
    <n v="6"/>
    <n v="31"/>
    <n v="22"/>
    <n v="15"/>
    <n v="2"/>
    <d v="2017-07-15T00:00:00"/>
    <d v="2020-12-31T00:00:00"/>
    <n v="201700137"/>
    <x v="24"/>
    <n v="201700012"/>
    <x v="2"/>
    <s v="Williamburg"/>
    <x v="4"/>
    <x v="9"/>
  </r>
  <r>
    <x v="1"/>
    <d v="2017-07-28T00:00:00"/>
    <x v="24"/>
    <n v="31"/>
    <n v="25594"/>
    <n v="5"/>
    <n v="31"/>
    <n v="26"/>
    <n v="18"/>
    <n v="2"/>
    <d v="2017-07-15T00:00:00"/>
    <d v="2020-12-31T00:00:00"/>
    <n v="201700137"/>
    <x v="24"/>
    <n v="201700012"/>
    <x v="2"/>
    <s v="Williamburg"/>
    <x v="0"/>
    <x v="5"/>
  </r>
  <r>
    <x v="1"/>
    <d v="2017-07-28T00:00:00"/>
    <x v="24"/>
    <n v="31"/>
    <n v="25594"/>
    <n v="5"/>
    <n v="31"/>
    <n v="26"/>
    <n v="18"/>
    <n v="2"/>
    <d v="2017-07-15T00:00:00"/>
    <d v="2020-12-31T00:00:00"/>
    <n v="201700137"/>
    <x v="24"/>
    <n v="201700012"/>
    <x v="2"/>
    <s v="Williamburg"/>
    <x v="1"/>
    <x v="6"/>
  </r>
  <r>
    <x v="1"/>
    <d v="2017-07-28T00:00:00"/>
    <x v="24"/>
    <n v="31"/>
    <n v="25594"/>
    <n v="5"/>
    <n v="31"/>
    <n v="26"/>
    <n v="18"/>
    <n v="2"/>
    <d v="2017-07-15T00:00:00"/>
    <d v="2020-12-31T00:00:00"/>
    <n v="201700137"/>
    <x v="24"/>
    <n v="201700012"/>
    <x v="2"/>
    <s v="Williamburg"/>
    <x v="2"/>
    <x v="7"/>
  </r>
  <r>
    <x v="1"/>
    <d v="2017-07-28T00:00:00"/>
    <x v="24"/>
    <n v="31"/>
    <n v="25594"/>
    <n v="5"/>
    <n v="31"/>
    <n v="26"/>
    <n v="18"/>
    <n v="2"/>
    <d v="2017-07-15T00:00:00"/>
    <d v="2020-12-31T00:00:00"/>
    <n v="201700137"/>
    <x v="24"/>
    <n v="201700012"/>
    <x v="2"/>
    <s v="Williamburg"/>
    <x v="3"/>
    <x v="8"/>
  </r>
  <r>
    <x v="1"/>
    <d v="2017-07-28T00:00:00"/>
    <x v="24"/>
    <n v="31"/>
    <n v="25594"/>
    <n v="5"/>
    <n v="31"/>
    <n v="26"/>
    <n v="18"/>
    <n v="2"/>
    <d v="2017-07-15T00:00:00"/>
    <d v="2020-12-31T00:00:00"/>
    <n v="201700137"/>
    <x v="24"/>
    <n v="201700012"/>
    <x v="2"/>
    <s v="Williamburg"/>
    <x v="4"/>
    <x v="9"/>
  </r>
  <r>
    <x v="1"/>
    <d v="2017-07-29T00:00:00"/>
    <x v="24"/>
    <n v="31"/>
    <n v="24625"/>
    <n v="6"/>
    <n v="30"/>
    <n v="23"/>
    <n v="18"/>
    <n v="2"/>
    <d v="2017-07-15T00:00:00"/>
    <d v="2020-12-31T00:00:00"/>
    <n v="201700137"/>
    <x v="24"/>
    <n v="201700012"/>
    <x v="2"/>
    <s v="Williamburg"/>
    <x v="0"/>
    <x v="5"/>
  </r>
  <r>
    <x v="1"/>
    <d v="2017-07-29T00:00:00"/>
    <x v="24"/>
    <n v="31"/>
    <n v="24625"/>
    <n v="6"/>
    <n v="30"/>
    <n v="23"/>
    <n v="18"/>
    <n v="2"/>
    <d v="2017-07-15T00:00:00"/>
    <d v="2020-12-31T00:00:00"/>
    <n v="201700137"/>
    <x v="24"/>
    <n v="201700012"/>
    <x v="2"/>
    <s v="Williamburg"/>
    <x v="1"/>
    <x v="6"/>
  </r>
  <r>
    <x v="1"/>
    <d v="2017-07-29T00:00:00"/>
    <x v="24"/>
    <n v="31"/>
    <n v="24625"/>
    <n v="6"/>
    <n v="30"/>
    <n v="23"/>
    <n v="18"/>
    <n v="2"/>
    <d v="2017-07-15T00:00:00"/>
    <d v="2020-12-31T00:00:00"/>
    <n v="201700137"/>
    <x v="24"/>
    <n v="201700012"/>
    <x v="2"/>
    <s v="Williamburg"/>
    <x v="2"/>
    <x v="7"/>
  </r>
  <r>
    <x v="1"/>
    <d v="2017-07-29T00:00:00"/>
    <x v="24"/>
    <n v="31"/>
    <n v="24625"/>
    <n v="6"/>
    <n v="30"/>
    <n v="23"/>
    <n v="18"/>
    <n v="2"/>
    <d v="2017-07-15T00:00:00"/>
    <d v="2020-12-31T00:00:00"/>
    <n v="201700137"/>
    <x v="24"/>
    <n v="201700012"/>
    <x v="2"/>
    <s v="Williamburg"/>
    <x v="3"/>
    <x v="8"/>
  </r>
  <r>
    <x v="1"/>
    <d v="2017-07-29T00:00:00"/>
    <x v="24"/>
    <n v="31"/>
    <n v="24625"/>
    <n v="6"/>
    <n v="30"/>
    <n v="23"/>
    <n v="18"/>
    <n v="2"/>
    <d v="2017-07-15T00:00:00"/>
    <d v="2020-12-31T00:00:00"/>
    <n v="201700137"/>
    <x v="24"/>
    <n v="201700012"/>
    <x v="2"/>
    <s v="Williamburg"/>
    <x v="4"/>
    <x v="9"/>
  </r>
  <r>
    <x v="1"/>
    <d v="2017-07-31T00:00:00"/>
    <x v="24"/>
    <n v="34"/>
    <n v="24590"/>
    <n v="7"/>
    <n v="31"/>
    <n v="26"/>
    <n v="18"/>
    <n v="2"/>
    <d v="2017-07-15T00:00:00"/>
    <d v="2020-12-31T00:00:00"/>
    <n v="201700137"/>
    <x v="24"/>
    <n v="201700012"/>
    <x v="2"/>
    <s v="Williamburg"/>
    <x v="0"/>
    <x v="5"/>
  </r>
  <r>
    <x v="1"/>
    <d v="2017-07-31T00:00:00"/>
    <x v="24"/>
    <n v="34"/>
    <n v="24590"/>
    <n v="7"/>
    <n v="31"/>
    <n v="26"/>
    <n v="18"/>
    <n v="2"/>
    <d v="2017-07-15T00:00:00"/>
    <d v="2020-12-31T00:00:00"/>
    <n v="201700137"/>
    <x v="24"/>
    <n v="201700012"/>
    <x v="2"/>
    <s v="Williamburg"/>
    <x v="1"/>
    <x v="6"/>
  </r>
  <r>
    <x v="1"/>
    <d v="2017-07-31T00:00:00"/>
    <x v="24"/>
    <n v="34"/>
    <n v="24590"/>
    <n v="7"/>
    <n v="31"/>
    <n v="26"/>
    <n v="18"/>
    <n v="2"/>
    <d v="2017-07-15T00:00:00"/>
    <d v="2020-12-31T00:00:00"/>
    <n v="201700137"/>
    <x v="24"/>
    <n v="201700012"/>
    <x v="2"/>
    <s v="Williamburg"/>
    <x v="2"/>
    <x v="7"/>
  </r>
  <r>
    <x v="1"/>
    <d v="2017-07-31T00:00:00"/>
    <x v="24"/>
    <n v="34"/>
    <n v="24590"/>
    <n v="7"/>
    <n v="31"/>
    <n v="26"/>
    <n v="18"/>
    <n v="2"/>
    <d v="2017-07-15T00:00:00"/>
    <d v="2020-12-31T00:00:00"/>
    <n v="201700137"/>
    <x v="24"/>
    <n v="201700012"/>
    <x v="2"/>
    <s v="Williamburg"/>
    <x v="3"/>
    <x v="8"/>
  </r>
  <r>
    <x v="1"/>
    <d v="2017-07-31T00:00:00"/>
    <x v="24"/>
    <n v="34"/>
    <n v="24590"/>
    <n v="7"/>
    <n v="31"/>
    <n v="26"/>
    <n v="18"/>
    <n v="2"/>
    <d v="2017-07-15T00:00:00"/>
    <d v="2020-12-31T00:00:00"/>
    <n v="201700137"/>
    <x v="24"/>
    <n v="201700012"/>
    <x v="2"/>
    <s v="Williamburg"/>
    <x v="4"/>
    <x v="9"/>
  </r>
  <r>
    <x v="1"/>
    <d v="2017-07-15T00:00:00"/>
    <x v="25"/>
    <n v="30"/>
    <n v="24753"/>
    <n v="8"/>
    <n v="27"/>
    <n v="20"/>
    <n v="14"/>
    <n v="3"/>
    <d v="2017-07-15T00:00:00"/>
    <d v="2020-12-31T00:00:00"/>
    <n v="201700136"/>
    <x v="23"/>
    <n v="201700013"/>
    <x v="1"/>
    <s v="Williamburg"/>
    <x v="0"/>
    <x v="5"/>
  </r>
  <r>
    <x v="1"/>
    <d v="2017-07-15T00:00:00"/>
    <x v="25"/>
    <n v="30"/>
    <n v="24753"/>
    <n v="8"/>
    <n v="27"/>
    <n v="20"/>
    <n v="14"/>
    <n v="3"/>
    <d v="2017-07-15T00:00:00"/>
    <d v="2020-12-31T00:00:00"/>
    <n v="201700136"/>
    <x v="23"/>
    <n v="201700013"/>
    <x v="1"/>
    <s v="Williamburg"/>
    <x v="1"/>
    <x v="6"/>
  </r>
  <r>
    <x v="1"/>
    <d v="2017-07-15T00:00:00"/>
    <x v="25"/>
    <n v="30"/>
    <n v="24753"/>
    <n v="8"/>
    <n v="27"/>
    <n v="20"/>
    <n v="14"/>
    <n v="3"/>
    <d v="2017-07-15T00:00:00"/>
    <d v="2020-12-31T00:00:00"/>
    <n v="201700136"/>
    <x v="23"/>
    <n v="201700013"/>
    <x v="1"/>
    <s v="Williamburg"/>
    <x v="2"/>
    <x v="7"/>
  </r>
  <r>
    <x v="1"/>
    <d v="2017-07-15T00:00:00"/>
    <x v="25"/>
    <n v="30"/>
    <n v="24753"/>
    <n v="8"/>
    <n v="27"/>
    <n v="20"/>
    <n v="14"/>
    <n v="3"/>
    <d v="2017-07-15T00:00:00"/>
    <d v="2020-12-31T00:00:00"/>
    <n v="201700136"/>
    <x v="23"/>
    <n v="201700013"/>
    <x v="1"/>
    <s v="Williamburg"/>
    <x v="3"/>
    <x v="8"/>
  </r>
  <r>
    <x v="1"/>
    <d v="2017-07-15T00:00:00"/>
    <x v="25"/>
    <n v="30"/>
    <n v="24753"/>
    <n v="8"/>
    <n v="27"/>
    <n v="20"/>
    <n v="14"/>
    <n v="3"/>
    <d v="2017-07-15T00:00:00"/>
    <d v="2020-12-31T00:00:00"/>
    <n v="201700136"/>
    <x v="23"/>
    <n v="201700013"/>
    <x v="1"/>
    <s v="Williamburg"/>
    <x v="4"/>
    <x v="9"/>
  </r>
  <r>
    <x v="1"/>
    <d v="2017-07-17T00:00:00"/>
    <x v="25"/>
    <n v="29"/>
    <n v="24992"/>
    <n v="6"/>
    <n v="25"/>
    <n v="15"/>
    <n v="8"/>
    <n v="4"/>
    <d v="2017-07-15T00:00:00"/>
    <d v="2020-12-31T00:00:00"/>
    <n v="201700136"/>
    <x v="23"/>
    <n v="201700013"/>
    <x v="1"/>
    <s v="Williamburg"/>
    <x v="0"/>
    <x v="5"/>
  </r>
  <r>
    <x v="1"/>
    <d v="2017-07-17T00:00:00"/>
    <x v="25"/>
    <n v="29"/>
    <n v="24992"/>
    <n v="6"/>
    <n v="25"/>
    <n v="15"/>
    <n v="8"/>
    <n v="4"/>
    <d v="2017-07-15T00:00:00"/>
    <d v="2020-12-31T00:00:00"/>
    <n v="201700136"/>
    <x v="23"/>
    <n v="201700013"/>
    <x v="1"/>
    <s v="Williamburg"/>
    <x v="1"/>
    <x v="6"/>
  </r>
  <r>
    <x v="1"/>
    <d v="2017-07-17T00:00:00"/>
    <x v="25"/>
    <n v="29"/>
    <n v="24992"/>
    <n v="6"/>
    <n v="25"/>
    <n v="15"/>
    <n v="8"/>
    <n v="4"/>
    <d v="2017-07-15T00:00:00"/>
    <d v="2020-12-31T00:00:00"/>
    <n v="201700136"/>
    <x v="23"/>
    <n v="201700013"/>
    <x v="1"/>
    <s v="Williamburg"/>
    <x v="2"/>
    <x v="7"/>
  </r>
  <r>
    <x v="1"/>
    <d v="2017-07-17T00:00:00"/>
    <x v="25"/>
    <n v="29"/>
    <n v="24992"/>
    <n v="6"/>
    <n v="25"/>
    <n v="15"/>
    <n v="8"/>
    <n v="4"/>
    <d v="2017-07-15T00:00:00"/>
    <d v="2020-12-31T00:00:00"/>
    <n v="201700136"/>
    <x v="23"/>
    <n v="201700013"/>
    <x v="1"/>
    <s v="Williamburg"/>
    <x v="3"/>
    <x v="8"/>
  </r>
  <r>
    <x v="1"/>
    <d v="2017-07-17T00:00:00"/>
    <x v="25"/>
    <n v="29"/>
    <n v="24992"/>
    <n v="6"/>
    <n v="25"/>
    <n v="15"/>
    <n v="8"/>
    <n v="4"/>
    <d v="2017-07-15T00:00:00"/>
    <d v="2020-12-31T00:00:00"/>
    <n v="201700136"/>
    <x v="23"/>
    <n v="201700013"/>
    <x v="1"/>
    <s v="Williamburg"/>
    <x v="4"/>
    <x v="9"/>
  </r>
  <r>
    <x v="1"/>
    <d v="2017-07-18T00:00:00"/>
    <x v="25"/>
    <n v="31"/>
    <n v="25080"/>
    <n v="9"/>
    <n v="28"/>
    <n v="18"/>
    <n v="12"/>
    <n v="3"/>
    <d v="2017-07-15T00:00:00"/>
    <d v="2020-12-31T00:00:00"/>
    <n v="201700136"/>
    <x v="23"/>
    <n v="201700013"/>
    <x v="1"/>
    <s v="Williamburg"/>
    <x v="0"/>
    <x v="5"/>
  </r>
  <r>
    <x v="1"/>
    <d v="2017-07-18T00:00:00"/>
    <x v="25"/>
    <n v="31"/>
    <n v="25080"/>
    <n v="9"/>
    <n v="28"/>
    <n v="18"/>
    <n v="12"/>
    <n v="3"/>
    <d v="2017-07-15T00:00:00"/>
    <d v="2020-12-31T00:00:00"/>
    <n v="201700136"/>
    <x v="23"/>
    <n v="201700013"/>
    <x v="1"/>
    <s v="Williamburg"/>
    <x v="1"/>
    <x v="6"/>
  </r>
  <r>
    <x v="1"/>
    <d v="2017-07-18T00:00:00"/>
    <x v="25"/>
    <n v="31"/>
    <n v="25080"/>
    <n v="9"/>
    <n v="28"/>
    <n v="18"/>
    <n v="12"/>
    <n v="3"/>
    <d v="2017-07-15T00:00:00"/>
    <d v="2020-12-31T00:00:00"/>
    <n v="201700136"/>
    <x v="23"/>
    <n v="201700013"/>
    <x v="1"/>
    <s v="Williamburg"/>
    <x v="2"/>
    <x v="7"/>
  </r>
  <r>
    <x v="1"/>
    <d v="2017-07-18T00:00:00"/>
    <x v="25"/>
    <n v="31"/>
    <n v="25080"/>
    <n v="9"/>
    <n v="28"/>
    <n v="18"/>
    <n v="12"/>
    <n v="3"/>
    <d v="2017-07-15T00:00:00"/>
    <d v="2020-12-31T00:00:00"/>
    <n v="201700136"/>
    <x v="23"/>
    <n v="201700013"/>
    <x v="1"/>
    <s v="Williamburg"/>
    <x v="3"/>
    <x v="8"/>
  </r>
  <r>
    <x v="1"/>
    <d v="2017-07-18T00:00:00"/>
    <x v="25"/>
    <n v="31"/>
    <n v="25080"/>
    <n v="9"/>
    <n v="28"/>
    <n v="18"/>
    <n v="12"/>
    <n v="3"/>
    <d v="2017-07-15T00:00:00"/>
    <d v="2020-12-31T00:00:00"/>
    <n v="201700136"/>
    <x v="23"/>
    <n v="201700013"/>
    <x v="1"/>
    <s v="Williamburg"/>
    <x v="4"/>
    <x v="9"/>
  </r>
  <r>
    <x v="1"/>
    <d v="2017-07-19T00:00:00"/>
    <x v="25"/>
    <n v="29"/>
    <n v="24513"/>
    <n v="8"/>
    <n v="25"/>
    <n v="17"/>
    <n v="9"/>
    <n v="4"/>
    <d v="2017-07-15T00:00:00"/>
    <d v="2020-12-31T00:00:00"/>
    <n v="201700136"/>
    <x v="23"/>
    <n v="201700013"/>
    <x v="1"/>
    <s v="Williamburg"/>
    <x v="0"/>
    <x v="5"/>
  </r>
  <r>
    <x v="1"/>
    <d v="2017-07-19T00:00:00"/>
    <x v="25"/>
    <n v="29"/>
    <n v="24513"/>
    <n v="8"/>
    <n v="25"/>
    <n v="17"/>
    <n v="9"/>
    <n v="4"/>
    <d v="2017-07-15T00:00:00"/>
    <d v="2020-12-31T00:00:00"/>
    <n v="201700136"/>
    <x v="23"/>
    <n v="201700013"/>
    <x v="1"/>
    <s v="Williamburg"/>
    <x v="1"/>
    <x v="6"/>
  </r>
  <r>
    <x v="1"/>
    <d v="2017-07-19T00:00:00"/>
    <x v="25"/>
    <n v="29"/>
    <n v="24513"/>
    <n v="8"/>
    <n v="25"/>
    <n v="17"/>
    <n v="9"/>
    <n v="4"/>
    <d v="2017-07-15T00:00:00"/>
    <d v="2020-12-31T00:00:00"/>
    <n v="201700136"/>
    <x v="23"/>
    <n v="201700013"/>
    <x v="1"/>
    <s v="Williamburg"/>
    <x v="2"/>
    <x v="7"/>
  </r>
  <r>
    <x v="1"/>
    <d v="2017-07-19T00:00:00"/>
    <x v="25"/>
    <n v="29"/>
    <n v="24513"/>
    <n v="8"/>
    <n v="25"/>
    <n v="17"/>
    <n v="9"/>
    <n v="4"/>
    <d v="2017-07-15T00:00:00"/>
    <d v="2020-12-31T00:00:00"/>
    <n v="201700136"/>
    <x v="23"/>
    <n v="201700013"/>
    <x v="1"/>
    <s v="Williamburg"/>
    <x v="3"/>
    <x v="8"/>
  </r>
  <r>
    <x v="1"/>
    <d v="2017-07-19T00:00:00"/>
    <x v="25"/>
    <n v="29"/>
    <n v="24513"/>
    <n v="8"/>
    <n v="25"/>
    <n v="17"/>
    <n v="9"/>
    <n v="4"/>
    <d v="2017-07-15T00:00:00"/>
    <d v="2020-12-31T00:00:00"/>
    <n v="201700136"/>
    <x v="23"/>
    <n v="201700013"/>
    <x v="1"/>
    <s v="Williamburg"/>
    <x v="4"/>
    <x v="9"/>
  </r>
  <r>
    <x v="1"/>
    <d v="2017-07-20T00:00:00"/>
    <x v="25"/>
    <n v="31"/>
    <n v="24517"/>
    <n v="9"/>
    <n v="28"/>
    <n v="20"/>
    <n v="14"/>
    <n v="4"/>
    <d v="2017-07-15T00:00:00"/>
    <d v="2020-12-31T00:00:00"/>
    <n v="201700136"/>
    <x v="23"/>
    <n v="201700013"/>
    <x v="1"/>
    <s v="Williamburg"/>
    <x v="0"/>
    <x v="5"/>
  </r>
  <r>
    <x v="1"/>
    <d v="2017-07-20T00:00:00"/>
    <x v="25"/>
    <n v="31"/>
    <n v="24517"/>
    <n v="9"/>
    <n v="28"/>
    <n v="20"/>
    <n v="14"/>
    <n v="4"/>
    <d v="2017-07-15T00:00:00"/>
    <d v="2020-12-31T00:00:00"/>
    <n v="201700136"/>
    <x v="23"/>
    <n v="201700013"/>
    <x v="1"/>
    <s v="Williamburg"/>
    <x v="1"/>
    <x v="6"/>
  </r>
  <r>
    <x v="1"/>
    <d v="2017-07-20T00:00:00"/>
    <x v="25"/>
    <n v="31"/>
    <n v="24517"/>
    <n v="9"/>
    <n v="28"/>
    <n v="20"/>
    <n v="14"/>
    <n v="4"/>
    <d v="2017-07-15T00:00:00"/>
    <d v="2020-12-31T00:00:00"/>
    <n v="201700136"/>
    <x v="23"/>
    <n v="201700013"/>
    <x v="1"/>
    <s v="Williamburg"/>
    <x v="2"/>
    <x v="7"/>
  </r>
  <r>
    <x v="1"/>
    <d v="2017-07-20T00:00:00"/>
    <x v="25"/>
    <n v="31"/>
    <n v="24517"/>
    <n v="9"/>
    <n v="28"/>
    <n v="20"/>
    <n v="14"/>
    <n v="4"/>
    <d v="2017-07-15T00:00:00"/>
    <d v="2020-12-31T00:00:00"/>
    <n v="201700136"/>
    <x v="23"/>
    <n v="201700013"/>
    <x v="1"/>
    <s v="Williamburg"/>
    <x v="3"/>
    <x v="8"/>
  </r>
  <r>
    <x v="1"/>
    <d v="2017-07-20T00:00:00"/>
    <x v="25"/>
    <n v="31"/>
    <n v="24517"/>
    <n v="9"/>
    <n v="28"/>
    <n v="20"/>
    <n v="14"/>
    <n v="4"/>
    <d v="2017-07-15T00:00:00"/>
    <d v="2020-12-31T00:00:00"/>
    <n v="201700136"/>
    <x v="23"/>
    <n v="201700013"/>
    <x v="1"/>
    <s v="Williamburg"/>
    <x v="4"/>
    <x v="9"/>
  </r>
  <r>
    <x v="1"/>
    <d v="2017-07-22T00:00:00"/>
    <x v="25"/>
    <n v="29"/>
    <n v="25575"/>
    <n v="6"/>
    <n v="25"/>
    <n v="18"/>
    <n v="12"/>
    <n v="4"/>
    <d v="2017-07-15T00:00:00"/>
    <d v="2020-12-31T00:00:00"/>
    <n v="201700136"/>
    <x v="23"/>
    <n v="201700013"/>
    <x v="1"/>
    <s v="Williamburg"/>
    <x v="0"/>
    <x v="5"/>
  </r>
  <r>
    <x v="1"/>
    <d v="2017-07-22T00:00:00"/>
    <x v="25"/>
    <n v="29"/>
    <n v="25575"/>
    <n v="6"/>
    <n v="25"/>
    <n v="18"/>
    <n v="12"/>
    <n v="4"/>
    <d v="2017-07-15T00:00:00"/>
    <d v="2020-12-31T00:00:00"/>
    <n v="201700136"/>
    <x v="23"/>
    <n v="201700013"/>
    <x v="1"/>
    <s v="Williamburg"/>
    <x v="1"/>
    <x v="6"/>
  </r>
  <r>
    <x v="1"/>
    <d v="2017-07-22T00:00:00"/>
    <x v="25"/>
    <n v="29"/>
    <n v="25575"/>
    <n v="6"/>
    <n v="25"/>
    <n v="18"/>
    <n v="12"/>
    <n v="4"/>
    <d v="2017-07-15T00:00:00"/>
    <d v="2020-12-31T00:00:00"/>
    <n v="201700136"/>
    <x v="23"/>
    <n v="201700013"/>
    <x v="1"/>
    <s v="Williamburg"/>
    <x v="2"/>
    <x v="7"/>
  </r>
  <r>
    <x v="1"/>
    <d v="2017-07-22T00:00:00"/>
    <x v="25"/>
    <n v="29"/>
    <n v="25575"/>
    <n v="6"/>
    <n v="25"/>
    <n v="18"/>
    <n v="12"/>
    <n v="4"/>
    <d v="2017-07-15T00:00:00"/>
    <d v="2020-12-31T00:00:00"/>
    <n v="201700136"/>
    <x v="23"/>
    <n v="201700013"/>
    <x v="1"/>
    <s v="Williamburg"/>
    <x v="3"/>
    <x v="8"/>
  </r>
  <r>
    <x v="1"/>
    <d v="2017-07-22T00:00:00"/>
    <x v="25"/>
    <n v="29"/>
    <n v="25575"/>
    <n v="6"/>
    <n v="25"/>
    <n v="18"/>
    <n v="12"/>
    <n v="4"/>
    <d v="2017-07-15T00:00:00"/>
    <d v="2020-12-31T00:00:00"/>
    <n v="201700136"/>
    <x v="23"/>
    <n v="201700013"/>
    <x v="1"/>
    <s v="Williamburg"/>
    <x v="4"/>
    <x v="9"/>
  </r>
  <r>
    <x v="1"/>
    <d v="2017-07-24T00:00:00"/>
    <x v="25"/>
    <n v="29"/>
    <n v="24925"/>
    <n v="6"/>
    <n v="26"/>
    <n v="20"/>
    <n v="14"/>
    <n v="3"/>
    <d v="2017-07-15T00:00:00"/>
    <d v="2020-12-31T00:00:00"/>
    <n v="201700136"/>
    <x v="23"/>
    <n v="201700013"/>
    <x v="1"/>
    <s v="Williamburg"/>
    <x v="0"/>
    <x v="5"/>
  </r>
  <r>
    <x v="1"/>
    <d v="2017-07-24T00:00:00"/>
    <x v="25"/>
    <n v="29"/>
    <n v="24925"/>
    <n v="6"/>
    <n v="26"/>
    <n v="20"/>
    <n v="14"/>
    <n v="3"/>
    <d v="2017-07-15T00:00:00"/>
    <d v="2020-12-31T00:00:00"/>
    <n v="201700136"/>
    <x v="23"/>
    <n v="201700013"/>
    <x v="1"/>
    <s v="Williamburg"/>
    <x v="1"/>
    <x v="6"/>
  </r>
  <r>
    <x v="1"/>
    <d v="2017-07-24T00:00:00"/>
    <x v="25"/>
    <n v="29"/>
    <n v="24925"/>
    <n v="6"/>
    <n v="26"/>
    <n v="20"/>
    <n v="14"/>
    <n v="3"/>
    <d v="2017-07-15T00:00:00"/>
    <d v="2020-12-31T00:00:00"/>
    <n v="201700136"/>
    <x v="23"/>
    <n v="201700013"/>
    <x v="1"/>
    <s v="Williamburg"/>
    <x v="2"/>
    <x v="7"/>
  </r>
  <r>
    <x v="1"/>
    <d v="2017-07-24T00:00:00"/>
    <x v="25"/>
    <n v="29"/>
    <n v="24925"/>
    <n v="6"/>
    <n v="26"/>
    <n v="20"/>
    <n v="14"/>
    <n v="3"/>
    <d v="2017-07-15T00:00:00"/>
    <d v="2020-12-31T00:00:00"/>
    <n v="201700136"/>
    <x v="23"/>
    <n v="201700013"/>
    <x v="1"/>
    <s v="Williamburg"/>
    <x v="3"/>
    <x v="8"/>
  </r>
  <r>
    <x v="1"/>
    <d v="2017-07-24T00:00:00"/>
    <x v="25"/>
    <n v="29"/>
    <n v="24925"/>
    <n v="6"/>
    <n v="26"/>
    <n v="20"/>
    <n v="14"/>
    <n v="3"/>
    <d v="2017-07-15T00:00:00"/>
    <d v="2020-12-31T00:00:00"/>
    <n v="201700136"/>
    <x v="23"/>
    <n v="201700013"/>
    <x v="1"/>
    <s v="Williamburg"/>
    <x v="4"/>
    <x v="9"/>
  </r>
  <r>
    <x v="1"/>
    <d v="2017-07-27T00:00:00"/>
    <x v="25"/>
    <n v="32"/>
    <n v="25145"/>
    <n v="9"/>
    <n v="29"/>
    <n v="17"/>
    <n v="12"/>
    <n v="3"/>
    <d v="2017-07-15T00:00:00"/>
    <d v="2020-12-31T00:00:00"/>
    <n v="201700136"/>
    <x v="23"/>
    <n v="201700013"/>
    <x v="1"/>
    <s v="Williamburg"/>
    <x v="0"/>
    <x v="5"/>
  </r>
  <r>
    <x v="1"/>
    <d v="2017-07-27T00:00:00"/>
    <x v="25"/>
    <n v="32"/>
    <n v="25145"/>
    <n v="9"/>
    <n v="29"/>
    <n v="17"/>
    <n v="12"/>
    <n v="3"/>
    <d v="2017-07-15T00:00:00"/>
    <d v="2020-12-31T00:00:00"/>
    <n v="201700136"/>
    <x v="23"/>
    <n v="201700013"/>
    <x v="1"/>
    <s v="Williamburg"/>
    <x v="1"/>
    <x v="6"/>
  </r>
  <r>
    <x v="1"/>
    <d v="2017-07-27T00:00:00"/>
    <x v="25"/>
    <n v="32"/>
    <n v="25145"/>
    <n v="9"/>
    <n v="29"/>
    <n v="17"/>
    <n v="12"/>
    <n v="3"/>
    <d v="2017-07-15T00:00:00"/>
    <d v="2020-12-31T00:00:00"/>
    <n v="201700136"/>
    <x v="23"/>
    <n v="201700013"/>
    <x v="1"/>
    <s v="Williamburg"/>
    <x v="2"/>
    <x v="7"/>
  </r>
  <r>
    <x v="1"/>
    <d v="2017-07-27T00:00:00"/>
    <x v="25"/>
    <n v="32"/>
    <n v="25145"/>
    <n v="9"/>
    <n v="29"/>
    <n v="17"/>
    <n v="12"/>
    <n v="3"/>
    <d v="2017-07-15T00:00:00"/>
    <d v="2020-12-31T00:00:00"/>
    <n v="201700136"/>
    <x v="23"/>
    <n v="201700013"/>
    <x v="1"/>
    <s v="Williamburg"/>
    <x v="3"/>
    <x v="8"/>
  </r>
  <r>
    <x v="1"/>
    <d v="2017-07-27T00:00:00"/>
    <x v="25"/>
    <n v="32"/>
    <n v="25145"/>
    <n v="9"/>
    <n v="29"/>
    <n v="17"/>
    <n v="12"/>
    <n v="3"/>
    <d v="2017-07-15T00:00:00"/>
    <d v="2020-12-31T00:00:00"/>
    <n v="201700136"/>
    <x v="23"/>
    <n v="201700013"/>
    <x v="1"/>
    <s v="Williamburg"/>
    <x v="4"/>
    <x v="9"/>
  </r>
  <r>
    <x v="1"/>
    <d v="2017-07-29T00:00:00"/>
    <x v="25"/>
    <n v="32"/>
    <n v="24077"/>
    <n v="9"/>
    <n v="30"/>
    <n v="21"/>
    <n v="14"/>
    <n v="4"/>
    <d v="2017-07-15T00:00:00"/>
    <d v="2020-12-31T00:00:00"/>
    <n v="201700136"/>
    <x v="23"/>
    <n v="201700013"/>
    <x v="1"/>
    <s v="Williamburg"/>
    <x v="0"/>
    <x v="5"/>
  </r>
  <r>
    <x v="1"/>
    <d v="2017-07-29T00:00:00"/>
    <x v="25"/>
    <n v="32"/>
    <n v="24077"/>
    <n v="9"/>
    <n v="30"/>
    <n v="21"/>
    <n v="14"/>
    <n v="4"/>
    <d v="2017-07-15T00:00:00"/>
    <d v="2020-12-31T00:00:00"/>
    <n v="201700136"/>
    <x v="23"/>
    <n v="201700013"/>
    <x v="1"/>
    <s v="Williamburg"/>
    <x v="1"/>
    <x v="6"/>
  </r>
  <r>
    <x v="1"/>
    <d v="2017-07-29T00:00:00"/>
    <x v="25"/>
    <n v="32"/>
    <n v="24077"/>
    <n v="9"/>
    <n v="30"/>
    <n v="21"/>
    <n v="14"/>
    <n v="4"/>
    <d v="2017-07-15T00:00:00"/>
    <d v="2020-12-31T00:00:00"/>
    <n v="201700136"/>
    <x v="23"/>
    <n v="201700013"/>
    <x v="1"/>
    <s v="Williamburg"/>
    <x v="2"/>
    <x v="7"/>
  </r>
  <r>
    <x v="1"/>
    <d v="2017-07-29T00:00:00"/>
    <x v="25"/>
    <n v="32"/>
    <n v="24077"/>
    <n v="9"/>
    <n v="30"/>
    <n v="21"/>
    <n v="14"/>
    <n v="4"/>
    <d v="2017-07-15T00:00:00"/>
    <d v="2020-12-31T00:00:00"/>
    <n v="201700136"/>
    <x v="23"/>
    <n v="201700013"/>
    <x v="1"/>
    <s v="Williamburg"/>
    <x v="3"/>
    <x v="8"/>
  </r>
  <r>
    <x v="1"/>
    <d v="2017-07-29T00:00:00"/>
    <x v="25"/>
    <n v="32"/>
    <n v="24077"/>
    <n v="9"/>
    <n v="30"/>
    <n v="21"/>
    <n v="14"/>
    <n v="4"/>
    <d v="2017-07-15T00:00:00"/>
    <d v="2020-12-31T00:00:00"/>
    <n v="201700136"/>
    <x v="23"/>
    <n v="201700013"/>
    <x v="1"/>
    <s v="Williamburg"/>
    <x v="4"/>
    <x v="9"/>
  </r>
  <r>
    <x v="1"/>
    <d v="2017-07-31T00:00:00"/>
    <x v="25"/>
    <n v="32"/>
    <n v="25922"/>
    <n v="8"/>
    <n v="27"/>
    <n v="17"/>
    <n v="10"/>
    <n v="3"/>
    <d v="2017-07-15T00:00:00"/>
    <d v="2020-12-31T00:00:00"/>
    <n v="201700136"/>
    <x v="23"/>
    <n v="201700013"/>
    <x v="1"/>
    <s v="Williamburg"/>
    <x v="0"/>
    <x v="5"/>
  </r>
  <r>
    <x v="1"/>
    <d v="2017-07-31T00:00:00"/>
    <x v="25"/>
    <n v="32"/>
    <n v="25922"/>
    <n v="8"/>
    <n v="27"/>
    <n v="17"/>
    <n v="10"/>
    <n v="3"/>
    <d v="2017-07-15T00:00:00"/>
    <d v="2020-12-31T00:00:00"/>
    <n v="201700136"/>
    <x v="23"/>
    <n v="201700013"/>
    <x v="1"/>
    <s v="Williamburg"/>
    <x v="1"/>
    <x v="6"/>
  </r>
  <r>
    <x v="1"/>
    <d v="2017-07-31T00:00:00"/>
    <x v="25"/>
    <n v="32"/>
    <n v="25922"/>
    <n v="8"/>
    <n v="27"/>
    <n v="17"/>
    <n v="10"/>
    <n v="3"/>
    <d v="2017-07-15T00:00:00"/>
    <d v="2020-12-31T00:00:00"/>
    <n v="201700136"/>
    <x v="23"/>
    <n v="201700013"/>
    <x v="1"/>
    <s v="Williamburg"/>
    <x v="2"/>
    <x v="7"/>
  </r>
  <r>
    <x v="1"/>
    <d v="2017-07-31T00:00:00"/>
    <x v="25"/>
    <n v="32"/>
    <n v="25922"/>
    <n v="8"/>
    <n v="27"/>
    <n v="17"/>
    <n v="10"/>
    <n v="3"/>
    <d v="2017-07-15T00:00:00"/>
    <d v="2020-12-31T00:00:00"/>
    <n v="201700136"/>
    <x v="23"/>
    <n v="201700013"/>
    <x v="1"/>
    <s v="Williamburg"/>
    <x v="3"/>
    <x v="8"/>
  </r>
  <r>
    <x v="1"/>
    <d v="2017-07-31T00:00:00"/>
    <x v="25"/>
    <n v="32"/>
    <n v="25922"/>
    <n v="8"/>
    <n v="27"/>
    <n v="17"/>
    <n v="10"/>
    <n v="3"/>
    <d v="2017-07-15T00:00:00"/>
    <d v="2020-12-31T00:00:00"/>
    <n v="201700136"/>
    <x v="23"/>
    <n v="201700013"/>
    <x v="1"/>
    <s v="Williamburg"/>
    <x v="4"/>
    <x v="9"/>
  </r>
  <r>
    <x v="2"/>
    <d v="2017-08-01T00:00:00"/>
    <x v="0"/>
    <n v="38"/>
    <n v="24945"/>
    <n v="4"/>
    <n v="35"/>
    <n v="25"/>
    <n v="20"/>
    <n v="2"/>
    <d v="2017-05-01T00:00:00"/>
    <d v="2020-12-31T00:00:00"/>
    <n v="201700121"/>
    <x v="0"/>
    <n v="201700011"/>
    <x v="0"/>
    <s v="Williamburg"/>
    <x v="0"/>
    <x v="10"/>
  </r>
  <r>
    <x v="2"/>
    <d v="2017-08-01T00:00:00"/>
    <x v="0"/>
    <n v="38"/>
    <n v="24945"/>
    <n v="4"/>
    <n v="35"/>
    <n v="25"/>
    <n v="20"/>
    <n v="2"/>
    <d v="2017-05-01T00:00:00"/>
    <d v="2020-12-31T00:00:00"/>
    <n v="201700121"/>
    <x v="0"/>
    <n v="201700011"/>
    <x v="0"/>
    <s v="Williamburg"/>
    <x v="1"/>
    <x v="11"/>
  </r>
  <r>
    <x v="2"/>
    <d v="2017-08-01T00:00:00"/>
    <x v="0"/>
    <n v="38"/>
    <n v="24945"/>
    <n v="4"/>
    <n v="35"/>
    <n v="25"/>
    <n v="20"/>
    <n v="2"/>
    <d v="2017-05-01T00:00:00"/>
    <d v="2020-12-31T00:00:00"/>
    <n v="201700121"/>
    <x v="0"/>
    <n v="201700011"/>
    <x v="0"/>
    <s v="Williamburg"/>
    <x v="2"/>
    <x v="12"/>
  </r>
  <r>
    <x v="2"/>
    <d v="2017-08-01T00:00:00"/>
    <x v="0"/>
    <n v="38"/>
    <n v="24945"/>
    <n v="4"/>
    <n v="35"/>
    <n v="25"/>
    <n v="20"/>
    <n v="2"/>
    <d v="2017-05-01T00:00:00"/>
    <d v="2020-12-31T00:00:00"/>
    <n v="201700121"/>
    <x v="0"/>
    <n v="201700011"/>
    <x v="0"/>
    <s v="Williamburg"/>
    <x v="3"/>
    <x v="13"/>
  </r>
  <r>
    <x v="2"/>
    <d v="2017-08-01T00:00:00"/>
    <x v="0"/>
    <n v="38"/>
    <n v="24945"/>
    <n v="4"/>
    <n v="35"/>
    <n v="25"/>
    <n v="20"/>
    <n v="2"/>
    <d v="2017-05-01T00:00:00"/>
    <d v="2020-12-31T00:00:00"/>
    <n v="201700121"/>
    <x v="0"/>
    <n v="201700011"/>
    <x v="0"/>
    <s v="Williamburg"/>
    <x v="4"/>
    <x v="14"/>
  </r>
  <r>
    <x v="2"/>
    <d v="2017-08-03T00:00:00"/>
    <x v="0"/>
    <n v="32"/>
    <n v="25850"/>
    <n v="4"/>
    <n v="29"/>
    <n v="21"/>
    <n v="17"/>
    <n v="1"/>
    <d v="2017-05-01T00:00:00"/>
    <d v="2020-12-31T00:00:00"/>
    <n v="201700121"/>
    <x v="0"/>
    <n v="201700011"/>
    <x v="0"/>
    <s v="Williamburg"/>
    <x v="0"/>
    <x v="10"/>
  </r>
  <r>
    <x v="2"/>
    <d v="2017-08-03T00:00:00"/>
    <x v="0"/>
    <n v="32"/>
    <n v="25850"/>
    <n v="4"/>
    <n v="29"/>
    <n v="21"/>
    <n v="17"/>
    <n v="1"/>
    <d v="2017-05-01T00:00:00"/>
    <d v="2020-12-31T00:00:00"/>
    <n v="201700121"/>
    <x v="0"/>
    <n v="201700011"/>
    <x v="0"/>
    <s v="Williamburg"/>
    <x v="1"/>
    <x v="11"/>
  </r>
  <r>
    <x v="2"/>
    <d v="2017-08-03T00:00:00"/>
    <x v="0"/>
    <n v="32"/>
    <n v="25850"/>
    <n v="4"/>
    <n v="29"/>
    <n v="21"/>
    <n v="17"/>
    <n v="1"/>
    <d v="2017-05-01T00:00:00"/>
    <d v="2020-12-31T00:00:00"/>
    <n v="201700121"/>
    <x v="0"/>
    <n v="201700011"/>
    <x v="0"/>
    <s v="Williamburg"/>
    <x v="2"/>
    <x v="12"/>
  </r>
  <r>
    <x v="2"/>
    <d v="2017-08-03T00:00:00"/>
    <x v="0"/>
    <n v="32"/>
    <n v="25850"/>
    <n v="4"/>
    <n v="29"/>
    <n v="21"/>
    <n v="17"/>
    <n v="1"/>
    <d v="2017-05-01T00:00:00"/>
    <d v="2020-12-31T00:00:00"/>
    <n v="201700121"/>
    <x v="0"/>
    <n v="201700011"/>
    <x v="0"/>
    <s v="Williamburg"/>
    <x v="3"/>
    <x v="13"/>
  </r>
  <r>
    <x v="2"/>
    <d v="2017-08-03T00:00:00"/>
    <x v="0"/>
    <n v="32"/>
    <n v="25850"/>
    <n v="4"/>
    <n v="29"/>
    <n v="21"/>
    <n v="17"/>
    <n v="1"/>
    <d v="2017-05-01T00:00:00"/>
    <d v="2020-12-31T00:00:00"/>
    <n v="201700121"/>
    <x v="0"/>
    <n v="201700011"/>
    <x v="0"/>
    <s v="Williamburg"/>
    <x v="4"/>
    <x v="14"/>
  </r>
  <r>
    <x v="2"/>
    <d v="2017-08-04T00:00:00"/>
    <x v="0"/>
    <n v="39"/>
    <n v="25299"/>
    <n v="6"/>
    <n v="35"/>
    <n v="32"/>
    <n v="24"/>
    <n v="2"/>
    <d v="2017-05-01T00:00:00"/>
    <d v="2020-12-31T00:00:00"/>
    <n v="201700121"/>
    <x v="0"/>
    <n v="201700011"/>
    <x v="0"/>
    <s v="Williamburg"/>
    <x v="0"/>
    <x v="10"/>
  </r>
  <r>
    <x v="2"/>
    <d v="2017-08-04T00:00:00"/>
    <x v="0"/>
    <n v="39"/>
    <n v="25299"/>
    <n v="6"/>
    <n v="35"/>
    <n v="32"/>
    <n v="24"/>
    <n v="2"/>
    <d v="2017-05-01T00:00:00"/>
    <d v="2020-12-31T00:00:00"/>
    <n v="201700121"/>
    <x v="0"/>
    <n v="201700011"/>
    <x v="0"/>
    <s v="Williamburg"/>
    <x v="1"/>
    <x v="11"/>
  </r>
  <r>
    <x v="2"/>
    <d v="2017-08-04T00:00:00"/>
    <x v="0"/>
    <n v="39"/>
    <n v="25299"/>
    <n v="6"/>
    <n v="35"/>
    <n v="32"/>
    <n v="24"/>
    <n v="2"/>
    <d v="2017-05-01T00:00:00"/>
    <d v="2020-12-31T00:00:00"/>
    <n v="201700121"/>
    <x v="0"/>
    <n v="201700011"/>
    <x v="0"/>
    <s v="Williamburg"/>
    <x v="2"/>
    <x v="12"/>
  </r>
  <r>
    <x v="2"/>
    <d v="2017-08-04T00:00:00"/>
    <x v="0"/>
    <n v="39"/>
    <n v="25299"/>
    <n v="6"/>
    <n v="35"/>
    <n v="32"/>
    <n v="24"/>
    <n v="2"/>
    <d v="2017-05-01T00:00:00"/>
    <d v="2020-12-31T00:00:00"/>
    <n v="201700121"/>
    <x v="0"/>
    <n v="201700011"/>
    <x v="0"/>
    <s v="Williamburg"/>
    <x v="3"/>
    <x v="13"/>
  </r>
  <r>
    <x v="2"/>
    <d v="2017-08-04T00:00:00"/>
    <x v="0"/>
    <n v="39"/>
    <n v="25299"/>
    <n v="6"/>
    <n v="35"/>
    <n v="32"/>
    <n v="24"/>
    <n v="2"/>
    <d v="2017-05-01T00:00:00"/>
    <d v="2020-12-31T00:00:00"/>
    <n v="201700121"/>
    <x v="0"/>
    <n v="201700011"/>
    <x v="0"/>
    <s v="Williamburg"/>
    <x v="4"/>
    <x v="14"/>
  </r>
  <r>
    <x v="2"/>
    <d v="2017-08-06T00:00:00"/>
    <x v="0"/>
    <n v="39"/>
    <n v="24317"/>
    <n v="7"/>
    <n v="39"/>
    <n v="27"/>
    <n v="24"/>
    <n v="2"/>
    <d v="2017-05-01T00:00:00"/>
    <d v="2020-12-31T00:00:00"/>
    <n v="201700121"/>
    <x v="0"/>
    <n v="201700011"/>
    <x v="0"/>
    <s v="Williamburg"/>
    <x v="0"/>
    <x v="10"/>
  </r>
  <r>
    <x v="2"/>
    <d v="2017-08-06T00:00:00"/>
    <x v="0"/>
    <n v="39"/>
    <n v="24317"/>
    <n v="7"/>
    <n v="39"/>
    <n v="27"/>
    <n v="24"/>
    <n v="2"/>
    <d v="2017-05-01T00:00:00"/>
    <d v="2020-12-31T00:00:00"/>
    <n v="201700121"/>
    <x v="0"/>
    <n v="201700011"/>
    <x v="0"/>
    <s v="Williamburg"/>
    <x v="1"/>
    <x v="11"/>
  </r>
  <r>
    <x v="2"/>
    <d v="2017-08-06T00:00:00"/>
    <x v="0"/>
    <n v="39"/>
    <n v="24317"/>
    <n v="7"/>
    <n v="39"/>
    <n v="27"/>
    <n v="24"/>
    <n v="2"/>
    <d v="2017-05-01T00:00:00"/>
    <d v="2020-12-31T00:00:00"/>
    <n v="201700121"/>
    <x v="0"/>
    <n v="201700011"/>
    <x v="0"/>
    <s v="Williamburg"/>
    <x v="2"/>
    <x v="12"/>
  </r>
  <r>
    <x v="2"/>
    <d v="2017-08-06T00:00:00"/>
    <x v="0"/>
    <n v="39"/>
    <n v="24317"/>
    <n v="7"/>
    <n v="39"/>
    <n v="27"/>
    <n v="24"/>
    <n v="2"/>
    <d v="2017-05-01T00:00:00"/>
    <d v="2020-12-31T00:00:00"/>
    <n v="201700121"/>
    <x v="0"/>
    <n v="201700011"/>
    <x v="0"/>
    <s v="Williamburg"/>
    <x v="3"/>
    <x v="13"/>
  </r>
  <r>
    <x v="2"/>
    <d v="2017-08-06T00:00:00"/>
    <x v="0"/>
    <n v="39"/>
    <n v="24317"/>
    <n v="7"/>
    <n v="39"/>
    <n v="27"/>
    <n v="24"/>
    <n v="2"/>
    <d v="2017-05-01T00:00:00"/>
    <d v="2020-12-31T00:00:00"/>
    <n v="201700121"/>
    <x v="0"/>
    <n v="201700011"/>
    <x v="0"/>
    <s v="Williamburg"/>
    <x v="4"/>
    <x v="14"/>
  </r>
  <r>
    <x v="2"/>
    <d v="2017-08-07T00:00:00"/>
    <x v="0"/>
    <n v="40"/>
    <n v="25259"/>
    <n v="8"/>
    <n v="39"/>
    <n v="29"/>
    <n v="21"/>
    <n v="2"/>
    <d v="2017-05-01T00:00:00"/>
    <d v="2020-12-31T00:00:00"/>
    <n v="201700121"/>
    <x v="0"/>
    <n v="201700011"/>
    <x v="0"/>
    <s v="Williamburg"/>
    <x v="0"/>
    <x v="10"/>
  </r>
  <r>
    <x v="2"/>
    <d v="2017-08-07T00:00:00"/>
    <x v="0"/>
    <n v="40"/>
    <n v="25259"/>
    <n v="8"/>
    <n v="39"/>
    <n v="29"/>
    <n v="21"/>
    <n v="2"/>
    <d v="2017-05-01T00:00:00"/>
    <d v="2020-12-31T00:00:00"/>
    <n v="201700121"/>
    <x v="0"/>
    <n v="201700011"/>
    <x v="0"/>
    <s v="Williamburg"/>
    <x v="1"/>
    <x v="11"/>
  </r>
  <r>
    <x v="2"/>
    <d v="2017-08-07T00:00:00"/>
    <x v="0"/>
    <n v="40"/>
    <n v="25259"/>
    <n v="8"/>
    <n v="39"/>
    <n v="29"/>
    <n v="21"/>
    <n v="2"/>
    <d v="2017-05-01T00:00:00"/>
    <d v="2020-12-31T00:00:00"/>
    <n v="201700121"/>
    <x v="0"/>
    <n v="201700011"/>
    <x v="0"/>
    <s v="Williamburg"/>
    <x v="2"/>
    <x v="12"/>
  </r>
  <r>
    <x v="2"/>
    <d v="2017-08-07T00:00:00"/>
    <x v="0"/>
    <n v="40"/>
    <n v="25259"/>
    <n v="8"/>
    <n v="39"/>
    <n v="29"/>
    <n v="21"/>
    <n v="2"/>
    <d v="2017-05-01T00:00:00"/>
    <d v="2020-12-31T00:00:00"/>
    <n v="201700121"/>
    <x v="0"/>
    <n v="201700011"/>
    <x v="0"/>
    <s v="Williamburg"/>
    <x v="3"/>
    <x v="13"/>
  </r>
  <r>
    <x v="2"/>
    <d v="2017-08-07T00:00:00"/>
    <x v="0"/>
    <n v="40"/>
    <n v="25259"/>
    <n v="8"/>
    <n v="39"/>
    <n v="29"/>
    <n v="21"/>
    <n v="2"/>
    <d v="2017-05-01T00:00:00"/>
    <d v="2020-12-31T00:00:00"/>
    <n v="201700121"/>
    <x v="0"/>
    <n v="201700011"/>
    <x v="0"/>
    <s v="Williamburg"/>
    <x v="4"/>
    <x v="14"/>
  </r>
  <r>
    <x v="2"/>
    <d v="2017-08-08T00:00:00"/>
    <x v="0"/>
    <n v="39"/>
    <n v="24062"/>
    <n v="7"/>
    <n v="37"/>
    <n v="32"/>
    <n v="26"/>
    <n v="2"/>
    <d v="2017-05-01T00:00:00"/>
    <d v="2020-12-31T00:00:00"/>
    <n v="201700121"/>
    <x v="0"/>
    <n v="201700011"/>
    <x v="0"/>
    <s v="Williamburg"/>
    <x v="0"/>
    <x v="10"/>
  </r>
  <r>
    <x v="2"/>
    <d v="2017-08-08T00:00:00"/>
    <x v="0"/>
    <n v="39"/>
    <n v="24062"/>
    <n v="7"/>
    <n v="37"/>
    <n v="32"/>
    <n v="26"/>
    <n v="2"/>
    <d v="2017-05-01T00:00:00"/>
    <d v="2020-12-31T00:00:00"/>
    <n v="201700121"/>
    <x v="0"/>
    <n v="201700011"/>
    <x v="0"/>
    <s v="Williamburg"/>
    <x v="1"/>
    <x v="11"/>
  </r>
  <r>
    <x v="2"/>
    <d v="2017-08-08T00:00:00"/>
    <x v="0"/>
    <n v="39"/>
    <n v="24062"/>
    <n v="7"/>
    <n v="37"/>
    <n v="32"/>
    <n v="26"/>
    <n v="2"/>
    <d v="2017-05-01T00:00:00"/>
    <d v="2020-12-31T00:00:00"/>
    <n v="201700121"/>
    <x v="0"/>
    <n v="201700011"/>
    <x v="0"/>
    <s v="Williamburg"/>
    <x v="2"/>
    <x v="12"/>
  </r>
  <r>
    <x v="2"/>
    <d v="2017-08-08T00:00:00"/>
    <x v="0"/>
    <n v="39"/>
    <n v="24062"/>
    <n v="7"/>
    <n v="37"/>
    <n v="32"/>
    <n v="26"/>
    <n v="2"/>
    <d v="2017-05-01T00:00:00"/>
    <d v="2020-12-31T00:00:00"/>
    <n v="201700121"/>
    <x v="0"/>
    <n v="201700011"/>
    <x v="0"/>
    <s v="Williamburg"/>
    <x v="3"/>
    <x v="13"/>
  </r>
  <r>
    <x v="2"/>
    <d v="2017-08-08T00:00:00"/>
    <x v="0"/>
    <n v="39"/>
    <n v="24062"/>
    <n v="7"/>
    <n v="37"/>
    <n v="32"/>
    <n v="26"/>
    <n v="2"/>
    <d v="2017-05-01T00:00:00"/>
    <d v="2020-12-31T00:00:00"/>
    <n v="201700121"/>
    <x v="0"/>
    <n v="201700011"/>
    <x v="0"/>
    <s v="Williamburg"/>
    <x v="4"/>
    <x v="14"/>
  </r>
  <r>
    <x v="2"/>
    <d v="2017-08-10T00:00:00"/>
    <x v="0"/>
    <n v="40"/>
    <n v="24313"/>
    <n v="8"/>
    <n v="39"/>
    <n v="32"/>
    <n v="24"/>
    <n v="2"/>
    <d v="2017-05-01T00:00:00"/>
    <d v="2020-12-31T00:00:00"/>
    <n v="201700121"/>
    <x v="0"/>
    <n v="201700011"/>
    <x v="0"/>
    <s v="Williamburg"/>
    <x v="0"/>
    <x v="10"/>
  </r>
  <r>
    <x v="2"/>
    <d v="2017-08-10T00:00:00"/>
    <x v="0"/>
    <n v="40"/>
    <n v="24313"/>
    <n v="8"/>
    <n v="39"/>
    <n v="32"/>
    <n v="24"/>
    <n v="2"/>
    <d v="2017-05-01T00:00:00"/>
    <d v="2020-12-31T00:00:00"/>
    <n v="201700121"/>
    <x v="0"/>
    <n v="201700011"/>
    <x v="0"/>
    <s v="Williamburg"/>
    <x v="1"/>
    <x v="11"/>
  </r>
  <r>
    <x v="2"/>
    <d v="2017-08-10T00:00:00"/>
    <x v="0"/>
    <n v="40"/>
    <n v="24313"/>
    <n v="8"/>
    <n v="39"/>
    <n v="32"/>
    <n v="24"/>
    <n v="2"/>
    <d v="2017-05-01T00:00:00"/>
    <d v="2020-12-31T00:00:00"/>
    <n v="201700121"/>
    <x v="0"/>
    <n v="201700011"/>
    <x v="0"/>
    <s v="Williamburg"/>
    <x v="2"/>
    <x v="12"/>
  </r>
  <r>
    <x v="2"/>
    <d v="2017-08-10T00:00:00"/>
    <x v="0"/>
    <n v="40"/>
    <n v="24313"/>
    <n v="8"/>
    <n v="39"/>
    <n v="32"/>
    <n v="24"/>
    <n v="2"/>
    <d v="2017-05-01T00:00:00"/>
    <d v="2020-12-31T00:00:00"/>
    <n v="201700121"/>
    <x v="0"/>
    <n v="201700011"/>
    <x v="0"/>
    <s v="Williamburg"/>
    <x v="3"/>
    <x v="13"/>
  </r>
  <r>
    <x v="2"/>
    <d v="2017-08-10T00:00:00"/>
    <x v="0"/>
    <n v="40"/>
    <n v="24313"/>
    <n v="8"/>
    <n v="39"/>
    <n v="32"/>
    <n v="24"/>
    <n v="2"/>
    <d v="2017-05-01T00:00:00"/>
    <d v="2020-12-31T00:00:00"/>
    <n v="201700121"/>
    <x v="0"/>
    <n v="201700011"/>
    <x v="0"/>
    <s v="Williamburg"/>
    <x v="4"/>
    <x v="14"/>
  </r>
  <r>
    <x v="2"/>
    <d v="2017-08-11T00:00:00"/>
    <x v="0"/>
    <n v="38"/>
    <n v="25178"/>
    <n v="7"/>
    <n v="36"/>
    <n v="26"/>
    <n v="23"/>
    <n v="2"/>
    <d v="2017-05-01T00:00:00"/>
    <d v="2020-12-31T00:00:00"/>
    <n v="201700121"/>
    <x v="0"/>
    <n v="201700011"/>
    <x v="0"/>
    <s v="Williamburg"/>
    <x v="0"/>
    <x v="10"/>
  </r>
  <r>
    <x v="2"/>
    <d v="2017-08-11T00:00:00"/>
    <x v="0"/>
    <n v="38"/>
    <n v="25178"/>
    <n v="7"/>
    <n v="36"/>
    <n v="26"/>
    <n v="23"/>
    <n v="2"/>
    <d v="2017-05-01T00:00:00"/>
    <d v="2020-12-31T00:00:00"/>
    <n v="201700121"/>
    <x v="0"/>
    <n v="201700011"/>
    <x v="0"/>
    <s v="Williamburg"/>
    <x v="1"/>
    <x v="11"/>
  </r>
  <r>
    <x v="2"/>
    <d v="2017-08-11T00:00:00"/>
    <x v="0"/>
    <n v="38"/>
    <n v="25178"/>
    <n v="7"/>
    <n v="36"/>
    <n v="26"/>
    <n v="23"/>
    <n v="2"/>
    <d v="2017-05-01T00:00:00"/>
    <d v="2020-12-31T00:00:00"/>
    <n v="201700121"/>
    <x v="0"/>
    <n v="201700011"/>
    <x v="0"/>
    <s v="Williamburg"/>
    <x v="2"/>
    <x v="12"/>
  </r>
  <r>
    <x v="2"/>
    <d v="2017-08-11T00:00:00"/>
    <x v="0"/>
    <n v="38"/>
    <n v="25178"/>
    <n v="7"/>
    <n v="36"/>
    <n v="26"/>
    <n v="23"/>
    <n v="2"/>
    <d v="2017-05-01T00:00:00"/>
    <d v="2020-12-31T00:00:00"/>
    <n v="201700121"/>
    <x v="0"/>
    <n v="201700011"/>
    <x v="0"/>
    <s v="Williamburg"/>
    <x v="3"/>
    <x v="13"/>
  </r>
  <r>
    <x v="2"/>
    <d v="2017-08-11T00:00:00"/>
    <x v="0"/>
    <n v="38"/>
    <n v="25178"/>
    <n v="7"/>
    <n v="36"/>
    <n v="26"/>
    <n v="23"/>
    <n v="2"/>
    <d v="2017-05-01T00:00:00"/>
    <d v="2020-12-31T00:00:00"/>
    <n v="201700121"/>
    <x v="0"/>
    <n v="201700011"/>
    <x v="0"/>
    <s v="Williamburg"/>
    <x v="4"/>
    <x v="14"/>
  </r>
  <r>
    <x v="2"/>
    <d v="2017-08-13T00:00:00"/>
    <x v="0"/>
    <n v="38"/>
    <n v="24414"/>
    <n v="4"/>
    <n v="38"/>
    <n v="32"/>
    <n v="27"/>
    <n v="2"/>
    <d v="2017-05-01T00:00:00"/>
    <d v="2020-12-31T00:00:00"/>
    <n v="201700121"/>
    <x v="0"/>
    <n v="201700011"/>
    <x v="0"/>
    <s v="Williamburg"/>
    <x v="0"/>
    <x v="10"/>
  </r>
  <r>
    <x v="2"/>
    <d v="2017-08-13T00:00:00"/>
    <x v="0"/>
    <n v="38"/>
    <n v="24414"/>
    <n v="4"/>
    <n v="38"/>
    <n v="32"/>
    <n v="27"/>
    <n v="2"/>
    <d v="2017-05-01T00:00:00"/>
    <d v="2020-12-31T00:00:00"/>
    <n v="201700121"/>
    <x v="0"/>
    <n v="201700011"/>
    <x v="0"/>
    <s v="Williamburg"/>
    <x v="1"/>
    <x v="11"/>
  </r>
  <r>
    <x v="2"/>
    <d v="2017-08-13T00:00:00"/>
    <x v="0"/>
    <n v="38"/>
    <n v="24414"/>
    <n v="4"/>
    <n v="38"/>
    <n v="32"/>
    <n v="27"/>
    <n v="2"/>
    <d v="2017-05-01T00:00:00"/>
    <d v="2020-12-31T00:00:00"/>
    <n v="201700121"/>
    <x v="0"/>
    <n v="201700011"/>
    <x v="0"/>
    <s v="Williamburg"/>
    <x v="2"/>
    <x v="12"/>
  </r>
  <r>
    <x v="2"/>
    <d v="2017-08-13T00:00:00"/>
    <x v="0"/>
    <n v="38"/>
    <n v="24414"/>
    <n v="4"/>
    <n v="38"/>
    <n v="32"/>
    <n v="27"/>
    <n v="2"/>
    <d v="2017-05-01T00:00:00"/>
    <d v="2020-12-31T00:00:00"/>
    <n v="201700121"/>
    <x v="0"/>
    <n v="201700011"/>
    <x v="0"/>
    <s v="Williamburg"/>
    <x v="3"/>
    <x v="13"/>
  </r>
  <r>
    <x v="2"/>
    <d v="2017-08-13T00:00:00"/>
    <x v="0"/>
    <n v="38"/>
    <n v="24414"/>
    <n v="4"/>
    <n v="38"/>
    <n v="32"/>
    <n v="27"/>
    <n v="2"/>
    <d v="2017-05-01T00:00:00"/>
    <d v="2020-12-31T00:00:00"/>
    <n v="201700121"/>
    <x v="0"/>
    <n v="201700011"/>
    <x v="0"/>
    <s v="Williamburg"/>
    <x v="4"/>
    <x v="14"/>
  </r>
  <r>
    <x v="2"/>
    <d v="2017-08-14T00:00:00"/>
    <x v="0"/>
    <n v="40"/>
    <n v="25331"/>
    <n v="8"/>
    <n v="36"/>
    <n v="30"/>
    <n v="24"/>
    <n v="1"/>
    <d v="2017-05-01T00:00:00"/>
    <d v="2020-12-31T00:00:00"/>
    <n v="201700121"/>
    <x v="0"/>
    <n v="201700011"/>
    <x v="0"/>
    <s v="Williamburg"/>
    <x v="0"/>
    <x v="10"/>
  </r>
  <r>
    <x v="2"/>
    <d v="2017-08-14T00:00:00"/>
    <x v="0"/>
    <n v="40"/>
    <n v="25331"/>
    <n v="8"/>
    <n v="36"/>
    <n v="30"/>
    <n v="24"/>
    <n v="1"/>
    <d v="2017-05-01T00:00:00"/>
    <d v="2020-12-31T00:00:00"/>
    <n v="201700121"/>
    <x v="0"/>
    <n v="201700011"/>
    <x v="0"/>
    <s v="Williamburg"/>
    <x v="1"/>
    <x v="11"/>
  </r>
  <r>
    <x v="2"/>
    <d v="2017-08-14T00:00:00"/>
    <x v="0"/>
    <n v="40"/>
    <n v="25331"/>
    <n v="8"/>
    <n v="36"/>
    <n v="30"/>
    <n v="24"/>
    <n v="1"/>
    <d v="2017-05-01T00:00:00"/>
    <d v="2020-12-31T00:00:00"/>
    <n v="201700121"/>
    <x v="0"/>
    <n v="201700011"/>
    <x v="0"/>
    <s v="Williamburg"/>
    <x v="2"/>
    <x v="12"/>
  </r>
  <r>
    <x v="2"/>
    <d v="2017-08-14T00:00:00"/>
    <x v="0"/>
    <n v="40"/>
    <n v="25331"/>
    <n v="8"/>
    <n v="36"/>
    <n v="30"/>
    <n v="24"/>
    <n v="1"/>
    <d v="2017-05-01T00:00:00"/>
    <d v="2020-12-31T00:00:00"/>
    <n v="201700121"/>
    <x v="0"/>
    <n v="201700011"/>
    <x v="0"/>
    <s v="Williamburg"/>
    <x v="3"/>
    <x v="13"/>
  </r>
  <r>
    <x v="2"/>
    <d v="2017-08-14T00:00:00"/>
    <x v="0"/>
    <n v="40"/>
    <n v="25331"/>
    <n v="8"/>
    <n v="36"/>
    <n v="30"/>
    <n v="24"/>
    <n v="1"/>
    <d v="2017-05-01T00:00:00"/>
    <d v="2020-12-31T00:00:00"/>
    <n v="201700121"/>
    <x v="0"/>
    <n v="201700011"/>
    <x v="0"/>
    <s v="Williamburg"/>
    <x v="4"/>
    <x v="14"/>
  </r>
  <r>
    <x v="2"/>
    <d v="2017-08-15T00:00:00"/>
    <x v="0"/>
    <n v="39"/>
    <n v="24401"/>
    <n v="5"/>
    <n v="35"/>
    <n v="29"/>
    <n v="21"/>
    <n v="2"/>
    <d v="2017-05-01T00:00:00"/>
    <d v="2020-12-31T00:00:00"/>
    <n v="201700121"/>
    <x v="0"/>
    <n v="201700011"/>
    <x v="0"/>
    <s v="Williamburg"/>
    <x v="0"/>
    <x v="10"/>
  </r>
  <r>
    <x v="2"/>
    <d v="2017-08-15T00:00:00"/>
    <x v="0"/>
    <n v="39"/>
    <n v="24401"/>
    <n v="5"/>
    <n v="35"/>
    <n v="29"/>
    <n v="21"/>
    <n v="2"/>
    <d v="2017-05-01T00:00:00"/>
    <d v="2020-12-31T00:00:00"/>
    <n v="201700121"/>
    <x v="0"/>
    <n v="201700011"/>
    <x v="0"/>
    <s v="Williamburg"/>
    <x v="1"/>
    <x v="11"/>
  </r>
  <r>
    <x v="2"/>
    <d v="2017-08-15T00:00:00"/>
    <x v="0"/>
    <n v="39"/>
    <n v="24401"/>
    <n v="5"/>
    <n v="35"/>
    <n v="29"/>
    <n v="21"/>
    <n v="2"/>
    <d v="2017-05-01T00:00:00"/>
    <d v="2020-12-31T00:00:00"/>
    <n v="201700121"/>
    <x v="0"/>
    <n v="201700011"/>
    <x v="0"/>
    <s v="Williamburg"/>
    <x v="2"/>
    <x v="12"/>
  </r>
  <r>
    <x v="2"/>
    <d v="2017-08-15T00:00:00"/>
    <x v="0"/>
    <n v="39"/>
    <n v="24401"/>
    <n v="5"/>
    <n v="35"/>
    <n v="29"/>
    <n v="21"/>
    <n v="2"/>
    <d v="2017-05-01T00:00:00"/>
    <d v="2020-12-31T00:00:00"/>
    <n v="201700121"/>
    <x v="0"/>
    <n v="201700011"/>
    <x v="0"/>
    <s v="Williamburg"/>
    <x v="3"/>
    <x v="13"/>
  </r>
  <r>
    <x v="2"/>
    <d v="2017-08-15T00:00:00"/>
    <x v="0"/>
    <n v="39"/>
    <n v="24401"/>
    <n v="5"/>
    <n v="35"/>
    <n v="29"/>
    <n v="21"/>
    <n v="2"/>
    <d v="2017-05-01T00:00:00"/>
    <d v="2020-12-31T00:00:00"/>
    <n v="201700121"/>
    <x v="0"/>
    <n v="201700011"/>
    <x v="0"/>
    <s v="Williamburg"/>
    <x v="4"/>
    <x v="14"/>
  </r>
  <r>
    <x v="2"/>
    <d v="2017-08-17T00:00:00"/>
    <x v="0"/>
    <n v="36"/>
    <n v="25813"/>
    <n v="5"/>
    <n v="36"/>
    <n v="32"/>
    <n v="29"/>
    <n v="1"/>
    <d v="2017-05-01T00:00:00"/>
    <d v="2020-12-31T00:00:00"/>
    <n v="201700121"/>
    <x v="0"/>
    <n v="201700011"/>
    <x v="0"/>
    <s v="Williamburg"/>
    <x v="0"/>
    <x v="10"/>
  </r>
  <r>
    <x v="2"/>
    <d v="2017-08-17T00:00:00"/>
    <x v="0"/>
    <n v="36"/>
    <n v="25813"/>
    <n v="5"/>
    <n v="36"/>
    <n v="32"/>
    <n v="29"/>
    <n v="1"/>
    <d v="2017-05-01T00:00:00"/>
    <d v="2020-12-31T00:00:00"/>
    <n v="201700121"/>
    <x v="0"/>
    <n v="201700011"/>
    <x v="0"/>
    <s v="Williamburg"/>
    <x v="1"/>
    <x v="11"/>
  </r>
  <r>
    <x v="2"/>
    <d v="2017-08-17T00:00:00"/>
    <x v="0"/>
    <n v="36"/>
    <n v="25813"/>
    <n v="5"/>
    <n v="36"/>
    <n v="32"/>
    <n v="29"/>
    <n v="1"/>
    <d v="2017-05-01T00:00:00"/>
    <d v="2020-12-31T00:00:00"/>
    <n v="201700121"/>
    <x v="0"/>
    <n v="201700011"/>
    <x v="0"/>
    <s v="Williamburg"/>
    <x v="2"/>
    <x v="12"/>
  </r>
  <r>
    <x v="2"/>
    <d v="2017-08-17T00:00:00"/>
    <x v="0"/>
    <n v="36"/>
    <n v="25813"/>
    <n v="5"/>
    <n v="36"/>
    <n v="32"/>
    <n v="29"/>
    <n v="1"/>
    <d v="2017-05-01T00:00:00"/>
    <d v="2020-12-31T00:00:00"/>
    <n v="201700121"/>
    <x v="0"/>
    <n v="201700011"/>
    <x v="0"/>
    <s v="Williamburg"/>
    <x v="3"/>
    <x v="13"/>
  </r>
  <r>
    <x v="2"/>
    <d v="2017-08-17T00:00:00"/>
    <x v="0"/>
    <n v="36"/>
    <n v="25813"/>
    <n v="5"/>
    <n v="36"/>
    <n v="32"/>
    <n v="29"/>
    <n v="1"/>
    <d v="2017-05-01T00:00:00"/>
    <d v="2020-12-31T00:00:00"/>
    <n v="201700121"/>
    <x v="0"/>
    <n v="201700011"/>
    <x v="0"/>
    <s v="Williamburg"/>
    <x v="4"/>
    <x v="14"/>
  </r>
  <r>
    <x v="2"/>
    <d v="2017-08-18T00:00:00"/>
    <x v="0"/>
    <n v="38"/>
    <n v="24806"/>
    <n v="6"/>
    <n v="36"/>
    <n v="26"/>
    <n v="23"/>
    <n v="2"/>
    <d v="2017-05-01T00:00:00"/>
    <d v="2020-12-31T00:00:00"/>
    <n v="201700121"/>
    <x v="0"/>
    <n v="201700011"/>
    <x v="0"/>
    <s v="Williamburg"/>
    <x v="0"/>
    <x v="10"/>
  </r>
  <r>
    <x v="2"/>
    <d v="2017-08-18T00:00:00"/>
    <x v="0"/>
    <n v="38"/>
    <n v="24806"/>
    <n v="6"/>
    <n v="36"/>
    <n v="26"/>
    <n v="23"/>
    <n v="2"/>
    <d v="2017-05-01T00:00:00"/>
    <d v="2020-12-31T00:00:00"/>
    <n v="201700121"/>
    <x v="0"/>
    <n v="201700011"/>
    <x v="0"/>
    <s v="Williamburg"/>
    <x v="1"/>
    <x v="11"/>
  </r>
  <r>
    <x v="2"/>
    <d v="2017-08-18T00:00:00"/>
    <x v="0"/>
    <n v="38"/>
    <n v="24806"/>
    <n v="6"/>
    <n v="36"/>
    <n v="26"/>
    <n v="23"/>
    <n v="2"/>
    <d v="2017-05-01T00:00:00"/>
    <d v="2020-12-31T00:00:00"/>
    <n v="201700121"/>
    <x v="0"/>
    <n v="201700011"/>
    <x v="0"/>
    <s v="Williamburg"/>
    <x v="2"/>
    <x v="12"/>
  </r>
  <r>
    <x v="2"/>
    <d v="2017-08-18T00:00:00"/>
    <x v="0"/>
    <n v="38"/>
    <n v="24806"/>
    <n v="6"/>
    <n v="36"/>
    <n v="26"/>
    <n v="23"/>
    <n v="2"/>
    <d v="2017-05-01T00:00:00"/>
    <d v="2020-12-31T00:00:00"/>
    <n v="201700121"/>
    <x v="0"/>
    <n v="201700011"/>
    <x v="0"/>
    <s v="Williamburg"/>
    <x v="3"/>
    <x v="13"/>
  </r>
  <r>
    <x v="2"/>
    <d v="2017-08-18T00:00:00"/>
    <x v="0"/>
    <n v="38"/>
    <n v="24806"/>
    <n v="6"/>
    <n v="36"/>
    <n v="26"/>
    <n v="23"/>
    <n v="2"/>
    <d v="2017-05-01T00:00:00"/>
    <d v="2020-12-31T00:00:00"/>
    <n v="201700121"/>
    <x v="0"/>
    <n v="201700011"/>
    <x v="0"/>
    <s v="Williamburg"/>
    <x v="4"/>
    <x v="14"/>
  </r>
  <r>
    <x v="2"/>
    <d v="2017-08-20T00:00:00"/>
    <x v="0"/>
    <n v="35"/>
    <n v="25255"/>
    <n v="6"/>
    <n v="34"/>
    <n v="29"/>
    <n v="26"/>
    <n v="2"/>
    <d v="2017-05-01T00:00:00"/>
    <d v="2020-12-31T00:00:00"/>
    <n v="201700121"/>
    <x v="0"/>
    <n v="201700011"/>
    <x v="0"/>
    <s v="Williamburg"/>
    <x v="0"/>
    <x v="10"/>
  </r>
  <r>
    <x v="2"/>
    <d v="2017-08-20T00:00:00"/>
    <x v="0"/>
    <n v="35"/>
    <n v="25255"/>
    <n v="6"/>
    <n v="34"/>
    <n v="29"/>
    <n v="26"/>
    <n v="2"/>
    <d v="2017-05-01T00:00:00"/>
    <d v="2020-12-31T00:00:00"/>
    <n v="201700121"/>
    <x v="0"/>
    <n v="201700011"/>
    <x v="0"/>
    <s v="Williamburg"/>
    <x v="1"/>
    <x v="11"/>
  </r>
  <r>
    <x v="2"/>
    <d v="2017-08-20T00:00:00"/>
    <x v="0"/>
    <n v="35"/>
    <n v="25255"/>
    <n v="6"/>
    <n v="34"/>
    <n v="29"/>
    <n v="26"/>
    <n v="2"/>
    <d v="2017-05-01T00:00:00"/>
    <d v="2020-12-31T00:00:00"/>
    <n v="201700121"/>
    <x v="0"/>
    <n v="201700011"/>
    <x v="0"/>
    <s v="Williamburg"/>
    <x v="2"/>
    <x v="12"/>
  </r>
  <r>
    <x v="2"/>
    <d v="2017-08-20T00:00:00"/>
    <x v="0"/>
    <n v="35"/>
    <n v="25255"/>
    <n v="6"/>
    <n v="34"/>
    <n v="29"/>
    <n v="26"/>
    <n v="2"/>
    <d v="2017-05-01T00:00:00"/>
    <d v="2020-12-31T00:00:00"/>
    <n v="201700121"/>
    <x v="0"/>
    <n v="201700011"/>
    <x v="0"/>
    <s v="Williamburg"/>
    <x v="3"/>
    <x v="13"/>
  </r>
  <r>
    <x v="2"/>
    <d v="2017-08-20T00:00:00"/>
    <x v="0"/>
    <n v="35"/>
    <n v="25255"/>
    <n v="6"/>
    <n v="34"/>
    <n v="29"/>
    <n v="26"/>
    <n v="2"/>
    <d v="2017-05-01T00:00:00"/>
    <d v="2020-12-31T00:00:00"/>
    <n v="201700121"/>
    <x v="0"/>
    <n v="201700011"/>
    <x v="0"/>
    <s v="Williamburg"/>
    <x v="4"/>
    <x v="14"/>
  </r>
  <r>
    <x v="2"/>
    <d v="2017-08-21T00:00:00"/>
    <x v="0"/>
    <n v="39"/>
    <n v="24779"/>
    <n v="8"/>
    <n v="37"/>
    <n v="33"/>
    <n v="24"/>
    <n v="1"/>
    <d v="2017-05-01T00:00:00"/>
    <d v="2020-12-31T00:00:00"/>
    <n v="201700121"/>
    <x v="0"/>
    <n v="201700011"/>
    <x v="0"/>
    <s v="Williamburg"/>
    <x v="0"/>
    <x v="10"/>
  </r>
  <r>
    <x v="2"/>
    <d v="2017-08-21T00:00:00"/>
    <x v="0"/>
    <n v="39"/>
    <n v="24779"/>
    <n v="8"/>
    <n v="37"/>
    <n v="33"/>
    <n v="24"/>
    <n v="1"/>
    <d v="2017-05-01T00:00:00"/>
    <d v="2020-12-31T00:00:00"/>
    <n v="201700121"/>
    <x v="0"/>
    <n v="201700011"/>
    <x v="0"/>
    <s v="Williamburg"/>
    <x v="1"/>
    <x v="11"/>
  </r>
  <r>
    <x v="2"/>
    <d v="2017-08-21T00:00:00"/>
    <x v="0"/>
    <n v="39"/>
    <n v="24779"/>
    <n v="8"/>
    <n v="37"/>
    <n v="33"/>
    <n v="24"/>
    <n v="1"/>
    <d v="2017-05-01T00:00:00"/>
    <d v="2020-12-31T00:00:00"/>
    <n v="201700121"/>
    <x v="0"/>
    <n v="201700011"/>
    <x v="0"/>
    <s v="Williamburg"/>
    <x v="2"/>
    <x v="12"/>
  </r>
  <r>
    <x v="2"/>
    <d v="2017-08-21T00:00:00"/>
    <x v="0"/>
    <n v="39"/>
    <n v="24779"/>
    <n v="8"/>
    <n v="37"/>
    <n v="33"/>
    <n v="24"/>
    <n v="1"/>
    <d v="2017-05-01T00:00:00"/>
    <d v="2020-12-31T00:00:00"/>
    <n v="201700121"/>
    <x v="0"/>
    <n v="201700011"/>
    <x v="0"/>
    <s v="Williamburg"/>
    <x v="3"/>
    <x v="13"/>
  </r>
  <r>
    <x v="2"/>
    <d v="2017-08-21T00:00:00"/>
    <x v="0"/>
    <n v="39"/>
    <n v="24779"/>
    <n v="8"/>
    <n v="37"/>
    <n v="33"/>
    <n v="24"/>
    <n v="1"/>
    <d v="2017-05-01T00:00:00"/>
    <d v="2020-12-31T00:00:00"/>
    <n v="201700121"/>
    <x v="0"/>
    <n v="201700011"/>
    <x v="0"/>
    <s v="Williamburg"/>
    <x v="4"/>
    <x v="14"/>
  </r>
  <r>
    <x v="2"/>
    <d v="2017-08-22T00:00:00"/>
    <x v="0"/>
    <n v="36"/>
    <n v="24991"/>
    <n v="7"/>
    <n v="33"/>
    <n v="24"/>
    <n v="19"/>
    <n v="2"/>
    <d v="2017-05-01T00:00:00"/>
    <d v="2020-12-31T00:00:00"/>
    <n v="201700121"/>
    <x v="0"/>
    <n v="201700011"/>
    <x v="0"/>
    <s v="Williamburg"/>
    <x v="0"/>
    <x v="10"/>
  </r>
  <r>
    <x v="2"/>
    <d v="2017-08-22T00:00:00"/>
    <x v="0"/>
    <n v="36"/>
    <n v="24991"/>
    <n v="7"/>
    <n v="33"/>
    <n v="24"/>
    <n v="19"/>
    <n v="2"/>
    <d v="2017-05-01T00:00:00"/>
    <d v="2020-12-31T00:00:00"/>
    <n v="201700121"/>
    <x v="0"/>
    <n v="201700011"/>
    <x v="0"/>
    <s v="Williamburg"/>
    <x v="1"/>
    <x v="11"/>
  </r>
  <r>
    <x v="2"/>
    <d v="2017-08-22T00:00:00"/>
    <x v="0"/>
    <n v="36"/>
    <n v="24991"/>
    <n v="7"/>
    <n v="33"/>
    <n v="24"/>
    <n v="19"/>
    <n v="2"/>
    <d v="2017-05-01T00:00:00"/>
    <d v="2020-12-31T00:00:00"/>
    <n v="201700121"/>
    <x v="0"/>
    <n v="201700011"/>
    <x v="0"/>
    <s v="Williamburg"/>
    <x v="2"/>
    <x v="12"/>
  </r>
  <r>
    <x v="2"/>
    <d v="2017-08-22T00:00:00"/>
    <x v="0"/>
    <n v="36"/>
    <n v="24991"/>
    <n v="7"/>
    <n v="33"/>
    <n v="24"/>
    <n v="19"/>
    <n v="2"/>
    <d v="2017-05-01T00:00:00"/>
    <d v="2020-12-31T00:00:00"/>
    <n v="201700121"/>
    <x v="0"/>
    <n v="201700011"/>
    <x v="0"/>
    <s v="Williamburg"/>
    <x v="3"/>
    <x v="13"/>
  </r>
  <r>
    <x v="2"/>
    <d v="2017-08-22T00:00:00"/>
    <x v="0"/>
    <n v="36"/>
    <n v="24991"/>
    <n v="7"/>
    <n v="33"/>
    <n v="24"/>
    <n v="19"/>
    <n v="2"/>
    <d v="2017-05-01T00:00:00"/>
    <d v="2020-12-31T00:00:00"/>
    <n v="201700121"/>
    <x v="0"/>
    <n v="201700011"/>
    <x v="0"/>
    <s v="Williamburg"/>
    <x v="4"/>
    <x v="14"/>
  </r>
  <r>
    <x v="2"/>
    <d v="2017-08-27T00:00:00"/>
    <x v="0"/>
    <n v="34"/>
    <n v="25078"/>
    <n v="7"/>
    <n v="31"/>
    <n v="25"/>
    <n v="19"/>
    <n v="2"/>
    <d v="2017-05-01T00:00:00"/>
    <d v="2020-12-31T00:00:00"/>
    <n v="201700121"/>
    <x v="0"/>
    <n v="201700011"/>
    <x v="0"/>
    <s v="Williamburg"/>
    <x v="0"/>
    <x v="10"/>
  </r>
  <r>
    <x v="2"/>
    <d v="2017-08-27T00:00:00"/>
    <x v="0"/>
    <n v="34"/>
    <n v="25078"/>
    <n v="7"/>
    <n v="31"/>
    <n v="25"/>
    <n v="19"/>
    <n v="2"/>
    <d v="2017-05-01T00:00:00"/>
    <d v="2020-12-31T00:00:00"/>
    <n v="201700121"/>
    <x v="0"/>
    <n v="201700011"/>
    <x v="0"/>
    <s v="Williamburg"/>
    <x v="1"/>
    <x v="11"/>
  </r>
  <r>
    <x v="2"/>
    <d v="2017-08-27T00:00:00"/>
    <x v="0"/>
    <n v="34"/>
    <n v="25078"/>
    <n v="7"/>
    <n v="31"/>
    <n v="25"/>
    <n v="19"/>
    <n v="2"/>
    <d v="2017-05-01T00:00:00"/>
    <d v="2020-12-31T00:00:00"/>
    <n v="201700121"/>
    <x v="0"/>
    <n v="201700011"/>
    <x v="0"/>
    <s v="Williamburg"/>
    <x v="2"/>
    <x v="12"/>
  </r>
  <r>
    <x v="2"/>
    <d v="2017-08-27T00:00:00"/>
    <x v="0"/>
    <n v="34"/>
    <n v="25078"/>
    <n v="7"/>
    <n v="31"/>
    <n v="25"/>
    <n v="19"/>
    <n v="2"/>
    <d v="2017-05-01T00:00:00"/>
    <d v="2020-12-31T00:00:00"/>
    <n v="201700121"/>
    <x v="0"/>
    <n v="201700011"/>
    <x v="0"/>
    <s v="Williamburg"/>
    <x v="3"/>
    <x v="13"/>
  </r>
  <r>
    <x v="2"/>
    <d v="2017-08-27T00:00:00"/>
    <x v="0"/>
    <n v="34"/>
    <n v="25078"/>
    <n v="7"/>
    <n v="31"/>
    <n v="25"/>
    <n v="19"/>
    <n v="2"/>
    <d v="2017-05-01T00:00:00"/>
    <d v="2020-12-31T00:00:00"/>
    <n v="201700121"/>
    <x v="0"/>
    <n v="201700011"/>
    <x v="0"/>
    <s v="Williamburg"/>
    <x v="4"/>
    <x v="14"/>
  </r>
  <r>
    <x v="2"/>
    <d v="2017-08-28T00:00:00"/>
    <x v="0"/>
    <n v="32"/>
    <n v="24105"/>
    <n v="6"/>
    <n v="32"/>
    <n v="22"/>
    <n v="16"/>
    <n v="1"/>
    <d v="2017-05-01T00:00:00"/>
    <d v="2020-12-31T00:00:00"/>
    <n v="201700121"/>
    <x v="0"/>
    <n v="201700011"/>
    <x v="0"/>
    <s v="Williamburg"/>
    <x v="0"/>
    <x v="10"/>
  </r>
  <r>
    <x v="2"/>
    <d v="2017-08-28T00:00:00"/>
    <x v="0"/>
    <n v="32"/>
    <n v="24105"/>
    <n v="6"/>
    <n v="32"/>
    <n v="22"/>
    <n v="16"/>
    <n v="1"/>
    <d v="2017-05-01T00:00:00"/>
    <d v="2020-12-31T00:00:00"/>
    <n v="201700121"/>
    <x v="0"/>
    <n v="201700011"/>
    <x v="0"/>
    <s v="Williamburg"/>
    <x v="1"/>
    <x v="11"/>
  </r>
  <r>
    <x v="2"/>
    <d v="2017-08-28T00:00:00"/>
    <x v="0"/>
    <n v="32"/>
    <n v="24105"/>
    <n v="6"/>
    <n v="32"/>
    <n v="22"/>
    <n v="16"/>
    <n v="1"/>
    <d v="2017-05-01T00:00:00"/>
    <d v="2020-12-31T00:00:00"/>
    <n v="201700121"/>
    <x v="0"/>
    <n v="201700011"/>
    <x v="0"/>
    <s v="Williamburg"/>
    <x v="2"/>
    <x v="12"/>
  </r>
  <r>
    <x v="2"/>
    <d v="2017-08-28T00:00:00"/>
    <x v="0"/>
    <n v="32"/>
    <n v="24105"/>
    <n v="6"/>
    <n v="32"/>
    <n v="22"/>
    <n v="16"/>
    <n v="1"/>
    <d v="2017-05-01T00:00:00"/>
    <d v="2020-12-31T00:00:00"/>
    <n v="201700121"/>
    <x v="0"/>
    <n v="201700011"/>
    <x v="0"/>
    <s v="Williamburg"/>
    <x v="3"/>
    <x v="13"/>
  </r>
  <r>
    <x v="2"/>
    <d v="2017-08-28T00:00:00"/>
    <x v="0"/>
    <n v="32"/>
    <n v="24105"/>
    <n v="6"/>
    <n v="32"/>
    <n v="22"/>
    <n v="16"/>
    <n v="1"/>
    <d v="2017-05-01T00:00:00"/>
    <d v="2020-12-31T00:00:00"/>
    <n v="201700121"/>
    <x v="0"/>
    <n v="201700011"/>
    <x v="0"/>
    <s v="Williamburg"/>
    <x v="4"/>
    <x v="14"/>
  </r>
  <r>
    <x v="2"/>
    <d v="2017-08-29T00:00:00"/>
    <x v="0"/>
    <n v="39"/>
    <n v="25000"/>
    <n v="4"/>
    <n v="36"/>
    <n v="32"/>
    <n v="26"/>
    <n v="1"/>
    <d v="2017-05-01T00:00:00"/>
    <d v="2020-12-31T00:00:00"/>
    <n v="201700121"/>
    <x v="0"/>
    <n v="201700011"/>
    <x v="0"/>
    <s v="Williamburg"/>
    <x v="0"/>
    <x v="10"/>
  </r>
  <r>
    <x v="2"/>
    <d v="2017-08-29T00:00:00"/>
    <x v="0"/>
    <n v="39"/>
    <n v="25000"/>
    <n v="4"/>
    <n v="36"/>
    <n v="32"/>
    <n v="26"/>
    <n v="1"/>
    <d v="2017-05-01T00:00:00"/>
    <d v="2020-12-31T00:00:00"/>
    <n v="201700121"/>
    <x v="0"/>
    <n v="201700011"/>
    <x v="0"/>
    <s v="Williamburg"/>
    <x v="1"/>
    <x v="11"/>
  </r>
  <r>
    <x v="2"/>
    <d v="2017-08-29T00:00:00"/>
    <x v="0"/>
    <n v="39"/>
    <n v="25000"/>
    <n v="4"/>
    <n v="36"/>
    <n v="32"/>
    <n v="26"/>
    <n v="1"/>
    <d v="2017-05-01T00:00:00"/>
    <d v="2020-12-31T00:00:00"/>
    <n v="201700121"/>
    <x v="0"/>
    <n v="201700011"/>
    <x v="0"/>
    <s v="Williamburg"/>
    <x v="2"/>
    <x v="12"/>
  </r>
  <r>
    <x v="2"/>
    <d v="2017-08-29T00:00:00"/>
    <x v="0"/>
    <n v="39"/>
    <n v="25000"/>
    <n v="4"/>
    <n v="36"/>
    <n v="32"/>
    <n v="26"/>
    <n v="1"/>
    <d v="2017-05-01T00:00:00"/>
    <d v="2020-12-31T00:00:00"/>
    <n v="201700121"/>
    <x v="0"/>
    <n v="201700011"/>
    <x v="0"/>
    <s v="Williamburg"/>
    <x v="3"/>
    <x v="13"/>
  </r>
  <r>
    <x v="2"/>
    <d v="2017-08-29T00:00:00"/>
    <x v="0"/>
    <n v="39"/>
    <n v="25000"/>
    <n v="4"/>
    <n v="36"/>
    <n v="32"/>
    <n v="26"/>
    <n v="1"/>
    <d v="2017-05-01T00:00:00"/>
    <d v="2020-12-31T00:00:00"/>
    <n v="201700121"/>
    <x v="0"/>
    <n v="201700011"/>
    <x v="0"/>
    <s v="Williamburg"/>
    <x v="4"/>
    <x v="14"/>
  </r>
  <r>
    <x v="2"/>
    <d v="2017-08-31T00:00:00"/>
    <x v="0"/>
    <n v="40"/>
    <n v="24942"/>
    <n v="5"/>
    <n v="39"/>
    <n v="28"/>
    <n v="20"/>
    <n v="2"/>
    <d v="2017-05-01T00:00:00"/>
    <d v="2020-12-31T00:00:00"/>
    <n v="201700121"/>
    <x v="0"/>
    <n v="201700011"/>
    <x v="0"/>
    <s v="Williamburg"/>
    <x v="0"/>
    <x v="10"/>
  </r>
  <r>
    <x v="2"/>
    <d v="2017-08-31T00:00:00"/>
    <x v="0"/>
    <n v="40"/>
    <n v="24942"/>
    <n v="5"/>
    <n v="39"/>
    <n v="28"/>
    <n v="20"/>
    <n v="2"/>
    <d v="2017-05-01T00:00:00"/>
    <d v="2020-12-31T00:00:00"/>
    <n v="201700121"/>
    <x v="0"/>
    <n v="201700011"/>
    <x v="0"/>
    <s v="Williamburg"/>
    <x v="1"/>
    <x v="11"/>
  </r>
  <r>
    <x v="2"/>
    <d v="2017-08-31T00:00:00"/>
    <x v="0"/>
    <n v="40"/>
    <n v="24942"/>
    <n v="5"/>
    <n v="39"/>
    <n v="28"/>
    <n v="20"/>
    <n v="2"/>
    <d v="2017-05-01T00:00:00"/>
    <d v="2020-12-31T00:00:00"/>
    <n v="201700121"/>
    <x v="0"/>
    <n v="201700011"/>
    <x v="0"/>
    <s v="Williamburg"/>
    <x v="2"/>
    <x v="12"/>
  </r>
  <r>
    <x v="2"/>
    <d v="2017-08-31T00:00:00"/>
    <x v="0"/>
    <n v="40"/>
    <n v="24942"/>
    <n v="5"/>
    <n v="39"/>
    <n v="28"/>
    <n v="20"/>
    <n v="2"/>
    <d v="2017-05-01T00:00:00"/>
    <d v="2020-12-31T00:00:00"/>
    <n v="201700121"/>
    <x v="0"/>
    <n v="201700011"/>
    <x v="0"/>
    <s v="Williamburg"/>
    <x v="3"/>
    <x v="13"/>
  </r>
  <r>
    <x v="2"/>
    <d v="2017-08-31T00:00:00"/>
    <x v="0"/>
    <n v="40"/>
    <n v="24942"/>
    <n v="5"/>
    <n v="39"/>
    <n v="28"/>
    <n v="20"/>
    <n v="2"/>
    <d v="2017-05-01T00:00:00"/>
    <d v="2020-12-31T00:00:00"/>
    <n v="201700121"/>
    <x v="0"/>
    <n v="201700011"/>
    <x v="0"/>
    <s v="Williamburg"/>
    <x v="4"/>
    <x v="14"/>
  </r>
  <r>
    <x v="2"/>
    <d v="2017-08-01T00:00:00"/>
    <x v="1"/>
    <n v="35"/>
    <n v="24509"/>
    <n v="4"/>
    <n v="32"/>
    <n v="28"/>
    <n v="25"/>
    <n v="1"/>
    <d v="2017-05-01T00:00:00"/>
    <d v="2020-12-31T00:00:00"/>
    <n v="201700122"/>
    <x v="1"/>
    <n v="201700011"/>
    <x v="0"/>
    <s v="Williamburg"/>
    <x v="0"/>
    <x v="10"/>
  </r>
  <r>
    <x v="2"/>
    <d v="2017-08-01T00:00:00"/>
    <x v="1"/>
    <n v="35"/>
    <n v="24509"/>
    <n v="4"/>
    <n v="32"/>
    <n v="28"/>
    <n v="25"/>
    <n v="1"/>
    <d v="2017-05-01T00:00:00"/>
    <d v="2020-12-31T00:00:00"/>
    <n v="201700122"/>
    <x v="1"/>
    <n v="201700011"/>
    <x v="0"/>
    <s v="Williamburg"/>
    <x v="1"/>
    <x v="11"/>
  </r>
  <r>
    <x v="2"/>
    <d v="2017-08-01T00:00:00"/>
    <x v="1"/>
    <n v="35"/>
    <n v="24509"/>
    <n v="4"/>
    <n v="32"/>
    <n v="28"/>
    <n v="25"/>
    <n v="1"/>
    <d v="2017-05-01T00:00:00"/>
    <d v="2020-12-31T00:00:00"/>
    <n v="201700122"/>
    <x v="1"/>
    <n v="201700011"/>
    <x v="0"/>
    <s v="Williamburg"/>
    <x v="2"/>
    <x v="12"/>
  </r>
  <r>
    <x v="2"/>
    <d v="2017-08-01T00:00:00"/>
    <x v="1"/>
    <n v="35"/>
    <n v="24509"/>
    <n v="4"/>
    <n v="32"/>
    <n v="28"/>
    <n v="25"/>
    <n v="1"/>
    <d v="2017-05-01T00:00:00"/>
    <d v="2020-12-31T00:00:00"/>
    <n v="201700122"/>
    <x v="1"/>
    <n v="201700011"/>
    <x v="0"/>
    <s v="Williamburg"/>
    <x v="3"/>
    <x v="13"/>
  </r>
  <r>
    <x v="2"/>
    <d v="2017-08-01T00:00:00"/>
    <x v="1"/>
    <n v="35"/>
    <n v="24509"/>
    <n v="4"/>
    <n v="32"/>
    <n v="28"/>
    <n v="25"/>
    <n v="1"/>
    <d v="2017-05-01T00:00:00"/>
    <d v="2020-12-31T00:00:00"/>
    <n v="201700122"/>
    <x v="1"/>
    <n v="201700011"/>
    <x v="0"/>
    <s v="Williamburg"/>
    <x v="4"/>
    <x v="14"/>
  </r>
  <r>
    <x v="2"/>
    <d v="2017-08-03T00:00:00"/>
    <x v="1"/>
    <n v="33"/>
    <n v="25588"/>
    <n v="6"/>
    <n v="30"/>
    <n v="22"/>
    <n v="16"/>
    <n v="1"/>
    <d v="2017-05-01T00:00:00"/>
    <d v="2020-12-31T00:00:00"/>
    <n v="201700122"/>
    <x v="1"/>
    <n v="201700011"/>
    <x v="0"/>
    <s v="Williamburg"/>
    <x v="0"/>
    <x v="10"/>
  </r>
  <r>
    <x v="2"/>
    <d v="2017-08-03T00:00:00"/>
    <x v="1"/>
    <n v="33"/>
    <n v="25588"/>
    <n v="6"/>
    <n v="30"/>
    <n v="22"/>
    <n v="16"/>
    <n v="1"/>
    <d v="2017-05-01T00:00:00"/>
    <d v="2020-12-31T00:00:00"/>
    <n v="201700122"/>
    <x v="1"/>
    <n v="201700011"/>
    <x v="0"/>
    <s v="Williamburg"/>
    <x v="1"/>
    <x v="11"/>
  </r>
  <r>
    <x v="2"/>
    <d v="2017-08-03T00:00:00"/>
    <x v="1"/>
    <n v="33"/>
    <n v="25588"/>
    <n v="6"/>
    <n v="30"/>
    <n v="22"/>
    <n v="16"/>
    <n v="1"/>
    <d v="2017-05-01T00:00:00"/>
    <d v="2020-12-31T00:00:00"/>
    <n v="201700122"/>
    <x v="1"/>
    <n v="201700011"/>
    <x v="0"/>
    <s v="Williamburg"/>
    <x v="2"/>
    <x v="12"/>
  </r>
  <r>
    <x v="2"/>
    <d v="2017-08-03T00:00:00"/>
    <x v="1"/>
    <n v="33"/>
    <n v="25588"/>
    <n v="6"/>
    <n v="30"/>
    <n v="22"/>
    <n v="16"/>
    <n v="1"/>
    <d v="2017-05-01T00:00:00"/>
    <d v="2020-12-31T00:00:00"/>
    <n v="201700122"/>
    <x v="1"/>
    <n v="201700011"/>
    <x v="0"/>
    <s v="Williamburg"/>
    <x v="3"/>
    <x v="13"/>
  </r>
  <r>
    <x v="2"/>
    <d v="2017-08-03T00:00:00"/>
    <x v="1"/>
    <n v="33"/>
    <n v="25588"/>
    <n v="6"/>
    <n v="30"/>
    <n v="22"/>
    <n v="16"/>
    <n v="1"/>
    <d v="2017-05-01T00:00:00"/>
    <d v="2020-12-31T00:00:00"/>
    <n v="201700122"/>
    <x v="1"/>
    <n v="201700011"/>
    <x v="0"/>
    <s v="Williamburg"/>
    <x v="4"/>
    <x v="14"/>
  </r>
  <r>
    <x v="2"/>
    <d v="2017-08-04T00:00:00"/>
    <x v="1"/>
    <n v="40"/>
    <n v="24589"/>
    <n v="4"/>
    <n v="39"/>
    <n v="28"/>
    <n v="20"/>
    <n v="2"/>
    <d v="2017-05-01T00:00:00"/>
    <d v="2020-12-31T00:00:00"/>
    <n v="201700122"/>
    <x v="1"/>
    <n v="201700011"/>
    <x v="0"/>
    <s v="Williamburg"/>
    <x v="0"/>
    <x v="10"/>
  </r>
  <r>
    <x v="2"/>
    <d v="2017-08-04T00:00:00"/>
    <x v="1"/>
    <n v="40"/>
    <n v="24589"/>
    <n v="4"/>
    <n v="39"/>
    <n v="28"/>
    <n v="20"/>
    <n v="2"/>
    <d v="2017-05-01T00:00:00"/>
    <d v="2020-12-31T00:00:00"/>
    <n v="201700122"/>
    <x v="1"/>
    <n v="201700011"/>
    <x v="0"/>
    <s v="Williamburg"/>
    <x v="1"/>
    <x v="11"/>
  </r>
  <r>
    <x v="2"/>
    <d v="2017-08-04T00:00:00"/>
    <x v="1"/>
    <n v="40"/>
    <n v="24589"/>
    <n v="4"/>
    <n v="39"/>
    <n v="28"/>
    <n v="20"/>
    <n v="2"/>
    <d v="2017-05-01T00:00:00"/>
    <d v="2020-12-31T00:00:00"/>
    <n v="201700122"/>
    <x v="1"/>
    <n v="201700011"/>
    <x v="0"/>
    <s v="Williamburg"/>
    <x v="2"/>
    <x v="12"/>
  </r>
  <r>
    <x v="2"/>
    <d v="2017-08-04T00:00:00"/>
    <x v="1"/>
    <n v="40"/>
    <n v="24589"/>
    <n v="4"/>
    <n v="39"/>
    <n v="28"/>
    <n v="20"/>
    <n v="2"/>
    <d v="2017-05-01T00:00:00"/>
    <d v="2020-12-31T00:00:00"/>
    <n v="201700122"/>
    <x v="1"/>
    <n v="201700011"/>
    <x v="0"/>
    <s v="Williamburg"/>
    <x v="3"/>
    <x v="13"/>
  </r>
  <r>
    <x v="2"/>
    <d v="2017-08-04T00:00:00"/>
    <x v="1"/>
    <n v="40"/>
    <n v="24589"/>
    <n v="4"/>
    <n v="39"/>
    <n v="28"/>
    <n v="20"/>
    <n v="2"/>
    <d v="2017-05-01T00:00:00"/>
    <d v="2020-12-31T00:00:00"/>
    <n v="201700122"/>
    <x v="1"/>
    <n v="201700011"/>
    <x v="0"/>
    <s v="Williamburg"/>
    <x v="4"/>
    <x v="14"/>
  </r>
  <r>
    <x v="2"/>
    <d v="2017-08-06T00:00:00"/>
    <x v="1"/>
    <n v="35"/>
    <n v="24498"/>
    <n v="5"/>
    <n v="35"/>
    <n v="31"/>
    <n v="27"/>
    <n v="1"/>
    <d v="2017-05-01T00:00:00"/>
    <d v="2020-12-31T00:00:00"/>
    <n v="201700122"/>
    <x v="1"/>
    <n v="201700011"/>
    <x v="0"/>
    <s v="Williamburg"/>
    <x v="0"/>
    <x v="10"/>
  </r>
  <r>
    <x v="2"/>
    <d v="2017-08-06T00:00:00"/>
    <x v="1"/>
    <n v="35"/>
    <n v="24498"/>
    <n v="5"/>
    <n v="35"/>
    <n v="31"/>
    <n v="27"/>
    <n v="1"/>
    <d v="2017-05-01T00:00:00"/>
    <d v="2020-12-31T00:00:00"/>
    <n v="201700122"/>
    <x v="1"/>
    <n v="201700011"/>
    <x v="0"/>
    <s v="Williamburg"/>
    <x v="1"/>
    <x v="11"/>
  </r>
  <r>
    <x v="2"/>
    <d v="2017-08-06T00:00:00"/>
    <x v="1"/>
    <n v="35"/>
    <n v="24498"/>
    <n v="5"/>
    <n v="35"/>
    <n v="31"/>
    <n v="27"/>
    <n v="1"/>
    <d v="2017-05-01T00:00:00"/>
    <d v="2020-12-31T00:00:00"/>
    <n v="201700122"/>
    <x v="1"/>
    <n v="201700011"/>
    <x v="0"/>
    <s v="Williamburg"/>
    <x v="2"/>
    <x v="12"/>
  </r>
  <r>
    <x v="2"/>
    <d v="2017-08-06T00:00:00"/>
    <x v="1"/>
    <n v="35"/>
    <n v="24498"/>
    <n v="5"/>
    <n v="35"/>
    <n v="31"/>
    <n v="27"/>
    <n v="1"/>
    <d v="2017-05-01T00:00:00"/>
    <d v="2020-12-31T00:00:00"/>
    <n v="201700122"/>
    <x v="1"/>
    <n v="201700011"/>
    <x v="0"/>
    <s v="Williamburg"/>
    <x v="3"/>
    <x v="13"/>
  </r>
  <r>
    <x v="2"/>
    <d v="2017-08-06T00:00:00"/>
    <x v="1"/>
    <n v="35"/>
    <n v="24498"/>
    <n v="5"/>
    <n v="35"/>
    <n v="31"/>
    <n v="27"/>
    <n v="1"/>
    <d v="2017-05-01T00:00:00"/>
    <d v="2020-12-31T00:00:00"/>
    <n v="201700122"/>
    <x v="1"/>
    <n v="201700011"/>
    <x v="0"/>
    <s v="Williamburg"/>
    <x v="4"/>
    <x v="14"/>
  </r>
  <r>
    <x v="2"/>
    <d v="2017-08-07T00:00:00"/>
    <x v="1"/>
    <n v="39"/>
    <n v="24021"/>
    <n v="5"/>
    <n v="38"/>
    <n v="27"/>
    <n v="20"/>
    <n v="2"/>
    <d v="2017-05-01T00:00:00"/>
    <d v="2020-12-31T00:00:00"/>
    <n v="201700122"/>
    <x v="1"/>
    <n v="201700011"/>
    <x v="0"/>
    <s v="Williamburg"/>
    <x v="0"/>
    <x v="10"/>
  </r>
  <r>
    <x v="2"/>
    <d v="2017-08-07T00:00:00"/>
    <x v="1"/>
    <n v="39"/>
    <n v="24021"/>
    <n v="5"/>
    <n v="38"/>
    <n v="27"/>
    <n v="20"/>
    <n v="2"/>
    <d v="2017-05-01T00:00:00"/>
    <d v="2020-12-31T00:00:00"/>
    <n v="201700122"/>
    <x v="1"/>
    <n v="201700011"/>
    <x v="0"/>
    <s v="Williamburg"/>
    <x v="1"/>
    <x v="11"/>
  </r>
  <r>
    <x v="2"/>
    <d v="2017-08-07T00:00:00"/>
    <x v="1"/>
    <n v="39"/>
    <n v="24021"/>
    <n v="5"/>
    <n v="38"/>
    <n v="27"/>
    <n v="20"/>
    <n v="2"/>
    <d v="2017-05-01T00:00:00"/>
    <d v="2020-12-31T00:00:00"/>
    <n v="201700122"/>
    <x v="1"/>
    <n v="201700011"/>
    <x v="0"/>
    <s v="Williamburg"/>
    <x v="2"/>
    <x v="12"/>
  </r>
  <r>
    <x v="2"/>
    <d v="2017-08-07T00:00:00"/>
    <x v="1"/>
    <n v="39"/>
    <n v="24021"/>
    <n v="5"/>
    <n v="38"/>
    <n v="27"/>
    <n v="20"/>
    <n v="2"/>
    <d v="2017-05-01T00:00:00"/>
    <d v="2020-12-31T00:00:00"/>
    <n v="201700122"/>
    <x v="1"/>
    <n v="201700011"/>
    <x v="0"/>
    <s v="Williamburg"/>
    <x v="3"/>
    <x v="13"/>
  </r>
  <r>
    <x v="2"/>
    <d v="2017-08-07T00:00:00"/>
    <x v="1"/>
    <n v="39"/>
    <n v="24021"/>
    <n v="5"/>
    <n v="38"/>
    <n v="27"/>
    <n v="20"/>
    <n v="2"/>
    <d v="2017-05-01T00:00:00"/>
    <d v="2020-12-31T00:00:00"/>
    <n v="201700122"/>
    <x v="1"/>
    <n v="201700011"/>
    <x v="0"/>
    <s v="Williamburg"/>
    <x v="4"/>
    <x v="14"/>
  </r>
  <r>
    <x v="2"/>
    <d v="2017-08-08T00:00:00"/>
    <x v="1"/>
    <n v="39"/>
    <n v="24485"/>
    <n v="4"/>
    <n v="36"/>
    <n v="32"/>
    <n v="25"/>
    <n v="2"/>
    <d v="2017-05-01T00:00:00"/>
    <d v="2020-12-31T00:00:00"/>
    <n v="201700122"/>
    <x v="1"/>
    <n v="201700011"/>
    <x v="0"/>
    <s v="Williamburg"/>
    <x v="0"/>
    <x v="10"/>
  </r>
  <r>
    <x v="2"/>
    <d v="2017-08-08T00:00:00"/>
    <x v="1"/>
    <n v="39"/>
    <n v="24485"/>
    <n v="4"/>
    <n v="36"/>
    <n v="32"/>
    <n v="25"/>
    <n v="2"/>
    <d v="2017-05-01T00:00:00"/>
    <d v="2020-12-31T00:00:00"/>
    <n v="201700122"/>
    <x v="1"/>
    <n v="201700011"/>
    <x v="0"/>
    <s v="Williamburg"/>
    <x v="1"/>
    <x v="11"/>
  </r>
  <r>
    <x v="2"/>
    <d v="2017-08-08T00:00:00"/>
    <x v="1"/>
    <n v="39"/>
    <n v="24485"/>
    <n v="4"/>
    <n v="36"/>
    <n v="32"/>
    <n v="25"/>
    <n v="2"/>
    <d v="2017-05-01T00:00:00"/>
    <d v="2020-12-31T00:00:00"/>
    <n v="201700122"/>
    <x v="1"/>
    <n v="201700011"/>
    <x v="0"/>
    <s v="Williamburg"/>
    <x v="2"/>
    <x v="12"/>
  </r>
  <r>
    <x v="2"/>
    <d v="2017-08-08T00:00:00"/>
    <x v="1"/>
    <n v="39"/>
    <n v="24485"/>
    <n v="4"/>
    <n v="36"/>
    <n v="32"/>
    <n v="25"/>
    <n v="2"/>
    <d v="2017-05-01T00:00:00"/>
    <d v="2020-12-31T00:00:00"/>
    <n v="201700122"/>
    <x v="1"/>
    <n v="201700011"/>
    <x v="0"/>
    <s v="Williamburg"/>
    <x v="3"/>
    <x v="13"/>
  </r>
  <r>
    <x v="2"/>
    <d v="2017-08-08T00:00:00"/>
    <x v="1"/>
    <n v="39"/>
    <n v="24485"/>
    <n v="4"/>
    <n v="36"/>
    <n v="32"/>
    <n v="25"/>
    <n v="2"/>
    <d v="2017-05-01T00:00:00"/>
    <d v="2020-12-31T00:00:00"/>
    <n v="201700122"/>
    <x v="1"/>
    <n v="201700011"/>
    <x v="0"/>
    <s v="Williamburg"/>
    <x v="4"/>
    <x v="14"/>
  </r>
  <r>
    <x v="2"/>
    <d v="2017-08-10T00:00:00"/>
    <x v="1"/>
    <n v="35"/>
    <n v="25705"/>
    <n v="5"/>
    <n v="35"/>
    <n v="32"/>
    <n v="23"/>
    <n v="2"/>
    <d v="2017-05-01T00:00:00"/>
    <d v="2020-12-31T00:00:00"/>
    <n v="201700122"/>
    <x v="1"/>
    <n v="201700011"/>
    <x v="0"/>
    <s v="Williamburg"/>
    <x v="0"/>
    <x v="10"/>
  </r>
  <r>
    <x v="2"/>
    <d v="2017-08-10T00:00:00"/>
    <x v="1"/>
    <n v="35"/>
    <n v="25705"/>
    <n v="5"/>
    <n v="35"/>
    <n v="32"/>
    <n v="23"/>
    <n v="2"/>
    <d v="2017-05-01T00:00:00"/>
    <d v="2020-12-31T00:00:00"/>
    <n v="201700122"/>
    <x v="1"/>
    <n v="201700011"/>
    <x v="0"/>
    <s v="Williamburg"/>
    <x v="1"/>
    <x v="11"/>
  </r>
  <r>
    <x v="2"/>
    <d v="2017-08-10T00:00:00"/>
    <x v="1"/>
    <n v="35"/>
    <n v="25705"/>
    <n v="5"/>
    <n v="35"/>
    <n v="32"/>
    <n v="23"/>
    <n v="2"/>
    <d v="2017-05-01T00:00:00"/>
    <d v="2020-12-31T00:00:00"/>
    <n v="201700122"/>
    <x v="1"/>
    <n v="201700011"/>
    <x v="0"/>
    <s v="Williamburg"/>
    <x v="2"/>
    <x v="12"/>
  </r>
  <r>
    <x v="2"/>
    <d v="2017-08-10T00:00:00"/>
    <x v="1"/>
    <n v="35"/>
    <n v="25705"/>
    <n v="5"/>
    <n v="35"/>
    <n v="32"/>
    <n v="23"/>
    <n v="2"/>
    <d v="2017-05-01T00:00:00"/>
    <d v="2020-12-31T00:00:00"/>
    <n v="201700122"/>
    <x v="1"/>
    <n v="201700011"/>
    <x v="0"/>
    <s v="Williamburg"/>
    <x v="3"/>
    <x v="13"/>
  </r>
  <r>
    <x v="2"/>
    <d v="2017-08-10T00:00:00"/>
    <x v="1"/>
    <n v="35"/>
    <n v="25705"/>
    <n v="5"/>
    <n v="35"/>
    <n v="32"/>
    <n v="23"/>
    <n v="2"/>
    <d v="2017-05-01T00:00:00"/>
    <d v="2020-12-31T00:00:00"/>
    <n v="201700122"/>
    <x v="1"/>
    <n v="201700011"/>
    <x v="0"/>
    <s v="Williamburg"/>
    <x v="4"/>
    <x v="14"/>
  </r>
  <r>
    <x v="2"/>
    <d v="2017-08-11T00:00:00"/>
    <x v="1"/>
    <n v="32"/>
    <n v="25414"/>
    <n v="4"/>
    <n v="30"/>
    <n v="22"/>
    <n v="18"/>
    <n v="1"/>
    <d v="2017-05-01T00:00:00"/>
    <d v="2020-12-31T00:00:00"/>
    <n v="201700122"/>
    <x v="1"/>
    <n v="201700011"/>
    <x v="0"/>
    <s v="Williamburg"/>
    <x v="0"/>
    <x v="10"/>
  </r>
  <r>
    <x v="2"/>
    <d v="2017-08-11T00:00:00"/>
    <x v="1"/>
    <n v="32"/>
    <n v="25414"/>
    <n v="4"/>
    <n v="30"/>
    <n v="22"/>
    <n v="18"/>
    <n v="1"/>
    <d v="2017-05-01T00:00:00"/>
    <d v="2020-12-31T00:00:00"/>
    <n v="201700122"/>
    <x v="1"/>
    <n v="201700011"/>
    <x v="0"/>
    <s v="Williamburg"/>
    <x v="1"/>
    <x v="11"/>
  </r>
  <r>
    <x v="2"/>
    <d v="2017-08-11T00:00:00"/>
    <x v="1"/>
    <n v="32"/>
    <n v="25414"/>
    <n v="4"/>
    <n v="30"/>
    <n v="22"/>
    <n v="18"/>
    <n v="1"/>
    <d v="2017-05-01T00:00:00"/>
    <d v="2020-12-31T00:00:00"/>
    <n v="201700122"/>
    <x v="1"/>
    <n v="201700011"/>
    <x v="0"/>
    <s v="Williamburg"/>
    <x v="2"/>
    <x v="12"/>
  </r>
  <r>
    <x v="2"/>
    <d v="2017-08-11T00:00:00"/>
    <x v="1"/>
    <n v="32"/>
    <n v="25414"/>
    <n v="4"/>
    <n v="30"/>
    <n v="22"/>
    <n v="18"/>
    <n v="1"/>
    <d v="2017-05-01T00:00:00"/>
    <d v="2020-12-31T00:00:00"/>
    <n v="201700122"/>
    <x v="1"/>
    <n v="201700011"/>
    <x v="0"/>
    <s v="Williamburg"/>
    <x v="3"/>
    <x v="13"/>
  </r>
  <r>
    <x v="2"/>
    <d v="2017-08-11T00:00:00"/>
    <x v="1"/>
    <n v="32"/>
    <n v="25414"/>
    <n v="4"/>
    <n v="30"/>
    <n v="22"/>
    <n v="18"/>
    <n v="1"/>
    <d v="2017-05-01T00:00:00"/>
    <d v="2020-12-31T00:00:00"/>
    <n v="201700122"/>
    <x v="1"/>
    <n v="201700011"/>
    <x v="0"/>
    <s v="Williamburg"/>
    <x v="4"/>
    <x v="14"/>
  </r>
  <r>
    <x v="2"/>
    <d v="2017-08-13T00:00:00"/>
    <x v="1"/>
    <n v="36"/>
    <n v="25221"/>
    <n v="5"/>
    <n v="32"/>
    <n v="29"/>
    <n v="22"/>
    <n v="1"/>
    <d v="2017-05-01T00:00:00"/>
    <d v="2020-12-31T00:00:00"/>
    <n v="201700122"/>
    <x v="1"/>
    <n v="201700011"/>
    <x v="0"/>
    <s v="Williamburg"/>
    <x v="0"/>
    <x v="10"/>
  </r>
  <r>
    <x v="2"/>
    <d v="2017-08-13T00:00:00"/>
    <x v="1"/>
    <n v="36"/>
    <n v="25221"/>
    <n v="5"/>
    <n v="32"/>
    <n v="29"/>
    <n v="22"/>
    <n v="1"/>
    <d v="2017-05-01T00:00:00"/>
    <d v="2020-12-31T00:00:00"/>
    <n v="201700122"/>
    <x v="1"/>
    <n v="201700011"/>
    <x v="0"/>
    <s v="Williamburg"/>
    <x v="1"/>
    <x v="11"/>
  </r>
  <r>
    <x v="2"/>
    <d v="2017-08-13T00:00:00"/>
    <x v="1"/>
    <n v="36"/>
    <n v="25221"/>
    <n v="5"/>
    <n v="32"/>
    <n v="29"/>
    <n v="22"/>
    <n v="1"/>
    <d v="2017-05-01T00:00:00"/>
    <d v="2020-12-31T00:00:00"/>
    <n v="201700122"/>
    <x v="1"/>
    <n v="201700011"/>
    <x v="0"/>
    <s v="Williamburg"/>
    <x v="2"/>
    <x v="12"/>
  </r>
  <r>
    <x v="2"/>
    <d v="2017-08-13T00:00:00"/>
    <x v="1"/>
    <n v="36"/>
    <n v="25221"/>
    <n v="5"/>
    <n v="32"/>
    <n v="29"/>
    <n v="22"/>
    <n v="1"/>
    <d v="2017-05-01T00:00:00"/>
    <d v="2020-12-31T00:00:00"/>
    <n v="201700122"/>
    <x v="1"/>
    <n v="201700011"/>
    <x v="0"/>
    <s v="Williamburg"/>
    <x v="3"/>
    <x v="13"/>
  </r>
  <r>
    <x v="2"/>
    <d v="2017-08-13T00:00:00"/>
    <x v="1"/>
    <n v="36"/>
    <n v="25221"/>
    <n v="5"/>
    <n v="32"/>
    <n v="29"/>
    <n v="22"/>
    <n v="1"/>
    <d v="2017-05-01T00:00:00"/>
    <d v="2020-12-31T00:00:00"/>
    <n v="201700122"/>
    <x v="1"/>
    <n v="201700011"/>
    <x v="0"/>
    <s v="Williamburg"/>
    <x v="4"/>
    <x v="14"/>
  </r>
  <r>
    <x v="2"/>
    <d v="2017-08-14T00:00:00"/>
    <x v="1"/>
    <n v="38"/>
    <n v="25878"/>
    <n v="8"/>
    <n v="36"/>
    <n v="27"/>
    <n v="24"/>
    <n v="1"/>
    <d v="2017-05-01T00:00:00"/>
    <d v="2020-12-31T00:00:00"/>
    <n v="201700122"/>
    <x v="1"/>
    <n v="201700011"/>
    <x v="0"/>
    <s v="Williamburg"/>
    <x v="0"/>
    <x v="10"/>
  </r>
  <r>
    <x v="2"/>
    <d v="2017-08-14T00:00:00"/>
    <x v="1"/>
    <n v="38"/>
    <n v="25878"/>
    <n v="8"/>
    <n v="36"/>
    <n v="27"/>
    <n v="24"/>
    <n v="1"/>
    <d v="2017-05-01T00:00:00"/>
    <d v="2020-12-31T00:00:00"/>
    <n v="201700122"/>
    <x v="1"/>
    <n v="201700011"/>
    <x v="0"/>
    <s v="Williamburg"/>
    <x v="1"/>
    <x v="11"/>
  </r>
  <r>
    <x v="2"/>
    <d v="2017-08-14T00:00:00"/>
    <x v="1"/>
    <n v="38"/>
    <n v="25878"/>
    <n v="8"/>
    <n v="36"/>
    <n v="27"/>
    <n v="24"/>
    <n v="1"/>
    <d v="2017-05-01T00:00:00"/>
    <d v="2020-12-31T00:00:00"/>
    <n v="201700122"/>
    <x v="1"/>
    <n v="201700011"/>
    <x v="0"/>
    <s v="Williamburg"/>
    <x v="2"/>
    <x v="12"/>
  </r>
  <r>
    <x v="2"/>
    <d v="2017-08-14T00:00:00"/>
    <x v="1"/>
    <n v="38"/>
    <n v="25878"/>
    <n v="8"/>
    <n v="36"/>
    <n v="27"/>
    <n v="24"/>
    <n v="1"/>
    <d v="2017-05-01T00:00:00"/>
    <d v="2020-12-31T00:00:00"/>
    <n v="201700122"/>
    <x v="1"/>
    <n v="201700011"/>
    <x v="0"/>
    <s v="Williamburg"/>
    <x v="3"/>
    <x v="13"/>
  </r>
  <r>
    <x v="2"/>
    <d v="2017-08-14T00:00:00"/>
    <x v="1"/>
    <n v="38"/>
    <n v="25878"/>
    <n v="8"/>
    <n v="36"/>
    <n v="27"/>
    <n v="24"/>
    <n v="1"/>
    <d v="2017-05-01T00:00:00"/>
    <d v="2020-12-31T00:00:00"/>
    <n v="201700122"/>
    <x v="1"/>
    <n v="201700011"/>
    <x v="0"/>
    <s v="Williamburg"/>
    <x v="4"/>
    <x v="14"/>
  </r>
  <r>
    <x v="2"/>
    <d v="2017-08-15T00:00:00"/>
    <x v="1"/>
    <n v="32"/>
    <n v="25336"/>
    <n v="5"/>
    <n v="29"/>
    <n v="26"/>
    <n v="23"/>
    <n v="2"/>
    <d v="2017-05-01T00:00:00"/>
    <d v="2020-12-31T00:00:00"/>
    <n v="201700122"/>
    <x v="1"/>
    <n v="201700011"/>
    <x v="0"/>
    <s v="Williamburg"/>
    <x v="0"/>
    <x v="10"/>
  </r>
  <r>
    <x v="2"/>
    <d v="2017-08-15T00:00:00"/>
    <x v="1"/>
    <n v="32"/>
    <n v="25336"/>
    <n v="5"/>
    <n v="29"/>
    <n v="26"/>
    <n v="23"/>
    <n v="2"/>
    <d v="2017-05-01T00:00:00"/>
    <d v="2020-12-31T00:00:00"/>
    <n v="201700122"/>
    <x v="1"/>
    <n v="201700011"/>
    <x v="0"/>
    <s v="Williamburg"/>
    <x v="1"/>
    <x v="11"/>
  </r>
  <r>
    <x v="2"/>
    <d v="2017-08-15T00:00:00"/>
    <x v="1"/>
    <n v="32"/>
    <n v="25336"/>
    <n v="5"/>
    <n v="29"/>
    <n v="26"/>
    <n v="23"/>
    <n v="2"/>
    <d v="2017-05-01T00:00:00"/>
    <d v="2020-12-31T00:00:00"/>
    <n v="201700122"/>
    <x v="1"/>
    <n v="201700011"/>
    <x v="0"/>
    <s v="Williamburg"/>
    <x v="2"/>
    <x v="12"/>
  </r>
  <r>
    <x v="2"/>
    <d v="2017-08-15T00:00:00"/>
    <x v="1"/>
    <n v="32"/>
    <n v="25336"/>
    <n v="5"/>
    <n v="29"/>
    <n v="26"/>
    <n v="23"/>
    <n v="2"/>
    <d v="2017-05-01T00:00:00"/>
    <d v="2020-12-31T00:00:00"/>
    <n v="201700122"/>
    <x v="1"/>
    <n v="201700011"/>
    <x v="0"/>
    <s v="Williamburg"/>
    <x v="3"/>
    <x v="13"/>
  </r>
  <r>
    <x v="2"/>
    <d v="2017-08-15T00:00:00"/>
    <x v="1"/>
    <n v="32"/>
    <n v="25336"/>
    <n v="5"/>
    <n v="29"/>
    <n v="26"/>
    <n v="23"/>
    <n v="2"/>
    <d v="2017-05-01T00:00:00"/>
    <d v="2020-12-31T00:00:00"/>
    <n v="201700122"/>
    <x v="1"/>
    <n v="201700011"/>
    <x v="0"/>
    <s v="Williamburg"/>
    <x v="4"/>
    <x v="14"/>
  </r>
  <r>
    <x v="2"/>
    <d v="2017-08-17T00:00:00"/>
    <x v="1"/>
    <n v="38"/>
    <n v="24236"/>
    <n v="5"/>
    <n v="36"/>
    <n v="28"/>
    <n v="20"/>
    <n v="2"/>
    <d v="2017-05-01T00:00:00"/>
    <d v="2020-12-31T00:00:00"/>
    <n v="201700122"/>
    <x v="1"/>
    <n v="201700011"/>
    <x v="0"/>
    <s v="Williamburg"/>
    <x v="0"/>
    <x v="10"/>
  </r>
  <r>
    <x v="2"/>
    <d v="2017-08-17T00:00:00"/>
    <x v="1"/>
    <n v="38"/>
    <n v="24236"/>
    <n v="5"/>
    <n v="36"/>
    <n v="28"/>
    <n v="20"/>
    <n v="2"/>
    <d v="2017-05-01T00:00:00"/>
    <d v="2020-12-31T00:00:00"/>
    <n v="201700122"/>
    <x v="1"/>
    <n v="201700011"/>
    <x v="0"/>
    <s v="Williamburg"/>
    <x v="1"/>
    <x v="11"/>
  </r>
  <r>
    <x v="2"/>
    <d v="2017-08-17T00:00:00"/>
    <x v="1"/>
    <n v="38"/>
    <n v="24236"/>
    <n v="5"/>
    <n v="36"/>
    <n v="28"/>
    <n v="20"/>
    <n v="2"/>
    <d v="2017-05-01T00:00:00"/>
    <d v="2020-12-31T00:00:00"/>
    <n v="201700122"/>
    <x v="1"/>
    <n v="201700011"/>
    <x v="0"/>
    <s v="Williamburg"/>
    <x v="2"/>
    <x v="12"/>
  </r>
  <r>
    <x v="2"/>
    <d v="2017-08-17T00:00:00"/>
    <x v="1"/>
    <n v="38"/>
    <n v="24236"/>
    <n v="5"/>
    <n v="36"/>
    <n v="28"/>
    <n v="20"/>
    <n v="2"/>
    <d v="2017-05-01T00:00:00"/>
    <d v="2020-12-31T00:00:00"/>
    <n v="201700122"/>
    <x v="1"/>
    <n v="201700011"/>
    <x v="0"/>
    <s v="Williamburg"/>
    <x v="3"/>
    <x v="13"/>
  </r>
  <r>
    <x v="2"/>
    <d v="2017-08-17T00:00:00"/>
    <x v="1"/>
    <n v="38"/>
    <n v="24236"/>
    <n v="5"/>
    <n v="36"/>
    <n v="28"/>
    <n v="20"/>
    <n v="2"/>
    <d v="2017-05-01T00:00:00"/>
    <d v="2020-12-31T00:00:00"/>
    <n v="201700122"/>
    <x v="1"/>
    <n v="201700011"/>
    <x v="0"/>
    <s v="Williamburg"/>
    <x v="4"/>
    <x v="14"/>
  </r>
  <r>
    <x v="2"/>
    <d v="2017-08-18T00:00:00"/>
    <x v="1"/>
    <n v="34"/>
    <n v="24023"/>
    <n v="6"/>
    <n v="32"/>
    <n v="29"/>
    <n v="23"/>
    <n v="1"/>
    <d v="2017-05-01T00:00:00"/>
    <d v="2020-12-31T00:00:00"/>
    <n v="201700122"/>
    <x v="1"/>
    <n v="201700011"/>
    <x v="0"/>
    <s v="Williamburg"/>
    <x v="0"/>
    <x v="10"/>
  </r>
  <r>
    <x v="2"/>
    <d v="2017-08-18T00:00:00"/>
    <x v="1"/>
    <n v="34"/>
    <n v="24023"/>
    <n v="6"/>
    <n v="32"/>
    <n v="29"/>
    <n v="23"/>
    <n v="1"/>
    <d v="2017-05-01T00:00:00"/>
    <d v="2020-12-31T00:00:00"/>
    <n v="201700122"/>
    <x v="1"/>
    <n v="201700011"/>
    <x v="0"/>
    <s v="Williamburg"/>
    <x v="1"/>
    <x v="11"/>
  </r>
  <r>
    <x v="2"/>
    <d v="2017-08-18T00:00:00"/>
    <x v="1"/>
    <n v="34"/>
    <n v="24023"/>
    <n v="6"/>
    <n v="32"/>
    <n v="29"/>
    <n v="23"/>
    <n v="1"/>
    <d v="2017-05-01T00:00:00"/>
    <d v="2020-12-31T00:00:00"/>
    <n v="201700122"/>
    <x v="1"/>
    <n v="201700011"/>
    <x v="0"/>
    <s v="Williamburg"/>
    <x v="2"/>
    <x v="12"/>
  </r>
  <r>
    <x v="2"/>
    <d v="2017-08-18T00:00:00"/>
    <x v="1"/>
    <n v="34"/>
    <n v="24023"/>
    <n v="6"/>
    <n v="32"/>
    <n v="29"/>
    <n v="23"/>
    <n v="1"/>
    <d v="2017-05-01T00:00:00"/>
    <d v="2020-12-31T00:00:00"/>
    <n v="201700122"/>
    <x v="1"/>
    <n v="201700011"/>
    <x v="0"/>
    <s v="Williamburg"/>
    <x v="3"/>
    <x v="13"/>
  </r>
  <r>
    <x v="2"/>
    <d v="2017-08-18T00:00:00"/>
    <x v="1"/>
    <n v="34"/>
    <n v="24023"/>
    <n v="6"/>
    <n v="32"/>
    <n v="29"/>
    <n v="23"/>
    <n v="1"/>
    <d v="2017-05-01T00:00:00"/>
    <d v="2020-12-31T00:00:00"/>
    <n v="201700122"/>
    <x v="1"/>
    <n v="201700011"/>
    <x v="0"/>
    <s v="Williamburg"/>
    <x v="4"/>
    <x v="14"/>
  </r>
  <r>
    <x v="2"/>
    <d v="2017-08-20T00:00:00"/>
    <x v="1"/>
    <n v="33"/>
    <n v="24791"/>
    <n v="6"/>
    <n v="30"/>
    <n v="26"/>
    <n v="19"/>
    <n v="1"/>
    <d v="2017-05-01T00:00:00"/>
    <d v="2020-12-31T00:00:00"/>
    <n v="201700122"/>
    <x v="1"/>
    <n v="201700011"/>
    <x v="0"/>
    <s v="Williamburg"/>
    <x v="0"/>
    <x v="10"/>
  </r>
  <r>
    <x v="2"/>
    <d v="2017-08-20T00:00:00"/>
    <x v="1"/>
    <n v="33"/>
    <n v="24791"/>
    <n v="6"/>
    <n v="30"/>
    <n v="26"/>
    <n v="19"/>
    <n v="1"/>
    <d v="2017-05-01T00:00:00"/>
    <d v="2020-12-31T00:00:00"/>
    <n v="201700122"/>
    <x v="1"/>
    <n v="201700011"/>
    <x v="0"/>
    <s v="Williamburg"/>
    <x v="1"/>
    <x v="11"/>
  </r>
  <r>
    <x v="2"/>
    <d v="2017-08-20T00:00:00"/>
    <x v="1"/>
    <n v="33"/>
    <n v="24791"/>
    <n v="6"/>
    <n v="30"/>
    <n v="26"/>
    <n v="19"/>
    <n v="1"/>
    <d v="2017-05-01T00:00:00"/>
    <d v="2020-12-31T00:00:00"/>
    <n v="201700122"/>
    <x v="1"/>
    <n v="201700011"/>
    <x v="0"/>
    <s v="Williamburg"/>
    <x v="2"/>
    <x v="12"/>
  </r>
  <r>
    <x v="2"/>
    <d v="2017-08-20T00:00:00"/>
    <x v="1"/>
    <n v="33"/>
    <n v="24791"/>
    <n v="6"/>
    <n v="30"/>
    <n v="26"/>
    <n v="19"/>
    <n v="1"/>
    <d v="2017-05-01T00:00:00"/>
    <d v="2020-12-31T00:00:00"/>
    <n v="201700122"/>
    <x v="1"/>
    <n v="201700011"/>
    <x v="0"/>
    <s v="Williamburg"/>
    <x v="3"/>
    <x v="13"/>
  </r>
  <r>
    <x v="2"/>
    <d v="2017-08-20T00:00:00"/>
    <x v="1"/>
    <n v="33"/>
    <n v="24791"/>
    <n v="6"/>
    <n v="30"/>
    <n v="26"/>
    <n v="19"/>
    <n v="1"/>
    <d v="2017-05-01T00:00:00"/>
    <d v="2020-12-31T00:00:00"/>
    <n v="201700122"/>
    <x v="1"/>
    <n v="201700011"/>
    <x v="0"/>
    <s v="Williamburg"/>
    <x v="4"/>
    <x v="14"/>
  </r>
  <r>
    <x v="2"/>
    <d v="2017-08-21T00:00:00"/>
    <x v="1"/>
    <n v="35"/>
    <n v="25598"/>
    <n v="4"/>
    <n v="32"/>
    <n v="28"/>
    <n v="24"/>
    <n v="1"/>
    <d v="2017-05-01T00:00:00"/>
    <d v="2020-12-31T00:00:00"/>
    <n v="201700122"/>
    <x v="1"/>
    <n v="201700011"/>
    <x v="0"/>
    <s v="Williamburg"/>
    <x v="0"/>
    <x v="10"/>
  </r>
  <r>
    <x v="2"/>
    <d v="2017-08-21T00:00:00"/>
    <x v="1"/>
    <n v="35"/>
    <n v="25598"/>
    <n v="4"/>
    <n v="32"/>
    <n v="28"/>
    <n v="24"/>
    <n v="1"/>
    <d v="2017-05-01T00:00:00"/>
    <d v="2020-12-31T00:00:00"/>
    <n v="201700122"/>
    <x v="1"/>
    <n v="201700011"/>
    <x v="0"/>
    <s v="Williamburg"/>
    <x v="1"/>
    <x v="11"/>
  </r>
  <r>
    <x v="2"/>
    <d v="2017-08-21T00:00:00"/>
    <x v="1"/>
    <n v="35"/>
    <n v="25598"/>
    <n v="4"/>
    <n v="32"/>
    <n v="28"/>
    <n v="24"/>
    <n v="1"/>
    <d v="2017-05-01T00:00:00"/>
    <d v="2020-12-31T00:00:00"/>
    <n v="201700122"/>
    <x v="1"/>
    <n v="201700011"/>
    <x v="0"/>
    <s v="Williamburg"/>
    <x v="2"/>
    <x v="12"/>
  </r>
  <r>
    <x v="2"/>
    <d v="2017-08-21T00:00:00"/>
    <x v="1"/>
    <n v="35"/>
    <n v="25598"/>
    <n v="4"/>
    <n v="32"/>
    <n v="28"/>
    <n v="24"/>
    <n v="1"/>
    <d v="2017-05-01T00:00:00"/>
    <d v="2020-12-31T00:00:00"/>
    <n v="201700122"/>
    <x v="1"/>
    <n v="201700011"/>
    <x v="0"/>
    <s v="Williamburg"/>
    <x v="3"/>
    <x v="13"/>
  </r>
  <r>
    <x v="2"/>
    <d v="2017-08-21T00:00:00"/>
    <x v="1"/>
    <n v="35"/>
    <n v="25598"/>
    <n v="4"/>
    <n v="32"/>
    <n v="28"/>
    <n v="24"/>
    <n v="1"/>
    <d v="2017-05-01T00:00:00"/>
    <d v="2020-12-31T00:00:00"/>
    <n v="201700122"/>
    <x v="1"/>
    <n v="201700011"/>
    <x v="0"/>
    <s v="Williamburg"/>
    <x v="4"/>
    <x v="14"/>
  </r>
  <r>
    <x v="2"/>
    <d v="2017-08-22T00:00:00"/>
    <x v="1"/>
    <n v="38"/>
    <n v="25518"/>
    <n v="7"/>
    <n v="38"/>
    <n v="33"/>
    <n v="26"/>
    <n v="2"/>
    <d v="2017-05-01T00:00:00"/>
    <d v="2020-12-31T00:00:00"/>
    <n v="201700122"/>
    <x v="1"/>
    <n v="201700011"/>
    <x v="0"/>
    <s v="Williamburg"/>
    <x v="0"/>
    <x v="10"/>
  </r>
  <r>
    <x v="2"/>
    <d v="2017-08-22T00:00:00"/>
    <x v="1"/>
    <n v="38"/>
    <n v="25518"/>
    <n v="7"/>
    <n v="38"/>
    <n v="33"/>
    <n v="26"/>
    <n v="2"/>
    <d v="2017-05-01T00:00:00"/>
    <d v="2020-12-31T00:00:00"/>
    <n v="201700122"/>
    <x v="1"/>
    <n v="201700011"/>
    <x v="0"/>
    <s v="Williamburg"/>
    <x v="1"/>
    <x v="11"/>
  </r>
  <r>
    <x v="2"/>
    <d v="2017-08-22T00:00:00"/>
    <x v="1"/>
    <n v="38"/>
    <n v="25518"/>
    <n v="7"/>
    <n v="38"/>
    <n v="33"/>
    <n v="26"/>
    <n v="2"/>
    <d v="2017-05-01T00:00:00"/>
    <d v="2020-12-31T00:00:00"/>
    <n v="201700122"/>
    <x v="1"/>
    <n v="201700011"/>
    <x v="0"/>
    <s v="Williamburg"/>
    <x v="2"/>
    <x v="12"/>
  </r>
  <r>
    <x v="2"/>
    <d v="2017-08-22T00:00:00"/>
    <x v="1"/>
    <n v="38"/>
    <n v="25518"/>
    <n v="7"/>
    <n v="38"/>
    <n v="33"/>
    <n v="26"/>
    <n v="2"/>
    <d v="2017-05-01T00:00:00"/>
    <d v="2020-12-31T00:00:00"/>
    <n v="201700122"/>
    <x v="1"/>
    <n v="201700011"/>
    <x v="0"/>
    <s v="Williamburg"/>
    <x v="3"/>
    <x v="13"/>
  </r>
  <r>
    <x v="2"/>
    <d v="2017-08-22T00:00:00"/>
    <x v="1"/>
    <n v="38"/>
    <n v="25518"/>
    <n v="7"/>
    <n v="38"/>
    <n v="33"/>
    <n v="26"/>
    <n v="2"/>
    <d v="2017-05-01T00:00:00"/>
    <d v="2020-12-31T00:00:00"/>
    <n v="201700122"/>
    <x v="1"/>
    <n v="201700011"/>
    <x v="0"/>
    <s v="Williamburg"/>
    <x v="4"/>
    <x v="14"/>
  </r>
  <r>
    <x v="2"/>
    <d v="2017-08-24T00:00:00"/>
    <x v="1"/>
    <n v="39"/>
    <n v="24660"/>
    <n v="5"/>
    <n v="38"/>
    <n v="27"/>
    <n v="22"/>
    <n v="2"/>
    <d v="2017-05-01T00:00:00"/>
    <d v="2020-12-31T00:00:00"/>
    <n v="201700122"/>
    <x v="1"/>
    <n v="201700011"/>
    <x v="0"/>
    <s v="Williamburg"/>
    <x v="0"/>
    <x v="10"/>
  </r>
  <r>
    <x v="2"/>
    <d v="2017-08-24T00:00:00"/>
    <x v="1"/>
    <n v="39"/>
    <n v="24660"/>
    <n v="5"/>
    <n v="38"/>
    <n v="27"/>
    <n v="22"/>
    <n v="2"/>
    <d v="2017-05-01T00:00:00"/>
    <d v="2020-12-31T00:00:00"/>
    <n v="201700122"/>
    <x v="1"/>
    <n v="201700011"/>
    <x v="0"/>
    <s v="Williamburg"/>
    <x v="1"/>
    <x v="11"/>
  </r>
  <r>
    <x v="2"/>
    <d v="2017-08-24T00:00:00"/>
    <x v="1"/>
    <n v="39"/>
    <n v="24660"/>
    <n v="5"/>
    <n v="38"/>
    <n v="27"/>
    <n v="22"/>
    <n v="2"/>
    <d v="2017-05-01T00:00:00"/>
    <d v="2020-12-31T00:00:00"/>
    <n v="201700122"/>
    <x v="1"/>
    <n v="201700011"/>
    <x v="0"/>
    <s v="Williamburg"/>
    <x v="2"/>
    <x v="12"/>
  </r>
  <r>
    <x v="2"/>
    <d v="2017-08-24T00:00:00"/>
    <x v="1"/>
    <n v="39"/>
    <n v="24660"/>
    <n v="5"/>
    <n v="38"/>
    <n v="27"/>
    <n v="22"/>
    <n v="2"/>
    <d v="2017-05-01T00:00:00"/>
    <d v="2020-12-31T00:00:00"/>
    <n v="201700122"/>
    <x v="1"/>
    <n v="201700011"/>
    <x v="0"/>
    <s v="Williamburg"/>
    <x v="3"/>
    <x v="13"/>
  </r>
  <r>
    <x v="2"/>
    <d v="2017-08-24T00:00:00"/>
    <x v="1"/>
    <n v="39"/>
    <n v="24660"/>
    <n v="5"/>
    <n v="38"/>
    <n v="27"/>
    <n v="22"/>
    <n v="2"/>
    <d v="2017-05-01T00:00:00"/>
    <d v="2020-12-31T00:00:00"/>
    <n v="201700122"/>
    <x v="1"/>
    <n v="201700011"/>
    <x v="0"/>
    <s v="Williamburg"/>
    <x v="4"/>
    <x v="14"/>
  </r>
  <r>
    <x v="2"/>
    <d v="2017-08-25T00:00:00"/>
    <x v="1"/>
    <n v="37"/>
    <n v="25917"/>
    <n v="7"/>
    <n v="36"/>
    <n v="27"/>
    <n v="24"/>
    <n v="2"/>
    <d v="2017-05-01T00:00:00"/>
    <d v="2020-12-31T00:00:00"/>
    <n v="201700122"/>
    <x v="1"/>
    <n v="201700011"/>
    <x v="0"/>
    <s v="Williamburg"/>
    <x v="0"/>
    <x v="10"/>
  </r>
  <r>
    <x v="2"/>
    <d v="2017-08-25T00:00:00"/>
    <x v="1"/>
    <n v="37"/>
    <n v="25917"/>
    <n v="7"/>
    <n v="36"/>
    <n v="27"/>
    <n v="24"/>
    <n v="2"/>
    <d v="2017-05-01T00:00:00"/>
    <d v="2020-12-31T00:00:00"/>
    <n v="201700122"/>
    <x v="1"/>
    <n v="201700011"/>
    <x v="0"/>
    <s v="Williamburg"/>
    <x v="1"/>
    <x v="11"/>
  </r>
  <r>
    <x v="2"/>
    <d v="2017-08-25T00:00:00"/>
    <x v="1"/>
    <n v="37"/>
    <n v="25917"/>
    <n v="7"/>
    <n v="36"/>
    <n v="27"/>
    <n v="24"/>
    <n v="2"/>
    <d v="2017-05-01T00:00:00"/>
    <d v="2020-12-31T00:00:00"/>
    <n v="201700122"/>
    <x v="1"/>
    <n v="201700011"/>
    <x v="0"/>
    <s v="Williamburg"/>
    <x v="2"/>
    <x v="12"/>
  </r>
  <r>
    <x v="2"/>
    <d v="2017-08-25T00:00:00"/>
    <x v="1"/>
    <n v="37"/>
    <n v="25917"/>
    <n v="7"/>
    <n v="36"/>
    <n v="27"/>
    <n v="24"/>
    <n v="2"/>
    <d v="2017-05-01T00:00:00"/>
    <d v="2020-12-31T00:00:00"/>
    <n v="201700122"/>
    <x v="1"/>
    <n v="201700011"/>
    <x v="0"/>
    <s v="Williamburg"/>
    <x v="3"/>
    <x v="13"/>
  </r>
  <r>
    <x v="2"/>
    <d v="2017-08-25T00:00:00"/>
    <x v="1"/>
    <n v="37"/>
    <n v="25917"/>
    <n v="7"/>
    <n v="36"/>
    <n v="27"/>
    <n v="24"/>
    <n v="2"/>
    <d v="2017-05-01T00:00:00"/>
    <d v="2020-12-31T00:00:00"/>
    <n v="201700122"/>
    <x v="1"/>
    <n v="201700011"/>
    <x v="0"/>
    <s v="Williamburg"/>
    <x v="4"/>
    <x v="14"/>
  </r>
  <r>
    <x v="2"/>
    <d v="2017-08-27T00:00:00"/>
    <x v="1"/>
    <n v="40"/>
    <n v="24597"/>
    <n v="5"/>
    <n v="38"/>
    <n v="27"/>
    <n v="24"/>
    <n v="1"/>
    <d v="2017-05-01T00:00:00"/>
    <d v="2020-12-31T00:00:00"/>
    <n v="201700122"/>
    <x v="1"/>
    <n v="201700011"/>
    <x v="0"/>
    <s v="Williamburg"/>
    <x v="0"/>
    <x v="10"/>
  </r>
  <r>
    <x v="2"/>
    <d v="2017-08-27T00:00:00"/>
    <x v="1"/>
    <n v="40"/>
    <n v="24597"/>
    <n v="5"/>
    <n v="38"/>
    <n v="27"/>
    <n v="24"/>
    <n v="1"/>
    <d v="2017-05-01T00:00:00"/>
    <d v="2020-12-31T00:00:00"/>
    <n v="201700122"/>
    <x v="1"/>
    <n v="201700011"/>
    <x v="0"/>
    <s v="Williamburg"/>
    <x v="1"/>
    <x v="11"/>
  </r>
  <r>
    <x v="2"/>
    <d v="2017-08-27T00:00:00"/>
    <x v="1"/>
    <n v="40"/>
    <n v="24597"/>
    <n v="5"/>
    <n v="38"/>
    <n v="27"/>
    <n v="24"/>
    <n v="1"/>
    <d v="2017-05-01T00:00:00"/>
    <d v="2020-12-31T00:00:00"/>
    <n v="201700122"/>
    <x v="1"/>
    <n v="201700011"/>
    <x v="0"/>
    <s v="Williamburg"/>
    <x v="2"/>
    <x v="12"/>
  </r>
  <r>
    <x v="2"/>
    <d v="2017-08-27T00:00:00"/>
    <x v="1"/>
    <n v="40"/>
    <n v="24597"/>
    <n v="5"/>
    <n v="38"/>
    <n v="27"/>
    <n v="24"/>
    <n v="1"/>
    <d v="2017-05-01T00:00:00"/>
    <d v="2020-12-31T00:00:00"/>
    <n v="201700122"/>
    <x v="1"/>
    <n v="201700011"/>
    <x v="0"/>
    <s v="Williamburg"/>
    <x v="3"/>
    <x v="13"/>
  </r>
  <r>
    <x v="2"/>
    <d v="2017-08-27T00:00:00"/>
    <x v="1"/>
    <n v="40"/>
    <n v="24597"/>
    <n v="5"/>
    <n v="38"/>
    <n v="27"/>
    <n v="24"/>
    <n v="1"/>
    <d v="2017-05-01T00:00:00"/>
    <d v="2020-12-31T00:00:00"/>
    <n v="201700122"/>
    <x v="1"/>
    <n v="201700011"/>
    <x v="0"/>
    <s v="Williamburg"/>
    <x v="4"/>
    <x v="14"/>
  </r>
  <r>
    <x v="2"/>
    <d v="2017-08-28T00:00:00"/>
    <x v="1"/>
    <n v="38"/>
    <n v="24747"/>
    <n v="6"/>
    <n v="36"/>
    <n v="26"/>
    <n v="20"/>
    <n v="2"/>
    <d v="2017-05-01T00:00:00"/>
    <d v="2020-12-31T00:00:00"/>
    <n v="201700122"/>
    <x v="1"/>
    <n v="201700011"/>
    <x v="0"/>
    <s v="Williamburg"/>
    <x v="0"/>
    <x v="10"/>
  </r>
  <r>
    <x v="2"/>
    <d v="2017-08-28T00:00:00"/>
    <x v="1"/>
    <n v="38"/>
    <n v="24747"/>
    <n v="6"/>
    <n v="36"/>
    <n v="26"/>
    <n v="20"/>
    <n v="2"/>
    <d v="2017-05-01T00:00:00"/>
    <d v="2020-12-31T00:00:00"/>
    <n v="201700122"/>
    <x v="1"/>
    <n v="201700011"/>
    <x v="0"/>
    <s v="Williamburg"/>
    <x v="1"/>
    <x v="11"/>
  </r>
  <r>
    <x v="2"/>
    <d v="2017-08-28T00:00:00"/>
    <x v="1"/>
    <n v="38"/>
    <n v="24747"/>
    <n v="6"/>
    <n v="36"/>
    <n v="26"/>
    <n v="20"/>
    <n v="2"/>
    <d v="2017-05-01T00:00:00"/>
    <d v="2020-12-31T00:00:00"/>
    <n v="201700122"/>
    <x v="1"/>
    <n v="201700011"/>
    <x v="0"/>
    <s v="Williamburg"/>
    <x v="2"/>
    <x v="12"/>
  </r>
  <r>
    <x v="2"/>
    <d v="2017-08-28T00:00:00"/>
    <x v="1"/>
    <n v="38"/>
    <n v="24747"/>
    <n v="6"/>
    <n v="36"/>
    <n v="26"/>
    <n v="20"/>
    <n v="2"/>
    <d v="2017-05-01T00:00:00"/>
    <d v="2020-12-31T00:00:00"/>
    <n v="201700122"/>
    <x v="1"/>
    <n v="201700011"/>
    <x v="0"/>
    <s v="Williamburg"/>
    <x v="3"/>
    <x v="13"/>
  </r>
  <r>
    <x v="2"/>
    <d v="2017-08-28T00:00:00"/>
    <x v="1"/>
    <n v="38"/>
    <n v="24747"/>
    <n v="6"/>
    <n v="36"/>
    <n v="26"/>
    <n v="20"/>
    <n v="2"/>
    <d v="2017-05-01T00:00:00"/>
    <d v="2020-12-31T00:00:00"/>
    <n v="201700122"/>
    <x v="1"/>
    <n v="201700011"/>
    <x v="0"/>
    <s v="Williamburg"/>
    <x v="4"/>
    <x v="14"/>
  </r>
  <r>
    <x v="2"/>
    <d v="2017-08-29T00:00:00"/>
    <x v="1"/>
    <n v="39"/>
    <n v="24668"/>
    <n v="7"/>
    <n v="36"/>
    <n v="30"/>
    <n v="24"/>
    <n v="1"/>
    <d v="2017-05-01T00:00:00"/>
    <d v="2020-12-31T00:00:00"/>
    <n v="201700122"/>
    <x v="1"/>
    <n v="201700011"/>
    <x v="0"/>
    <s v="Williamburg"/>
    <x v="0"/>
    <x v="10"/>
  </r>
  <r>
    <x v="2"/>
    <d v="2017-08-29T00:00:00"/>
    <x v="1"/>
    <n v="39"/>
    <n v="24668"/>
    <n v="7"/>
    <n v="36"/>
    <n v="30"/>
    <n v="24"/>
    <n v="1"/>
    <d v="2017-05-01T00:00:00"/>
    <d v="2020-12-31T00:00:00"/>
    <n v="201700122"/>
    <x v="1"/>
    <n v="201700011"/>
    <x v="0"/>
    <s v="Williamburg"/>
    <x v="1"/>
    <x v="11"/>
  </r>
  <r>
    <x v="2"/>
    <d v="2017-08-29T00:00:00"/>
    <x v="1"/>
    <n v="39"/>
    <n v="24668"/>
    <n v="7"/>
    <n v="36"/>
    <n v="30"/>
    <n v="24"/>
    <n v="1"/>
    <d v="2017-05-01T00:00:00"/>
    <d v="2020-12-31T00:00:00"/>
    <n v="201700122"/>
    <x v="1"/>
    <n v="201700011"/>
    <x v="0"/>
    <s v="Williamburg"/>
    <x v="2"/>
    <x v="12"/>
  </r>
  <r>
    <x v="2"/>
    <d v="2017-08-29T00:00:00"/>
    <x v="1"/>
    <n v="39"/>
    <n v="24668"/>
    <n v="7"/>
    <n v="36"/>
    <n v="30"/>
    <n v="24"/>
    <n v="1"/>
    <d v="2017-05-01T00:00:00"/>
    <d v="2020-12-31T00:00:00"/>
    <n v="201700122"/>
    <x v="1"/>
    <n v="201700011"/>
    <x v="0"/>
    <s v="Williamburg"/>
    <x v="3"/>
    <x v="13"/>
  </r>
  <r>
    <x v="2"/>
    <d v="2017-08-29T00:00:00"/>
    <x v="1"/>
    <n v="39"/>
    <n v="24668"/>
    <n v="7"/>
    <n v="36"/>
    <n v="30"/>
    <n v="24"/>
    <n v="1"/>
    <d v="2017-05-01T00:00:00"/>
    <d v="2020-12-31T00:00:00"/>
    <n v="201700122"/>
    <x v="1"/>
    <n v="201700011"/>
    <x v="0"/>
    <s v="Williamburg"/>
    <x v="4"/>
    <x v="14"/>
  </r>
  <r>
    <x v="2"/>
    <d v="2017-08-31T00:00:00"/>
    <x v="1"/>
    <n v="38"/>
    <n v="25348"/>
    <n v="5"/>
    <n v="37"/>
    <n v="29"/>
    <n v="21"/>
    <n v="1"/>
    <d v="2017-05-01T00:00:00"/>
    <d v="2020-12-31T00:00:00"/>
    <n v="201700122"/>
    <x v="1"/>
    <n v="201700011"/>
    <x v="0"/>
    <s v="Williamburg"/>
    <x v="0"/>
    <x v="10"/>
  </r>
  <r>
    <x v="2"/>
    <d v="2017-08-31T00:00:00"/>
    <x v="1"/>
    <n v="38"/>
    <n v="25348"/>
    <n v="5"/>
    <n v="37"/>
    <n v="29"/>
    <n v="21"/>
    <n v="1"/>
    <d v="2017-05-01T00:00:00"/>
    <d v="2020-12-31T00:00:00"/>
    <n v="201700122"/>
    <x v="1"/>
    <n v="201700011"/>
    <x v="0"/>
    <s v="Williamburg"/>
    <x v="1"/>
    <x v="11"/>
  </r>
  <r>
    <x v="2"/>
    <d v="2017-08-31T00:00:00"/>
    <x v="1"/>
    <n v="38"/>
    <n v="25348"/>
    <n v="5"/>
    <n v="37"/>
    <n v="29"/>
    <n v="21"/>
    <n v="1"/>
    <d v="2017-05-01T00:00:00"/>
    <d v="2020-12-31T00:00:00"/>
    <n v="201700122"/>
    <x v="1"/>
    <n v="201700011"/>
    <x v="0"/>
    <s v="Williamburg"/>
    <x v="2"/>
    <x v="12"/>
  </r>
  <r>
    <x v="2"/>
    <d v="2017-08-31T00:00:00"/>
    <x v="1"/>
    <n v="38"/>
    <n v="25348"/>
    <n v="5"/>
    <n v="37"/>
    <n v="29"/>
    <n v="21"/>
    <n v="1"/>
    <d v="2017-05-01T00:00:00"/>
    <d v="2020-12-31T00:00:00"/>
    <n v="201700122"/>
    <x v="1"/>
    <n v="201700011"/>
    <x v="0"/>
    <s v="Williamburg"/>
    <x v="3"/>
    <x v="13"/>
  </r>
  <r>
    <x v="2"/>
    <d v="2017-08-31T00:00:00"/>
    <x v="1"/>
    <n v="38"/>
    <n v="25348"/>
    <n v="5"/>
    <n v="37"/>
    <n v="29"/>
    <n v="21"/>
    <n v="1"/>
    <d v="2017-05-01T00:00:00"/>
    <d v="2020-12-31T00:00:00"/>
    <n v="201700122"/>
    <x v="1"/>
    <n v="201700011"/>
    <x v="0"/>
    <s v="Williamburg"/>
    <x v="4"/>
    <x v="14"/>
  </r>
  <r>
    <x v="2"/>
    <d v="2017-08-01T00:00:00"/>
    <x v="2"/>
    <n v="36"/>
    <n v="25982"/>
    <n v="7"/>
    <n v="33"/>
    <n v="25"/>
    <n v="18"/>
    <n v="1"/>
    <d v="2017-05-01T00:00:00"/>
    <d v="2020-12-31T00:00:00"/>
    <n v="201700123"/>
    <x v="2"/>
    <n v="201700011"/>
    <x v="0"/>
    <s v="Williamburg"/>
    <x v="0"/>
    <x v="10"/>
  </r>
  <r>
    <x v="2"/>
    <d v="2017-08-01T00:00:00"/>
    <x v="2"/>
    <n v="36"/>
    <n v="25982"/>
    <n v="7"/>
    <n v="33"/>
    <n v="25"/>
    <n v="18"/>
    <n v="1"/>
    <d v="2017-05-01T00:00:00"/>
    <d v="2020-12-31T00:00:00"/>
    <n v="201700123"/>
    <x v="2"/>
    <n v="201700011"/>
    <x v="0"/>
    <s v="Williamburg"/>
    <x v="1"/>
    <x v="11"/>
  </r>
  <r>
    <x v="2"/>
    <d v="2017-08-01T00:00:00"/>
    <x v="2"/>
    <n v="36"/>
    <n v="25982"/>
    <n v="7"/>
    <n v="33"/>
    <n v="25"/>
    <n v="18"/>
    <n v="1"/>
    <d v="2017-05-01T00:00:00"/>
    <d v="2020-12-31T00:00:00"/>
    <n v="201700123"/>
    <x v="2"/>
    <n v="201700011"/>
    <x v="0"/>
    <s v="Williamburg"/>
    <x v="2"/>
    <x v="12"/>
  </r>
  <r>
    <x v="2"/>
    <d v="2017-08-01T00:00:00"/>
    <x v="2"/>
    <n v="36"/>
    <n v="25982"/>
    <n v="7"/>
    <n v="33"/>
    <n v="25"/>
    <n v="18"/>
    <n v="1"/>
    <d v="2017-05-01T00:00:00"/>
    <d v="2020-12-31T00:00:00"/>
    <n v="201700123"/>
    <x v="2"/>
    <n v="201700011"/>
    <x v="0"/>
    <s v="Williamburg"/>
    <x v="3"/>
    <x v="13"/>
  </r>
  <r>
    <x v="2"/>
    <d v="2017-08-01T00:00:00"/>
    <x v="2"/>
    <n v="36"/>
    <n v="25982"/>
    <n v="7"/>
    <n v="33"/>
    <n v="25"/>
    <n v="18"/>
    <n v="1"/>
    <d v="2017-05-01T00:00:00"/>
    <d v="2020-12-31T00:00:00"/>
    <n v="201700123"/>
    <x v="2"/>
    <n v="201700011"/>
    <x v="0"/>
    <s v="Williamburg"/>
    <x v="4"/>
    <x v="14"/>
  </r>
  <r>
    <x v="2"/>
    <d v="2017-08-03T00:00:00"/>
    <x v="2"/>
    <n v="36"/>
    <n v="24646"/>
    <n v="6"/>
    <n v="33"/>
    <n v="27"/>
    <n v="20"/>
    <n v="1"/>
    <d v="2017-05-01T00:00:00"/>
    <d v="2020-12-31T00:00:00"/>
    <n v="201700123"/>
    <x v="2"/>
    <n v="201700011"/>
    <x v="0"/>
    <s v="Williamburg"/>
    <x v="0"/>
    <x v="10"/>
  </r>
  <r>
    <x v="2"/>
    <d v="2017-08-03T00:00:00"/>
    <x v="2"/>
    <n v="36"/>
    <n v="24646"/>
    <n v="6"/>
    <n v="33"/>
    <n v="27"/>
    <n v="20"/>
    <n v="1"/>
    <d v="2017-05-01T00:00:00"/>
    <d v="2020-12-31T00:00:00"/>
    <n v="201700123"/>
    <x v="2"/>
    <n v="201700011"/>
    <x v="0"/>
    <s v="Williamburg"/>
    <x v="1"/>
    <x v="11"/>
  </r>
  <r>
    <x v="2"/>
    <d v="2017-08-03T00:00:00"/>
    <x v="2"/>
    <n v="36"/>
    <n v="24646"/>
    <n v="6"/>
    <n v="33"/>
    <n v="27"/>
    <n v="20"/>
    <n v="1"/>
    <d v="2017-05-01T00:00:00"/>
    <d v="2020-12-31T00:00:00"/>
    <n v="201700123"/>
    <x v="2"/>
    <n v="201700011"/>
    <x v="0"/>
    <s v="Williamburg"/>
    <x v="2"/>
    <x v="12"/>
  </r>
  <r>
    <x v="2"/>
    <d v="2017-08-03T00:00:00"/>
    <x v="2"/>
    <n v="36"/>
    <n v="24646"/>
    <n v="6"/>
    <n v="33"/>
    <n v="27"/>
    <n v="20"/>
    <n v="1"/>
    <d v="2017-05-01T00:00:00"/>
    <d v="2020-12-31T00:00:00"/>
    <n v="201700123"/>
    <x v="2"/>
    <n v="201700011"/>
    <x v="0"/>
    <s v="Williamburg"/>
    <x v="3"/>
    <x v="13"/>
  </r>
  <r>
    <x v="2"/>
    <d v="2017-08-03T00:00:00"/>
    <x v="2"/>
    <n v="36"/>
    <n v="24646"/>
    <n v="6"/>
    <n v="33"/>
    <n v="27"/>
    <n v="20"/>
    <n v="1"/>
    <d v="2017-05-01T00:00:00"/>
    <d v="2020-12-31T00:00:00"/>
    <n v="201700123"/>
    <x v="2"/>
    <n v="201700011"/>
    <x v="0"/>
    <s v="Williamburg"/>
    <x v="4"/>
    <x v="14"/>
  </r>
  <r>
    <x v="2"/>
    <d v="2017-08-04T00:00:00"/>
    <x v="2"/>
    <n v="33"/>
    <n v="24973"/>
    <n v="3"/>
    <n v="32"/>
    <n v="28"/>
    <n v="25"/>
    <n v="1"/>
    <d v="2017-05-01T00:00:00"/>
    <d v="2020-12-31T00:00:00"/>
    <n v="201700123"/>
    <x v="2"/>
    <n v="201700011"/>
    <x v="0"/>
    <s v="Williamburg"/>
    <x v="0"/>
    <x v="10"/>
  </r>
  <r>
    <x v="2"/>
    <d v="2017-08-04T00:00:00"/>
    <x v="2"/>
    <n v="33"/>
    <n v="24973"/>
    <n v="3"/>
    <n v="32"/>
    <n v="28"/>
    <n v="25"/>
    <n v="1"/>
    <d v="2017-05-01T00:00:00"/>
    <d v="2020-12-31T00:00:00"/>
    <n v="201700123"/>
    <x v="2"/>
    <n v="201700011"/>
    <x v="0"/>
    <s v="Williamburg"/>
    <x v="1"/>
    <x v="11"/>
  </r>
  <r>
    <x v="2"/>
    <d v="2017-08-04T00:00:00"/>
    <x v="2"/>
    <n v="33"/>
    <n v="24973"/>
    <n v="3"/>
    <n v="32"/>
    <n v="28"/>
    <n v="25"/>
    <n v="1"/>
    <d v="2017-05-01T00:00:00"/>
    <d v="2020-12-31T00:00:00"/>
    <n v="201700123"/>
    <x v="2"/>
    <n v="201700011"/>
    <x v="0"/>
    <s v="Williamburg"/>
    <x v="2"/>
    <x v="12"/>
  </r>
  <r>
    <x v="2"/>
    <d v="2017-08-04T00:00:00"/>
    <x v="2"/>
    <n v="33"/>
    <n v="24973"/>
    <n v="3"/>
    <n v="32"/>
    <n v="28"/>
    <n v="25"/>
    <n v="1"/>
    <d v="2017-05-01T00:00:00"/>
    <d v="2020-12-31T00:00:00"/>
    <n v="201700123"/>
    <x v="2"/>
    <n v="201700011"/>
    <x v="0"/>
    <s v="Williamburg"/>
    <x v="3"/>
    <x v="13"/>
  </r>
  <r>
    <x v="2"/>
    <d v="2017-08-04T00:00:00"/>
    <x v="2"/>
    <n v="33"/>
    <n v="24973"/>
    <n v="3"/>
    <n v="32"/>
    <n v="28"/>
    <n v="25"/>
    <n v="1"/>
    <d v="2017-05-01T00:00:00"/>
    <d v="2020-12-31T00:00:00"/>
    <n v="201700123"/>
    <x v="2"/>
    <n v="201700011"/>
    <x v="0"/>
    <s v="Williamburg"/>
    <x v="4"/>
    <x v="14"/>
  </r>
  <r>
    <x v="2"/>
    <d v="2017-08-06T00:00:00"/>
    <x v="2"/>
    <n v="38"/>
    <n v="24704"/>
    <n v="6"/>
    <n v="37"/>
    <n v="26"/>
    <n v="19"/>
    <n v="2"/>
    <d v="2017-05-01T00:00:00"/>
    <d v="2020-12-31T00:00:00"/>
    <n v="201700123"/>
    <x v="2"/>
    <n v="201700011"/>
    <x v="0"/>
    <s v="Williamburg"/>
    <x v="0"/>
    <x v="10"/>
  </r>
  <r>
    <x v="2"/>
    <d v="2017-08-06T00:00:00"/>
    <x v="2"/>
    <n v="38"/>
    <n v="24704"/>
    <n v="6"/>
    <n v="37"/>
    <n v="26"/>
    <n v="19"/>
    <n v="2"/>
    <d v="2017-05-01T00:00:00"/>
    <d v="2020-12-31T00:00:00"/>
    <n v="201700123"/>
    <x v="2"/>
    <n v="201700011"/>
    <x v="0"/>
    <s v="Williamburg"/>
    <x v="1"/>
    <x v="11"/>
  </r>
  <r>
    <x v="2"/>
    <d v="2017-08-06T00:00:00"/>
    <x v="2"/>
    <n v="38"/>
    <n v="24704"/>
    <n v="6"/>
    <n v="37"/>
    <n v="26"/>
    <n v="19"/>
    <n v="2"/>
    <d v="2017-05-01T00:00:00"/>
    <d v="2020-12-31T00:00:00"/>
    <n v="201700123"/>
    <x v="2"/>
    <n v="201700011"/>
    <x v="0"/>
    <s v="Williamburg"/>
    <x v="2"/>
    <x v="12"/>
  </r>
  <r>
    <x v="2"/>
    <d v="2017-08-06T00:00:00"/>
    <x v="2"/>
    <n v="38"/>
    <n v="24704"/>
    <n v="6"/>
    <n v="37"/>
    <n v="26"/>
    <n v="19"/>
    <n v="2"/>
    <d v="2017-05-01T00:00:00"/>
    <d v="2020-12-31T00:00:00"/>
    <n v="201700123"/>
    <x v="2"/>
    <n v="201700011"/>
    <x v="0"/>
    <s v="Williamburg"/>
    <x v="3"/>
    <x v="13"/>
  </r>
  <r>
    <x v="2"/>
    <d v="2017-08-06T00:00:00"/>
    <x v="2"/>
    <n v="38"/>
    <n v="24704"/>
    <n v="6"/>
    <n v="37"/>
    <n v="26"/>
    <n v="19"/>
    <n v="2"/>
    <d v="2017-05-01T00:00:00"/>
    <d v="2020-12-31T00:00:00"/>
    <n v="201700123"/>
    <x v="2"/>
    <n v="201700011"/>
    <x v="0"/>
    <s v="Williamburg"/>
    <x v="4"/>
    <x v="14"/>
  </r>
  <r>
    <x v="2"/>
    <d v="2017-08-07T00:00:00"/>
    <x v="2"/>
    <n v="35"/>
    <n v="24936"/>
    <n v="5"/>
    <n v="32"/>
    <n v="29"/>
    <n v="24"/>
    <n v="1"/>
    <d v="2017-05-01T00:00:00"/>
    <d v="2020-12-31T00:00:00"/>
    <n v="201700123"/>
    <x v="2"/>
    <n v="201700011"/>
    <x v="0"/>
    <s v="Williamburg"/>
    <x v="0"/>
    <x v="10"/>
  </r>
  <r>
    <x v="2"/>
    <d v="2017-08-07T00:00:00"/>
    <x v="2"/>
    <n v="35"/>
    <n v="24936"/>
    <n v="5"/>
    <n v="32"/>
    <n v="29"/>
    <n v="24"/>
    <n v="1"/>
    <d v="2017-05-01T00:00:00"/>
    <d v="2020-12-31T00:00:00"/>
    <n v="201700123"/>
    <x v="2"/>
    <n v="201700011"/>
    <x v="0"/>
    <s v="Williamburg"/>
    <x v="1"/>
    <x v="11"/>
  </r>
  <r>
    <x v="2"/>
    <d v="2017-08-07T00:00:00"/>
    <x v="2"/>
    <n v="35"/>
    <n v="24936"/>
    <n v="5"/>
    <n v="32"/>
    <n v="29"/>
    <n v="24"/>
    <n v="1"/>
    <d v="2017-05-01T00:00:00"/>
    <d v="2020-12-31T00:00:00"/>
    <n v="201700123"/>
    <x v="2"/>
    <n v="201700011"/>
    <x v="0"/>
    <s v="Williamburg"/>
    <x v="2"/>
    <x v="12"/>
  </r>
  <r>
    <x v="2"/>
    <d v="2017-08-07T00:00:00"/>
    <x v="2"/>
    <n v="35"/>
    <n v="24936"/>
    <n v="5"/>
    <n v="32"/>
    <n v="29"/>
    <n v="24"/>
    <n v="1"/>
    <d v="2017-05-01T00:00:00"/>
    <d v="2020-12-31T00:00:00"/>
    <n v="201700123"/>
    <x v="2"/>
    <n v="201700011"/>
    <x v="0"/>
    <s v="Williamburg"/>
    <x v="3"/>
    <x v="13"/>
  </r>
  <r>
    <x v="2"/>
    <d v="2017-08-07T00:00:00"/>
    <x v="2"/>
    <n v="35"/>
    <n v="24936"/>
    <n v="5"/>
    <n v="32"/>
    <n v="29"/>
    <n v="24"/>
    <n v="1"/>
    <d v="2017-05-01T00:00:00"/>
    <d v="2020-12-31T00:00:00"/>
    <n v="201700123"/>
    <x v="2"/>
    <n v="201700011"/>
    <x v="0"/>
    <s v="Williamburg"/>
    <x v="4"/>
    <x v="14"/>
  </r>
  <r>
    <x v="2"/>
    <d v="2017-08-08T00:00:00"/>
    <x v="2"/>
    <n v="39"/>
    <n v="24399"/>
    <n v="5"/>
    <n v="38"/>
    <n v="31"/>
    <n v="22"/>
    <n v="2"/>
    <d v="2017-05-01T00:00:00"/>
    <d v="2020-12-31T00:00:00"/>
    <n v="201700123"/>
    <x v="2"/>
    <n v="201700011"/>
    <x v="0"/>
    <s v="Williamburg"/>
    <x v="0"/>
    <x v="10"/>
  </r>
  <r>
    <x v="2"/>
    <d v="2017-08-08T00:00:00"/>
    <x v="2"/>
    <n v="39"/>
    <n v="24399"/>
    <n v="5"/>
    <n v="38"/>
    <n v="31"/>
    <n v="22"/>
    <n v="2"/>
    <d v="2017-05-01T00:00:00"/>
    <d v="2020-12-31T00:00:00"/>
    <n v="201700123"/>
    <x v="2"/>
    <n v="201700011"/>
    <x v="0"/>
    <s v="Williamburg"/>
    <x v="1"/>
    <x v="11"/>
  </r>
  <r>
    <x v="2"/>
    <d v="2017-08-08T00:00:00"/>
    <x v="2"/>
    <n v="39"/>
    <n v="24399"/>
    <n v="5"/>
    <n v="38"/>
    <n v="31"/>
    <n v="22"/>
    <n v="2"/>
    <d v="2017-05-01T00:00:00"/>
    <d v="2020-12-31T00:00:00"/>
    <n v="201700123"/>
    <x v="2"/>
    <n v="201700011"/>
    <x v="0"/>
    <s v="Williamburg"/>
    <x v="2"/>
    <x v="12"/>
  </r>
  <r>
    <x v="2"/>
    <d v="2017-08-08T00:00:00"/>
    <x v="2"/>
    <n v="39"/>
    <n v="24399"/>
    <n v="5"/>
    <n v="38"/>
    <n v="31"/>
    <n v="22"/>
    <n v="2"/>
    <d v="2017-05-01T00:00:00"/>
    <d v="2020-12-31T00:00:00"/>
    <n v="201700123"/>
    <x v="2"/>
    <n v="201700011"/>
    <x v="0"/>
    <s v="Williamburg"/>
    <x v="3"/>
    <x v="13"/>
  </r>
  <r>
    <x v="2"/>
    <d v="2017-08-08T00:00:00"/>
    <x v="2"/>
    <n v="39"/>
    <n v="24399"/>
    <n v="5"/>
    <n v="38"/>
    <n v="31"/>
    <n v="22"/>
    <n v="2"/>
    <d v="2017-05-01T00:00:00"/>
    <d v="2020-12-31T00:00:00"/>
    <n v="201700123"/>
    <x v="2"/>
    <n v="201700011"/>
    <x v="0"/>
    <s v="Williamburg"/>
    <x v="4"/>
    <x v="14"/>
  </r>
  <r>
    <x v="2"/>
    <d v="2017-08-10T00:00:00"/>
    <x v="2"/>
    <n v="33"/>
    <n v="25691"/>
    <n v="7"/>
    <n v="32"/>
    <n v="24"/>
    <n v="21"/>
    <n v="1"/>
    <d v="2017-05-01T00:00:00"/>
    <d v="2020-12-31T00:00:00"/>
    <n v="201700123"/>
    <x v="2"/>
    <n v="201700011"/>
    <x v="0"/>
    <s v="Williamburg"/>
    <x v="0"/>
    <x v="10"/>
  </r>
  <r>
    <x v="2"/>
    <d v="2017-08-10T00:00:00"/>
    <x v="2"/>
    <n v="33"/>
    <n v="25691"/>
    <n v="7"/>
    <n v="32"/>
    <n v="24"/>
    <n v="21"/>
    <n v="1"/>
    <d v="2017-05-01T00:00:00"/>
    <d v="2020-12-31T00:00:00"/>
    <n v="201700123"/>
    <x v="2"/>
    <n v="201700011"/>
    <x v="0"/>
    <s v="Williamburg"/>
    <x v="1"/>
    <x v="11"/>
  </r>
  <r>
    <x v="2"/>
    <d v="2017-08-10T00:00:00"/>
    <x v="2"/>
    <n v="33"/>
    <n v="25691"/>
    <n v="7"/>
    <n v="32"/>
    <n v="24"/>
    <n v="21"/>
    <n v="1"/>
    <d v="2017-05-01T00:00:00"/>
    <d v="2020-12-31T00:00:00"/>
    <n v="201700123"/>
    <x v="2"/>
    <n v="201700011"/>
    <x v="0"/>
    <s v="Williamburg"/>
    <x v="2"/>
    <x v="12"/>
  </r>
  <r>
    <x v="2"/>
    <d v="2017-08-10T00:00:00"/>
    <x v="2"/>
    <n v="33"/>
    <n v="25691"/>
    <n v="7"/>
    <n v="32"/>
    <n v="24"/>
    <n v="21"/>
    <n v="1"/>
    <d v="2017-05-01T00:00:00"/>
    <d v="2020-12-31T00:00:00"/>
    <n v="201700123"/>
    <x v="2"/>
    <n v="201700011"/>
    <x v="0"/>
    <s v="Williamburg"/>
    <x v="3"/>
    <x v="13"/>
  </r>
  <r>
    <x v="2"/>
    <d v="2017-08-10T00:00:00"/>
    <x v="2"/>
    <n v="33"/>
    <n v="25691"/>
    <n v="7"/>
    <n v="32"/>
    <n v="24"/>
    <n v="21"/>
    <n v="1"/>
    <d v="2017-05-01T00:00:00"/>
    <d v="2020-12-31T00:00:00"/>
    <n v="201700123"/>
    <x v="2"/>
    <n v="201700011"/>
    <x v="0"/>
    <s v="Williamburg"/>
    <x v="4"/>
    <x v="14"/>
  </r>
  <r>
    <x v="2"/>
    <d v="2017-08-11T00:00:00"/>
    <x v="2"/>
    <n v="35"/>
    <n v="25770"/>
    <n v="7"/>
    <n v="34"/>
    <n v="27"/>
    <n v="20"/>
    <n v="1"/>
    <d v="2017-05-01T00:00:00"/>
    <d v="2020-12-31T00:00:00"/>
    <n v="201700123"/>
    <x v="2"/>
    <n v="201700011"/>
    <x v="0"/>
    <s v="Williamburg"/>
    <x v="0"/>
    <x v="10"/>
  </r>
  <r>
    <x v="2"/>
    <d v="2017-08-11T00:00:00"/>
    <x v="2"/>
    <n v="35"/>
    <n v="25770"/>
    <n v="7"/>
    <n v="34"/>
    <n v="27"/>
    <n v="20"/>
    <n v="1"/>
    <d v="2017-05-01T00:00:00"/>
    <d v="2020-12-31T00:00:00"/>
    <n v="201700123"/>
    <x v="2"/>
    <n v="201700011"/>
    <x v="0"/>
    <s v="Williamburg"/>
    <x v="1"/>
    <x v="11"/>
  </r>
  <r>
    <x v="2"/>
    <d v="2017-08-11T00:00:00"/>
    <x v="2"/>
    <n v="35"/>
    <n v="25770"/>
    <n v="7"/>
    <n v="34"/>
    <n v="27"/>
    <n v="20"/>
    <n v="1"/>
    <d v="2017-05-01T00:00:00"/>
    <d v="2020-12-31T00:00:00"/>
    <n v="201700123"/>
    <x v="2"/>
    <n v="201700011"/>
    <x v="0"/>
    <s v="Williamburg"/>
    <x v="2"/>
    <x v="12"/>
  </r>
  <r>
    <x v="2"/>
    <d v="2017-08-11T00:00:00"/>
    <x v="2"/>
    <n v="35"/>
    <n v="25770"/>
    <n v="7"/>
    <n v="34"/>
    <n v="27"/>
    <n v="20"/>
    <n v="1"/>
    <d v="2017-05-01T00:00:00"/>
    <d v="2020-12-31T00:00:00"/>
    <n v="201700123"/>
    <x v="2"/>
    <n v="201700011"/>
    <x v="0"/>
    <s v="Williamburg"/>
    <x v="3"/>
    <x v="13"/>
  </r>
  <r>
    <x v="2"/>
    <d v="2017-08-11T00:00:00"/>
    <x v="2"/>
    <n v="35"/>
    <n v="25770"/>
    <n v="7"/>
    <n v="34"/>
    <n v="27"/>
    <n v="20"/>
    <n v="1"/>
    <d v="2017-05-01T00:00:00"/>
    <d v="2020-12-31T00:00:00"/>
    <n v="201700123"/>
    <x v="2"/>
    <n v="201700011"/>
    <x v="0"/>
    <s v="Williamburg"/>
    <x v="4"/>
    <x v="14"/>
  </r>
  <r>
    <x v="2"/>
    <d v="2017-08-13T00:00:00"/>
    <x v="2"/>
    <n v="37"/>
    <n v="25553"/>
    <n v="4"/>
    <n v="35"/>
    <n v="31"/>
    <n v="22"/>
    <n v="1"/>
    <d v="2017-05-01T00:00:00"/>
    <d v="2020-12-31T00:00:00"/>
    <n v="201700123"/>
    <x v="2"/>
    <n v="201700011"/>
    <x v="0"/>
    <s v="Williamburg"/>
    <x v="0"/>
    <x v="10"/>
  </r>
  <r>
    <x v="2"/>
    <d v="2017-08-13T00:00:00"/>
    <x v="2"/>
    <n v="37"/>
    <n v="25553"/>
    <n v="4"/>
    <n v="35"/>
    <n v="31"/>
    <n v="22"/>
    <n v="1"/>
    <d v="2017-05-01T00:00:00"/>
    <d v="2020-12-31T00:00:00"/>
    <n v="201700123"/>
    <x v="2"/>
    <n v="201700011"/>
    <x v="0"/>
    <s v="Williamburg"/>
    <x v="1"/>
    <x v="11"/>
  </r>
  <r>
    <x v="2"/>
    <d v="2017-08-13T00:00:00"/>
    <x v="2"/>
    <n v="37"/>
    <n v="25553"/>
    <n v="4"/>
    <n v="35"/>
    <n v="31"/>
    <n v="22"/>
    <n v="1"/>
    <d v="2017-05-01T00:00:00"/>
    <d v="2020-12-31T00:00:00"/>
    <n v="201700123"/>
    <x v="2"/>
    <n v="201700011"/>
    <x v="0"/>
    <s v="Williamburg"/>
    <x v="2"/>
    <x v="12"/>
  </r>
  <r>
    <x v="2"/>
    <d v="2017-08-13T00:00:00"/>
    <x v="2"/>
    <n v="37"/>
    <n v="25553"/>
    <n v="4"/>
    <n v="35"/>
    <n v="31"/>
    <n v="22"/>
    <n v="1"/>
    <d v="2017-05-01T00:00:00"/>
    <d v="2020-12-31T00:00:00"/>
    <n v="201700123"/>
    <x v="2"/>
    <n v="201700011"/>
    <x v="0"/>
    <s v="Williamburg"/>
    <x v="3"/>
    <x v="13"/>
  </r>
  <r>
    <x v="2"/>
    <d v="2017-08-13T00:00:00"/>
    <x v="2"/>
    <n v="37"/>
    <n v="25553"/>
    <n v="4"/>
    <n v="35"/>
    <n v="31"/>
    <n v="22"/>
    <n v="1"/>
    <d v="2017-05-01T00:00:00"/>
    <d v="2020-12-31T00:00:00"/>
    <n v="201700123"/>
    <x v="2"/>
    <n v="201700011"/>
    <x v="0"/>
    <s v="Williamburg"/>
    <x v="4"/>
    <x v="14"/>
  </r>
  <r>
    <x v="2"/>
    <d v="2017-08-14T00:00:00"/>
    <x v="2"/>
    <n v="38"/>
    <n v="24377"/>
    <n v="5"/>
    <n v="37"/>
    <n v="33"/>
    <n v="25"/>
    <n v="1"/>
    <d v="2017-05-01T00:00:00"/>
    <d v="2020-12-31T00:00:00"/>
    <n v="201700123"/>
    <x v="2"/>
    <n v="201700011"/>
    <x v="0"/>
    <s v="Williamburg"/>
    <x v="0"/>
    <x v="10"/>
  </r>
  <r>
    <x v="2"/>
    <d v="2017-08-14T00:00:00"/>
    <x v="2"/>
    <n v="38"/>
    <n v="24377"/>
    <n v="5"/>
    <n v="37"/>
    <n v="33"/>
    <n v="25"/>
    <n v="1"/>
    <d v="2017-05-01T00:00:00"/>
    <d v="2020-12-31T00:00:00"/>
    <n v="201700123"/>
    <x v="2"/>
    <n v="201700011"/>
    <x v="0"/>
    <s v="Williamburg"/>
    <x v="1"/>
    <x v="11"/>
  </r>
  <r>
    <x v="2"/>
    <d v="2017-08-14T00:00:00"/>
    <x v="2"/>
    <n v="38"/>
    <n v="24377"/>
    <n v="5"/>
    <n v="37"/>
    <n v="33"/>
    <n v="25"/>
    <n v="1"/>
    <d v="2017-05-01T00:00:00"/>
    <d v="2020-12-31T00:00:00"/>
    <n v="201700123"/>
    <x v="2"/>
    <n v="201700011"/>
    <x v="0"/>
    <s v="Williamburg"/>
    <x v="2"/>
    <x v="12"/>
  </r>
  <r>
    <x v="2"/>
    <d v="2017-08-14T00:00:00"/>
    <x v="2"/>
    <n v="38"/>
    <n v="24377"/>
    <n v="5"/>
    <n v="37"/>
    <n v="33"/>
    <n v="25"/>
    <n v="1"/>
    <d v="2017-05-01T00:00:00"/>
    <d v="2020-12-31T00:00:00"/>
    <n v="201700123"/>
    <x v="2"/>
    <n v="201700011"/>
    <x v="0"/>
    <s v="Williamburg"/>
    <x v="3"/>
    <x v="13"/>
  </r>
  <r>
    <x v="2"/>
    <d v="2017-08-14T00:00:00"/>
    <x v="2"/>
    <n v="38"/>
    <n v="24377"/>
    <n v="5"/>
    <n v="37"/>
    <n v="33"/>
    <n v="25"/>
    <n v="1"/>
    <d v="2017-05-01T00:00:00"/>
    <d v="2020-12-31T00:00:00"/>
    <n v="201700123"/>
    <x v="2"/>
    <n v="201700011"/>
    <x v="0"/>
    <s v="Williamburg"/>
    <x v="4"/>
    <x v="14"/>
  </r>
  <r>
    <x v="2"/>
    <d v="2017-08-15T00:00:00"/>
    <x v="2"/>
    <n v="32"/>
    <n v="24239"/>
    <n v="5"/>
    <n v="29"/>
    <n v="25"/>
    <n v="19"/>
    <n v="1"/>
    <d v="2017-05-01T00:00:00"/>
    <d v="2020-12-31T00:00:00"/>
    <n v="201700123"/>
    <x v="2"/>
    <n v="201700011"/>
    <x v="0"/>
    <s v="Williamburg"/>
    <x v="0"/>
    <x v="10"/>
  </r>
  <r>
    <x v="2"/>
    <d v="2017-08-15T00:00:00"/>
    <x v="2"/>
    <n v="32"/>
    <n v="24239"/>
    <n v="5"/>
    <n v="29"/>
    <n v="25"/>
    <n v="19"/>
    <n v="1"/>
    <d v="2017-05-01T00:00:00"/>
    <d v="2020-12-31T00:00:00"/>
    <n v="201700123"/>
    <x v="2"/>
    <n v="201700011"/>
    <x v="0"/>
    <s v="Williamburg"/>
    <x v="1"/>
    <x v="11"/>
  </r>
  <r>
    <x v="2"/>
    <d v="2017-08-15T00:00:00"/>
    <x v="2"/>
    <n v="32"/>
    <n v="24239"/>
    <n v="5"/>
    <n v="29"/>
    <n v="25"/>
    <n v="19"/>
    <n v="1"/>
    <d v="2017-05-01T00:00:00"/>
    <d v="2020-12-31T00:00:00"/>
    <n v="201700123"/>
    <x v="2"/>
    <n v="201700011"/>
    <x v="0"/>
    <s v="Williamburg"/>
    <x v="2"/>
    <x v="12"/>
  </r>
  <r>
    <x v="2"/>
    <d v="2017-08-15T00:00:00"/>
    <x v="2"/>
    <n v="32"/>
    <n v="24239"/>
    <n v="5"/>
    <n v="29"/>
    <n v="25"/>
    <n v="19"/>
    <n v="1"/>
    <d v="2017-05-01T00:00:00"/>
    <d v="2020-12-31T00:00:00"/>
    <n v="201700123"/>
    <x v="2"/>
    <n v="201700011"/>
    <x v="0"/>
    <s v="Williamburg"/>
    <x v="3"/>
    <x v="13"/>
  </r>
  <r>
    <x v="2"/>
    <d v="2017-08-15T00:00:00"/>
    <x v="2"/>
    <n v="32"/>
    <n v="24239"/>
    <n v="5"/>
    <n v="29"/>
    <n v="25"/>
    <n v="19"/>
    <n v="1"/>
    <d v="2017-05-01T00:00:00"/>
    <d v="2020-12-31T00:00:00"/>
    <n v="201700123"/>
    <x v="2"/>
    <n v="201700011"/>
    <x v="0"/>
    <s v="Williamburg"/>
    <x v="4"/>
    <x v="14"/>
  </r>
  <r>
    <x v="2"/>
    <d v="2017-08-17T00:00:00"/>
    <x v="2"/>
    <n v="34"/>
    <n v="24189"/>
    <n v="3"/>
    <n v="31"/>
    <n v="24"/>
    <n v="20"/>
    <n v="1"/>
    <d v="2017-05-01T00:00:00"/>
    <d v="2020-12-31T00:00:00"/>
    <n v="201700123"/>
    <x v="2"/>
    <n v="201700011"/>
    <x v="0"/>
    <s v="Williamburg"/>
    <x v="0"/>
    <x v="10"/>
  </r>
  <r>
    <x v="2"/>
    <d v="2017-08-17T00:00:00"/>
    <x v="2"/>
    <n v="34"/>
    <n v="24189"/>
    <n v="3"/>
    <n v="31"/>
    <n v="24"/>
    <n v="20"/>
    <n v="1"/>
    <d v="2017-05-01T00:00:00"/>
    <d v="2020-12-31T00:00:00"/>
    <n v="201700123"/>
    <x v="2"/>
    <n v="201700011"/>
    <x v="0"/>
    <s v="Williamburg"/>
    <x v="1"/>
    <x v="11"/>
  </r>
  <r>
    <x v="2"/>
    <d v="2017-08-17T00:00:00"/>
    <x v="2"/>
    <n v="34"/>
    <n v="24189"/>
    <n v="3"/>
    <n v="31"/>
    <n v="24"/>
    <n v="20"/>
    <n v="1"/>
    <d v="2017-05-01T00:00:00"/>
    <d v="2020-12-31T00:00:00"/>
    <n v="201700123"/>
    <x v="2"/>
    <n v="201700011"/>
    <x v="0"/>
    <s v="Williamburg"/>
    <x v="2"/>
    <x v="12"/>
  </r>
  <r>
    <x v="2"/>
    <d v="2017-08-17T00:00:00"/>
    <x v="2"/>
    <n v="34"/>
    <n v="24189"/>
    <n v="3"/>
    <n v="31"/>
    <n v="24"/>
    <n v="20"/>
    <n v="1"/>
    <d v="2017-05-01T00:00:00"/>
    <d v="2020-12-31T00:00:00"/>
    <n v="201700123"/>
    <x v="2"/>
    <n v="201700011"/>
    <x v="0"/>
    <s v="Williamburg"/>
    <x v="3"/>
    <x v="13"/>
  </r>
  <r>
    <x v="2"/>
    <d v="2017-08-17T00:00:00"/>
    <x v="2"/>
    <n v="34"/>
    <n v="24189"/>
    <n v="3"/>
    <n v="31"/>
    <n v="24"/>
    <n v="20"/>
    <n v="1"/>
    <d v="2017-05-01T00:00:00"/>
    <d v="2020-12-31T00:00:00"/>
    <n v="201700123"/>
    <x v="2"/>
    <n v="201700011"/>
    <x v="0"/>
    <s v="Williamburg"/>
    <x v="4"/>
    <x v="14"/>
  </r>
  <r>
    <x v="2"/>
    <d v="2017-08-18T00:00:00"/>
    <x v="2"/>
    <n v="32"/>
    <n v="25525"/>
    <n v="4"/>
    <n v="31"/>
    <n v="23"/>
    <n v="21"/>
    <n v="1"/>
    <d v="2017-05-01T00:00:00"/>
    <d v="2020-12-31T00:00:00"/>
    <n v="201700123"/>
    <x v="2"/>
    <n v="201700011"/>
    <x v="0"/>
    <s v="Williamburg"/>
    <x v="0"/>
    <x v="10"/>
  </r>
  <r>
    <x v="2"/>
    <d v="2017-08-18T00:00:00"/>
    <x v="2"/>
    <n v="32"/>
    <n v="25525"/>
    <n v="4"/>
    <n v="31"/>
    <n v="23"/>
    <n v="21"/>
    <n v="1"/>
    <d v="2017-05-01T00:00:00"/>
    <d v="2020-12-31T00:00:00"/>
    <n v="201700123"/>
    <x v="2"/>
    <n v="201700011"/>
    <x v="0"/>
    <s v="Williamburg"/>
    <x v="1"/>
    <x v="11"/>
  </r>
  <r>
    <x v="2"/>
    <d v="2017-08-18T00:00:00"/>
    <x v="2"/>
    <n v="32"/>
    <n v="25525"/>
    <n v="4"/>
    <n v="31"/>
    <n v="23"/>
    <n v="21"/>
    <n v="1"/>
    <d v="2017-05-01T00:00:00"/>
    <d v="2020-12-31T00:00:00"/>
    <n v="201700123"/>
    <x v="2"/>
    <n v="201700011"/>
    <x v="0"/>
    <s v="Williamburg"/>
    <x v="2"/>
    <x v="12"/>
  </r>
  <r>
    <x v="2"/>
    <d v="2017-08-18T00:00:00"/>
    <x v="2"/>
    <n v="32"/>
    <n v="25525"/>
    <n v="4"/>
    <n v="31"/>
    <n v="23"/>
    <n v="21"/>
    <n v="1"/>
    <d v="2017-05-01T00:00:00"/>
    <d v="2020-12-31T00:00:00"/>
    <n v="201700123"/>
    <x v="2"/>
    <n v="201700011"/>
    <x v="0"/>
    <s v="Williamburg"/>
    <x v="3"/>
    <x v="13"/>
  </r>
  <r>
    <x v="2"/>
    <d v="2017-08-18T00:00:00"/>
    <x v="2"/>
    <n v="32"/>
    <n v="25525"/>
    <n v="4"/>
    <n v="31"/>
    <n v="23"/>
    <n v="21"/>
    <n v="1"/>
    <d v="2017-05-01T00:00:00"/>
    <d v="2020-12-31T00:00:00"/>
    <n v="201700123"/>
    <x v="2"/>
    <n v="201700011"/>
    <x v="0"/>
    <s v="Williamburg"/>
    <x v="4"/>
    <x v="14"/>
  </r>
  <r>
    <x v="2"/>
    <d v="2017-08-20T00:00:00"/>
    <x v="2"/>
    <n v="39"/>
    <n v="24264"/>
    <n v="4"/>
    <n v="38"/>
    <n v="29"/>
    <n v="23"/>
    <n v="2"/>
    <d v="2017-05-01T00:00:00"/>
    <d v="2020-12-31T00:00:00"/>
    <n v="201700123"/>
    <x v="2"/>
    <n v="201700011"/>
    <x v="0"/>
    <s v="Williamburg"/>
    <x v="0"/>
    <x v="10"/>
  </r>
  <r>
    <x v="2"/>
    <d v="2017-08-20T00:00:00"/>
    <x v="2"/>
    <n v="39"/>
    <n v="24264"/>
    <n v="4"/>
    <n v="38"/>
    <n v="29"/>
    <n v="23"/>
    <n v="2"/>
    <d v="2017-05-01T00:00:00"/>
    <d v="2020-12-31T00:00:00"/>
    <n v="201700123"/>
    <x v="2"/>
    <n v="201700011"/>
    <x v="0"/>
    <s v="Williamburg"/>
    <x v="1"/>
    <x v="11"/>
  </r>
  <r>
    <x v="2"/>
    <d v="2017-08-20T00:00:00"/>
    <x v="2"/>
    <n v="39"/>
    <n v="24264"/>
    <n v="4"/>
    <n v="38"/>
    <n v="29"/>
    <n v="23"/>
    <n v="2"/>
    <d v="2017-05-01T00:00:00"/>
    <d v="2020-12-31T00:00:00"/>
    <n v="201700123"/>
    <x v="2"/>
    <n v="201700011"/>
    <x v="0"/>
    <s v="Williamburg"/>
    <x v="2"/>
    <x v="12"/>
  </r>
  <r>
    <x v="2"/>
    <d v="2017-08-20T00:00:00"/>
    <x v="2"/>
    <n v="39"/>
    <n v="24264"/>
    <n v="4"/>
    <n v="38"/>
    <n v="29"/>
    <n v="23"/>
    <n v="2"/>
    <d v="2017-05-01T00:00:00"/>
    <d v="2020-12-31T00:00:00"/>
    <n v="201700123"/>
    <x v="2"/>
    <n v="201700011"/>
    <x v="0"/>
    <s v="Williamburg"/>
    <x v="3"/>
    <x v="13"/>
  </r>
  <r>
    <x v="2"/>
    <d v="2017-08-20T00:00:00"/>
    <x v="2"/>
    <n v="39"/>
    <n v="24264"/>
    <n v="4"/>
    <n v="38"/>
    <n v="29"/>
    <n v="23"/>
    <n v="2"/>
    <d v="2017-05-01T00:00:00"/>
    <d v="2020-12-31T00:00:00"/>
    <n v="201700123"/>
    <x v="2"/>
    <n v="201700011"/>
    <x v="0"/>
    <s v="Williamburg"/>
    <x v="4"/>
    <x v="14"/>
  </r>
  <r>
    <x v="2"/>
    <d v="2017-08-21T00:00:00"/>
    <x v="2"/>
    <n v="35"/>
    <n v="25621"/>
    <n v="4"/>
    <n v="34"/>
    <n v="28"/>
    <n v="21"/>
    <n v="1"/>
    <d v="2017-05-01T00:00:00"/>
    <d v="2020-12-31T00:00:00"/>
    <n v="201700123"/>
    <x v="2"/>
    <n v="201700011"/>
    <x v="0"/>
    <s v="Williamburg"/>
    <x v="0"/>
    <x v="10"/>
  </r>
  <r>
    <x v="2"/>
    <d v="2017-08-21T00:00:00"/>
    <x v="2"/>
    <n v="35"/>
    <n v="25621"/>
    <n v="4"/>
    <n v="34"/>
    <n v="28"/>
    <n v="21"/>
    <n v="1"/>
    <d v="2017-05-01T00:00:00"/>
    <d v="2020-12-31T00:00:00"/>
    <n v="201700123"/>
    <x v="2"/>
    <n v="201700011"/>
    <x v="0"/>
    <s v="Williamburg"/>
    <x v="1"/>
    <x v="11"/>
  </r>
  <r>
    <x v="2"/>
    <d v="2017-08-21T00:00:00"/>
    <x v="2"/>
    <n v="35"/>
    <n v="25621"/>
    <n v="4"/>
    <n v="34"/>
    <n v="28"/>
    <n v="21"/>
    <n v="1"/>
    <d v="2017-05-01T00:00:00"/>
    <d v="2020-12-31T00:00:00"/>
    <n v="201700123"/>
    <x v="2"/>
    <n v="201700011"/>
    <x v="0"/>
    <s v="Williamburg"/>
    <x v="2"/>
    <x v="12"/>
  </r>
  <r>
    <x v="2"/>
    <d v="2017-08-21T00:00:00"/>
    <x v="2"/>
    <n v="35"/>
    <n v="25621"/>
    <n v="4"/>
    <n v="34"/>
    <n v="28"/>
    <n v="21"/>
    <n v="1"/>
    <d v="2017-05-01T00:00:00"/>
    <d v="2020-12-31T00:00:00"/>
    <n v="201700123"/>
    <x v="2"/>
    <n v="201700011"/>
    <x v="0"/>
    <s v="Williamburg"/>
    <x v="3"/>
    <x v="13"/>
  </r>
  <r>
    <x v="2"/>
    <d v="2017-08-21T00:00:00"/>
    <x v="2"/>
    <n v="35"/>
    <n v="25621"/>
    <n v="4"/>
    <n v="34"/>
    <n v="28"/>
    <n v="21"/>
    <n v="1"/>
    <d v="2017-05-01T00:00:00"/>
    <d v="2020-12-31T00:00:00"/>
    <n v="201700123"/>
    <x v="2"/>
    <n v="201700011"/>
    <x v="0"/>
    <s v="Williamburg"/>
    <x v="4"/>
    <x v="14"/>
  </r>
  <r>
    <x v="2"/>
    <d v="2017-08-22T00:00:00"/>
    <x v="2"/>
    <n v="34"/>
    <n v="24296"/>
    <n v="4"/>
    <n v="32"/>
    <n v="25"/>
    <n v="19"/>
    <n v="1"/>
    <d v="2017-05-01T00:00:00"/>
    <d v="2020-12-31T00:00:00"/>
    <n v="201700123"/>
    <x v="2"/>
    <n v="201700011"/>
    <x v="0"/>
    <s v="Williamburg"/>
    <x v="0"/>
    <x v="10"/>
  </r>
  <r>
    <x v="2"/>
    <d v="2017-08-22T00:00:00"/>
    <x v="2"/>
    <n v="34"/>
    <n v="24296"/>
    <n v="4"/>
    <n v="32"/>
    <n v="25"/>
    <n v="19"/>
    <n v="1"/>
    <d v="2017-05-01T00:00:00"/>
    <d v="2020-12-31T00:00:00"/>
    <n v="201700123"/>
    <x v="2"/>
    <n v="201700011"/>
    <x v="0"/>
    <s v="Williamburg"/>
    <x v="1"/>
    <x v="11"/>
  </r>
  <r>
    <x v="2"/>
    <d v="2017-08-22T00:00:00"/>
    <x v="2"/>
    <n v="34"/>
    <n v="24296"/>
    <n v="4"/>
    <n v="32"/>
    <n v="25"/>
    <n v="19"/>
    <n v="1"/>
    <d v="2017-05-01T00:00:00"/>
    <d v="2020-12-31T00:00:00"/>
    <n v="201700123"/>
    <x v="2"/>
    <n v="201700011"/>
    <x v="0"/>
    <s v="Williamburg"/>
    <x v="2"/>
    <x v="12"/>
  </r>
  <r>
    <x v="2"/>
    <d v="2017-08-22T00:00:00"/>
    <x v="2"/>
    <n v="34"/>
    <n v="24296"/>
    <n v="4"/>
    <n v="32"/>
    <n v="25"/>
    <n v="19"/>
    <n v="1"/>
    <d v="2017-05-01T00:00:00"/>
    <d v="2020-12-31T00:00:00"/>
    <n v="201700123"/>
    <x v="2"/>
    <n v="201700011"/>
    <x v="0"/>
    <s v="Williamburg"/>
    <x v="3"/>
    <x v="13"/>
  </r>
  <r>
    <x v="2"/>
    <d v="2017-08-22T00:00:00"/>
    <x v="2"/>
    <n v="34"/>
    <n v="24296"/>
    <n v="4"/>
    <n v="32"/>
    <n v="25"/>
    <n v="19"/>
    <n v="1"/>
    <d v="2017-05-01T00:00:00"/>
    <d v="2020-12-31T00:00:00"/>
    <n v="201700123"/>
    <x v="2"/>
    <n v="201700011"/>
    <x v="0"/>
    <s v="Williamburg"/>
    <x v="4"/>
    <x v="14"/>
  </r>
  <r>
    <x v="2"/>
    <d v="2017-08-24T00:00:00"/>
    <x v="2"/>
    <n v="40"/>
    <n v="24256"/>
    <n v="5"/>
    <n v="36"/>
    <n v="31"/>
    <n v="22"/>
    <n v="2"/>
    <d v="2017-05-01T00:00:00"/>
    <d v="2020-12-31T00:00:00"/>
    <n v="201700123"/>
    <x v="2"/>
    <n v="201700011"/>
    <x v="0"/>
    <s v="Williamburg"/>
    <x v="0"/>
    <x v="10"/>
  </r>
  <r>
    <x v="2"/>
    <d v="2017-08-24T00:00:00"/>
    <x v="2"/>
    <n v="40"/>
    <n v="24256"/>
    <n v="5"/>
    <n v="36"/>
    <n v="31"/>
    <n v="22"/>
    <n v="2"/>
    <d v="2017-05-01T00:00:00"/>
    <d v="2020-12-31T00:00:00"/>
    <n v="201700123"/>
    <x v="2"/>
    <n v="201700011"/>
    <x v="0"/>
    <s v="Williamburg"/>
    <x v="1"/>
    <x v="11"/>
  </r>
  <r>
    <x v="2"/>
    <d v="2017-08-24T00:00:00"/>
    <x v="2"/>
    <n v="40"/>
    <n v="24256"/>
    <n v="5"/>
    <n v="36"/>
    <n v="31"/>
    <n v="22"/>
    <n v="2"/>
    <d v="2017-05-01T00:00:00"/>
    <d v="2020-12-31T00:00:00"/>
    <n v="201700123"/>
    <x v="2"/>
    <n v="201700011"/>
    <x v="0"/>
    <s v="Williamburg"/>
    <x v="2"/>
    <x v="12"/>
  </r>
  <r>
    <x v="2"/>
    <d v="2017-08-24T00:00:00"/>
    <x v="2"/>
    <n v="40"/>
    <n v="24256"/>
    <n v="5"/>
    <n v="36"/>
    <n v="31"/>
    <n v="22"/>
    <n v="2"/>
    <d v="2017-05-01T00:00:00"/>
    <d v="2020-12-31T00:00:00"/>
    <n v="201700123"/>
    <x v="2"/>
    <n v="201700011"/>
    <x v="0"/>
    <s v="Williamburg"/>
    <x v="3"/>
    <x v="13"/>
  </r>
  <r>
    <x v="2"/>
    <d v="2017-08-24T00:00:00"/>
    <x v="2"/>
    <n v="40"/>
    <n v="24256"/>
    <n v="5"/>
    <n v="36"/>
    <n v="31"/>
    <n v="22"/>
    <n v="2"/>
    <d v="2017-05-01T00:00:00"/>
    <d v="2020-12-31T00:00:00"/>
    <n v="201700123"/>
    <x v="2"/>
    <n v="201700011"/>
    <x v="0"/>
    <s v="Williamburg"/>
    <x v="4"/>
    <x v="14"/>
  </r>
  <r>
    <x v="2"/>
    <d v="2017-08-25T00:00:00"/>
    <x v="2"/>
    <n v="40"/>
    <n v="25811"/>
    <n v="8"/>
    <n v="38"/>
    <n v="34"/>
    <n v="24"/>
    <n v="2"/>
    <d v="2017-05-01T00:00:00"/>
    <d v="2020-12-31T00:00:00"/>
    <n v="201700123"/>
    <x v="2"/>
    <n v="201700011"/>
    <x v="0"/>
    <s v="Williamburg"/>
    <x v="0"/>
    <x v="10"/>
  </r>
  <r>
    <x v="2"/>
    <d v="2017-08-25T00:00:00"/>
    <x v="2"/>
    <n v="40"/>
    <n v="25811"/>
    <n v="8"/>
    <n v="38"/>
    <n v="34"/>
    <n v="24"/>
    <n v="2"/>
    <d v="2017-05-01T00:00:00"/>
    <d v="2020-12-31T00:00:00"/>
    <n v="201700123"/>
    <x v="2"/>
    <n v="201700011"/>
    <x v="0"/>
    <s v="Williamburg"/>
    <x v="1"/>
    <x v="11"/>
  </r>
  <r>
    <x v="2"/>
    <d v="2017-08-25T00:00:00"/>
    <x v="2"/>
    <n v="40"/>
    <n v="25811"/>
    <n v="8"/>
    <n v="38"/>
    <n v="34"/>
    <n v="24"/>
    <n v="2"/>
    <d v="2017-05-01T00:00:00"/>
    <d v="2020-12-31T00:00:00"/>
    <n v="201700123"/>
    <x v="2"/>
    <n v="201700011"/>
    <x v="0"/>
    <s v="Williamburg"/>
    <x v="2"/>
    <x v="12"/>
  </r>
  <r>
    <x v="2"/>
    <d v="2017-08-25T00:00:00"/>
    <x v="2"/>
    <n v="40"/>
    <n v="25811"/>
    <n v="8"/>
    <n v="38"/>
    <n v="34"/>
    <n v="24"/>
    <n v="2"/>
    <d v="2017-05-01T00:00:00"/>
    <d v="2020-12-31T00:00:00"/>
    <n v="201700123"/>
    <x v="2"/>
    <n v="201700011"/>
    <x v="0"/>
    <s v="Williamburg"/>
    <x v="3"/>
    <x v="13"/>
  </r>
  <r>
    <x v="2"/>
    <d v="2017-08-25T00:00:00"/>
    <x v="2"/>
    <n v="40"/>
    <n v="25811"/>
    <n v="8"/>
    <n v="38"/>
    <n v="34"/>
    <n v="24"/>
    <n v="2"/>
    <d v="2017-05-01T00:00:00"/>
    <d v="2020-12-31T00:00:00"/>
    <n v="201700123"/>
    <x v="2"/>
    <n v="201700011"/>
    <x v="0"/>
    <s v="Williamburg"/>
    <x v="4"/>
    <x v="14"/>
  </r>
  <r>
    <x v="2"/>
    <d v="2017-08-27T00:00:00"/>
    <x v="2"/>
    <n v="36"/>
    <n v="25521"/>
    <n v="5"/>
    <n v="33"/>
    <n v="26"/>
    <n v="20"/>
    <n v="1"/>
    <d v="2017-05-01T00:00:00"/>
    <d v="2020-12-31T00:00:00"/>
    <n v="201700123"/>
    <x v="2"/>
    <n v="201700011"/>
    <x v="0"/>
    <s v="Williamburg"/>
    <x v="0"/>
    <x v="10"/>
  </r>
  <r>
    <x v="2"/>
    <d v="2017-08-27T00:00:00"/>
    <x v="2"/>
    <n v="36"/>
    <n v="25521"/>
    <n v="5"/>
    <n v="33"/>
    <n v="26"/>
    <n v="20"/>
    <n v="1"/>
    <d v="2017-05-01T00:00:00"/>
    <d v="2020-12-31T00:00:00"/>
    <n v="201700123"/>
    <x v="2"/>
    <n v="201700011"/>
    <x v="0"/>
    <s v="Williamburg"/>
    <x v="1"/>
    <x v="11"/>
  </r>
  <r>
    <x v="2"/>
    <d v="2017-08-27T00:00:00"/>
    <x v="2"/>
    <n v="36"/>
    <n v="25521"/>
    <n v="5"/>
    <n v="33"/>
    <n v="26"/>
    <n v="20"/>
    <n v="1"/>
    <d v="2017-05-01T00:00:00"/>
    <d v="2020-12-31T00:00:00"/>
    <n v="201700123"/>
    <x v="2"/>
    <n v="201700011"/>
    <x v="0"/>
    <s v="Williamburg"/>
    <x v="2"/>
    <x v="12"/>
  </r>
  <r>
    <x v="2"/>
    <d v="2017-08-27T00:00:00"/>
    <x v="2"/>
    <n v="36"/>
    <n v="25521"/>
    <n v="5"/>
    <n v="33"/>
    <n v="26"/>
    <n v="20"/>
    <n v="1"/>
    <d v="2017-05-01T00:00:00"/>
    <d v="2020-12-31T00:00:00"/>
    <n v="201700123"/>
    <x v="2"/>
    <n v="201700011"/>
    <x v="0"/>
    <s v="Williamburg"/>
    <x v="3"/>
    <x v="13"/>
  </r>
  <r>
    <x v="2"/>
    <d v="2017-08-27T00:00:00"/>
    <x v="2"/>
    <n v="36"/>
    <n v="25521"/>
    <n v="5"/>
    <n v="33"/>
    <n v="26"/>
    <n v="20"/>
    <n v="1"/>
    <d v="2017-05-01T00:00:00"/>
    <d v="2020-12-31T00:00:00"/>
    <n v="201700123"/>
    <x v="2"/>
    <n v="201700011"/>
    <x v="0"/>
    <s v="Williamburg"/>
    <x v="4"/>
    <x v="14"/>
  </r>
  <r>
    <x v="2"/>
    <d v="2017-08-28T00:00:00"/>
    <x v="2"/>
    <n v="39"/>
    <n v="24167"/>
    <n v="7"/>
    <n v="38"/>
    <n v="30"/>
    <n v="26"/>
    <n v="2"/>
    <d v="2017-05-01T00:00:00"/>
    <d v="2020-12-31T00:00:00"/>
    <n v="201700123"/>
    <x v="2"/>
    <n v="201700011"/>
    <x v="0"/>
    <s v="Williamburg"/>
    <x v="0"/>
    <x v="10"/>
  </r>
  <r>
    <x v="2"/>
    <d v="2017-08-28T00:00:00"/>
    <x v="2"/>
    <n v="39"/>
    <n v="24167"/>
    <n v="7"/>
    <n v="38"/>
    <n v="30"/>
    <n v="26"/>
    <n v="2"/>
    <d v="2017-05-01T00:00:00"/>
    <d v="2020-12-31T00:00:00"/>
    <n v="201700123"/>
    <x v="2"/>
    <n v="201700011"/>
    <x v="0"/>
    <s v="Williamburg"/>
    <x v="1"/>
    <x v="11"/>
  </r>
  <r>
    <x v="2"/>
    <d v="2017-08-28T00:00:00"/>
    <x v="2"/>
    <n v="39"/>
    <n v="24167"/>
    <n v="7"/>
    <n v="38"/>
    <n v="30"/>
    <n v="26"/>
    <n v="2"/>
    <d v="2017-05-01T00:00:00"/>
    <d v="2020-12-31T00:00:00"/>
    <n v="201700123"/>
    <x v="2"/>
    <n v="201700011"/>
    <x v="0"/>
    <s v="Williamburg"/>
    <x v="2"/>
    <x v="12"/>
  </r>
  <r>
    <x v="2"/>
    <d v="2017-08-28T00:00:00"/>
    <x v="2"/>
    <n v="39"/>
    <n v="24167"/>
    <n v="7"/>
    <n v="38"/>
    <n v="30"/>
    <n v="26"/>
    <n v="2"/>
    <d v="2017-05-01T00:00:00"/>
    <d v="2020-12-31T00:00:00"/>
    <n v="201700123"/>
    <x v="2"/>
    <n v="201700011"/>
    <x v="0"/>
    <s v="Williamburg"/>
    <x v="3"/>
    <x v="13"/>
  </r>
  <r>
    <x v="2"/>
    <d v="2017-08-28T00:00:00"/>
    <x v="2"/>
    <n v="39"/>
    <n v="24167"/>
    <n v="7"/>
    <n v="38"/>
    <n v="30"/>
    <n v="26"/>
    <n v="2"/>
    <d v="2017-05-01T00:00:00"/>
    <d v="2020-12-31T00:00:00"/>
    <n v="201700123"/>
    <x v="2"/>
    <n v="201700011"/>
    <x v="0"/>
    <s v="Williamburg"/>
    <x v="4"/>
    <x v="14"/>
  </r>
  <r>
    <x v="2"/>
    <d v="2017-08-29T00:00:00"/>
    <x v="2"/>
    <n v="39"/>
    <n v="24425"/>
    <n v="7"/>
    <n v="38"/>
    <n v="32"/>
    <n v="28"/>
    <n v="2"/>
    <d v="2017-05-01T00:00:00"/>
    <d v="2020-12-31T00:00:00"/>
    <n v="201700123"/>
    <x v="2"/>
    <n v="201700011"/>
    <x v="0"/>
    <s v="Williamburg"/>
    <x v="0"/>
    <x v="10"/>
  </r>
  <r>
    <x v="2"/>
    <d v="2017-08-29T00:00:00"/>
    <x v="2"/>
    <n v="39"/>
    <n v="24425"/>
    <n v="7"/>
    <n v="38"/>
    <n v="32"/>
    <n v="28"/>
    <n v="2"/>
    <d v="2017-05-01T00:00:00"/>
    <d v="2020-12-31T00:00:00"/>
    <n v="201700123"/>
    <x v="2"/>
    <n v="201700011"/>
    <x v="0"/>
    <s v="Williamburg"/>
    <x v="1"/>
    <x v="11"/>
  </r>
  <r>
    <x v="2"/>
    <d v="2017-08-29T00:00:00"/>
    <x v="2"/>
    <n v="39"/>
    <n v="24425"/>
    <n v="7"/>
    <n v="38"/>
    <n v="32"/>
    <n v="28"/>
    <n v="2"/>
    <d v="2017-05-01T00:00:00"/>
    <d v="2020-12-31T00:00:00"/>
    <n v="201700123"/>
    <x v="2"/>
    <n v="201700011"/>
    <x v="0"/>
    <s v="Williamburg"/>
    <x v="2"/>
    <x v="12"/>
  </r>
  <r>
    <x v="2"/>
    <d v="2017-08-29T00:00:00"/>
    <x v="2"/>
    <n v="39"/>
    <n v="24425"/>
    <n v="7"/>
    <n v="38"/>
    <n v="32"/>
    <n v="28"/>
    <n v="2"/>
    <d v="2017-05-01T00:00:00"/>
    <d v="2020-12-31T00:00:00"/>
    <n v="201700123"/>
    <x v="2"/>
    <n v="201700011"/>
    <x v="0"/>
    <s v="Williamburg"/>
    <x v="3"/>
    <x v="13"/>
  </r>
  <r>
    <x v="2"/>
    <d v="2017-08-29T00:00:00"/>
    <x v="2"/>
    <n v="39"/>
    <n v="24425"/>
    <n v="7"/>
    <n v="38"/>
    <n v="32"/>
    <n v="28"/>
    <n v="2"/>
    <d v="2017-05-01T00:00:00"/>
    <d v="2020-12-31T00:00:00"/>
    <n v="201700123"/>
    <x v="2"/>
    <n v="201700011"/>
    <x v="0"/>
    <s v="Williamburg"/>
    <x v="4"/>
    <x v="14"/>
  </r>
  <r>
    <x v="2"/>
    <d v="2017-08-31T00:00:00"/>
    <x v="2"/>
    <n v="40"/>
    <n v="25275"/>
    <n v="5"/>
    <n v="38"/>
    <n v="27"/>
    <n v="22"/>
    <n v="2"/>
    <d v="2017-05-01T00:00:00"/>
    <d v="2020-12-31T00:00:00"/>
    <n v="201700123"/>
    <x v="2"/>
    <n v="201700011"/>
    <x v="0"/>
    <s v="Williamburg"/>
    <x v="0"/>
    <x v="10"/>
  </r>
  <r>
    <x v="2"/>
    <d v="2017-08-31T00:00:00"/>
    <x v="2"/>
    <n v="40"/>
    <n v="25275"/>
    <n v="5"/>
    <n v="38"/>
    <n v="27"/>
    <n v="22"/>
    <n v="2"/>
    <d v="2017-05-01T00:00:00"/>
    <d v="2020-12-31T00:00:00"/>
    <n v="201700123"/>
    <x v="2"/>
    <n v="201700011"/>
    <x v="0"/>
    <s v="Williamburg"/>
    <x v="1"/>
    <x v="11"/>
  </r>
  <r>
    <x v="2"/>
    <d v="2017-08-31T00:00:00"/>
    <x v="2"/>
    <n v="40"/>
    <n v="25275"/>
    <n v="5"/>
    <n v="38"/>
    <n v="27"/>
    <n v="22"/>
    <n v="2"/>
    <d v="2017-05-01T00:00:00"/>
    <d v="2020-12-31T00:00:00"/>
    <n v="201700123"/>
    <x v="2"/>
    <n v="201700011"/>
    <x v="0"/>
    <s v="Williamburg"/>
    <x v="2"/>
    <x v="12"/>
  </r>
  <r>
    <x v="2"/>
    <d v="2017-08-31T00:00:00"/>
    <x v="2"/>
    <n v="40"/>
    <n v="25275"/>
    <n v="5"/>
    <n v="38"/>
    <n v="27"/>
    <n v="22"/>
    <n v="2"/>
    <d v="2017-05-01T00:00:00"/>
    <d v="2020-12-31T00:00:00"/>
    <n v="201700123"/>
    <x v="2"/>
    <n v="201700011"/>
    <x v="0"/>
    <s v="Williamburg"/>
    <x v="3"/>
    <x v="13"/>
  </r>
  <r>
    <x v="2"/>
    <d v="2017-08-31T00:00:00"/>
    <x v="2"/>
    <n v="40"/>
    <n v="25275"/>
    <n v="5"/>
    <n v="38"/>
    <n v="27"/>
    <n v="22"/>
    <n v="2"/>
    <d v="2017-05-01T00:00:00"/>
    <d v="2020-12-31T00:00:00"/>
    <n v="201700123"/>
    <x v="2"/>
    <n v="201700011"/>
    <x v="0"/>
    <s v="Williamburg"/>
    <x v="4"/>
    <x v="14"/>
  </r>
  <r>
    <x v="2"/>
    <d v="2017-08-01T00:00:00"/>
    <x v="3"/>
    <n v="34"/>
    <n v="24839"/>
    <n v="3"/>
    <n v="32"/>
    <n v="24"/>
    <n v="21"/>
    <n v="2"/>
    <d v="2017-05-01T00:00:00"/>
    <d v="2020-12-31T00:00:00"/>
    <n v="201700124"/>
    <x v="3"/>
    <n v="201700011"/>
    <x v="0"/>
    <s v="Williamburg"/>
    <x v="0"/>
    <x v="10"/>
  </r>
  <r>
    <x v="2"/>
    <d v="2017-08-01T00:00:00"/>
    <x v="3"/>
    <n v="34"/>
    <n v="24839"/>
    <n v="3"/>
    <n v="32"/>
    <n v="24"/>
    <n v="21"/>
    <n v="2"/>
    <d v="2017-05-01T00:00:00"/>
    <d v="2020-12-31T00:00:00"/>
    <n v="201700124"/>
    <x v="3"/>
    <n v="201700011"/>
    <x v="0"/>
    <s v="Williamburg"/>
    <x v="1"/>
    <x v="11"/>
  </r>
  <r>
    <x v="2"/>
    <d v="2017-08-01T00:00:00"/>
    <x v="3"/>
    <n v="34"/>
    <n v="24839"/>
    <n v="3"/>
    <n v="32"/>
    <n v="24"/>
    <n v="21"/>
    <n v="2"/>
    <d v="2017-05-01T00:00:00"/>
    <d v="2020-12-31T00:00:00"/>
    <n v="201700124"/>
    <x v="3"/>
    <n v="201700011"/>
    <x v="0"/>
    <s v="Williamburg"/>
    <x v="2"/>
    <x v="12"/>
  </r>
  <r>
    <x v="2"/>
    <d v="2017-08-01T00:00:00"/>
    <x v="3"/>
    <n v="34"/>
    <n v="24839"/>
    <n v="3"/>
    <n v="32"/>
    <n v="24"/>
    <n v="21"/>
    <n v="2"/>
    <d v="2017-05-01T00:00:00"/>
    <d v="2020-12-31T00:00:00"/>
    <n v="201700124"/>
    <x v="3"/>
    <n v="201700011"/>
    <x v="0"/>
    <s v="Williamburg"/>
    <x v="3"/>
    <x v="13"/>
  </r>
  <r>
    <x v="2"/>
    <d v="2017-08-01T00:00:00"/>
    <x v="3"/>
    <n v="34"/>
    <n v="24839"/>
    <n v="3"/>
    <n v="32"/>
    <n v="24"/>
    <n v="21"/>
    <n v="2"/>
    <d v="2017-05-01T00:00:00"/>
    <d v="2020-12-31T00:00:00"/>
    <n v="201700124"/>
    <x v="3"/>
    <n v="201700011"/>
    <x v="0"/>
    <s v="Williamburg"/>
    <x v="4"/>
    <x v="14"/>
  </r>
  <r>
    <x v="2"/>
    <d v="2017-08-03T00:00:00"/>
    <x v="3"/>
    <n v="38"/>
    <n v="25253"/>
    <n v="5"/>
    <n v="37"/>
    <n v="30"/>
    <n v="23"/>
    <n v="2"/>
    <d v="2017-05-01T00:00:00"/>
    <d v="2020-12-31T00:00:00"/>
    <n v="201700124"/>
    <x v="3"/>
    <n v="201700011"/>
    <x v="0"/>
    <s v="Williamburg"/>
    <x v="0"/>
    <x v="10"/>
  </r>
  <r>
    <x v="2"/>
    <d v="2017-08-03T00:00:00"/>
    <x v="3"/>
    <n v="38"/>
    <n v="25253"/>
    <n v="5"/>
    <n v="37"/>
    <n v="30"/>
    <n v="23"/>
    <n v="2"/>
    <d v="2017-05-01T00:00:00"/>
    <d v="2020-12-31T00:00:00"/>
    <n v="201700124"/>
    <x v="3"/>
    <n v="201700011"/>
    <x v="0"/>
    <s v="Williamburg"/>
    <x v="1"/>
    <x v="11"/>
  </r>
  <r>
    <x v="2"/>
    <d v="2017-08-03T00:00:00"/>
    <x v="3"/>
    <n v="38"/>
    <n v="25253"/>
    <n v="5"/>
    <n v="37"/>
    <n v="30"/>
    <n v="23"/>
    <n v="2"/>
    <d v="2017-05-01T00:00:00"/>
    <d v="2020-12-31T00:00:00"/>
    <n v="201700124"/>
    <x v="3"/>
    <n v="201700011"/>
    <x v="0"/>
    <s v="Williamburg"/>
    <x v="2"/>
    <x v="12"/>
  </r>
  <r>
    <x v="2"/>
    <d v="2017-08-03T00:00:00"/>
    <x v="3"/>
    <n v="38"/>
    <n v="25253"/>
    <n v="5"/>
    <n v="37"/>
    <n v="30"/>
    <n v="23"/>
    <n v="2"/>
    <d v="2017-05-01T00:00:00"/>
    <d v="2020-12-31T00:00:00"/>
    <n v="201700124"/>
    <x v="3"/>
    <n v="201700011"/>
    <x v="0"/>
    <s v="Williamburg"/>
    <x v="3"/>
    <x v="13"/>
  </r>
  <r>
    <x v="2"/>
    <d v="2017-08-03T00:00:00"/>
    <x v="3"/>
    <n v="38"/>
    <n v="25253"/>
    <n v="5"/>
    <n v="37"/>
    <n v="30"/>
    <n v="23"/>
    <n v="2"/>
    <d v="2017-05-01T00:00:00"/>
    <d v="2020-12-31T00:00:00"/>
    <n v="201700124"/>
    <x v="3"/>
    <n v="201700011"/>
    <x v="0"/>
    <s v="Williamburg"/>
    <x v="4"/>
    <x v="14"/>
  </r>
  <r>
    <x v="2"/>
    <d v="2017-08-04T00:00:00"/>
    <x v="3"/>
    <n v="38"/>
    <n v="25526"/>
    <n v="4"/>
    <n v="36"/>
    <n v="25"/>
    <n v="19"/>
    <n v="2"/>
    <d v="2017-05-01T00:00:00"/>
    <d v="2020-12-31T00:00:00"/>
    <n v="201700124"/>
    <x v="3"/>
    <n v="201700011"/>
    <x v="0"/>
    <s v="Williamburg"/>
    <x v="0"/>
    <x v="10"/>
  </r>
  <r>
    <x v="2"/>
    <d v="2017-08-04T00:00:00"/>
    <x v="3"/>
    <n v="38"/>
    <n v="25526"/>
    <n v="4"/>
    <n v="36"/>
    <n v="25"/>
    <n v="19"/>
    <n v="2"/>
    <d v="2017-05-01T00:00:00"/>
    <d v="2020-12-31T00:00:00"/>
    <n v="201700124"/>
    <x v="3"/>
    <n v="201700011"/>
    <x v="0"/>
    <s v="Williamburg"/>
    <x v="1"/>
    <x v="11"/>
  </r>
  <r>
    <x v="2"/>
    <d v="2017-08-04T00:00:00"/>
    <x v="3"/>
    <n v="38"/>
    <n v="25526"/>
    <n v="4"/>
    <n v="36"/>
    <n v="25"/>
    <n v="19"/>
    <n v="2"/>
    <d v="2017-05-01T00:00:00"/>
    <d v="2020-12-31T00:00:00"/>
    <n v="201700124"/>
    <x v="3"/>
    <n v="201700011"/>
    <x v="0"/>
    <s v="Williamburg"/>
    <x v="2"/>
    <x v="12"/>
  </r>
  <r>
    <x v="2"/>
    <d v="2017-08-04T00:00:00"/>
    <x v="3"/>
    <n v="38"/>
    <n v="25526"/>
    <n v="4"/>
    <n v="36"/>
    <n v="25"/>
    <n v="19"/>
    <n v="2"/>
    <d v="2017-05-01T00:00:00"/>
    <d v="2020-12-31T00:00:00"/>
    <n v="201700124"/>
    <x v="3"/>
    <n v="201700011"/>
    <x v="0"/>
    <s v="Williamburg"/>
    <x v="3"/>
    <x v="13"/>
  </r>
  <r>
    <x v="2"/>
    <d v="2017-08-04T00:00:00"/>
    <x v="3"/>
    <n v="38"/>
    <n v="25526"/>
    <n v="4"/>
    <n v="36"/>
    <n v="25"/>
    <n v="19"/>
    <n v="2"/>
    <d v="2017-05-01T00:00:00"/>
    <d v="2020-12-31T00:00:00"/>
    <n v="201700124"/>
    <x v="3"/>
    <n v="201700011"/>
    <x v="0"/>
    <s v="Williamburg"/>
    <x v="4"/>
    <x v="14"/>
  </r>
  <r>
    <x v="2"/>
    <d v="2017-08-06T00:00:00"/>
    <x v="3"/>
    <n v="35"/>
    <n v="24618"/>
    <n v="5"/>
    <n v="33"/>
    <n v="27"/>
    <n v="21"/>
    <n v="1"/>
    <d v="2017-05-01T00:00:00"/>
    <d v="2020-12-31T00:00:00"/>
    <n v="201700124"/>
    <x v="3"/>
    <n v="201700011"/>
    <x v="0"/>
    <s v="Williamburg"/>
    <x v="0"/>
    <x v="10"/>
  </r>
  <r>
    <x v="2"/>
    <d v="2017-08-06T00:00:00"/>
    <x v="3"/>
    <n v="35"/>
    <n v="24618"/>
    <n v="5"/>
    <n v="33"/>
    <n v="27"/>
    <n v="21"/>
    <n v="1"/>
    <d v="2017-05-01T00:00:00"/>
    <d v="2020-12-31T00:00:00"/>
    <n v="201700124"/>
    <x v="3"/>
    <n v="201700011"/>
    <x v="0"/>
    <s v="Williamburg"/>
    <x v="1"/>
    <x v="11"/>
  </r>
  <r>
    <x v="2"/>
    <d v="2017-08-06T00:00:00"/>
    <x v="3"/>
    <n v="35"/>
    <n v="24618"/>
    <n v="5"/>
    <n v="33"/>
    <n v="27"/>
    <n v="21"/>
    <n v="1"/>
    <d v="2017-05-01T00:00:00"/>
    <d v="2020-12-31T00:00:00"/>
    <n v="201700124"/>
    <x v="3"/>
    <n v="201700011"/>
    <x v="0"/>
    <s v="Williamburg"/>
    <x v="2"/>
    <x v="12"/>
  </r>
  <r>
    <x v="2"/>
    <d v="2017-08-06T00:00:00"/>
    <x v="3"/>
    <n v="35"/>
    <n v="24618"/>
    <n v="5"/>
    <n v="33"/>
    <n v="27"/>
    <n v="21"/>
    <n v="1"/>
    <d v="2017-05-01T00:00:00"/>
    <d v="2020-12-31T00:00:00"/>
    <n v="201700124"/>
    <x v="3"/>
    <n v="201700011"/>
    <x v="0"/>
    <s v="Williamburg"/>
    <x v="3"/>
    <x v="13"/>
  </r>
  <r>
    <x v="2"/>
    <d v="2017-08-06T00:00:00"/>
    <x v="3"/>
    <n v="35"/>
    <n v="24618"/>
    <n v="5"/>
    <n v="33"/>
    <n v="27"/>
    <n v="21"/>
    <n v="1"/>
    <d v="2017-05-01T00:00:00"/>
    <d v="2020-12-31T00:00:00"/>
    <n v="201700124"/>
    <x v="3"/>
    <n v="201700011"/>
    <x v="0"/>
    <s v="Williamburg"/>
    <x v="4"/>
    <x v="14"/>
  </r>
  <r>
    <x v="2"/>
    <d v="2017-08-07T00:00:00"/>
    <x v="3"/>
    <n v="35"/>
    <n v="25264"/>
    <n v="5"/>
    <n v="34"/>
    <n v="26"/>
    <n v="18"/>
    <n v="2"/>
    <d v="2017-05-01T00:00:00"/>
    <d v="2020-12-31T00:00:00"/>
    <n v="201700124"/>
    <x v="3"/>
    <n v="201700011"/>
    <x v="0"/>
    <s v="Williamburg"/>
    <x v="0"/>
    <x v="10"/>
  </r>
  <r>
    <x v="2"/>
    <d v="2017-08-07T00:00:00"/>
    <x v="3"/>
    <n v="35"/>
    <n v="25264"/>
    <n v="5"/>
    <n v="34"/>
    <n v="26"/>
    <n v="18"/>
    <n v="2"/>
    <d v="2017-05-01T00:00:00"/>
    <d v="2020-12-31T00:00:00"/>
    <n v="201700124"/>
    <x v="3"/>
    <n v="201700011"/>
    <x v="0"/>
    <s v="Williamburg"/>
    <x v="1"/>
    <x v="11"/>
  </r>
  <r>
    <x v="2"/>
    <d v="2017-08-07T00:00:00"/>
    <x v="3"/>
    <n v="35"/>
    <n v="25264"/>
    <n v="5"/>
    <n v="34"/>
    <n v="26"/>
    <n v="18"/>
    <n v="2"/>
    <d v="2017-05-01T00:00:00"/>
    <d v="2020-12-31T00:00:00"/>
    <n v="201700124"/>
    <x v="3"/>
    <n v="201700011"/>
    <x v="0"/>
    <s v="Williamburg"/>
    <x v="2"/>
    <x v="12"/>
  </r>
  <r>
    <x v="2"/>
    <d v="2017-08-07T00:00:00"/>
    <x v="3"/>
    <n v="35"/>
    <n v="25264"/>
    <n v="5"/>
    <n v="34"/>
    <n v="26"/>
    <n v="18"/>
    <n v="2"/>
    <d v="2017-05-01T00:00:00"/>
    <d v="2020-12-31T00:00:00"/>
    <n v="201700124"/>
    <x v="3"/>
    <n v="201700011"/>
    <x v="0"/>
    <s v="Williamburg"/>
    <x v="3"/>
    <x v="13"/>
  </r>
  <r>
    <x v="2"/>
    <d v="2017-08-07T00:00:00"/>
    <x v="3"/>
    <n v="35"/>
    <n v="25264"/>
    <n v="5"/>
    <n v="34"/>
    <n v="26"/>
    <n v="18"/>
    <n v="2"/>
    <d v="2017-05-01T00:00:00"/>
    <d v="2020-12-31T00:00:00"/>
    <n v="201700124"/>
    <x v="3"/>
    <n v="201700011"/>
    <x v="0"/>
    <s v="Williamburg"/>
    <x v="4"/>
    <x v="14"/>
  </r>
  <r>
    <x v="2"/>
    <d v="2017-08-08T00:00:00"/>
    <x v="3"/>
    <n v="39"/>
    <n v="25718"/>
    <n v="6"/>
    <n v="38"/>
    <n v="30"/>
    <n v="26"/>
    <n v="1"/>
    <d v="2017-05-01T00:00:00"/>
    <d v="2020-12-31T00:00:00"/>
    <n v="201700124"/>
    <x v="3"/>
    <n v="201700011"/>
    <x v="0"/>
    <s v="Williamburg"/>
    <x v="0"/>
    <x v="10"/>
  </r>
  <r>
    <x v="2"/>
    <d v="2017-08-08T00:00:00"/>
    <x v="3"/>
    <n v="39"/>
    <n v="25718"/>
    <n v="6"/>
    <n v="38"/>
    <n v="30"/>
    <n v="26"/>
    <n v="1"/>
    <d v="2017-05-01T00:00:00"/>
    <d v="2020-12-31T00:00:00"/>
    <n v="201700124"/>
    <x v="3"/>
    <n v="201700011"/>
    <x v="0"/>
    <s v="Williamburg"/>
    <x v="1"/>
    <x v="11"/>
  </r>
  <r>
    <x v="2"/>
    <d v="2017-08-08T00:00:00"/>
    <x v="3"/>
    <n v="39"/>
    <n v="25718"/>
    <n v="6"/>
    <n v="38"/>
    <n v="30"/>
    <n v="26"/>
    <n v="1"/>
    <d v="2017-05-01T00:00:00"/>
    <d v="2020-12-31T00:00:00"/>
    <n v="201700124"/>
    <x v="3"/>
    <n v="201700011"/>
    <x v="0"/>
    <s v="Williamburg"/>
    <x v="2"/>
    <x v="12"/>
  </r>
  <r>
    <x v="2"/>
    <d v="2017-08-08T00:00:00"/>
    <x v="3"/>
    <n v="39"/>
    <n v="25718"/>
    <n v="6"/>
    <n v="38"/>
    <n v="30"/>
    <n v="26"/>
    <n v="1"/>
    <d v="2017-05-01T00:00:00"/>
    <d v="2020-12-31T00:00:00"/>
    <n v="201700124"/>
    <x v="3"/>
    <n v="201700011"/>
    <x v="0"/>
    <s v="Williamburg"/>
    <x v="3"/>
    <x v="13"/>
  </r>
  <r>
    <x v="2"/>
    <d v="2017-08-08T00:00:00"/>
    <x v="3"/>
    <n v="39"/>
    <n v="25718"/>
    <n v="6"/>
    <n v="38"/>
    <n v="30"/>
    <n v="26"/>
    <n v="1"/>
    <d v="2017-05-01T00:00:00"/>
    <d v="2020-12-31T00:00:00"/>
    <n v="201700124"/>
    <x v="3"/>
    <n v="201700011"/>
    <x v="0"/>
    <s v="Williamburg"/>
    <x v="4"/>
    <x v="14"/>
  </r>
  <r>
    <x v="2"/>
    <d v="2017-08-10T00:00:00"/>
    <x v="3"/>
    <n v="37"/>
    <n v="25295"/>
    <n v="5"/>
    <n v="34"/>
    <n v="27"/>
    <n v="24"/>
    <n v="2"/>
    <d v="2017-05-01T00:00:00"/>
    <d v="2020-12-31T00:00:00"/>
    <n v="201700124"/>
    <x v="3"/>
    <n v="201700011"/>
    <x v="0"/>
    <s v="Williamburg"/>
    <x v="0"/>
    <x v="10"/>
  </r>
  <r>
    <x v="2"/>
    <d v="2017-08-10T00:00:00"/>
    <x v="3"/>
    <n v="37"/>
    <n v="25295"/>
    <n v="5"/>
    <n v="34"/>
    <n v="27"/>
    <n v="24"/>
    <n v="2"/>
    <d v="2017-05-01T00:00:00"/>
    <d v="2020-12-31T00:00:00"/>
    <n v="201700124"/>
    <x v="3"/>
    <n v="201700011"/>
    <x v="0"/>
    <s v="Williamburg"/>
    <x v="1"/>
    <x v="11"/>
  </r>
  <r>
    <x v="2"/>
    <d v="2017-08-10T00:00:00"/>
    <x v="3"/>
    <n v="37"/>
    <n v="25295"/>
    <n v="5"/>
    <n v="34"/>
    <n v="27"/>
    <n v="24"/>
    <n v="2"/>
    <d v="2017-05-01T00:00:00"/>
    <d v="2020-12-31T00:00:00"/>
    <n v="201700124"/>
    <x v="3"/>
    <n v="201700011"/>
    <x v="0"/>
    <s v="Williamburg"/>
    <x v="2"/>
    <x v="12"/>
  </r>
  <r>
    <x v="2"/>
    <d v="2017-08-10T00:00:00"/>
    <x v="3"/>
    <n v="37"/>
    <n v="25295"/>
    <n v="5"/>
    <n v="34"/>
    <n v="27"/>
    <n v="24"/>
    <n v="2"/>
    <d v="2017-05-01T00:00:00"/>
    <d v="2020-12-31T00:00:00"/>
    <n v="201700124"/>
    <x v="3"/>
    <n v="201700011"/>
    <x v="0"/>
    <s v="Williamburg"/>
    <x v="3"/>
    <x v="13"/>
  </r>
  <r>
    <x v="2"/>
    <d v="2017-08-10T00:00:00"/>
    <x v="3"/>
    <n v="37"/>
    <n v="25295"/>
    <n v="5"/>
    <n v="34"/>
    <n v="27"/>
    <n v="24"/>
    <n v="2"/>
    <d v="2017-05-01T00:00:00"/>
    <d v="2020-12-31T00:00:00"/>
    <n v="201700124"/>
    <x v="3"/>
    <n v="201700011"/>
    <x v="0"/>
    <s v="Williamburg"/>
    <x v="4"/>
    <x v="14"/>
  </r>
  <r>
    <x v="2"/>
    <d v="2017-08-11T00:00:00"/>
    <x v="3"/>
    <n v="35"/>
    <n v="24673"/>
    <n v="4"/>
    <n v="32"/>
    <n v="28"/>
    <n v="21"/>
    <n v="1"/>
    <d v="2017-05-01T00:00:00"/>
    <d v="2020-12-31T00:00:00"/>
    <n v="201700124"/>
    <x v="3"/>
    <n v="201700011"/>
    <x v="0"/>
    <s v="Williamburg"/>
    <x v="0"/>
    <x v="10"/>
  </r>
  <r>
    <x v="2"/>
    <d v="2017-08-11T00:00:00"/>
    <x v="3"/>
    <n v="35"/>
    <n v="24673"/>
    <n v="4"/>
    <n v="32"/>
    <n v="28"/>
    <n v="21"/>
    <n v="1"/>
    <d v="2017-05-01T00:00:00"/>
    <d v="2020-12-31T00:00:00"/>
    <n v="201700124"/>
    <x v="3"/>
    <n v="201700011"/>
    <x v="0"/>
    <s v="Williamburg"/>
    <x v="1"/>
    <x v="11"/>
  </r>
  <r>
    <x v="2"/>
    <d v="2017-08-11T00:00:00"/>
    <x v="3"/>
    <n v="35"/>
    <n v="24673"/>
    <n v="4"/>
    <n v="32"/>
    <n v="28"/>
    <n v="21"/>
    <n v="1"/>
    <d v="2017-05-01T00:00:00"/>
    <d v="2020-12-31T00:00:00"/>
    <n v="201700124"/>
    <x v="3"/>
    <n v="201700011"/>
    <x v="0"/>
    <s v="Williamburg"/>
    <x v="2"/>
    <x v="12"/>
  </r>
  <r>
    <x v="2"/>
    <d v="2017-08-11T00:00:00"/>
    <x v="3"/>
    <n v="35"/>
    <n v="24673"/>
    <n v="4"/>
    <n v="32"/>
    <n v="28"/>
    <n v="21"/>
    <n v="1"/>
    <d v="2017-05-01T00:00:00"/>
    <d v="2020-12-31T00:00:00"/>
    <n v="201700124"/>
    <x v="3"/>
    <n v="201700011"/>
    <x v="0"/>
    <s v="Williamburg"/>
    <x v="3"/>
    <x v="13"/>
  </r>
  <r>
    <x v="2"/>
    <d v="2017-08-11T00:00:00"/>
    <x v="3"/>
    <n v="35"/>
    <n v="24673"/>
    <n v="4"/>
    <n v="32"/>
    <n v="28"/>
    <n v="21"/>
    <n v="1"/>
    <d v="2017-05-01T00:00:00"/>
    <d v="2020-12-31T00:00:00"/>
    <n v="201700124"/>
    <x v="3"/>
    <n v="201700011"/>
    <x v="0"/>
    <s v="Williamburg"/>
    <x v="4"/>
    <x v="14"/>
  </r>
  <r>
    <x v="2"/>
    <d v="2017-08-13T00:00:00"/>
    <x v="3"/>
    <n v="39"/>
    <n v="24675"/>
    <n v="5"/>
    <n v="39"/>
    <n v="31"/>
    <n v="27"/>
    <n v="1"/>
    <d v="2017-05-01T00:00:00"/>
    <d v="2020-12-31T00:00:00"/>
    <n v="201700124"/>
    <x v="3"/>
    <n v="201700011"/>
    <x v="0"/>
    <s v="Williamburg"/>
    <x v="0"/>
    <x v="10"/>
  </r>
  <r>
    <x v="2"/>
    <d v="2017-08-13T00:00:00"/>
    <x v="3"/>
    <n v="39"/>
    <n v="24675"/>
    <n v="5"/>
    <n v="39"/>
    <n v="31"/>
    <n v="27"/>
    <n v="1"/>
    <d v="2017-05-01T00:00:00"/>
    <d v="2020-12-31T00:00:00"/>
    <n v="201700124"/>
    <x v="3"/>
    <n v="201700011"/>
    <x v="0"/>
    <s v="Williamburg"/>
    <x v="1"/>
    <x v="11"/>
  </r>
  <r>
    <x v="2"/>
    <d v="2017-08-13T00:00:00"/>
    <x v="3"/>
    <n v="39"/>
    <n v="24675"/>
    <n v="5"/>
    <n v="39"/>
    <n v="31"/>
    <n v="27"/>
    <n v="1"/>
    <d v="2017-05-01T00:00:00"/>
    <d v="2020-12-31T00:00:00"/>
    <n v="201700124"/>
    <x v="3"/>
    <n v="201700011"/>
    <x v="0"/>
    <s v="Williamburg"/>
    <x v="2"/>
    <x v="12"/>
  </r>
  <r>
    <x v="2"/>
    <d v="2017-08-13T00:00:00"/>
    <x v="3"/>
    <n v="39"/>
    <n v="24675"/>
    <n v="5"/>
    <n v="39"/>
    <n v="31"/>
    <n v="27"/>
    <n v="1"/>
    <d v="2017-05-01T00:00:00"/>
    <d v="2020-12-31T00:00:00"/>
    <n v="201700124"/>
    <x v="3"/>
    <n v="201700011"/>
    <x v="0"/>
    <s v="Williamburg"/>
    <x v="3"/>
    <x v="13"/>
  </r>
  <r>
    <x v="2"/>
    <d v="2017-08-13T00:00:00"/>
    <x v="3"/>
    <n v="39"/>
    <n v="24675"/>
    <n v="5"/>
    <n v="39"/>
    <n v="31"/>
    <n v="27"/>
    <n v="1"/>
    <d v="2017-05-01T00:00:00"/>
    <d v="2020-12-31T00:00:00"/>
    <n v="201700124"/>
    <x v="3"/>
    <n v="201700011"/>
    <x v="0"/>
    <s v="Williamburg"/>
    <x v="4"/>
    <x v="14"/>
  </r>
  <r>
    <x v="2"/>
    <d v="2017-08-14T00:00:00"/>
    <x v="3"/>
    <n v="37"/>
    <n v="25904"/>
    <n v="7"/>
    <n v="34"/>
    <n v="24"/>
    <n v="20"/>
    <n v="2"/>
    <d v="2017-05-01T00:00:00"/>
    <d v="2020-12-31T00:00:00"/>
    <n v="201700124"/>
    <x v="3"/>
    <n v="201700011"/>
    <x v="0"/>
    <s v="Williamburg"/>
    <x v="0"/>
    <x v="10"/>
  </r>
  <r>
    <x v="2"/>
    <d v="2017-08-14T00:00:00"/>
    <x v="3"/>
    <n v="37"/>
    <n v="25904"/>
    <n v="7"/>
    <n v="34"/>
    <n v="24"/>
    <n v="20"/>
    <n v="2"/>
    <d v="2017-05-01T00:00:00"/>
    <d v="2020-12-31T00:00:00"/>
    <n v="201700124"/>
    <x v="3"/>
    <n v="201700011"/>
    <x v="0"/>
    <s v="Williamburg"/>
    <x v="1"/>
    <x v="11"/>
  </r>
  <r>
    <x v="2"/>
    <d v="2017-08-14T00:00:00"/>
    <x v="3"/>
    <n v="37"/>
    <n v="25904"/>
    <n v="7"/>
    <n v="34"/>
    <n v="24"/>
    <n v="20"/>
    <n v="2"/>
    <d v="2017-05-01T00:00:00"/>
    <d v="2020-12-31T00:00:00"/>
    <n v="201700124"/>
    <x v="3"/>
    <n v="201700011"/>
    <x v="0"/>
    <s v="Williamburg"/>
    <x v="2"/>
    <x v="12"/>
  </r>
  <r>
    <x v="2"/>
    <d v="2017-08-14T00:00:00"/>
    <x v="3"/>
    <n v="37"/>
    <n v="25904"/>
    <n v="7"/>
    <n v="34"/>
    <n v="24"/>
    <n v="20"/>
    <n v="2"/>
    <d v="2017-05-01T00:00:00"/>
    <d v="2020-12-31T00:00:00"/>
    <n v="201700124"/>
    <x v="3"/>
    <n v="201700011"/>
    <x v="0"/>
    <s v="Williamburg"/>
    <x v="3"/>
    <x v="13"/>
  </r>
  <r>
    <x v="2"/>
    <d v="2017-08-14T00:00:00"/>
    <x v="3"/>
    <n v="37"/>
    <n v="25904"/>
    <n v="7"/>
    <n v="34"/>
    <n v="24"/>
    <n v="20"/>
    <n v="2"/>
    <d v="2017-05-01T00:00:00"/>
    <d v="2020-12-31T00:00:00"/>
    <n v="201700124"/>
    <x v="3"/>
    <n v="201700011"/>
    <x v="0"/>
    <s v="Williamburg"/>
    <x v="4"/>
    <x v="14"/>
  </r>
  <r>
    <x v="2"/>
    <d v="2017-08-15T00:00:00"/>
    <x v="3"/>
    <n v="39"/>
    <n v="25037"/>
    <n v="4"/>
    <n v="35"/>
    <n v="30"/>
    <n v="23"/>
    <n v="2"/>
    <d v="2017-05-01T00:00:00"/>
    <d v="2020-12-31T00:00:00"/>
    <n v="201700124"/>
    <x v="3"/>
    <n v="201700011"/>
    <x v="0"/>
    <s v="Williamburg"/>
    <x v="0"/>
    <x v="10"/>
  </r>
  <r>
    <x v="2"/>
    <d v="2017-08-15T00:00:00"/>
    <x v="3"/>
    <n v="39"/>
    <n v="25037"/>
    <n v="4"/>
    <n v="35"/>
    <n v="30"/>
    <n v="23"/>
    <n v="2"/>
    <d v="2017-05-01T00:00:00"/>
    <d v="2020-12-31T00:00:00"/>
    <n v="201700124"/>
    <x v="3"/>
    <n v="201700011"/>
    <x v="0"/>
    <s v="Williamburg"/>
    <x v="1"/>
    <x v="11"/>
  </r>
  <r>
    <x v="2"/>
    <d v="2017-08-15T00:00:00"/>
    <x v="3"/>
    <n v="39"/>
    <n v="25037"/>
    <n v="4"/>
    <n v="35"/>
    <n v="30"/>
    <n v="23"/>
    <n v="2"/>
    <d v="2017-05-01T00:00:00"/>
    <d v="2020-12-31T00:00:00"/>
    <n v="201700124"/>
    <x v="3"/>
    <n v="201700011"/>
    <x v="0"/>
    <s v="Williamburg"/>
    <x v="2"/>
    <x v="12"/>
  </r>
  <r>
    <x v="2"/>
    <d v="2017-08-15T00:00:00"/>
    <x v="3"/>
    <n v="39"/>
    <n v="25037"/>
    <n v="4"/>
    <n v="35"/>
    <n v="30"/>
    <n v="23"/>
    <n v="2"/>
    <d v="2017-05-01T00:00:00"/>
    <d v="2020-12-31T00:00:00"/>
    <n v="201700124"/>
    <x v="3"/>
    <n v="201700011"/>
    <x v="0"/>
    <s v="Williamburg"/>
    <x v="3"/>
    <x v="13"/>
  </r>
  <r>
    <x v="2"/>
    <d v="2017-08-15T00:00:00"/>
    <x v="3"/>
    <n v="39"/>
    <n v="25037"/>
    <n v="4"/>
    <n v="35"/>
    <n v="30"/>
    <n v="23"/>
    <n v="2"/>
    <d v="2017-05-01T00:00:00"/>
    <d v="2020-12-31T00:00:00"/>
    <n v="201700124"/>
    <x v="3"/>
    <n v="201700011"/>
    <x v="0"/>
    <s v="Williamburg"/>
    <x v="4"/>
    <x v="14"/>
  </r>
  <r>
    <x v="2"/>
    <d v="2017-08-17T00:00:00"/>
    <x v="3"/>
    <n v="35"/>
    <n v="25140"/>
    <n v="5"/>
    <n v="32"/>
    <n v="23"/>
    <n v="21"/>
    <n v="2"/>
    <d v="2017-05-01T00:00:00"/>
    <d v="2020-12-31T00:00:00"/>
    <n v="201700124"/>
    <x v="3"/>
    <n v="201700011"/>
    <x v="0"/>
    <s v="Williamburg"/>
    <x v="0"/>
    <x v="10"/>
  </r>
  <r>
    <x v="2"/>
    <d v="2017-08-17T00:00:00"/>
    <x v="3"/>
    <n v="35"/>
    <n v="25140"/>
    <n v="5"/>
    <n v="32"/>
    <n v="23"/>
    <n v="21"/>
    <n v="2"/>
    <d v="2017-05-01T00:00:00"/>
    <d v="2020-12-31T00:00:00"/>
    <n v="201700124"/>
    <x v="3"/>
    <n v="201700011"/>
    <x v="0"/>
    <s v="Williamburg"/>
    <x v="1"/>
    <x v="11"/>
  </r>
  <r>
    <x v="2"/>
    <d v="2017-08-17T00:00:00"/>
    <x v="3"/>
    <n v="35"/>
    <n v="25140"/>
    <n v="5"/>
    <n v="32"/>
    <n v="23"/>
    <n v="21"/>
    <n v="2"/>
    <d v="2017-05-01T00:00:00"/>
    <d v="2020-12-31T00:00:00"/>
    <n v="201700124"/>
    <x v="3"/>
    <n v="201700011"/>
    <x v="0"/>
    <s v="Williamburg"/>
    <x v="2"/>
    <x v="12"/>
  </r>
  <r>
    <x v="2"/>
    <d v="2017-08-17T00:00:00"/>
    <x v="3"/>
    <n v="35"/>
    <n v="25140"/>
    <n v="5"/>
    <n v="32"/>
    <n v="23"/>
    <n v="21"/>
    <n v="2"/>
    <d v="2017-05-01T00:00:00"/>
    <d v="2020-12-31T00:00:00"/>
    <n v="201700124"/>
    <x v="3"/>
    <n v="201700011"/>
    <x v="0"/>
    <s v="Williamburg"/>
    <x v="3"/>
    <x v="13"/>
  </r>
  <r>
    <x v="2"/>
    <d v="2017-08-17T00:00:00"/>
    <x v="3"/>
    <n v="35"/>
    <n v="25140"/>
    <n v="5"/>
    <n v="32"/>
    <n v="23"/>
    <n v="21"/>
    <n v="2"/>
    <d v="2017-05-01T00:00:00"/>
    <d v="2020-12-31T00:00:00"/>
    <n v="201700124"/>
    <x v="3"/>
    <n v="201700011"/>
    <x v="0"/>
    <s v="Williamburg"/>
    <x v="4"/>
    <x v="14"/>
  </r>
  <r>
    <x v="2"/>
    <d v="2017-08-18T00:00:00"/>
    <x v="3"/>
    <n v="34"/>
    <n v="25442"/>
    <n v="6"/>
    <n v="31"/>
    <n v="22"/>
    <n v="17"/>
    <n v="1"/>
    <d v="2017-05-01T00:00:00"/>
    <d v="2020-12-31T00:00:00"/>
    <n v="201700124"/>
    <x v="3"/>
    <n v="201700011"/>
    <x v="0"/>
    <s v="Williamburg"/>
    <x v="0"/>
    <x v="10"/>
  </r>
  <r>
    <x v="2"/>
    <d v="2017-08-18T00:00:00"/>
    <x v="3"/>
    <n v="34"/>
    <n v="25442"/>
    <n v="6"/>
    <n v="31"/>
    <n v="22"/>
    <n v="17"/>
    <n v="1"/>
    <d v="2017-05-01T00:00:00"/>
    <d v="2020-12-31T00:00:00"/>
    <n v="201700124"/>
    <x v="3"/>
    <n v="201700011"/>
    <x v="0"/>
    <s v="Williamburg"/>
    <x v="1"/>
    <x v="11"/>
  </r>
  <r>
    <x v="2"/>
    <d v="2017-08-18T00:00:00"/>
    <x v="3"/>
    <n v="34"/>
    <n v="25442"/>
    <n v="6"/>
    <n v="31"/>
    <n v="22"/>
    <n v="17"/>
    <n v="1"/>
    <d v="2017-05-01T00:00:00"/>
    <d v="2020-12-31T00:00:00"/>
    <n v="201700124"/>
    <x v="3"/>
    <n v="201700011"/>
    <x v="0"/>
    <s v="Williamburg"/>
    <x v="2"/>
    <x v="12"/>
  </r>
  <r>
    <x v="2"/>
    <d v="2017-08-18T00:00:00"/>
    <x v="3"/>
    <n v="34"/>
    <n v="25442"/>
    <n v="6"/>
    <n v="31"/>
    <n v="22"/>
    <n v="17"/>
    <n v="1"/>
    <d v="2017-05-01T00:00:00"/>
    <d v="2020-12-31T00:00:00"/>
    <n v="201700124"/>
    <x v="3"/>
    <n v="201700011"/>
    <x v="0"/>
    <s v="Williamburg"/>
    <x v="3"/>
    <x v="13"/>
  </r>
  <r>
    <x v="2"/>
    <d v="2017-08-18T00:00:00"/>
    <x v="3"/>
    <n v="34"/>
    <n v="25442"/>
    <n v="6"/>
    <n v="31"/>
    <n v="22"/>
    <n v="17"/>
    <n v="1"/>
    <d v="2017-05-01T00:00:00"/>
    <d v="2020-12-31T00:00:00"/>
    <n v="201700124"/>
    <x v="3"/>
    <n v="201700011"/>
    <x v="0"/>
    <s v="Williamburg"/>
    <x v="4"/>
    <x v="14"/>
  </r>
  <r>
    <x v="2"/>
    <d v="2017-08-20T00:00:00"/>
    <x v="3"/>
    <n v="32"/>
    <n v="24375"/>
    <n v="4"/>
    <n v="30"/>
    <n v="22"/>
    <n v="17"/>
    <n v="2"/>
    <d v="2017-05-01T00:00:00"/>
    <d v="2020-12-31T00:00:00"/>
    <n v="201700124"/>
    <x v="3"/>
    <n v="201700011"/>
    <x v="0"/>
    <s v="Williamburg"/>
    <x v="0"/>
    <x v="10"/>
  </r>
  <r>
    <x v="2"/>
    <d v="2017-08-20T00:00:00"/>
    <x v="3"/>
    <n v="32"/>
    <n v="24375"/>
    <n v="4"/>
    <n v="30"/>
    <n v="22"/>
    <n v="17"/>
    <n v="2"/>
    <d v="2017-05-01T00:00:00"/>
    <d v="2020-12-31T00:00:00"/>
    <n v="201700124"/>
    <x v="3"/>
    <n v="201700011"/>
    <x v="0"/>
    <s v="Williamburg"/>
    <x v="1"/>
    <x v="11"/>
  </r>
  <r>
    <x v="2"/>
    <d v="2017-08-20T00:00:00"/>
    <x v="3"/>
    <n v="32"/>
    <n v="24375"/>
    <n v="4"/>
    <n v="30"/>
    <n v="22"/>
    <n v="17"/>
    <n v="2"/>
    <d v="2017-05-01T00:00:00"/>
    <d v="2020-12-31T00:00:00"/>
    <n v="201700124"/>
    <x v="3"/>
    <n v="201700011"/>
    <x v="0"/>
    <s v="Williamburg"/>
    <x v="2"/>
    <x v="12"/>
  </r>
  <r>
    <x v="2"/>
    <d v="2017-08-20T00:00:00"/>
    <x v="3"/>
    <n v="32"/>
    <n v="24375"/>
    <n v="4"/>
    <n v="30"/>
    <n v="22"/>
    <n v="17"/>
    <n v="2"/>
    <d v="2017-05-01T00:00:00"/>
    <d v="2020-12-31T00:00:00"/>
    <n v="201700124"/>
    <x v="3"/>
    <n v="201700011"/>
    <x v="0"/>
    <s v="Williamburg"/>
    <x v="3"/>
    <x v="13"/>
  </r>
  <r>
    <x v="2"/>
    <d v="2017-08-20T00:00:00"/>
    <x v="3"/>
    <n v="32"/>
    <n v="24375"/>
    <n v="4"/>
    <n v="30"/>
    <n v="22"/>
    <n v="17"/>
    <n v="2"/>
    <d v="2017-05-01T00:00:00"/>
    <d v="2020-12-31T00:00:00"/>
    <n v="201700124"/>
    <x v="3"/>
    <n v="201700011"/>
    <x v="0"/>
    <s v="Williamburg"/>
    <x v="4"/>
    <x v="14"/>
  </r>
  <r>
    <x v="2"/>
    <d v="2017-08-21T00:00:00"/>
    <x v="3"/>
    <n v="39"/>
    <n v="25486"/>
    <n v="5"/>
    <n v="36"/>
    <n v="25"/>
    <n v="19"/>
    <n v="2"/>
    <d v="2017-05-01T00:00:00"/>
    <d v="2020-12-31T00:00:00"/>
    <n v="201700124"/>
    <x v="3"/>
    <n v="201700011"/>
    <x v="0"/>
    <s v="Williamburg"/>
    <x v="0"/>
    <x v="10"/>
  </r>
  <r>
    <x v="2"/>
    <d v="2017-08-21T00:00:00"/>
    <x v="3"/>
    <n v="39"/>
    <n v="25486"/>
    <n v="5"/>
    <n v="36"/>
    <n v="25"/>
    <n v="19"/>
    <n v="2"/>
    <d v="2017-05-01T00:00:00"/>
    <d v="2020-12-31T00:00:00"/>
    <n v="201700124"/>
    <x v="3"/>
    <n v="201700011"/>
    <x v="0"/>
    <s v="Williamburg"/>
    <x v="1"/>
    <x v="11"/>
  </r>
  <r>
    <x v="2"/>
    <d v="2017-08-21T00:00:00"/>
    <x v="3"/>
    <n v="39"/>
    <n v="25486"/>
    <n v="5"/>
    <n v="36"/>
    <n v="25"/>
    <n v="19"/>
    <n v="2"/>
    <d v="2017-05-01T00:00:00"/>
    <d v="2020-12-31T00:00:00"/>
    <n v="201700124"/>
    <x v="3"/>
    <n v="201700011"/>
    <x v="0"/>
    <s v="Williamburg"/>
    <x v="2"/>
    <x v="12"/>
  </r>
  <r>
    <x v="2"/>
    <d v="2017-08-21T00:00:00"/>
    <x v="3"/>
    <n v="39"/>
    <n v="25486"/>
    <n v="5"/>
    <n v="36"/>
    <n v="25"/>
    <n v="19"/>
    <n v="2"/>
    <d v="2017-05-01T00:00:00"/>
    <d v="2020-12-31T00:00:00"/>
    <n v="201700124"/>
    <x v="3"/>
    <n v="201700011"/>
    <x v="0"/>
    <s v="Williamburg"/>
    <x v="3"/>
    <x v="13"/>
  </r>
  <r>
    <x v="2"/>
    <d v="2017-08-21T00:00:00"/>
    <x v="3"/>
    <n v="39"/>
    <n v="25486"/>
    <n v="5"/>
    <n v="36"/>
    <n v="25"/>
    <n v="19"/>
    <n v="2"/>
    <d v="2017-05-01T00:00:00"/>
    <d v="2020-12-31T00:00:00"/>
    <n v="201700124"/>
    <x v="3"/>
    <n v="201700011"/>
    <x v="0"/>
    <s v="Williamburg"/>
    <x v="4"/>
    <x v="14"/>
  </r>
  <r>
    <x v="2"/>
    <d v="2017-08-22T00:00:00"/>
    <x v="3"/>
    <n v="38"/>
    <n v="24279"/>
    <n v="4"/>
    <n v="36"/>
    <n v="32"/>
    <n v="23"/>
    <n v="2"/>
    <d v="2017-05-01T00:00:00"/>
    <d v="2020-12-31T00:00:00"/>
    <n v="201700124"/>
    <x v="3"/>
    <n v="201700011"/>
    <x v="0"/>
    <s v="Williamburg"/>
    <x v="0"/>
    <x v="10"/>
  </r>
  <r>
    <x v="2"/>
    <d v="2017-08-22T00:00:00"/>
    <x v="3"/>
    <n v="38"/>
    <n v="24279"/>
    <n v="4"/>
    <n v="36"/>
    <n v="32"/>
    <n v="23"/>
    <n v="2"/>
    <d v="2017-05-01T00:00:00"/>
    <d v="2020-12-31T00:00:00"/>
    <n v="201700124"/>
    <x v="3"/>
    <n v="201700011"/>
    <x v="0"/>
    <s v="Williamburg"/>
    <x v="1"/>
    <x v="11"/>
  </r>
  <r>
    <x v="2"/>
    <d v="2017-08-22T00:00:00"/>
    <x v="3"/>
    <n v="38"/>
    <n v="24279"/>
    <n v="4"/>
    <n v="36"/>
    <n v="32"/>
    <n v="23"/>
    <n v="2"/>
    <d v="2017-05-01T00:00:00"/>
    <d v="2020-12-31T00:00:00"/>
    <n v="201700124"/>
    <x v="3"/>
    <n v="201700011"/>
    <x v="0"/>
    <s v="Williamburg"/>
    <x v="2"/>
    <x v="12"/>
  </r>
  <r>
    <x v="2"/>
    <d v="2017-08-22T00:00:00"/>
    <x v="3"/>
    <n v="38"/>
    <n v="24279"/>
    <n v="4"/>
    <n v="36"/>
    <n v="32"/>
    <n v="23"/>
    <n v="2"/>
    <d v="2017-05-01T00:00:00"/>
    <d v="2020-12-31T00:00:00"/>
    <n v="201700124"/>
    <x v="3"/>
    <n v="201700011"/>
    <x v="0"/>
    <s v="Williamburg"/>
    <x v="3"/>
    <x v="13"/>
  </r>
  <r>
    <x v="2"/>
    <d v="2017-08-22T00:00:00"/>
    <x v="3"/>
    <n v="38"/>
    <n v="24279"/>
    <n v="4"/>
    <n v="36"/>
    <n v="32"/>
    <n v="23"/>
    <n v="2"/>
    <d v="2017-05-01T00:00:00"/>
    <d v="2020-12-31T00:00:00"/>
    <n v="201700124"/>
    <x v="3"/>
    <n v="201700011"/>
    <x v="0"/>
    <s v="Williamburg"/>
    <x v="4"/>
    <x v="14"/>
  </r>
  <r>
    <x v="2"/>
    <d v="2017-08-24T00:00:00"/>
    <x v="3"/>
    <n v="33"/>
    <n v="24024"/>
    <n v="4"/>
    <n v="33"/>
    <n v="27"/>
    <n v="21"/>
    <n v="1"/>
    <d v="2017-05-01T00:00:00"/>
    <d v="2020-12-31T00:00:00"/>
    <n v="201700124"/>
    <x v="3"/>
    <n v="201700011"/>
    <x v="0"/>
    <s v="Williamburg"/>
    <x v="0"/>
    <x v="10"/>
  </r>
  <r>
    <x v="2"/>
    <d v="2017-08-24T00:00:00"/>
    <x v="3"/>
    <n v="33"/>
    <n v="24024"/>
    <n v="4"/>
    <n v="33"/>
    <n v="27"/>
    <n v="21"/>
    <n v="1"/>
    <d v="2017-05-01T00:00:00"/>
    <d v="2020-12-31T00:00:00"/>
    <n v="201700124"/>
    <x v="3"/>
    <n v="201700011"/>
    <x v="0"/>
    <s v="Williamburg"/>
    <x v="1"/>
    <x v="11"/>
  </r>
  <r>
    <x v="2"/>
    <d v="2017-08-24T00:00:00"/>
    <x v="3"/>
    <n v="33"/>
    <n v="24024"/>
    <n v="4"/>
    <n v="33"/>
    <n v="27"/>
    <n v="21"/>
    <n v="1"/>
    <d v="2017-05-01T00:00:00"/>
    <d v="2020-12-31T00:00:00"/>
    <n v="201700124"/>
    <x v="3"/>
    <n v="201700011"/>
    <x v="0"/>
    <s v="Williamburg"/>
    <x v="2"/>
    <x v="12"/>
  </r>
  <r>
    <x v="2"/>
    <d v="2017-08-24T00:00:00"/>
    <x v="3"/>
    <n v="33"/>
    <n v="24024"/>
    <n v="4"/>
    <n v="33"/>
    <n v="27"/>
    <n v="21"/>
    <n v="1"/>
    <d v="2017-05-01T00:00:00"/>
    <d v="2020-12-31T00:00:00"/>
    <n v="201700124"/>
    <x v="3"/>
    <n v="201700011"/>
    <x v="0"/>
    <s v="Williamburg"/>
    <x v="3"/>
    <x v="13"/>
  </r>
  <r>
    <x v="2"/>
    <d v="2017-08-24T00:00:00"/>
    <x v="3"/>
    <n v="33"/>
    <n v="24024"/>
    <n v="4"/>
    <n v="33"/>
    <n v="27"/>
    <n v="21"/>
    <n v="1"/>
    <d v="2017-05-01T00:00:00"/>
    <d v="2020-12-31T00:00:00"/>
    <n v="201700124"/>
    <x v="3"/>
    <n v="201700011"/>
    <x v="0"/>
    <s v="Williamburg"/>
    <x v="4"/>
    <x v="14"/>
  </r>
  <r>
    <x v="2"/>
    <d v="2017-08-25T00:00:00"/>
    <x v="3"/>
    <n v="32"/>
    <n v="24241"/>
    <n v="4"/>
    <n v="31"/>
    <n v="25"/>
    <n v="19"/>
    <n v="1"/>
    <d v="2017-05-01T00:00:00"/>
    <d v="2020-12-31T00:00:00"/>
    <n v="201700124"/>
    <x v="3"/>
    <n v="201700011"/>
    <x v="0"/>
    <s v="Williamburg"/>
    <x v="0"/>
    <x v="10"/>
  </r>
  <r>
    <x v="2"/>
    <d v="2017-08-25T00:00:00"/>
    <x v="3"/>
    <n v="32"/>
    <n v="24241"/>
    <n v="4"/>
    <n v="31"/>
    <n v="25"/>
    <n v="19"/>
    <n v="1"/>
    <d v="2017-05-01T00:00:00"/>
    <d v="2020-12-31T00:00:00"/>
    <n v="201700124"/>
    <x v="3"/>
    <n v="201700011"/>
    <x v="0"/>
    <s v="Williamburg"/>
    <x v="1"/>
    <x v="11"/>
  </r>
  <r>
    <x v="2"/>
    <d v="2017-08-25T00:00:00"/>
    <x v="3"/>
    <n v="32"/>
    <n v="24241"/>
    <n v="4"/>
    <n v="31"/>
    <n v="25"/>
    <n v="19"/>
    <n v="1"/>
    <d v="2017-05-01T00:00:00"/>
    <d v="2020-12-31T00:00:00"/>
    <n v="201700124"/>
    <x v="3"/>
    <n v="201700011"/>
    <x v="0"/>
    <s v="Williamburg"/>
    <x v="2"/>
    <x v="12"/>
  </r>
  <r>
    <x v="2"/>
    <d v="2017-08-25T00:00:00"/>
    <x v="3"/>
    <n v="32"/>
    <n v="24241"/>
    <n v="4"/>
    <n v="31"/>
    <n v="25"/>
    <n v="19"/>
    <n v="1"/>
    <d v="2017-05-01T00:00:00"/>
    <d v="2020-12-31T00:00:00"/>
    <n v="201700124"/>
    <x v="3"/>
    <n v="201700011"/>
    <x v="0"/>
    <s v="Williamburg"/>
    <x v="3"/>
    <x v="13"/>
  </r>
  <r>
    <x v="2"/>
    <d v="2017-08-25T00:00:00"/>
    <x v="3"/>
    <n v="32"/>
    <n v="24241"/>
    <n v="4"/>
    <n v="31"/>
    <n v="25"/>
    <n v="19"/>
    <n v="1"/>
    <d v="2017-05-01T00:00:00"/>
    <d v="2020-12-31T00:00:00"/>
    <n v="201700124"/>
    <x v="3"/>
    <n v="201700011"/>
    <x v="0"/>
    <s v="Williamburg"/>
    <x v="4"/>
    <x v="14"/>
  </r>
  <r>
    <x v="2"/>
    <d v="2017-08-27T00:00:00"/>
    <x v="3"/>
    <n v="37"/>
    <n v="25131"/>
    <n v="5"/>
    <n v="37"/>
    <n v="30"/>
    <n v="27"/>
    <n v="1"/>
    <d v="2017-05-01T00:00:00"/>
    <d v="2020-12-31T00:00:00"/>
    <n v="201700124"/>
    <x v="3"/>
    <n v="201700011"/>
    <x v="0"/>
    <s v="Williamburg"/>
    <x v="0"/>
    <x v="10"/>
  </r>
  <r>
    <x v="2"/>
    <d v="2017-08-27T00:00:00"/>
    <x v="3"/>
    <n v="37"/>
    <n v="25131"/>
    <n v="5"/>
    <n v="37"/>
    <n v="30"/>
    <n v="27"/>
    <n v="1"/>
    <d v="2017-05-01T00:00:00"/>
    <d v="2020-12-31T00:00:00"/>
    <n v="201700124"/>
    <x v="3"/>
    <n v="201700011"/>
    <x v="0"/>
    <s v="Williamburg"/>
    <x v="1"/>
    <x v="11"/>
  </r>
  <r>
    <x v="2"/>
    <d v="2017-08-27T00:00:00"/>
    <x v="3"/>
    <n v="37"/>
    <n v="25131"/>
    <n v="5"/>
    <n v="37"/>
    <n v="30"/>
    <n v="27"/>
    <n v="1"/>
    <d v="2017-05-01T00:00:00"/>
    <d v="2020-12-31T00:00:00"/>
    <n v="201700124"/>
    <x v="3"/>
    <n v="201700011"/>
    <x v="0"/>
    <s v="Williamburg"/>
    <x v="2"/>
    <x v="12"/>
  </r>
  <r>
    <x v="2"/>
    <d v="2017-08-27T00:00:00"/>
    <x v="3"/>
    <n v="37"/>
    <n v="25131"/>
    <n v="5"/>
    <n v="37"/>
    <n v="30"/>
    <n v="27"/>
    <n v="1"/>
    <d v="2017-05-01T00:00:00"/>
    <d v="2020-12-31T00:00:00"/>
    <n v="201700124"/>
    <x v="3"/>
    <n v="201700011"/>
    <x v="0"/>
    <s v="Williamburg"/>
    <x v="3"/>
    <x v="13"/>
  </r>
  <r>
    <x v="2"/>
    <d v="2017-08-27T00:00:00"/>
    <x v="3"/>
    <n v="37"/>
    <n v="25131"/>
    <n v="5"/>
    <n v="37"/>
    <n v="30"/>
    <n v="27"/>
    <n v="1"/>
    <d v="2017-05-01T00:00:00"/>
    <d v="2020-12-31T00:00:00"/>
    <n v="201700124"/>
    <x v="3"/>
    <n v="201700011"/>
    <x v="0"/>
    <s v="Williamburg"/>
    <x v="4"/>
    <x v="14"/>
  </r>
  <r>
    <x v="2"/>
    <d v="2017-08-28T00:00:00"/>
    <x v="3"/>
    <n v="35"/>
    <n v="25625"/>
    <n v="4"/>
    <n v="33"/>
    <n v="24"/>
    <n v="19"/>
    <n v="1"/>
    <d v="2017-05-01T00:00:00"/>
    <d v="2020-12-31T00:00:00"/>
    <n v="201700124"/>
    <x v="3"/>
    <n v="201700011"/>
    <x v="0"/>
    <s v="Williamburg"/>
    <x v="0"/>
    <x v="10"/>
  </r>
  <r>
    <x v="2"/>
    <d v="2017-08-28T00:00:00"/>
    <x v="3"/>
    <n v="35"/>
    <n v="25625"/>
    <n v="4"/>
    <n v="33"/>
    <n v="24"/>
    <n v="19"/>
    <n v="1"/>
    <d v="2017-05-01T00:00:00"/>
    <d v="2020-12-31T00:00:00"/>
    <n v="201700124"/>
    <x v="3"/>
    <n v="201700011"/>
    <x v="0"/>
    <s v="Williamburg"/>
    <x v="1"/>
    <x v="11"/>
  </r>
  <r>
    <x v="2"/>
    <d v="2017-08-28T00:00:00"/>
    <x v="3"/>
    <n v="35"/>
    <n v="25625"/>
    <n v="4"/>
    <n v="33"/>
    <n v="24"/>
    <n v="19"/>
    <n v="1"/>
    <d v="2017-05-01T00:00:00"/>
    <d v="2020-12-31T00:00:00"/>
    <n v="201700124"/>
    <x v="3"/>
    <n v="201700011"/>
    <x v="0"/>
    <s v="Williamburg"/>
    <x v="2"/>
    <x v="12"/>
  </r>
  <r>
    <x v="2"/>
    <d v="2017-08-28T00:00:00"/>
    <x v="3"/>
    <n v="35"/>
    <n v="25625"/>
    <n v="4"/>
    <n v="33"/>
    <n v="24"/>
    <n v="19"/>
    <n v="1"/>
    <d v="2017-05-01T00:00:00"/>
    <d v="2020-12-31T00:00:00"/>
    <n v="201700124"/>
    <x v="3"/>
    <n v="201700011"/>
    <x v="0"/>
    <s v="Williamburg"/>
    <x v="3"/>
    <x v="13"/>
  </r>
  <r>
    <x v="2"/>
    <d v="2017-08-28T00:00:00"/>
    <x v="3"/>
    <n v="35"/>
    <n v="25625"/>
    <n v="4"/>
    <n v="33"/>
    <n v="24"/>
    <n v="19"/>
    <n v="1"/>
    <d v="2017-05-01T00:00:00"/>
    <d v="2020-12-31T00:00:00"/>
    <n v="201700124"/>
    <x v="3"/>
    <n v="201700011"/>
    <x v="0"/>
    <s v="Williamburg"/>
    <x v="4"/>
    <x v="14"/>
  </r>
  <r>
    <x v="2"/>
    <d v="2017-08-29T00:00:00"/>
    <x v="3"/>
    <n v="34"/>
    <n v="24802"/>
    <n v="6"/>
    <n v="34"/>
    <n v="29"/>
    <n v="20"/>
    <n v="1"/>
    <d v="2017-05-01T00:00:00"/>
    <d v="2020-12-31T00:00:00"/>
    <n v="201700124"/>
    <x v="3"/>
    <n v="201700011"/>
    <x v="0"/>
    <s v="Williamburg"/>
    <x v="0"/>
    <x v="10"/>
  </r>
  <r>
    <x v="2"/>
    <d v="2017-08-29T00:00:00"/>
    <x v="3"/>
    <n v="34"/>
    <n v="24802"/>
    <n v="6"/>
    <n v="34"/>
    <n v="29"/>
    <n v="20"/>
    <n v="1"/>
    <d v="2017-05-01T00:00:00"/>
    <d v="2020-12-31T00:00:00"/>
    <n v="201700124"/>
    <x v="3"/>
    <n v="201700011"/>
    <x v="0"/>
    <s v="Williamburg"/>
    <x v="1"/>
    <x v="11"/>
  </r>
  <r>
    <x v="2"/>
    <d v="2017-08-29T00:00:00"/>
    <x v="3"/>
    <n v="34"/>
    <n v="24802"/>
    <n v="6"/>
    <n v="34"/>
    <n v="29"/>
    <n v="20"/>
    <n v="1"/>
    <d v="2017-05-01T00:00:00"/>
    <d v="2020-12-31T00:00:00"/>
    <n v="201700124"/>
    <x v="3"/>
    <n v="201700011"/>
    <x v="0"/>
    <s v="Williamburg"/>
    <x v="2"/>
    <x v="12"/>
  </r>
  <r>
    <x v="2"/>
    <d v="2017-08-29T00:00:00"/>
    <x v="3"/>
    <n v="34"/>
    <n v="24802"/>
    <n v="6"/>
    <n v="34"/>
    <n v="29"/>
    <n v="20"/>
    <n v="1"/>
    <d v="2017-05-01T00:00:00"/>
    <d v="2020-12-31T00:00:00"/>
    <n v="201700124"/>
    <x v="3"/>
    <n v="201700011"/>
    <x v="0"/>
    <s v="Williamburg"/>
    <x v="3"/>
    <x v="13"/>
  </r>
  <r>
    <x v="2"/>
    <d v="2017-08-29T00:00:00"/>
    <x v="3"/>
    <n v="34"/>
    <n v="24802"/>
    <n v="6"/>
    <n v="34"/>
    <n v="29"/>
    <n v="20"/>
    <n v="1"/>
    <d v="2017-05-01T00:00:00"/>
    <d v="2020-12-31T00:00:00"/>
    <n v="201700124"/>
    <x v="3"/>
    <n v="201700011"/>
    <x v="0"/>
    <s v="Williamburg"/>
    <x v="4"/>
    <x v="14"/>
  </r>
  <r>
    <x v="2"/>
    <d v="2017-08-31T00:00:00"/>
    <x v="3"/>
    <n v="35"/>
    <n v="25854"/>
    <n v="6"/>
    <n v="32"/>
    <n v="26"/>
    <n v="22"/>
    <n v="1"/>
    <d v="2017-05-01T00:00:00"/>
    <d v="2020-12-31T00:00:00"/>
    <n v="201700124"/>
    <x v="3"/>
    <n v="201700011"/>
    <x v="0"/>
    <s v="Williamburg"/>
    <x v="0"/>
    <x v="10"/>
  </r>
  <r>
    <x v="2"/>
    <d v="2017-08-31T00:00:00"/>
    <x v="3"/>
    <n v="35"/>
    <n v="25854"/>
    <n v="6"/>
    <n v="32"/>
    <n v="26"/>
    <n v="22"/>
    <n v="1"/>
    <d v="2017-05-01T00:00:00"/>
    <d v="2020-12-31T00:00:00"/>
    <n v="201700124"/>
    <x v="3"/>
    <n v="201700011"/>
    <x v="0"/>
    <s v="Williamburg"/>
    <x v="1"/>
    <x v="11"/>
  </r>
  <r>
    <x v="2"/>
    <d v="2017-08-31T00:00:00"/>
    <x v="3"/>
    <n v="35"/>
    <n v="25854"/>
    <n v="6"/>
    <n v="32"/>
    <n v="26"/>
    <n v="22"/>
    <n v="1"/>
    <d v="2017-05-01T00:00:00"/>
    <d v="2020-12-31T00:00:00"/>
    <n v="201700124"/>
    <x v="3"/>
    <n v="201700011"/>
    <x v="0"/>
    <s v="Williamburg"/>
    <x v="2"/>
    <x v="12"/>
  </r>
  <r>
    <x v="2"/>
    <d v="2017-08-31T00:00:00"/>
    <x v="3"/>
    <n v="35"/>
    <n v="25854"/>
    <n v="6"/>
    <n v="32"/>
    <n v="26"/>
    <n v="22"/>
    <n v="1"/>
    <d v="2017-05-01T00:00:00"/>
    <d v="2020-12-31T00:00:00"/>
    <n v="201700124"/>
    <x v="3"/>
    <n v="201700011"/>
    <x v="0"/>
    <s v="Williamburg"/>
    <x v="3"/>
    <x v="13"/>
  </r>
  <r>
    <x v="2"/>
    <d v="2017-08-31T00:00:00"/>
    <x v="3"/>
    <n v="35"/>
    <n v="25854"/>
    <n v="6"/>
    <n v="32"/>
    <n v="26"/>
    <n v="22"/>
    <n v="1"/>
    <d v="2017-05-01T00:00:00"/>
    <d v="2020-12-31T00:00:00"/>
    <n v="201700124"/>
    <x v="3"/>
    <n v="201700011"/>
    <x v="0"/>
    <s v="Williamburg"/>
    <x v="4"/>
    <x v="14"/>
  </r>
  <r>
    <x v="2"/>
    <d v="2017-08-01T00:00:00"/>
    <x v="4"/>
    <n v="34"/>
    <n v="25143"/>
    <n v="5"/>
    <n v="32"/>
    <n v="26"/>
    <n v="20"/>
    <n v="2"/>
    <d v="2017-05-01T00:00:00"/>
    <d v="2020-12-31T00:00:00"/>
    <n v="201700125"/>
    <x v="4"/>
    <n v="201700011"/>
    <x v="0"/>
    <s v="Williamburg"/>
    <x v="0"/>
    <x v="10"/>
  </r>
  <r>
    <x v="2"/>
    <d v="2017-08-01T00:00:00"/>
    <x v="4"/>
    <n v="34"/>
    <n v="25143"/>
    <n v="5"/>
    <n v="32"/>
    <n v="26"/>
    <n v="20"/>
    <n v="2"/>
    <d v="2017-05-01T00:00:00"/>
    <d v="2020-12-31T00:00:00"/>
    <n v="201700125"/>
    <x v="4"/>
    <n v="201700011"/>
    <x v="0"/>
    <s v="Williamburg"/>
    <x v="1"/>
    <x v="11"/>
  </r>
  <r>
    <x v="2"/>
    <d v="2017-08-01T00:00:00"/>
    <x v="4"/>
    <n v="34"/>
    <n v="25143"/>
    <n v="5"/>
    <n v="32"/>
    <n v="26"/>
    <n v="20"/>
    <n v="2"/>
    <d v="2017-05-01T00:00:00"/>
    <d v="2020-12-31T00:00:00"/>
    <n v="201700125"/>
    <x v="4"/>
    <n v="201700011"/>
    <x v="0"/>
    <s v="Williamburg"/>
    <x v="2"/>
    <x v="12"/>
  </r>
  <r>
    <x v="2"/>
    <d v="2017-08-01T00:00:00"/>
    <x v="4"/>
    <n v="34"/>
    <n v="25143"/>
    <n v="5"/>
    <n v="32"/>
    <n v="26"/>
    <n v="20"/>
    <n v="2"/>
    <d v="2017-05-01T00:00:00"/>
    <d v="2020-12-31T00:00:00"/>
    <n v="201700125"/>
    <x v="4"/>
    <n v="201700011"/>
    <x v="0"/>
    <s v="Williamburg"/>
    <x v="3"/>
    <x v="13"/>
  </r>
  <r>
    <x v="2"/>
    <d v="2017-08-01T00:00:00"/>
    <x v="4"/>
    <n v="34"/>
    <n v="25143"/>
    <n v="5"/>
    <n v="32"/>
    <n v="26"/>
    <n v="20"/>
    <n v="2"/>
    <d v="2017-05-01T00:00:00"/>
    <d v="2020-12-31T00:00:00"/>
    <n v="201700125"/>
    <x v="4"/>
    <n v="201700011"/>
    <x v="0"/>
    <s v="Williamburg"/>
    <x v="4"/>
    <x v="14"/>
  </r>
  <r>
    <x v="2"/>
    <d v="2017-08-03T00:00:00"/>
    <x v="4"/>
    <n v="33"/>
    <n v="24229"/>
    <n v="5"/>
    <n v="33"/>
    <n v="28"/>
    <n v="25"/>
    <n v="1"/>
    <d v="2017-05-01T00:00:00"/>
    <d v="2020-12-31T00:00:00"/>
    <n v="201700125"/>
    <x v="4"/>
    <n v="201700011"/>
    <x v="0"/>
    <s v="Williamburg"/>
    <x v="0"/>
    <x v="10"/>
  </r>
  <r>
    <x v="2"/>
    <d v="2017-08-03T00:00:00"/>
    <x v="4"/>
    <n v="33"/>
    <n v="24229"/>
    <n v="5"/>
    <n v="33"/>
    <n v="28"/>
    <n v="25"/>
    <n v="1"/>
    <d v="2017-05-01T00:00:00"/>
    <d v="2020-12-31T00:00:00"/>
    <n v="201700125"/>
    <x v="4"/>
    <n v="201700011"/>
    <x v="0"/>
    <s v="Williamburg"/>
    <x v="1"/>
    <x v="11"/>
  </r>
  <r>
    <x v="2"/>
    <d v="2017-08-03T00:00:00"/>
    <x v="4"/>
    <n v="33"/>
    <n v="24229"/>
    <n v="5"/>
    <n v="33"/>
    <n v="28"/>
    <n v="25"/>
    <n v="1"/>
    <d v="2017-05-01T00:00:00"/>
    <d v="2020-12-31T00:00:00"/>
    <n v="201700125"/>
    <x v="4"/>
    <n v="201700011"/>
    <x v="0"/>
    <s v="Williamburg"/>
    <x v="2"/>
    <x v="12"/>
  </r>
  <r>
    <x v="2"/>
    <d v="2017-08-03T00:00:00"/>
    <x v="4"/>
    <n v="33"/>
    <n v="24229"/>
    <n v="5"/>
    <n v="33"/>
    <n v="28"/>
    <n v="25"/>
    <n v="1"/>
    <d v="2017-05-01T00:00:00"/>
    <d v="2020-12-31T00:00:00"/>
    <n v="201700125"/>
    <x v="4"/>
    <n v="201700011"/>
    <x v="0"/>
    <s v="Williamburg"/>
    <x v="3"/>
    <x v="13"/>
  </r>
  <r>
    <x v="2"/>
    <d v="2017-08-03T00:00:00"/>
    <x v="4"/>
    <n v="33"/>
    <n v="24229"/>
    <n v="5"/>
    <n v="33"/>
    <n v="28"/>
    <n v="25"/>
    <n v="1"/>
    <d v="2017-05-01T00:00:00"/>
    <d v="2020-12-31T00:00:00"/>
    <n v="201700125"/>
    <x v="4"/>
    <n v="201700011"/>
    <x v="0"/>
    <s v="Williamburg"/>
    <x v="4"/>
    <x v="14"/>
  </r>
  <r>
    <x v="2"/>
    <d v="2017-08-04T00:00:00"/>
    <x v="4"/>
    <n v="38"/>
    <n v="25933"/>
    <n v="8"/>
    <n v="36"/>
    <n v="26"/>
    <n v="23"/>
    <n v="1"/>
    <d v="2017-05-01T00:00:00"/>
    <d v="2020-12-31T00:00:00"/>
    <n v="201700125"/>
    <x v="4"/>
    <n v="201700011"/>
    <x v="0"/>
    <s v="Williamburg"/>
    <x v="0"/>
    <x v="10"/>
  </r>
  <r>
    <x v="2"/>
    <d v="2017-08-04T00:00:00"/>
    <x v="4"/>
    <n v="38"/>
    <n v="25933"/>
    <n v="8"/>
    <n v="36"/>
    <n v="26"/>
    <n v="23"/>
    <n v="1"/>
    <d v="2017-05-01T00:00:00"/>
    <d v="2020-12-31T00:00:00"/>
    <n v="201700125"/>
    <x v="4"/>
    <n v="201700011"/>
    <x v="0"/>
    <s v="Williamburg"/>
    <x v="1"/>
    <x v="11"/>
  </r>
  <r>
    <x v="2"/>
    <d v="2017-08-04T00:00:00"/>
    <x v="4"/>
    <n v="38"/>
    <n v="25933"/>
    <n v="8"/>
    <n v="36"/>
    <n v="26"/>
    <n v="23"/>
    <n v="1"/>
    <d v="2017-05-01T00:00:00"/>
    <d v="2020-12-31T00:00:00"/>
    <n v="201700125"/>
    <x v="4"/>
    <n v="201700011"/>
    <x v="0"/>
    <s v="Williamburg"/>
    <x v="2"/>
    <x v="12"/>
  </r>
  <r>
    <x v="2"/>
    <d v="2017-08-04T00:00:00"/>
    <x v="4"/>
    <n v="38"/>
    <n v="25933"/>
    <n v="8"/>
    <n v="36"/>
    <n v="26"/>
    <n v="23"/>
    <n v="1"/>
    <d v="2017-05-01T00:00:00"/>
    <d v="2020-12-31T00:00:00"/>
    <n v="201700125"/>
    <x v="4"/>
    <n v="201700011"/>
    <x v="0"/>
    <s v="Williamburg"/>
    <x v="3"/>
    <x v="13"/>
  </r>
  <r>
    <x v="2"/>
    <d v="2017-08-04T00:00:00"/>
    <x v="4"/>
    <n v="38"/>
    <n v="25933"/>
    <n v="8"/>
    <n v="36"/>
    <n v="26"/>
    <n v="23"/>
    <n v="1"/>
    <d v="2017-05-01T00:00:00"/>
    <d v="2020-12-31T00:00:00"/>
    <n v="201700125"/>
    <x v="4"/>
    <n v="201700011"/>
    <x v="0"/>
    <s v="Williamburg"/>
    <x v="4"/>
    <x v="14"/>
  </r>
  <r>
    <x v="2"/>
    <d v="2017-08-06T00:00:00"/>
    <x v="4"/>
    <n v="39"/>
    <n v="25007"/>
    <n v="5"/>
    <n v="37"/>
    <n v="29"/>
    <n v="22"/>
    <n v="2"/>
    <d v="2017-05-01T00:00:00"/>
    <d v="2020-12-31T00:00:00"/>
    <n v="201700125"/>
    <x v="4"/>
    <n v="201700011"/>
    <x v="0"/>
    <s v="Williamburg"/>
    <x v="0"/>
    <x v="10"/>
  </r>
  <r>
    <x v="2"/>
    <d v="2017-08-06T00:00:00"/>
    <x v="4"/>
    <n v="39"/>
    <n v="25007"/>
    <n v="5"/>
    <n v="37"/>
    <n v="29"/>
    <n v="22"/>
    <n v="2"/>
    <d v="2017-05-01T00:00:00"/>
    <d v="2020-12-31T00:00:00"/>
    <n v="201700125"/>
    <x v="4"/>
    <n v="201700011"/>
    <x v="0"/>
    <s v="Williamburg"/>
    <x v="1"/>
    <x v="11"/>
  </r>
  <r>
    <x v="2"/>
    <d v="2017-08-06T00:00:00"/>
    <x v="4"/>
    <n v="39"/>
    <n v="25007"/>
    <n v="5"/>
    <n v="37"/>
    <n v="29"/>
    <n v="22"/>
    <n v="2"/>
    <d v="2017-05-01T00:00:00"/>
    <d v="2020-12-31T00:00:00"/>
    <n v="201700125"/>
    <x v="4"/>
    <n v="201700011"/>
    <x v="0"/>
    <s v="Williamburg"/>
    <x v="2"/>
    <x v="12"/>
  </r>
  <r>
    <x v="2"/>
    <d v="2017-08-06T00:00:00"/>
    <x v="4"/>
    <n v="39"/>
    <n v="25007"/>
    <n v="5"/>
    <n v="37"/>
    <n v="29"/>
    <n v="22"/>
    <n v="2"/>
    <d v="2017-05-01T00:00:00"/>
    <d v="2020-12-31T00:00:00"/>
    <n v="201700125"/>
    <x v="4"/>
    <n v="201700011"/>
    <x v="0"/>
    <s v="Williamburg"/>
    <x v="3"/>
    <x v="13"/>
  </r>
  <r>
    <x v="2"/>
    <d v="2017-08-06T00:00:00"/>
    <x v="4"/>
    <n v="39"/>
    <n v="25007"/>
    <n v="5"/>
    <n v="37"/>
    <n v="29"/>
    <n v="22"/>
    <n v="2"/>
    <d v="2017-05-01T00:00:00"/>
    <d v="2020-12-31T00:00:00"/>
    <n v="201700125"/>
    <x v="4"/>
    <n v="201700011"/>
    <x v="0"/>
    <s v="Williamburg"/>
    <x v="4"/>
    <x v="14"/>
  </r>
  <r>
    <x v="2"/>
    <d v="2017-08-07T00:00:00"/>
    <x v="4"/>
    <n v="34"/>
    <n v="24109"/>
    <n v="5"/>
    <n v="32"/>
    <n v="26"/>
    <n v="18"/>
    <n v="1"/>
    <d v="2017-05-01T00:00:00"/>
    <d v="2020-12-31T00:00:00"/>
    <n v="201700125"/>
    <x v="4"/>
    <n v="201700011"/>
    <x v="0"/>
    <s v="Williamburg"/>
    <x v="0"/>
    <x v="10"/>
  </r>
  <r>
    <x v="2"/>
    <d v="2017-08-07T00:00:00"/>
    <x v="4"/>
    <n v="34"/>
    <n v="24109"/>
    <n v="5"/>
    <n v="32"/>
    <n v="26"/>
    <n v="18"/>
    <n v="1"/>
    <d v="2017-05-01T00:00:00"/>
    <d v="2020-12-31T00:00:00"/>
    <n v="201700125"/>
    <x v="4"/>
    <n v="201700011"/>
    <x v="0"/>
    <s v="Williamburg"/>
    <x v="1"/>
    <x v="11"/>
  </r>
  <r>
    <x v="2"/>
    <d v="2017-08-07T00:00:00"/>
    <x v="4"/>
    <n v="34"/>
    <n v="24109"/>
    <n v="5"/>
    <n v="32"/>
    <n v="26"/>
    <n v="18"/>
    <n v="1"/>
    <d v="2017-05-01T00:00:00"/>
    <d v="2020-12-31T00:00:00"/>
    <n v="201700125"/>
    <x v="4"/>
    <n v="201700011"/>
    <x v="0"/>
    <s v="Williamburg"/>
    <x v="2"/>
    <x v="12"/>
  </r>
  <r>
    <x v="2"/>
    <d v="2017-08-07T00:00:00"/>
    <x v="4"/>
    <n v="34"/>
    <n v="24109"/>
    <n v="5"/>
    <n v="32"/>
    <n v="26"/>
    <n v="18"/>
    <n v="1"/>
    <d v="2017-05-01T00:00:00"/>
    <d v="2020-12-31T00:00:00"/>
    <n v="201700125"/>
    <x v="4"/>
    <n v="201700011"/>
    <x v="0"/>
    <s v="Williamburg"/>
    <x v="3"/>
    <x v="13"/>
  </r>
  <r>
    <x v="2"/>
    <d v="2017-08-07T00:00:00"/>
    <x v="4"/>
    <n v="34"/>
    <n v="24109"/>
    <n v="5"/>
    <n v="32"/>
    <n v="26"/>
    <n v="18"/>
    <n v="1"/>
    <d v="2017-05-01T00:00:00"/>
    <d v="2020-12-31T00:00:00"/>
    <n v="201700125"/>
    <x v="4"/>
    <n v="201700011"/>
    <x v="0"/>
    <s v="Williamburg"/>
    <x v="4"/>
    <x v="14"/>
  </r>
  <r>
    <x v="2"/>
    <d v="2017-08-08T00:00:00"/>
    <x v="4"/>
    <n v="38"/>
    <n v="24211"/>
    <n v="7"/>
    <n v="38"/>
    <n v="34"/>
    <n v="30"/>
    <n v="2"/>
    <d v="2017-05-01T00:00:00"/>
    <d v="2020-12-31T00:00:00"/>
    <n v="201700125"/>
    <x v="4"/>
    <n v="201700011"/>
    <x v="0"/>
    <s v="Williamburg"/>
    <x v="0"/>
    <x v="10"/>
  </r>
  <r>
    <x v="2"/>
    <d v="2017-08-08T00:00:00"/>
    <x v="4"/>
    <n v="38"/>
    <n v="24211"/>
    <n v="7"/>
    <n v="38"/>
    <n v="34"/>
    <n v="30"/>
    <n v="2"/>
    <d v="2017-05-01T00:00:00"/>
    <d v="2020-12-31T00:00:00"/>
    <n v="201700125"/>
    <x v="4"/>
    <n v="201700011"/>
    <x v="0"/>
    <s v="Williamburg"/>
    <x v="1"/>
    <x v="11"/>
  </r>
  <r>
    <x v="2"/>
    <d v="2017-08-08T00:00:00"/>
    <x v="4"/>
    <n v="38"/>
    <n v="24211"/>
    <n v="7"/>
    <n v="38"/>
    <n v="34"/>
    <n v="30"/>
    <n v="2"/>
    <d v="2017-05-01T00:00:00"/>
    <d v="2020-12-31T00:00:00"/>
    <n v="201700125"/>
    <x v="4"/>
    <n v="201700011"/>
    <x v="0"/>
    <s v="Williamburg"/>
    <x v="2"/>
    <x v="12"/>
  </r>
  <r>
    <x v="2"/>
    <d v="2017-08-08T00:00:00"/>
    <x v="4"/>
    <n v="38"/>
    <n v="24211"/>
    <n v="7"/>
    <n v="38"/>
    <n v="34"/>
    <n v="30"/>
    <n v="2"/>
    <d v="2017-05-01T00:00:00"/>
    <d v="2020-12-31T00:00:00"/>
    <n v="201700125"/>
    <x v="4"/>
    <n v="201700011"/>
    <x v="0"/>
    <s v="Williamburg"/>
    <x v="3"/>
    <x v="13"/>
  </r>
  <r>
    <x v="2"/>
    <d v="2017-08-08T00:00:00"/>
    <x v="4"/>
    <n v="38"/>
    <n v="24211"/>
    <n v="7"/>
    <n v="38"/>
    <n v="34"/>
    <n v="30"/>
    <n v="2"/>
    <d v="2017-05-01T00:00:00"/>
    <d v="2020-12-31T00:00:00"/>
    <n v="201700125"/>
    <x v="4"/>
    <n v="201700011"/>
    <x v="0"/>
    <s v="Williamburg"/>
    <x v="4"/>
    <x v="14"/>
  </r>
  <r>
    <x v="2"/>
    <d v="2017-08-10T00:00:00"/>
    <x v="4"/>
    <n v="38"/>
    <n v="24649"/>
    <n v="7"/>
    <n v="36"/>
    <n v="27"/>
    <n v="22"/>
    <n v="2"/>
    <d v="2017-05-01T00:00:00"/>
    <d v="2020-12-31T00:00:00"/>
    <n v="201700125"/>
    <x v="4"/>
    <n v="201700011"/>
    <x v="0"/>
    <s v="Williamburg"/>
    <x v="0"/>
    <x v="10"/>
  </r>
  <r>
    <x v="2"/>
    <d v="2017-08-10T00:00:00"/>
    <x v="4"/>
    <n v="38"/>
    <n v="24649"/>
    <n v="7"/>
    <n v="36"/>
    <n v="27"/>
    <n v="22"/>
    <n v="2"/>
    <d v="2017-05-01T00:00:00"/>
    <d v="2020-12-31T00:00:00"/>
    <n v="201700125"/>
    <x v="4"/>
    <n v="201700011"/>
    <x v="0"/>
    <s v="Williamburg"/>
    <x v="1"/>
    <x v="11"/>
  </r>
  <r>
    <x v="2"/>
    <d v="2017-08-10T00:00:00"/>
    <x v="4"/>
    <n v="38"/>
    <n v="24649"/>
    <n v="7"/>
    <n v="36"/>
    <n v="27"/>
    <n v="22"/>
    <n v="2"/>
    <d v="2017-05-01T00:00:00"/>
    <d v="2020-12-31T00:00:00"/>
    <n v="201700125"/>
    <x v="4"/>
    <n v="201700011"/>
    <x v="0"/>
    <s v="Williamburg"/>
    <x v="2"/>
    <x v="12"/>
  </r>
  <r>
    <x v="2"/>
    <d v="2017-08-10T00:00:00"/>
    <x v="4"/>
    <n v="38"/>
    <n v="24649"/>
    <n v="7"/>
    <n v="36"/>
    <n v="27"/>
    <n v="22"/>
    <n v="2"/>
    <d v="2017-05-01T00:00:00"/>
    <d v="2020-12-31T00:00:00"/>
    <n v="201700125"/>
    <x v="4"/>
    <n v="201700011"/>
    <x v="0"/>
    <s v="Williamburg"/>
    <x v="3"/>
    <x v="13"/>
  </r>
  <r>
    <x v="2"/>
    <d v="2017-08-10T00:00:00"/>
    <x v="4"/>
    <n v="38"/>
    <n v="24649"/>
    <n v="7"/>
    <n v="36"/>
    <n v="27"/>
    <n v="22"/>
    <n v="2"/>
    <d v="2017-05-01T00:00:00"/>
    <d v="2020-12-31T00:00:00"/>
    <n v="201700125"/>
    <x v="4"/>
    <n v="201700011"/>
    <x v="0"/>
    <s v="Williamburg"/>
    <x v="4"/>
    <x v="14"/>
  </r>
  <r>
    <x v="2"/>
    <d v="2017-08-11T00:00:00"/>
    <x v="4"/>
    <n v="38"/>
    <n v="24614"/>
    <n v="5"/>
    <n v="38"/>
    <n v="27"/>
    <n v="23"/>
    <n v="2"/>
    <d v="2017-05-01T00:00:00"/>
    <d v="2020-12-31T00:00:00"/>
    <n v="201700125"/>
    <x v="4"/>
    <n v="201700011"/>
    <x v="0"/>
    <s v="Williamburg"/>
    <x v="0"/>
    <x v="10"/>
  </r>
  <r>
    <x v="2"/>
    <d v="2017-08-11T00:00:00"/>
    <x v="4"/>
    <n v="38"/>
    <n v="24614"/>
    <n v="5"/>
    <n v="38"/>
    <n v="27"/>
    <n v="23"/>
    <n v="2"/>
    <d v="2017-05-01T00:00:00"/>
    <d v="2020-12-31T00:00:00"/>
    <n v="201700125"/>
    <x v="4"/>
    <n v="201700011"/>
    <x v="0"/>
    <s v="Williamburg"/>
    <x v="1"/>
    <x v="11"/>
  </r>
  <r>
    <x v="2"/>
    <d v="2017-08-11T00:00:00"/>
    <x v="4"/>
    <n v="38"/>
    <n v="24614"/>
    <n v="5"/>
    <n v="38"/>
    <n v="27"/>
    <n v="23"/>
    <n v="2"/>
    <d v="2017-05-01T00:00:00"/>
    <d v="2020-12-31T00:00:00"/>
    <n v="201700125"/>
    <x v="4"/>
    <n v="201700011"/>
    <x v="0"/>
    <s v="Williamburg"/>
    <x v="2"/>
    <x v="12"/>
  </r>
  <r>
    <x v="2"/>
    <d v="2017-08-11T00:00:00"/>
    <x v="4"/>
    <n v="38"/>
    <n v="24614"/>
    <n v="5"/>
    <n v="38"/>
    <n v="27"/>
    <n v="23"/>
    <n v="2"/>
    <d v="2017-05-01T00:00:00"/>
    <d v="2020-12-31T00:00:00"/>
    <n v="201700125"/>
    <x v="4"/>
    <n v="201700011"/>
    <x v="0"/>
    <s v="Williamburg"/>
    <x v="3"/>
    <x v="13"/>
  </r>
  <r>
    <x v="2"/>
    <d v="2017-08-11T00:00:00"/>
    <x v="4"/>
    <n v="38"/>
    <n v="24614"/>
    <n v="5"/>
    <n v="38"/>
    <n v="27"/>
    <n v="23"/>
    <n v="2"/>
    <d v="2017-05-01T00:00:00"/>
    <d v="2020-12-31T00:00:00"/>
    <n v="201700125"/>
    <x v="4"/>
    <n v="201700011"/>
    <x v="0"/>
    <s v="Williamburg"/>
    <x v="4"/>
    <x v="14"/>
  </r>
  <r>
    <x v="2"/>
    <d v="2017-08-15T00:00:00"/>
    <x v="4"/>
    <n v="32"/>
    <n v="24502"/>
    <n v="6"/>
    <n v="31"/>
    <n v="26"/>
    <n v="21"/>
    <n v="1"/>
    <d v="2017-05-01T00:00:00"/>
    <d v="2020-12-31T00:00:00"/>
    <n v="201700125"/>
    <x v="4"/>
    <n v="201700011"/>
    <x v="0"/>
    <s v="Williamburg"/>
    <x v="0"/>
    <x v="10"/>
  </r>
  <r>
    <x v="2"/>
    <d v="2017-08-15T00:00:00"/>
    <x v="4"/>
    <n v="32"/>
    <n v="24502"/>
    <n v="6"/>
    <n v="31"/>
    <n v="26"/>
    <n v="21"/>
    <n v="1"/>
    <d v="2017-05-01T00:00:00"/>
    <d v="2020-12-31T00:00:00"/>
    <n v="201700125"/>
    <x v="4"/>
    <n v="201700011"/>
    <x v="0"/>
    <s v="Williamburg"/>
    <x v="1"/>
    <x v="11"/>
  </r>
  <r>
    <x v="2"/>
    <d v="2017-08-15T00:00:00"/>
    <x v="4"/>
    <n v="32"/>
    <n v="24502"/>
    <n v="6"/>
    <n v="31"/>
    <n v="26"/>
    <n v="21"/>
    <n v="1"/>
    <d v="2017-05-01T00:00:00"/>
    <d v="2020-12-31T00:00:00"/>
    <n v="201700125"/>
    <x v="4"/>
    <n v="201700011"/>
    <x v="0"/>
    <s v="Williamburg"/>
    <x v="2"/>
    <x v="12"/>
  </r>
  <r>
    <x v="2"/>
    <d v="2017-08-15T00:00:00"/>
    <x v="4"/>
    <n v="32"/>
    <n v="24502"/>
    <n v="6"/>
    <n v="31"/>
    <n v="26"/>
    <n v="21"/>
    <n v="1"/>
    <d v="2017-05-01T00:00:00"/>
    <d v="2020-12-31T00:00:00"/>
    <n v="201700125"/>
    <x v="4"/>
    <n v="201700011"/>
    <x v="0"/>
    <s v="Williamburg"/>
    <x v="3"/>
    <x v="13"/>
  </r>
  <r>
    <x v="2"/>
    <d v="2017-08-15T00:00:00"/>
    <x v="4"/>
    <n v="32"/>
    <n v="24502"/>
    <n v="6"/>
    <n v="31"/>
    <n v="26"/>
    <n v="21"/>
    <n v="1"/>
    <d v="2017-05-01T00:00:00"/>
    <d v="2020-12-31T00:00:00"/>
    <n v="201700125"/>
    <x v="4"/>
    <n v="201700011"/>
    <x v="0"/>
    <s v="Williamburg"/>
    <x v="4"/>
    <x v="14"/>
  </r>
  <r>
    <x v="2"/>
    <d v="2017-08-17T00:00:00"/>
    <x v="4"/>
    <n v="34"/>
    <n v="25528"/>
    <n v="4"/>
    <n v="31"/>
    <n v="25"/>
    <n v="19"/>
    <n v="1"/>
    <d v="2017-05-01T00:00:00"/>
    <d v="2020-12-31T00:00:00"/>
    <n v="201700125"/>
    <x v="4"/>
    <n v="201700011"/>
    <x v="0"/>
    <s v="Williamburg"/>
    <x v="0"/>
    <x v="10"/>
  </r>
  <r>
    <x v="2"/>
    <d v="2017-08-17T00:00:00"/>
    <x v="4"/>
    <n v="34"/>
    <n v="25528"/>
    <n v="4"/>
    <n v="31"/>
    <n v="25"/>
    <n v="19"/>
    <n v="1"/>
    <d v="2017-05-01T00:00:00"/>
    <d v="2020-12-31T00:00:00"/>
    <n v="201700125"/>
    <x v="4"/>
    <n v="201700011"/>
    <x v="0"/>
    <s v="Williamburg"/>
    <x v="1"/>
    <x v="11"/>
  </r>
  <r>
    <x v="2"/>
    <d v="2017-08-17T00:00:00"/>
    <x v="4"/>
    <n v="34"/>
    <n v="25528"/>
    <n v="4"/>
    <n v="31"/>
    <n v="25"/>
    <n v="19"/>
    <n v="1"/>
    <d v="2017-05-01T00:00:00"/>
    <d v="2020-12-31T00:00:00"/>
    <n v="201700125"/>
    <x v="4"/>
    <n v="201700011"/>
    <x v="0"/>
    <s v="Williamburg"/>
    <x v="2"/>
    <x v="12"/>
  </r>
  <r>
    <x v="2"/>
    <d v="2017-08-17T00:00:00"/>
    <x v="4"/>
    <n v="34"/>
    <n v="25528"/>
    <n v="4"/>
    <n v="31"/>
    <n v="25"/>
    <n v="19"/>
    <n v="1"/>
    <d v="2017-05-01T00:00:00"/>
    <d v="2020-12-31T00:00:00"/>
    <n v="201700125"/>
    <x v="4"/>
    <n v="201700011"/>
    <x v="0"/>
    <s v="Williamburg"/>
    <x v="3"/>
    <x v="13"/>
  </r>
  <r>
    <x v="2"/>
    <d v="2017-08-17T00:00:00"/>
    <x v="4"/>
    <n v="34"/>
    <n v="25528"/>
    <n v="4"/>
    <n v="31"/>
    <n v="25"/>
    <n v="19"/>
    <n v="1"/>
    <d v="2017-05-01T00:00:00"/>
    <d v="2020-12-31T00:00:00"/>
    <n v="201700125"/>
    <x v="4"/>
    <n v="201700011"/>
    <x v="0"/>
    <s v="Williamburg"/>
    <x v="4"/>
    <x v="14"/>
  </r>
  <r>
    <x v="2"/>
    <d v="2017-08-18T00:00:00"/>
    <x v="4"/>
    <n v="35"/>
    <n v="25867"/>
    <n v="4"/>
    <n v="32"/>
    <n v="25"/>
    <n v="21"/>
    <n v="1"/>
    <d v="2017-05-01T00:00:00"/>
    <d v="2020-12-31T00:00:00"/>
    <n v="201700125"/>
    <x v="4"/>
    <n v="201700011"/>
    <x v="0"/>
    <s v="Williamburg"/>
    <x v="0"/>
    <x v="10"/>
  </r>
  <r>
    <x v="2"/>
    <d v="2017-08-18T00:00:00"/>
    <x v="4"/>
    <n v="35"/>
    <n v="25867"/>
    <n v="4"/>
    <n v="32"/>
    <n v="25"/>
    <n v="21"/>
    <n v="1"/>
    <d v="2017-05-01T00:00:00"/>
    <d v="2020-12-31T00:00:00"/>
    <n v="201700125"/>
    <x v="4"/>
    <n v="201700011"/>
    <x v="0"/>
    <s v="Williamburg"/>
    <x v="1"/>
    <x v="11"/>
  </r>
  <r>
    <x v="2"/>
    <d v="2017-08-18T00:00:00"/>
    <x v="4"/>
    <n v="35"/>
    <n v="25867"/>
    <n v="4"/>
    <n v="32"/>
    <n v="25"/>
    <n v="21"/>
    <n v="1"/>
    <d v="2017-05-01T00:00:00"/>
    <d v="2020-12-31T00:00:00"/>
    <n v="201700125"/>
    <x v="4"/>
    <n v="201700011"/>
    <x v="0"/>
    <s v="Williamburg"/>
    <x v="2"/>
    <x v="12"/>
  </r>
  <r>
    <x v="2"/>
    <d v="2017-08-18T00:00:00"/>
    <x v="4"/>
    <n v="35"/>
    <n v="25867"/>
    <n v="4"/>
    <n v="32"/>
    <n v="25"/>
    <n v="21"/>
    <n v="1"/>
    <d v="2017-05-01T00:00:00"/>
    <d v="2020-12-31T00:00:00"/>
    <n v="201700125"/>
    <x v="4"/>
    <n v="201700011"/>
    <x v="0"/>
    <s v="Williamburg"/>
    <x v="3"/>
    <x v="13"/>
  </r>
  <r>
    <x v="2"/>
    <d v="2017-08-18T00:00:00"/>
    <x v="4"/>
    <n v="35"/>
    <n v="25867"/>
    <n v="4"/>
    <n v="32"/>
    <n v="25"/>
    <n v="21"/>
    <n v="1"/>
    <d v="2017-05-01T00:00:00"/>
    <d v="2020-12-31T00:00:00"/>
    <n v="201700125"/>
    <x v="4"/>
    <n v="201700011"/>
    <x v="0"/>
    <s v="Williamburg"/>
    <x v="4"/>
    <x v="14"/>
  </r>
  <r>
    <x v="2"/>
    <d v="2017-08-20T00:00:00"/>
    <x v="4"/>
    <n v="36"/>
    <n v="24475"/>
    <n v="7"/>
    <n v="36"/>
    <n v="27"/>
    <n v="22"/>
    <n v="1"/>
    <d v="2017-05-01T00:00:00"/>
    <d v="2020-12-31T00:00:00"/>
    <n v="201700125"/>
    <x v="4"/>
    <n v="201700011"/>
    <x v="0"/>
    <s v="Williamburg"/>
    <x v="0"/>
    <x v="10"/>
  </r>
  <r>
    <x v="2"/>
    <d v="2017-08-20T00:00:00"/>
    <x v="4"/>
    <n v="36"/>
    <n v="24475"/>
    <n v="7"/>
    <n v="36"/>
    <n v="27"/>
    <n v="22"/>
    <n v="1"/>
    <d v="2017-05-01T00:00:00"/>
    <d v="2020-12-31T00:00:00"/>
    <n v="201700125"/>
    <x v="4"/>
    <n v="201700011"/>
    <x v="0"/>
    <s v="Williamburg"/>
    <x v="1"/>
    <x v="11"/>
  </r>
  <r>
    <x v="2"/>
    <d v="2017-08-20T00:00:00"/>
    <x v="4"/>
    <n v="36"/>
    <n v="24475"/>
    <n v="7"/>
    <n v="36"/>
    <n v="27"/>
    <n v="22"/>
    <n v="1"/>
    <d v="2017-05-01T00:00:00"/>
    <d v="2020-12-31T00:00:00"/>
    <n v="201700125"/>
    <x v="4"/>
    <n v="201700011"/>
    <x v="0"/>
    <s v="Williamburg"/>
    <x v="2"/>
    <x v="12"/>
  </r>
  <r>
    <x v="2"/>
    <d v="2017-08-20T00:00:00"/>
    <x v="4"/>
    <n v="36"/>
    <n v="24475"/>
    <n v="7"/>
    <n v="36"/>
    <n v="27"/>
    <n v="22"/>
    <n v="1"/>
    <d v="2017-05-01T00:00:00"/>
    <d v="2020-12-31T00:00:00"/>
    <n v="201700125"/>
    <x v="4"/>
    <n v="201700011"/>
    <x v="0"/>
    <s v="Williamburg"/>
    <x v="3"/>
    <x v="13"/>
  </r>
  <r>
    <x v="2"/>
    <d v="2017-08-20T00:00:00"/>
    <x v="4"/>
    <n v="36"/>
    <n v="24475"/>
    <n v="7"/>
    <n v="36"/>
    <n v="27"/>
    <n v="22"/>
    <n v="1"/>
    <d v="2017-05-01T00:00:00"/>
    <d v="2020-12-31T00:00:00"/>
    <n v="201700125"/>
    <x v="4"/>
    <n v="201700011"/>
    <x v="0"/>
    <s v="Williamburg"/>
    <x v="4"/>
    <x v="14"/>
  </r>
  <r>
    <x v="2"/>
    <d v="2017-08-21T00:00:00"/>
    <x v="4"/>
    <n v="37"/>
    <n v="24839"/>
    <n v="6"/>
    <n v="34"/>
    <n v="28"/>
    <n v="22"/>
    <n v="2"/>
    <d v="2017-05-01T00:00:00"/>
    <d v="2020-12-31T00:00:00"/>
    <n v="201700125"/>
    <x v="4"/>
    <n v="201700011"/>
    <x v="0"/>
    <s v="Williamburg"/>
    <x v="0"/>
    <x v="10"/>
  </r>
  <r>
    <x v="2"/>
    <d v="2017-08-21T00:00:00"/>
    <x v="4"/>
    <n v="37"/>
    <n v="24839"/>
    <n v="6"/>
    <n v="34"/>
    <n v="28"/>
    <n v="22"/>
    <n v="2"/>
    <d v="2017-05-01T00:00:00"/>
    <d v="2020-12-31T00:00:00"/>
    <n v="201700125"/>
    <x v="4"/>
    <n v="201700011"/>
    <x v="0"/>
    <s v="Williamburg"/>
    <x v="1"/>
    <x v="11"/>
  </r>
  <r>
    <x v="2"/>
    <d v="2017-08-21T00:00:00"/>
    <x v="4"/>
    <n v="37"/>
    <n v="24839"/>
    <n v="6"/>
    <n v="34"/>
    <n v="28"/>
    <n v="22"/>
    <n v="2"/>
    <d v="2017-05-01T00:00:00"/>
    <d v="2020-12-31T00:00:00"/>
    <n v="201700125"/>
    <x v="4"/>
    <n v="201700011"/>
    <x v="0"/>
    <s v="Williamburg"/>
    <x v="2"/>
    <x v="12"/>
  </r>
  <r>
    <x v="2"/>
    <d v="2017-08-21T00:00:00"/>
    <x v="4"/>
    <n v="37"/>
    <n v="24839"/>
    <n v="6"/>
    <n v="34"/>
    <n v="28"/>
    <n v="22"/>
    <n v="2"/>
    <d v="2017-05-01T00:00:00"/>
    <d v="2020-12-31T00:00:00"/>
    <n v="201700125"/>
    <x v="4"/>
    <n v="201700011"/>
    <x v="0"/>
    <s v="Williamburg"/>
    <x v="3"/>
    <x v="13"/>
  </r>
  <r>
    <x v="2"/>
    <d v="2017-08-21T00:00:00"/>
    <x v="4"/>
    <n v="37"/>
    <n v="24839"/>
    <n v="6"/>
    <n v="34"/>
    <n v="28"/>
    <n v="22"/>
    <n v="2"/>
    <d v="2017-05-01T00:00:00"/>
    <d v="2020-12-31T00:00:00"/>
    <n v="201700125"/>
    <x v="4"/>
    <n v="201700011"/>
    <x v="0"/>
    <s v="Williamburg"/>
    <x v="4"/>
    <x v="14"/>
  </r>
  <r>
    <x v="2"/>
    <d v="2017-08-22T00:00:00"/>
    <x v="4"/>
    <n v="32"/>
    <n v="25607"/>
    <n v="3"/>
    <n v="30"/>
    <n v="27"/>
    <n v="24"/>
    <n v="1"/>
    <d v="2017-05-01T00:00:00"/>
    <d v="2020-12-31T00:00:00"/>
    <n v="201700125"/>
    <x v="4"/>
    <n v="201700011"/>
    <x v="0"/>
    <s v="Williamburg"/>
    <x v="0"/>
    <x v="10"/>
  </r>
  <r>
    <x v="2"/>
    <d v="2017-08-22T00:00:00"/>
    <x v="4"/>
    <n v="32"/>
    <n v="25607"/>
    <n v="3"/>
    <n v="30"/>
    <n v="27"/>
    <n v="24"/>
    <n v="1"/>
    <d v="2017-05-01T00:00:00"/>
    <d v="2020-12-31T00:00:00"/>
    <n v="201700125"/>
    <x v="4"/>
    <n v="201700011"/>
    <x v="0"/>
    <s v="Williamburg"/>
    <x v="1"/>
    <x v="11"/>
  </r>
  <r>
    <x v="2"/>
    <d v="2017-08-22T00:00:00"/>
    <x v="4"/>
    <n v="32"/>
    <n v="25607"/>
    <n v="3"/>
    <n v="30"/>
    <n v="27"/>
    <n v="24"/>
    <n v="1"/>
    <d v="2017-05-01T00:00:00"/>
    <d v="2020-12-31T00:00:00"/>
    <n v="201700125"/>
    <x v="4"/>
    <n v="201700011"/>
    <x v="0"/>
    <s v="Williamburg"/>
    <x v="2"/>
    <x v="12"/>
  </r>
  <r>
    <x v="2"/>
    <d v="2017-08-22T00:00:00"/>
    <x v="4"/>
    <n v="32"/>
    <n v="25607"/>
    <n v="3"/>
    <n v="30"/>
    <n v="27"/>
    <n v="24"/>
    <n v="1"/>
    <d v="2017-05-01T00:00:00"/>
    <d v="2020-12-31T00:00:00"/>
    <n v="201700125"/>
    <x v="4"/>
    <n v="201700011"/>
    <x v="0"/>
    <s v="Williamburg"/>
    <x v="3"/>
    <x v="13"/>
  </r>
  <r>
    <x v="2"/>
    <d v="2017-08-22T00:00:00"/>
    <x v="4"/>
    <n v="32"/>
    <n v="25607"/>
    <n v="3"/>
    <n v="30"/>
    <n v="27"/>
    <n v="24"/>
    <n v="1"/>
    <d v="2017-05-01T00:00:00"/>
    <d v="2020-12-31T00:00:00"/>
    <n v="201700125"/>
    <x v="4"/>
    <n v="201700011"/>
    <x v="0"/>
    <s v="Williamburg"/>
    <x v="4"/>
    <x v="14"/>
  </r>
  <r>
    <x v="2"/>
    <d v="2017-08-24T00:00:00"/>
    <x v="4"/>
    <n v="34"/>
    <n v="24021"/>
    <n v="4"/>
    <n v="32"/>
    <n v="27"/>
    <n v="22"/>
    <n v="1"/>
    <d v="2017-05-01T00:00:00"/>
    <d v="2020-12-31T00:00:00"/>
    <n v="201700125"/>
    <x v="4"/>
    <n v="201700011"/>
    <x v="0"/>
    <s v="Williamburg"/>
    <x v="0"/>
    <x v="10"/>
  </r>
  <r>
    <x v="2"/>
    <d v="2017-08-24T00:00:00"/>
    <x v="4"/>
    <n v="34"/>
    <n v="24021"/>
    <n v="4"/>
    <n v="32"/>
    <n v="27"/>
    <n v="22"/>
    <n v="1"/>
    <d v="2017-05-01T00:00:00"/>
    <d v="2020-12-31T00:00:00"/>
    <n v="201700125"/>
    <x v="4"/>
    <n v="201700011"/>
    <x v="0"/>
    <s v="Williamburg"/>
    <x v="1"/>
    <x v="11"/>
  </r>
  <r>
    <x v="2"/>
    <d v="2017-08-24T00:00:00"/>
    <x v="4"/>
    <n v="34"/>
    <n v="24021"/>
    <n v="4"/>
    <n v="32"/>
    <n v="27"/>
    <n v="22"/>
    <n v="1"/>
    <d v="2017-05-01T00:00:00"/>
    <d v="2020-12-31T00:00:00"/>
    <n v="201700125"/>
    <x v="4"/>
    <n v="201700011"/>
    <x v="0"/>
    <s v="Williamburg"/>
    <x v="2"/>
    <x v="12"/>
  </r>
  <r>
    <x v="2"/>
    <d v="2017-08-24T00:00:00"/>
    <x v="4"/>
    <n v="34"/>
    <n v="24021"/>
    <n v="4"/>
    <n v="32"/>
    <n v="27"/>
    <n v="22"/>
    <n v="1"/>
    <d v="2017-05-01T00:00:00"/>
    <d v="2020-12-31T00:00:00"/>
    <n v="201700125"/>
    <x v="4"/>
    <n v="201700011"/>
    <x v="0"/>
    <s v="Williamburg"/>
    <x v="3"/>
    <x v="13"/>
  </r>
  <r>
    <x v="2"/>
    <d v="2017-08-24T00:00:00"/>
    <x v="4"/>
    <n v="34"/>
    <n v="24021"/>
    <n v="4"/>
    <n v="32"/>
    <n v="27"/>
    <n v="22"/>
    <n v="1"/>
    <d v="2017-05-01T00:00:00"/>
    <d v="2020-12-31T00:00:00"/>
    <n v="201700125"/>
    <x v="4"/>
    <n v="201700011"/>
    <x v="0"/>
    <s v="Williamburg"/>
    <x v="4"/>
    <x v="14"/>
  </r>
  <r>
    <x v="2"/>
    <d v="2017-08-25T00:00:00"/>
    <x v="4"/>
    <n v="37"/>
    <n v="25476"/>
    <n v="5"/>
    <n v="36"/>
    <n v="26"/>
    <n v="18"/>
    <n v="1"/>
    <d v="2017-05-01T00:00:00"/>
    <d v="2020-12-31T00:00:00"/>
    <n v="201700125"/>
    <x v="4"/>
    <n v="201700011"/>
    <x v="0"/>
    <s v="Williamburg"/>
    <x v="0"/>
    <x v="10"/>
  </r>
  <r>
    <x v="2"/>
    <d v="2017-08-25T00:00:00"/>
    <x v="4"/>
    <n v="37"/>
    <n v="25476"/>
    <n v="5"/>
    <n v="36"/>
    <n v="26"/>
    <n v="18"/>
    <n v="1"/>
    <d v="2017-05-01T00:00:00"/>
    <d v="2020-12-31T00:00:00"/>
    <n v="201700125"/>
    <x v="4"/>
    <n v="201700011"/>
    <x v="0"/>
    <s v="Williamburg"/>
    <x v="1"/>
    <x v="11"/>
  </r>
  <r>
    <x v="2"/>
    <d v="2017-08-25T00:00:00"/>
    <x v="4"/>
    <n v="37"/>
    <n v="25476"/>
    <n v="5"/>
    <n v="36"/>
    <n v="26"/>
    <n v="18"/>
    <n v="1"/>
    <d v="2017-05-01T00:00:00"/>
    <d v="2020-12-31T00:00:00"/>
    <n v="201700125"/>
    <x v="4"/>
    <n v="201700011"/>
    <x v="0"/>
    <s v="Williamburg"/>
    <x v="2"/>
    <x v="12"/>
  </r>
  <r>
    <x v="2"/>
    <d v="2017-08-25T00:00:00"/>
    <x v="4"/>
    <n v="37"/>
    <n v="25476"/>
    <n v="5"/>
    <n v="36"/>
    <n v="26"/>
    <n v="18"/>
    <n v="1"/>
    <d v="2017-05-01T00:00:00"/>
    <d v="2020-12-31T00:00:00"/>
    <n v="201700125"/>
    <x v="4"/>
    <n v="201700011"/>
    <x v="0"/>
    <s v="Williamburg"/>
    <x v="3"/>
    <x v="13"/>
  </r>
  <r>
    <x v="2"/>
    <d v="2017-08-25T00:00:00"/>
    <x v="4"/>
    <n v="37"/>
    <n v="25476"/>
    <n v="5"/>
    <n v="36"/>
    <n v="26"/>
    <n v="18"/>
    <n v="1"/>
    <d v="2017-05-01T00:00:00"/>
    <d v="2020-12-31T00:00:00"/>
    <n v="201700125"/>
    <x v="4"/>
    <n v="201700011"/>
    <x v="0"/>
    <s v="Williamburg"/>
    <x v="4"/>
    <x v="14"/>
  </r>
  <r>
    <x v="2"/>
    <d v="2017-08-27T00:00:00"/>
    <x v="4"/>
    <n v="35"/>
    <n v="25843"/>
    <n v="4"/>
    <n v="32"/>
    <n v="25"/>
    <n v="22"/>
    <n v="1"/>
    <d v="2017-05-01T00:00:00"/>
    <d v="2020-12-31T00:00:00"/>
    <n v="201700125"/>
    <x v="4"/>
    <n v="201700011"/>
    <x v="0"/>
    <s v="Williamburg"/>
    <x v="0"/>
    <x v="10"/>
  </r>
  <r>
    <x v="2"/>
    <d v="2017-08-27T00:00:00"/>
    <x v="4"/>
    <n v="35"/>
    <n v="25843"/>
    <n v="4"/>
    <n v="32"/>
    <n v="25"/>
    <n v="22"/>
    <n v="1"/>
    <d v="2017-05-01T00:00:00"/>
    <d v="2020-12-31T00:00:00"/>
    <n v="201700125"/>
    <x v="4"/>
    <n v="201700011"/>
    <x v="0"/>
    <s v="Williamburg"/>
    <x v="1"/>
    <x v="11"/>
  </r>
  <r>
    <x v="2"/>
    <d v="2017-08-27T00:00:00"/>
    <x v="4"/>
    <n v="35"/>
    <n v="25843"/>
    <n v="4"/>
    <n v="32"/>
    <n v="25"/>
    <n v="22"/>
    <n v="1"/>
    <d v="2017-05-01T00:00:00"/>
    <d v="2020-12-31T00:00:00"/>
    <n v="201700125"/>
    <x v="4"/>
    <n v="201700011"/>
    <x v="0"/>
    <s v="Williamburg"/>
    <x v="2"/>
    <x v="12"/>
  </r>
  <r>
    <x v="2"/>
    <d v="2017-08-27T00:00:00"/>
    <x v="4"/>
    <n v="35"/>
    <n v="25843"/>
    <n v="4"/>
    <n v="32"/>
    <n v="25"/>
    <n v="22"/>
    <n v="1"/>
    <d v="2017-05-01T00:00:00"/>
    <d v="2020-12-31T00:00:00"/>
    <n v="201700125"/>
    <x v="4"/>
    <n v="201700011"/>
    <x v="0"/>
    <s v="Williamburg"/>
    <x v="3"/>
    <x v="13"/>
  </r>
  <r>
    <x v="2"/>
    <d v="2017-08-27T00:00:00"/>
    <x v="4"/>
    <n v="35"/>
    <n v="25843"/>
    <n v="4"/>
    <n v="32"/>
    <n v="25"/>
    <n v="22"/>
    <n v="1"/>
    <d v="2017-05-01T00:00:00"/>
    <d v="2020-12-31T00:00:00"/>
    <n v="201700125"/>
    <x v="4"/>
    <n v="201700011"/>
    <x v="0"/>
    <s v="Williamburg"/>
    <x v="4"/>
    <x v="14"/>
  </r>
  <r>
    <x v="2"/>
    <d v="2017-08-28T00:00:00"/>
    <x v="4"/>
    <n v="38"/>
    <n v="24348"/>
    <n v="6"/>
    <n v="38"/>
    <n v="30"/>
    <n v="26"/>
    <n v="2"/>
    <d v="2017-05-01T00:00:00"/>
    <d v="2020-12-31T00:00:00"/>
    <n v="201700125"/>
    <x v="4"/>
    <n v="201700011"/>
    <x v="0"/>
    <s v="Williamburg"/>
    <x v="0"/>
    <x v="10"/>
  </r>
  <r>
    <x v="2"/>
    <d v="2017-08-28T00:00:00"/>
    <x v="4"/>
    <n v="38"/>
    <n v="24348"/>
    <n v="6"/>
    <n v="38"/>
    <n v="30"/>
    <n v="26"/>
    <n v="2"/>
    <d v="2017-05-01T00:00:00"/>
    <d v="2020-12-31T00:00:00"/>
    <n v="201700125"/>
    <x v="4"/>
    <n v="201700011"/>
    <x v="0"/>
    <s v="Williamburg"/>
    <x v="1"/>
    <x v="11"/>
  </r>
  <r>
    <x v="2"/>
    <d v="2017-08-28T00:00:00"/>
    <x v="4"/>
    <n v="38"/>
    <n v="24348"/>
    <n v="6"/>
    <n v="38"/>
    <n v="30"/>
    <n v="26"/>
    <n v="2"/>
    <d v="2017-05-01T00:00:00"/>
    <d v="2020-12-31T00:00:00"/>
    <n v="201700125"/>
    <x v="4"/>
    <n v="201700011"/>
    <x v="0"/>
    <s v="Williamburg"/>
    <x v="2"/>
    <x v="12"/>
  </r>
  <r>
    <x v="2"/>
    <d v="2017-08-28T00:00:00"/>
    <x v="4"/>
    <n v="38"/>
    <n v="24348"/>
    <n v="6"/>
    <n v="38"/>
    <n v="30"/>
    <n v="26"/>
    <n v="2"/>
    <d v="2017-05-01T00:00:00"/>
    <d v="2020-12-31T00:00:00"/>
    <n v="201700125"/>
    <x v="4"/>
    <n v="201700011"/>
    <x v="0"/>
    <s v="Williamburg"/>
    <x v="3"/>
    <x v="13"/>
  </r>
  <r>
    <x v="2"/>
    <d v="2017-08-28T00:00:00"/>
    <x v="4"/>
    <n v="38"/>
    <n v="24348"/>
    <n v="6"/>
    <n v="38"/>
    <n v="30"/>
    <n v="26"/>
    <n v="2"/>
    <d v="2017-05-01T00:00:00"/>
    <d v="2020-12-31T00:00:00"/>
    <n v="201700125"/>
    <x v="4"/>
    <n v="201700011"/>
    <x v="0"/>
    <s v="Williamburg"/>
    <x v="4"/>
    <x v="14"/>
  </r>
  <r>
    <x v="2"/>
    <d v="2017-08-29T00:00:00"/>
    <x v="4"/>
    <n v="35"/>
    <n v="25898"/>
    <n v="5"/>
    <n v="32"/>
    <n v="28"/>
    <n v="25"/>
    <n v="1"/>
    <d v="2017-05-01T00:00:00"/>
    <d v="2020-12-31T00:00:00"/>
    <n v="201700125"/>
    <x v="4"/>
    <n v="201700011"/>
    <x v="0"/>
    <s v="Williamburg"/>
    <x v="0"/>
    <x v="10"/>
  </r>
  <r>
    <x v="2"/>
    <d v="2017-08-29T00:00:00"/>
    <x v="4"/>
    <n v="35"/>
    <n v="25898"/>
    <n v="5"/>
    <n v="32"/>
    <n v="28"/>
    <n v="25"/>
    <n v="1"/>
    <d v="2017-05-01T00:00:00"/>
    <d v="2020-12-31T00:00:00"/>
    <n v="201700125"/>
    <x v="4"/>
    <n v="201700011"/>
    <x v="0"/>
    <s v="Williamburg"/>
    <x v="1"/>
    <x v="11"/>
  </r>
  <r>
    <x v="2"/>
    <d v="2017-08-29T00:00:00"/>
    <x v="4"/>
    <n v="35"/>
    <n v="25898"/>
    <n v="5"/>
    <n v="32"/>
    <n v="28"/>
    <n v="25"/>
    <n v="1"/>
    <d v="2017-05-01T00:00:00"/>
    <d v="2020-12-31T00:00:00"/>
    <n v="201700125"/>
    <x v="4"/>
    <n v="201700011"/>
    <x v="0"/>
    <s v="Williamburg"/>
    <x v="2"/>
    <x v="12"/>
  </r>
  <r>
    <x v="2"/>
    <d v="2017-08-29T00:00:00"/>
    <x v="4"/>
    <n v="35"/>
    <n v="25898"/>
    <n v="5"/>
    <n v="32"/>
    <n v="28"/>
    <n v="25"/>
    <n v="1"/>
    <d v="2017-05-01T00:00:00"/>
    <d v="2020-12-31T00:00:00"/>
    <n v="201700125"/>
    <x v="4"/>
    <n v="201700011"/>
    <x v="0"/>
    <s v="Williamburg"/>
    <x v="3"/>
    <x v="13"/>
  </r>
  <r>
    <x v="2"/>
    <d v="2017-08-29T00:00:00"/>
    <x v="4"/>
    <n v="35"/>
    <n v="25898"/>
    <n v="5"/>
    <n v="32"/>
    <n v="28"/>
    <n v="25"/>
    <n v="1"/>
    <d v="2017-05-01T00:00:00"/>
    <d v="2020-12-31T00:00:00"/>
    <n v="201700125"/>
    <x v="4"/>
    <n v="201700011"/>
    <x v="0"/>
    <s v="Williamburg"/>
    <x v="4"/>
    <x v="14"/>
  </r>
  <r>
    <x v="2"/>
    <d v="2017-08-31T00:00:00"/>
    <x v="4"/>
    <n v="38"/>
    <n v="24478"/>
    <n v="6"/>
    <n v="35"/>
    <n v="31"/>
    <n v="24"/>
    <n v="2"/>
    <d v="2017-05-01T00:00:00"/>
    <d v="2020-12-31T00:00:00"/>
    <n v="201700125"/>
    <x v="4"/>
    <n v="201700011"/>
    <x v="0"/>
    <s v="Williamburg"/>
    <x v="0"/>
    <x v="10"/>
  </r>
  <r>
    <x v="2"/>
    <d v="2017-08-31T00:00:00"/>
    <x v="4"/>
    <n v="38"/>
    <n v="24478"/>
    <n v="6"/>
    <n v="35"/>
    <n v="31"/>
    <n v="24"/>
    <n v="2"/>
    <d v="2017-05-01T00:00:00"/>
    <d v="2020-12-31T00:00:00"/>
    <n v="201700125"/>
    <x v="4"/>
    <n v="201700011"/>
    <x v="0"/>
    <s v="Williamburg"/>
    <x v="1"/>
    <x v="11"/>
  </r>
  <r>
    <x v="2"/>
    <d v="2017-08-31T00:00:00"/>
    <x v="4"/>
    <n v="38"/>
    <n v="24478"/>
    <n v="6"/>
    <n v="35"/>
    <n v="31"/>
    <n v="24"/>
    <n v="2"/>
    <d v="2017-05-01T00:00:00"/>
    <d v="2020-12-31T00:00:00"/>
    <n v="201700125"/>
    <x v="4"/>
    <n v="201700011"/>
    <x v="0"/>
    <s v="Williamburg"/>
    <x v="2"/>
    <x v="12"/>
  </r>
  <r>
    <x v="2"/>
    <d v="2017-08-31T00:00:00"/>
    <x v="4"/>
    <n v="38"/>
    <n v="24478"/>
    <n v="6"/>
    <n v="35"/>
    <n v="31"/>
    <n v="24"/>
    <n v="2"/>
    <d v="2017-05-01T00:00:00"/>
    <d v="2020-12-31T00:00:00"/>
    <n v="201700125"/>
    <x v="4"/>
    <n v="201700011"/>
    <x v="0"/>
    <s v="Williamburg"/>
    <x v="3"/>
    <x v="13"/>
  </r>
  <r>
    <x v="2"/>
    <d v="2017-08-31T00:00:00"/>
    <x v="4"/>
    <n v="38"/>
    <n v="24478"/>
    <n v="6"/>
    <n v="35"/>
    <n v="31"/>
    <n v="24"/>
    <n v="2"/>
    <d v="2017-05-01T00:00:00"/>
    <d v="2020-12-31T00:00:00"/>
    <n v="201700125"/>
    <x v="4"/>
    <n v="201700011"/>
    <x v="0"/>
    <s v="Williamburg"/>
    <x v="4"/>
    <x v="14"/>
  </r>
  <r>
    <x v="2"/>
    <d v="2017-08-01T00:00:00"/>
    <x v="5"/>
    <n v="35"/>
    <n v="24962"/>
    <n v="4"/>
    <n v="32"/>
    <n v="27"/>
    <n v="22"/>
    <n v="2"/>
    <d v="2017-05-01T00:00:00"/>
    <d v="2020-12-31T00:00:00"/>
    <n v="201700126"/>
    <x v="5"/>
    <n v="201700011"/>
    <x v="0"/>
    <s v="Williamburg"/>
    <x v="0"/>
    <x v="10"/>
  </r>
  <r>
    <x v="2"/>
    <d v="2017-08-01T00:00:00"/>
    <x v="5"/>
    <n v="35"/>
    <n v="24962"/>
    <n v="4"/>
    <n v="32"/>
    <n v="27"/>
    <n v="22"/>
    <n v="2"/>
    <d v="2017-05-01T00:00:00"/>
    <d v="2020-12-31T00:00:00"/>
    <n v="201700126"/>
    <x v="5"/>
    <n v="201700011"/>
    <x v="0"/>
    <s v="Williamburg"/>
    <x v="1"/>
    <x v="11"/>
  </r>
  <r>
    <x v="2"/>
    <d v="2017-08-01T00:00:00"/>
    <x v="5"/>
    <n v="35"/>
    <n v="24962"/>
    <n v="4"/>
    <n v="32"/>
    <n v="27"/>
    <n v="22"/>
    <n v="2"/>
    <d v="2017-05-01T00:00:00"/>
    <d v="2020-12-31T00:00:00"/>
    <n v="201700126"/>
    <x v="5"/>
    <n v="201700011"/>
    <x v="0"/>
    <s v="Williamburg"/>
    <x v="2"/>
    <x v="12"/>
  </r>
  <r>
    <x v="2"/>
    <d v="2017-08-01T00:00:00"/>
    <x v="5"/>
    <n v="35"/>
    <n v="24962"/>
    <n v="4"/>
    <n v="32"/>
    <n v="27"/>
    <n v="22"/>
    <n v="2"/>
    <d v="2017-05-01T00:00:00"/>
    <d v="2020-12-31T00:00:00"/>
    <n v="201700126"/>
    <x v="5"/>
    <n v="201700011"/>
    <x v="0"/>
    <s v="Williamburg"/>
    <x v="3"/>
    <x v="13"/>
  </r>
  <r>
    <x v="2"/>
    <d v="2017-08-01T00:00:00"/>
    <x v="5"/>
    <n v="35"/>
    <n v="24962"/>
    <n v="4"/>
    <n v="32"/>
    <n v="27"/>
    <n v="22"/>
    <n v="2"/>
    <d v="2017-05-01T00:00:00"/>
    <d v="2020-12-31T00:00:00"/>
    <n v="201700126"/>
    <x v="5"/>
    <n v="201700011"/>
    <x v="0"/>
    <s v="Williamburg"/>
    <x v="4"/>
    <x v="14"/>
  </r>
  <r>
    <x v="2"/>
    <d v="2017-08-03T00:00:00"/>
    <x v="5"/>
    <n v="32"/>
    <n v="24498"/>
    <n v="4"/>
    <n v="32"/>
    <n v="28"/>
    <n v="21"/>
    <n v="1"/>
    <d v="2017-05-01T00:00:00"/>
    <d v="2020-12-31T00:00:00"/>
    <n v="201700126"/>
    <x v="5"/>
    <n v="201700011"/>
    <x v="0"/>
    <s v="Williamburg"/>
    <x v="0"/>
    <x v="10"/>
  </r>
  <r>
    <x v="2"/>
    <d v="2017-08-03T00:00:00"/>
    <x v="5"/>
    <n v="32"/>
    <n v="24498"/>
    <n v="4"/>
    <n v="32"/>
    <n v="28"/>
    <n v="21"/>
    <n v="1"/>
    <d v="2017-05-01T00:00:00"/>
    <d v="2020-12-31T00:00:00"/>
    <n v="201700126"/>
    <x v="5"/>
    <n v="201700011"/>
    <x v="0"/>
    <s v="Williamburg"/>
    <x v="1"/>
    <x v="11"/>
  </r>
  <r>
    <x v="2"/>
    <d v="2017-08-03T00:00:00"/>
    <x v="5"/>
    <n v="32"/>
    <n v="24498"/>
    <n v="4"/>
    <n v="32"/>
    <n v="28"/>
    <n v="21"/>
    <n v="1"/>
    <d v="2017-05-01T00:00:00"/>
    <d v="2020-12-31T00:00:00"/>
    <n v="201700126"/>
    <x v="5"/>
    <n v="201700011"/>
    <x v="0"/>
    <s v="Williamburg"/>
    <x v="2"/>
    <x v="12"/>
  </r>
  <r>
    <x v="2"/>
    <d v="2017-08-03T00:00:00"/>
    <x v="5"/>
    <n v="32"/>
    <n v="24498"/>
    <n v="4"/>
    <n v="32"/>
    <n v="28"/>
    <n v="21"/>
    <n v="1"/>
    <d v="2017-05-01T00:00:00"/>
    <d v="2020-12-31T00:00:00"/>
    <n v="201700126"/>
    <x v="5"/>
    <n v="201700011"/>
    <x v="0"/>
    <s v="Williamburg"/>
    <x v="3"/>
    <x v="13"/>
  </r>
  <r>
    <x v="2"/>
    <d v="2017-08-03T00:00:00"/>
    <x v="5"/>
    <n v="32"/>
    <n v="24498"/>
    <n v="4"/>
    <n v="32"/>
    <n v="28"/>
    <n v="21"/>
    <n v="1"/>
    <d v="2017-05-01T00:00:00"/>
    <d v="2020-12-31T00:00:00"/>
    <n v="201700126"/>
    <x v="5"/>
    <n v="201700011"/>
    <x v="0"/>
    <s v="Williamburg"/>
    <x v="4"/>
    <x v="14"/>
  </r>
  <r>
    <x v="2"/>
    <d v="2017-08-04T00:00:00"/>
    <x v="5"/>
    <n v="38"/>
    <n v="25659"/>
    <n v="4"/>
    <n v="35"/>
    <n v="28"/>
    <n v="24"/>
    <n v="2"/>
    <d v="2017-05-01T00:00:00"/>
    <d v="2020-12-31T00:00:00"/>
    <n v="201700126"/>
    <x v="5"/>
    <n v="201700011"/>
    <x v="0"/>
    <s v="Williamburg"/>
    <x v="0"/>
    <x v="10"/>
  </r>
  <r>
    <x v="2"/>
    <d v="2017-08-04T00:00:00"/>
    <x v="5"/>
    <n v="38"/>
    <n v="25659"/>
    <n v="4"/>
    <n v="35"/>
    <n v="28"/>
    <n v="24"/>
    <n v="2"/>
    <d v="2017-05-01T00:00:00"/>
    <d v="2020-12-31T00:00:00"/>
    <n v="201700126"/>
    <x v="5"/>
    <n v="201700011"/>
    <x v="0"/>
    <s v="Williamburg"/>
    <x v="1"/>
    <x v="11"/>
  </r>
  <r>
    <x v="2"/>
    <d v="2017-08-04T00:00:00"/>
    <x v="5"/>
    <n v="38"/>
    <n v="25659"/>
    <n v="4"/>
    <n v="35"/>
    <n v="28"/>
    <n v="24"/>
    <n v="2"/>
    <d v="2017-05-01T00:00:00"/>
    <d v="2020-12-31T00:00:00"/>
    <n v="201700126"/>
    <x v="5"/>
    <n v="201700011"/>
    <x v="0"/>
    <s v="Williamburg"/>
    <x v="2"/>
    <x v="12"/>
  </r>
  <r>
    <x v="2"/>
    <d v="2017-08-04T00:00:00"/>
    <x v="5"/>
    <n v="38"/>
    <n v="25659"/>
    <n v="4"/>
    <n v="35"/>
    <n v="28"/>
    <n v="24"/>
    <n v="2"/>
    <d v="2017-05-01T00:00:00"/>
    <d v="2020-12-31T00:00:00"/>
    <n v="201700126"/>
    <x v="5"/>
    <n v="201700011"/>
    <x v="0"/>
    <s v="Williamburg"/>
    <x v="3"/>
    <x v="13"/>
  </r>
  <r>
    <x v="2"/>
    <d v="2017-08-04T00:00:00"/>
    <x v="5"/>
    <n v="38"/>
    <n v="25659"/>
    <n v="4"/>
    <n v="35"/>
    <n v="28"/>
    <n v="24"/>
    <n v="2"/>
    <d v="2017-05-01T00:00:00"/>
    <d v="2020-12-31T00:00:00"/>
    <n v="201700126"/>
    <x v="5"/>
    <n v="201700011"/>
    <x v="0"/>
    <s v="Williamburg"/>
    <x v="4"/>
    <x v="14"/>
  </r>
  <r>
    <x v="2"/>
    <d v="2017-08-06T00:00:00"/>
    <x v="5"/>
    <n v="36"/>
    <n v="24000"/>
    <n v="7"/>
    <n v="34"/>
    <n v="27"/>
    <n v="22"/>
    <n v="2"/>
    <d v="2017-05-01T00:00:00"/>
    <d v="2020-12-31T00:00:00"/>
    <n v="201700126"/>
    <x v="5"/>
    <n v="201700011"/>
    <x v="0"/>
    <s v="Williamburg"/>
    <x v="0"/>
    <x v="10"/>
  </r>
  <r>
    <x v="2"/>
    <d v="2017-08-06T00:00:00"/>
    <x v="5"/>
    <n v="36"/>
    <n v="24000"/>
    <n v="7"/>
    <n v="34"/>
    <n v="27"/>
    <n v="22"/>
    <n v="2"/>
    <d v="2017-05-01T00:00:00"/>
    <d v="2020-12-31T00:00:00"/>
    <n v="201700126"/>
    <x v="5"/>
    <n v="201700011"/>
    <x v="0"/>
    <s v="Williamburg"/>
    <x v="1"/>
    <x v="11"/>
  </r>
  <r>
    <x v="2"/>
    <d v="2017-08-06T00:00:00"/>
    <x v="5"/>
    <n v="36"/>
    <n v="24000"/>
    <n v="7"/>
    <n v="34"/>
    <n v="27"/>
    <n v="22"/>
    <n v="2"/>
    <d v="2017-05-01T00:00:00"/>
    <d v="2020-12-31T00:00:00"/>
    <n v="201700126"/>
    <x v="5"/>
    <n v="201700011"/>
    <x v="0"/>
    <s v="Williamburg"/>
    <x v="2"/>
    <x v="12"/>
  </r>
  <r>
    <x v="2"/>
    <d v="2017-08-06T00:00:00"/>
    <x v="5"/>
    <n v="36"/>
    <n v="24000"/>
    <n v="7"/>
    <n v="34"/>
    <n v="27"/>
    <n v="22"/>
    <n v="2"/>
    <d v="2017-05-01T00:00:00"/>
    <d v="2020-12-31T00:00:00"/>
    <n v="201700126"/>
    <x v="5"/>
    <n v="201700011"/>
    <x v="0"/>
    <s v="Williamburg"/>
    <x v="3"/>
    <x v="13"/>
  </r>
  <r>
    <x v="2"/>
    <d v="2017-08-06T00:00:00"/>
    <x v="5"/>
    <n v="36"/>
    <n v="24000"/>
    <n v="7"/>
    <n v="34"/>
    <n v="27"/>
    <n v="22"/>
    <n v="2"/>
    <d v="2017-05-01T00:00:00"/>
    <d v="2020-12-31T00:00:00"/>
    <n v="201700126"/>
    <x v="5"/>
    <n v="201700011"/>
    <x v="0"/>
    <s v="Williamburg"/>
    <x v="4"/>
    <x v="14"/>
  </r>
  <r>
    <x v="2"/>
    <d v="2017-08-07T00:00:00"/>
    <x v="5"/>
    <n v="37"/>
    <n v="24675"/>
    <n v="7"/>
    <n v="37"/>
    <n v="33"/>
    <n v="25"/>
    <n v="1"/>
    <d v="2017-05-01T00:00:00"/>
    <d v="2020-12-31T00:00:00"/>
    <n v="201700126"/>
    <x v="5"/>
    <n v="201700011"/>
    <x v="0"/>
    <s v="Williamburg"/>
    <x v="0"/>
    <x v="10"/>
  </r>
  <r>
    <x v="2"/>
    <d v="2017-08-07T00:00:00"/>
    <x v="5"/>
    <n v="37"/>
    <n v="24675"/>
    <n v="7"/>
    <n v="37"/>
    <n v="33"/>
    <n v="25"/>
    <n v="1"/>
    <d v="2017-05-01T00:00:00"/>
    <d v="2020-12-31T00:00:00"/>
    <n v="201700126"/>
    <x v="5"/>
    <n v="201700011"/>
    <x v="0"/>
    <s v="Williamburg"/>
    <x v="1"/>
    <x v="11"/>
  </r>
  <r>
    <x v="2"/>
    <d v="2017-08-07T00:00:00"/>
    <x v="5"/>
    <n v="37"/>
    <n v="24675"/>
    <n v="7"/>
    <n v="37"/>
    <n v="33"/>
    <n v="25"/>
    <n v="1"/>
    <d v="2017-05-01T00:00:00"/>
    <d v="2020-12-31T00:00:00"/>
    <n v="201700126"/>
    <x v="5"/>
    <n v="201700011"/>
    <x v="0"/>
    <s v="Williamburg"/>
    <x v="2"/>
    <x v="12"/>
  </r>
  <r>
    <x v="2"/>
    <d v="2017-08-07T00:00:00"/>
    <x v="5"/>
    <n v="37"/>
    <n v="24675"/>
    <n v="7"/>
    <n v="37"/>
    <n v="33"/>
    <n v="25"/>
    <n v="1"/>
    <d v="2017-05-01T00:00:00"/>
    <d v="2020-12-31T00:00:00"/>
    <n v="201700126"/>
    <x v="5"/>
    <n v="201700011"/>
    <x v="0"/>
    <s v="Williamburg"/>
    <x v="3"/>
    <x v="13"/>
  </r>
  <r>
    <x v="2"/>
    <d v="2017-08-07T00:00:00"/>
    <x v="5"/>
    <n v="37"/>
    <n v="24675"/>
    <n v="7"/>
    <n v="37"/>
    <n v="33"/>
    <n v="25"/>
    <n v="1"/>
    <d v="2017-05-01T00:00:00"/>
    <d v="2020-12-31T00:00:00"/>
    <n v="201700126"/>
    <x v="5"/>
    <n v="201700011"/>
    <x v="0"/>
    <s v="Williamburg"/>
    <x v="4"/>
    <x v="14"/>
  </r>
  <r>
    <x v="2"/>
    <d v="2017-08-08T00:00:00"/>
    <x v="5"/>
    <n v="36"/>
    <n v="24087"/>
    <n v="7"/>
    <n v="36"/>
    <n v="32"/>
    <n v="25"/>
    <n v="2"/>
    <d v="2017-05-01T00:00:00"/>
    <d v="2020-12-31T00:00:00"/>
    <n v="201700126"/>
    <x v="5"/>
    <n v="201700011"/>
    <x v="0"/>
    <s v="Williamburg"/>
    <x v="0"/>
    <x v="10"/>
  </r>
  <r>
    <x v="2"/>
    <d v="2017-08-08T00:00:00"/>
    <x v="5"/>
    <n v="36"/>
    <n v="24087"/>
    <n v="7"/>
    <n v="36"/>
    <n v="32"/>
    <n v="25"/>
    <n v="2"/>
    <d v="2017-05-01T00:00:00"/>
    <d v="2020-12-31T00:00:00"/>
    <n v="201700126"/>
    <x v="5"/>
    <n v="201700011"/>
    <x v="0"/>
    <s v="Williamburg"/>
    <x v="1"/>
    <x v="11"/>
  </r>
  <r>
    <x v="2"/>
    <d v="2017-08-08T00:00:00"/>
    <x v="5"/>
    <n v="36"/>
    <n v="24087"/>
    <n v="7"/>
    <n v="36"/>
    <n v="32"/>
    <n v="25"/>
    <n v="2"/>
    <d v="2017-05-01T00:00:00"/>
    <d v="2020-12-31T00:00:00"/>
    <n v="201700126"/>
    <x v="5"/>
    <n v="201700011"/>
    <x v="0"/>
    <s v="Williamburg"/>
    <x v="2"/>
    <x v="12"/>
  </r>
  <r>
    <x v="2"/>
    <d v="2017-08-08T00:00:00"/>
    <x v="5"/>
    <n v="36"/>
    <n v="24087"/>
    <n v="7"/>
    <n v="36"/>
    <n v="32"/>
    <n v="25"/>
    <n v="2"/>
    <d v="2017-05-01T00:00:00"/>
    <d v="2020-12-31T00:00:00"/>
    <n v="201700126"/>
    <x v="5"/>
    <n v="201700011"/>
    <x v="0"/>
    <s v="Williamburg"/>
    <x v="3"/>
    <x v="13"/>
  </r>
  <r>
    <x v="2"/>
    <d v="2017-08-08T00:00:00"/>
    <x v="5"/>
    <n v="36"/>
    <n v="24087"/>
    <n v="7"/>
    <n v="36"/>
    <n v="32"/>
    <n v="25"/>
    <n v="2"/>
    <d v="2017-05-01T00:00:00"/>
    <d v="2020-12-31T00:00:00"/>
    <n v="201700126"/>
    <x v="5"/>
    <n v="201700011"/>
    <x v="0"/>
    <s v="Williamburg"/>
    <x v="4"/>
    <x v="14"/>
  </r>
  <r>
    <x v="2"/>
    <d v="2017-08-10T00:00:00"/>
    <x v="5"/>
    <n v="33"/>
    <n v="25091"/>
    <n v="4"/>
    <n v="30"/>
    <n v="26"/>
    <n v="20"/>
    <n v="1"/>
    <d v="2017-05-01T00:00:00"/>
    <d v="2020-12-31T00:00:00"/>
    <n v="201700126"/>
    <x v="5"/>
    <n v="201700011"/>
    <x v="0"/>
    <s v="Williamburg"/>
    <x v="0"/>
    <x v="10"/>
  </r>
  <r>
    <x v="2"/>
    <d v="2017-08-10T00:00:00"/>
    <x v="5"/>
    <n v="33"/>
    <n v="25091"/>
    <n v="4"/>
    <n v="30"/>
    <n v="26"/>
    <n v="20"/>
    <n v="1"/>
    <d v="2017-05-01T00:00:00"/>
    <d v="2020-12-31T00:00:00"/>
    <n v="201700126"/>
    <x v="5"/>
    <n v="201700011"/>
    <x v="0"/>
    <s v="Williamburg"/>
    <x v="1"/>
    <x v="11"/>
  </r>
  <r>
    <x v="2"/>
    <d v="2017-08-10T00:00:00"/>
    <x v="5"/>
    <n v="33"/>
    <n v="25091"/>
    <n v="4"/>
    <n v="30"/>
    <n v="26"/>
    <n v="20"/>
    <n v="1"/>
    <d v="2017-05-01T00:00:00"/>
    <d v="2020-12-31T00:00:00"/>
    <n v="201700126"/>
    <x v="5"/>
    <n v="201700011"/>
    <x v="0"/>
    <s v="Williamburg"/>
    <x v="2"/>
    <x v="12"/>
  </r>
  <r>
    <x v="2"/>
    <d v="2017-08-10T00:00:00"/>
    <x v="5"/>
    <n v="33"/>
    <n v="25091"/>
    <n v="4"/>
    <n v="30"/>
    <n v="26"/>
    <n v="20"/>
    <n v="1"/>
    <d v="2017-05-01T00:00:00"/>
    <d v="2020-12-31T00:00:00"/>
    <n v="201700126"/>
    <x v="5"/>
    <n v="201700011"/>
    <x v="0"/>
    <s v="Williamburg"/>
    <x v="3"/>
    <x v="13"/>
  </r>
  <r>
    <x v="2"/>
    <d v="2017-08-10T00:00:00"/>
    <x v="5"/>
    <n v="33"/>
    <n v="25091"/>
    <n v="4"/>
    <n v="30"/>
    <n v="26"/>
    <n v="20"/>
    <n v="1"/>
    <d v="2017-05-01T00:00:00"/>
    <d v="2020-12-31T00:00:00"/>
    <n v="201700126"/>
    <x v="5"/>
    <n v="201700011"/>
    <x v="0"/>
    <s v="Williamburg"/>
    <x v="4"/>
    <x v="14"/>
  </r>
  <r>
    <x v="2"/>
    <d v="2017-08-11T00:00:00"/>
    <x v="5"/>
    <n v="33"/>
    <n v="24210"/>
    <n v="5"/>
    <n v="30"/>
    <n v="25"/>
    <n v="19"/>
    <n v="1"/>
    <d v="2017-05-01T00:00:00"/>
    <d v="2020-12-31T00:00:00"/>
    <n v="201700126"/>
    <x v="5"/>
    <n v="201700011"/>
    <x v="0"/>
    <s v="Williamburg"/>
    <x v="0"/>
    <x v="10"/>
  </r>
  <r>
    <x v="2"/>
    <d v="2017-08-11T00:00:00"/>
    <x v="5"/>
    <n v="33"/>
    <n v="24210"/>
    <n v="5"/>
    <n v="30"/>
    <n v="25"/>
    <n v="19"/>
    <n v="1"/>
    <d v="2017-05-01T00:00:00"/>
    <d v="2020-12-31T00:00:00"/>
    <n v="201700126"/>
    <x v="5"/>
    <n v="201700011"/>
    <x v="0"/>
    <s v="Williamburg"/>
    <x v="1"/>
    <x v="11"/>
  </r>
  <r>
    <x v="2"/>
    <d v="2017-08-11T00:00:00"/>
    <x v="5"/>
    <n v="33"/>
    <n v="24210"/>
    <n v="5"/>
    <n v="30"/>
    <n v="25"/>
    <n v="19"/>
    <n v="1"/>
    <d v="2017-05-01T00:00:00"/>
    <d v="2020-12-31T00:00:00"/>
    <n v="201700126"/>
    <x v="5"/>
    <n v="201700011"/>
    <x v="0"/>
    <s v="Williamburg"/>
    <x v="2"/>
    <x v="12"/>
  </r>
  <r>
    <x v="2"/>
    <d v="2017-08-11T00:00:00"/>
    <x v="5"/>
    <n v="33"/>
    <n v="24210"/>
    <n v="5"/>
    <n v="30"/>
    <n v="25"/>
    <n v="19"/>
    <n v="1"/>
    <d v="2017-05-01T00:00:00"/>
    <d v="2020-12-31T00:00:00"/>
    <n v="201700126"/>
    <x v="5"/>
    <n v="201700011"/>
    <x v="0"/>
    <s v="Williamburg"/>
    <x v="3"/>
    <x v="13"/>
  </r>
  <r>
    <x v="2"/>
    <d v="2017-08-11T00:00:00"/>
    <x v="5"/>
    <n v="33"/>
    <n v="24210"/>
    <n v="5"/>
    <n v="30"/>
    <n v="25"/>
    <n v="19"/>
    <n v="1"/>
    <d v="2017-05-01T00:00:00"/>
    <d v="2020-12-31T00:00:00"/>
    <n v="201700126"/>
    <x v="5"/>
    <n v="201700011"/>
    <x v="0"/>
    <s v="Williamburg"/>
    <x v="4"/>
    <x v="14"/>
  </r>
  <r>
    <x v="2"/>
    <d v="2017-08-13T00:00:00"/>
    <x v="5"/>
    <n v="38"/>
    <n v="24246"/>
    <n v="7"/>
    <n v="36"/>
    <n v="32"/>
    <n v="24"/>
    <n v="1"/>
    <d v="2017-05-01T00:00:00"/>
    <d v="2020-12-31T00:00:00"/>
    <n v="201700126"/>
    <x v="5"/>
    <n v="201700011"/>
    <x v="0"/>
    <s v="Williamburg"/>
    <x v="0"/>
    <x v="10"/>
  </r>
  <r>
    <x v="2"/>
    <d v="2017-08-13T00:00:00"/>
    <x v="5"/>
    <n v="38"/>
    <n v="24246"/>
    <n v="7"/>
    <n v="36"/>
    <n v="32"/>
    <n v="24"/>
    <n v="1"/>
    <d v="2017-05-01T00:00:00"/>
    <d v="2020-12-31T00:00:00"/>
    <n v="201700126"/>
    <x v="5"/>
    <n v="201700011"/>
    <x v="0"/>
    <s v="Williamburg"/>
    <x v="1"/>
    <x v="11"/>
  </r>
  <r>
    <x v="2"/>
    <d v="2017-08-13T00:00:00"/>
    <x v="5"/>
    <n v="38"/>
    <n v="24246"/>
    <n v="7"/>
    <n v="36"/>
    <n v="32"/>
    <n v="24"/>
    <n v="1"/>
    <d v="2017-05-01T00:00:00"/>
    <d v="2020-12-31T00:00:00"/>
    <n v="201700126"/>
    <x v="5"/>
    <n v="201700011"/>
    <x v="0"/>
    <s v="Williamburg"/>
    <x v="2"/>
    <x v="12"/>
  </r>
  <r>
    <x v="2"/>
    <d v="2017-08-13T00:00:00"/>
    <x v="5"/>
    <n v="38"/>
    <n v="24246"/>
    <n v="7"/>
    <n v="36"/>
    <n v="32"/>
    <n v="24"/>
    <n v="1"/>
    <d v="2017-05-01T00:00:00"/>
    <d v="2020-12-31T00:00:00"/>
    <n v="201700126"/>
    <x v="5"/>
    <n v="201700011"/>
    <x v="0"/>
    <s v="Williamburg"/>
    <x v="3"/>
    <x v="13"/>
  </r>
  <r>
    <x v="2"/>
    <d v="2017-08-13T00:00:00"/>
    <x v="5"/>
    <n v="38"/>
    <n v="24246"/>
    <n v="7"/>
    <n v="36"/>
    <n v="32"/>
    <n v="24"/>
    <n v="1"/>
    <d v="2017-05-01T00:00:00"/>
    <d v="2020-12-31T00:00:00"/>
    <n v="201700126"/>
    <x v="5"/>
    <n v="201700011"/>
    <x v="0"/>
    <s v="Williamburg"/>
    <x v="4"/>
    <x v="14"/>
  </r>
  <r>
    <x v="2"/>
    <d v="2017-08-14T00:00:00"/>
    <x v="5"/>
    <n v="35"/>
    <n v="25531"/>
    <n v="5"/>
    <n v="33"/>
    <n v="28"/>
    <n v="25"/>
    <n v="1"/>
    <d v="2017-05-01T00:00:00"/>
    <d v="2020-12-31T00:00:00"/>
    <n v="201700126"/>
    <x v="5"/>
    <n v="201700011"/>
    <x v="0"/>
    <s v="Williamburg"/>
    <x v="0"/>
    <x v="10"/>
  </r>
  <r>
    <x v="2"/>
    <d v="2017-08-14T00:00:00"/>
    <x v="5"/>
    <n v="35"/>
    <n v="25531"/>
    <n v="5"/>
    <n v="33"/>
    <n v="28"/>
    <n v="25"/>
    <n v="1"/>
    <d v="2017-05-01T00:00:00"/>
    <d v="2020-12-31T00:00:00"/>
    <n v="201700126"/>
    <x v="5"/>
    <n v="201700011"/>
    <x v="0"/>
    <s v="Williamburg"/>
    <x v="1"/>
    <x v="11"/>
  </r>
  <r>
    <x v="2"/>
    <d v="2017-08-14T00:00:00"/>
    <x v="5"/>
    <n v="35"/>
    <n v="25531"/>
    <n v="5"/>
    <n v="33"/>
    <n v="28"/>
    <n v="25"/>
    <n v="1"/>
    <d v="2017-05-01T00:00:00"/>
    <d v="2020-12-31T00:00:00"/>
    <n v="201700126"/>
    <x v="5"/>
    <n v="201700011"/>
    <x v="0"/>
    <s v="Williamburg"/>
    <x v="2"/>
    <x v="12"/>
  </r>
  <r>
    <x v="2"/>
    <d v="2017-08-14T00:00:00"/>
    <x v="5"/>
    <n v="35"/>
    <n v="25531"/>
    <n v="5"/>
    <n v="33"/>
    <n v="28"/>
    <n v="25"/>
    <n v="1"/>
    <d v="2017-05-01T00:00:00"/>
    <d v="2020-12-31T00:00:00"/>
    <n v="201700126"/>
    <x v="5"/>
    <n v="201700011"/>
    <x v="0"/>
    <s v="Williamburg"/>
    <x v="3"/>
    <x v="13"/>
  </r>
  <r>
    <x v="2"/>
    <d v="2017-08-14T00:00:00"/>
    <x v="5"/>
    <n v="35"/>
    <n v="25531"/>
    <n v="5"/>
    <n v="33"/>
    <n v="28"/>
    <n v="25"/>
    <n v="1"/>
    <d v="2017-05-01T00:00:00"/>
    <d v="2020-12-31T00:00:00"/>
    <n v="201700126"/>
    <x v="5"/>
    <n v="201700011"/>
    <x v="0"/>
    <s v="Williamburg"/>
    <x v="4"/>
    <x v="14"/>
  </r>
  <r>
    <x v="2"/>
    <d v="2017-08-15T00:00:00"/>
    <x v="5"/>
    <n v="40"/>
    <n v="24281"/>
    <n v="6"/>
    <n v="38"/>
    <n v="29"/>
    <n v="20"/>
    <n v="2"/>
    <d v="2017-05-01T00:00:00"/>
    <d v="2020-12-31T00:00:00"/>
    <n v="201700126"/>
    <x v="5"/>
    <n v="201700011"/>
    <x v="0"/>
    <s v="Williamburg"/>
    <x v="0"/>
    <x v="10"/>
  </r>
  <r>
    <x v="2"/>
    <d v="2017-08-15T00:00:00"/>
    <x v="5"/>
    <n v="40"/>
    <n v="24281"/>
    <n v="6"/>
    <n v="38"/>
    <n v="29"/>
    <n v="20"/>
    <n v="2"/>
    <d v="2017-05-01T00:00:00"/>
    <d v="2020-12-31T00:00:00"/>
    <n v="201700126"/>
    <x v="5"/>
    <n v="201700011"/>
    <x v="0"/>
    <s v="Williamburg"/>
    <x v="1"/>
    <x v="11"/>
  </r>
  <r>
    <x v="2"/>
    <d v="2017-08-15T00:00:00"/>
    <x v="5"/>
    <n v="40"/>
    <n v="24281"/>
    <n v="6"/>
    <n v="38"/>
    <n v="29"/>
    <n v="20"/>
    <n v="2"/>
    <d v="2017-05-01T00:00:00"/>
    <d v="2020-12-31T00:00:00"/>
    <n v="201700126"/>
    <x v="5"/>
    <n v="201700011"/>
    <x v="0"/>
    <s v="Williamburg"/>
    <x v="2"/>
    <x v="12"/>
  </r>
  <r>
    <x v="2"/>
    <d v="2017-08-15T00:00:00"/>
    <x v="5"/>
    <n v="40"/>
    <n v="24281"/>
    <n v="6"/>
    <n v="38"/>
    <n v="29"/>
    <n v="20"/>
    <n v="2"/>
    <d v="2017-05-01T00:00:00"/>
    <d v="2020-12-31T00:00:00"/>
    <n v="201700126"/>
    <x v="5"/>
    <n v="201700011"/>
    <x v="0"/>
    <s v="Williamburg"/>
    <x v="3"/>
    <x v="13"/>
  </r>
  <r>
    <x v="2"/>
    <d v="2017-08-15T00:00:00"/>
    <x v="5"/>
    <n v="40"/>
    <n v="24281"/>
    <n v="6"/>
    <n v="38"/>
    <n v="29"/>
    <n v="20"/>
    <n v="2"/>
    <d v="2017-05-01T00:00:00"/>
    <d v="2020-12-31T00:00:00"/>
    <n v="201700126"/>
    <x v="5"/>
    <n v="201700011"/>
    <x v="0"/>
    <s v="Williamburg"/>
    <x v="4"/>
    <x v="14"/>
  </r>
  <r>
    <x v="2"/>
    <d v="2017-08-17T00:00:00"/>
    <x v="5"/>
    <n v="32"/>
    <n v="25579"/>
    <n v="4"/>
    <n v="29"/>
    <n v="23"/>
    <n v="18"/>
    <n v="2"/>
    <d v="2017-05-01T00:00:00"/>
    <d v="2020-12-31T00:00:00"/>
    <n v="201700126"/>
    <x v="5"/>
    <n v="201700011"/>
    <x v="0"/>
    <s v="Williamburg"/>
    <x v="0"/>
    <x v="10"/>
  </r>
  <r>
    <x v="2"/>
    <d v="2017-08-17T00:00:00"/>
    <x v="5"/>
    <n v="32"/>
    <n v="25579"/>
    <n v="4"/>
    <n v="29"/>
    <n v="23"/>
    <n v="18"/>
    <n v="2"/>
    <d v="2017-05-01T00:00:00"/>
    <d v="2020-12-31T00:00:00"/>
    <n v="201700126"/>
    <x v="5"/>
    <n v="201700011"/>
    <x v="0"/>
    <s v="Williamburg"/>
    <x v="1"/>
    <x v="11"/>
  </r>
  <r>
    <x v="2"/>
    <d v="2017-08-17T00:00:00"/>
    <x v="5"/>
    <n v="32"/>
    <n v="25579"/>
    <n v="4"/>
    <n v="29"/>
    <n v="23"/>
    <n v="18"/>
    <n v="2"/>
    <d v="2017-05-01T00:00:00"/>
    <d v="2020-12-31T00:00:00"/>
    <n v="201700126"/>
    <x v="5"/>
    <n v="201700011"/>
    <x v="0"/>
    <s v="Williamburg"/>
    <x v="2"/>
    <x v="12"/>
  </r>
  <r>
    <x v="2"/>
    <d v="2017-08-17T00:00:00"/>
    <x v="5"/>
    <n v="32"/>
    <n v="25579"/>
    <n v="4"/>
    <n v="29"/>
    <n v="23"/>
    <n v="18"/>
    <n v="2"/>
    <d v="2017-05-01T00:00:00"/>
    <d v="2020-12-31T00:00:00"/>
    <n v="201700126"/>
    <x v="5"/>
    <n v="201700011"/>
    <x v="0"/>
    <s v="Williamburg"/>
    <x v="3"/>
    <x v="13"/>
  </r>
  <r>
    <x v="2"/>
    <d v="2017-08-17T00:00:00"/>
    <x v="5"/>
    <n v="32"/>
    <n v="25579"/>
    <n v="4"/>
    <n v="29"/>
    <n v="23"/>
    <n v="18"/>
    <n v="2"/>
    <d v="2017-05-01T00:00:00"/>
    <d v="2020-12-31T00:00:00"/>
    <n v="201700126"/>
    <x v="5"/>
    <n v="201700011"/>
    <x v="0"/>
    <s v="Williamburg"/>
    <x v="4"/>
    <x v="14"/>
  </r>
  <r>
    <x v="2"/>
    <d v="2017-08-18T00:00:00"/>
    <x v="5"/>
    <n v="38"/>
    <n v="24133"/>
    <n v="7"/>
    <n v="37"/>
    <n v="27"/>
    <n v="24"/>
    <n v="2"/>
    <d v="2017-05-01T00:00:00"/>
    <d v="2020-12-31T00:00:00"/>
    <n v="201700126"/>
    <x v="5"/>
    <n v="201700011"/>
    <x v="0"/>
    <s v="Williamburg"/>
    <x v="0"/>
    <x v="10"/>
  </r>
  <r>
    <x v="2"/>
    <d v="2017-08-18T00:00:00"/>
    <x v="5"/>
    <n v="38"/>
    <n v="24133"/>
    <n v="7"/>
    <n v="37"/>
    <n v="27"/>
    <n v="24"/>
    <n v="2"/>
    <d v="2017-05-01T00:00:00"/>
    <d v="2020-12-31T00:00:00"/>
    <n v="201700126"/>
    <x v="5"/>
    <n v="201700011"/>
    <x v="0"/>
    <s v="Williamburg"/>
    <x v="1"/>
    <x v="11"/>
  </r>
  <r>
    <x v="2"/>
    <d v="2017-08-18T00:00:00"/>
    <x v="5"/>
    <n v="38"/>
    <n v="24133"/>
    <n v="7"/>
    <n v="37"/>
    <n v="27"/>
    <n v="24"/>
    <n v="2"/>
    <d v="2017-05-01T00:00:00"/>
    <d v="2020-12-31T00:00:00"/>
    <n v="201700126"/>
    <x v="5"/>
    <n v="201700011"/>
    <x v="0"/>
    <s v="Williamburg"/>
    <x v="2"/>
    <x v="12"/>
  </r>
  <r>
    <x v="2"/>
    <d v="2017-08-18T00:00:00"/>
    <x v="5"/>
    <n v="38"/>
    <n v="24133"/>
    <n v="7"/>
    <n v="37"/>
    <n v="27"/>
    <n v="24"/>
    <n v="2"/>
    <d v="2017-05-01T00:00:00"/>
    <d v="2020-12-31T00:00:00"/>
    <n v="201700126"/>
    <x v="5"/>
    <n v="201700011"/>
    <x v="0"/>
    <s v="Williamburg"/>
    <x v="3"/>
    <x v="13"/>
  </r>
  <r>
    <x v="2"/>
    <d v="2017-08-18T00:00:00"/>
    <x v="5"/>
    <n v="38"/>
    <n v="24133"/>
    <n v="7"/>
    <n v="37"/>
    <n v="27"/>
    <n v="24"/>
    <n v="2"/>
    <d v="2017-05-01T00:00:00"/>
    <d v="2020-12-31T00:00:00"/>
    <n v="201700126"/>
    <x v="5"/>
    <n v="201700011"/>
    <x v="0"/>
    <s v="Williamburg"/>
    <x v="4"/>
    <x v="14"/>
  </r>
  <r>
    <x v="2"/>
    <d v="2017-08-20T00:00:00"/>
    <x v="5"/>
    <n v="39"/>
    <n v="25930"/>
    <n v="7"/>
    <n v="35"/>
    <n v="28"/>
    <n v="25"/>
    <n v="1"/>
    <d v="2017-05-01T00:00:00"/>
    <d v="2020-12-31T00:00:00"/>
    <n v="201700126"/>
    <x v="5"/>
    <n v="201700011"/>
    <x v="0"/>
    <s v="Williamburg"/>
    <x v="0"/>
    <x v="10"/>
  </r>
  <r>
    <x v="2"/>
    <d v="2017-08-20T00:00:00"/>
    <x v="5"/>
    <n v="39"/>
    <n v="25930"/>
    <n v="7"/>
    <n v="35"/>
    <n v="28"/>
    <n v="25"/>
    <n v="1"/>
    <d v="2017-05-01T00:00:00"/>
    <d v="2020-12-31T00:00:00"/>
    <n v="201700126"/>
    <x v="5"/>
    <n v="201700011"/>
    <x v="0"/>
    <s v="Williamburg"/>
    <x v="1"/>
    <x v="11"/>
  </r>
  <r>
    <x v="2"/>
    <d v="2017-08-20T00:00:00"/>
    <x v="5"/>
    <n v="39"/>
    <n v="25930"/>
    <n v="7"/>
    <n v="35"/>
    <n v="28"/>
    <n v="25"/>
    <n v="1"/>
    <d v="2017-05-01T00:00:00"/>
    <d v="2020-12-31T00:00:00"/>
    <n v="201700126"/>
    <x v="5"/>
    <n v="201700011"/>
    <x v="0"/>
    <s v="Williamburg"/>
    <x v="2"/>
    <x v="12"/>
  </r>
  <r>
    <x v="2"/>
    <d v="2017-08-20T00:00:00"/>
    <x v="5"/>
    <n v="39"/>
    <n v="25930"/>
    <n v="7"/>
    <n v="35"/>
    <n v="28"/>
    <n v="25"/>
    <n v="1"/>
    <d v="2017-05-01T00:00:00"/>
    <d v="2020-12-31T00:00:00"/>
    <n v="201700126"/>
    <x v="5"/>
    <n v="201700011"/>
    <x v="0"/>
    <s v="Williamburg"/>
    <x v="3"/>
    <x v="13"/>
  </r>
  <r>
    <x v="2"/>
    <d v="2017-08-20T00:00:00"/>
    <x v="5"/>
    <n v="39"/>
    <n v="25930"/>
    <n v="7"/>
    <n v="35"/>
    <n v="28"/>
    <n v="25"/>
    <n v="1"/>
    <d v="2017-05-01T00:00:00"/>
    <d v="2020-12-31T00:00:00"/>
    <n v="201700126"/>
    <x v="5"/>
    <n v="201700011"/>
    <x v="0"/>
    <s v="Williamburg"/>
    <x v="4"/>
    <x v="14"/>
  </r>
  <r>
    <x v="2"/>
    <d v="2017-08-21T00:00:00"/>
    <x v="5"/>
    <n v="34"/>
    <n v="25246"/>
    <n v="5"/>
    <n v="33"/>
    <n v="24"/>
    <n v="21"/>
    <n v="2"/>
    <d v="2017-05-01T00:00:00"/>
    <d v="2020-12-31T00:00:00"/>
    <n v="201700126"/>
    <x v="5"/>
    <n v="201700011"/>
    <x v="0"/>
    <s v="Williamburg"/>
    <x v="0"/>
    <x v="10"/>
  </r>
  <r>
    <x v="2"/>
    <d v="2017-08-21T00:00:00"/>
    <x v="5"/>
    <n v="34"/>
    <n v="25246"/>
    <n v="5"/>
    <n v="33"/>
    <n v="24"/>
    <n v="21"/>
    <n v="2"/>
    <d v="2017-05-01T00:00:00"/>
    <d v="2020-12-31T00:00:00"/>
    <n v="201700126"/>
    <x v="5"/>
    <n v="201700011"/>
    <x v="0"/>
    <s v="Williamburg"/>
    <x v="1"/>
    <x v="11"/>
  </r>
  <r>
    <x v="2"/>
    <d v="2017-08-21T00:00:00"/>
    <x v="5"/>
    <n v="34"/>
    <n v="25246"/>
    <n v="5"/>
    <n v="33"/>
    <n v="24"/>
    <n v="21"/>
    <n v="2"/>
    <d v="2017-05-01T00:00:00"/>
    <d v="2020-12-31T00:00:00"/>
    <n v="201700126"/>
    <x v="5"/>
    <n v="201700011"/>
    <x v="0"/>
    <s v="Williamburg"/>
    <x v="2"/>
    <x v="12"/>
  </r>
  <r>
    <x v="2"/>
    <d v="2017-08-21T00:00:00"/>
    <x v="5"/>
    <n v="34"/>
    <n v="25246"/>
    <n v="5"/>
    <n v="33"/>
    <n v="24"/>
    <n v="21"/>
    <n v="2"/>
    <d v="2017-05-01T00:00:00"/>
    <d v="2020-12-31T00:00:00"/>
    <n v="201700126"/>
    <x v="5"/>
    <n v="201700011"/>
    <x v="0"/>
    <s v="Williamburg"/>
    <x v="3"/>
    <x v="13"/>
  </r>
  <r>
    <x v="2"/>
    <d v="2017-08-21T00:00:00"/>
    <x v="5"/>
    <n v="34"/>
    <n v="25246"/>
    <n v="5"/>
    <n v="33"/>
    <n v="24"/>
    <n v="21"/>
    <n v="2"/>
    <d v="2017-05-01T00:00:00"/>
    <d v="2020-12-31T00:00:00"/>
    <n v="201700126"/>
    <x v="5"/>
    <n v="201700011"/>
    <x v="0"/>
    <s v="Williamburg"/>
    <x v="4"/>
    <x v="14"/>
  </r>
  <r>
    <x v="2"/>
    <d v="2017-08-22T00:00:00"/>
    <x v="5"/>
    <n v="34"/>
    <n v="24470"/>
    <n v="6"/>
    <n v="32"/>
    <n v="25"/>
    <n v="18"/>
    <n v="2"/>
    <d v="2017-05-01T00:00:00"/>
    <d v="2020-12-31T00:00:00"/>
    <n v="201700126"/>
    <x v="5"/>
    <n v="201700011"/>
    <x v="0"/>
    <s v="Williamburg"/>
    <x v="0"/>
    <x v="10"/>
  </r>
  <r>
    <x v="2"/>
    <d v="2017-08-22T00:00:00"/>
    <x v="5"/>
    <n v="34"/>
    <n v="24470"/>
    <n v="6"/>
    <n v="32"/>
    <n v="25"/>
    <n v="18"/>
    <n v="2"/>
    <d v="2017-05-01T00:00:00"/>
    <d v="2020-12-31T00:00:00"/>
    <n v="201700126"/>
    <x v="5"/>
    <n v="201700011"/>
    <x v="0"/>
    <s v="Williamburg"/>
    <x v="1"/>
    <x v="11"/>
  </r>
  <r>
    <x v="2"/>
    <d v="2017-08-22T00:00:00"/>
    <x v="5"/>
    <n v="34"/>
    <n v="24470"/>
    <n v="6"/>
    <n v="32"/>
    <n v="25"/>
    <n v="18"/>
    <n v="2"/>
    <d v="2017-05-01T00:00:00"/>
    <d v="2020-12-31T00:00:00"/>
    <n v="201700126"/>
    <x v="5"/>
    <n v="201700011"/>
    <x v="0"/>
    <s v="Williamburg"/>
    <x v="2"/>
    <x v="12"/>
  </r>
  <r>
    <x v="2"/>
    <d v="2017-08-22T00:00:00"/>
    <x v="5"/>
    <n v="34"/>
    <n v="24470"/>
    <n v="6"/>
    <n v="32"/>
    <n v="25"/>
    <n v="18"/>
    <n v="2"/>
    <d v="2017-05-01T00:00:00"/>
    <d v="2020-12-31T00:00:00"/>
    <n v="201700126"/>
    <x v="5"/>
    <n v="201700011"/>
    <x v="0"/>
    <s v="Williamburg"/>
    <x v="3"/>
    <x v="13"/>
  </r>
  <r>
    <x v="2"/>
    <d v="2017-08-22T00:00:00"/>
    <x v="5"/>
    <n v="34"/>
    <n v="24470"/>
    <n v="6"/>
    <n v="32"/>
    <n v="25"/>
    <n v="18"/>
    <n v="2"/>
    <d v="2017-05-01T00:00:00"/>
    <d v="2020-12-31T00:00:00"/>
    <n v="201700126"/>
    <x v="5"/>
    <n v="201700011"/>
    <x v="0"/>
    <s v="Williamburg"/>
    <x v="4"/>
    <x v="14"/>
  </r>
  <r>
    <x v="2"/>
    <d v="2017-08-24T00:00:00"/>
    <x v="5"/>
    <n v="38"/>
    <n v="24865"/>
    <n v="4"/>
    <n v="37"/>
    <n v="28"/>
    <n v="21"/>
    <n v="2"/>
    <d v="2017-05-01T00:00:00"/>
    <d v="2020-12-31T00:00:00"/>
    <n v="201700126"/>
    <x v="5"/>
    <n v="201700011"/>
    <x v="0"/>
    <s v="Williamburg"/>
    <x v="0"/>
    <x v="10"/>
  </r>
  <r>
    <x v="2"/>
    <d v="2017-08-24T00:00:00"/>
    <x v="5"/>
    <n v="38"/>
    <n v="24865"/>
    <n v="4"/>
    <n v="37"/>
    <n v="28"/>
    <n v="21"/>
    <n v="2"/>
    <d v="2017-05-01T00:00:00"/>
    <d v="2020-12-31T00:00:00"/>
    <n v="201700126"/>
    <x v="5"/>
    <n v="201700011"/>
    <x v="0"/>
    <s v="Williamburg"/>
    <x v="1"/>
    <x v="11"/>
  </r>
  <r>
    <x v="2"/>
    <d v="2017-08-24T00:00:00"/>
    <x v="5"/>
    <n v="38"/>
    <n v="24865"/>
    <n v="4"/>
    <n v="37"/>
    <n v="28"/>
    <n v="21"/>
    <n v="2"/>
    <d v="2017-05-01T00:00:00"/>
    <d v="2020-12-31T00:00:00"/>
    <n v="201700126"/>
    <x v="5"/>
    <n v="201700011"/>
    <x v="0"/>
    <s v="Williamburg"/>
    <x v="2"/>
    <x v="12"/>
  </r>
  <r>
    <x v="2"/>
    <d v="2017-08-24T00:00:00"/>
    <x v="5"/>
    <n v="38"/>
    <n v="24865"/>
    <n v="4"/>
    <n v="37"/>
    <n v="28"/>
    <n v="21"/>
    <n v="2"/>
    <d v="2017-05-01T00:00:00"/>
    <d v="2020-12-31T00:00:00"/>
    <n v="201700126"/>
    <x v="5"/>
    <n v="201700011"/>
    <x v="0"/>
    <s v="Williamburg"/>
    <x v="3"/>
    <x v="13"/>
  </r>
  <r>
    <x v="2"/>
    <d v="2017-08-24T00:00:00"/>
    <x v="5"/>
    <n v="38"/>
    <n v="24865"/>
    <n v="4"/>
    <n v="37"/>
    <n v="28"/>
    <n v="21"/>
    <n v="2"/>
    <d v="2017-05-01T00:00:00"/>
    <d v="2020-12-31T00:00:00"/>
    <n v="201700126"/>
    <x v="5"/>
    <n v="201700011"/>
    <x v="0"/>
    <s v="Williamburg"/>
    <x v="4"/>
    <x v="14"/>
  </r>
  <r>
    <x v="2"/>
    <d v="2017-08-25T00:00:00"/>
    <x v="5"/>
    <n v="38"/>
    <n v="25448"/>
    <n v="6"/>
    <n v="36"/>
    <n v="28"/>
    <n v="23"/>
    <n v="1"/>
    <d v="2017-05-01T00:00:00"/>
    <d v="2020-12-31T00:00:00"/>
    <n v="201700126"/>
    <x v="5"/>
    <n v="201700011"/>
    <x v="0"/>
    <s v="Williamburg"/>
    <x v="0"/>
    <x v="10"/>
  </r>
  <r>
    <x v="2"/>
    <d v="2017-08-25T00:00:00"/>
    <x v="5"/>
    <n v="38"/>
    <n v="25448"/>
    <n v="6"/>
    <n v="36"/>
    <n v="28"/>
    <n v="23"/>
    <n v="1"/>
    <d v="2017-05-01T00:00:00"/>
    <d v="2020-12-31T00:00:00"/>
    <n v="201700126"/>
    <x v="5"/>
    <n v="201700011"/>
    <x v="0"/>
    <s v="Williamburg"/>
    <x v="1"/>
    <x v="11"/>
  </r>
  <r>
    <x v="2"/>
    <d v="2017-08-25T00:00:00"/>
    <x v="5"/>
    <n v="38"/>
    <n v="25448"/>
    <n v="6"/>
    <n v="36"/>
    <n v="28"/>
    <n v="23"/>
    <n v="1"/>
    <d v="2017-05-01T00:00:00"/>
    <d v="2020-12-31T00:00:00"/>
    <n v="201700126"/>
    <x v="5"/>
    <n v="201700011"/>
    <x v="0"/>
    <s v="Williamburg"/>
    <x v="2"/>
    <x v="12"/>
  </r>
  <r>
    <x v="2"/>
    <d v="2017-08-25T00:00:00"/>
    <x v="5"/>
    <n v="38"/>
    <n v="25448"/>
    <n v="6"/>
    <n v="36"/>
    <n v="28"/>
    <n v="23"/>
    <n v="1"/>
    <d v="2017-05-01T00:00:00"/>
    <d v="2020-12-31T00:00:00"/>
    <n v="201700126"/>
    <x v="5"/>
    <n v="201700011"/>
    <x v="0"/>
    <s v="Williamburg"/>
    <x v="3"/>
    <x v="13"/>
  </r>
  <r>
    <x v="2"/>
    <d v="2017-08-25T00:00:00"/>
    <x v="5"/>
    <n v="38"/>
    <n v="25448"/>
    <n v="6"/>
    <n v="36"/>
    <n v="28"/>
    <n v="23"/>
    <n v="1"/>
    <d v="2017-05-01T00:00:00"/>
    <d v="2020-12-31T00:00:00"/>
    <n v="201700126"/>
    <x v="5"/>
    <n v="201700011"/>
    <x v="0"/>
    <s v="Williamburg"/>
    <x v="4"/>
    <x v="14"/>
  </r>
  <r>
    <x v="2"/>
    <d v="2017-08-27T00:00:00"/>
    <x v="5"/>
    <n v="38"/>
    <n v="25954"/>
    <n v="7"/>
    <n v="36"/>
    <n v="25"/>
    <n v="21"/>
    <n v="2"/>
    <d v="2017-05-01T00:00:00"/>
    <d v="2020-12-31T00:00:00"/>
    <n v="201700126"/>
    <x v="5"/>
    <n v="201700011"/>
    <x v="0"/>
    <s v="Williamburg"/>
    <x v="0"/>
    <x v="10"/>
  </r>
  <r>
    <x v="2"/>
    <d v="2017-08-27T00:00:00"/>
    <x v="5"/>
    <n v="38"/>
    <n v="25954"/>
    <n v="7"/>
    <n v="36"/>
    <n v="25"/>
    <n v="21"/>
    <n v="2"/>
    <d v="2017-05-01T00:00:00"/>
    <d v="2020-12-31T00:00:00"/>
    <n v="201700126"/>
    <x v="5"/>
    <n v="201700011"/>
    <x v="0"/>
    <s v="Williamburg"/>
    <x v="1"/>
    <x v="11"/>
  </r>
  <r>
    <x v="2"/>
    <d v="2017-08-27T00:00:00"/>
    <x v="5"/>
    <n v="38"/>
    <n v="25954"/>
    <n v="7"/>
    <n v="36"/>
    <n v="25"/>
    <n v="21"/>
    <n v="2"/>
    <d v="2017-05-01T00:00:00"/>
    <d v="2020-12-31T00:00:00"/>
    <n v="201700126"/>
    <x v="5"/>
    <n v="201700011"/>
    <x v="0"/>
    <s v="Williamburg"/>
    <x v="2"/>
    <x v="12"/>
  </r>
  <r>
    <x v="2"/>
    <d v="2017-08-27T00:00:00"/>
    <x v="5"/>
    <n v="38"/>
    <n v="25954"/>
    <n v="7"/>
    <n v="36"/>
    <n v="25"/>
    <n v="21"/>
    <n v="2"/>
    <d v="2017-05-01T00:00:00"/>
    <d v="2020-12-31T00:00:00"/>
    <n v="201700126"/>
    <x v="5"/>
    <n v="201700011"/>
    <x v="0"/>
    <s v="Williamburg"/>
    <x v="3"/>
    <x v="13"/>
  </r>
  <r>
    <x v="2"/>
    <d v="2017-08-27T00:00:00"/>
    <x v="5"/>
    <n v="38"/>
    <n v="25954"/>
    <n v="7"/>
    <n v="36"/>
    <n v="25"/>
    <n v="21"/>
    <n v="2"/>
    <d v="2017-05-01T00:00:00"/>
    <d v="2020-12-31T00:00:00"/>
    <n v="201700126"/>
    <x v="5"/>
    <n v="201700011"/>
    <x v="0"/>
    <s v="Williamburg"/>
    <x v="4"/>
    <x v="14"/>
  </r>
  <r>
    <x v="2"/>
    <d v="2017-08-28T00:00:00"/>
    <x v="5"/>
    <n v="36"/>
    <n v="24955"/>
    <n v="4"/>
    <n v="36"/>
    <n v="29"/>
    <n v="21"/>
    <n v="2"/>
    <d v="2017-05-01T00:00:00"/>
    <d v="2020-12-31T00:00:00"/>
    <n v="201700126"/>
    <x v="5"/>
    <n v="201700011"/>
    <x v="0"/>
    <s v="Williamburg"/>
    <x v="0"/>
    <x v="10"/>
  </r>
  <r>
    <x v="2"/>
    <d v="2017-08-28T00:00:00"/>
    <x v="5"/>
    <n v="36"/>
    <n v="24955"/>
    <n v="4"/>
    <n v="36"/>
    <n v="29"/>
    <n v="21"/>
    <n v="2"/>
    <d v="2017-05-01T00:00:00"/>
    <d v="2020-12-31T00:00:00"/>
    <n v="201700126"/>
    <x v="5"/>
    <n v="201700011"/>
    <x v="0"/>
    <s v="Williamburg"/>
    <x v="1"/>
    <x v="11"/>
  </r>
  <r>
    <x v="2"/>
    <d v="2017-08-28T00:00:00"/>
    <x v="5"/>
    <n v="36"/>
    <n v="24955"/>
    <n v="4"/>
    <n v="36"/>
    <n v="29"/>
    <n v="21"/>
    <n v="2"/>
    <d v="2017-05-01T00:00:00"/>
    <d v="2020-12-31T00:00:00"/>
    <n v="201700126"/>
    <x v="5"/>
    <n v="201700011"/>
    <x v="0"/>
    <s v="Williamburg"/>
    <x v="2"/>
    <x v="12"/>
  </r>
  <r>
    <x v="2"/>
    <d v="2017-08-28T00:00:00"/>
    <x v="5"/>
    <n v="36"/>
    <n v="24955"/>
    <n v="4"/>
    <n v="36"/>
    <n v="29"/>
    <n v="21"/>
    <n v="2"/>
    <d v="2017-05-01T00:00:00"/>
    <d v="2020-12-31T00:00:00"/>
    <n v="201700126"/>
    <x v="5"/>
    <n v="201700011"/>
    <x v="0"/>
    <s v="Williamburg"/>
    <x v="3"/>
    <x v="13"/>
  </r>
  <r>
    <x v="2"/>
    <d v="2017-08-28T00:00:00"/>
    <x v="5"/>
    <n v="36"/>
    <n v="24955"/>
    <n v="4"/>
    <n v="36"/>
    <n v="29"/>
    <n v="21"/>
    <n v="2"/>
    <d v="2017-05-01T00:00:00"/>
    <d v="2020-12-31T00:00:00"/>
    <n v="201700126"/>
    <x v="5"/>
    <n v="201700011"/>
    <x v="0"/>
    <s v="Williamburg"/>
    <x v="4"/>
    <x v="14"/>
  </r>
  <r>
    <x v="2"/>
    <d v="2017-08-29T00:00:00"/>
    <x v="5"/>
    <n v="40"/>
    <n v="25247"/>
    <n v="8"/>
    <n v="37"/>
    <n v="27"/>
    <n v="24"/>
    <n v="1"/>
    <d v="2017-05-01T00:00:00"/>
    <d v="2020-12-31T00:00:00"/>
    <n v="201700126"/>
    <x v="5"/>
    <n v="201700011"/>
    <x v="0"/>
    <s v="Williamburg"/>
    <x v="0"/>
    <x v="10"/>
  </r>
  <r>
    <x v="2"/>
    <d v="2017-08-29T00:00:00"/>
    <x v="5"/>
    <n v="40"/>
    <n v="25247"/>
    <n v="8"/>
    <n v="37"/>
    <n v="27"/>
    <n v="24"/>
    <n v="1"/>
    <d v="2017-05-01T00:00:00"/>
    <d v="2020-12-31T00:00:00"/>
    <n v="201700126"/>
    <x v="5"/>
    <n v="201700011"/>
    <x v="0"/>
    <s v="Williamburg"/>
    <x v="1"/>
    <x v="11"/>
  </r>
  <r>
    <x v="2"/>
    <d v="2017-08-29T00:00:00"/>
    <x v="5"/>
    <n v="40"/>
    <n v="25247"/>
    <n v="8"/>
    <n v="37"/>
    <n v="27"/>
    <n v="24"/>
    <n v="1"/>
    <d v="2017-05-01T00:00:00"/>
    <d v="2020-12-31T00:00:00"/>
    <n v="201700126"/>
    <x v="5"/>
    <n v="201700011"/>
    <x v="0"/>
    <s v="Williamburg"/>
    <x v="2"/>
    <x v="12"/>
  </r>
  <r>
    <x v="2"/>
    <d v="2017-08-29T00:00:00"/>
    <x v="5"/>
    <n v="40"/>
    <n v="25247"/>
    <n v="8"/>
    <n v="37"/>
    <n v="27"/>
    <n v="24"/>
    <n v="1"/>
    <d v="2017-05-01T00:00:00"/>
    <d v="2020-12-31T00:00:00"/>
    <n v="201700126"/>
    <x v="5"/>
    <n v="201700011"/>
    <x v="0"/>
    <s v="Williamburg"/>
    <x v="3"/>
    <x v="13"/>
  </r>
  <r>
    <x v="2"/>
    <d v="2017-08-29T00:00:00"/>
    <x v="5"/>
    <n v="40"/>
    <n v="25247"/>
    <n v="8"/>
    <n v="37"/>
    <n v="27"/>
    <n v="24"/>
    <n v="1"/>
    <d v="2017-05-01T00:00:00"/>
    <d v="2020-12-31T00:00:00"/>
    <n v="201700126"/>
    <x v="5"/>
    <n v="201700011"/>
    <x v="0"/>
    <s v="Williamburg"/>
    <x v="4"/>
    <x v="14"/>
  </r>
  <r>
    <x v="2"/>
    <d v="2017-08-31T00:00:00"/>
    <x v="5"/>
    <n v="36"/>
    <n v="25052"/>
    <n v="5"/>
    <n v="33"/>
    <n v="28"/>
    <n v="25"/>
    <n v="1"/>
    <d v="2017-05-01T00:00:00"/>
    <d v="2020-12-31T00:00:00"/>
    <n v="201700126"/>
    <x v="5"/>
    <n v="201700011"/>
    <x v="0"/>
    <s v="Williamburg"/>
    <x v="0"/>
    <x v="10"/>
  </r>
  <r>
    <x v="2"/>
    <d v="2017-08-31T00:00:00"/>
    <x v="5"/>
    <n v="36"/>
    <n v="25052"/>
    <n v="5"/>
    <n v="33"/>
    <n v="28"/>
    <n v="25"/>
    <n v="1"/>
    <d v="2017-05-01T00:00:00"/>
    <d v="2020-12-31T00:00:00"/>
    <n v="201700126"/>
    <x v="5"/>
    <n v="201700011"/>
    <x v="0"/>
    <s v="Williamburg"/>
    <x v="1"/>
    <x v="11"/>
  </r>
  <r>
    <x v="2"/>
    <d v="2017-08-31T00:00:00"/>
    <x v="5"/>
    <n v="36"/>
    <n v="25052"/>
    <n v="5"/>
    <n v="33"/>
    <n v="28"/>
    <n v="25"/>
    <n v="1"/>
    <d v="2017-05-01T00:00:00"/>
    <d v="2020-12-31T00:00:00"/>
    <n v="201700126"/>
    <x v="5"/>
    <n v="201700011"/>
    <x v="0"/>
    <s v="Williamburg"/>
    <x v="2"/>
    <x v="12"/>
  </r>
  <r>
    <x v="2"/>
    <d v="2017-08-31T00:00:00"/>
    <x v="5"/>
    <n v="36"/>
    <n v="25052"/>
    <n v="5"/>
    <n v="33"/>
    <n v="28"/>
    <n v="25"/>
    <n v="1"/>
    <d v="2017-05-01T00:00:00"/>
    <d v="2020-12-31T00:00:00"/>
    <n v="201700126"/>
    <x v="5"/>
    <n v="201700011"/>
    <x v="0"/>
    <s v="Williamburg"/>
    <x v="3"/>
    <x v="13"/>
  </r>
  <r>
    <x v="2"/>
    <d v="2017-08-31T00:00:00"/>
    <x v="5"/>
    <n v="36"/>
    <n v="25052"/>
    <n v="5"/>
    <n v="33"/>
    <n v="28"/>
    <n v="25"/>
    <n v="1"/>
    <d v="2017-05-01T00:00:00"/>
    <d v="2020-12-31T00:00:00"/>
    <n v="201700126"/>
    <x v="5"/>
    <n v="201700011"/>
    <x v="0"/>
    <s v="Williamburg"/>
    <x v="4"/>
    <x v="14"/>
  </r>
  <r>
    <x v="2"/>
    <d v="2017-08-01T00:00:00"/>
    <x v="6"/>
    <n v="37"/>
    <n v="24626"/>
    <n v="4"/>
    <n v="33"/>
    <n v="25"/>
    <n v="20"/>
    <n v="2"/>
    <d v="2017-05-01T00:00:00"/>
    <d v="2020-12-31T00:00:00"/>
    <n v="201700127"/>
    <x v="6"/>
    <n v="201700011"/>
    <x v="0"/>
    <s v="Williamburg"/>
    <x v="0"/>
    <x v="10"/>
  </r>
  <r>
    <x v="2"/>
    <d v="2017-08-01T00:00:00"/>
    <x v="6"/>
    <n v="37"/>
    <n v="24626"/>
    <n v="4"/>
    <n v="33"/>
    <n v="25"/>
    <n v="20"/>
    <n v="2"/>
    <d v="2017-05-01T00:00:00"/>
    <d v="2020-12-31T00:00:00"/>
    <n v="201700127"/>
    <x v="6"/>
    <n v="201700011"/>
    <x v="0"/>
    <s v="Williamburg"/>
    <x v="1"/>
    <x v="11"/>
  </r>
  <r>
    <x v="2"/>
    <d v="2017-08-01T00:00:00"/>
    <x v="6"/>
    <n v="37"/>
    <n v="24626"/>
    <n v="4"/>
    <n v="33"/>
    <n v="25"/>
    <n v="20"/>
    <n v="2"/>
    <d v="2017-05-01T00:00:00"/>
    <d v="2020-12-31T00:00:00"/>
    <n v="201700127"/>
    <x v="6"/>
    <n v="201700011"/>
    <x v="0"/>
    <s v="Williamburg"/>
    <x v="2"/>
    <x v="12"/>
  </r>
  <r>
    <x v="2"/>
    <d v="2017-08-01T00:00:00"/>
    <x v="6"/>
    <n v="37"/>
    <n v="24626"/>
    <n v="4"/>
    <n v="33"/>
    <n v="25"/>
    <n v="20"/>
    <n v="2"/>
    <d v="2017-05-01T00:00:00"/>
    <d v="2020-12-31T00:00:00"/>
    <n v="201700127"/>
    <x v="6"/>
    <n v="201700011"/>
    <x v="0"/>
    <s v="Williamburg"/>
    <x v="3"/>
    <x v="13"/>
  </r>
  <r>
    <x v="2"/>
    <d v="2017-08-01T00:00:00"/>
    <x v="6"/>
    <n v="37"/>
    <n v="24626"/>
    <n v="4"/>
    <n v="33"/>
    <n v="25"/>
    <n v="20"/>
    <n v="2"/>
    <d v="2017-05-01T00:00:00"/>
    <d v="2020-12-31T00:00:00"/>
    <n v="201700127"/>
    <x v="6"/>
    <n v="201700011"/>
    <x v="0"/>
    <s v="Williamburg"/>
    <x v="4"/>
    <x v="14"/>
  </r>
  <r>
    <x v="2"/>
    <d v="2017-08-03T00:00:00"/>
    <x v="6"/>
    <n v="32"/>
    <n v="25829"/>
    <n v="4"/>
    <n v="30"/>
    <n v="23"/>
    <n v="21"/>
    <n v="1"/>
    <d v="2017-05-01T00:00:00"/>
    <d v="2020-12-31T00:00:00"/>
    <n v="201700127"/>
    <x v="6"/>
    <n v="201700011"/>
    <x v="0"/>
    <s v="Williamburg"/>
    <x v="0"/>
    <x v="10"/>
  </r>
  <r>
    <x v="2"/>
    <d v="2017-08-03T00:00:00"/>
    <x v="6"/>
    <n v="32"/>
    <n v="25829"/>
    <n v="4"/>
    <n v="30"/>
    <n v="23"/>
    <n v="21"/>
    <n v="1"/>
    <d v="2017-05-01T00:00:00"/>
    <d v="2020-12-31T00:00:00"/>
    <n v="201700127"/>
    <x v="6"/>
    <n v="201700011"/>
    <x v="0"/>
    <s v="Williamburg"/>
    <x v="1"/>
    <x v="11"/>
  </r>
  <r>
    <x v="2"/>
    <d v="2017-08-03T00:00:00"/>
    <x v="6"/>
    <n v="32"/>
    <n v="25829"/>
    <n v="4"/>
    <n v="30"/>
    <n v="23"/>
    <n v="21"/>
    <n v="1"/>
    <d v="2017-05-01T00:00:00"/>
    <d v="2020-12-31T00:00:00"/>
    <n v="201700127"/>
    <x v="6"/>
    <n v="201700011"/>
    <x v="0"/>
    <s v="Williamburg"/>
    <x v="2"/>
    <x v="12"/>
  </r>
  <r>
    <x v="2"/>
    <d v="2017-08-03T00:00:00"/>
    <x v="6"/>
    <n v="32"/>
    <n v="25829"/>
    <n v="4"/>
    <n v="30"/>
    <n v="23"/>
    <n v="21"/>
    <n v="1"/>
    <d v="2017-05-01T00:00:00"/>
    <d v="2020-12-31T00:00:00"/>
    <n v="201700127"/>
    <x v="6"/>
    <n v="201700011"/>
    <x v="0"/>
    <s v="Williamburg"/>
    <x v="3"/>
    <x v="13"/>
  </r>
  <r>
    <x v="2"/>
    <d v="2017-08-03T00:00:00"/>
    <x v="6"/>
    <n v="32"/>
    <n v="25829"/>
    <n v="4"/>
    <n v="30"/>
    <n v="23"/>
    <n v="21"/>
    <n v="1"/>
    <d v="2017-05-01T00:00:00"/>
    <d v="2020-12-31T00:00:00"/>
    <n v="201700127"/>
    <x v="6"/>
    <n v="201700011"/>
    <x v="0"/>
    <s v="Williamburg"/>
    <x v="4"/>
    <x v="14"/>
  </r>
  <r>
    <x v="2"/>
    <d v="2017-08-04T00:00:00"/>
    <x v="6"/>
    <n v="37"/>
    <n v="25935"/>
    <n v="4"/>
    <n v="37"/>
    <n v="27"/>
    <n v="22"/>
    <n v="2"/>
    <d v="2017-05-01T00:00:00"/>
    <d v="2020-12-31T00:00:00"/>
    <n v="201700127"/>
    <x v="6"/>
    <n v="201700011"/>
    <x v="0"/>
    <s v="Williamburg"/>
    <x v="0"/>
    <x v="10"/>
  </r>
  <r>
    <x v="2"/>
    <d v="2017-08-04T00:00:00"/>
    <x v="6"/>
    <n v="37"/>
    <n v="25935"/>
    <n v="4"/>
    <n v="37"/>
    <n v="27"/>
    <n v="22"/>
    <n v="2"/>
    <d v="2017-05-01T00:00:00"/>
    <d v="2020-12-31T00:00:00"/>
    <n v="201700127"/>
    <x v="6"/>
    <n v="201700011"/>
    <x v="0"/>
    <s v="Williamburg"/>
    <x v="1"/>
    <x v="11"/>
  </r>
  <r>
    <x v="2"/>
    <d v="2017-08-04T00:00:00"/>
    <x v="6"/>
    <n v="37"/>
    <n v="25935"/>
    <n v="4"/>
    <n v="37"/>
    <n v="27"/>
    <n v="22"/>
    <n v="2"/>
    <d v="2017-05-01T00:00:00"/>
    <d v="2020-12-31T00:00:00"/>
    <n v="201700127"/>
    <x v="6"/>
    <n v="201700011"/>
    <x v="0"/>
    <s v="Williamburg"/>
    <x v="2"/>
    <x v="12"/>
  </r>
  <r>
    <x v="2"/>
    <d v="2017-08-04T00:00:00"/>
    <x v="6"/>
    <n v="37"/>
    <n v="25935"/>
    <n v="4"/>
    <n v="37"/>
    <n v="27"/>
    <n v="22"/>
    <n v="2"/>
    <d v="2017-05-01T00:00:00"/>
    <d v="2020-12-31T00:00:00"/>
    <n v="201700127"/>
    <x v="6"/>
    <n v="201700011"/>
    <x v="0"/>
    <s v="Williamburg"/>
    <x v="3"/>
    <x v="13"/>
  </r>
  <r>
    <x v="2"/>
    <d v="2017-08-04T00:00:00"/>
    <x v="6"/>
    <n v="37"/>
    <n v="25935"/>
    <n v="4"/>
    <n v="37"/>
    <n v="27"/>
    <n v="22"/>
    <n v="2"/>
    <d v="2017-05-01T00:00:00"/>
    <d v="2020-12-31T00:00:00"/>
    <n v="201700127"/>
    <x v="6"/>
    <n v="201700011"/>
    <x v="0"/>
    <s v="Williamburg"/>
    <x v="4"/>
    <x v="14"/>
  </r>
  <r>
    <x v="2"/>
    <d v="2017-08-06T00:00:00"/>
    <x v="6"/>
    <n v="36"/>
    <n v="24611"/>
    <n v="5"/>
    <n v="36"/>
    <n v="29"/>
    <n v="23"/>
    <n v="1"/>
    <d v="2017-05-01T00:00:00"/>
    <d v="2020-12-31T00:00:00"/>
    <n v="201700127"/>
    <x v="6"/>
    <n v="201700011"/>
    <x v="0"/>
    <s v="Williamburg"/>
    <x v="0"/>
    <x v="10"/>
  </r>
  <r>
    <x v="2"/>
    <d v="2017-08-06T00:00:00"/>
    <x v="6"/>
    <n v="36"/>
    <n v="24611"/>
    <n v="5"/>
    <n v="36"/>
    <n v="29"/>
    <n v="23"/>
    <n v="1"/>
    <d v="2017-05-01T00:00:00"/>
    <d v="2020-12-31T00:00:00"/>
    <n v="201700127"/>
    <x v="6"/>
    <n v="201700011"/>
    <x v="0"/>
    <s v="Williamburg"/>
    <x v="1"/>
    <x v="11"/>
  </r>
  <r>
    <x v="2"/>
    <d v="2017-08-06T00:00:00"/>
    <x v="6"/>
    <n v="36"/>
    <n v="24611"/>
    <n v="5"/>
    <n v="36"/>
    <n v="29"/>
    <n v="23"/>
    <n v="1"/>
    <d v="2017-05-01T00:00:00"/>
    <d v="2020-12-31T00:00:00"/>
    <n v="201700127"/>
    <x v="6"/>
    <n v="201700011"/>
    <x v="0"/>
    <s v="Williamburg"/>
    <x v="2"/>
    <x v="12"/>
  </r>
  <r>
    <x v="2"/>
    <d v="2017-08-06T00:00:00"/>
    <x v="6"/>
    <n v="36"/>
    <n v="24611"/>
    <n v="5"/>
    <n v="36"/>
    <n v="29"/>
    <n v="23"/>
    <n v="1"/>
    <d v="2017-05-01T00:00:00"/>
    <d v="2020-12-31T00:00:00"/>
    <n v="201700127"/>
    <x v="6"/>
    <n v="201700011"/>
    <x v="0"/>
    <s v="Williamburg"/>
    <x v="3"/>
    <x v="13"/>
  </r>
  <r>
    <x v="2"/>
    <d v="2017-08-06T00:00:00"/>
    <x v="6"/>
    <n v="36"/>
    <n v="24611"/>
    <n v="5"/>
    <n v="36"/>
    <n v="29"/>
    <n v="23"/>
    <n v="1"/>
    <d v="2017-05-01T00:00:00"/>
    <d v="2020-12-31T00:00:00"/>
    <n v="201700127"/>
    <x v="6"/>
    <n v="201700011"/>
    <x v="0"/>
    <s v="Williamburg"/>
    <x v="4"/>
    <x v="14"/>
  </r>
  <r>
    <x v="2"/>
    <d v="2017-08-07T00:00:00"/>
    <x v="6"/>
    <n v="38"/>
    <n v="24743"/>
    <n v="8"/>
    <n v="38"/>
    <n v="31"/>
    <n v="25"/>
    <n v="2"/>
    <d v="2017-05-01T00:00:00"/>
    <d v="2020-12-31T00:00:00"/>
    <n v="201700127"/>
    <x v="6"/>
    <n v="201700011"/>
    <x v="0"/>
    <s v="Williamburg"/>
    <x v="0"/>
    <x v="10"/>
  </r>
  <r>
    <x v="2"/>
    <d v="2017-08-07T00:00:00"/>
    <x v="6"/>
    <n v="38"/>
    <n v="24743"/>
    <n v="8"/>
    <n v="38"/>
    <n v="31"/>
    <n v="25"/>
    <n v="2"/>
    <d v="2017-05-01T00:00:00"/>
    <d v="2020-12-31T00:00:00"/>
    <n v="201700127"/>
    <x v="6"/>
    <n v="201700011"/>
    <x v="0"/>
    <s v="Williamburg"/>
    <x v="1"/>
    <x v="11"/>
  </r>
  <r>
    <x v="2"/>
    <d v="2017-08-07T00:00:00"/>
    <x v="6"/>
    <n v="38"/>
    <n v="24743"/>
    <n v="8"/>
    <n v="38"/>
    <n v="31"/>
    <n v="25"/>
    <n v="2"/>
    <d v="2017-05-01T00:00:00"/>
    <d v="2020-12-31T00:00:00"/>
    <n v="201700127"/>
    <x v="6"/>
    <n v="201700011"/>
    <x v="0"/>
    <s v="Williamburg"/>
    <x v="2"/>
    <x v="12"/>
  </r>
  <r>
    <x v="2"/>
    <d v="2017-08-07T00:00:00"/>
    <x v="6"/>
    <n v="38"/>
    <n v="24743"/>
    <n v="8"/>
    <n v="38"/>
    <n v="31"/>
    <n v="25"/>
    <n v="2"/>
    <d v="2017-05-01T00:00:00"/>
    <d v="2020-12-31T00:00:00"/>
    <n v="201700127"/>
    <x v="6"/>
    <n v="201700011"/>
    <x v="0"/>
    <s v="Williamburg"/>
    <x v="3"/>
    <x v="13"/>
  </r>
  <r>
    <x v="2"/>
    <d v="2017-08-07T00:00:00"/>
    <x v="6"/>
    <n v="38"/>
    <n v="24743"/>
    <n v="8"/>
    <n v="38"/>
    <n v="31"/>
    <n v="25"/>
    <n v="2"/>
    <d v="2017-05-01T00:00:00"/>
    <d v="2020-12-31T00:00:00"/>
    <n v="201700127"/>
    <x v="6"/>
    <n v="201700011"/>
    <x v="0"/>
    <s v="Williamburg"/>
    <x v="4"/>
    <x v="14"/>
  </r>
  <r>
    <x v="2"/>
    <d v="2017-08-08T00:00:00"/>
    <x v="6"/>
    <n v="37"/>
    <n v="25104"/>
    <n v="4"/>
    <n v="37"/>
    <n v="30"/>
    <n v="22"/>
    <n v="1"/>
    <d v="2017-05-01T00:00:00"/>
    <d v="2020-12-31T00:00:00"/>
    <n v="201700127"/>
    <x v="6"/>
    <n v="201700011"/>
    <x v="0"/>
    <s v="Williamburg"/>
    <x v="0"/>
    <x v="10"/>
  </r>
  <r>
    <x v="2"/>
    <d v="2017-08-08T00:00:00"/>
    <x v="6"/>
    <n v="37"/>
    <n v="25104"/>
    <n v="4"/>
    <n v="37"/>
    <n v="30"/>
    <n v="22"/>
    <n v="1"/>
    <d v="2017-05-01T00:00:00"/>
    <d v="2020-12-31T00:00:00"/>
    <n v="201700127"/>
    <x v="6"/>
    <n v="201700011"/>
    <x v="0"/>
    <s v="Williamburg"/>
    <x v="1"/>
    <x v="11"/>
  </r>
  <r>
    <x v="2"/>
    <d v="2017-08-08T00:00:00"/>
    <x v="6"/>
    <n v="37"/>
    <n v="25104"/>
    <n v="4"/>
    <n v="37"/>
    <n v="30"/>
    <n v="22"/>
    <n v="1"/>
    <d v="2017-05-01T00:00:00"/>
    <d v="2020-12-31T00:00:00"/>
    <n v="201700127"/>
    <x v="6"/>
    <n v="201700011"/>
    <x v="0"/>
    <s v="Williamburg"/>
    <x v="2"/>
    <x v="12"/>
  </r>
  <r>
    <x v="2"/>
    <d v="2017-08-08T00:00:00"/>
    <x v="6"/>
    <n v="37"/>
    <n v="25104"/>
    <n v="4"/>
    <n v="37"/>
    <n v="30"/>
    <n v="22"/>
    <n v="1"/>
    <d v="2017-05-01T00:00:00"/>
    <d v="2020-12-31T00:00:00"/>
    <n v="201700127"/>
    <x v="6"/>
    <n v="201700011"/>
    <x v="0"/>
    <s v="Williamburg"/>
    <x v="3"/>
    <x v="13"/>
  </r>
  <r>
    <x v="2"/>
    <d v="2017-08-08T00:00:00"/>
    <x v="6"/>
    <n v="37"/>
    <n v="25104"/>
    <n v="4"/>
    <n v="37"/>
    <n v="30"/>
    <n v="22"/>
    <n v="1"/>
    <d v="2017-05-01T00:00:00"/>
    <d v="2020-12-31T00:00:00"/>
    <n v="201700127"/>
    <x v="6"/>
    <n v="201700011"/>
    <x v="0"/>
    <s v="Williamburg"/>
    <x v="4"/>
    <x v="14"/>
  </r>
  <r>
    <x v="2"/>
    <d v="2017-08-10T00:00:00"/>
    <x v="6"/>
    <n v="40"/>
    <n v="24657"/>
    <n v="6"/>
    <n v="36"/>
    <n v="30"/>
    <n v="25"/>
    <n v="2"/>
    <d v="2017-05-01T00:00:00"/>
    <d v="2020-12-31T00:00:00"/>
    <n v="201700127"/>
    <x v="6"/>
    <n v="201700011"/>
    <x v="0"/>
    <s v="Williamburg"/>
    <x v="0"/>
    <x v="10"/>
  </r>
  <r>
    <x v="2"/>
    <d v="2017-08-10T00:00:00"/>
    <x v="6"/>
    <n v="40"/>
    <n v="24657"/>
    <n v="6"/>
    <n v="36"/>
    <n v="30"/>
    <n v="25"/>
    <n v="2"/>
    <d v="2017-05-01T00:00:00"/>
    <d v="2020-12-31T00:00:00"/>
    <n v="201700127"/>
    <x v="6"/>
    <n v="201700011"/>
    <x v="0"/>
    <s v="Williamburg"/>
    <x v="1"/>
    <x v="11"/>
  </r>
  <r>
    <x v="2"/>
    <d v="2017-08-10T00:00:00"/>
    <x v="6"/>
    <n v="40"/>
    <n v="24657"/>
    <n v="6"/>
    <n v="36"/>
    <n v="30"/>
    <n v="25"/>
    <n v="2"/>
    <d v="2017-05-01T00:00:00"/>
    <d v="2020-12-31T00:00:00"/>
    <n v="201700127"/>
    <x v="6"/>
    <n v="201700011"/>
    <x v="0"/>
    <s v="Williamburg"/>
    <x v="2"/>
    <x v="12"/>
  </r>
  <r>
    <x v="2"/>
    <d v="2017-08-10T00:00:00"/>
    <x v="6"/>
    <n v="40"/>
    <n v="24657"/>
    <n v="6"/>
    <n v="36"/>
    <n v="30"/>
    <n v="25"/>
    <n v="2"/>
    <d v="2017-05-01T00:00:00"/>
    <d v="2020-12-31T00:00:00"/>
    <n v="201700127"/>
    <x v="6"/>
    <n v="201700011"/>
    <x v="0"/>
    <s v="Williamburg"/>
    <x v="3"/>
    <x v="13"/>
  </r>
  <r>
    <x v="2"/>
    <d v="2017-08-10T00:00:00"/>
    <x v="6"/>
    <n v="40"/>
    <n v="24657"/>
    <n v="6"/>
    <n v="36"/>
    <n v="30"/>
    <n v="25"/>
    <n v="2"/>
    <d v="2017-05-01T00:00:00"/>
    <d v="2020-12-31T00:00:00"/>
    <n v="201700127"/>
    <x v="6"/>
    <n v="201700011"/>
    <x v="0"/>
    <s v="Williamburg"/>
    <x v="4"/>
    <x v="14"/>
  </r>
  <r>
    <x v="2"/>
    <d v="2017-08-11T00:00:00"/>
    <x v="6"/>
    <n v="39"/>
    <n v="25796"/>
    <n v="6"/>
    <n v="38"/>
    <n v="28"/>
    <n v="22"/>
    <n v="1"/>
    <d v="2017-05-01T00:00:00"/>
    <d v="2020-12-31T00:00:00"/>
    <n v="201700127"/>
    <x v="6"/>
    <n v="201700011"/>
    <x v="0"/>
    <s v="Williamburg"/>
    <x v="0"/>
    <x v="10"/>
  </r>
  <r>
    <x v="2"/>
    <d v="2017-08-11T00:00:00"/>
    <x v="6"/>
    <n v="39"/>
    <n v="25796"/>
    <n v="6"/>
    <n v="38"/>
    <n v="28"/>
    <n v="22"/>
    <n v="1"/>
    <d v="2017-05-01T00:00:00"/>
    <d v="2020-12-31T00:00:00"/>
    <n v="201700127"/>
    <x v="6"/>
    <n v="201700011"/>
    <x v="0"/>
    <s v="Williamburg"/>
    <x v="1"/>
    <x v="11"/>
  </r>
  <r>
    <x v="2"/>
    <d v="2017-08-11T00:00:00"/>
    <x v="6"/>
    <n v="39"/>
    <n v="25796"/>
    <n v="6"/>
    <n v="38"/>
    <n v="28"/>
    <n v="22"/>
    <n v="1"/>
    <d v="2017-05-01T00:00:00"/>
    <d v="2020-12-31T00:00:00"/>
    <n v="201700127"/>
    <x v="6"/>
    <n v="201700011"/>
    <x v="0"/>
    <s v="Williamburg"/>
    <x v="2"/>
    <x v="12"/>
  </r>
  <r>
    <x v="2"/>
    <d v="2017-08-11T00:00:00"/>
    <x v="6"/>
    <n v="39"/>
    <n v="25796"/>
    <n v="6"/>
    <n v="38"/>
    <n v="28"/>
    <n v="22"/>
    <n v="1"/>
    <d v="2017-05-01T00:00:00"/>
    <d v="2020-12-31T00:00:00"/>
    <n v="201700127"/>
    <x v="6"/>
    <n v="201700011"/>
    <x v="0"/>
    <s v="Williamburg"/>
    <x v="3"/>
    <x v="13"/>
  </r>
  <r>
    <x v="2"/>
    <d v="2017-08-11T00:00:00"/>
    <x v="6"/>
    <n v="39"/>
    <n v="25796"/>
    <n v="6"/>
    <n v="38"/>
    <n v="28"/>
    <n v="22"/>
    <n v="1"/>
    <d v="2017-05-01T00:00:00"/>
    <d v="2020-12-31T00:00:00"/>
    <n v="201700127"/>
    <x v="6"/>
    <n v="201700011"/>
    <x v="0"/>
    <s v="Williamburg"/>
    <x v="4"/>
    <x v="14"/>
  </r>
  <r>
    <x v="2"/>
    <d v="2017-08-13T00:00:00"/>
    <x v="6"/>
    <n v="33"/>
    <n v="25491"/>
    <n v="7"/>
    <n v="31"/>
    <n v="22"/>
    <n v="16"/>
    <n v="1"/>
    <d v="2017-05-01T00:00:00"/>
    <d v="2020-12-31T00:00:00"/>
    <n v="201700127"/>
    <x v="6"/>
    <n v="201700011"/>
    <x v="0"/>
    <s v="Williamburg"/>
    <x v="0"/>
    <x v="10"/>
  </r>
  <r>
    <x v="2"/>
    <d v="2017-08-13T00:00:00"/>
    <x v="6"/>
    <n v="33"/>
    <n v="25491"/>
    <n v="7"/>
    <n v="31"/>
    <n v="22"/>
    <n v="16"/>
    <n v="1"/>
    <d v="2017-05-01T00:00:00"/>
    <d v="2020-12-31T00:00:00"/>
    <n v="201700127"/>
    <x v="6"/>
    <n v="201700011"/>
    <x v="0"/>
    <s v="Williamburg"/>
    <x v="1"/>
    <x v="11"/>
  </r>
  <r>
    <x v="2"/>
    <d v="2017-08-13T00:00:00"/>
    <x v="6"/>
    <n v="33"/>
    <n v="25491"/>
    <n v="7"/>
    <n v="31"/>
    <n v="22"/>
    <n v="16"/>
    <n v="1"/>
    <d v="2017-05-01T00:00:00"/>
    <d v="2020-12-31T00:00:00"/>
    <n v="201700127"/>
    <x v="6"/>
    <n v="201700011"/>
    <x v="0"/>
    <s v="Williamburg"/>
    <x v="2"/>
    <x v="12"/>
  </r>
  <r>
    <x v="2"/>
    <d v="2017-08-13T00:00:00"/>
    <x v="6"/>
    <n v="33"/>
    <n v="25491"/>
    <n v="7"/>
    <n v="31"/>
    <n v="22"/>
    <n v="16"/>
    <n v="1"/>
    <d v="2017-05-01T00:00:00"/>
    <d v="2020-12-31T00:00:00"/>
    <n v="201700127"/>
    <x v="6"/>
    <n v="201700011"/>
    <x v="0"/>
    <s v="Williamburg"/>
    <x v="3"/>
    <x v="13"/>
  </r>
  <r>
    <x v="2"/>
    <d v="2017-08-13T00:00:00"/>
    <x v="6"/>
    <n v="33"/>
    <n v="25491"/>
    <n v="7"/>
    <n v="31"/>
    <n v="22"/>
    <n v="16"/>
    <n v="1"/>
    <d v="2017-05-01T00:00:00"/>
    <d v="2020-12-31T00:00:00"/>
    <n v="201700127"/>
    <x v="6"/>
    <n v="201700011"/>
    <x v="0"/>
    <s v="Williamburg"/>
    <x v="4"/>
    <x v="14"/>
  </r>
  <r>
    <x v="2"/>
    <d v="2017-08-14T00:00:00"/>
    <x v="6"/>
    <n v="35"/>
    <n v="24026"/>
    <n v="5"/>
    <n v="35"/>
    <n v="25"/>
    <n v="22"/>
    <n v="1"/>
    <d v="2017-05-01T00:00:00"/>
    <d v="2020-12-31T00:00:00"/>
    <n v="201700127"/>
    <x v="6"/>
    <n v="201700011"/>
    <x v="0"/>
    <s v="Williamburg"/>
    <x v="0"/>
    <x v="10"/>
  </r>
  <r>
    <x v="2"/>
    <d v="2017-08-14T00:00:00"/>
    <x v="6"/>
    <n v="35"/>
    <n v="24026"/>
    <n v="5"/>
    <n v="35"/>
    <n v="25"/>
    <n v="22"/>
    <n v="1"/>
    <d v="2017-05-01T00:00:00"/>
    <d v="2020-12-31T00:00:00"/>
    <n v="201700127"/>
    <x v="6"/>
    <n v="201700011"/>
    <x v="0"/>
    <s v="Williamburg"/>
    <x v="1"/>
    <x v="11"/>
  </r>
  <r>
    <x v="2"/>
    <d v="2017-08-14T00:00:00"/>
    <x v="6"/>
    <n v="35"/>
    <n v="24026"/>
    <n v="5"/>
    <n v="35"/>
    <n v="25"/>
    <n v="22"/>
    <n v="1"/>
    <d v="2017-05-01T00:00:00"/>
    <d v="2020-12-31T00:00:00"/>
    <n v="201700127"/>
    <x v="6"/>
    <n v="201700011"/>
    <x v="0"/>
    <s v="Williamburg"/>
    <x v="2"/>
    <x v="12"/>
  </r>
  <r>
    <x v="2"/>
    <d v="2017-08-14T00:00:00"/>
    <x v="6"/>
    <n v="35"/>
    <n v="24026"/>
    <n v="5"/>
    <n v="35"/>
    <n v="25"/>
    <n v="22"/>
    <n v="1"/>
    <d v="2017-05-01T00:00:00"/>
    <d v="2020-12-31T00:00:00"/>
    <n v="201700127"/>
    <x v="6"/>
    <n v="201700011"/>
    <x v="0"/>
    <s v="Williamburg"/>
    <x v="3"/>
    <x v="13"/>
  </r>
  <r>
    <x v="2"/>
    <d v="2017-08-14T00:00:00"/>
    <x v="6"/>
    <n v="35"/>
    <n v="24026"/>
    <n v="5"/>
    <n v="35"/>
    <n v="25"/>
    <n v="22"/>
    <n v="1"/>
    <d v="2017-05-01T00:00:00"/>
    <d v="2020-12-31T00:00:00"/>
    <n v="201700127"/>
    <x v="6"/>
    <n v="201700011"/>
    <x v="0"/>
    <s v="Williamburg"/>
    <x v="4"/>
    <x v="14"/>
  </r>
  <r>
    <x v="2"/>
    <d v="2017-08-15T00:00:00"/>
    <x v="6"/>
    <n v="34"/>
    <n v="24018"/>
    <n v="3"/>
    <n v="32"/>
    <n v="29"/>
    <n v="20"/>
    <n v="1"/>
    <d v="2017-05-01T00:00:00"/>
    <d v="2020-12-31T00:00:00"/>
    <n v="201700127"/>
    <x v="6"/>
    <n v="201700011"/>
    <x v="0"/>
    <s v="Williamburg"/>
    <x v="0"/>
    <x v="10"/>
  </r>
  <r>
    <x v="2"/>
    <d v="2017-08-15T00:00:00"/>
    <x v="6"/>
    <n v="34"/>
    <n v="24018"/>
    <n v="3"/>
    <n v="32"/>
    <n v="29"/>
    <n v="20"/>
    <n v="1"/>
    <d v="2017-05-01T00:00:00"/>
    <d v="2020-12-31T00:00:00"/>
    <n v="201700127"/>
    <x v="6"/>
    <n v="201700011"/>
    <x v="0"/>
    <s v="Williamburg"/>
    <x v="1"/>
    <x v="11"/>
  </r>
  <r>
    <x v="2"/>
    <d v="2017-08-15T00:00:00"/>
    <x v="6"/>
    <n v="34"/>
    <n v="24018"/>
    <n v="3"/>
    <n v="32"/>
    <n v="29"/>
    <n v="20"/>
    <n v="1"/>
    <d v="2017-05-01T00:00:00"/>
    <d v="2020-12-31T00:00:00"/>
    <n v="201700127"/>
    <x v="6"/>
    <n v="201700011"/>
    <x v="0"/>
    <s v="Williamburg"/>
    <x v="2"/>
    <x v="12"/>
  </r>
  <r>
    <x v="2"/>
    <d v="2017-08-15T00:00:00"/>
    <x v="6"/>
    <n v="34"/>
    <n v="24018"/>
    <n v="3"/>
    <n v="32"/>
    <n v="29"/>
    <n v="20"/>
    <n v="1"/>
    <d v="2017-05-01T00:00:00"/>
    <d v="2020-12-31T00:00:00"/>
    <n v="201700127"/>
    <x v="6"/>
    <n v="201700011"/>
    <x v="0"/>
    <s v="Williamburg"/>
    <x v="3"/>
    <x v="13"/>
  </r>
  <r>
    <x v="2"/>
    <d v="2017-08-15T00:00:00"/>
    <x v="6"/>
    <n v="34"/>
    <n v="24018"/>
    <n v="3"/>
    <n v="32"/>
    <n v="29"/>
    <n v="20"/>
    <n v="1"/>
    <d v="2017-05-01T00:00:00"/>
    <d v="2020-12-31T00:00:00"/>
    <n v="201700127"/>
    <x v="6"/>
    <n v="201700011"/>
    <x v="0"/>
    <s v="Williamburg"/>
    <x v="4"/>
    <x v="14"/>
  </r>
  <r>
    <x v="2"/>
    <d v="2017-08-17T00:00:00"/>
    <x v="6"/>
    <n v="37"/>
    <n v="24265"/>
    <n v="7"/>
    <n v="36"/>
    <n v="31"/>
    <n v="26"/>
    <n v="1"/>
    <d v="2017-05-01T00:00:00"/>
    <d v="2020-12-31T00:00:00"/>
    <n v="201700127"/>
    <x v="6"/>
    <n v="201700011"/>
    <x v="0"/>
    <s v="Williamburg"/>
    <x v="0"/>
    <x v="10"/>
  </r>
  <r>
    <x v="2"/>
    <d v="2017-08-17T00:00:00"/>
    <x v="6"/>
    <n v="37"/>
    <n v="24265"/>
    <n v="7"/>
    <n v="36"/>
    <n v="31"/>
    <n v="26"/>
    <n v="1"/>
    <d v="2017-05-01T00:00:00"/>
    <d v="2020-12-31T00:00:00"/>
    <n v="201700127"/>
    <x v="6"/>
    <n v="201700011"/>
    <x v="0"/>
    <s v="Williamburg"/>
    <x v="1"/>
    <x v="11"/>
  </r>
  <r>
    <x v="2"/>
    <d v="2017-08-17T00:00:00"/>
    <x v="6"/>
    <n v="37"/>
    <n v="24265"/>
    <n v="7"/>
    <n v="36"/>
    <n v="31"/>
    <n v="26"/>
    <n v="1"/>
    <d v="2017-05-01T00:00:00"/>
    <d v="2020-12-31T00:00:00"/>
    <n v="201700127"/>
    <x v="6"/>
    <n v="201700011"/>
    <x v="0"/>
    <s v="Williamburg"/>
    <x v="2"/>
    <x v="12"/>
  </r>
  <r>
    <x v="2"/>
    <d v="2017-08-17T00:00:00"/>
    <x v="6"/>
    <n v="37"/>
    <n v="24265"/>
    <n v="7"/>
    <n v="36"/>
    <n v="31"/>
    <n v="26"/>
    <n v="1"/>
    <d v="2017-05-01T00:00:00"/>
    <d v="2020-12-31T00:00:00"/>
    <n v="201700127"/>
    <x v="6"/>
    <n v="201700011"/>
    <x v="0"/>
    <s v="Williamburg"/>
    <x v="3"/>
    <x v="13"/>
  </r>
  <r>
    <x v="2"/>
    <d v="2017-08-17T00:00:00"/>
    <x v="6"/>
    <n v="37"/>
    <n v="24265"/>
    <n v="7"/>
    <n v="36"/>
    <n v="31"/>
    <n v="26"/>
    <n v="1"/>
    <d v="2017-05-01T00:00:00"/>
    <d v="2020-12-31T00:00:00"/>
    <n v="201700127"/>
    <x v="6"/>
    <n v="201700011"/>
    <x v="0"/>
    <s v="Williamburg"/>
    <x v="4"/>
    <x v="14"/>
  </r>
  <r>
    <x v="2"/>
    <d v="2017-08-18T00:00:00"/>
    <x v="6"/>
    <n v="38"/>
    <n v="25741"/>
    <n v="5"/>
    <n v="38"/>
    <n v="27"/>
    <n v="21"/>
    <n v="1"/>
    <d v="2017-05-01T00:00:00"/>
    <d v="2020-12-31T00:00:00"/>
    <n v="201700127"/>
    <x v="6"/>
    <n v="201700011"/>
    <x v="0"/>
    <s v="Williamburg"/>
    <x v="0"/>
    <x v="10"/>
  </r>
  <r>
    <x v="2"/>
    <d v="2017-08-18T00:00:00"/>
    <x v="6"/>
    <n v="38"/>
    <n v="25741"/>
    <n v="5"/>
    <n v="38"/>
    <n v="27"/>
    <n v="21"/>
    <n v="1"/>
    <d v="2017-05-01T00:00:00"/>
    <d v="2020-12-31T00:00:00"/>
    <n v="201700127"/>
    <x v="6"/>
    <n v="201700011"/>
    <x v="0"/>
    <s v="Williamburg"/>
    <x v="1"/>
    <x v="11"/>
  </r>
  <r>
    <x v="2"/>
    <d v="2017-08-18T00:00:00"/>
    <x v="6"/>
    <n v="38"/>
    <n v="25741"/>
    <n v="5"/>
    <n v="38"/>
    <n v="27"/>
    <n v="21"/>
    <n v="1"/>
    <d v="2017-05-01T00:00:00"/>
    <d v="2020-12-31T00:00:00"/>
    <n v="201700127"/>
    <x v="6"/>
    <n v="201700011"/>
    <x v="0"/>
    <s v="Williamburg"/>
    <x v="2"/>
    <x v="12"/>
  </r>
  <r>
    <x v="2"/>
    <d v="2017-08-18T00:00:00"/>
    <x v="6"/>
    <n v="38"/>
    <n v="25741"/>
    <n v="5"/>
    <n v="38"/>
    <n v="27"/>
    <n v="21"/>
    <n v="1"/>
    <d v="2017-05-01T00:00:00"/>
    <d v="2020-12-31T00:00:00"/>
    <n v="201700127"/>
    <x v="6"/>
    <n v="201700011"/>
    <x v="0"/>
    <s v="Williamburg"/>
    <x v="3"/>
    <x v="13"/>
  </r>
  <r>
    <x v="2"/>
    <d v="2017-08-18T00:00:00"/>
    <x v="6"/>
    <n v="38"/>
    <n v="25741"/>
    <n v="5"/>
    <n v="38"/>
    <n v="27"/>
    <n v="21"/>
    <n v="1"/>
    <d v="2017-05-01T00:00:00"/>
    <d v="2020-12-31T00:00:00"/>
    <n v="201700127"/>
    <x v="6"/>
    <n v="201700011"/>
    <x v="0"/>
    <s v="Williamburg"/>
    <x v="4"/>
    <x v="14"/>
  </r>
  <r>
    <x v="2"/>
    <d v="2017-08-20T00:00:00"/>
    <x v="6"/>
    <n v="36"/>
    <n v="24603"/>
    <n v="5"/>
    <n v="33"/>
    <n v="24"/>
    <n v="19"/>
    <n v="1"/>
    <d v="2017-05-01T00:00:00"/>
    <d v="2020-12-31T00:00:00"/>
    <n v="201700127"/>
    <x v="6"/>
    <n v="201700011"/>
    <x v="0"/>
    <s v="Williamburg"/>
    <x v="0"/>
    <x v="10"/>
  </r>
  <r>
    <x v="2"/>
    <d v="2017-08-20T00:00:00"/>
    <x v="6"/>
    <n v="36"/>
    <n v="24603"/>
    <n v="5"/>
    <n v="33"/>
    <n v="24"/>
    <n v="19"/>
    <n v="1"/>
    <d v="2017-05-01T00:00:00"/>
    <d v="2020-12-31T00:00:00"/>
    <n v="201700127"/>
    <x v="6"/>
    <n v="201700011"/>
    <x v="0"/>
    <s v="Williamburg"/>
    <x v="1"/>
    <x v="11"/>
  </r>
  <r>
    <x v="2"/>
    <d v="2017-08-20T00:00:00"/>
    <x v="6"/>
    <n v="36"/>
    <n v="24603"/>
    <n v="5"/>
    <n v="33"/>
    <n v="24"/>
    <n v="19"/>
    <n v="1"/>
    <d v="2017-05-01T00:00:00"/>
    <d v="2020-12-31T00:00:00"/>
    <n v="201700127"/>
    <x v="6"/>
    <n v="201700011"/>
    <x v="0"/>
    <s v="Williamburg"/>
    <x v="2"/>
    <x v="12"/>
  </r>
  <r>
    <x v="2"/>
    <d v="2017-08-20T00:00:00"/>
    <x v="6"/>
    <n v="36"/>
    <n v="24603"/>
    <n v="5"/>
    <n v="33"/>
    <n v="24"/>
    <n v="19"/>
    <n v="1"/>
    <d v="2017-05-01T00:00:00"/>
    <d v="2020-12-31T00:00:00"/>
    <n v="201700127"/>
    <x v="6"/>
    <n v="201700011"/>
    <x v="0"/>
    <s v="Williamburg"/>
    <x v="3"/>
    <x v="13"/>
  </r>
  <r>
    <x v="2"/>
    <d v="2017-08-20T00:00:00"/>
    <x v="6"/>
    <n v="36"/>
    <n v="24603"/>
    <n v="5"/>
    <n v="33"/>
    <n v="24"/>
    <n v="19"/>
    <n v="1"/>
    <d v="2017-05-01T00:00:00"/>
    <d v="2020-12-31T00:00:00"/>
    <n v="201700127"/>
    <x v="6"/>
    <n v="201700011"/>
    <x v="0"/>
    <s v="Williamburg"/>
    <x v="4"/>
    <x v="14"/>
  </r>
  <r>
    <x v="2"/>
    <d v="2017-08-21T00:00:00"/>
    <x v="6"/>
    <n v="34"/>
    <n v="25972"/>
    <n v="5"/>
    <n v="34"/>
    <n v="26"/>
    <n v="20"/>
    <n v="1"/>
    <d v="2017-05-01T00:00:00"/>
    <d v="2020-12-31T00:00:00"/>
    <n v="201700127"/>
    <x v="6"/>
    <n v="201700011"/>
    <x v="0"/>
    <s v="Williamburg"/>
    <x v="0"/>
    <x v="10"/>
  </r>
  <r>
    <x v="2"/>
    <d v="2017-08-21T00:00:00"/>
    <x v="6"/>
    <n v="34"/>
    <n v="25972"/>
    <n v="5"/>
    <n v="34"/>
    <n v="26"/>
    <n v="20"/>
    <n v="1"/>
    <d v="2017-05-01T00:00:00"/>
    <d v="2020-12-31T00:00:00"/>
    <n v="201700127"/>
    <x v="6"/>
    <n v="201700011"/>
    <x v="0"/>
    <s v="Williamburg"/>
    <x v="1"/>
    <x v="11"/>
  </r>
  <r>
    <x v="2"/>
    <d v="2017-08-21T00:00:00"/>
    <x v="6"/>
    <n v="34"/>
    <n v="25972"/>
    <n v="5"/>
    <n v="34"/>
    <n v="26"/>
    <n v="20"/>
    <n v="1"/>
    <d v="2017-05-01T00:00:00"/>
    <d v="2020-12-31T00:00:00"/>
    <n v="201700127"/>
    <x v="6"/>
    <n v="201700011"/>
    <x v="0"/>
    <s v="Williamburg"/>
    <x v="2"/>
    <x v="12"/>
  </r>
  <r>
    <x v="2"/>
    <d v="2017-08-21T00:00:00"/>
    <x v="6"/>
    <n v="34"/>
    <n v="25972"/>
    <n v="5"/>
    <n v="34"/>
    <n v="26"/>
    <n v="20"/>
    <n v="1"/>
    <d v="2017-05-01T00:00:00"/>
    <d v="2020-12-31T00:00:00"/>
    <n v="201700127"/>
    <x v="6"/>
    <n v="201700011"/>
    <x v="0"/>
    <s v="Williamburg"/>
    <x v="3"/>
    <x v="13"/>
  </r>
  <r>
    <x v="2"/>
    <d v="2017-08-21T00:00:00"/>
    <x v="6"/>
    <n v="34"/>
    <n v="25972"/>
    <n v="5"/>
    <n v="34"/>
    <n v="26"/>
    <n v="20"/>
    <n v="1"/>
    <d v="2017-05-01T00:00:00"/>
    <d v="2020-12-31T00:00:00"/>
    <n v="201700127"/>
    <x v="6"/>
    <n v="201700011"/>
    <x v="0"/>
    <s v="Williamburg"/>
    <x v="4"/>
    <x v="14"/>
  </r>
  <r>
    <x v="2"/>
    <d v="2017-08-22T00:00:00"/>
    <x v="6"/>
    <n v="40"/>
    <n v="25786"/>
    <n v="4"/>
    <n v="38"/>
    <n v="31"/>
    <n v="27"/>
    <n v="2"/>
    <d v="2017-05-01T00:00:00"/>
    <d v="2020-12-31T00:00:00"/>
    <n v="201700127"/>
    <x v="6"/>
    <n v="201700011"/>
    <x v="0"/>
    <s v="Williamburg"/>
    <x v="0"/>
    <x v="10"/>
  </r>
  <r>
    <x v="2"/>
    <d v="2017-08-22T00:00:00"/>
    <x v="6"/>
    <n v="40"/>
    <n v="25786"/>
    <n v="4"/>
    <n v="38"/>
    <n v="31"/>
    <n v="27"/>
    <n v="2"/>
    <d v="2017-05-01T00:00:00"/>
    <d v="2020-12-31T00:00:00"/>
    <n v="201700127"/>
    <x v="6"/>
    <n v="201700011"/>
    <x v="0"/>
    <s v="Williamburg"/>
    <x v="1"/>
    <x v="11"/>
  </r>
  <r>
    <x v="2"/>
    <d v="2017-08-22T00:00:00"/>
    <x v="6"/>
    <n v="40"/>
    <n v="25786"/>
    <n v="4"/>
    <n v="38"/>
    <n v="31"/>
    <n v="27"/>
    <n v="2"/>
    <d v="2017-05-01T00:00:00"/>
    <d v="2020-12-31T00:00:00"/>
    <n v="201700127"/>
    <x v="6"/>
    <n v="201700011"/>
    <x v="0"/>
    <s v="Williamburg"/>
    <x v="2"/>
    <x v="12"/>
  </r>
  <r>
    <x v="2"/>
    <d v="2017-08-22T00:00:00"/>
    <x v="6"/>
    <n v="40"/>
    <n v="25786"/>
    <n v="4"/>
    <n v="38"/>
    <n v="31"/>
    <n v="27"/>
    <n v="2"/>
    <d v="2017-05-01T00:00:00"/>
    <d v="2020-12-31T00:00:00"/>
    <n v="201700127"/>
    <x v="6"/>
    <n v="201700011"/>
    <x v="0"/>
    <s v="Williamburg"/>
    <x v="3"/>
    <x v="13"/>
  </r>
  <r>
    <x v="2"/>
    <d v="2017-08-22T00:00:00"/>
    <x v="6"/>
    <n v="40"/>
    <n v="25786"/>
    <n v="4"/>
    <n v="38"/>
    <n v="31"/>
    <n v="27"/>
    <n v="2"/>
    <d v="2017-05-01T00:00:00"/>
    <d v="2020-12-31T00:00:00"/>
    <n v="201700127"/>
    <x v="6"/>
    <n v="201700011"/>
    <x v="0"/>
    <s v="Williamburg"/>
    <x v="4"/>
    <x v="14"/>
  </r>
  <r>
    <x v="2"/>
    <d v="2017-08-24T00:00:00"/>
    <x v="6"/>
    <n v="37"/>
    <n v="24006"/>
    <n v="4"/>
    <n v="36"/>
    <n v="26"/>
    <n v="23"/>
    <n v="1"/>
    <d v="2017-05-01T00:00:00"/>
    <d v="2020-12-31T00:00:00"/>
    <n v="201700127"/>
    <x v="6"/>
    <n v="201700011"/>
    <x v="0"/>
    <s v="Williamburg"/>
    <x v="0"/>
    <x v="10"/>
  </r>
  <r>
    <x v="2"/>
    <d v="2017-08-24T00:00:00"/>
    <x v="6"/>
    <n v="37"/>
    <n v="24006"/>
    <n v="4"/>
    <n v="36"/>
    <n v="26"/>
    <n v="23"/>
    <n v="1"/>
    <d v="2017-05-01T00:00:00"/>
    <d v="2020-12-31T00:00:00"/>
    <n v="201700127"/>
    <x v="6"/>
    <n v="201700011"/>
    <x v="0"/>
    <s v="Williamburg"/>
    <x v="1"/>
    <x v="11"/>
  </r>
  <r>
    <x v="2"/>
    <d v="2017-08-24T00:00:00"/>
    <x v="6"/>
    <n v="37"/>
    <n v="24006"/>
    <n v="4"/>
    <n v="36"/>
    <n v="26"/>
    <n v="23"/>
    <n v="1"/>
    <d v="2017-05-01T00:00:00"/>
    <d v="2020-12-31T00:00:00"/>
    <n v="201700127"/>
    <x v="6"/>
    <n v="201700011"/>
    <x v="0"/>
    <s v="Williamburg"/>
    <x v="2"/>
    <x v="12"/>
  </r>
  <r>
    <x v="2"/>
    <d v="2017-08-24T00:00:00"/>
    <x v="6"/>
    <n v="37"/>
    <n v="24006"/>
    <n v="4"/>
    <n v="36"/>
    <n v="26"/>
    <n v="23"/>
    <n v="1"/>
    <d v="2017-05-01T00:00:00"/>
    <d v="2020-12-31T00:00:00"/>
    <n v="201700127"/>
    <x v="6"/>
    <n v="201700011"/>
    <x v="0"/>
    <s v="Williamburg"/>
    <x v="3"/>
    <x v="13"/>
  </r>
  <r>
    <x v="2"/>
    <d v="2017-08-24T00:00:00"/>
    <x v="6"/>
    <n v="37"/>
    <n v="24006"/>
    <n v="4"/>
    <n v="36"/>
    <n v="26"/>
    <n v="23"/>
    <n v="1"/>
    <d v="2017-05-01T00:00:00"/>
    <d v="2020-12-31T00:00:00"/>
    <n v="201700127"/>
    <x v="6"/>
    <n v="201700011"/>
    <x v="0"/>
    <s v="Williamburg"/>
    <x v="4"/>
    <x v="14"/>
  </r>
  <r>
    <x v="2"/>
    <d v="2017-08-25T00:00:00"/>
    <x v="6"/>
    <n v="34"/>
    <n v="24476"/>
    <n v="6"/>
    <n v="34"/>
    <n v="27"/>
    <n v="23"/>
    <n v="2"/>
    <d v="2017-05-01T00:00:00"/>
    <d v="2020-12-31T00:00:00"/>
    <n v="201700127"/>
    <x v="6"/>
    <n v="201700011"/>
    <x v="0"/>
    <s v="Williamburg"/>
    <x v="0"/>
    <x v="10"/>
  </r>
  <r>
    <x v="2"/>
    <d v="2017-08-25T00:00:00"/>
    <x v="6"/>
    <n v="34"/>
    <n v="24476"/>
    <n v="6"/>
    <n v="34"/>
    <n v="27"/>
    <n v="23"/>
    <n v="2"/>
    <d v="2017-05-01T00:00:00"/>
    <d v="2020-12-31T00:00:00"/>
    <n v="201700127"/>
    <x v="6"/>
    <n v="201700011"/>
    <x v="0"/>
    <s v="Williamburg"/>
    <x v="1"/>
    <x v="11"/>
  </r>
  <r>
    <x v="2"/>
    <d v="2017-08-25T00:00:00"/>
    <x v="6"/>
    <n v="34"/>
    <n v="24476"/>
    <n v="6"/>
    <n v="34"/>
    <n v="27"/>
    <n v="23"/>
    <n v="2"/>
    <d v="2017-05-01T00:00:00"/>
    <d v="2020-12-31T00:00:00"/>
    <n v="201700127"/>
    <x v="6"/>
    <n v="201700011"/>
    <x v="0"/>
    <s v="Williamburg"/>
    <x v="2"/>
    <x v="12"/>
  </r>
  <r>
    <x v="2"/>
    <d v="2017-08-25T00:00:00"/>
    <x v="6"/>
    <n v="34"/>
    <n v="24476"/>
    <n v="6"/>
    <n v="34"/>
    <n v="27"/>
    <n v="23"/>
    <n v="2"/>
    <d v="2017-05-01T00:00:00"/>
    <d v="2020-12-31T00:00:00"/>
    <n v="201700127"/>
    <x v="6"/>
    <n v="201700011"/>
    <x v="0"/>
    <s v="Williamburg"/>
    <x v="3"/>
    <x v="13"/>
  </r>
  <r>
    <x v="2"/>
    <d v="2017-08-25T00:00:00"/>
    <x v="6"/>
    <n v="34"/>
    <n v="24476"/>
    <n v="6"/>
    <n v="34"/>
    <n v="27"/>
    <n v="23"/>
    <n v="2"/>
    <d v="2017-05-01T00:00:00"/>
    <d v="2020-12-31T00:00:00"/>
    <n v="201700127"/>
    <x v="6"/>
    <n v="201700011"/>
    <x v="0"/>
    <s v="Williamburg"/>
    <x v="4"/>
    <x v="14"/>
  </r>
  <r>
    <x v="2"/>
    <d v="2017-08-27T00:00:00"/>
    <x v="6"/>
    <n v="32"/>
    <n v="25163"/>
    <n v="5"/>
    <n v="30"/>
    <n v="22"/>
    <n v="20"/>
    <n v="1"/>
    <d v="2017-05-01T00:00:00"/>
    <d v="2020-12-31T00:00:00"/>
    <n v="201700127"/>
    <x v="6"/>
    <n v="201700011"/>
    <x v="0"/>
    <s v="Williamburg"/>
    <x v="0"/>
    <x v="10"/>
  </r>
  <r>
    <x v="2"/>
    <d v="2017-08-27T00:00:00"/>
    <x v="6"/>
    <n v="32"/>
    <n v="25163"/>
    <n v="5"/>
    <n v="30"/>
    <n v="22"/>
    <n v="20"/>
    <n v="1"/>
    <d v="2017-05-01T00:00:00"/>
    <d v="2020-12-31T00:00:00"/>
    <n v="201700127"/>
    <x v="6"/>
    <n v="201700011"/>
    <x v="0"/>
    <s v="Williamburg"/>
    <x v="1"/>
    <x v="11"/>
  </r>
  <r>
    <x v="2"/>
    <d v="2017-08-27T00:00:00"/>
    <x v="6"/>
    <n v="32"/>
    <n v="25163"/>
    <n v="5"/>
    <n v="30"/>
    <n v="22"/>
    <n v="20"/>
    <n v="1"/>
    <d v="2017-05-01T00:00:00"/>
    <d v="2020-12-31T00:00:00"/>
    <n v="201700127"/>
    <x v="6"/>
    <n v="201700011"/>
    <x v="0"/>
    <s v="Williamburg"/>
    <x v="2"/>
    <x v="12"/>
  </r>
  <r>
    <x v="2"/>
    <d v="2017-08-27T00:00:00"/>
    <x v="6"/>
    <n v="32"/>
    <n v="25163"/>
    <n v="5"/>
    <n v="30"/>
    <n v="22"/>
    <n v="20"/>
    <n v="1"/>
    <d v="2017-05-01T00:00:00"/>
    <d v="2020-12-31T00:00:00"/>
    <n v="201700127"/>
    <x v="6"/>
    <n v="201700011"/>
    <x v="0"/>
    <s v="Williamburg"/>
    <x v="3"/>
    <x v="13"/>
  </r>
  <r>
    <x v="2"/>
    <d v="2017-08-27T00:00:00"/>
    <x v="6"/>
    <n v="32"/>
    <n v="25163"/>
    <n v="5"/>
    <n v="30"/>
    <n v="22"/>
    <n v="20"/>
    <n v="1"/>
    <d v="2017-05-01T00:00:00"/>
    <d v="2020-12-31T00:00:00"/>
    <n v="201700127"/>
    <x v="6"/>
    <n v="201700011"/>
    <x v="0"/>
    <s v="Williamburg"/>
    <x v="4"/>
    <x v="14"/>
  </r>
  <r>
    <x v="2"/>
    <d v="2017-08-28T00:00:00"/>
    <x v="6"/>
    <n v="33"/>
    <n v="25640"/>
    <n v="5"/>
    <n v="32"/>
    <n v="28"/>
    <n v="20"/>
    <n v="1"/>
    <d v="2017-05-01T00:00:00"/>
    <d v="2020-12-31T00:00:00"/>
    <n v="201700127"/>
    <x v="6"/>
    <n v="201700011"/>
    <x v="0"/>
    <s v="Williamburg"/>
    <x v="0"/>
    <x v="10"/>
  </r>
  <r>
    <x v="2"/>
    <d v="2017-08-28T00:00:00"/>
    <x v="6"/>
    <n v="33"/>
    <n v="25640"/>
    <n v="5"/>
    <n v="32"/>
    <n v="28"/>
    <n v="20"/>
    <n v="1"/>
    <d v="2017-05-01T00:00:00"/>
    <d v="2020-12-31T00:00:00"/>
    <n v="201700127"/>
    <x v="6"/>
    <n v="201700011"/>
    <x v="0"/>
    <s v="Williamburg"/>
    <x v="1"/>
    <x v="11"/>
  </r>
  <r>
    <x v="2"/>
    <d v="2017-08-28T00:00:00"/>
    <x v="6"/>
    <n v="33"/>
    <n v="25640"/>
    <n v="5"/>
    <n v="32"/>
    <n v="28"/>
    <n v="20"/>
    <n v="1"/>
    <d v="2017-05-01T00:00:00"/>
    <d v="2020-12-31T00:00:00"/>
    <n v="201700127"/>
    <x v="6"/>
    <n v="201700011"/>
    <x v="0"/>
    <s v="Williamburg"/>
    <x v="2"/>
    <x v="12"/>
  </r>
  <r>
    <x v="2"/>
    <d v="2017-08-28T00:00:00"/>
    <x v="6"/>
    <n v="33"/>
    <n v="25640"/>
    <n v="5"/>
    <n v="32"/>
    <n v="28"/>
    <n v="20"/>
    <n v="1"/>
    <d v="2017-05-01T00:00:00"/>
    <d v="2020-12-31T00:00:00"/>
    <n v="201700127"/>
    <x v="6"/>
    <n v="201700011"/>
    <x v="0"/>
    <s v="Williamburg"/>
    <x v="3"/>
    <x v="13"/>
  </r>
  <r>
    <x v="2"/>
    <d v="2017-08-28T00:00:00"/>
    <x v="6"/>
    <n v="33"/>
    <n v="25640"/>
    <n v="5"/>
    <n v="32"/>
    <n v="28"/>
    <n v="20"/>
    <n v="1"/>
    <d v="2017-05-01T00:00:00"/>
    <d v="2020-12-31T00:00:00"/>
    <n v="201700127"/>
    <x v="6"/>
    <n v="201700011"/>
    <x v="0"/>
    <s v="Williamburg"/>
    <x v="4"/>
    <x v="14"/>
  </r>
  <r>
    <x v="2"/>
    <d v="2017-08-29T00:00:00"/>
    <x v="6"/>
    <n v="36"/>
    <n v="24727"/>
    <n v="6"/>
    <n v="34"/>
    <n v="24"/>
    <n v="20"/>
    <n v="1"/>
    <d v="2017-05-01T00:00:00"/>
    <d v="2020-12-31T00:00:00"/>
    <n v="201700127"/>
    <x v="6"/>
    <n v="201700011"/>
    <x v="0"/>
    <s v="Williamburg"/>
    <x v="0"/>
    <x v="10"/>
  </r>
  <r>
    <x v="2"/>
    <d v="2017-08-29T00:00:00"/>
    <x v="6"/>
    <n v="36"/>
    <n v="24727"/>
    <n v="6"/>
    <n v="34"/>
    <n v="24"/>
    <n v="20"/>
    <n v="1"/>
    <d v="2017-05-01T00:00:00"/>
    <d v="2020-12-31T00:00:00"/>
    <n v="201700127"/>
    <x v="6"/>
    <n v="201700011"/>
    <x v="0"/>
    <s v="Williamburg"/>
    <x v="1"/>
    <x v="11"/>
  </r>
  <r>
    <x v="2"/>
    <d v="2017-08-29T00:00:00"/>
    <x v="6"/>
    <n v="36"/>
    <n v="24727"/>
    <n v="6"/>
    <n v="34"/>
    <n v="24"/>
    <n v="20"/>
    <n v="1"/>
    <d v="2017-05-01T00:00:00"/>
    <d v="2020-12-31T00:00:00"/>
    <n v="201700127"/>
    <x v="6"/>
    <n v="201700011"/>
    <x v="0"/>
    <s v="Williamburg"/>
    <x v="2"/>
    <x v="12"/>
  </r>
  <r>
    <x v="2"/>
    <d v="2017-08-29T00:00:00"/>
    <x v="6"/>
    <n v="36"/>
    <n v="24727"/>
    <n v="6"/>
    <n v="34"/>
    <n v="24"/>
    <n v="20"/>
    <n v="1"/>
    <d v="2017-05-01T00:00:00"/>
    <d v="2020-12-31T00:00:00"/>
    <n v="201700127"/>
    <x v="6"/>
    <n v="201700011"/>
    <x v="0"/>
    <s v="Williamburg"/>
    <x v="3"/>
    <x v="13"/>
  </r>
  <r>
    <x v="2"/>
    <d v="2017-08-29T00:00:00"/>
    <x v="6"/>
    <n v="36"/>
    <n v="24727"/>
    <n v="6"/>
    <n v="34"/>
    <n v="24"/>
    <n v="20"/>
    <n v="1"/>
    <d v="2017-05-01T00:00:00"/>
    <d v="2020-12-31T00:00:00"/>
    <n v="201700127"/>
    <x v="6"/>
    <n v="201700011"/>
    <x v="0"/>
    <s v="Williamburg"/>
    <x v="4"/>
    <x v="14"/>
  </r>
  <r>
    <x v="2"/>
    <d v="2017-08-31T00:00:00"/>
    <x v="6"/>
    <n v="38"/>
    <n v="24436"/>
    <n v="7"/>
    <n v="36"/>
    <n v="28"/>
    <n v="20"/>
    <n v="2"/>
    <d v="2017-05-01T00:00:00"/>
    <d v="2020-12-31T00:00:00"/>
    <n v="201700127"/>
    <x v="6"/>
    <n v="201700011"/>
    <x v="0"/>
    <s v="Williamburg"/>
    <x v="0"/>
    <x v="10"/>
  </r>
  <r>
    <x v="2"/>
    <d v="2017-08-31T00:00:00"/>
    <x v="6"/>
    <n v="38"/>
    <n v="24436"/>
    <n v="7"/>
    <n v="36"/>
    <n v="28"/>
    <n v="20"/>
    <n v="2"/>
    <d v="2017-05-01T00:00:00"/>
    <d v="2020-12-31T00:00:00"/>
    <n v="201700127"/>
    <x v="6"/>
    <n v="201700011"/>
    <x v="0"/>
    <s v="Williamburg"/>
    <x v="1"/>
    <x v="11"/>
  </r>
  <r>
    <x v="2"/>
    <d v="2017-08-31T00:00:00"/>
    <x v="6"/>
    <n v="38"/>
    <n v="24436"/>
    <n v="7"/>
    <n v="36"/>
    <n v="28"/>
    <n v="20"/>
    <n v="2"/>
    <d v="2017-05-01T00:00:00"/>
    <d v="2020-12-31T00:00:00"/>
    <n v="201700127"/>
    <x v="6"/>
    <n v="201700011"/>
    <x v="0"/>
    <s v="Williamburg"/>
    <x v="2"/>
    <x v="12"/>
  </r>
  <r>
    <x v="2"/>
    <d v="2017-08-31T00:00:00"/>
    <x v="6"/>
    <n v="38"/>
    <n v="24436"/>
    <n v="7"/>
    <n v="36"/>
    <n v="28"/>
    <n v="20"/>
    <n v="2"/>
    <d v="2017-05-01T00:00:00"/>
    <d v="2020-12-31T00:00:00"/>
    <n v="201700127"/>
    <x v="6"/>
    <n v="201700011"/>
    <x v="0"/>
    <s v="Williamburg"/>
    <x v="3"/>
    <x v="13"/>
  </r>
  <r>
    <x v="2"/>
    <d v="2017-08-31T00:00:00"/>
    <x v="6"/>
    <n v="38"/>
    <n v="24436"/>
    <n v="7"/>
    <n v="36"/>
    <n v="28"/>
    <n v="20"/>
    <n v="2"/>
    <d v="2017-05-01T00:00:00"/>
    <d v="2020-12-31T00:00:00"/>
    <n v="201700127"/>
    <x v="6"/>
    <n v="201700011"/>
    <x v="0"/>
    <s v="Williamburg"/>
    <x v="4"/>
    <x v="14"/>
  </r>
  <r>
    <x v="2"/>
    <d v="2017-08-01T00:00:00"/>
    <x v="7"/>
    <n v="37"/>
    <n v="25926"/>
    <n v="7"/>
    <n v="36"/>
    <n v="26"/>
    <n v="23"/>
    <n v="1"/>
    <d v="2017-05-01T00:00:00"/>
    <d v="2020-12-31T00:00:00"/>
    <n v="201700128"/>
    <x v="7"/>
    <n v="201700011"/>
    <x v="0"/>
    <s v="Williamburg"/>
    <x v="0"/>
    <x v="10"/>
  </r>
  <r>
    <x v="2"/>
    <d v="2017-08-01T00:00:00"/>
    <x v="7"/>
    <n v="37"/>
    <n v="25926"/>
    <n v="7"/>
    <n v="36"/>
    <n v="26"/>
    <n v="23"/>
    <n v="1"/>
    <d v="2017-05-01T00:00:00"/>
    <d v="2020-12-31T00:00:00"/>
    <n v="201700128"/>
    <x v="7"/>
    <n v="201700011"/>
    <x v="0"/>
    <s v="Williamburg"/>
    <x v="1"/>
    <x v="11"/>
  </r>
  <r>
    <x v="2"/>
    <d v="2017-08-01T00:00:00"/>
    <x v="7"/>
    <n v="37"/>
    <n v="25926"/>
    <n v="7"/>
    <n v="36"/>
    <n v="26"/>
    <n v="23"/>
    <n v="1"/>
    <d v="2017-05-01T00:00:00"/>
    <d v="2020-12-31T00:00:00"/>
    <n v="201700128"/>
    <x v="7"/>
    <n v="201700011"/>
    <x v="0"/>
    <s v="Williamburg"/>
    <x v="2"/>
    <x v="12"/>
  </r>
  <r>
    <x v="2"/>
    <d v="2017-08-01T00:00:00"/>
    <x v="7"/>
    <n v="37"/>
    <n v="25926"/>
    <n v="7"/>
    <n v="36"/>
    <n v="26"/>
    <n v="23"/>
    <n v="1"/>
    <d v="2017-05-01T00:00:00"/>
    <d v="2020-12-31T00:00:00"/>
    <n v="201700128"/>
    <x v="7"/>
    <n v="201700011"/>
    <x v="0"/>
    <s v="Williamburg"/>
    <x v="3"/>
    <x v="13"/>
  </r>
  <r>
    <x v="2"/>
    <d v="2017-08-01T00:00:00"/>
    <x v="7"/>
    <n v="37"/>
    <n v="25926"/>
    <n v="7"/>
    <n v="36"/>
    <n v="26"/>
    <n v="23"/>
    <n v="1"/>
    <d v="2017-05-01T00:00:00"/>
    <d v="2020-12-31T00:00:00"/>
    <n v="201700128"/>
    <x v="7"/>
    <n v="201700011"/>
    <x v="0"/>
    <s v="Williamburg"/>
    <x v="4"/>
    <x v="14"/>
  </r>
  <r>
    <x v="2"/>
    <d v="2017-08-03T00:00:00"/>
    <x v="7"/>
    <n v="34"/>
    <n v="24650"/>
    <n v="3"/>
    <n v="34"/>
    <n v="24"/>
    <n v="18"/>
    <n v="1"/>
    <d v="2017-05-01T00:00:00"/>
    <d v="2020-12-31T00:00:00"/>
    <n v="201700128"/>
    <x v="7"/>
    <n v="201700011"/>
    <x v="0"/>
    <s v="Williamburg"/>
    <x v="0"/>
    <x v="10"/>
  </r>
  <r>
    <x v="2"/>
    <d v="2017-08-03T00:00:00"/>
    <x v="7"/>
    <n v="34"/>
    <n v="24650"/>
    <n v="3"/>
    <n v="34"/>
    <n v="24"/>
    <n v="18"/>
    <n v="1"/>
    <d v="2017-05-01T00:00:00"/>
    <d v="2020-12-31T00:00:00"/>
    <n v="201700128"/>
    <x v="7"/>
    <n v="201700011"/>
    <x v="0"/>
    <s v="Williamburg"/>
    <x v="1"/>
    <x v="11"/>
  </r>
  <r>
    <x v="2"/>
    <d v="2017-08-03T00:00:00"/>
    <x v="7"/>
    <n v="34"/>
    <n v="24650"/>
    <n v="3"/>
    <n v="34"/>
    <n v="24"/>
    <n v="18"/>
    <n v="1"/>
    <d v="2017-05-01T00:00:00"/>
    <d v="2020-12-31T00:00:00"/>
    <n v="201700128"/>
    <x v="7"/>
    <n v="201700011"/>
    <x v="0"/>
    <s v="Williamburg"/>
    <x v="2"/>
    <x v="12"/>
  </r>
  <r>
    <x v="2"/>
    <d v="2017-08-03T00:00:00"/>
    <x v="7"/>
    <n v="34"/>
    <n v="24650"/>
    <n v="3"/>
    <n v="34"/>
    <n v="24"/>
    <n v="18"/>
    <n v="1"/>
    <d v="2017-05-01T00:00:00"/>
    <d v="2020-12-31T00:00:00"/>
    <n v="201700128"/>
    <x v="7"/>
    <n v="201700011"/>
    <x v="0"/>
    <s v="Williamburg"/>
    <x v="3"/>
    <x v="13"/>
  </r>
  <r>
    <x v="2"/>
    <d v="2017-08-03T00:00:00"/>
    <x v="7"/>
    <n v="34"/>
    <n v="24650"/>
    <n v="3"/>
    <n v="34"/>
    <n v="24"/>
    <n v="18"/>
    <n v="1"/>
    <d v="2017-05-01T00:00:00"/>
    <d v="2020-12-31T00:00:00"/>
    <n v="201700128"/>
    <x v="7"/>
    <n v="201700011"/>
    <x v="0"/>
    <s v="Williamburg"/>
    <x v="4"/>
    <x v="14"/>
  </r>
  <r>
    <x v="2"/>
    <d v="2017-08-04T00:00:00"/>
    <x v="7"/>
    <n v="35"/>
    <n v="25208"/>
    <n v="6"/>
    <n v="33"/>
    <n v="26"/>
    <n v="23"/>
    <n v="1"/>
    <d v="2017-05-01T00:00:00"/>
    <d v="2020-12-31T00:00:00"/>
    <n v="201700128"/>
    <x v="7"/>
    <n v="201700011"/>
    <x v="0"/>
    <s v="Williamburg"/>
    <x v="0"/>
    <x v="10"/>
  </r>
  <r>
    <x v="2"/>
    <d v="2017-08-04T00:00:00"/>
    <x v="7"/>
    <n v="35"/>
    <n v="25208"/>
    <n v="6"/>
    <n v="33"/>
    <n v="26"/>
    <n v="23"/>
    <n v="1"/>
    <d v="2017-05-01T00:00:00"/>
    <d v="2020-12-31T00:00:00"/>
    <n v="201700128"/>
    <x v="7"/>
    <n v="201700011"/>
    <x v="0"/>
    <s v="Williamburg"/>
    <x v="1"/>
    <x v="11"/>
  </r>
  <r>
    <x v="2"/>
    <d v="2017-08-04T00:00:00"/>
    <x v="7"/>
    <n v="35"/>
    <n v="25208"/>
    <n v="6"/>
    <n v="33"/>
    <n v="26"/>
    <n v="23"/>
    <n v="1"/>
    <d v="2017-05-01T00:00:00"/>
    <d v="2020-12-31T00:00:00"/>
    <n v="201700128"/>
    <x v="7"/>
    <n v="201700011"/>
    <x v="0"/>
    <s v="Williamburg"/>
    <x v="2"/>
    <x v="12"/>
  </r>
  <r>
    <x v="2"/>
    <d v="2017-08-04T00:00:00"/>
    <x v="7"/>
    <n v="35"/>
    <n v="25208"/>
    <n v="6"/>
    <n v="33"/>
    <n v="26"/>
    <n v="23"/>
    <n v="1"/>
    <d v="2017-05-01T00:00:00"/>
    <d v="2020-12-31T00:00:00"/>
    <n v="201700128"/>
    <x v="7"/>
    <n v="201700011"/>
    <x v="0"/>
    <s v="Williamburg"/>
    <x v="3"/>
    <x v="13"/>
  </r>
  <r>
    <x v="2"/>
    <d v="2017-08-04T00:00:00"/>
    <x v="7"/>
    <n v="35"/>
    <n v="25208"/>
    <n v="6"/>
    <n v="33"/>
    <n v="26"/>
    <n v="23"/>
    <n v="1"/>
    <d v="2017-05-01T00:00:00"/>
    <d v="2020-12-31T00:00:00"/>
    <n v="201700128"/>
    <x v="7"/>
    <n v="201700011"/>
    <x v="0"/>
    <s v="Williamburg"/>
    <x v="4"/>
    <x v="14"/>
  </r>
  <r>
    <x v="2"/>
    <d v="2017-08-06T00:00:00"/>
    <x v="7"/>
    <n v="34"/>
    <n v="24302"/>
    <n v="5"/>
    <n v="33"/>
    <n v="27"/>
    <n v="21"/>
    <n v="1"/>
    <d v="2017-05-01T00:00:00"/>
    <d v="2020-12-31T00:00:00"/>
    <n v="201700128"/>
    <x v="7"/>
    <n v="201700011"/>
    <x v="0"/>
    <s v="Williamburg"/>
    <x v="0"/>
    <x v="10"/>
  </r>
  <r>
    <x v="2"/>
    <d v="2017-08-06T00:00:00"/>
    <x v="7"/>
    <n v="34"/>
    <n v="24302"/>
    <n v="5"/>
    <n v="33"/>
    <n v="27"/>
    <n v="21"/>
    <n v="1"/>
    <d v="2017-05-01T00:00:00"/>
    <d v="2020-12-31T00:00:00"/>
    <n v="201700128"/>
    <x v="7"/>
    <n v="201700011"/>
    <x v="0"/>
    <s v="Williamburg"/>
    <x v="1"/>
    <x v="11"/>
  </r>
  <r>
    <x v="2"/>
    <d v="2017-08-06T00:00:00"/>
    <x v="7"/>
    <n v="34"/>
    <n v="24302"/>
    <n v="5"/>
    <n v="33"/>
    <n v="27"/>
    <n v="21"/>
    <n v="1"/>
    <d v="2017-05-01T00:00:00"/>
    <d v="2020-12-31T00:00:00"/>
    <n v="201700128"/>
    <x v="7"/>
    <n v="201700011"/>
    <x v="0"/>
    <s v="Williamburg"/>
    <x v="2"/>
    <x v="12"/>
  </r>
  <r>
    <x v="2"/>
    <d v="2017-08-06T00:00:00"/>
    <x v="7"/>
    <n v="34"/>
    <n v="24302"/>
    <n v="5"/>
    <n v="33"/>
    <n v="27"/>
    <n v="21"/>
    <n v="1"/>
    <d v="2017-05-01T00:00:00"/>
    <d v="2020-12-31T00:00:00"/>
    <n v="201700128"/>
    <x v="7"/>
    <n v="201700011"/>
    <x v="0"/>
    <s v="Williamburg"/>
    <x v="3"/>
    <x v="13"/>
  </r>
  <r>
    <x v="2"/>
    <d v="2017-08-06T00:00:00"/>
    <x v="7"/>
    <n v="34"/>
    <n v="24302"/>
    <n v="5"/>
    <n v="33"/>
    <n v="27"/>
    <n v="21"/>
    <n v="1"/>
    <d v="2017-05-01T00:00:00"/>
    <d v="2020-12-31T00:00:00"/>
    <n v="201700128"/>
    <x v="7"/>
    <n v="201700011"/>
    <x v="0"/>
    <s v="Williamburg"/>
    <x v="4"/>
    <x v="14"/>
  </r>
  <r>
    <x v="2"/>
    <d v="2017-08-07T00:00:00"/>
    <x v="7"/>
    <n v="37"/>
    <n v="25792"/>
    <n v="7"/>
    <n v="37"/>
    <n v="26"/>
    <n v="21"/>
    <n v="1"/>
    <d v="2017-05-01T00:00:00"/>
    <d v="2020-12-31T00:00:00"/>
    <n v="201700128"/>
    <x v="7"/>
    <n v="201700011"/>
    <x v="0"/>
    <s v="Williamburg"/>
    <x v="0"/>
    <x v="10"/>
  </r>
  <r>
    <x v="2"/>
    <d v="2017-08-07T00:00:00"/>
    <x v="7"/>
    <n v="37"/>
    <n v="25792"/>
    <n v="7"/>
    <n v="37"/>
    <n v="26"/>
    <n v="21"/>
    <n v="1"/>
    <d v="2017-05-01T00:00:00"/>
    <d v="2020-12-31T00:00:00"/>
    <n v="201700128"/>
    <x v="7"/>
    <n v="201700011"/>
    <x v="0"/>
    <s v="Williamburg"/>
    <x v="1"/>
    <x v="11"/>
  </r>
  <r>
    <x v="2"/>
    <d v="2017-08-07T00:00:00"/>
    <x v="7"/>
    <n v="37"/>
    <n v="25792"/>
    <n v="7"/>
    <n v="37"/>
    <n v="26"/>
    <n v="21"/>
    <n v="1"/>
    <d v="2017-05-01T00:00:00"/>
    <d v="2020-12-31T00:00:00"/>
    <n v="201700128"/>
    <x v="7"/>
    <n v="201700011"/>
    <x v="0"/>
    <s v="Williamburg"/>
    <x v="2"/>
    <x v="12"/>
  </r>
  <r>
    <x v="2"/>
    <d v="2017-08-07T00:00:00"/>
    <x v="7"/>
    <n v="37"/>
    <n v="25792"/>
    <n v="7"/>
    <n v="37"/>
    <n v="26"/>
    <n v="21"/>
    <n v="1"/>
    <d v="2017-05-01T00:00:00"/>
    <d v="2020-12-31T00:00:00"/>
    <n v="201700128"/>
    <x v="7"/>
    <n v="201700011"/>
    <x v="0"/>
    <s v="Williamburg"/>
    <x v="3"/>
    <x v="13"/>
  </r>
  <r>
    <x v="2"/>
    <d v="2017-08-07T00:00:00"/>
    <x v="7"/>
    <n v="37"/>
    <n v="25792"/>
    <n v="7"/>
    <n v="37"/>
    <n v="26"/>
    <n v="21"/>
    <n v="1"/>
    <d v="2017-05-01T00:00:00"/>
    <d v="2020-12-31T00:00:00"/>
    <n v="201700128"/>
    <x v="7"/>
    <n v="201700011"/>
    <x v="0"/>
    <s v="Williamburg"/>
    <x v="4"/>
    <x v="14"/>
  </r>
  <r>
    <x v="2"/>
    <d v="2017-08-08T00:00:00"/>
    <x v="7"/>
    <n v="34"/>
    <n v="24961"/>
    <n v="5"/>
    <n v="34"/>
    <n v="26"/>
    <n v="21"/>
    <n v="1"/>
    <d v="2017-05-01T00:00:00"/>
    <d v="2020-12-31T00:00:00"/>
    <n v="201700128"/>
    <x v="7"/>
    <n v="201700011"/>
    <x v="0"/>
    <s v="Williamburg"/>
    <x v="0"/>
    <x v="10"/>
  </r>
  <r>
    <x v="2"/>
    <d v="2017-08-08T00:00:00"/>
    <x v="7"/>
    <n v="34"/>
    <n v="24961"/>
    <n v="5"/>
    <n v="34"/>
    <n v="26"/>
    <n v="21"/>
    <n v="1"/>
    <d v="2017-05-01T00:00:00"/>
    <d v="2020-12-31T00:00:00"/>
    <n v="201700128"/>
    <x v="7"/>
    <n v="201700011"/>
    <x v="0"/>
    <s v="Williamburg"/>
    <x v="1"/>
    <x v="11"/>
  </r>
  <r>
    <x v="2"/>
    <d v="2017-08-08T00:00:00"/>
    <x v="7"/>
    <n v="34"/>
    <n v="24961"/>
    <n v="5"/>
    <n v="34"/>
    <n v="26"/>
    <n v="21"/>
    <n v="1"/>
    <d v="2017-05-01T00:00:00"/>
    <d v="2020-12-31T00:00:00"/>
    <n v="201700128"/>
    <x v="7"/>
    <n v="201700011"/>
    <x v="0"/>
    <s v="Williamburg"/>
    <x v="2"/>
    <x v="12"/>
  </r>
  <r>
    <x v="2"/>
    <d v="2017-08-08T00:00:00"/>
    <x v="7"/>
    <n v="34"/>
    <n v="24961"/>
    <n v="5"/>
    <n v="34"/>
    <n v="26"/>
    <n v="21"/>
    <n v="1"/>
    <d v="2017-05-01T00:00:00"/>
    <d v="2020-12-31T00:00:00"/>
    <n v="201700128"/>
    <x v="7"/>
    <n v="201700011"/>
    <x v="0"/>
    <s v="Williamburg"/>
    <x v="3"/>
    <x v="13"/>
  </r>
  <r>
    <x v="2"/>
    <d v="2017-08-08T00:00:00"/>
    <x v="7"/>
    <n v="34"/>
    <n v="24961"/>
    <n v="5"/>
    <n v="34"/>
    <n v="26"/>
    <n v="21"/>
    <n v="1"/>
    <d v="2017-05-01T00:00:00"/>
    <d v="2020-12-31T00:00:00"/>
    <n v="201700128"/>
    <x v="7"/>
    <n v="201700011"/>
    <x v="0"/>
    <s v="Williamburg"/>
    <x v="4"/>
    <x v="14"/>
  </r>
  <r>
    <x v="2"/>
    <d v="2017-08-10T00:00:00"/>
    <x v="7"/>
    <n v="33"/>
    <n v="25212"/>
    <n v="5"/>
    <n v="32"/>
    <n v="28"/>
    <n v="22"/>
    <n v="2"/>
    <d v="2017-05-01T00:00:00"/>
    <d v="2020-12-31T00:00:00"/>
    <n v="201700128"/>
    <x v="7"/>
    <n v="201700011"/>
    <x v="0"/>
    <s v="Williamburg"/>
    <x v="0"/>
    <x v="10"/>
  </r>
  <r>
    <x v="2"/>
    <d v="2017-08-10T00:00:00"/>
    <x v="7"/>
    <n v="33"/>
    <n v="25212"/>
    <n v="5"/>
    <n v="32"/>
    <n v="28"/>
    <n v="22"/>
    <n v="2"/>
    <d v="2017-05-01T00:00:00"/>
    <d v="2020-12-31T00:00:00"/>
    <n v="201700128"/>
    <x v="7"/>
    <n v="201700011"/>
    <x v="0"/>
    <s v="Williamburg"/>
    <x v="1"/>
    <x v="11"/>
  </r>
  <r>
    <x v="2"/>
    <d v="2017-08-10T00:00:00"/>
    <x v="7"/>
    <n v="33"/>
    <n v="25212"/>
    <n v="5"/>
    <n v="32"/>
    <n v="28"/>
    <n v="22"/>
    <n v="2"/>
    <d v="2017-05-01T00:00:00"/>
    <d v="2020-12-31T00:00:00"/>
    <n v="201700128"/>
    <x v="7"/>
    <n v="201700011"/>
    <x v="0"/>
    <s v="Williamburg"/>
    <x v="2"/>
    <x v="12"/>
  </r>
  <r>
    <x v="2"/>
    <d v="2017-08-10T00:00:00"/>
    <x v="7"/>
    <n v="33"/>
    <n v="25212"/>
    <n v="5"/>
    <n v="32"/>
    <n v="28"/>
    <n v="22"/>
    <n v="2"/>
    <d v="2017-05-01T00:00:00"/>
    <d v="2020-12-31T00:00:00"/>
    <n v="201700128"/>
    <x v="7"/>
    <n v="201700011"/>
    <x v="0"/>
    <s v="Williamburg"/>
    <x v="3"/>
    <x v="13"/>
  </r>
  <r>
    <x v="2"/>
    <d v="2017-08-10T00:00:00"/>
    <x v="7"/>
    <n v="33"/>
    <n v="25212"/>
    <n v="5"/>
    <n v="32"/>
    <n v="28"/>
    <n v="22"/>
    <n v="2"/>
    <d v="2017-05-01T00:00:00"/>
    <d v="2020-12-31T00:00:00"/>
    <n v="201700128"/>
    <x v="7"/>
    <n v="201700011"/>
    <x v="0"/>
    <s v="Williamburg"/>
    <x v="4"/>
    <x v="14"/>
  </r>
  <r>
    <x v="2"/>
    <d v="2017-08-11T00:00:00"/>
    <x v="7"/>
    <n v="40"/>
    <n v="24545"/>
    <n v="6"/>
    <n v="40"/>
    <n v="32"/>
    <n v="22"/>
    <n v="1"/>
    <d v="2017-05-01T00:00:00"/>
    <d v="2020-12-31T00:00:00"/>
    <n v="201700128"/>
    <x v="7"/>
    <n v="201700011"/>
    <x v="0"/>
    <s v="Williamburg"/>
    <x v="0"/>
    <x v="10"/>
  </r>
  <r>
    <x v="2"/>
    <d v="2017-08-11T00:00:00"/>
    <x v="7"/>
    <n v="40"/>
    <n v="24545"/>
    <n v="6"/>
    <n v="40"/>
    <n v="32"/>
    <n v="22"/>
    <n v="1"/>
    <d v="2017-05-01T00:00:00"/>
    <d v="2020-12-31T00:00:00"/>
    <n v="201700128"/>
    <x v="7"/>
    <n v="201700011"/>
    <x v="0"/>
    <s v="Williamburg"/>
    <x v="1"/>
    <x v="11"/>
  </r>
  <r>
    <x v="2"/>
    <d v="2017-08-11T00:00:00"/>
    <x v="7"/>
    <n v="40"/>
    <n v="24545"/>
    <n v="6"/>
    <n v="40"/>
    <n v="32"/>
    <n v="22"/>
    <n v="1"/>
    <d v="2017-05-01T00:00:00"/>
    <d v="2020-12-31T00:00:00"/>
    <n v="201700128"/>
    <x v="7"/>
    <n v="201700011"/>
    <x v="0"/>
    <s v="Williamburg"/>
    <x v="2"/>
    <x v="12"/>
  </r>
  <r>
    <x v="2"/>
    <d v="2017-08-11T00:00:00"/>
    <x v="7"/>
    <n v="40"/>
    <n v="24545"/>
    <n v="6"/>
    <n v="40"/>
    <n v="32"/>
    <n v="22"/>
    <n v="1"/>
    <d v="2017-05-01T00:00:00"/>
    <d v="2020-12-31T00:00:00"/>
    <n v="201700128"/>
    <x v="7"/>
    <n v="201700011"/>
    <x v="0"/>
    <s v="Williamburg"/>
    <x v="3"/>
    <x v="13"/>
  </r>
  <r>
    <x v="2"/>
    <d v="2017-08-11T00:00:00"/>
    <x v="7"/>
    <n v="40"/>
    <n v="24545"/>
    <n v="6"/>
    <n v="40"/>
    <n v="32"/>
    <n v="22"/>
    <n v="1"/>
    <d v="2017-05-01T00:00:00"/>
    <d v="2020-12-31T00:00:00"/>
    <n v="201700128"/>
    <x v="7"/>
    <n v="201700011"/>
    <x v="0"/>
    <s v="Williamburg"/>
    <x v="4"/>
    <x v="14"/>
  </r>
  <r>
    <x v="2"/>
    <d v="2017-08-13T00:00:00"/>
    <x v="7"/>
    <n v="35"/>
    <n v="25990"/>
    <n v="4"/>
    <n v="34"/>
    <n v="24"/>
    <n v="17"/>
    <n v="1"/>
    <d v="2017-05-01T00:00:00"/>
    <d v="2020-12-31T00:00:00"/>
    <n v="201700128"/>
    <x v="7"/>
    <n v="201700011"/>
    <x v="0"/>
    <s v="Williamburg"/>
    <x v="0"/>
    <x v="10"/>
  </r>
  <r>
    <x v="2"/>
    <d v="2017-08-13T00:00:00"/>
    <x v="7"/>
    <n v="35"/>
    <n v="25990"/>
    <n v="4"/>
    <n v="34"/>
    <n v="24"/>
    <n v="17"/>
    <n v="1"/>
    <d v="2017-05-01T00:00:00"/>
    <d v="2020-12-31T00:00:00"/>
    <n v="201700128"/>
    <x v="7"/>
    <n v="201700011"/>
    <x v="0"/>
    <s v="Williamburg"/>
    <x v="1"/>
    <x v="11"/>
  </r>
  <r>
    <x v="2"/>
    <d v="2017-08-13T00:00:00"/>
    <x v="7"/>
    <n v="35"/>
    <n v="25990"/>
    <n v="4"/>
    <n v="34"/>
    <n v="24"/>
    <n v="17"/>
    <n v="1"/>
    <d v="2017-05-01T00:00:00"/>
    <d v="2020-12-31T00:00:00"/>
    <n v="201700128"/>
    <x v="7"/>
    <n v="201700011"/>
    <x v="0"/>
    <s v="Williamburg"/>
    <x v="2"/>
    <x v="12"/>
  </r>
  <r>
    <x v="2"/>
    <d v="2017-08-13T00:00:00"/>
    <x v="7"/>
    <n v="35"/>
    <n v="25990"/>
    <n v="4"/>
    <n v="34"/>
    <n v="24"/>
    <n v="17"/>
    <n v="1"/>
    <d v="2017-05-01T00:00:00"/>
    <d v="2020-12-31T00:00:00"/>
    <n v="201700128"/>
    <x v="7"/>
    <n v="201700011"/>
    <x v="0"/>
    <s v="Williamburg"/>
    <x v="3"/>
    <x v="13"/>
  </r>
  <r>
    <x v="2"/>
    <d v="2017-08-13T00:00:00"/>
    <x v="7"/>
    <n v="35"/>
    <n v="25990"/>
    <n v="4"/>
    <n v="34"/>
    <n v="24"/>
    <n v="17"/>
    <n v="1"/>
    <d v="2017-05-01T00:00:00"/>
    <d v="2020-12-31T00:00:00"/>
    <n v="201700128"/>
    <x v="7"/>
    <n v="201700011"/>
    <x v="0"/>
    <s v="Williamburg"/>
    <x v="4"/>
    <x v="14"/>
  </r>
  <r>
    <x v="2"/>
    <d v="2017-08-14T00:00:00"/>
    <x v="7"/>
    <n v="32"/>
    <n v="24109"/>
    <n v="5"/>
    <n v="32"/>
    <n v="26"/>
    <n v="22"/>
    <n v="2"/>
    <d v="2017-05-01T00:00:00"/>
    <d v="2020-12-31T00:00:00"/>
    <n v="201700128"/>
    <x v="7"/>
    <n v="201700011"/>
    <x v="0"/>
    <s v="Williamburg"/>
    <x v="0"/>
    <x v="10"/>
  </r>
  <r>
    <x v="2"/>
    <d v="2017-08-14T00:00:00"/>
    <x v="7"/>
    <n v="32"/>
    <n v="24109"/>
    <n v="5"/>
    <n v="32"/>
    <n v="26"/>
    <n v="22"/>
    <n v="2"/>
    <d v="2017-05-01T00:00:00"/>
    <d v="2020-12-31T00:00:00"/>
    <n v="201700128"/>
    <x v="7"/>
    <n v="201700011"/>
    <x v="0"/>
    <s v="Williamburg"/>
    <x v="1"/>
    <x v="11"/>
  </r>
  <r>
    <x v="2"/>
    <d v="2017-08-14T00:00:00"/>
    <x v="7"/>
    <n v="32"/>
    <n v="24109"/>
    <n v="5"/>
    <n v="32"/>
    <n v="26"/>
    <n v="22"/>
    <n v="2"/>
    <d v="2017-05-01T00:00:00"/>
    <d v="2020-12-31T00:00:00"/>
    <n v="201700128"/>
    <x v="7"/>
    <n v="201700011"/>
    <x v="0"/>
    <s v="Williamburg"/>
    <x v="2"/>
    <x v="12"/>
  </r>
  <r>
    <x v="2"/>
    <d v="2017-08-14T00:00:00"/>
    <x v="7"/>
    <n v="32"/>
    <n v="24109"/>
    <n v="5"/>
    <n v="32"/>
    <n v="26"/>
    <n v="22"/>
    <n v="2"/>
    <d v="2017-05-01T00:00:00"/>
    <d v="2020-12-31T00:00:00"/>
    <n v="201700128"/>
    <x v="7"/>
    <n v="201700011"/>
    <x v="0"/>
    <s v="Williamburg"/>
    <x v="3"/>
    <x v="13"/>
  </r>
  <r>
    <x v="2"/>
    <d v="2017-08-14T00:00:00"/>
    <x v="7"/>
    <n v="32"/>
    <n v="24109"/>
    <n v="5"/>
    <n v="32"/>
    <n v="26"/>
    <n v="22"/>
    <n v="2"/>
    <d v="2017-05-01T00:00:00"/>
    <d v="2020-12-31T00:00:00"/>
    <n v="201700128"/>
    <x v="7"/>
    <n v="201700011"/>
    <x v="0"/>
    <s v="Williamburg"/>
    <x v="4"/>
    <x v="14"/>
  </r>
  <r>
    <x v="2"/>
    <d v="2017-08-15T00:00:00"/>
    <x v="7"/>
    <n v="35"/>
    <n v="24831"/>
    <n v="4"/>
    <n v="32"/>
    <n v="26"/>
    <n v="23"/>
    <n v="1"/>
    <d v="2017-05-01T00:00:00"/>
    <d v="2020-12-31T00:00:00"/>
    <n v="201700128"/>
    <x v="7"/>
    <n v="201700011"/>
    <x v="0"/>
    <s v="Williamburg"/>
    <x v="0"/>
    <x v="10"/>
  </r>
  <r>
    <x v="2"/>
    <d v="2017-08-15T00:00:00"/>
    <x v="7"/>
    <n v="35"/>
    <n v="24831"/>
    <n v="4"/>
    <n v="32"/>
    <n v="26"/>
    <n v="23"/>
    <n v="1"/>
    <d v="2017-05-01T00:00:00"/>
    <d v="2020-12-31T00:00:00"/>
    <n v="201700128"/>
    <x v="7"/>
    <n v="201700011"/>
    <x v="0"/>
    <s v="Williamburg"/>
    <x v="1"/>
    <x v="11"/>
  </r>
  <r>
    <x v="2"/>
    <d v="2017-08-15T00:00:00"/>
    <x v="7"/>
    <n v="35"/>
    <n v="24831"/>
    <n v="4"/>
    <n v="32"/>
    <n v="26"/>
    <n v="23"/>
    <n v="1"/>
    <d v="2017-05-01T00:00:00"/>
    <d v="2020-12-31T00:00:00"/>
    <n v="201700128"/>
    <x v="7"/>
    <n v="201700011"/>
    <x v="0"/>
    <s v="Williamburg"/>
    <x v="2"/>
    <x v="12"/>
  </r>
  <r>
    <x v="2"/>
    <d v="2017-08-15T00:00:00"/>
    <x v="7"/>
    <n v="35"/>
    <n v="24831"/>
    <n v="4"/>
    <n v="32"/>
    <n v="26"/>
    <n v="23"/>
    <n v="1"/>
    <d v="2017-05-01T00:00:00"/>
    <d v="2020-12-31T00:00:00"/>
    <n v="201700128"/>
    <x v="7"/>
    <n v="201700011"/>
    <x v="0"/>
    <s v="Williamburg"/>
    <x v="3"/>
    <x v="13"/>
  </r>
  <r>
    <x v="2"/>
    <d v="2017-08-15T00:00:00"/>
    <x v="7"/>
    <n v="35"/>
    <n v="24831"/>
    <n v="4"/>
    <n v="32"/>
    <n v="26"/>
    <n v="23"/>
    <n v="1"/>
    <d v="2017-05-01T00:00:00"/>
    <d v="2020-12-31T00:00:00"/>
    <n v="201700128"/>
    <x v="7"/>
    <n v="201700011"/>
    <x v="0"/>
    <s v="Williamburg"/>
    <x v="4"/>
    <x v="14"/>
  </r>
  <r>
    <x v="2"/>
    <d v="2017-08-17T00:00:00"/>
    <x v="7"/>
    <n v="37"/>
    <n v="25687"/>
    <n v="6"/>
    <n v="35"/>
    <n v="27"/>
    <n v="22"/>
    <n v="1"/>
    <d v="2017-05-01T00:00:00"/>
    <d v="2020-12-31T00:00:00"/>
    <n v="201700128"/>
    <x v="7"/>
    <n v="201700011"/>
    <x v="0"/>
    <s v="Williamburg"/>
    <x v="0"/>
    <x v="10"/>
  </r>
  <r>
    <x v="2"/>
    <d v="2017-08-17T00:00:00"/>
    <x v="7"/>
    <n v="37"/>
    <n v="25687"/>
    <n v="6"/>
    <n v="35"/>
    <n v="27"/>
    <n v="22"/>
    <n v="1"/>
    <d v="2017-05-01T00:00:00"/>
    <d v="2020-12-31T00:00:00"/>
    <n v="201700128"/>
    <x v="7"/>
    <n v="201700011"/>
    <x v="0"/>
    <s v="Williamburg"/>
    <x v="1"/>
    <x v="11"/>
  </r>
  <r>
    <x v="2"/>
    <d v="2017-08-17T00:00:00"/>
    <x v="7"/>
    <n v="37"/>
    <n v="25687"/>
    <n v="6"/>
    <n v="35"/>
    <n v="27"/>
    <n v="22"/>
    <n v="1"/>
    <d v="2017-05-01T00:00:00"/>
    <d v="2020-12-31T00:00:00"/>
    <n v="201700128"/>
    <x v="7"/>
    <n v="201700011"/>
    <x v="0"/>
    <s v="Williamburg"/>
    <x v="2"/>
    <x v="12"/>
  </r>
  <r>
    <x v="2"/>
    <d v="2017-08-17T00:00:00"/>
    <x v="7"/>
    <n v="37"/>
    <n v="25687"/>
    <n v="6"/>
    <n v="35"/>
    <n v="27"/>
    <n v="22"/>
    <n v="1"/>
    <d v="2017-05-01T00:00:00"/>
    <d v="2020-12-31T00:00:00"/>
    <n v="201700128"/>
    <x v="7"/>
    <n v="201700011"/>
    <x v="0"/>
    <s v="Williamburg"/>
    <x v="3"/>
    <x v="13"/>
  </r>
  <r>
    <x v="2"/>
    <d v="2017-08-17T00:00:00"/>
    <x v="7"/>
    <n v="37"/>
    <n v="25687"/>
    <n v="6"/>
    <n v="35"/>
    <n v="27"/>
    <n v="22"/>
    <n v="1"/>
    <d v="2017-05-01T00:00:00"/>
    <d v="2020-12-31T00:00:00"/>
    <n v="201700128"/>
    <x v="7"/>
    <n v="201700011"/>
    <x v="0"/>
    <s v="Williamburg"/>
    <x v="4"/>
    <x v="14"/>
  </r>
  <r>
    <x v="2"/>
    <d v="2017-08-18T00:00:00"/>
    <x v="7"/>
    <n v="40"/>
    <n v="24179"/>
    <n v="7"/>
    <n v="40"/>
    <n v="32"/>
    <n v="26"/>
    <n v="1"/>
    <d v="2017-05-01T00:00:00"/>
    <d v="2020-12-31T00:00:00"/>
    <n v="201700128"/>
    <x v="7"/>
    <n v="201700011"/>
    <x v="0"/>
    <s v="Williamburg"/>
    <x v="0"/>
    <x v="10"/>
  </r>
  <r>
    <x v="2"/>
    <d v="2017-08-18T00:00:00"/>
    <x v="7"/>
    <n v="40"/>
    <n v="24179"/>
    <n v="7"/>
    <n v="40"/>
    <n v="32"/>
    <n v="26"/>
    <n v="1"/>
    <d v="2017-05-01T00:00:00"/>
    <d v="2020-12-31T00:00:00"/>
    <n v="201700128"/>
    <x v="7"/>
    <n v="201700011"/>
    <x v="0"/>
    <s v="Williamburg"/>
    <x v="1"/>
    <x v="11"/>
  </r>
  <r>
    <x v="2"/>
    <d v="2017-08-18T00:00:00"/>
    <x v="7"/>
    <n v="40"/>
    <n v="24179"/>
    <n v="7"/>
    <n v="40"/>
    <n v="32"/>
    <n v="26"/>
    <n v="1"/>
    <d v="2017-05-01T00:00:00"/>
    <d v="2020-12-31T00:00:00"/>
    <n v="201700128"/>
    <x v="7"/>
    <n v="201700011"/>
    <x v="0"/>
    <s v="Williamburg"/>
    <x v="2"/>
    <x v="12"/>
  </r>
  <r>
    <x v="2"/>
    <d v="2017-08-18T00:00:00"/>
    <x v="7"/>
    <n v="40"/>
    <n v="24179"/>
    <n v="7"/>
    <n v="40"/>
    <n v="32"/>
    <n v="26"/>
    <n v="1"/>
    <d v="2017-05-01T00:00:00"/>
    <d v="2020-12-31T00:00:00"/>
    <n v="201700128"/>
    <x v="7"/>
    <n v="201700011"/>
    <x v="0"/>
    <s v="Williamburg"/>
    <x v="3"/>
    <x v="13"/>
  </r>
  <r>
    <x v="2"/>
    <d v="2017-08-18T00:00:00"/>
    <x v="7"/>
    <n v="40"/>
    <n v="24179"/>
    <n v="7"/>
    <n v="40"/>
    <n v="32"/>
    <n v="26"/>
    <n v="1"/>
    <d v="2017-05-01T00:00:00"/>
    <d v="2020-12-31T00:00:00"/>
    <n v="201700128"/>
    <x v="7"/>
    <n v="201700011"/>
    <x v="0"/>
    <s v="Williamburg"/>
    <x v="4"/>
    <x v="14"/>
  </r>
  <r>
    <x v="2"/>
    <d v="2017-08-20T00:00:00"/>
    <x v="7"/>
    <n v="32"/>
    <n v="24674"/>
    <n v="4"/>
    <n v="29"/>
    <n v="24"/>
    <n v="17"/>
    <n v="1"/>
    <d v="2017-05-01T00:00:00"/>
    <d v="2020-12-31T00:00:00"/>
    <n v="201700128"/>
    <x v="7"/>
    <n v="201700011"/>
    <x v="0"/>
    <s v="Williamburg"/>
    <x v="0"/>
    <x v="10"/>
  </r>
  <r>
    <x v="2"/>
    <d v="2017-08-20T00:00:00"/>
    <x v="7"/>
    <n v="32"/>
    <n v="24674"/>
    <n v="4"/>
    <n v="29"/>
    <n v="24"/>
    <n v="17"/>
    <n v="1"/>
    <d v="2017-05-01T00:00:00"/>
    <d v="2020-12-31T00:00:00"/>
    <n v="201700128"/>
    <x v="7"/>
    <n v="201700011"/>
    <x v="0"/>
    <s v="Williamburg"/>
    <x v="1"/>
    <x v="11"/>
  </r>
  <r>
    <x v="2"/>
    <d v="2017-08-20T00:00:00"/>
    <x v="7"/>
    <n v="32"/>
    <n v="24674"/>
    <n v="4"/>
    <n v="29"/>
    <n v="24"/>
    <n v="17"/>
    <n v="1"/>
    <d v="2017-05-01T00:00:00"/>
    <d v="2020-12-31T00:00:00"/>
    <n v="201700128"/>
    <x v="7"/>
    <n v="201700011"/>
    <x v="0"/>
    <s v="Williamburg"/>
    <x v="2"/>
    <x v="12"/>
  </r>
  <r>
    <x v="2"/>
    <d v="2017-08-20T00:00:00"/>
    <x v="7"/>
    <n v="32"/>
    <n v="24674"/>
    <n v="4"/>
    <n v="29"/>
    <n v="24"/>
    <n v="17"/>
    <n v="1"/>
    <d v="2017-05-01T00:00:00"/>
    <d v="2020-12-31T00:00:00"/>
    <n v="201700128"/>
    <x v="7"/>
    <n v="201700011"/>
    <x v="0"/>
    <s v="Williamburg"/>
    <x v="3"/>
    <x v="13"/>
  </r>
  <r>
    <x v="2"/>
    <d v="2017-08-20T00:00:00"/>
    <x v="7"/>
    <n v="32"/>
    <n v="24674"/>
    <n v="4"/>
    <n v="29"/>
    <n v="24"/>
    <n v="17"/>
    <n v="1"/>
    <d v="2017-05-01T00:00:00"/>
    <d v="2020-12-31T00:00:00"/>
    <n v="201700128"/>
    <x v="7"/>
    <n v="201700011"/>
    <x v="0"/>
    <s v="Williamburg"/>
    <x v="4"/>
    <x v="14"/>
  </r>
  <r>
    <x v="2"/>
    <d v="2017-08-21T00:00:00"/>
    <x v="7"/>
    <n v="32"/>
    <n v="24090"/>
    <n v="6"/>
    <n v="30"/>
    <n v="24"/>
    <n v="22"/>
    <n v="2"/>
    <d v="2017-05-01T00:00:00"/>
    <d v="2020-12-31T00:00:00"/>
    <n v="201700128"/>
    <x v="7"/>
    <n v="201700011"/>
    <x v="0"/>
    <s v="Williamburg"/>
    <x v="0"/>
    <x v="10"/>
  </r>
  <r>
    <x v="2"/>
    <d v="2017-08-21T00:00:00"/>
    <x v="7"/>
    <n v="32"/>
    <n v="24090"/>
    <n v="6"/>
    <n v="30"/>
    <n v="24"/>
    <n v="22"/>
    <n v="2"/>
    <d v="2017-05-01T00:00:00"/>
    <d v="2020-12-31T00:00:00"/>
    <n v="201700128"/>
    <x v="7"/>
    <n v="201700011"/>
    <x v="0"/>
    <s v="Williamburg"/>
    <x v="1"/>
    <x v="11"/>
  </r>
  <r>
    <x v="2"/>
    <d v="2017-08-21T00:00:00"/>
    <x v="7"/>
    <n v="32"/>
    <n v="24090"/>
    <n v="6"/>
    <n v="30"/>
    <n v="24"/>
    <n v="22"/>
    <n v="2"/>
    <d v="2017-05-01T00:00:00"/>
    <d v="2020-12-31T00:00:00"/>
    <n v="201700128"/>
    <x v="7"/>
    <n v="201700011"/>
    <x v="0"/>
    <s v="Williamburg"/>
    <x v="2"/>
    <x v="12"/>
  </r>
  <r>
    <x v="2"/>
    <d v="2017-08-21T00:00:00"/>
    <x v="7"/>
    <n v="32"/>
    <n v="24090"/>
    <n v="6"/>
    <n v="30"/>
    <n v="24"/>
    <n v="22"/>
    <n v="2"/>
    <d v="2017-05-01T00:00:00"/>
    <d v="2020-12-31T00:00:00"/>
    <n v="201700128"/>
    <x v="7"/>
    <n v="201700011"/>
    <x v="0"/>
    <s v="Williamburg"/>
    <x v="3"/>
    <x v="13"/>
  </r>
  <r>
    <x v="2"/>
    <d v="2017-08-21T00:00:00"/>
    <x v="7"/>
    <n v="32"/>
    <n v="24090"/>
    <n v="6"/>
    <n v="30"/>
    <n v="24"/>
    <n v="22"/>
    <n v="2"/>
    <d v="2017-05-01T00:00:00"/>
    <d v="2020-12-31T00:00:00"/>
    <n v="201700128"/>
    <x v="7"/>
    <n v="201700011"/>
    <x v="0"/>
    <s v="Williamburg"/>
    <x v="4"/>
    <x v="14"/>
  </r>
  <r>
    <x v="2"/>
    <d v="2017-08-22T00:00:00"/>
    <x v="7"/>
    <n v="32"/>
    <n v="25913"/>
    <n v="5"/>
    <n v="29"/>
    <n v="23"/>
    <n v="20"/>
    <n v="1"/>
    <d v="2017-05-01T00:00:00"/>
    <d v="2020-12-31T00:00:00"/>
    <n v="201700128"/>
    <x v="7"/>
    <n v="201700011"/>
    <x v="0"/>
    <s v="Williamburg"/>
    <x v="0"/>
    <x v="10"/>
  </r>
  <r>
    <x v="2"/>
    <d v="2017-08-22T00:00:00"/>
    <x v="7"/>
    <n v="32"/>
    <n v="25913"/>
    <n v="5"/>
    <n v="29"/>
    <n v="23"/>
    <n v="20"/>
    <n v="1"/>
    <d v="2017-05-01T00:00:00"/>
    <d v="2020-12-31T00:00:00"/>
    <n v="201700128"/>
    <x v="7"/>
    <n v="201700011"/>
    <x v="0"/>
    <s v="Williamburg"/>
    <x v="1"/>
    <x v="11"/>
  </r>
  <r>
    <x v="2"/>
    <d v="2017-08-22T00:00:00"/>
    <x v="7"/>
    <n v="32"/>
    <n v="25913"/>
    <n v="5"/>
    <n v="29"/>
    <n v="23"/>
    <n v="20"/>
    <n v="1"/>
    <d v="2017-05-01T00:00:00"/>
    <d v="2020-12-31T00:00:00"/>
    <n v="201700128"/>
    <x v="7"/>
    <n v="201700011"/>
    <x v="0"/>
    <s v="Williamburg"/>
    <x v="2"/>
    <x v="12"/>
  </r>
  <r>
    <x v="2"/>
    <d v="2017-08-22T00:00:00"/>
    <x v="7"/>
    <n v="32"/>
    <n v="25913"/>
    <n v="5"/>
    <n v="29"/>
    <n v="23"/>
    <n v="20"/>
    <n v="1"/>
    <d v="2017-05-01T00:00:00"/>
    <d v="2020-12-31T00:00:00"/>
    <n v="201700128"/>
    <x v="7"/>
    <n v="201700011"/>
    <x v="0"/>
    <s v="Williamburg"/>
    <x v="3"/>
    <x v="13"/>
  </r>
  <r>
    <x v="2"/>
    <d v="2017-08-22T00:00:00"/>
    <x v="7"/>
    <n v="32"/>
    <n v="25913"/>
    <n v="5"/>
    <n v="29"/>
    <n v="23"/>
    <n v="20"/>
    <n v="1"/>
    <d v="2017-05-01T00:00:00"/>
    <d v="2020-12-31T00:00:00"/>
    <n v="201700128"/>
    <x v="7"/>
    <n v="201700011"/>
    <x v="0"/>
    <s v="Williamburg"/>
    <x v="4"/>
    <x v="14"/>
  </r>
  <r>
    <x v="2"/>
    <d v="2017-08-24T00:00:00"/>
    <x v="7"/>
    <n v="33"/>
    <n v="25675"/>
    <n v="3"/>
    <n v="30"/>
    <n v="26"/>
    <n v="19"/>
    <n v="1"/>
    <d v="2017-05-01T00:00:00"/>
    <d v="2020-12-31T00:00:00"/>
    <n v="201700128"/>
    <x v="7"/>
    <n v="201700011"/>
    <x v="0"/>
    <s v="Williamburg"/>
    <x v="0"/>
    <x v="10"/>
  </r>
  <r>
    <x v="2"/>
    <d v="2017-08-24T00:00:00"/>
    <x v="7"/>
    <n v="33"/>
    <n v="25675"/>
    <n v="3"/>
    <n v="30"/>
    <n v="26"/>
    <n v="19"/>
    <n v="1"/>
    <d v="2017-05-01T00:00:00"/>
    <d v="2020-12-31T00:00:00"/>
    <n v="201700128"/>
    <x v="7"/>
    <n v="201700011"/>
    <x v="0"/>
    <s v="Williamburg"/>
    <x v="1"/>
    <x v="11"/>
  </r>
  <r>
    <x v="2"/>
    <d v="2017-08-24T00:00:00"/>
    <x v="7"/>
    <n v="33"/>
    <n v="25675"/>
    <n v="3"/>
    <n v="30"/>
    <n v="26"/>
    <n v="19"/>
    <n v="1"/>
    <d v="2017-05-01T00:00:00"/>
    <d v="2020-12-31T00:00:00"/>
    <n v="201700128"/>
    <x v="7"/>
    <n v="201700011"/>
    <x v="0"/>
    <s v="Williamburg"/>
    <x v="2"/>
    <x v="12"/>
  </r>
  <r>
    <x v="2"/>
    <d v="2017-08-24T00:00:00"/>
    <x v="7"/>
    <n v="33"/>
    <n v="25675"/>
    <n v="3"/>
    <n v="30"/>
    <n v="26"/>
    <n v="19"/>
    <n v="1"/>
    <d v="2017-05-01T00:00:00"/>
    <d v="2020-12-31T00:00:00"/>
    <n v="201700128"/>
    <x v="7"/>
    <n v="201700011"/>
    <x v="0"/>
    <s v="Williamburg"/>
    <x v="3"/>
    <x v="13"/>
  </r>
  <r>
    <x v="2"/>
    <d v="2017-08-24T00:00:00"/>
    <x v="7"/>
    <n v="33"/>
    <n v="25675"/>
    <n v="3"/>
    <n v="30"/>
    <n v="26"/>
    <n v="19"/>
    <n v="1"/>
    <d v="2017-05-01T00:00:00"/>
    <d v="2020-12-31T00:00:00"/>
    <n v="201700128"/>
    <x v="7"/>
    <n v="201700011"/>
    <x v="0"/>
    <s v="Williamburg"/>
    <x v="4"/>
    <x v="14"/>
  </r>
  <r>
    <x v="2"/>
    <d v="2017-08-25T00:00:00"/>
    <x v="7"/>
    <n v="39"/>
    <n v="24549"/>
    <n v="6"/>
    <n v="39"/>
    <n v="32"/>
    <n v="25"/>
    <n v="2"/>
    <d v="2017-05-01T00:00:00"/>
    <d v="2020-12-31T00:00:00"/>
    <n v="201700128"/>
    <x v="7"/>
    <n v="201700011"/>
    <x v="0"/>
    <s v="Williamburg"/>
    <x v="0"/>
    <x v="10"/>
  </r>
  <r>
    <x v="2"/>
    <d v="2017-08-25T00:00:00"/>
    <x v="7"/>
    <n v="39"/>
    <n v="24549"/>
    <n v="6"/>
    <n v="39"/>
    <n v="32"/>
    <n v="25"/>
    <n v="2"/>
    <d v="2017-05-01T00:00:00"/>
    <d v="2020-12-31T00:00:00"/>
    <n v="201700128"/>
    <x v="7"/>
    <n v="201700011"/>
    <x v="0"/>
    <s v="Williamburg"/>
    <x v="1"/>
    <x v="11"/>
  </r>
  <r>
    <x v="2"/>
    <d v="2017-08-25T00:00:00"/>
    <x v="7"/>
    <n v="39"/>
    <n v="24549"/>
    <n v="6"/>
    <n v="39"/>
    <n v="32"/>
    <n v="25"/>
    <n v="2"/>
    <d v="2017-05-01T00:00:00"/>
    <d v="2020-12-31T00:00:00"/>
    <n v="201700128"/>
    <x v="7"/>
    <n v="201700011"/>
    <x v="0"/>
    <s v="Williamburg"/>
    <x v="2"/>
    <x v="12"/>
  </r>
  <r>
    <x v="2"/>
    <d v="2017-08-25T00:00:00"/>
    <x v="7"/>
    <n v="39"/>
    <n v="24549"/>
    <n v="6"/>
    <n v="39"/>
    <n v="32"/>
    <n v="25"/>
    <n v="2"/>
    <d v="2017-05-01T00:00:00"/>
    <d v="2020-12-31T00:00:00"/>
    <n v="201700128"/>
    <x v="7"/>
    <n v="201700011"/>
    <x v="0"/>
    <s v="Williamburg"/>
    <x v="3"/>
    <x v="13"/>
  </r>
  <r>
    <x v="2"/>
    <d v="2017-08-25T00:00:00"/>
    <x v="7"/>
    <n v="39"/>
    <n v="24549"/>
    <n v="6"/>
    <n v="39"/>
    <n v="32"/>
    <n v="25"/>
    <n v="2"/>
    <d v="2017-05-01T00:00:00"/>
    <d v="2020-12-31T00:00:00"/>
    <n v="201700128"/>
    <x v="7"/>
    <n v="201700011"/>
    <x v="0"/>
    <s v="Williamburg"/>
    <x v="4"/>
    <x v="14"/>
  </r>
  <r>
    <x v="2"/>
    <d v="2017-08-27T00:00:00"/>
    <x v="7"/>
    <n v="32"/>
    <n v="24898"/>
    <n v="5"/>
    <n v="30"/>
    <n v="26"/>
    <n v="20"/>
    <n v="1"/>
    <d v="2017-05-01T00:00:00"/>
    <d v="2020-12-31T00:00:00"/>
    <n v="201700128"/>
    <x v="7"/>
    <n v="201700011"/>
    <x v="0"/>
    <s v="Williamburg"/>
    <x v="0"/>
    <x v="10"/>
  </r>
  <r>
    <x v="2"/>
    <d v="2017-08-27T00:00:00"/>
    <x v="7"/>
    <n v="32"/>
    <n v="24898"/>
    <n v="5"/>
    <n v="30"/>
    <n v="26"/>
    <n v="20"/>
    <n v="1"/>
    <d v="2017-05-01T00:00:00"/>
    <d v="2020-12-31T00:00:00"/>
    <n v="201700128"/>
    <x v="7"/>
    <n v="201700011"/>
    <x v="0"/>
    <s v="Williamburg"/>
    <x v="1"/>
    <x v="11"/>
  </r>
  <r>
    <x v="2"/>
    <d v="2017-08-27T00:00:00"/>
    <x v="7"/>
    <n v="32"/>
    <n v="24898"/>
    <n v="5"/>
    <n v="30"/>
    <n v="26"/>
    <n v="20"/>
    <n v="1"/>
    <d v="2017-05-01T00:00:00"/>
    <d v="2020-12-31T00:00:00"/>
    <n v="201700128"/>
    <x v="7"/>
    <n v="201700011"/>
    <x v="0"/>
    <s v="Williamburg"/>
    <x v="2"/>
    <x v="12"/>
  </r>
  <r>
    <x v="2"/>
    <d v="2017-08-27T00:00:00"/>
    <x v="7"/>
    <n v="32"/>
    <n v="24898"/>
    <n v="5"/>
    <n v="30"/>
    <n v="26"/>
    <n v="20"/>
    <n v="1"/>
    <d v="2017-05-01T00:00:00"/>
    <d v="2020-12-31T00:00:00"/>
    <n v="201700128"/>
    <x v="7"/>
    <n v="201700011"/>
    <x v="0"/>
    <s v="Williamburg"/>
    <x v="3"/>
    <x v="13"/>
  </r>
  <r>
    <x v="2"/>
    <d v="2017-08-27T00:00:00"/>
    <x v="7"/>
    <n v="32"/>
    <n v="24898"/>
    <n v="5"/>
    <n v="30"/>
    <n v="26"/>
    <n v="20"/>
    <n v="1"/>
    <d v="2017-05-01T00:00:00"/>
    <d v="2020-12-31T00:00:00"/>
    <n v="201700128"/>
    <x v="7"/>
    <n v="201700011"/>
    <x v="0"/>
    <s v="Williamburg"/>
    <x v="4"/>
    <x v="14"/>
  </r>
  <r>
    <x v="2"/>
    <d v="2017-08-28T00:00:00"/>
    <x v="7"/>
    <n v="37"/>
    <n v="24822"/>
    <n v="4"/>
    <n v="36"/>
    <n v="28"/>
    <n v="24"/>
    <n v="2"/>
    <d v="2017-05-01T00:00:00"/>
    <d v="2020-12-31T00:00:00"/>
    <n v="201700128"/>
    <x v="7"/>
    <n v="201700011"/>
    <x v="0"/>
    <s v="Williamburg"/>
    <x v="0"/>
    <x v="10"/>
  </r>
  <r>
    <x v="2"/>
    <d v="2017-08-28T00:00:00"/>
    <x v="7"/>
    <n v="37"/>
    <n v="24822"/>
    <n v="4"/>
    <n v="36"/>
    <n v="28"/>
    <n v="24"/>
    <n v="2"/>
    <d v="2017-05-01T00:00:00"/>
    <d v="2020-12-31T00:00:00"/>
    <n v="201700128"/>
    <x v="7"/>
    <n v="201700011"/>
    <x v="0"/>
    <s v="Williamburg"/>
    <x v="1"/>
    <x v="11"/>
  </r>
  <r>
    <x v="2"/>
    <d v="2017-08-28T00:00:00"/>
    <x v="7"/>
    <n v="37"/>
    <n v="24822"/>
    <n v="4"/>
    <n v="36"/>
    <n v="28"/>
    <n v="24"/>
    <n v="2"/>
    <d v="2017-05-01T00:00:00"/>
    <d v="2020-12-31T00:00:00"/>
    <n v="201700128"/>
    <x v="7"/>
    <n v="201700011"/>
    <x v="0"/>
    <s v="Williamburg"/>
    <x v="2"/>
    <x v="12"/>
  </r>
  <r>
    <x v="2"/>
    <d v="2017-08-28T00:00:00"/>
    <x v="7"/>
    <n v="37"/>
    <n v="24822"/>
    <n v="4"/>
    <n v="36"/>
    <n v="28"/>
    <n v="24"/>
    <n v="2"/>
    <d v="2017-05-01T00:00:00"/>
    <d v="2020-12-31T00:00:00"/>
    <n v="201700128"/>
    <x v="7"/>
    <n v="201700011"/>
    <x v="0"/>
    <s v="Williamburg"/>
    <x v="3"/>
    <x v="13"/>
  </r>
  <r>
    <x v="2"/>
    <d v="2017-08-28T00:00:00"/>
    <x v="7"/>
    <n v="37"/>
    <n v="24822"/>
    <n v="4"/>
    <n v="36"/>
    <n v="28"/>
    <n v="24"/>
    <n v="2"/>
    <d v="2017-05-01T00:00:00"/>
    <d v="2020-12-31T00:00:00"/>
    <n v="201700128"/>
    <x v="7"/>
    <n v="201700011"/>
    <x v="0"/>
    <s v="Williamburg"/>
    <x v="4"/>
    <x v="14"/>
  </r>
  <r>
    <x v="2"/>
    <d v="2017-08-29T00:00:00"/>
    <x v="7"/>
    <n v="37"/>
    <n v="25689"/>
    <n v="7"/>
    <n v="34"/>
    <n v="24"/>
    <n v="21"/>
    <n v="2"/>
    <d v="2017-05-01T00:00:00"/>
    <d v="2020-12-31T00:00:00"/>
    <n v="201700128"/>
    <x v="7"/>
    <n v="201700011"/>
    <x v="0"/>
    <s v="Williamburg"/>
    <x v="0"/>
    <x v="10"/>
  </r>
  <r>
    <x v="2"/>
    <d v="2017-08-29T00:00:00"/>
    <x v="7"/>
    <n v="37"/>
    <n v="25689"/>
    <n v="7"/>
    <n v="34"/>
    <n v="24"/>
    <n v="21"/>
    <n v="2"/>
    <d v="2017-05-01T00:00:00"/>
    <d v="2020-12-31T00:00:00"/>
    <n v="201700128"/>
    <x v="7"/>
    <n v="201700011"/>
    <x v="0"/>
    <s v="Williamburg"/>
    <x v="1"/>
    <x v="11"/>
  </r>
  <r>
    <x v="2"/>
    <d v="2017-08-29T00:00:00"/>
    <x v="7"/>
    <n v="37"/>
    <n v="25689"/>
    <n v="7"/>
    <n v="34"/>
    <n v="24"/>
    <n v="21"/>
    <n v="2"/>
    <d v="2017-05-01T00:00:00"/>
    <d v="2020-12-31T00:00:00"/>
    <n v="201700128"/>
    <x v="7"/>
    <n v="201700011"/>
    <x v="0"/>
    <s v="Williamburg"/>
    <x v="2"/>
    <x v="12"/>
  </r>
  <r>
    <x v="2"/>
    <d v="2017-08-29T00:00:00"/>
    <x v="7"/>
    <n v="37"/>
    <n v="25689"/>
    <n v="7"/>
    <n v="34"/>
    <n v="24"/>
    <n v="21"/>
    <n v="2"/>
    <d v="2017-05-01T00:00:00"/>
    <d v="2020-12-31T00:00:00"/>
    <n v="201700128"/>
    <x v="7"/>
    <n v="201700011"/>
    <x v="0"/>
    <s v="Williamburg"/>
    <x v="3"/>
    <x v="13"/>
  </r>
  <r>
    <x v="2"/>
    <d v="2017-08-29T00:00:00"/>
    <x v="7"/>
    <n v="37"/>
    <n v="25689"/>
    <n v="7"/>
    <n v="34"/>
    <n v="24"/>
    <n v="21"/>
    <n v="2"/>
    <d v="2017-05-01T00:00:00"/>
    <d v="2020-12-31T00:00:00"/>
    <n v="201700128"/>
    <x v="7"/>
    <n v="201700011"/>
    <x v="0"/>
    <s v="Williamburg"/>
    <x v="4"/>
    <x v="14"/>
  </r>
  <r>
    <x v="2"/>
    <d v="2017-08-31T00:00:00"/>
    <x v="7"/>
    <n v="40"/>
    <n v="24140"/>
    <n v="6"/>
    <n v="37"/>
    <n v="31"/>
    <n v="22"/>
    <n v="2"/>
    <d v="2017-05-01T00:00:00"/>
    <d v="2020-12-31T00:00:00"/>
    <n v="201700128"/>
    <x v="7"/>
    <n v="201700011"/>
    <x v="0"/>
    <s v="Williamburg"/>
    <x v="0"/>
    <x v="10"/>
  </r>
  <r>
    <x v="2"/>
    <d v="2017-08-31T00:00:00"/>
    <x v="7"/>
    <n v="40"/>
    <n v="24140"/>
    <n v="6"/>
    <n v="37"/>
    <n v="31"/>
    <n v="22"/>
    <n v="2"/>
    <d v="2017-05-01T00:00:00"/>
    <d v="2020-12-31T00:00:00"/>
    <n v="201700128"/>
    <x v="7"/>
    <n v="201700011"/>
    <x v="0"/>
    <s v="Williamburg"/>
    <x v="1"/>
    <x v="11"/>
  </r>
  <r>
    <x v="2"/>
    <d v="2017-08-31T00:00:00"/>
    <x v="7"/>
    <n v="40"/>
    <n v="24140"/>
    <n v="6"/>
    <n v="37"/>
    <n v="31"/>
    <n v="22"/>
    <n v="2"/>
    <d v="2017-05-01T00:00:00"/>
    <d v="2020-12-31T00:00:00"/>
    <n v="201700128"/>
    <x v="7"/>
    <n v="201700011"/>
    <x v="0"/>
    <s v="Williamburg"/>
    <x v="2"/>
    <x v="12"/>
  </r>
  <r>
    <x v="2"/>
    <d v="2017-08-31T00:00:00"/>
    <x v="7"/>
    <n v="40"/>
    <n v="24140"/>
    <n v="6"/>
    <n v="37"/>
    <n v="31"/>
    <n v="22"/>
    <n v="2"/>
    <d v="2017-05-01T00:00:00"/>
    <d v="2020-12-31T00:00:00"/>
    <n v="201700128"/>
    <x v="7"/>
    <n v="201700011"/>
    <x v="0"/>
    <s v="Williamburg"/>
    <x v="3"/>
    <x v="13"/>
  </r>
  <r>
    <x v="2"/>
    <d v="2017-08-31T00:00:00"/>
    <x v="7"/>
    <n v="40"/>
    <n v="24140"/>
    <n v="6"/>
    <n v="37"/>
    <n v="31"/>
    <n v="22"/>
    <n v="2"/>
    <d v="2017-05-01T00:00:00"/>
    <d v="2020-12-31T00:00:00"/>
    <n v="201700128"/>
    <x v="7"/>
    <n v="201700011"/>
    <x v="0"/>
    <s v="Williamburg"/>
    <x v="4"/>
    <x v="14"/>
  </r>
  <r>
    <x v="2"/>
    <d v="2017-08-01T00:00:00"/>
    <x v="8"/>
    <n v="30"/>
    <n v="25530"/>
    <n v="9"/>
    <n v="26"/>
    <n v="16"/>
    <n v="9"/>
    <n v="4"/>
    <d v="2017-05-01T00:00:00"/>
    <d v="2020-12-31T00:00:00"/>
    <n v="201700138"/>
    <x v="8"/>
    <n v="201700013"/>
    <x v="1"/>
    <s v="Williamburg"/>
    <x v="0"/>
    <x v="10"/>
  </r>
  <r>
    <x v="2"/>
    <d v="2017-08-01T00:00:00"/>
    <x v="8"/>
    <n v="30"/>
    <n v="25530"/>
    <n v="9"/>
    <n v="26"/>
    <n v="16"/>
    <n v="9"/>
    <n v="4"/>
    <d v="2017-05-01T00:00:00"/>
    <d v="2020-12-31T00:00:00"/>
    <n v="201700138"/>
    <x v="8"/>
    <n v="201700013"/>
    <x v="1"/>
    <s v="Williamburg"/>
    <x v="1"/>
    <x v="11"/>
  </r>
  <r>
    <x v="2"/>
    <d v="2017-08-01T00:00:00"/>
    <x v="8"/>
    <n v="30"/>
    <n v="25530"/>
    <n v="9"/>
    <n v="26"/>
    <n v="16"/>
    <n v="9"/>
    <n v="4"/>
    <d v="2017-05-01T00:00:00"/>
    <d v="2020-12-31T00:00:00"/>
    <n v="201700138"/>
    <x v="8"/>
    <n v="201700013"/>
    <x v="1"/>
    <s v="Williamburg"/>
    <x v="2"/>
    <x v="12"/>
  </r>
  <r>
    <x v="2"/>
    <d v="2017-08-01T00:00:00"/>
    <x v="8"/>
    <n v="30"/>
    <n v="25530"/>
    <n v="9"/>
    <n v="26"/>
    <n v="16"/>
    <n v="9"/>
    <n v="4"/>
    <d v="2017-05-01T00:00:00"/>
    <d v="2020-12-31T00:00:00"/>
    <n v="201700138"/>
    <x v="8"/>
    <n v="201700013"/>
    <x v="1"/>
    <s v="Williamburg"/>
    <x v="3"/>
    <x v="13"/>
  </r>
  <r>
    <x v="2"/>
    <d v="2017-08-01T00:00:00"/>
    <x v="8"/>
    <n v="30"/>
    <n v="25530"/>
    <n v="9"/>
    <n v="26"/>
    <n v="16"/>
    <n v="9"/>
    <n v="4"/>
    <d v="2017-05-01T00:00:00"/>
    <d v="2020-12-31T00:00:00"/>
    <n v="201700138"/>
    <x v="8"/>
    <n v="201700013"/>
    <x v="1"/>
    <s v="Williamburg"/>
    <x v="4"/>
    <x v="14"/>
  </r>
  <r>
    <x v="2"/>
    <d v="2017-08-02T00:00:00"/>
    <x v="8"/>
    <n v="30"/>
    <n v="24308"/>
    <n v="8"/>
    <n v="26"/>
    <n v="21"/>
    <n v="11"/>
    <n v="4"/>
    <d v="2017-05-01T00:00:00"/>
    <d v="2020-12-31T00:00:00"/>
    <n v="201700138"/>
    <x v="8"/>
    <n v="201700013"/>
    <x v="1"/>
    <s v="Williamburg"/>
    <x v="0"/>
    <x v="10"/>
  </r>
  <r>
    <x v="2"/>
    <d v="2017-08-02T00:00:00"/>
    <x v="8"/>
    <n v="30"/>
    <n v="24308"/>
    <n v="8"/>
    <n v="26"/>
    <n v="21"/>
    <n v="11"/>
    <n v="4"/>
    <d v="2017-05-01T00:00:00"/>
    <d v="2020-12-31T00:00:00"/>
    <n v="201700138"/>
    <x v="8"/>
    <n v="201700013"/>
    <x v="1"/>
    <s v="Williamburg"/>
    <x v="1"/>
    <x v="11"/>
  </r>
  <r>
    <x v="2"/>
    <d v="2017-08-02T00:00:00"/>
    <x v="8"/>
    <n v="30"/>
    <n v="24308"/>
    <n v="8"/>
    <n v="26"/>
    <n v="21"/>
    <n v="11"/>
    <n v="4"/>
    <d v="2017-05-01T00:00:00"/>
    <d v="2020-12-31T00:00:00"/>
    <n v="201700138"/>
    <x v="8"/>
    <n v="201700013"/>
    <x v="1"/>
    <s v="Williamburg"/>
    <x v="2"/>
    <x v="12"/>
  </r>
  <r>
    <x v="2"/>
    <d v="2017-08-02T00:00:00"/>
    <x v="8"/>
    <n v="30"/>
    <n v="24308"/>
    <n v="8"/>
    <n v="26"/>
    <n v="21"/>
    <n v="11"/>
    <n v="4"/>
    <d v="2017-05-01T00:00:00"/>
    <d v="2020-12-31T00:00:00"/>
    <n v="201700138"/>
    <x v="8"/>
    <n v="201700013"/>
    <x v="1"/>
    <s v="Williamburg"/>
    <x v="3"/>
    <x v="13"/>
  </r>
  <r>
    <x v="2"/>
    <d v="2017-08-02T00:00:00"/>
    <x v="8"/>
    <n v="30"/>
    <n v="24308"/>
    <n v="8"/>
    <n v="26"/>
    <n v="21"/>
    <n v="11"/>
    <n v="4"/>
    <d v="2017-05-01T00:00:00"/>
    <d v="2020-12-31T00:00:00"/>
    <n v="201700138"/>
    <x v="8"/>
    <n v="201700013"/>
    <x v="1"/>
    <s v="Williamburg"/>
    <x v="4"/>
    <x v="14"/>
  </r>
  <r>
    <x v="2"/>
    <d v="2017-08-03T00:00:00"/>
    <x v="8"/>
    <n v="33"/>
    <n v="25292"/>
    <n v="9"/>
    <n v="29"/>
    <n v="21"/>
    <n v="14"/>
    <n v="4"/>
    <d v="2017-05-01T00:00:00"/>
    <d v="2020-12-31T00:00:00"/>
    <n v="201700138"/>
    <x v="8"/>
    <n v="201700013"/>
    <x v="1"/>
    <s v="Williamburg"/>
    <x v="0"/>
    <x v="10"/>
  </r>
  <r>
    <x v="2"/>
    <d v="2017-08-03T00:00:00"/>
    <x v="8"/>
    <n v="33"/>
    <n v="25292"/>
    <n v="9"/>
    <n v="29"/>
    <n v="21"/>
    <n v="14"/>
    <n v="4"/>
    <d v="2017-05-01T00:00:00"/>
    <d v="2020-12-31T00:00:00"/>
    <n v="201700138"/>
    <x v="8"/>
    <n v="201700013"/>
    <x v="1"/>
    <s v="Williamburg"/>
    <x v="1"/>
    <x v="11"/>
  </r>
  <r>
    <x v="2"/>
    <d v="2017-08-03T00:00:00"/>
    <x v="8"/>
    <n v="33"/>
    <n v="25292"/>
    <n v="9"/>
    <n v="29"/>
    <n v="21"/>
    <n v="14"/>
    <n v="4"/>
    <d v="2017-05-01T00:00:00"/>
    <d v="2020-12-31T00:00:00"/>
    <n v="201700138"/>
    <x v="8"/>
    <n v="201700013"/>
    <x v="1"/>
    <s v="Williamburg"/>
    <x v="2"/>
    <x v="12"/>
  </r>
  <r>
    <x v="2"/>
    <d v="2017-08-03T00:00:00"/>
    <x v="8"/>
    <n v="33"/>
    <n v="25292"/>
    <n v="9"/>
    <n v="29"/>
    <n v="21"/>
    <n v="14"/>
    <n v="4"/>
    <d v="2017-05-01T00:00:00"/>
    <d v="2020-12-31T00:00:00"/>
    <n v="201700138"/>
    <x v="8"/>
    <n v="201700013"/>
    <x v="1"/>
    <s v="Williamburg"/>
    <x v="3"/>
    <x v="13"/>
  </r>
  <r>
    <x v="2"/>
    <d v="2017-08-03T00:00:00"/>
    <x v="8"/>
    <n v="33"/>
    <n v="25292"/>
    <n v="9"/>
    <n v="29"/>
    <n v="21"/>
    <n v="14"/>
    <n v="4"/>
    <d v="2017-05-01T00:00:00"/>
    <d v="2020-12-31T00:00:00"/>
    <n v="201700138"/>
    <x v="8"/>
    <n v="201700013"/>
    <x v="1"/>
    <s v="Williamburg"/>
    <x v="4"/>
    <x v="14"/>
  </r>
  <r>
    <x v="2"/>
    <d v="2017-08-05T00:00:00"/>
    <x v="8"/>
    <n v="32"/>
    <n v="24577"/>
    <n v="7"/>
    <n v="30"/>
    <n v="24"/>
    <n v="17"/>
    <n v="4"/>
    <d v="2017-05-01T00:00:00"/>
    <d v="2020-12-31T00:00:00"/>
    <n v="201700138"/>
    <x v="8"/>
    <n v="201700013"/>
    <x v="1"/>
    <s v="Williamburg"/>
    <x v="0"/>
    <x v="10"/>
  </r>
  <r>
    <x v="2"/>
    <d v="2017-08-05T00:00:00"/>
    <x v="8"/>
    <n v="32"/>
    <n v="24577"/>
    <n v="7"/>
    <n v="30"/>
    <n v="24"/>
    <n v="17"/>
    <n v="4"/>
    <d v="2017-05-01T00:00:00"/>
    <d v="2020-12-31T00:00:00"/>
    <n v="201700138"/>
    <x v="8"/>
    <n v="201700013"/>
    <x v="1"/>
    <s v="Williamburg"/>
    <x v="1"/>
    <x v="11"/>
  </r>
  <r>
    <x v="2"/>
    <d v="2017-08-05T00:00:00"/>
    <x v="8"/>
    <n v="32"/>
    <n v="24577"/>
    <n v="7"/>
    <n v="30"/>
    <n v="24"/>
    <n v="17"/>
    <n v="4"/>
    <d v="2017-05-01T00:00:00"/>
    <d v="2020-12-31T00:00:00"/>
    <n v="201700138"/>
    <x v="8"/>
    <n v="201700013"/>
    <x v="1"/>
    <s v="Williamburg"/>
    <x v="2"/>
    <x v="12"/>
  </r>
  <r>
    <x v="2"/>
    <d v="2017-08-05T00:00:00"/>
    <x v="8"/>
    <n v="32"/>
    <n v="24577"/>
    <n v="7"/>
    <n v="30"/>
    <n v="24"/>
    <n v="17"/>
    <n v="4"/>
    <d v="2017-05-01T00:00:00"/>
    <d v="2020-12-31T00:00:00"/>
    <n v="201700138"/>
    <x v="8"/>
    <n v="201700013"/>
    <x v="1"/>
    <s v="Williamburg"/>
    <x v="3"/>
    <x v="13"/>
  </r>
  <r>
    <x v="2"/>
    <d v="2017-08-05T00:00:00"/>
    <x v="8"/>
    <n v="32"/>
    <n v="24577"/>
    <n v="7"/>
    <n v="30"/>
    <n v="24"/>
    <n v="17"/>
    <n v="4"/>
    <d v="2017-05-01T00:00:00"/>
    <d v="2020-12-31T00:00:00"/>
    <n v="201700138"/>
    <x v="8"/>
    <n v="201700013"/>
    <x v="1"/>
    <s v="Williamburg"/>
    <x v="4"/>
    <x v="14"/>
  </r>
  <r>
    <x v="2"/>
    <d v="2017-08-07T00:00:00"/>
    <x v="8"/>
    <n v="30"/>
    <n v="25908"/>
    <n v="6"/>
    <n v="27"/>
    <n v="17"/>
    <n v="9"/>
    <n v="3"/>
    <d v="2017-05-01T00:00:00"/>
    <d v="2020-12-31T00:00:00"/>
    <n v="201700138"/>
    <x v="8"/>
    <n v="201700013"/>
    <x v="1"/>
    <s v="Williamburg"/>
    <x v="0"/>
    <x v="10"/>
  </r>
  <r>
    <x v="2"/>
    <d v="2017-08-07T00:00:00"/>
    <x v="8"/>
    <n v="30"/>
    <n v="25908"/>
    <n v="6"/>
    <n v="27"/>
    <n v="17"/>
    <n v="9"/>
    <n v="3"/>
    <d v="2017-05-01T00:00:00"/>
    <d v="2020-12-31T00:00:00"/>
    <n v="201700138"/>
    <x v="8"/>
    <n v="201700013"/>
    <x v="1"/>
    <s v="Williamburg"/>
    <x v="1"/>
    <x v="11"/>
  </r>
  <r>
    <x v="2"/>
    <d v="2017-08-07T00:00:00"/>
    <x v="8"/>
    <n v="30"/>
    <n v="25908"/>
    <n v="6"/>
    <n v="27"/>
    <n v="17"/>
    <n v="9"/>
    <n v="3"/>
    <d v="2017-05-01T00:00:00"/>
    <d v="2020-12-31T00:00:00"/>
    <n v="201700138"/>
    <x v="8"/>
    <n v="201700013"/>
    <x v="1"/>
    <s v="Williamburg"/>
    <x v="2"/>
    <x v="12"/>
  </r>
  <r>
    <x v="2"/>
    <d v="2017-08-07T00:00:00"/>
    <x v="8"/>
    <n v="30"/>
    <n v="25908"/>
    <n v="6"/>
    <n v="27"/>
    <n v="17"/>
    <n v="9"/>
    <n v="3"/>
    <d v="2017-05-01T00:00:00"/>
    <d v="2020-12-31T00:00:00"/>
    <n v="201700138"/>
    <x v="8"/>
    <n v="201700013"/>
    <x v="1"/>
    <s v="Williamburg"/>
    <x v="3"/>
    <x v="13"/>
  </r>
  <r>
    <x v="2"/>
    <d v="2017-08-07T00:00:00"/>
    <x v="8"/>
    <n v="30"/>
    <n v="25908"/>
    <n v="6"/>
    <n v="27"/>
    <n v="17"/>
    <n v="9"/>
    <n v="3"/>
    <d v="2017-05-01T00:00:00"/>
    <d v="2020-12-31T00:00:00"/>
    <n v="201700138"/>
    <x v="8"/>
    <n v="201700013"/>
    <x v="1"/>
    <s v="Williamburg"/>
    <x v="4"/>
    <x v="14"/>
  </r>
  <r>
    <x v="2"/>
    <d v="2017-08-08T00:00:00"/>
    <x v="8"/>
    <n v="33"/>
    <n v="24664"/>
    <n v="7"/>
    <n v="29"/>
    <n v="21"/>
    <n v="15"/>
    <n v="4"/>
    <d v="2017-05-01T00:00:00"/>
    <d v="2020-12-31T00:00:00"/>
    <n v="201700138"/>
    <x v="8"/>
    <n v="201700013"/>
    <x v="1"/>
    <s v="Williamburg"/>
    <x v="0"/>
    <x v="10"/>
  </r>
  <r>
    <x v="2"/>
    <d v="2017-08-08T00:00:00"/>
    <x v="8"/>
    <n v="33"/>
    <n v="24664"/>
    <n v="7"/>
    <n v="29"/>
    <n v="21"/>
    <n v="15"/>
    <n v="4"/>
    <d v="2017-05-01T00:00:00"/>
    <d v="2020-12-31T00:00:00"/>
    <n v="201700138"/>
    <x v="8"/>
    <n v="201700013"/>
    <x v="1"/>
    <s v="Williamburg"/>
    <x v="1"/>
    <x v="11"/>
  </r>
  <r>
    <x v="2"/>
    <d v="2017-08-08T00:00:00"/>
    <x v="8"/>
    <n v="33"/>
    <n v="24664"/>
    <n v="7"/>
    <n v="29"/>
    <n v="21"/>
    <n v="15"/>
    <n v="4"/>
    <d v="2017-05-01T00:00:00"/>
    <d v="2020-12-31T00:00:00"/>
    <n v="201700138"/>
    <x v="8"/>
    <n v="201700013"/>
    <x v="1"/>
    <s v="Williamburg"/>
    <x v="2"/>
    <x v="12"/>
  </r>
  <r>
    <x v="2"/>
    <d v="2017-08-08T00:00:00"/>
    <x v="8"/>
    <n v="33"/>
    <n v="24664"/>
    <n v="7"/>
    <n v="29"/>
    <n v="21"/>
    <n v="15"/>
    <n v="4"/>
    <d v="2017-05-01T00:00:00"/>
    <d v="2020-12-31T00:00:00"/>
    <n v="201700138"/>
    <x v="8"/>
    <n v="201700013"/>
    <x v="1"/>
    <s v="Williamburg"/>
    <x v="3"/>
    <x v="13"/>
  </r>
  <r>
    <x v="2"/>
    <d v="2017-08-08T00:00:00"/>
    <x v="8"/>
    <n v="33"/>
    <n v="24664"/>
    <n v="7"/>
    <n v="29"/>
    <n v="21"/>
    <n v="15"/>
    <n v="4"/>
    <d v="2017-05-01T00:00:00"/>
    <d v="2020-12-31T00:00:00"/>
    <n v="201700138"/>
    <x v="8"/>
    <n v="201700013"/>
    <x v="1"/>
    <s v="Williamburg"/>
    <x v="4"/>
    <x v="14"/>
  </r>
  <r>
    <x v="2"/>
    <d v="2017-08-10T00:00:00"/>
    <x v="8"/>
    <n v="33"/>
    <n v="25258"/>
    <n v="8"/>
    <n v="30"/>
    <n v="23"/>
    <n v="14"/>
    <n v="4"/>
    <d v="2017-05-01T00:00:00"/>
    <d v="2020-12-31T00:00:00"/>
    <n v="201700138"/>
    <x v="8"/>
    <n v="201700013"/>
    <x v="1"/>
    <s v="Williamburg"/>
    <x v="0"/>
    <x v="10"/>
  </r>
  <r>
    <x v="2"/>
    <d v="2017-08-10T00:00:00"/>
    <x v="8"/>
    <n v="33"/>
    <n v="25258"/>
    <n v="8"/>
    <n v="30"/>
    <n v="23"/>
    <n v="14"/>
    <n v="4"/>
    <d v="2017-05-01T00:00:00"/>
    <d v="2020-12-31T00:00:00"/>
    <n v="201700138"/>
    <x v="8"/>
    <n v="201700013"/>
    <x v="1"/>
    <s v="Williamburg"/>
    <x v="1"/>
    <x v="11"/>
  </r>
  <r>
    <x v="2"/>
    <d v="2017-08-10T00:00:00"/>
    <x v="8"/>
    <n v="33"/>
    <n v="25258"/>
    <n v="8"/>
    <n v="30"/>
    <n v="23"/>
    <n v="14"/>
    <n v="4"/>
    <d v="2017-05-01T00:00:00"/>
    <d v="2020-12-31T00:00:00"/>
    <n v="201700138"/>
    <x v="8"/>
    <n v="201700013"/>
    <x v="1"/>
    <s v="Williamburg"/>
    <x v="2"/>
    <x v="12"/>
  </r>
  <r>
    <x v="2"/>
    <d v="2017-08-10T00:00:00"/>
    <x v="8"/>
    <n v="33"/>
    <n v="25258"/>
    <n v="8"/>
    <n v="30"/>
    <n v="23"/>
    <n v="14"/>
    <n v="4"/>
    <d v="2017-05-01T00:00:00"/>
    <d v="2020-12-31T00:00:00"/>
    <n v="201700138"/>
    <x v="8"/>
    <n v="201700013"/>
    <x v="1"/>
    <s v="Williamburg"/>
    <x v="3"/>
    <x v="13"/>
  </r>
  <r>
    <x v="2"/>
    <d v="2017-08-10T00:00:00"/>
    <x v="8"/>
    <n v="33"/>
    <n v="25258"/>
    <n v="8"/>
    <n v="30"/>
    <n v="23"/>
    <n v="14"/>
    <n v="4"/>
    <d v="2017-05-01T00:00:00"/>
    <d v="2020-12-31T00:00:00"/>
    <n v="201700138"/>
    <x v="8"/>
    <n v="201700013"/>
    <x v="1"/>
    <s v="Williamburg"/>
    <x v="4"/>
    <x v="14"/>
  </r>
  <r>
    <x v="2"/>
    <d v="2017-08-12T00:00:00"/>
    <x v="8"/>
    <n v="30"/>
    <n v="25949"/>
    <n v="8"/>
    <n v="26"/>
    <n v="19"/>
    <n v="13"/>
    <n v="3"/>
    <d v="2017-05-01T00:00:00"/>
    <d v="2020-12-31T00:00:00"/>
    <n v="201700138"/>
    <x v="8"/>
    <n v="201700013"/>
    <x v="1"/>
    <s v="Williamburg"/>
    <x v="0"/>
    <x v="10"/>
  </r>
  <r>
    <x v="2"/>
    <d v="2017-08-12T00:00:00"/>
    <x v="8"/>
    <n v="30"/>
    <n v="25949"/>
    <n v="8"/>
    <n v="26"/>
    <n v="19"/>
    <n v="13"/>
    <n v="3"/>
    <d v="2017-05-01T00:00:00"/>
    <d v="2020-12-31T00:00:00"/>
    <n v="201700138"/>
    <x v="8"/>
    <n v="201700013"/>
    <x v="1"/>
    <s v="Williamburg"/>
    <x v="1"/>
    <x v="11"/>
  </r>
  <r>
    <x v="2"/>
    <d v="2017-08-12T00:00:00"/>
    <x v="8"/>
    <n v="30"/>
    <n v="25949"/>
    <n v="8"/>
    <n v="26"/>
    <n v="19"/>
    <n v="13"/>
    <n v="3"/>
    <d v="2017-05-01T00:00:00"/>
    <d v="2020-12-31T00:00:00"/>
    <n v="201700138"/>
    <x v="8"/>
    <n v="201700013"/>
    <x v="1"/>
    <s v="Williamburg"/>
    <x v="2"/>
    <x v="12"/>
  </r>
  <r>
    <x v="2"/>
    <d v="2017-08-12T00:00:00"/>
    <x v="8"/>
    <n v="30"/>
    <n v="25949"/>
    <n v="8"/>
    <n v="26"/>
    <n v="19"/>
    <n v="13"/>
    <n v="3"/>
    <d v="2017-05-01T00:00:00"/>
    <d v="2020-12-31T00:00:00"/>
    <n v="201700138"/>
    <x v="8"/>
    <n v="201700013"/>
    <x v="1"/>
    <s v="Williamburg"/>
    <x v="3"/>
    <x v="13"/>
  </r>
  <r>
    <x v="2"/>
    <d v="2017-08-12T00:00:00"/>
    <x v="8"/>
    <n v="30"/>
    <n v="25949"/>
    <n v="8"/>
    <n v="26"/>
    <n v="19"/>
    <n v="13"/>
    <n v="3"/>
    <d v="2017-05-01T00:00:00"/>
    <d v="2020-12-31T00:00:00"/>
    <n v="201700138"/>
    <x v="8"/>
    <n v="201700013"/>
    <x v="1"/>
    <s v="Williamburg"/>
    <x v="4"/>
    <x v="14"/>
  </r>
  <r>
    <x v="2"/>
    <d v="2017-08-14T00:00:00"/>
    <x v="8"/>
    <n v="30"/>
    <n v="24682"/>
    <n v="8"/>
    <n v="26"/>
    <n v="17"/>
    <n v="9"/>
    <n v="3"/>
    <d v="2017-05-01T00:00:00"/>
    <d v="2020-12-31T00:00:00"/>
    <n v="201700138"/>
    <x v="8"/>
    <n v="201700013"/>
    <x v="1"/>
    <s v="Williamburg"/>
    <x v="0"/>
    <x v="10"/>
  </r>
  <r>
    <x v="2"/>
    <d v="2017-08-14T00:00:00"/>
    <x v="8"/>
    <n v="30"/>
    <n v="24682"/>
    <n v="8"/>
    <n v="26"/>
    <n v="17"/>
    <n v="9"/>
    <n v="3"/>
    <d v="2017-05-01T00:00:00"/>
    <d v="2020-12-31T00:00:00"/>
    <n v="201700138"/>
    <x v="8"/>
    <n v="201700013"/>
    <x v="1"/>
    <s v="Williamburg"/>
    <x v="1"/>
    <x v="11"/>
  </r>
  <r>
    <x v="2"/>
    <d v="2017-08-14T00:00:00"/>
    <x v="8"/>
    <n v="30"/>
    <n v="24682"/>
    <n v="8"/>
    <n v="26"/>
    <n v="17"/>
    <n v="9"/>
    <n v="3"/>
    <d v="2017-05-01T00:00:00"/>
    <d v="2020-12-31T00:00:00"/>
    <n v="201700138"/>
    <x v="8"/>
    <n v="201700013"/>
    <x v="1"/>
    <s v="Williamburg"/>
    <x v="2"/>
    <x v="12"/>
  </r>
  <r>
    <x v="2"/>
    <d v="2017-08-14T00:00:00"/>
    <x v="8"/>
    <n v="30"/>
    <n v="24682"/>
    <n v="8"/>
    <n v="26"/>
    <n v="17"/>
    <n v="9"/>
    <n v="3"/>
    <d v="2017-05-01T00:00:00"/>
    <d v="2020-12-31T00:00:00"/>
    <n v="201700138"/>
    <x v="8"/>
    <n v="201700013"/>
    <x v="1"/>
    <s v="Williamburg"/>
    <x v="3"/>
    <x v="13"/>
  </r>
  <r>
    <x v="2"/>
    <d v="2017-08-14T00:00:00"/>
    <x v="8"/>
    <n v="30"/>
    <n v="24682"/>
    <n v="8"/>
    <n v="26"/>
    <n v="17"/>
    <n v="9"/>
    <n v="3"/>
    <d v="2017-05-01T00:00:00"/>
    <d v="2020-12-31T00:00:00"/>
    <n v="201700138"/>
    <x v="8"/>
    <n v="201700013"/>
    <x v="1"/>
    <s v="Williamburg"/>
    <x v="4"/>
    <x v="14"/>
  </r>
  <r>
    <x v="2"/>
    <d v="2017-08-15T00:00:00"/>
    <x v="8"/>
    <n v="30"/>
    <n v="24531"/>
    <n v="8"/>
    <n v="26"/>
    <n v="21"/>
    <n v="14"/>
    <n v="4"/>
    <d v="2017-05-01T00:00:00"/>
    <d v="2020-12-31T00:00:00"/>
    <n v="201700138"/>
    <x v="8"/>
    <n v="201700013"/>
    <x v="1"/>
    <s v="Williamburg"/>
    <x v="0"/>
    <x v="10"/>
  </r>
  <r>
    <x v="2"/>
    <d v="2017-08-15T00:00:00"/>
    <x v="8"/>
    <n v="30"/>
    <n v="24531"/>
    <n v="8"/>
    <n v="26"/>
    <n v="21"/>
    <n v="14"/>
    <n v="4"/>
    <d v="2017-05-01T00:00:00"/>
    <d v="2020-12-31T00:00:00"/>
    <n v="201700138"/>
    <x v="8"/>
    <n v="201700013"/>
    <x v="1"/>
    <s v="Williamburg"/>
    <x v="1"/>
    <x v="11"/>
  </r>
  <r>
    <x v="2"/>
    <d v="2017-08-15T00:00:00"/>
    <x v="8"/>
    <n v="30"/>
    <n v="24531"/>
    <n v="8"/>
    <n v="26"/>
    <n v="21"/>
    <n v="14"/>
    <n v="4"/>
    <d v="2017-05-01T00:00:00"/>
    <d v="2020-12-31T00:00:00"/>
    <n v="201700138"/>
    <x v="8"/>
    <n v="201700013"/>
    <x v="1"/>
    <s v="Williamburg"/>
    <x v="2"/>
    <x v="12"/>
  </r>
  <r>
    <x v="2"/>
    <d v="2017-08-15T00:00:00"/>
    <x v="8"/>
    <n v="30"/>
    <n v="24531"/>
    <n v="8"/>
    <n v="26"/>
    <n v="21"/>
    <n v="14"/>
    <n v="4"/>
    <d v="2017-05-01T00:00:00"/>
    <d v="2020-12-31T00:00:00"/>
    <n v="201700138"/>
    <x v="8"/>
    <n v="201700013"/>
    <x v="1"/>
    <s v="Williamburg"/>
    <x v="3"/>
    <x v="13"/>
  </r>
  <r>
    <x v="2"/>
    <d v="2017-08-15T00:00:00"/>
    <x v="8"/>
    <n v="30"/>
    <n v="24531"/>
    <n v="8"/>
    <n v="26"/>
    <n v="21"/>
    <n v="14"/>
    <n v="4"/>
    <d v="2017-05-01T00:00:00"/>
    <d v="2020-12-31T00:00:00"/>
    <n v="201700138"/>
    <x v="8"/>
    <n v="201700013"/>
    <x v="1"/>
    <s v="Williamburg"/>
    <x v="4"/>
    <x v="14"/>
  </r>
  <r>
    <x v="2"/>
    <d v="2017-08-16T00:00:00"/>
    <x v="8"/>
    <n v="28"/>
    <n v="24668"/>
    <n v="6"/>
    <n v="27"/>
    <n v="16"/>
    <n v="10"/>
    <n v="4"/>
    <d v="2017-05-01T00:00:00"/>
    <d v="2020-12-31T00:00:00"/>
    <n v="201700138"/>
    <x v="8"/>
    <n v="201700013"/>
    <x v="1"/>
    <s v="Williamburg"/>
    <x v="0"/>
    <x v="10"/>
  </r>
  <r>
    <x v="2"/>
    <d v="2017-08-16T00:00:00"/>
    <x v="8"/>
    <n v="28"/>
    <n v="24668"/>
    <n v="6"/>
    <n v="27"/>
    <n v="16"/>
    <n v="10"/>
    <n v="4"/>
    <d v="2017-05-01T00:00:00"/>
    <d v="2020-12-31T00:00:00"/>
    <n v="201700138"/>
    <x v="8"/>
    <n v="201700013"/>
    <x v="1"/>
    <s v="Williamburg"/>
    <x v="1"/>
    <x v="11"/>
  </r>
  <r>
    <x v="2"/>
    <d v="2017-08-16T00:00:00"/>
    <x v="8"/>
    <n v="28"/>
    <n v="24668"/>
    <n v="6"/>
    <n v="27"/>
    <n v="16"/>
    <n v="10"/>
    <n v="4"/>
    <d v="2017-05-01T00:00:00"/>
    <d v="2020-12-31T00:00:00"/>
    <n v="201700138"/>
    <x v="8"/>
    <n v="201700013"/>
    <x v="1"/>
    <s v="Williamburg"/>
    <x v="2"/>
    <x v="12"/>
  </r>
  <r>
    <x v="2"/>
    <d v="2017-08-16T00:00:00"/>
    <x v="8"/>
    <n v="28"/>
    <n v="24668"/>
    <n v="6"/>
    <n v="27"/>
    <n v="16"/>
    <n v="10"/>
    <n v="4"/>
    <d v="2017-05-01T00:00:00"/>
    <d v="2020-12-31T00:00:00"/>
    <n v="201700138"/>
    <x v="8"/>
    <n v="201700013"/>
    <x v="1"/>
    <s v="Williamburg"/>
    <x v="3"/>
    <x v="13"/>
  </r>
  <r>
    <x v="2"/>
    <d v="2017-08-16T00:00:00"/>
    <x v="8"/>
    <n v="28"/>
    <n v="24668"/>
    <n v="6"/>
    <n v="27"/>
    <n v="16"/>
    <n v="10"/>
    <n v="4"/>
    <d v="2017-05-01T00:00:00"/>
    <d v="2020-12-31T00:00:00"/>
    <n v="201700138"/>
    <x v="8"/>
    <n v="201700013"/>
    <x v="1"/>
    <s v="Williamburg"/>
    <x v="4"/>
    <x v="14"/>
  </r>
  <r>
    <x v="2"/>
    <d v="2017-08-17T00:00:00"/>
    <x v="8"/>
    <n v="28"/>
    <n v="25791"/>
    <n v="7"/>
    <n v="25"/>
    <n v="16"/>
    <n v="10"/>
    <n v="3"/>
    <d v="2017-05-01T00:00:00"/>
    <d v="2020-12-31T00:00:00"/>
    <n v="201700138"/>
    <x v="8"/>
    <n v="201700013"/>
    <x v="1"/>
    <s v="Williamburg"/>
    <x v="0"/>
    <x v="10"/>
  </r>
  <r>
    <x v="2"/>
    <d v="2017-08-17T00:00:00"/>
    <x v="8"/>
    <n v="28"/>
    <n v="25791"/>
    <n v="7"/>
    <n v="25"/>
    <n v="16"/>
    <n v="10"/>
    <n v="3"/>
    <d v="2017-05-01T00:00:00"/>
    <d v="2020-12-31T00:00:00"/>
    <n v="201700138"/>
    <x v="8"/>
    <n v="201700013"/>
    <x v="1"/>
    <s v="Williamburg"/>
    <x v="1"/>
    <x v="11"/>
  </r>
  <r>
    <x v="2"/>
    <d v="2017-08-17T00:00:00"/>
    <x v="8"/>
    <n v="28"/>
    <n v="25791"/>
    <n v="7"/>
    <n v="25"/>
    <n v="16"/>
    <n v="10"/>
    <n v="3"/>
    <d v="2017-05-01T00:00:00"/>
    <d v="2020-12-31T00:00:00"/>
    <n v="201700138"/>
    <x v="8"/>
    <n v="201700013"/>
    <x v="1"/>
    <s v="Williamburg"/>
    <x v="2"/>
    <x v="12"/>
  </r>
  <r>
    <x v="2"/>
    <d v="2017-08-17T00:00:00"/>
    <x v="8"/>
    <n v="28"/>
    <n v="25791"/>
    <n v="7"/>
    <n v="25"/>
    <n v="16"/>
    <n v="10"/>
    <n v="3"/>
    <d v="2017-05-01T00:00:00"/>
    <d v="2020-12-31T00:00:00"/>
    <n v="201700138"/>
    <x v="8"/>
    <n v="201700013"/>
    <x v="1"/>
    <s v="Williamburg"/>
    <x v="3"/>
    <x v="13"/>
  </r>
  <r>
    <x v="2"/>
    <d v="2017-08-17T00:00:00"/>
    <x v="8"/>
    <n v="28"/>
    <n v="25791"/>
    <n v="7"/>
    <n v="25"/>
    <n v="16"/>
    <n v="10"/>
    <n v="3"/>
    <d v="2017-05-01T00:00:00"/>
    <d v="2020-12-31T00:00:00"/>
    <n v="201700138"/>
    <x v="8"/>
    <n v="201700013"/>
    <x v="1"/>
    <s v="Williamburg"/>
    <x v="4"/>
    <x v="14"/>
  </r>
  <r>
    <x v="2"/>
    <d v="2017-08-19T00:00:00"/>
    <x v="8"/>
    <n v="32"/>
    <n v="24189"/>
    <n v="6"/>
    <n v="27"/>
    <n v="21"/>
    <n v="13"/>
    <n v="4"/>
    <d v="2017-05-01T00:00:00"/>
    <d v="2020-12-31T00:00:00"/>
    <n v="201700138"/>
    <x v="8"/>
    <n v="201700013"/>
    <x v="1"/>
    <s v="Williamburg"/>
    <x v="0"/>
    <x v="10"/>
  </r>
  <r>
    <x v="2"/>
    <d v="2017-08-19T00:00:00"/>
    <x v="8"/>
    <n v="32"/>
    <n v="24189"/>
    <n v="6"/>
    <n v="27"/>
    <n v="21"/>
    <n v="13"/>
    <n v="4"/>
    <d v="2017-05-01T00:00:00"/>
    <d v="2020-12-31T00:00:00"/>
    <n v="201700138"/>
    <x v="8"/>
    <n v="201700013"/>
    <x v="1"/>
    <s v="Williamburg"/>
    <x v="1"/>
    <x v="11"/>
  </r>
  <r>
    <x v="2"/>
    <d v="2017-08-19T00:00:00"/>
    <x v="8"/>
    <n v="32"/>
    <n v="24189"/>
    <n v="6"/>
    <n v="27"/>
    <n v="21"/>
    <n v="13"/>
    <n v="4"/>
    <d v="2017-05-01T00:00:00"/>
    <d v="2020-12-31T00:00:00"/>
    <n v="201700138"/>
    <x v="8"/>
    <n v="201700013"/>
    <x v="1"/>
    <s v="Williamburg"/>
    <x v="2"/>
    <x v="12"/>
  </r>
  <r>
    <x v="2"/>
    <d v="2017-08-19T00:00:00"/>
    <x v="8"/>
    <n v="32"/>
    <n v="24189"/>
    <n v="6"/>
    <n v="27"/>
    <n v="21"/>
    <n v="13"/>
    <n v="4"/>
    <d v="2017-05-01T00:00:00"/>
    <d v="2020-12-31T00:00:00"/>
    <n v="201700138"/>
    <x v="8"/>
    <n v="201700013"/>
    <x v="1"/>
    <s v="Williamburg"/>
    <x v="3"/>
    <x v="13"/>
  </r>
  <r>
    <x v="2"/>
    <d v="2017-08-19T00:00:00"/>
    <x v="8"/>
    <n v="32"/>
    <n v="24189"/>
    <n v="6"/>
    <n v="27"/>
    <n v="21"/>
    <n v="13"/>
    <n v="4"/>
    <d v="2017-05-01T00:00:00"/>
    <d v="2020-12-31T00:00:00"/>
    <n v="201700138"/>
    <x v="8"/>
    <n v="201700013"/>
    <x v="1"/>
    <s v="Williamburg"/>
    <x v="4"/>
    <x v="14"/>
  </r>
  <r>
    <x v="2"/>
    <d v="2017-08-21T00:00:00"/>
    <x v="8"/>
    <n v="30"/>
    <n v="25966"/>
    <n v="9"/>
    <n v="28"/>
    <n v="19"/>
    <n v="11"/>
    <n v="4"/>
    <d v="2017-05-01T00:00:00"/>
    <d v="2020-12-31T00:00:00"/>
    <n v="201700138"/>
    <x v="8"/>
    <n v="201700013"/>
    <x v="1"/>
    <s v="Williamburg"/>
    <x v="0"/>
    <x v="10"/>
  </r>
  <r>
    <x v="2"/>
    <d v="2017-08-21T00:00:00"/>
    <x v="8"/>
    <n v="30"/>
    <n v="25966"/>
    <n v="9"/>
    <n v="28"/>
    <n v="19"/>
    <n v="11"/>
    <n v="4"/>
    <d v="2017-05-01T00:00:00"/>
    <d v="2020-12-31T00:00:00"/>
    <n v="201700138"/>
    <x v="8"/>
    <n v="201700013"/>
    <x v="1"/>
    <s v="Williamburg"/>
    <x v="1"/>
    <x v="11"/>
  </r>
  <r>
    <x v="2"/>
    <d v="2017-08-21T00:00:00"/>
    <x v="8"/>
    <n v="30"/>
    <n v="25966"/>
    <n v="9"/>
    <n v="28"/>
    <n v="19"/>
    <n v="11"/>
    <n v="4"/>
    <d v="2017-05-01T00:00:00"/>
    <d v="2020-12-31T00:00:00"/>
    <n v="201700138"/>
    <x v="8"/>
    <n v="201700013"/>
    <x v="1"/>
    <s v="Williamburg"/>
    <x v="2"/>
    <x v="12"/>
  </r>
  <r>
    <x v="2"/>
    <d v="2017-08-21T00:00:00"/>
    <x v="8"/>
    <n v="30"/>
    <n v="25966"/>
    <n v="9"/>
    <n v="28"/>
    <n v="19"/>
    <n v="11"/>
    <n v="4"/>
    <d v="2017-05-01T00:00:00"/>
    <d v="2020-12-31T00:00:00"/>
    <n v="201700138"/>
    <x v="8"/>
    <n v="201700013"/>
    <x v="1"/>
    <s v="Williamburg"/>
    <x v="3"/>
    <x v="13"/>
  </r>
  <r>
    <x v="2"/>
    <d v="2017-08-21T00:00:00"/>
    <x v="8"/>
    <n v="30"/>
    <n v="25966"/>
    <n v="9"/>
    <n v="28"/>
    <n v="19"/>
    <n v="11"/>
    <n v="4"/>
    <d v="2017-05-01T00:00:00"/>
    <d v="2020-12-31T00:00:00"/>
    <n v="201700138"/>
    <x v="8"/>
    <n v="201700013"/>
    <x v="1"/>
    <s v="Williamburg"/>
    <x v="4"/>
    <x v="14"/>
  </r>
  <r>
    <x v="2"/>
    <d v="2017-08-22T00:00:00"/>
    <x v="8"/>
    <n v="28"/>
    <n v="25278"/>
    <n v="6"/>
    <n v="24"/>
    <n v="17"/>
    <n v="9"/>
    <n v="3"/>
    <d v="2017-05-01T00:00:00"/>
    <d v="2020-12-31T00:00:00"/>
    <n v="201700138"/>
    <x v="8"/>
    <n v="201700013"/>
    <x v="1"/>
    <s v="Williamburg"/>
    <x v="0"/>
    <x v="10"/>
  </r>
  <r>
    <x v="2"/>
    <d v="2017-08-22T00:00:00"/>
    <x v="8"/>
    <n v="28"/>
    <n v="25278"/>
    <n v="6"/>
    <n v="24"/>
    <n v="17"/>
    <n v="9"/>
    <n v="3"/>
    <d v="2017-05-01T00:00:00"/>
    <d v="2020-12-31T00:00:00"/>
    <n v="201700138"/>
    <x v="8"/>
    <n v="201700013"/>
    <x v="1"/>
    <s v="Williamburg"/>
    <x v="1"/>
    <x v="11"/>
  </r>
  <r>
    <x v="2"/>
    <d v="2017-08-22T00:00:00"/>
    <x v="8"/>
    <n v="28"/>
    <n v="25278"/>
    <n v="6"/>
    <n v="24"/>
    <n v="17"/>
    <n v="9"/>
    <n v="3"/>
    <d v="2017-05-01T00:00:00"/>
    <d v="2020-12-31T00:00:00"/>
    <n v="201700138"/>
    <x v="8"/>
    <n v="201700013"/>
    <x v="1"/>
    <s v="Williamburg"/>
    <x v="2"/>
    <x v="12"/>
  </r>
  <r>
    <x v="2"/>
    <d v="2017-08-22T00:00:00"/>
    <x v="8"/>
    <n v="28"/>
    <n v="25278"/>
    <n v="6"/>
    <n v="24"/>
    <n v="17"/>
    <n v="9"/>
    <n v="3"/>
    <d v="2017-05-01T00:00:00"/>
    <d v="2020-12-31T00:00:00"/>
    <n v="201700138"/>
    <x v="8"/>
    <n v="201700013"/>
    <x v="1"/>
    <s v="Williamburg"/>
    <x v="3"/>
    <x v="13"/>
  </r>
  <r>
    <x v="2"/>
    <d v="2017-08-22T00:00:00"/>
    <x v="8"/>
    <n v="28"/>
    <n v="25278"/>
    <n v="6"/>
    <n v="24"/>
    <n v="17"/>
    <n v="9"/>
    <n v="3"/>
    <d v="2017-05-01T00:00:00"/>
    <d v="2020-12-31T00:00:00"/>
    <n v="201700138"/>
    <x v="8"/>
    <n v="201700013"/>
    <x v="1"/>
    <s v="Williamburg"/>
    <x v="4"/>
    <x v="14"/>
  </r>
  <r>
    <x v="2"/>
    <d v="2017-08-23T00:00:00"/>
    <x v="8"/>
    <n v="29"/>
    <n v="25369"/>
    <n v="7"/>
    <n v="26"/>
    <n v="17"/>
    <n v="9"/>
    <n v="3"/>
    <d v="2017-05-01T00:00:00"/>
    <d v="2020-12-31T00:00:00"/>
    <n v="201700138"/>
    <x v="8"/>
    <n v="201700013"/>
    <x v="1"/>
    <s v="Williamburg"/>
    <x v="0"/>
    <x v="10"/>
  </r>
  <r>
    <x v="2"/>
    <d v="2017-08-23T00:00:00"/>
    <x v="8"/>
    <n v="29"/>
    <n v="25369"/>
    <n v="7"/>
    <n v="26"/>
    <n v="17"/>
    <n v="9"/>
    <n v="3"/>
    <d v="2017-05-01T00:00:00"/>
    <d v="2020-12-31T00:00:00"/>
    <n v="201700138"/>
    <x v="8"/>
    <n v="201700013"/>
    <x v="1"/>
    <s v="Williamburg"/>
    <x v="1"/>
    <x v="11"/>
  </r>
  <r>
    <x v="2"/>
    <d v="2017-08-23T00:00:00"/>
    <x v="8"/>
    <n v="29"/>
    <n v="25369"/>
    <n v="7"/>
    <n v="26"/>
    <n v="17"/>
    <n v="9"/>
    <n v="3"/>
    <d v="2017-05-01T00:00:00"/>
    <d v="2020-12-31T00:00:00"/>
    <n v="201700138"/>
    <x v="8"/>
    <n v="201700013"/>
    <x v="1"/>
    <s v="Williamburg"/>
    <x v="2"/>
    <x v="12"/>
  </r>
  <r>
    <x v="2"/>
    <d v="2017-08-23T00:00:00"/>
    <x v="8"/>
    <n v="29"/>
    <n v="25369"/>
    <n v="7"/>
    <n v="26"/>
    <n v="17"/>
    <n v="9"/>
    <n v="3"/>
    <d v="2017-05-01T00:00:00"/>
    <d v="2020-12-31T00:00:00"/>
    <n v="201700138"/>
    <x v="8"/>
    <n v="201700013"/>
    <x v="1"/>
    <s v="Williamburg"/>
    <x v="3"/>
    <x v="13"/>
  </r>
  <r>
    <x v="2"/>
    <d v="2017-08-23T00:00:00"/>
    <x v="8"/>
    <n v="29"/>
    <n v="25369"/>
    <n v="7"/>
    <n v="26"/>
    <n v="17"/>
    <n v="9"/>
    <n v="3"/>
    <d v="2017-05-01T00:00:00"/>
    <d v="2020-12-31T00:00:00"/>
    <n v="201700138"/>
    <x v="8"/>
    <n v="201700013"/>
    <x v="1"/>
    <s v="Williamburg"/>
    <x v="4"/>
    <x v="14"/>
  </r>
  <r>
    <x v="2"/>
    <d v="2017-08-24T00:00:00"/>
    <x v="8"/>
    <n v="28"/>
    <n v="25798"/>
    <n v="7"/>
    <n v="25"/>
    <n v="16"/>
    <n v="9"/>
    <n v="3"/>
    <d v="2017-05-01T00:00:00"/>
    <d v="2020-12-31T00:00:00"/>
    <n v="201700138"/>
    <x v="8"/>
    <n v="201700013"/>
    <x v="1"/>
    <s v="Williamburg"/>
    <x v="0"/>
    <x v="10"/>
  </r>
  <r>
    <x v="2"/>
    <d v="2017-08-24T00:00:00"/>
    <x v="8"/>
    <n v="28"/>
    <n v="25798"/>
    <n v="7"/>
    <n v="25"/>
    <n v="16"/>
    <n v="9"/>
    <n v="3"/>
    <d v="2017-05-01T00:00:00"/>
    <d v="2020-12-31T00:00:00"/>
    <n v="201700138"/>
    <x v="8"/>
    <n v="201700013"/>
    <x v="1"/>
    <s v="Williamburg"/>
    <x v="1"/>
    <x v="11"/>
  </r>
  <r>
    <x v="2"/>
    <d v="2017-08-24T00:00:00"/>
    <x v="8"/>
    <n v="28"/>
    <n v="25798"/>
    <n v="7"/>
    <n v="25"/>
    <n v="16"/>
    <n v="9"/>
    <n v="3"/>
    <d v="2017-05-01T00:00:00"/>
    <d v="2020-12-31T00:00:00"/>
    <n v="201700138"/>
    <x v="8"/>
    <n v="201700013"/>
    <x v="1"/>
    <s v="Williamburg"/>
    <x v="2"/>
    <x v="12"/>
  </r>
  <r>
    <x v="2"/>
    <d v="2017-08-24T00:00:00"/>
    <x v="8"/>
    <n v="28"/>
    <n v="25798"/>
    <n v="7"/>
    <n v="25"/>
    <n v="16"/>
    <n v="9"/>
    <n v="3"/>
    <d v="2017-05-01T00:00:00"/>
    <d v="2020-12-31T00:00:00"/>
    <n v="201700138"/>
    <x v="8"/>
    <n v="201700013"/>
    <x v="1"/>
    <s v="Williamburg"/>
    <x v="3"/>
    <x v="13"/>
  </r>
  <r>
    <x v="2"/>
    <d v="2017-08-24T00:00:00"/>
    <x v="8"/>
    <n v="28"/>
    <n v="25798"/>
    <n v="7"/>
    <n v="25"/>
    <n v="16"/>
    <n v="9"/>
    <n v="3"/>
    <d v="2017-05-01T00:00:00"/>
    <d v="2020-12-31T00:00:00"/>
    <n v="201700138"/>
    <x v="8"/>
    <n v="201700013"/>
    <x v="1"/>
    <s v="Williamburg"/>
    <x v="4"/>
    <x v="14"/>
  </r>
  <r>
    <x v="2"/>
    <d v="2017-08-26T00:00:00"/>
    <x v="8"/>
    <n v="28"/>
    <n v="25839"/>
    <n v="6"/>
    <n v="24"/>
    <n v="19"/>
    <n v="12"/>
    <n v="4"/>
    <d v="2017-05-01T00:00:00"/>
    <d v="2020-12-31T00:00:00"/>
    <n v="201700138"/>
    <x v="8"/>
    <n v="201700013"/>
    <x v="1"/>
    <s v="Williamburg"/>
    <x v="0"/>
    <x v="10"/>
  </r>
  <r>
    <x v="2"/>
    <d v="2017-08-26T00:00:00"/>
    <x v="8"/>
    <n v="28"/>
    <n v="25839"/>
    <n v="6"/>
    <n v="24"/>
    <n v="19"/>
    <n v="12"/>
    <n v="4"/>
    <d v="2017-05-01T00:00:00"/>
    <d v="2020-12-31T00:00:00"/>
    <n v="201700138"/>
    <x v="8"/>
    <n v="201700013"/>
    <x v="1"/>
    <s v="Williamburg"/>
    <x v="1"/>
    <x v="11"/>
  </r>
  <r>
    <x v="2"/>
    <d v="2017-08-26T00:00:00"/>
    <x v="8"/>
    <n v="28"/>
    <n v="25839"/>
    <n v="6"/>
    <n v="24"/>
    <n v="19"/>
    <n v="12"/>
    <n v="4"/>
    <d v="2017-05-01T00:00:00"/>
    <d v="2020-12-31T00:00:00"/>
    <n v="201700138"/>
    <x v="8"/>
    <n v="201700013"/>
    <x v="1"/>
    <s v="Williamburg"/>
    <x v="2"/>
    <x v="12"/>
  </r>
  <r>
    <x v="2"/>
    <d v="2017-08-26T00:00:00"/>
    <x v="8"/>
    <n v="28"/>
    <n v="25839"/>
    <n v="6"/>
    <n v="24"/>
    <n v="19"/>
    <n v="12"/>
    <n v="4"/>
    <d v="2017-05-01T00:00:00"/>
    <d v="2020-12-31T00:00:00"/>
    <n v="201700138"/>
    <x v="8"/>
    <n v="201700013"/>
    <x v="1"/>
    <s v="Williamburg"/>
    <x v="3"/>
    <x v="13"/>
  </r>
  <r>
    <x v="2"/>
    <d v="2017-08-26T00:00:00"/>
    <x v="8"/>
    <n v="28"/>
    <n v="25839"/>
    <n v="6"/>
    <n v="24"/>
    <n v="19"/>
    <n v="12"/>
    <n v="4"/>
    <d v="2017-05-01T00:00:00"/>
    <d v="2020-12-31T00:00:00"/>
    <n v="201700138"/>
    <x v="8"/>
    <n v="201700013"/>
    <x v="1"/>
    <s v="Williamburg"/>
    <x v="4"/>
    <x v="14"/>
  </r>
  <r>
    <x v="2"/>
    <d v="2017-08-28T00:00:00"/>
    <x v="8"/>
    <n v="32"/>
    <n v="25473"/>
    <n v="6"/>
    <n v="30"/>
    <n v="22"/>
    <n v="15"/>
    <n v="3"/>
    <d v="2017-05-01T00:00:00"/>
    <d v="2020-12-31T00:00:00"/>
    <n v="201700138"/>
    <x v="8"/>
    <n v="201700013"/>
    <x v="1"/>
    <s v="Williamburg"/>
    <x v="0"/>
    <x v="10"/>
  </r>
  <r>
    <x v="2"/>
    <d v="2017-08-28T00:00:00"/>
    <x v="8"/>
    <n v="32"/>
    <n v="25473"/>
    <n v="6"/>
    <n v="30"/>
    <n v="22"/>
    <n v="15"/>
    <n v="3"/>
    <d v="2017-05-01T00:00:00"/>
    <d v="2020-12-31T00:00:00"/>
    <n v="201700138"/>
    <x v="8"/>
    <n v="201700013"/>
    <x v="1"/>
    <s v="Williamburg"/>
    <x v="1"/>
    <x v="11"/>
  </r>
  <r>
    <x v="2"/>
    <d v="2017-08-28T00:00:00"/>
    <x v="8"/>
    <n v="32"/>
    <n v="25473"/>
    <n v="6"/>
    <n v="30"/>
    <n v="22"/>
    <n v="15"/>
    <n v="3"/>
    <d v="2017-05-01T00:00:00"/>
    <d v="2020-12-31T00:00:00"/>
    <n v="201700138"/>
    <x v="8"/>
    <n v="201700013"/>
    <x v="1"/>
    <s v="Williamburg"/>
    <x v="2"/>
    <x v="12"/>
  </r>
  <r>
    <x v="2"/>
    <d v="2017-08-28T00:00:00"/>
    <x v="8"/>
    <n v="32"/>
    <n v="25473"/>
    <n v="6"/>
    <n v="30"/>
    <n v="22"/>
    <n v="15"/>
    <n v="3"/>
    <d v="2017-05-01T00:00:00"/>
    <d v="2020-12-31T00:00:00"/>
    <n v="201700138"/>
    <x v="8"/>
    <n v="201700013"/>
    <x v="1"/>
    <s v="Williamburg"/>
    <x v="3"/>
    <x v="13"/>
  </r>
  <r>
    <x v="2"/>
    <d v="2017-08-28T00:00:00"/>
    <x v="8"/>
    <n v="32"/>
    <n v="25473"/>
    <n v="6"/>
    <n v="30"/>
    <n v="22"/>
    <n v="15"/>
    <n v="3"/>
    <d v="2017-05-01T00:00:00"/>
    <d v="2020-12-31T00:00:00"/>
    <n v="201700138"/>
    <x v="8"/>
    <n v="201700013"/>
    <x v="1"/>
    <s v="Williamburg"/>
    <x v="4"/>
    <x v="14"/>
  </r>
  <r>
    <x v="2"/>
    <d v="2017-08-29T00:00:00"/>
    <x v="8"/>
    <n v="29"/>
    <n v="24796"/>
    <n v="8"/>
    <n v="28"/>
    <n v="19"/>
    <n v="13"/>
    <n v="3"/>
    <d v="2017-05-01T00:00:00"/>
    <d v="2020-12-31T00:00:00"/>
    <n v="201700138"/>
    <x v="8"/>
    <n v="201700013"/>
    <x v="1"/>
    <s v="Williamburg"/>
    <x v="0"/>
    <x v="10"/>
  </r>
  <r>
    <x v="2"/>
    <d v="2017-08-29T00:00:00"/>
    <x v="8"/>
    <n v="29"/>
    <n v="24796"/>
    <n v="8"/>
    <n v="28"/>
    <n v="19"/>
    <n v="13"/>
    <n v="3"/>
    <d v="2017-05-01T00:00:00"/>
    <d v="2020-12-31T00:00:00"/>
    <n v="201700138"/>
    <x v="8"/>
    <n v="201700013"/>
    <x v="1"/>
    <s v="Williamburg"/>
    <x v="1"/>
    <x v="11"/>
  </r>
  <r>
    <x v="2"/>
    <d v="2017-08-29T00:00:00"/>
    <x v="8"/>
    <n v="29"/>
    <n v="24796"/>
    <n v="8"/>
    <n v="28"/>
    <n v="19"/>
    <n v="13"/>
    <n v="3"/>
    <d v="2017-05-01T00:00:00"/>
    <d v="2020-12-31T00:00:00"/>
    <n v="201700138"/>
    <x v="8"/>
    <n v="201700013"/>
    <x v="1"/>
    <s v="Williamburg"/>
    <x v="2"/>
    <x v="12"/>
  </r>
  <r>
    <x v="2"/>
    <d v="2017-08-29T00:00:00"/>
    <x v="8"/>
    <n v="29"/>
    <n v="24796"/>
    <n v="8"/>
    <n v="28"/>
    <n v="19"/>
    <n v="13"/>
    <n v="3"/>
    <d v="2017-05-01T00:00:00"/>
    <d v="2020-12-31T00:00:00"/>
    <n v="201700138"/>
    <x v="8"/>
    <n v="201700013"/>
    <x v="1"/>
    <s v="Williamburg"/>
    <x v="3"/>
    <x v="13"/>
  </r>
  <r>
    <x v="2"/>
    <d v="2017-08-29T00:00:00"/>
    <x v="8"/>
    <n v="29"/>
    <n v="24796"/>
    <n v="8"/>
    <n v="28"/>
    <n v="19"/>
    <n v="13"/>
    <n v="3"/>
    <d v="2017-05-01T00:00:00"/>
    <d v="2020-12-31T00:00:00"/>
    <n v="201700138"/>
    <x v="8"/>
    <n v="201700013"/>
    <x v="1"/>
    <s v="Williamburg"/>
    <x v="4"/>
    <x v="14"/>
  </r>
  <r>
    <x v="2"/>
    <d v="2017-08-30T00:00:00"/>
    <x v="8"/>
    <n v="30"/>
    <n v="25142"/>
    <n v="9"/>
    <n v="27"/>
    <n v="22"/>
    <n v="11"/>
    <n v="3"/>
    <d v="2017-05-01T00:00:00"/>
    <d v="2020-12-31T00:00:00"/>
    <n v="201700138"/>
    <x v="8"/>
    <n v="201700013"/>
    <x v="1"/>
    <s v="Williamburg"/>
    <x v="0"/>
    <x v="10"/>
  </r>
  <r>
    <x v="2"/>
    <d v="2017-08-30T00:00:00"/>
    <x v="8"/>
    <n v="30"/>
    <n v="25142"/>
    <n v="9"/>
    <n v="27"/>
    <n v="22"/>
    <n v="11"/>
    <n v="3"/>
    <d v="2017-05-01T00:00:00"/>
    <d v="2020-12-31T00:00:00"/>
    <n v="201700138"/>
    <x v="8"/>
    <n v="201700013"/>
    <x v="1"/>
    <s v="Williamburg"/>
    <x v="1"/>
    <x v="11"/>
  </r>
  <r>
    <x v="2"/>
    <d v="2017-08-30T00:00:00"/>
    <x v="8"/>
    <n v="30"/>
    <n v="25142"/>
    <n v="9"/>
    <n v="27"/>
    <n v="22"/>
    <n v="11"/>
    <n v="3"/>
    <d v="2017-05-01T00:00:00"/>
    <d v="2020-12-31T00:00:00"/>
    <n v="201700138"/>
    <x v="8"/>
    <n v="201700013"/>
    <x v="1"/>
    <s v="Williamburg"/>
    <x v="2"/>
    <x v="12"/>
  </r>
  <r>
    <x v="2"/>
    <d v="2017-08-30T00:00:00"/>
    <x v="8"/>
    <n v="30"/>
    <n v="25142"/>
    <n v="9"/>
    <n v="27"/>
    <n v="22"/>
    <n v="11"/>
    <n v="3"/>
    <d v="2017-05-01T00:00:00"/>
    <d v="2020-12-31T00:00:00"/>
    <n v="201700138"/>
    <x v="8"/>
    <n v="201700013"/>
    <x v="1"/>
    <s v="Williamburg"/>
    <x v="3"/>
    <x v="13"/>
  </r>
  <r>
    <x v="2"/>
    <d v="2017-08-30T00:00:00"/>
    <x v="8"/>
    <n v="30"/>
    <n v="25142"/>
    <n v="9"/>
    <n v="27"/>
    <n v="22"/>
    <n v="11"/>
    <n v="3"/>
    <d v="2017-05-01T00:00:00"/>
    <d v="2020-12-31T00:00:00"/>
    <n v="201700138"/>
    <x v="8"/>
    <n v="201700013"/>
    <x v="1"/>
    <s v="Williamburg"/>
    <x v="4"/>
    <x v="14"/>
  </r>
  <r>
    <x v="2"/>
    <d v="2017-08-31T00:00:00"/>
    <x v="8"/>
    <n v="30"/>
    <n v="25569"/>
    <n v="7"/>
    <n v="28"/>
    <n v="17"/>
    <n v="10"/>
    <n v="3"/>
    <d v="2017-05-01T00:00:00"/>
    <d v="2020-12-31T00:00:00"/>
    <n v="201700138"/>
    <x v="8"/>
    <n v="201700013"/>
    <x v="1"/>
    <s v="Williamburg"/>
    <x v="0"/>
    <x v="10"/>
  </r>
  <r>
    <x v="2"/>
    <d v="2017-08-31T00:00:00"/>
    <x v="8"/>
    <n v="30"/>
    <n v="25569"/>
    <n v="7"/>
    <n v="28"/>
    <n v="17"/>
    <n v="10"/>
    <n v="3"/>
    <d v="2017-05-01T00:00:00"/>
    <d v="2020-12-31T00:00:00"/>
    <n v="201700138"/>
    <x v="8"/>
    <n v="201700013"/>
    <x v="1"/>
    <s v="Williamburg"/>
    <x v="1"/>
    <x v="11"/>
  </r>
  <r>
    <x v="2"/>
    <d v="2017-08-31T00:00:00"/>
    <x v="8"/>
    <n v="30"/>
    <n v="25569"/>
    <n v="7"/>
    <n v="28"/>
    <n v="17"/>
    <n v="10"/>
    <n v="3"/>
    <d v="2017-05-01T00:00:00"/>
    <d v="2020-12-31T00:00:00"/>
    <n v="201700138"/>
    <x v="8"/>
    <n v="201700013"/>
    <x v="1"/>
    <s v="Williamburg"/>
    <x v="2"/>
    <x v="12"/>
  </r>
  <r>
    <x v="2"/>
    <d v="2017-08-31T00:00:00"/>
    <x v="8"/>
    <n v="30"/>
    <n v="25569"/>
    <n v="7"/>
    <n v="28"/>
    <n v="17"/>
    <n v="10"/>
    <n v="3"/>
    <d v="2017-05-01T00:00:00"/>
    <d v="2020-12-31T00:00:00"/>
    <n v="201700138"/>
    <x v="8"/>
    <n v="201700013"/>
    <x v="1"/>
    <s v="Williamburg"/>
    <x v="3"/>
    <x v="13"/>
  </r>
  <r>
    <x v="2"/>
    <d v="2017-08-31T00:00:00"/>
    <x v="8"/>
    <n v="30"/>
    <n v="25569"/>
    <n v="7"/>
    <n v="28"/>
    <n v="17"/>
    <n v="10"/>
    <n v="3"/>
    <d v="2017-05-01T00:00:00"/>
    <d v="2020-12-31T00:00:00"/>
    <n v="201700138"/>
    <x v="8"/>
    <n v="201700013"/>
    <x v="1"/>
    <s v="Williamburg"/>
    <x v="4"/>
    <x v="14"/>
  </r>
  <r>
    <x v="2"/>
    <d v="2017-08-01T00:00:00"/>
    <x v="9"/>
    <n v="31"/>
    <n v="25885"/>
    <n v="7"/>
    <n v="26"/>
    <n v="16"/>
    <n v="9"/>
    <n v="4"/>
    <d v="2017-05-01T00:00:00"/>
    <d v="2020-12-31T00:00:00"/>
    <n v="201700139"/>
    <x v="9"/>
    <n v="201700013"/>
    <x v="1"/>
    <s v="Williamburg"/>
    <x v="0"/>
    <x v="10"/>
  </r>
  <r>
    <x v="2"/>
    <d v="2017-08-01T00:00:00"/>
    <x v="9"/>
    <n v="31"/>
    <n v="25885"/>
    <n v="7"/>
    <n v="26"/>
    <n v="16"/>
    <n v="9"/>
    <n v="4"/>
    <d v="2017-05-01T00:00:00"/>
    <d v="2020-12-31T00:00:00"/>
    <n v="201700139"/>
    <x v="9"/>
    <n v="201700013"/>
    <x v="1"/>
    <s v="Williamburg"/>
    <x v="1"/>
    <x v="11"/>
  </r>
  <r>
    <x v="2"/>
    <d v="2017-08-01T00:00:00"/>
    <x v="9"/>
    <n v="31"/>
    <n v="25885"/>
    <n v="7"/>
    <n v="26"/>
    <n v="16"/>
    <n v="9"/>
    <n v="4"/>
    <d v="2017-05-01T00:00:00"/>
    <d v="2020-12-31T00:00:00"/>
    <n v="201700139"/>
    <x v="9"/>
    <n v="201700013"/>
    <x v="1"/>
    <s v="Williamburg"/>
    <x v="2"/>
    <x v="12"/>
  </r>
  <r>
    <x v="2"/>
    <d v="2017-08-01T00:00:00"/>
    <x v="9"/>
    <n v="31"/>
    <n v="25885"/>
    <n v="7"/>
    <n v="26"/>
    <n v="16"/>
    <n v="9"/>
    <n v="4"/>
    <d v="2017-05-01T00:00:00"/>
    <d v="2020-12-31T00:00:00"/>
    <n v="201700139"/>
    <x v="9"/>
    <n v="201700013"/>
    <x v="1"/>
    <s v="Williamburg"/>
    <x v="3"/>
    <x v="13"/>
  </r>
  <r>
    <x v="2"/>
    <d v="2017-08-01T00:00:00"/>
    <x v="9"/>
    <n v="31"/>
    <n v="25885"/>
    <n v="7"/>
    <n v="26"/>
    <n v="16"/>
    <n v="9"/>
    <n v="4"/>
    <d v="2017-05-01T00:00:00"/>
    <d v="2020-12-31T00:00:00"/>
    <n v="201700139"/>
    <x v="9"/>
    <n v="201700013"/>
    <x v="1"/>
    <s v="Williamburg"/>
    <x v="4"/>
    <x v="14"/>
  </r>
  <r>
    <x v="2"/>
    <d v="2017-08-02T00:00:00"/>
    <x v="9"/>
    <n v="33"/>
    <n v="25244"/>
    <n v="7"/>
    <n v="28"/>
    <n v="17"/>
    <n v="11"/>
    <n v="3"/>
    <d v="2017-05-01T00:00:00"/>
    <d v="2020-12-31T00:00:00"/>
    <n v="201700139"/>
    <x v="9"/>
    <n v="201700013"/>
    <x v="1"/>
    <s v="Williamburg"/>
    <x v="0"/>
    <x v="10"/>
  </r>
  <r>
    <x v="2"/>
    <d v="2017-08-02T00:00:00"/>
    <x v="9"/>
    <n v="33"/>
    <n v="25244"/>
    <n v="7"/>
    <n v="28"/>
    <n v="17"/>
    <n v="11"/>
    <n v="3"/>
    <d v="2017-05-01T00:00:00"/>
    <d v="2020-12-31T00:00:00"/>
    <n v="201700139"/>
    <x v="9"/>
    <n v="201700013"/>
    <x v="1"/>
    <s v="Williamburg"/>
    <x v="1"/>
    <x v="11"/>
  </r>
  <r>
    <x v="2"/>
    <d v="2017-08-02T00:00:00"/>
    <x v="9"/>
    <n v="33"/>
    <n v="25244"/>
    <n v="7"/>
    <n v="28"/>
    <n v="17"/>
    <n v="11"/>
    <n v="3"/>
    <d v="2017-05-01T00:00:00"/>
    <d v="2020-12-31T00:00:00"/>
    <n v="201700139"/>
    <x v="9"/>
    <n v="201700013"/>
    <x v="1"/>
    <s v="Williamburg"/>
    <x v="2"/>
    <x v="12"/>
  </r>
  <r>
    <x v="2"/>
    <d v="2017-08-02T00:00:00"/>
    <x v="9"/>
    <n v="33"/>
    <n v="25244"/>
    <n v="7"/>
    <n v="28"/>
    <n v="17"/>
    <n v="11"/>
    <n v="3"/>
    <d v="2017-05-01T00:00:00"/>
    <d v="2020-12-31T00:00:00"/>
    <n v="201700139"/>
    <x v="9"/>
    <n v="201700013"/>
    <x v="1"/>
    <s v="Williamburg"/>
    <x v="3"/>
    <x v="13"/>
  </r>
  <r>
    <x v="2"/>
    <d v="2017-08-02T00:00:00"/>
    <x v="9"/>
    <n v="33"/>
    <n v="25244"/>
    <n v="7"/>
    <n v="28"/>
    <n v="17"/>
    <n v="11"/>
    <n v="3"/>
    <d v="2017-05-01T00:00:00"/>
    <d v="2020-12-31T00:00:00"/>
    <n v="201700139"/>
    <x v="9"/>
    <n v="201700013"/>
    <x v="1"/>
    <s v="Williamburg"/>
    <x v="4"/>
    <x v="14"/>
  </r>
  <r>
    <x v="2"/>
    <d v="2017-08-03T00:00:00"/>
    <x v="9"/>
    <n v="33"/>
    <n v="25040"/>
    <n v="8"/>
    <n v="31"/>
    <n v="20"/>
    <n v="12"/>
    <n v="3"/>
    <d v="2017-05-01T00:00:00"/>
    <d v="2020-12-31T00:00:00"/>
    <n v="201700139"/>
    <x v="9"/>
    <n v="201700013"/>
    <x v="1"/>
    <s v="Williamburg"/>
    <x v="0"/>
    <x v="10"/>
  </r>
  <r>
    <x v="2"/>
    <d v="2017-08-03T00:00:00"/>
    <x v="9"/>
    <n v="33"/>
    <n v="25040"/>
    <n v="8"/>
    <n v="31"/>
    <n v="20"/>
    <n v="12"/>
    <n v="3"/>
    <d v="2017-05-01T00:00:00"/>
    <d v="2020-12-31T00:00:00"/>
    <n v="201700139"/>
    <x v="9"/>
    <n v="201700013"/>
    <x v="1"/>
    <s v="Williamburg"/>
    <x v="1"/>
    <x v="11"/>
  </r>
  <r>
    <x v="2"/>
    <d v="2017-08-03T00:00:00"/>
    <x v="9"/>
    <n v="33"/>
    <n v="25040"/>
    <n v="8"/>
    <n v="31"/>
    <n v="20"/>
    <n v="12"/>
    <n v="3"/>
    <d v="2017-05-01T00:00:00"/>
    <d v="2020-12-31T00:00:00"/>
    <n v="201700139"/>
    <x v="9"/>
    <n v="201700013"/>
    <x v="1"/>
    <s v="Williamburg"/>
    <x v="2"/>
    <x v="12"/>
  </r>
  <r>
    <x v="2"/>
    <d v="2017-08-03T00:00:00"/>
    <x v="9"/>
    <n v="33"/>
    <n v="25040"/>
    <n v="8"/>
    <n v="31"/>
    <n v="20"/>
    <n v="12"/>
    <n v="3"/>
    <d v="2017-05-01T00:00:00"/>
    <d v="2020-12-31T00:00:00"/>
    <n v="201700139"/>
    <x v="9"/>
    <n v="201700013"/>
    <x v="1"/>
    <s v="Williamburg"/>
    <x v="3"/>
    <x v="13"/>
  </r>
  <r>
    <x v="2"/>
    <d v="2017-08-03T00:00:00"/>
    <x v="9"/>
    <n v="33"/>
    <n v="25040"/>
    <n v="8"/>
    <n v="31"/>
    <n v="20"/>
    <n v="12"/>
    <n v="3"/>
    <d v="2017-05-01T00:00:00"/>
    <d v="2020-12-31T00:00:00"/>
    <n v="201700139"/>
    <x v="9"/>
    <n v="201700013"/>
    <x v="1"/>
    <s v="Williamburg"/>
    <x v="4"/>
    <x v="14"/>
  </r>
  <r>
    <x v="2"/>
    <d v="2017-08-05T00:00:00"/>
    <x v="9"/>
    <n v="28"/>
    <n v="25493"/>
    <n v="6"/>
    <n v="25"/>
    <n v="17"/>
    <n v="10"/>
    <n v="3"/>
    <d v="2017-05-01T00:00:00"/>
    <d v="2020-12-31T00:00:00"/>
    <n v="201700139"/>
    <x v="9"/>
    <n v="201700013"/>
    <x v="1"/>
    <s v="Williamburg"/>
    <x v="0"/>
    <x v="10"/>
  </r>
  <r>
    <x v="2"/>
    <d v="2017-08-05T00:00:00"/>
    <x v="9"/>
    <n v="28"/>
    <n v="25493"/>
    <n v="6"/>
    <n v="25"/>
    <n v="17"/>
    <n v="10"/>
    <n v="3"/>
    <d v="2017-05-01T00:00:00"/>
    <d v="2020-12-31T00:00:00"/>
    <n v="201700139"/>
    <x v="9"/>
    <n v="201700013"/>
    <x v="1"/>
    <s v="Williamburg"/>
    <x v="1"/>
    <x v="11"/>
  </r>
  <r>
    <x v="2"/>
    <d v="2017-08-05T00:00:00"/>
    <x v="9"/>
    <n v="28"/>
    <n v="25493"/>
    <n v="6"/>
    <n v="25"/>
    <n v="17"/>
    <n v="10"/>
    <n v="3"/>
    <d v="2017-05-01T00:00:00"/>
    <d v="2020-12-31T00:00:00"/>
    <n v="201700139"/>
    <x v="9"/>
    <n v="201700013"/>
    <x v="1"/>
    <s v="Williamburg"/>
    <x v="2"/>
    <x v="12"/>
  </r>
  <r>
    <x v="2"/>
    <d v="2017-08-05T00:00:00"/>
    <x v="9"/>
    <n v="28"/>
    <n v="25493"/>
    <n v="6"/>
    <n v="25"/>
    <n v="17"/>
    <n v="10"/>
    <n v="3"/>
    <d v="2017-05-01T00:00:00"/>
    <d v="2020-12-31T00:00:00"/>
    <n v="201700139"/>
    <x v="9"/>
    <n v="201700013"/>
    <x v="1"/>
    <s v="Williamburg"/>
    <x v="3"/>
    <x v="13"/>
  </r>
  <r>
    <x v="2"/>
    <d v="2017-08-05T00:00:00"/>
    <x v="9"/>
    <n v="28"/>
    <n v="25493"/>
    <n v="6"/>
    <n v="25"/>
    <n v="17"/>
    <n v="10"/>
    <n v="3"/>
    <d v="2017-05-01T00:00:00"/>
    <d v="2020-12-31T00:00:00"/>
    <n v="201700139"/>
    <x v="9"/>
    <n v="201700013"/>
    <x v="1"/>
    <s v="Williamburg"/>
    <x v="4"/>
    <x v="14"/>
  </r>
  <r>
    <x v="2"/>
    <d v="2017-08-07T00:00:00"/>
    <x v="9"/>
    <n v="32"/>
    <n v="24382"/>
    <n v="8"/>
    <n v="28"/>
    <n v="18"/>
    <n v="10"/>
    <n v="4"/>
    <d v="2017-05-01T00:00:00"/>
    <d v="2020-12-31T00:00:00"/>
    <n v="201700139"/>
    <x v="9"/>
    <n v="201700013"/>
    <x v="1"/>
    <s v="Williamburg"/>
    <x v="0"/>
    <x v="10"/>
  </r>
  <r>
    <x v="2"/>
    <d v="2017-08-07T00:00:00"/>
    <x v="9"/>
    <n v="32"/>
    <n v="24382"/>
    <n v="8"/>
    <n v="28"/>
    <n v="18"/>
    <n v="10"/>
    <n v="4"/>
    <d v="2017-05-01T00:00:00"/>
    <d v="2020-12-31T00:00:00"/>
    <n v="201700139"/>
    <x v="9"/>
    <n v="201700013"/>
    <x v="1"/>
    <s v="Williamburg"/>
    <x v="1"/>
    <x v="11"/>
  </r>
  <r>
    <x v="2"/>
    <d v="2017-08-07T00:00:00"/>
    <x v="9"/>
    <n v="32"/>
    <n v="24382"/>
    <n v="8"/>
    <n v="28"/>
    <n v="18"/>
    <n v="10"/>
    <n v="4"/>
    <d v="2017-05-01T00:00:00"/>
    <d v="2020-12-31T00:00:00"/>
    <n v="201700139"/>
    <x v="9"/>
    <n v="201700013"/>
    <x v="1"/>
    <s v="Williamburg"/>
    <x v="2"/>
    <x v="12"/>
  </r>
  <r>
    <x v="2"/>
    <d v="2017-08-07T00:00:00"/>
    <x v="9"/>
    <n v="32"/>
    <n v="24382"/>
    <n v="8"/>
    <n v="28"/>
    <n v="18"/>
    <n v="10"/>
    <n v="4"/>
    <d v="2017-05-01T00:00:00"/>
    <d v="2020-12-31T00:00:00"/>
    <n v="201700139"/>
    <x v="9"/>
    <n v="201700013"/>
    <x v="1"/>
    <s v="Williamburg"/>
    <x v="3"/>
    <x v="13"/>
  </r>
  <r>
    <x v="2"/>
    <d v="2017-08-07T00:00:00"/>
    <x v="9"/>
    <n v="32"/>
    <n v="24382"/>
    <n v="8"/>
    <n v="28"/>
    <n v="18"/>
    <n v="10"/>
    <n v="4"/>
    <d v="2017-05-01T00:00:00"/>
    <d v="2020-12-31T00:00:00"/>
    <n v="201700139"/>
    <x v="9"/>
    <n v="201700013"/>
    <x v="1"/>
    <s v="Williamburg"/>
    <x v="4"/>
    <x v="14"/>
  </r>
  <r>
    <x v="2"/>
    <d v="2017-08-08T00:00:00"/>
    <x v="9"/>
    <n v="33"/>
    <n v="24853"/>
    <n v="9"/>
    <n v="31"/>
    <n v="19"/>
    <n v="14"/>
    <n v="4"/>
    <d v="2017-05-01T00:00:00"/>
    <d v="2020-12-31T00:00:00"/>
    <n v="201700139"/>
    <x v="9"/>
    <n v="201700013"/>
    <x v="1"/>
    <s v="Williamburg"/>
    <x v="0"/>
    <x v="10"/>
  </r>
  <r>
    <x v="2"/>
    <d v="2017-08-08T00:00:00"/>
    <x v="9"/>
    <n v="33"/>
    <n v="24853"/>
    <n v="9"/>
    <n v="31"/>
    <n v="19"/>
    <n v="14"/>
    <n v="4"/>
    <d v="2017-05-01T00:00:00"/>
    <d v="2020-12-31T00:00:00"/>
    <n v="201700139"/>
    <x v="9"/>
    <n v="201700013"/>
    <x v="1"/>
    <s v="Williamburg"/>
    <x v="1"/>
    <x v="11"/>
  </r>
  <r>
    <x v="2"/>
    <d v="2017-08-08T00:00:00"/>
    <x v="9"/>
    <n v="33"/>
    <n v="24853"/>
    <n v="9"/>
    <n v="31"/>
    <n v="19"/>
    <n v="14"/>
    <n v="4"/>
    <d v="2017-05-01T00:00:00"/>
    <d v="2020-12-31T00:00:00"/>
    <n v="201700139"/>
    <x v="9"/>
    <n v="201700013"/>
    <x v="1"/>
    <s v="Williamburg"/>
    <x v="2"/>
    <x v="12"/>
  </r>
  <r>
    <x v="2"/>
    <d v="2017-08-08T00:00:00"/>
    <x v="9"/>
    <n v="33"/>
    <n v="24853"/>
    <n v="9"/>
    <n v="31"/>
    <n v="19"/>
    <n v="14"/>
    <n v="4"/>
    <d v="2017-05-01T00:00:00"/>
    <d v="2020-12-31T00:00:00"/>
    <n v="201700139"/>
    <x v="9"/>
    <n v="201700013"/>
    <x v="1"/>
    <s v="Williamburg"/>
    <x v="3"/>
    <x v="13"/>
  </r>
  <r>
    <x v="2"/>
    <d v="2017-08-08T00:00:00"/>
    <x v="9"/>
    <n v="33"/>
    <n v="24853"/>
    <n v="9"/>
    <n v="31"/>
    <n v="19"/>
    <n v="14"/>
    <n v="4"/>
    <d v="2017-05-01T00:00:00"/>
    <d v="2020-12-31T00:00:00"/>
    <n v="201700139"/>
    <x v="9"/>
    <n v="201700013"/>
    <x v="1"/>
    <s v="Williamburg"/>
    <x v="4"/>
    <x v="14"/>
  </r>
  <r>
    <x v="2"/>
    <d v="2017-08-10T00:00:00"/>
    <x v="9"/>
    <n v="31"/>
    <n v="24415"/>
    <n v="9"/>
    <n v="29"/>
    <n v="19"/>
    <n v="10"/>
    <n v="3"/>
    <d v="2017-05-01T00:00:00"/>
    <d v="2020-12-31T00:00:00"/>
    <n v="201700139"/>
    <x v="9"/>
    <n v="201700013"/>
    <x v="1"/>
    <s v="Williamburg"/>
    <x v="0"/>
    <x v="10"/>
  </r>
  <r>
    <x v="2"/>
    <d v="2017-08-10T00:00:00"/>
    <x v="9"/>
    <n v="31"/>
    <n v="24415"/>
    <n v="9"/>
    <n v="29"/>
    <n v="19"/>
    <n v="10"/>
    <n v="3"/>
    <d v="2017-05-01T00:00:00"/>
    <d v="2020-12-31T00:00:00"/>
    <n v="201700139"/>
    <x v="9"/>
    <n v="201700013"/>
    <x v="1"/>
    <s v="Williamburg"/>
    <x v="1"/>
    <x v="11"/>
  </r>
  <r>
    <x v="2"/>
    <d v="2017-08-10T00:00:00"/>
    <x v="9"/>
    <n v="31"/>
    <n v="24415"/>
    <n v="9"/>
    <n v="29"/>
    <n v="19"/>
    <n v="10"/>
    <n v="3"/>
    <d v="2017-05-01T00:00:00"/>
    <d v="2020-12-31T00:00:00"/>
    <n v="201700139"/>
    <x v="9"/>
    <n v="201700013"/>
    <x v="1"/>
    <s v="Williamburg"/>
    <x v="2"/>
    <x v="12"/>
  </r>
  <r>
    <x v="2"/>
    <d v="2017-08-10T00:00:00"/>
    <x v="9"/>
    <n v="31"/>
    <n v="24415"/>
    <n v="9"/>
    <n v="29"/>
    <n v="19"/>
    <n v="10"/>
    <n v="3"/>
    <d v="2017-05-01T00:00:00"/>
    <d v="2020-12-31T00:00:00"/>
    <n v="201700139"/>
    <x v="9"/>
    <n v="201700013"/>
    <x v="1"/>
    <s v="Williamburg"/>
    <x v="3"/>
    <x v="13"/>
  </r>
  <r>
    <x v="2"/>
    <d v="2017-08-10T00:00:00"/>
    <x v="9"/>
    <n v="31"/>
    <n v="24415"/>
    <n v="9"/>
    <n v="29"/>
    <n v="19"/>
    <n v="10"/>
    <n v="3"/>
    <d v="2017-05-01T00:00:00"/>
    <d v="2020-12-31T00:00:00"/>
    <n v="201700139"/>
    <x v="9"/>
    <n v="201700013"/>
    <x v="1"/>
    <s v="Williamburg"/>
    <x v="4"/>
    <x v="14"/>
  </r>
  <r>
    <x v="2"/>
    <d v="2017-08-12T00:00:00"/>
    <x v="9"/>
    <n v="28"/>
    <n v="25848"/>
    <n v="8"/>
    <n v="25"/>
    <n v="19"/>
    <n v="13"/>
    <n v="3"/>
    <d v="2017-05-01T00:00:00"/>
    <d v="2020-12-31T00:00:00"/>
    <n v="201700139"/>
    <x v="9"/>
    <n v="201700013"/>
    <x v="1"/>
    <s v="Williamburg"/>
    <x v="0"/>
    <x v="10"/>
  </r>
  <r>
    <x v="2"/>
    <d v="2017-08-12T00:00:00"/>
    <x v="9"/>
    <n v="28"/>
    <n v="25848"/>
    <n v="8"/>
    <n v="25"/>
    <n v="19"/>
    <n v="13"/>
    <n v="3"/>
    <d v="2017-05-01T00:00:00"/>
    <d v="2020-12-31T00:00:00"/>
    <n v="201700139"/>
    <x v="9"/>
    <n v="201700013"/>
    <x v="1"/>
    <s v="Williamburg"/>
    <x v="1"/>
    <x v="11"/>
  </r>
  <r>
    <x v="2"/>
    <d v="2017-08-12T00:00:00"/>
    <x v="9"/>
    <n v="28"/>
    <n v="25848"/>
    <n v="8"/>
    <n v="25"/>
    <n v="19"/>
    <n v="13"/>
    <n v="3"/>
    <d v="2017-05-01T00:00:00"/>
    <d v="2020-12-31T00:00:00"/>
    <n v="201700139"/>
    <x v="9"/>
    <n v="201700013"/>
    <x v="1"/>
    <s v="Williamburg"/>
    <x v="2"/>
    <x v="12"/>
  </r>
  <r>
    <x v="2"/>
    <d v="2017-08-12T00:00:00"/>
    <x v="9"/>
    <n v="28"/>
    <n v="25848"/>
    <n v="8"/>
    <n v="25"/>
    <n v="19"/>
    <n v="13"/>
    <n v="3"/>
    <d v="2017-05-01T00:00:00"/>
    <d v="2020-12-31T00:00:00"/>
    <n v="201700139"/>
    <x v="9"/>
    <n v="201700013"/>
    <x v="1"/>
    <s v="Williamburg"/>
    <x v="3"/>
    <x v="13"/>
  </r>
  <r>
    <x v="2"/>
    <d v="2017-08-12T00:00:00"/>
    <x v="9"/>
    <n v="28"/>
    <n v="25848"/>
    <n v="8"/>
    <n v="25"/>
    <n v="19"/>
    <n v="13"/>
    <n v="3"/>
    <d v="2017-05-01T00:00:00"/>
    <d v="2020-12-31T00:00:00"/>
    <n v="201700139"/>
    <x v="9"/>
    <n v="201700013"/>
    <x v="1"/>
    <s v="Williamburg"/>
    <x v="4"/>
    <x v="14"/>
  </r>
  <r>
    <x v="2"/>
    <d v="2017-08-14T00:00:00"/>
    <x v="9"/>
    <n v="33"/>
    <n v="25400"/>
    <n v="9"/>
    <n v="31"/>
    <n v="23"/>
    <n v="15"/>
    <n v="4"/>
    <d v="2017-05-01T00:00:00"/>
    <d v="2020-12-31T00:00:00"/>
    <n v="201700139"/>
    <x v="9"/>
    <n v="201700013"/>
    <x v="1"/>
    <s v="Williamburg"/>
    <x v="0"/>
    <x v="10"/>
  </r>
  <r>
    <x v="2"/>
    <d v="2017-08-14T00:00:00"/>
    <x v="9"/>
    <n v="33"/>
    <n v="25400"/>
    <n v="9"/>
    <n v="31"/>
    <n v="23"/>
    <n v="15"/>
    <n v="4"/>
    <d v="2017-05-01T00:00:00"/>
    <d v="2020-12-31T00:00:00"/>
    <n v="201700139"/>
    <x v="9"/>
    <n v="201700013"/>
    <x v="1"/>
    <s v="Williamburg"/>
    <x v="1"/>
    <x v="11"/>
  </r>
  <r>
    <x v="2"/>
    <d v="2017-08-14T00:00:00"/>
    <x v="9"/>
    <n v="33"/>
    <n v="25400"/>
    <n v="9"/>
    <n v="31"/>
    <n v="23"/>
    <n v="15"/>
    <n v="4"/>
    <d v="2017-05-01T00:00:00"/>
    <d v="2020-12-31T00:00:00"/>
    <n v="201700139"/>
    <x v="9"/>
    <n v="201700013"/>
    <x v="1"/>
    <s v="Williamburg"/>
    <x v="2"/>
    <x v="12"/>
  </r>
  <r>
    <x v="2"/>
    <d v="2017-08-14T00:00:00"/>
    <x v="9"/>
    <n v="33"/>
    <n v="25400"/>
    <n v="9"/>
    <n v="31"/>
    <n v="23"/>
    <n v="15"/>
    <n v="4"/>
    <d v="2017-05-01T00:00:00"/>
    <d v="2020-12-31T00:00:00"/>
    <n v="201700139"/>
    <x v="9"/>
    <n v="201700013"/>
    <x v="1"/>
    <s v="Williamburg"/>
    <x v="3"/>
    <x v="13"/>
  </r>
  <r>
    <x v="2"/>
    <d v="2017-08-14T00:00:00"/>
    <x v="9"/>
    <n v="33"/>
    <n v="25400"/>
    <n v="9"/>
    <n v="31"/>
    <n v="23"/>
    <n v="15"/>
    <n v="4"/>
    <d v="2017-05-01T00:00:00"/>
    <d v="2020-12-31T00:00:00"/>
    <n v="201700139"/>
    <x v="9"/>
    <n v="201700013"/>
    <x v="1"/>
    <s v="Williamburg"/>
    <x v="4"/>
    <x v="14"/>
  </r>
  <r>
    <x v="2"/>
    <d v="2017-08-15T00:00:00"/>
    <x v="9"/>
    <n v="28"/>
    <n v="24630"/>
    <n v="8"/>
    <n v="26"/>
    <n v="20"/>
    <n v="12"/>
    <n v="3"/>
    <d v="2017-05-01T00:00:00"/>
    <d v="2020-12-31T00:00:00"/>
    <n v="201700139"/>
    <x v="9"/>
    <n v="201700013"/>
    <x v="1"/>
    <s v="Williamburg"/>
    <x v="0"/>
    <x v="10"/>
  </r>
  <r>
    <x v="2"/>
    <d v="2017-08-15T00:00:00"/>
    <x v="9"/>
    <n v="28"/>
    <n v="24630"/>
    <n v="8"/>
    <n v="26"/>
    <n v="20"/>
    <n v="12"/>
    <n v="3"/>
    <d v="2017-05-01T00:00:00"/>
    <d v="2020-12-31T00:00:00"/>
    <n v="201700139"/>
    <x v="9"/>
    <n v="201700013"/>
    <x v="1"/>
    <s v="Williamburg"/>
    <x v="1"/>
    <x v="11"/>
  </r>
  <r>
    <x v="2"/>
    <d v="2017-08-15T00:00:00"/>
    <x v="9"/>
    <n v="28"/>
    <n v="24630"/>
    <n v="8"/>
    <n v="26"/>
    <n v="20"/>
    <n v="12"/>
    <n v="3"/>
    <d v="2017-05-01T00:00:00"/>
    <d v="2020-12-31T00:00:00"/>
    <n v="201700139"/>
    <x v="9"/>
    <n v="201700013"/>
    <x v="1"/>
    <s v="Williamburg"/>
    <x v="2"/>
    <x v="12"/>
  </r>
  <r>
    <x v="2"/>
    <d v="2017-08-15T00:00:00"/>
    <x v="9"/>
    <n v="28"/>
    <n v="24630"/>
    <n v="8"/>
    <n v="26"/>
    <n v="20"/>
    <n v="12"/>
    <n v="3"/>
    <d v="2017-05-01T00:00:00"/>
    <d v="2020-12-31T00:00:00"/>
    <n v="201700139"/>
    <x v="9"/>
    <n v="201700013"/>
    <x v="1"/>
    <s v="Williamburg"/>
    <x v="3"/>
    <x v="13"/>
  </r>
  <r>
    <x v="2"/>
    <d v="2017-08-15T00:00:00"/>
    <x v="9"/>
    <n v="28"/>
    <n v="24630"/>
    <n v="8"/>
    <n v="26"/>
    <n v="20"/>
    <n v="12"/>
    <n v="3"/>
    <d v="2017-05-01T00:00:00"/>
    <d v="2020-12-31T00:00:00"/>
    <n v="201700139"/>
    <x v="9"/>
    <n v="201700013"/>
    <x v="1"/>
    <s v="Williamburg"/>
    <x v="4"/>
    <x v="14"/>
  </r>
  <r>
    <x v="2"/>
    <d v="2017-08-16T00:00:00"/>
    <x v="9"/>
    <n v="28"/>
    <n v="25079"/>
    <n v="6"/>
    <n v="27"/>
    <n v="17"/>
    <n v="10"/>
    <n v="4"/>
    <d v="2017-05-01T00:00:00"/>
    <d v="2020-12-31T00:00:00"/>
    <n v="201700139"/>
    <x v="9"/>
    <n v="201700013"/>
    <x v="1"/>
    <s v="Williamburg"/>
    <x v="0"/>
    <x v="10"/>
  </r>
  <r>
    <x v="2"/>
    <d v="2017-08-16T00:00:00"/>
    <x v="9"/>
    <n v="28"/>
    <n v="25079"/>
    <n v="6"/>
    <n v="27"/>
    <n v="17"/>
    <n v="10"/>
    <n v="4"/>
    <d v="2017-05-01T00:00:00"/>
    <d v="2020-12-31T00:00:00"/>
    <n v="201700139"/>
    <x v="9"/>
    <n v="201700013"/>
    <x v="1"/>
    <s v="Williamburg"/>
    <x v="1"/>
    <x v="11"/>
  </r>
  <r>
    <x v="2"/>
    <d v="2017-08-16T00:00:00"/>
    <x v="9"/>
    <n v="28"/>
    <n v="25079"/>
    <n v="6"/>
    <n v="27"/>
    <n v="17"/>
    <n v="10"/>
    <n v="4"/>
    <d v="2017-05-01T00:00:00"/>
    <d v="2020-12-31T00:00:00"/>
    <n v="201700139"/>
    <x v="9"/>
    <n v="201700013"/>
    <x v="1"/>
    <s v="Williamburg"/>
    <x v="2"/>
    <x v="12"/>
  </r>
  <r>
    <x v="2"/>
    <d v="2017-08-16T00:00:00"/>
    <x v="9"/>
    <n v="28"/>
    <n v="25079"/>
    <n v="6"/>
    <n v="27"/>
    <n v="17"/>
    <n v="10"/>
    <n v="4"/>
    <d v="2017-05-01T00:00:00"/>
    <d v="2020-12-31T00:00:00"/>
    <n v="201700139"/>
    <x v="9"/>
    <n v="201700013"/>
    <x v="1"/>
    <s v="Williamburg"/>
    <x v="3"/>
    <x v="13"/>
  </r>
  <r>
    <x v="2"/>
    <d v="2017-08-16T00:00:00"/>
    <x v="9"/>
    <n v="28"/>
    <n v="25079"/>
    <n v="6"/>
    <n v="27"/>
    <n v="17"/>
    <n v="10"/>
    <n v="4"/>
    <d v="2017-05-01T00:00:00"/>
    <d v="2020-12-31T00:00:00"/>
    <n v="201700139"/>
    <x v="9"/>
    <n v="201700013"/>
    <x v="1"/>
    <s v="Williamburg"/>
    <x v="4"/>
    <x v="14"/>
  </r>
  <r>
    <x v="2"/>
    <d v="2017-08-17T00:00:00"/>
    <x v="9"/>
    <n v="30"/>
    <n v="24669"/>
    <n v="6"/>
    <n v="27"/>
    <n v="17"/>
    <n v="10"/>
    <n v="3"/>
    <d v="2017-05-01T00:00:00"/>
    <d v="2020-12-31T00:00:00"/>
    <n v="201700139"/>
    <x v="9"/>
    <n v="201700013"/>
    <x v="1"/>
    <s v="Williamburg"/>
    <x v="0"/>
    <x v="10"/>
  </r>
  <r>
    <x v="2"/>
    <d v="2017-08-17T00:00:00"/>
    <x v="9"/>
    <n v="30"/>
    <n v="24669"/>
    <n v="6"/>
    <n v="27"/>
    <n v="17"/>
    <n v="10"/>
    <n v="3"/>
    <d v="2017-05-01T00:00:00"/>
    <d v="2020-12-31T00:00:00"/>
    <n v="201700139"/>
    <x v="9"/>
    <n v="201700013"/>
    <x v="1"/>
    <s v="Williamburg"/>
    <x v="1"/>
    <x v="11"/>
  </r>
  <r>
    <x v="2"/>
    <d v="2017-08-17T00:00:00"/>
    <x v="9"/>
    <n v="30"/>
    <n v="24669"/>
    <n v="6"/>
    <n v="27"/>
    <n v="17"/>
    <n v="10"/>
    <n v="3"/>
    <d v="2017-05-01T00:00:00"/>
    <d v="2020-12-31T00:00:00"/>
    <n v="201700139"/>
    <x v="9"/>
    <n v="201700013"/>
    <x v="1"/>
    <s v="Williamburg"/>
    <x v="2"/>
    <x v="12"/>
  </r>
  <r>
    <x v="2"/>
    <d v="2017-08-17T00:00:00"/>
    <x v="9"/>
    <n v="30"/>
    <n v="24669"/>
    <n v="6"/>
    <n v="27"/>
    <n v="17"/>
    <n v="10"/>
    <n v="3"/>
    <d v="2017-05-01T00:00:00"/>
    <d v="2020-12-31T00:00:00"/>
    <n v="201700139"/>
    <x v="9"/>
    <n v="201700013"/>
    <x v="1"/>
    <s v="Williamburg"/>
    <x v="3"/>
    <x v="13"/>
  </r>
  <r>
    <x v="2"/>
    <d v="2017-08-17T00:00:00"/>
    <x v="9"/>
    <n v="30"/>
    <n v="24669"/>
    <n v="6"/>
    <n v="27"/>
    <n v="17"/>
    <n v="10"/>
    <n v="3"/>
    <d v="2017-05-01T00:00:00"/>
    <d v="2020-12-31T00:00:00"/>
    <n v="201700139"/>
    <x v="9"/>
    <n v="201700013"/>
    <x v="1"/>
    <s v="Williamburg"/>
    <x v="4"/>
    <x v="14"/>
  </r>
  <r>
    <x v="2"/>
    <d v="2017-08-19T00:00:00"/>
    <x v="9"/>
    <n v="29"/>
    <n v="24732"/>
    <n v="7"/>
    <n v="26"/>
    <n v="20"/>
    <n v="11"/>
    <n v="3"/>
    <d v="2017-05-01T00:00:00"/>
    <d v="2020-12-31T00:00:00"/>
    <n v="201700139"/>
    <x v="9"/>
    <n v="201700013"/>
    <x v="1"/>
    <s v="Williamburg"/>
    <x v="0"/>
    <x v="10"/>
  </r>
  <r>
    <x v="2"/>
    <d v="2017-08-19T00:00:00"/>
    <x v="9"/>
    <n v="29"/>
    <n v="24732"/>
    <n v="7"/>
    <n v="26"/>
    <n v="20"/>
    <n v="11"/>
    <n v="3"/>
    <d v="2017-05-01T00:00:00"/>
    <d v="2020-12-31T00:00:00"/>
    <n v="201700139"/>
    <x v="9"/>
    <n v="201700013"/>
    <x v="1"/>
    <s v="Williamburg"/>
    <x v="1"/>
    <x v="11"/>
  </r>
  <r>
    <x v="2"/>
    <d v="2017-08-19T00:00:00"/>
    <x v="9"/>
    <n v="29"/>
    <n v="24732"/>
    <n v="7"/>
    <n v="26"/>
    <n v="20"/>
    <n v="11"/>
    <n v="3"/>
    <d v="2017-05-01T00:00:00"/>
    <d v="2020-12-31T00:00:00"/>
    <n v="201700139"/>
    <x v="9"/>
    <n v="201700013"/>
    <x v="1"/>
    <s v="Williamburg"/>
    <x v="2"/>
    <x v="12"/>
  </r>
  <r>
    <x v="2"/>
    <d v="2017-08-19T00:00:00"/>
    <x v="9"/>
    <n v="29"/>
    <n v="24732"/>
    <n v="7"/>
    <n v="26"/>
    <n v="20"/>
    <n v="11"/>
    <n v="3"/>
    <d v="2017-05-01T00:00:00"/>
    <d v="2020-12-31T00:00:00"/>
    <n v="201700139"/>
    <x v="9"/>
    <n v="201700013"/>
    <x v="1"/>
    <s v="Williamburg"/>
    <x v="3"/>
    <x v="13"/>
  </r>
  <r>
    <x v="2"/>
    <d v="2017-08-19T00:00:00"/>
    <x v="9"/>
    <n v="29"/>
    <n v="24732"/>
    <n v="7"/>
    <n v="26"/>
    <n v="20"/>
    <n v="11"/>
    <n v="3"/>
    <d v="2017-05-01T00:00:00"/>
    <d v="2020-12-31T00:00:00"/>
    <n v="201700139"/>
    <x v="9"/>
    <n v="201700013"/>
    <x v="1"/>
    <s v="Williamburg"/>
    <x v="4"/>
    <x v="14"/>
  </r>
  <r>
    <x v="2"/>
    <d v="2017-08-21T00:00:00"/>
    <x v="9"/>
    <n v="28"/>
    <n v="24097"/>
    <n v="7"/>
    <n v="26"/>
    <n v="17"/>
    <n v="12"/>
    <n v="4"/>
    <d v="2017-05-01T00:00:00"/>
    <d v="2020-12-31T00:00:00"/>
    <n v="201700139"/>
    <x v="9"/>
    <n v="201700013"/>
    <x v="1"/>
    <s v="Williamburg"/>
    <x v="0"/>
    <x v="10"/>
  </r>
  <r>
    <x v="2"/>
    <d v="2017-08-21T00:00:00"/>
    <x v="9"/>
    <n v="28"/>
    <n v="24097"/>
    <n v="7"/>
    <n v="26"/>
    <n v="17"/>
    <n v="12"/>
    <n v="4"/>
    <d v="2017-05-01T00:00:00"/>
    <d v="2020-12-31T00:00:00"/>
    <n v="201700139"/>
    <x v="9"/>
    <n v="201700013"/>
    <x v="1"/>
    <s v="Williamburg"/>
    <x v="1"/>
    <x v="11"/>
  </r>
  <r>
    <x v="2"/>
    <d v="2017-08-21T00:00:00"/>
    <x v="9"/>
    <n v="28"/>
    <n v="24097"/>
    <n v="7"/>
    <n v="26"/>
    <n v="17"/>
    <n v="12"/>
    <n v="4"/>
    <d v="2017-05-01T00:00:00"/>
    <d v="2020-12-31T00:00:00"/>
    <n v="201700139"/>
    <x v="9"/>
    <n v="201700013"/>
    <x v="1"/>
    <s v="Williamburg"/>
    <x v="2"/>
    <x v="12"/>
  </r>
  <r>
    <x v="2"/>
    <d v="2017-08-21T00:00:00"/>
    <x v="9"/>
    <n v="28"/>
    <n v="24097"/>
    <n v="7"/>
    <n v="26"/>
    <n v="17"/>
    <n v="12"/>
    <n v="4"/>
    <d v="2017-05-01T00:00:00"/>
    <d v="2020-12-31T00:00:00"/>
    <n v="201700139"/>
    <x v="9"/>
    <n v="201700013"/>
    <x v="1"/>
    <s v="Williamburg"/>
    <x v="3"/>
    <x v="13"/>
  </r>
  <r>
    <x v="2"/>
    <d v="2017-08-21T00:00:00"/>
    <x v="9"/>
    <n v="28"/>
    <n v="24097"/>
    <n v="7"/>
    <n v="26"/>
    <n v="17"/>
    <n v="12"/>
    <n v="4"/>
    <d v="2017-05-01T00:00:00"/>
    <d v="2020-12-31T00:00:00"/>
    <n v="201700139"/>
    <x v="9"/>
    <n v="201700013"/>
    <x v="1"/>
    <s v="Williamburg"/>
    <x v="4"/>
    <x v="14"/>
  </r>
  <r>
    <x v="2"/>
    <d v="2017-08-22T00:00:00"/>
    <x v="9"/>
    <n v="28"/>
    <n v="25972"/>
    <n v="8"/>
    <n v="25"/>
    <n v="15"/>
    <n v="10"/>
    <n v="3"/>
    <d v="2017-05-01T00:00:00"/>
    <d v="2020-12-31T00:00:00"/>
    <n v="201700139"/>
    <x v="9"/>
    <n v="201700013"/>
    <x v="1"/>
    <s v="Williamburg"/>
    <x v="0"/>
    <x v="10"/>
  </r>
  <r>
    <x v="2"/>
    <d v="2017-08-22T00:00:00"/>
    <x v="9"/>
    <n v="28"/>
    <n v="25972"/>
    <n v="8"/>
    <n v="25"/>
    <n v="15"/>
    <n v="10"/>
    <n v="3"/>
    <d v="2017-05-01T00:00:00"/>
    <d v="2020-12-31T00:00:00"/>
    <n v="201700139"/>
    <x v="9"/>
    <n v="201700013"/>
    <x v="1"/>
    <s v="Williamburg"/>
    <x v="1"/>
    <x v="11"/>
  </r>
  <r>
    <x v="2"/>
    <d v="2017-08-22T00:00:00"/>
    <x v="9"/>
    <n v="28"/>
    <n v="25972"/>
    <n v="8"/>
    <n v="25"/>
    <n v="15"/>
    <n v="10"/>
    <n v="3"/>
    <d v="2017-05-01T00:00:00"/>
    <d v="2020-12-31T00:00:00"/>
    <n v="201700139"/>
    <x v="9"/>
    <n v="201700013"/>
    <x v="1"/>
    <s v="Williamburg"/>
    <x v="2"/>
    <x v="12"/>
  </r>
  <r>
    <x v="2"/>
    <d v="2017-08-22T00:00:00"/>
    <x v="9"/>
    <n v="28"/>
    <n v="25972"/>
    <n v="8"/>
    <n v="25"/>
    <n v="15"/>
    <n v="10"/>
    <n v="3"/>
    <d v="2017-05-01T00:00:00"/>
    <d v="2020-12-31T00:00:00"/>
    <n v="201700139"/>
    <x v="9"/>
    <n v="201700013"/>
    <x v="1"/>
    <s v="Williamburg"/>
    <x v="3"/>
    <x v="13"/>
  </r>
  <r>
    <x v="2"/>
    <d v="2017-08-22T00:00:00"/>
    <x v="9"/>
    <n v="28"/>
    <n v="25972"/>
    <n v="8"/>
    <n v="25"/>
    <n v="15"/>
    <n v="10"/>
    <n v="3"/>
    <d v="2017-05-01T00:00:00"/>
    <d v="2020-12-31T00:00:00"/>
    <n v="201700139"/>
    <x v="9"/>
    <n v="201700013"/>
    <x v="1"/>
    <s v="Williamburg"/>
    <x v="4"/>
    <x v="14"/>
  </r>
  <r>
    <x v="2"/>
    <d v="2017-08-23T00:00:00"/>
    <x v="9"/>
    <n v="28"/>
    <n v="24867"/>
    <n v="6"/>
    <n v="24"/>
    <n v="17"/>
    <n v="9"/>
    <n v="3"/>
    <d v="2017-05-01T00:00:00"/>
    <d v="2020-12-31T00:00:00"/>
    <n v="201700139"/>
    <x v="9"/>
    <n v="201700013"/>
    <x v="1"/>
    <s v="Williamburg"/>
    <x v="0"/>
    <x v="10"/>
  </r>
  <r>
    <x v="2"/>
    <d v="2017-08-23T00:00:00"/>
    <x v="9"/>
    <n v="28"/>
    <n v="24867"/>
    <n v="6"/>
    <n v="24"/>
    <n v="17"/>
    <n v="9"/>
    <n v="3"/>
    <d v="2017-05-01T00:00:00"/>
    <d v="2020-12-31T00:00:00"/>
    <n v="201700139"/>
    <x v="9"/>
    <n v="201700013"/>
    <x v="1"/>
    <s v="Williamburg"/>
    <x v="1"/>
    <x v="11"/>
  </r>
  <r>
    <x v="2"/>
    <d v="2017-08-23T00:00:00"/>
    <x v="9"/>
    <n v="28"/>
    <n v="24867"/>
    <n v="6"/>
    <n v="24"/>
    <n v="17"/>
    <n v="9"/>
    <n v="3"/>
    <d v="2017-05-01T00:00:00"/>
    <d v="2020-12-31T00:00:00"/>
    <n v="201700139"/>
    <x v="9"/>
    <n v="201700013"/>
    <x v="1"/>
    <s v="Williamburg"/>
    <x v="2"/>
    <x v="12"/>
  </r>
  <r>
    <x v="2"/>
    <d v="2017-08-23T00:00:00"/>
    <x v="9"/>
    <n v="28"/>
    <n v="24867"/>
    <n v="6"/>
    <n v="24"/>
    <n v="17"/>
    <n v="9"/>
    <n v="3"/>
    <d v="2017-05-01T00:00:00"/>
    <d v="2020-12-31T00:00:00"/>
    <n v="201700139"/>
    <x v="9"/>
    <n v="201700013"/>
    <x v="1"/>
    <s v="Williamburg"/>
    <x v="3"/>
    <x v="13"/>
  </r>
  <r>
    <x v="2"/>
    <d v="2017-08-23T00:00:00"/>
    <x v="9"/>
    <n v="28"/>
    <n v="24867"/>
    <n v="6"/>
    <n v="24"/>
    <n v="17"/>
    <n v="9"/>
    <n v="3"/>
    <d v="2017-05-01T00:00:00"/>
    <d v="2020-12-31T00:00:00"/>
    <n v="201700139"/>
    <x v="9"/>
    <n v="201700013"/>
    <x v="1"/>
    <s v="Williamburg"/>
    <x v="4"/>
    <x v="14"/>
  </r>
  <r>
    <x v="2"/>
    <d v="2017-08-24T00:00:00"/>
    <x v="9"/>
    <n v="29"/>
    <n v="24029"/>
    <n v="6"/>
    <n v="27"/>
    <n v="17"/>
    <n v="12"/>
    <n v="3"/>
    <d v="2017-05-01T00:00:00"/>
    <d v="2020-12-31T00:00:00"/>
    <n v="201700139"/>
    <x v="9"/>
    <n v="201700013"/>
    <x v="1"/>
    <s v="Williamburg"/>
    <x v="0"/>
    <x v="10"/>
  </r>
  <r>
    <x v="2"/>
    <d v="2017-08-24T00:00:00"/>
    <x v="9"/>
    <n v="29"/>
    <n v="24029"/>
    <n v="6"/>
    <n v="27"/>
    <n v="17"/>
    <n v="12"/>
    <n v="3"/>
    <d v="2017-05-01T00:00:00"/>
    <d v="2020-12-31T00:00:00"/>
    <n v="201700139"/>
    <x v="9"/>
    <n v="201700013"/>
    <x v="1"/>
    <s v="Williamburg"/>
    <x v="1"/>
    <x v="11"/>
  </r>
  <r>
    <x v="2"/>
    <d v="2017-08-24T00:00:00"/>
    <x v="9"/>
    <n v="29"/>
    <n v="24029"/>
    <n v="6"/>
    <n v="27"/>
    <n v="17"/>
    <n v="12"/>
    <n v="3"/>
    <d v="2017-05-01T00:00:00"/>
    <d v="2020-12-31T00:00:00"/>
    <n v="201700139"/>
    <x v="9"/>
    <n v="201700013"/>
    <x v="1"/>
    <s v="Williamburg"/>
    <x v="2"/>
    <x v="12"/>
  </r>
  <r>
    <x v="2"/>
    <d v="2017-08-24T00:00:00"/>
    <x v="9"/>
    <n v="29"/>
    <n v="24029"/>
    <n v="6"/>
    <n v="27"/>
    <n v="17"/>
    <n v="12"/>
    <n v="3"/>
    <d v="2017-05-01T00:00:00"/>
    <d v="2020-12-31T00:00:00"/>
    <n v="201700139"/>
    <x v="9"/>
    <n v="201700013"/>
    <x v="1"/>
    <s v="Williamburg"/>
    <x v="3"/>
    <x v="13"/>
  </r>
  <r>
    <x v="2"/>
    <d v="2017-08-24T00:00:00"/>
    <x v="9"/>
    <n v="29"/>
    <n v="24029"/>
    <n v="6"/>
    <n v="27"/>
    <n v="17"/>
    <n v="12"/>
    <n v="3"/>
    <d v="2017-05-01T00:00:00"/>
    <d v="2020-12-31T00:00:00"/>
    <n v="201700139"/>
    <x v="9"/>
    <n v="201700013"/>
    <x v="1"/>
    <s v="Williamburg"/>
    <x v="4"/>
    <x v="14"/>
  </r>
  <r>
    <x v="2"/>
    <d v="2017-08-26T00:00:00"/>
    <x v="9"/>
    <n v="32"/>
    <n v="25500"/>
    <n v="9"/>
    <n v="27"/>
    <n v="19"/>
    <n v="10"/>
    <n v="4"/>
    <d v="2017-05-01T00:00:00"/>
    <d v="2020-12-31T00:00:00"/>
    <n v="201700139"/>
    <x v="9"/>
    <n v="201700013"/>
    <x v="1"/>
    <s v="Williamburg"/>
    <x v="0"/>
    <x v="10"/>
  </r>
  <r>
    <x v="2"/>
    <d v="2017-08-26T00:00:00"/>
    <x v="9"/>
    <n v="32"/>
    <n v="25500"/>
    <n v="9"/>
    <n v="27"/>
    <n v="19"/>
    <n v="10"/>
    <n v="4"/>
    <d v="2017-05-01T00:00:00"/>
    <d v="2020-12-31T00:00:00"/>
    <n v="201700139"/>
    <x v="9"/>
    <n v="201700013"/>
    <x v="1"/>
    <s v="Williamburg"/>
    <x v="1"/>
    <x v="11"/>
  </r>
  <r>
    <x v="2"/>
    <d v="2017-08-26T00:00:00"/>
    <x v="9"/>
    <n v="32"/>
    <n v="25500"/>
    <n v="9"/>
    <n v="27"/>
    <n v="19"/>
    <n v="10"/>
    <n v="4"/>
    <d v="2017-05-01T00:00:00"/>
    <d v="2020-12-31T00:00:00"/>
    <n v="201700139"/>
    <x v="9"/>
    <n v="201700013"/>
    <x v="1"/>
    <s v="Williamburg"/>
    <x v="2"/>
    <x v="12"/>
  </r>
  <r>
    <x v="2"/>
    <d v="2017-08-26T00:00:00"/>
    <x v="9"/>
    <n v="32"/>
    <n v="25500"/>
    <n v="9"/>
    <n v="27"/>
    <n v="19"/>
    <n v="10"/>
    <n v="4"/>
    <d v="2017-05-01T00:00:00"/>
    <d v="2020-12-31T00:00:00"/>
    <n v="201700139"/>
    <x v="9"/>
    <n v="201700013"/>
    <x v="1"/>
    <s v="Williamburg"/>
    <x v="3"/>
    <x v="13"/>
  </r>
  <r>
    <x v="2"/>
    <d v="2017-08-26T00:00:00"/>
    <x v="9"/>
    <n v="32"/>
    <n v="25500"/>
    <n v="9"/>
    <n v="27"/>
    <n v="19"/>
    <n v="10"/>
    <n v="4"/>
    <d v="2017-05-01T00:00:00"/>
    <d v="2020-12-31T00:00:00"/>
    <n v="201700139"/>
    <x v="9"/>
    <n v="201700013"/>
    <x v="1"/>
    <s v="Williamburg"/>
    <x v="4"/>
    <x v="14"/>
  </r>
  <r>
    <x v="2"/>
    <d v="2017-08-28T00:00:00"/>
    <x v="9"/>
    <n v="30"/>
    <n v="25554"/>
    <n v="7"/>
    <n v="26"/>
    <n v="17"/>
    <n v="12"/>
    <n v="4"/>
    <d v="2017-05-01T00:00:00"/>
    <d v="2020-12-31T00:00:00"/>
    <n v="201700139"/>
    <x v="9"/>
    <n v="201700013"/>
    <x v="1"/>
    <s v="Williamburg"/>
    <x v="0"/>
    <x v="10"/>
  </r>
  <r>
    <x v="2"/>
    <d v="2017-08-28T00:00:00"/>
    <x v="9"/>
    <n v="30"/>
    <n v="25554"/>
    <n v="7"/>
    <n v="26"/>
    <n v="17"/>
    <n v="12"/>
    <n v="4"/>
    <d v="2017-05-01T00:00:00"/>
    <d v="2020-12-31T00:00:00"/>
    <n v="201700139"/>
    <x v="9"/>
    <n v="201700013"/>
    <x v="1"/>
    <s v="Williamburg"/>
    <x v="1"/>
    <x v="11"/>
  </r>
  <r>
    <x v="2"/>
    <d v="2017-08-28T00:00:00"/>
    <x v="9"/>
    <n v="30"/>
    <n v="25554"/>
    <n v="7"/>
    <n v="26"/>
    <n v="17"/>
    <n v="12"/>
    <n v="4"/>
    <d v="2017-05-01T00:00:00"/>
    <d v="2020-12-31T00:00:00"/>
    <n v="201700139"/>
    <x v="9"/>
    <n v="201700013"/>
    <x v="1"/>
    <s v="Williamburg"/>
    <x v="2"/>
    <x v="12"/>
  </r>
  <r>
    <x v="2"/>
    <d v="2017-08-28T00:00:00"/>
    <x v="9"/>
    <n v="30"/>
    <n v="25554"/>
    <n v="7"/>
    <n v="26"/>
    <n v="17"/>
    <n v="12"/>
    <n v="4"/>
    <d v="2017-05-01T00:00:00"/>
    <d v="2020-12-31T00:00:00"/>
    <n v="201700139"/>
    <x v="9"/>
    <n v="201700013"/>
    <x v="1"/>
    <s v="Williamburg"/>
    <x v="3"/>
    <x v="13"/>
  </r>
  <r>
    <x v="2"/>
    <d v="2017-08-28T00:00:00"/>
    <x v="9"/>
    <n v="30"/>
    <n v="25554"/>
    <n v="7"/>
    <n v="26"/>
    <n v="17"/>
    <n v="12"/>
    <n v="4"/>
    <d v="2017-05-01T00:00:00"/>
    <d v="2020-12-31T00:00:00"/>
    <n v="201700139"/>
    <x v="9"/>
    <n v="201700013"/>
    <x v="1"/>
    <s v="Williamburg"/>
    <x v="4"/>
    <x v="14"/>
  </r>
  <r>
    <x v="2"/>
    <d v="2017-08-29T00:00:00"/>
    <x v="9"/>
    <n v="28"/>
    <n v="24915"/>
    <n v="6"/>
    <n v="24"/>
    <n v="15"/>
    <n v="8"/>
    <n v="3"/>
    <d v="2017-05-01T00:00:00"/>
    <d v="2020-12-31T00:00:00"/>
    <n v="201700139"/>
    <x v="9"/>
    <n v="201700013"/>
    <x v="1"/>
    <s v="Williamburg"/>
    <x v="0"/>
    <x v="10"/>
  </r>
  <r>
    <x v="2"/>
    <d v="2017-08-29T00:00:00"/>
    <x v="9"/>
    <n v="28"/>
    <n v="24915"/>
    <n v="6"/>
    <n v="24"/>
    <n v="15"/>
    <n v="8"/>
    <n v="3"/>
    <d v="2017-05-01T00:00:00"/>
    <d v="2020-12-31T00:00:00"/>
    <n v="201700139"/>
    <x v="9"/>
    <n v="201700013"/>
    <x v="1"/>
    <s v="Williamburg"/>
    <x v="1"/>
    <x v="11"/>
  </r>
  <r>
    <x v="2"/>
    <d v="2017-08-29T00:00:00"/>
    <x v="9"/>
    <n v="28"/>
    <n v="24915"/>
    <n v="6"/>
    <n v="24"/>
    <n v="15"/>
    <n v="8"/>
    <n v="3"/>
    <d v="2017-05-01T00:00:00"/>
    <d v="2020-12-31T00:00:00"/>
    <n v="201700139"/>
    <x v="9"/>
    <n v="201700013"/>
    <x v="1"/>
    <s v="Williamburg"/>
    <x v="2"/>
    <x v="12"/>
  </r>
  <r>
    <x v="2"/>
    <d v="2017-08-29T00:00:00"/>
    <x v="9"/>
    <n v="28"/>
    <n v="24915"/>
    <n v="6"/>
    <n v="24"/>
    <n v="15"/>
    <n v="8"/>
    <n v="3"/>
    <d v="2017-05-01T00:00:00"/>
    <d v="2020-12-31T00:00:00"/>
    <n v="201700139"/>
    <x v="9"/>
    <n v="201700013"/>
    <x v="1"/>
    <s v="Williamburg"/>
    <x v="3"/>
    <x v="13"/>
  </r>
  <r>
    <x v="2"/>
    <d v="2017-08-29T00:00:00"/>
    <x v="9"/>
    <n v="28"/>
    <n v="24915"/>
    <n v="6"/>
    <n v="24"/>
    <n v="15"/>
    <n v="8"/>
    <n v="3"/>
    <d v="2017-05-01T00:00:00"/>
    <d v="2020-12-31T00:00:00"/>
    <n v="201700139"/>
    <x v="9"/>
    <n v="201700013"/>
    <x v="1"/>
    <s v="Williamburg"/>
    <x v="4"/>
    <x v="14"/>
  </r>
  <r>
    <x v="2"/>
    <d v="2017-08-30T00:00:00"/>
    <x v="9"/>
    <n v="31"/>
    <n v="25317"/>
    <n v="6"/>
    <n v="29"/>
    <n v="20"/>
    <n v="12"/>
    <n v="4"/>
    <d v="2017-05-01T00:00:00"/>
    <d v="2020-12-31T00:00:00"/>
    <n v="201700139"/>
    <x v="9"/>
    <n v="201700013"/>
    <x v="1"/>
    <s v="Williamburg"/>
    <x v="0"/>
    <x v="10"/>
  </r>
  <r>
    <x v="2"/>
    <d v="2017-08-30T00:00:00"/>
    <x v="9"/>
    <n v="31"/>
    <n v="25317"/>
    <n v="6"/>
    <n v="29"/>
    <n v="20"/>
    <n v="12"/>
    <n v="4"/>
    <d v="2017-05-01T00:00:00"/>
    <d v="2020-12-31T00:00:00"/>
    <n v="201700139"/>
    <x v="9"/>
    <n v="201700013"/>
    <x v="1"/>
    <s v="Williamburg"/>
    <x v="1"/>
    <x v="11"/>
  </r>
  <r>
    <x v="2"/>
    <d v="2017-08-30T00:00:00"/>
    <x v="9"/>
    <n v="31"/>
    <n v="25317"/>
    <n v="6"/>
    <n v="29"/>
    <n v="20"/>
    <n v="12"/>
    <n v="4"/>
    <d v="2017-05-01T00:00:00"/>
    <d v="2020-12-31T00:00:00"/>
    <n v="201700139"/>
    <x v="9"/>
    <n v="201700013"/>
    <x v="1"/>
    <s v="Williamburg"/>
    <x v="2"/>
    <x v="12"/>
  </r>
  <r>
    <x v="2"/>
    <d v="2017-08-30T00:00:00"/>
    <x v="9"/>
    <n v="31"/>
    <n v="25317"/>
    <n v="6"/>
    <n v="29"/>
    <n v="20"/>
    <n v="12"/>
    <n v="4"/>
    <d v="2017-05-01T00:00:00"/>
    <d v="2020-12-31T00:00:00"/>
    <n v="201700139"/>
    <x v="9"/>
    <n v="201700013"/>
    <x v="1"/>
    <s v="Williamburg"/>
    <x v="3"/>
    <x v="13"/>
  </r>
  <r>
    <x v="2"/>
    <d v="2017-08-30T00:00:00"/>
    <x v="9"/>
    <n v="31"/>
    <n v="25317"/>
    <n v="6"/>
    <n v="29"/>
    <n v="20"/>
    <n v="12"/>
    <n v="4"/>
    <d v="2017-05-01T00:00:00"/>
    <d v="2020-12-31T00:00:00"/>
    <n v="201700139"/>
    <x v="9"/>
    <n v="201700013"/>
    <x v="1"/>
    <s v="Williamburg"/>
    <x v="4"/>
    <x v="14"/>
  </r>
  <r>
    <x v="2"/>
    <d v="2017-08-31T00:00:00"/>
    <x v="9"/>
    <n v="29"/>
    <n v="24637"/>
    <n v="6"/>
    <n v="27"/>
    <n v="19"/>
    <n v="12"/>
    <n v="3"/>
    <d v="2017-05-01T00:00:00"/>
    <d v="2020-12-31T00:00:00"/>
    <n v="201700139"/>
    <x v="9"/>
    <n v="201700013"/>
    <x v="1"/>
    <s v="Williamburg"/>
    <x v="0"/>
    <x v="10"/>
  </r>
  <r>
    <x v="2"/>
    <d v="2017-08-31T00:00:00"/>
    <x v="9"/>
    <n v="29"/>
    <n v="24637"/>
    <n v="6"/>
    <n v="27"/>
    <n v="19"/>
    <n v="12"/>
    <n v="3"/>
    <d v="2017-05-01T00:00:00"/>
    <d v="2020-12-31T00:00:00"/>
    <n v="201700139"/>
    <x v="9"/>
    <n v="201700013"/>
    <x v="1"/>
    <s v="Williamburg"/>
    <x v="1"/>
    <x v="11"/>
  </r>
  <r>
    <x v="2"/>
    <d v="2017-08-31T00:00:00"/>
    <x v="9"/>
    <n v="29"/>
    <n v="24637"/>
    <n v="6"/>
    <n v="27"/>
    <n v="19"/>
    <n v="12"/>
    <n v="3"/>
    <d v="2017-05-01T00:00:00"/>
    <d v="2020-12-31T00:00:00"/>
    <n v="201700139"/>
    <x v="9"/>
    <n v="201700013"/>
    <x v="1"/>
    <s v="Williamburg"/>
    <x v="2"/>
    <x v="12"/>
  </r>
  <r>
    <x v="2"/>
    <d v="2017-08-31T00:00:00"/>
    <x v="9"/>
    <n v="29"/>
    <n v="24637"/>
    <n v="6"/>
    <n v="27"/>
    <n v="19"/>
    <n v="12"/>
    <n v="3"/>
    <d v="2017-05-01T00:00:00"/>
    <d v="2020-12-31T00:00:00"/>
    <n v="201700139"/>
    <x v="9"/>
    <n v="201700013"/>
    <x v="1"/>
    <s v="Williamburg"/>
    <x v="3"/>
    <x v="13"/>
  </r>
  <r>
    <x v="2"/>
    <d v="2017-08-31T00:00:00"/>
    <x v="9"/>
    <n v="29"/>
    <n v="24637"/>
    <n v="6"/>
    <n v="27"/>
    <n v="19"/>
    <n v="12"/>
    <n v="3"/>
    <d v="2017-05-01T00:00:00"/>
    <d v="2020-12-31T00:00:00"/>
    <n v="201700139"/>
    <x v="9"/>
    <n v="201700013"/>
    <x v="1"/>
    <s v="Williamburg"/>
    <x v="4"/>
    <x v="14"/>
  </r>
  <r>
    <x v="2"/>
    <d v="2017-08-01T00:00:00"/>
    <x v="10"/>
    <n v="33"/>
    <n v="24060"/>
    <n v="9"/>
    <n v="29"/>
    <n v="20"/>
    <n v="13"/>
    <n v="4"/>
    <d v="2017-05-01T00:00:00"/>
    <d v="2020-12-31T00:00:00"/>
    <n v="201700140"/>
    <x v="10"/>
    <n v="201700013"/>
    <x v="1"/>
    <s v="Williamburg"/>
    <x v="0"/>
    <x v="10"/>
  </r>
  <r>
    <x v="2"/>
    <d v="2017-08-01T00:00:00"/>
    <x v="10"/>
    <n v="33"/>
    <n v="24060"/>
    <n v="9"/>
    <n v="29"/>
    <n v="20"/>
    <n v="13"/>
    <n v="4"/>
    <d v="2017-05-01T00:00:00"/>
    <d v="2020-12-31T00:00:00"/>
    <n v="201700140"/>
    <x v="10"/>
    <n v="201700013"/>
    <x v="1"/>
    <s v="Williamburg"/>
    <x v="1"/>
    <x v="11"/>
  </r>
  <r>
    <x v="2"/>
    <d v="2017-08-01T00:00:00"/>
    <x v="10"/>
    <n v="33"/>
    <n v="24060"/>
    <n v="9"/>
    <n v="29"/>
    <n v="20"/>
    <n v="13"/>
    <n v="4"/>
    <d v="2017-05-01T00:00:00"/>
    <d v="2020-12-31T00:00:00"/>
    <n v="201700140"/>
    <x v="10"/>
    <n v="201700013"/>
    <x v="1"/>
    <s v="Williamburg"/>
    <x v="2"/>
    <x v="12"/>
  </r>
  <r>
    <x v="2"/>
    <d v="2017-08-01T00:00:00"/>
    <x v="10"/>
    <n v="33"/>
    <n v="24060"/>
    <n v="9"/>
    <n v="29"/>
    <n v="20"/>
    <n v="13"/>
    <n v="4"/>
    <d v="2017-05-01T00:00:00"/>
    <d v="2020-12-31T00:00:00"/>
    <n v="201700140"/>
    <x v="10"/>
    <n v="201700013"/>
    <x v="1"/>
    <s v="Williamburg"/>
    <x v="3"/>
    <x v="13"/>
  </r>
  <r>
    <x v="2"/>
    <d v="2017-08-01T00:00:00"/>
    <x v="10"/>
    <n v="33"/>
    <n v="24060"/>
    <n v="9"/>
    <n v="29"/>
    <n v="20"/>
    <n v="13"/>
    <n v="4"/>
    <d v="2017-05-01T00:00:00"/>
    <d v="2020-12-31T00:00:00"/>
    <n v="201700140"/>
    <x v="10"/>
    <n v="201700013"/>
    <x v="1"/>
    <s v="Williamburg"/>
    <x v="4"/>
    <x v="14"/>
  </r>
  <r>
    <x v="2"/>
    <d v="2017-08-02T00:00:00"/>
    <x v="10"/>
    <n v="32"/>
    <n v="24857"/>
    <n v="8"/>
    <n v="29"/>
    <n v="22"/>
    <n v="15"/>
    <n v="4"/>
    <d v="2017-05-01T00:00:00"/>
    <d v="2020-12-31T00:00:00"/>
    <n v="201700140"/>
    <x v="10"/>
    <n v="201700013"/>
    <x v="1"/>
    <s v="Williamburg"/>
    <x v="0"/>
    <x v="10"/>
  </r>
  <r>
    <x v="2"/>
    <d v="2017-08-02T00:00:00"/>
    <x v="10"/>
    <n v="32"/>
    <n v="24857"/>
    <n v="8"/>
    <n v="29"/>
    <n v="22"/>
    <n v="15"/>
    <n v="4"/>
    <d v="2017-05-01T00:00:00"/>
    <d v="2020-12-31T00:00:00"/>
    <n v="201700140"/>
    <x v="10"/>
    <n v="201700013"/>
    <x v="1"/>
    <s v="Williamburg"/>
    <x v="1"/>
    <x v="11"/>
  </r>
  <r>
    <x v="2"/>
    <d v="2017-08-02T00:00:00"/>
    <x v="10"/>
    <n v="32"/>
    <n v="24857"/>
    <n v="8"/>
    <n v="29"/>
    <n v="22"/>
    <n v="15"/>
    <n v="4"/>
    <d v="2017-05-01T00:00:00"/>
    <d v="2020-12-31T00:00:00"/>
    <n v="201700140"/>
    <x v="10"/>
    <n v="201700013"/>
    <x v="1"/>
    <s v="Williamburg"/>
    <x v="2"/>
    <x v="12"/>
  </r>
  <r>
    <x v="2"/>
    <d v="2017-08-02T00:00:00"/>
    <x v="10"/>
    <n v="32"/>
    <n v="24857"/>
    <n v="8"/>
    <n v="29"/>
    <n v="22"/>
    <n v="15"/>
    <n v="4"/>
    <d v="2017-05-01T00:00:00"/>
    <d v="2020-12-31T00:00:00"/>
    <n v="201700140"/>
    <x v="10"/>
    <n v="201700013"/>
    <x v="1"/>
    <s v="Williamburg"/>
    <x v="3"/>
    <x v="13"/>
  </r>
  <r>
    <x v="2"/>
    <d v="2017-08-02T00:00:00"/>
    <x v="10"/>
    <n v="32"/>
    <n v="24857"/>
    <n v="8"/>
    <n v="29"/>
    <n v="22"/>
    <n v="15"/>
    <n v="4"/>
    <d v="2017-05-01T00:00:00"/>
    <d v="2020-12-31T00:00:00"/>
    <n v="201700140"/>
    <x v="10"/>
    <n v="201700013"/>
    <x v="1"/>
    <s v="Williamburg"/>
    <x v="4"/>
    <x v="14"/>
  </r>
  <r>
    <x v="2"/>
    <d v="2017-08-03T00:00:00"/>
    <x v="10"/>
    <n v="29"/>
    <n v="25811"/>
    <n v="8"/>
    <n v="25"/>
    <n v="16"/>
    <n v="10"/>
    <n v="3"/>
    <d v="2017-05-01T00:00:00"/>
    <d v="2020-12-31T00:00:00"/>
    <n v="201700140"/>
    <x v="10"/>
    <n v="201700013"/>
    <x v="1"/>
    <s v="Williamburg"/>
    <x v="0"/>
    <x v="10"/>
  </r>
  <r>
    <x v="2"/>
    <d v="2017-08-03T00:00:00"/>
    <x v="10"/>
    <n v="29"/>
    <n v="25811"/>
    <n v="8"/>
    <n v="25"/>
    <n v="16"/>
    <n v="10"/>
    <n v="3"/>
    <d v="2017-05-01T00:00:00"/>
    <d v="2020-12-31T00:00:00"/>
    <n v="201700140"/>
    <x v="10"/>
    <n v="201700013"/>
    <x v="1"/>
    <s v="Williamburg"/>
    <x v="1"/>
    <x v="11"/>
  </r>
  <r>
    <x v="2"/>
    <d v="2017-08-03T00:00:00"/>
    <x v="10"/>
    <n v="29"/>
    <n v="25811"/>
    <n v="8"/>
    <n v="25"/>
    <n v="16"/>
    <n v="10"/>
    <n v="3"/>
    <d v="2017-05-01T00:00:00"/>
    <d v="2020-12-31T00:00:00"/>
    <n v="201700140"/>
    <x v="10"/>
    <n v="201700013"/>
    <x v="1"/>
    <s v="Williamburg"/>
    <x v="2"/>
    <x v="12"/>
  </r>
  <r>
    <x v="2"/>
    <d v="2017-08-03T00:00:00"/>
    <x v="10"/>
    <n v="29"/>
    <n v="25811"/>
    <n v="8"/>
    <n v="25"/>
    <n v="16"/>
    <n v="10"/>
    <n v="3"/>
    <d v="2017-05-01T00:00:00"/>
    <d v="2020-12-31T00:00:00"/>
    <n v="201700140"/>
    <x v="10"/>
    <n v="201700013"/>
    <x v="1"/>
    <s v="Williamburg"/>
    <x v="3"/>
    <x v="13"/>
  </r>
  <r>
    <x v="2"/>
    <d v="2017-08-03T00:00:00"/>
    <x v="10"/>
    <n v="29"/>
    <n v="25811"/>
    <n v="8"/>
    <n v="25"/>
    <n v="16"/>
    <n v="10"/>
    <n v="3"/>
    <d v="2017-05-01T00:00:00"/>
    <d v="2020-12-31T00:00:00"/>
    <n v="201700140"/>
    <x v="10"/>
    <n v="201700013"/>
    <x v="1"/>
    <s v="Williamburg"/>
    <x v="4"/>
    <x v="14"/>
  </r>
  <r>
    <x v="2"/>
    <d v="2017-08-05T00:00:00"/>
    <x v="10"/>
    <n v="29"/>
    <n v="24152"/>
    <n v="6"/>
    <n v="26"/>
    <n v="17"/>
    <n v="11"/>
    <n v="3"/>
    <d v="2017-05-01T00:00:00"/>
    <d v="2020-12-31T00:00:00"/>
    <n v="201700140"/>
    <x v="10"/>
    <n v="201700013"/>
    <x v="1"/>
    <s v="Williamburg"/>
    <x v="0"/>
    <x v="10"/>
  </r>
  <r>
    <x v="2"/>
    <d v="2017-08-05T00:00:00"/>
    <x v="10"/>
    <n v="29"/>
    <n v="24152"/>
    <n v="6"/>
    <n v="26"/>
    <n v="17"/>
    <n v="11"/>
    <n v="3"/>
    <d v="2017-05-01T00:00:00"/>
    <d v="2020-12-31T00:00:00"/>
    <n v="201700140"/>
    <x v="10"/>
    <n v="201700013"/>
    <x v="1"/>
    <s v="Williamburg"/>
    <x v="1"/>
    <x v="11"/>
  </r>
  <r>
    <x v="2"/>
    <d v="2017-08-05T00:00:00"/>
    <x v="10"/>
    <n v="29"/>
    <n v="24152"/>
    <n v="6"/>
    <n v="26"/>
    <n v="17"/>
    <n v="11"/>
    <n v="3"/>
    <d v="2017-05-01T00:00:00"/>
    <d v="2020-12-31T00:00:00"/>
    <n v="201700140"/>
    <x v="10"/>
    <n v="201700013"/>
    <x v="1"/>
    <s v="Williamburg"/>
    <x v="2"/>
    <x v="12"/>
  </r>
  <r>
    <x v="2"/>
    <d v="2017-08-05T00:00:00"/>
    <x v="10"/>
    <n v="29"/>
    <n v="24152"/>
    <n v="6"/>
    <n v="26"/>
    <n v="17"/>
    <n v="11"/>
    <n v="3"/>
    <d v="2017-05-01T00:00:00"/>
    <d v="2020-12-31T00:00:00"/>
    <n v="201700140"/>
    <x v="10"/>
    <n v="201700013"/>
    <x v="1"/>
    <s v="Williamburg"/>
    <x v="3"/>
    <x v="13"/>
  </r>
  <r>
    <x v="2"/>
    <d v="2017-08-05T00:00:00"/>
    <x v="10"/>
    <n v="29"/>
    <n v="24152"/>
    <n v="6"/>
    <n v="26"/>
    <n v="17"/>
    <n v="11"/>
    <n v="3"/>
    <d v="2017-05-01T00:00:00"/>
    <d v="2020-12-31T00:00:00"/>
    <n v="201700140"/>
    <x v="10"/>
    <n v="201700013"/>
    <x v="1"/>
    <s v="Williamburg"/>
    <x v="4"/>
    <x v="14"/>
  </r>
  <r>
    <x v="2"/>
    <d v="2017-08-07T00:00:00"/>
    <x v="10"/>
    <n v="30"/>
    <n v="25171"/>
    <n v="6"/>
    <n v="27"/>
    <n v="22"/>
    <n v="16"/>
    <n v="3"/>
    <d v="2017-05-01T00:00:00"/>
    <d v="2020-12-31T00:00:00"/>
    <n v="201700140"/>
    <x v="10"/>
    <n v="201700013"/>
    <x v="1"/>
    <s v="Williamburg"/>
    <x v="0"/>
    <x v="10"/>
  </r>
  <r>
    <x v="2"/>
    <d v="2017-08-07T00:00:00"/>
    <x v="10"/>
    <n v="30"/>
    <n v="25171"/>
    <n v="6"/>
    <n v="27"/>
    <n v="22"/>
    <n v="16"/>
    <n v="3"/>
    <d v="2017-05-01T00:00:00"/>
    <d v="2020-12-31T00:00:00"/>
    <n v="201700140"/>
    <x v="10"/>
    <n v="201700013"/>
    <x v="1"/>
    <s v="Williamburg"/>
    <x v="1"/>
    <x v="11"/>
  </r>
  <r>
    <x v="2"/>
    <d v="2017-08-07T00:00:00"/>
    <x v="10"/>
    <n v="30"/>
    <n v="25171"/>
    <n v="6"/>
    <n v="27"/>
    <n v="22"/>
    <n v="16"/>
    <n v="3"/>
    <d v="2017-05-01T00:00:00"/>
    <d v="2020-12-31T00:00:00"/>
    <n v="201700140"/>
    <x v="10"/>
    <n v="201700013"/>
    <x v="1"/>
    <s v="Williamburg"/>
    <x v="2"/>
    <x v="12"/>
  </r>
  <r>
    <x v="2"/>
    <d v="2017-08-07T00:00:00"/>
    <x v="10"/>
    <n v="30"/>
    <n v="25171"/>
    <n v="6"/>
    <n v="27"/>
    <n v="22"/>
    <n v="16"/>
    <n v="3"/>
    <d v="2017-05-01T00:00:00"/>
    <d v="2020-12-31T00:00:00"/>
    <n v="201700140"/>
    <x v="10"/>
    <n v="201700013"/>
    <x v="1"/>
    <s v="Williamburg"/>
    <x v="3"/>
    <x v="13"/>
  </r>
  <r>
    <x v="2"/>
    <d v="2017-08-07T00:00:00"/>
    <x v="10"/>
    <n v="30"/>
    <n v="25171"/>
    <n v="6"/>
    <n v="27"/>
    <n v="22"/>
    <n v="16"/>
    <n v="3"/>
    <d v="2017-05-01T00:00:00"/>
    <d v="2020-12-31T00:00:00"/>
    <n v="201700140"/>
    <x v="10"/>
    <n v="201700013"/>
    <x v="1"/>
    <s v="Williamburg"/>
    <x v="4"/>
    <x v="14"/>
  </r>
  <r>
    <x v="2"/>
    <d v="2017-08-08T00:00:00"/>
    <x v="10"/>
    <n v="32"/>
    <n v="25489"/>
    <n v="10"/>
    <n v="28"/>
    <n v="21"/>
    <n v="13"/>
    <n v="4"/>
    <d v="2017-05-01T00:00:00"/>
    <d v="2020-12-31T00:00:00"/>
    <n v="201700140"/>
    <x v="10"/>
    <n v="201700013"/>
    <x v="1"/>
    <s v="Williamburg"/>
    <x v="0"/>
    <x v="10"/>
  </r>
  <r>
    <x v="2"/>
    <d v="2017-08-08T00:00:00"/>
    <x v="10"/>
    <n v="32"/>
    <n v="25489"/>
    <n v="10"/>
    <n v="28"/>
    <n v="21"/>
    <n v="13"/>
    <n v="4"/>
    <d v="2017-05-01T00:00:00"/>
    <d v="2020-12-31T00:00:00"/>
    <n v="201700140"/>
    <x v="10"/>
    <n v="201700013"/>
    <x v="1"/>
    <s v="Williamburg"/>
    <x v="1"/>
    <x v="11"/>
  </r>
  <r>
    <x v="2"/>
    <d v="2017-08-08T00:00:00"/>
    <x v="10"/>
    <n v="32"/>
    <n v="25489"/>
    <n v="10"/>
    <n v="28"/>
    <n v="21"/>
    <n v="13"/>
    <n v="4"/>
    <d v="2017-05-01T00:00:00"/>
    <d v="2020-12-31T00:00:00"/>
    <n v="201700140"/>
    <x v="10"/>
    <n v="201700013"/>
    <x v="1"/>
    <s v="Williamburg"/>
    <x v="2"/>
    <x v="12"/>
  </r>
  <r>
    <x v="2"/>
    <d v="2017-08-08T00:00:00"/>
    <x v="10"/>
    <n v="32"/>
    <n v="25489"/>
    <n v="10"/>
    <n v="28"/>
    <n v="21"/>
    <n v="13"/>
    <n v="4"/>
    <d v="2017-05-01T00:00:00"/>
    <d v="2020-12-31T00:00:00"/>
    <n v="201700140"/>
    <x v="10"/>
    <n v="201700013"/>
    <x v="1"/>
    <s v="Williamburg"/>
    <x v="3"/>
    <x v="13"/>
  </r>
  <r>
    <x v="2"/>
    <d v="2017-08-08T00:00:00"/>
    <x v="10"/>
    <n v="32"/>
    <n v="25489"/>
    <n v="10"/>
    <n v="28"/>
    <n v="21"/>
    <n v="13"/>
    <n v="4"/>
    <d v="2017-05-01T00:00:00"/>
    <d v="2020-12-31T00:00:00"/>
    <n v="201700140"/>
    <x v="10"/>
    <n v="201700013"/>
    <x v="1"/>
    <s v="Williamburg"/>
    <x v="4"/>
    <x v="14"/>
  </r>
  <r>
    <x v="2"/>
    <d v="2017-08-10T00:00:00"/>
    <x v="10"/>
    <n v="30"/>
    <n v="24337"/>
    <n v="9"/>
    <n v="27"/>
    <n v="21"/>
    <n v="11"/>
    <n v="4"/>
    <d v="2017-05-01T00:00:00"/>
    <d v="2020-12-31T00:00:00"/>
    <n v="201700140"/>
    <x v="10"/>
    <n v="201700013"/>
    <x v="1"/>
    <s v="Williamburg"/>
    <x v="0"/>
    <x v="10"/>
  </r>
  <r>
    <x v="2"/>
    <d v="2017-08-10T00:00:00"/>
    <x v="10"/>
    <n v="30"/>
    <n v="24337"/>
    <n v="9"/>
    <n v="27"/>
    <n v="21"/>
    <n v="11"/>
    <n v="4"/>
    <d v="2017-05-01T00:00:00"/>
    <d v="2020-12-31T00:00:00"/>
    <n v="201700140"/>
    <x v="10"/>
    <n v="201700013"/>
    <x v="1"/>
    <s v="Williamburg"/>
    <x v="1"/>
    <x v="11"/>
  </r>
  <r>
    <x v="2"/>
    <d v="2017-08-10T00:00:00"/>
    <x v="10"/>
    <n v="30"/>
    <n v="24337"/>
    <n v="9"/>
    <n v="27"/>
    <n v="21"/>
    <n v="11"/>
    <n v="4"/>
    <d v="2017-05-01T00:00:00"/>
    <d v="2020-12-31T00:00:00"/>
    <n v="201700140"/>
    <x v="10"/>
    <n v="201700013"/>
    <x v="1"/>
    <s v="Williamburg"/>
    <x v="2"/>
    <x v="12"/>
  </r>
  <r>
    <x v="2"/>
    <d v="2017-08-10T00:00:00"/>
    <x v="10"/>
    <n v="30"/>
    <n v="24337"/>
    <n v="9"/>
    <n v="27"/>
    <n v="21"/>
    <n v="11"/>
    <n v="4"/>
    <d v="2017-05-01T00:00:00"/>
    <d v="2020-12-31T00:00:00"/>
    <n v="201700140"/>
    <x v="10"/>
    <n v="201700013"/>
    <x v="1"/>
    <s v="Williamburg"/>
    <x v="3"/>
    <x v="13"/>
  </r>
  <r>
    <x v="2"/>
    <d v="2017-08-10T00:00:00"/>
    <x v="10"/>
    <n v="30"/>
    <n v="24337"/>
    <n v="9"/>
    <n v="27"/>
    <n v="21"/>
    <n v="11"/>
    <n v="4"/>
    <d v="2017-05-01T00:00:00"/>
    <d v="2020-12-31T00:00:00"/>
    <n v="201700140"/>
    <x v="10"/>
    <n v="201700013"/>
    <x v="1"/>
    <s v="Williamburg"/>
    <x v="4"/>
    <x v="14"/>
  </r>
  <r>
    <x v="2"/>
    <d v="2017-08-12T00:00:00"/>
    <x v="10"/>
    <n v="30"/>
    <n v="24117"/>
    <n v="8"/>
    <n v="26"/>
    <n v="20"/>
    <n v="12"/>
    <n v="3"/>
    <d v="2017-05-01T00:00:00"/>
    <d v="2020-12-31T00:00:00"/>
    <n v="201700140"/>
    <x v="10"/>
    <n v="201700013"/>
    <x v="1"/>
    <s v="Williamburg"/>
    <x v="0"/>
    <x v="10"/>
  </r>
  <r>
    <x v="2"/>
    <d v="2017-08-12T00:00:00"/>
    <x v="10"/>
    <n v="30"/>
    <n v="24117"/>
    <n v="8"/>
    <n v="26"/>
    <n v="20"/>
    <n v="12"/>
    <n v="3"/>
    <d v="2017-05-01T00:00:00"/>
    <d v="2020-12-31T00:00:00"/>
    <n v="201700140"/>
    <x v="10"/>
    <n v="201700013"/>
    <x v="1"/>
    <s v="Williamburg"/>
    <x v="1"/>
    <x v="11"/>
  </r>
  <r>
    <x v="2"/>
    <d v="2017-08-12T00:00:00"/>
    <x v="10"/>
    <n v="30"/>
    <n v="24117"/>
    <n v="8"/>
    <n v="26"/>
    <n v="20"/>
    <n v="12"/>
    <n v="3"/>
    <d v="2017-05-01T00:00:00"/>
    <d v="2020-12-31T00:00:00"/>
    <n v="201700140"/>
    <x v="10"/>
    <n v="201700013"/>
    <x v="1"/>
    <s v="Williamburg"/>
    <x v="2"/>
    <x v="12"/>
  </r>
  <r>
    <x v="2"/>
    <d v="2017-08-12T00:00:00"/>
    <x v="10"/>
    <n v="30"/>
    <n v="24117"/>
    <n v="8"/>
    <n v="26"/>
    <n v="20"/>
    <n v="12"/>
    <n v="3"/>
    <d v="2017-05-01T00:00:00"/>
    <d v="2020-12-31T00:00:00"/>
    <n v="201700140"/>
    <x v="10"/>
    <n v="201700013"/>
    <x v="1"/>
    <s v="Williamburg"/>
    <x v="3"/>
    <x v="13"/>
  </r>
  <r>
    <x v="2"/>
    <d v="2017-08-12T00:00:00"/>
    <x v="10"/>
    <n v="30"/>
    <n v="24117"/>
    <n v="8"/>
    <n v="26"/>
    <n v="20"/>
    <n v="12"/>
    <n v="3"/>
    <d v="2017-05-01T00:00:00"/>
    <d v="2020-12-31T00:00:00"/>
    <n v="201700140"/>
    <x v="10"/>
    <n v="201700013"/>
    <x v="1"/>
    <s v="Williamburg"/>
    <x v="4"/>
    <x v="14"/>
  </r>
  <r>
    <x v="2"/>
    <d v="2017-08-14T00:00:00"/>
    <x v="10"/>
    <n v="28"/>
    <n v="24342"/>
    <n v="7"/>
    <n v="27"/>
    <n v="21"/>
    <n v="14"/>
    <n v="3"/>
    <d v="2017-05-01T00:00:00"/>
    <d v="2020-12-31T00:00:00"/>
    <n v="201700140"/>
    <x v="10"/>
    <n v="201700013"/>
    <x v="1"/>
    <s v="Williamburg"/>
    <x v="0"/>
    <x v="10"/>
  </r>
  <r>
    <x v="2"/>
    <d v="2017-08-14T00:00:00"/>
    <x v="10"/>
    <n v="28"/>
    <n v="24342"/>
    <n v="7"/>
    <n v="27"/>
    <n v="21"/>
    <n v="14"/>
    <n v="3"/>
    <d v="2017-05-01T00:00:00"/>
    <d v="2020-12-31T00:00:00"/>
    <n v="201700140"/>
    <x v="10"/>
    <n v="201700013"/>
    <x v="1"/>
    <s v="Williamburg"/>
    <x v="1"/>
    <x v="11"/>
  </r>
  <r>
    <x v="2"/>
    <d v="2017-08-14T00:00:00"/>
    <x v="10"/>
    <n v="28"/>
    <n v="24342"/>
    <n v="7"/>
    <n v="27"/>
    <n v="21"/>
    <n v="14"/>
    <n v="3"/>
    <d v="2017-05-01T00:00:00"/>
    <d v="2020-12-31T00:00:00"/>
    <n v="201700140"/>
    <x v="10"/>
    <n v="201700013"/>
    <x v="1"/>
    <s v="Williamburg"/>
    <x v="2"/>
    <x v="12"/>
  </r>
  <r>
    <x v="2"/>
    <d v="2017-08-14T00:00:00"/>
    <x v="10"/>
    <n v="28"/>
    <n v="24342"/>
    <n v="7"/>
    <n v="27"/>
    <n v="21"/>
    <n v="14"/>
    <n v="3"/>
    <d v="2017-05-01T00:00:00"/>
    <d v="2020-12-31T00:00:00"/>
    <n v="201700140"/>
    <x v="10"/>
    <n v="201700013"/>
    <x v="1"/>
    <s v="Williamburg"/>
    <x v="3"/>
    <x v="13"/>
  </r>
  <r>
    <x v="2"/>
    <d v="2017-08-14T00:00:00"/>
    <x v="10"/>
    <n v="28"/>
    <n v="24342"/>
    <n v="7"/>
    <n v="27"/>
    <n v="21"/>
    <n v="14"/>
    <n v="3"/>
    <d v="2017-05-01T00:00:00"/>
    <d v="2020-12-31T00:00:00"/>
    <n v="201700140"/>
    <x v="10"/>
    <n v="201700013"/>
    <x v="1"/>
    <s v="Williamburg"/>
    <x v="4"/>
    <x v="14"/>
  </r>
  <r>
    <x v="2"/>
    <d v="2017-08-15T00:00:00"/>
    <x v="10"/>
    <n v="30"/>
    <n v="25161"/>
    <n v="8"/>
    <n v="28"/>
    <n v="18"/>
    <n v="10"/>
    <n v="4"/>
    <d v="2017-05-01T00:00:00"/>
    <d v="2020-12-31T00:00:00"/>
    <n v="201700140"/>
    <x v="10"/>
    <n v="201700013"/>
    <x v="1"/>
    <s v="Williamburg"/>
    <x v="0"/>
    <x v="10"/>
  </r>
  <r>
    <x v="2"/>
    <d v="2017-08-15T00:00:00"/>
    <x v="10"/>
    <n v="30"/>
    <n v="25161"/>
    <n v="8"/>
    <n v="28"/>
    <n v="18"/>
    <n v="10"/>
    <n v="4"/>
    <d v="2017-05-01T00:00:00"/>
    <d v="2020-12-31T00:00:00"/>
    <n v="201700140"/>
    <x v="10"/>
    <n v="201700013"/>
    <x v="1"/>
    <s v="Williamburg"/>
    <x v="1"/>
    <x v="11"/>
  </r>
  <r>
    <x v="2"/>
    <d v="2017-08-15T00:00:00"/>
    <x v="10"/>
    <n v="30"/>
    <n v="25161"/>
    <n v="8"/>
    <n v="28"/>
    <n v="18"/>
    <n v="10"/>
    <n v="4"/>
    <d v="2017-05-01T00:00:00"/>
    <d v="2020-12-31T00:00:00"/>
    <n v="201700140"/>
    <x v="10"/>
    <n v="201700013"/>
    <x v="1"/>
    <s v="Williamburg"/>
    <x v="2"/>
    <x v="12"/>
  </r>
  <r>
    <x v="2"/>
    <d v="2017-08-15T00:00:00"/>
    <x v="10"/>
    <n v="30"/>
    <n v="25161"/>
    <n v="8"/>
    <n v="28"/>
    <n v="18"/>
    <n v="10"/>
    <n v="4"/>
    <d v="2017-05-01T00:00:00"/>
    <d v="2020-12-31T00:00:00"/>
    <n v="201700140"/>
    <x v="10"/>
    <n v="201700013"/>
    <x v="1"/>
    <s v="Williamburg"/>
    <x v="3"/>
    <x v="13"/>
  </r>
  <r>
    <x v="2"/>
    <d v="2017-08-15T00:00:00"/>
    <x v="10"/>
    <n v="30"/>
    <n v="25161"/>
    <n v="8"/>
    <n v="28"/>
    <n v="18"/>
    <n v="10"/>
    <n v="4"/>
    <d v="2017-05-01T00:00:00"/>
    <d v="2020-12-31T00:00:00"/>
    <n v="201700140"/>
    <x v="10"/>
    <n v="201700013"/>
    <x v="1"/>
    <s v="Williamburg"/>
    <x v="4"/>
    <x v="14"/>
  </r>
  <r>
    <x v="2"/>
    <d v="2017-08-16T00:00:00"/>
    <x v="10"/>
    <n v="29"/>
    <n v="25523"/>
    <n v="7"/>
    <n v="27"/>
    <n v="17"/>
    <n v="10"/>
    <n v="4"/>
    <d v="2017-05-01T00:00:00"/>
    <d v="2020-12-31T00:00:00"/>
    <n v="201700140"/>
    <x v="10"/>
    <n v="201700013"/>
    <x v="1"/>
    <s v="Williamburg"/>
    <x v="0"/>
    <x v="10"/>
  </r>
  <r>
    <x v="2"/>
    <d v="2017-08-16T00:00:00"/>
    <x v="10"/>
    <n v="29"/>
    <n v="25523"/>
    <n v="7"/>
    <n v="27"/>
    <n v="17"/>
    <n v="10"/>
    <n v="4"/>
    <d v="2017-05-01T00:00:00"/>
    <d v="2020-12-31T00:00:00"/>
    <n v="201700140"/>
    <x v="10"/>
    <n v="201700013"/>
    <x v="1"/>
    <s v="Williamburg"/>
    <x v="1"/>
    <x v="11"/>
  </r>
  <r>
    <x v="2"/>
    <d v="2017-08-16T00:00:00"/>
    <x v="10"/>
    <n v="29"/>
    <n v="25523"/>
    <n v="7"/>
    <n v="27"/>
    <n v="17"/>
    <n v="10"/>
    <n v="4"/>
    <d v="2017-05-01T00:00:00"/>
    <d v="2020-12-31T00:00:00"/>
    <n v="201700140"/>
    <x v="10"/>
    <n v="201700013"/>
    <x v="1"/>
    <s v="Williamburg"/>
    <x v="2"/>
    <x v="12"/>
  </r>
  <r>
    <x v="2"/>
    <d v="2017-08-16T00:00:00"/>
    <x v="10"/>
    <n v="29"/>
    <n v="25523"/>
    <n v="7"/>
    <n v="27"/>
    <n v="17"/>
    <n v="10"/>
    <n v="4"/>
    <d v="2017-05-01T00:00:00"/>
    <d v="2020-12-31T00:00:00"/>
    <n v="201700140"/>
    <x v="10"/>
    <n v="201700013"/>
    <x v="1"/>
    <s v="Williamburg"/>
    <x v="3"/>
    <x v="13"/>
  </r>
  <r>
    <x v="2"/>
    <d v="2017-08-16T00:00:00"/>
    <x v="10"/>
    <n v="29"/>
    <n v="25523"/>
    <n v="7"/>
    <n v="27"/>
    <n v="17"/>
    <n v="10"/>
    <n v="4"/>
    <d v="2017-05-01T00:00:00"/>
    <d v="2020-12-31T00:00:00"/>
    <n v="201700140"/>
    <x v="10"/>
    <n v="201700013"/>
    <x v="1"/>
    <s v="Williamburg"/>
    <x v="4"/>
    <x v="14"/>
  </r>
  <r>
    <x v="2"/>
    <d v="2017-08-17T00:00:00"/>
    <x v="10"/>
    <n v="33"/>
    <n v="25322"/>
    <n v="7"/>
    <n v="31"/>
    <n v="19"/>
    <n v="12"/>
    <n v="3"/>
    <d v="2017-05-01T00:00:00"/>
    <d v="2020-12-31T00:00:00"/>
    <n v="201700140"/>
    <x v="10"/>
    <n v="201700013"/>
    <x v="1"/>
    <s v="Williamburg"/>
    <x v="0"/>
    <x v="10"/>
  </r>
  <r>
    <x v="2"/>
    <d v="2017-08-17T00:00:00"/>
    <x v="10"/>
    <n v="33"/>
    <n v="25322"/>
    <n v="7"/>
    <n v="31"/>
    <n v="19"/>
    <n v="12"/>
    <n v="3"/>
    <d v="2017-05-01T00:00:00"/>
    <d v="2020-12-31T00:00:00"/>
    <n v="201700140"/>
    <x v="10"/>
    <n v="201700013"/>
    <x v="1"/>
    <s v="Williamburg"/>
    <x v="1"/>
    <x v="11"/>
  </r>
  <r>
    <x v="2"/>
    <d v="2017-08-17T00:00:00"/>
    <x v="10"/>
    <n v="33"/>
    <n v="25322"/>
    <n v="7"/>
    <n v="31"/>
    <n v="19"/>
    <n v="12"/>
    <n v="3"/>
    <d v="2017-05-01T00:00:00"/>
    <d v="2020-12-31T00:00:00"/>
    <n v="201700140"/>
    <x v="10"/>
    <n v="201700013"/>
    <x v="1"/>
    <s v="Williamburg"/>
    <x v="2"/>
    <x v="12"/>
  </r>
  <r>
    <x v="2"/>
    <d v="2017-08-17T00:00:00"/>
    <x v="10"/>
    <n v="33"/>
    <n v="25322"/>
    <n v="7"/>
    <n v="31"/>
    <n v="19"/>
    <n v="12"/>
    <n v="3"/>
    <d v="2017-05-01T00:00:00"/>
    <d v="2020-12-31T00:00:00"/>
    <n v="201700140"/>
    <x v="10"/>
    <n v="201700013"/>
    <x v="1"/>
    <s v="Williamburg"/>
    <x v="3"/>
    <x v="13"/>
  </r>
  <r>
    <x v="2"/>
    <d v="2017-08-17T00:00:00"/>
    <x v="10"/>
    <n v="33"/>
    <n v="25322"/>
    <n v="7"/>
    <n v="31"/>
    <n v="19"/>
    <n v="12"/>
    <n v="3"/>
    <d v="2017-05-01T00:00:00"/>
    <d v="2020-12-31T00:00:00"/>
    <n v="201700140"/>
    <x v="10"/>
    <n v="201700013"/>
    <x v="1"/>
    <s v="Williamburg"/>
    <x v="4"/>
    <x v="14"/>
  </r>
  <r>
    <x v="2"/>
    <d v="2017-08-19T00:00:00"/>
    <x v="10"/>
    <n v="29"/>
    <n v="24077"/>
    <n v="6"/>
    <n v="27"/>
    <n v="18"/>
    <n v="13"/>
    <n v="4"/>
    <d v="2017-05-01T00:00:00"/>
    <d v="2020-12-31T00:00:00"/>
    <n v="201700140"/>
    <x v="10"/>
    <n v="201700013"/>
    <x v="1"/>
    <s v="Williamburg"/>
    <x v="0"/>
    <x v="10"/>
  </r>
  <r>
    <x v="2"/>
    <d v="2017-08-19T00:00:00"/>
    <x v="10"/>
    <n v="29"/>
    <n v="24077"/>
    <n v="6"/>
    <n v="27"/>
    <n v="18"/>
    <n v="13"/>
    <n v="4"/>
    <d v="2017-05-01T00:00:00"/>
    <d v="2020-12-31T00:00:00"/>
    <n v="201700140"/>
    <x v="10"/>
    <n v="201700013"/>
    <x v="1"/>
    <s v="Williamburg"/>
    <x v="1"/>
    <x v="11"/>
  </r>
  <r>
    <x v="2"/>
    <d v="2017-08-19T00:00:00"/>
    <x v="10"/>
    <n v="29"/>
    <n v="24077"/>
    <n v="6"/>
    <n v="27"/>
    <n v="18"/>
    <n v="13"/>
    <n v="4"/>
    <d v="2017-05-01T00:00:00"/>
    <d v="2020-12-31T00:00:00"/>
    <n v="201700140"/>
    <x v="10"/>
    <n v="201700013"/>
    <x v="1"/>
    <s v="Williamburg"/>
    <x v="2"/>
    <x v="12"/>
  </r>
  <r>
    <x v="2"/>
    <d v="2017-08-19T00:00:00"/>
    <x v="10"/>
    <n v="29"/>
    <n v="24077"/>
    <n v="6"/>
    <n v="27"/>
    <n v="18"/>
    <n v="13"/>
    <n v="4"/>
    <d v="2017-05-01T00:00:00"/>
    <d v="2020-12-31T00:00:00"/>
    <n v="201700140"/>
    <x v="10"/>
    <n v="201700013"/>
    <x v="1"/>
    <s v="Williamburg"/>
    <x v="3"/>
    <x v="13"/>
  </r>
  <r>
    <x v="2"/>
    <d v="2017-08-19T00:00:00"/>
    <x v="10"/>
    <n v="29"/>
    <n v="24077"/>
    <n v="6"/>
    <n v="27"/>
    <n v="18"/>
    <n v="13"/>
    <n v="4"/>
    <d v="2017-05-01T00:00:00"/>
    <d v="2020-12-31T00:00:00"/>
    <n v="201700140"/>
    <x v="10"/>
    <n v="201700013"/>
    <x v="1"/>
    <s v="Williamburg"/>
    <x v="4"/>
    <x v="14"/>
  </r>
  <r>
    <x v="2"/>
    <d v="2017-08-21T00:00:00"/>
    <x v="10"/>
    <n v="33"/>
    <n v="25032"/>
    <n v="7"/>
    <n v="29"/>
    <n v="20"/>
    <n v="14"/>
    <n v="4"/>
    <d v="2017-05-01T00:00:00"/>
    <d v="2020-12-31T00:00:00"/>
    <n v="201700140"/>
    <x v="10"/>
    <n v="201700013"/>
    <x v="1"/>
    <s v="Williamburg"/>
    <x v="0"/>
    <x v="10"/>
  </r>
  <r>
    <x v="2"/>
    <d v="2017-08-21T00:00:00"/>
    <x v="10"/>
    <n v="33"/>
    <n v="25032"/>
    <n v="7"/>
    <n v="29"/>
    <n v="20"/>
    <n v="14"/>
    <n v="4"/>
    <d v="2017-05-01T00:00:00"/>
    <d v="2020-12-31T00:00:00"/>
    <n v="201700140"/>
    <x v="10"/>
    <n v="201700013"/>
    <x v="1"/>
    <s v="Williamburg"/>
    <x v="1"/>
    <x v="11"/>
  </r>
  <r>
    <x v="2"/>
    <d v="2017-08-21T00:00:00"/>
    <x v="10"/>
    <n v="33"/>
    <n v="25032"/>
    <n v="7"/>
    <n v="29"/>
    <n v="20"/>
    <n v="14"/>
    <n v="4"/>
    <d v="2017-05-01T00:00:00"/>
    <d v="2020-12-31T00:00:00"/>
    <n v="201700140"/>
    <x v="10"/>
    <n v="201700013"/>
    <x v="1"/>
    <s v="Williamburg"/>
    <x v="2"/>
    <x v="12"/>
  </r>
  <r>
    <x v="2"/>
    <d v="2017-08-21T00:00:00"/>
    <x v="10"/>
    <n v="33"/>
    <n v="25032"/>
    <n v="7"/>
    <n v="29"/>
    <n v="20"/>
    <n v="14"/>
    <n v="4"/>
    <d v="2017-05-01T00:00:00"/>
    <d v="2020-12-31T00:00:00"/>
    <n v="201700140"/>
    <x v="10"/>
    <n v="201700013"/>
    <x v="1"/>
    <s v="Williamburg"/>
    <x v="3"/>
    <x v="13"/>
  </r>
  <r>
    <x v="2"/>
    <d v="2017-08-21T00:00:00"/>
    <x v="10"/>
    <n v="33"/>
    <n v="25032"/>
    <n v="7"/>
    <n v="29"/>
    <n v="20"/>
    <n v="14"/>
    <n v="4"/>
    <d v="2017-05-01T00:00:00"/>
    <d v="2020-12-31T00:00:00"/>
    <n v="201700140"/>
    <x v="10"/>
    <n v="201700013"/>
    <x v="1"/>
    <s v="Williamburg"/>
    <x v="4"/>
    <x v="14"/>
  </r>
  <r>
    <x v="2"/>
    <d v="2017-08-22T00:00:00"/>
    <x v="10"/>
    <n v="29"/>
    <n v="25279"/>
    <n v="9"/>
    <n v="28"/>
    <n v="17"/>
    <n v="10"/>
    <n v="4"/>
    <d v="2017-05-01T00:00:00"/>
    <d v="2020-12-31T00:00:00"/>
    <n v="201700140"/>
    <x v="10"/>
    <n v="201700013"/>
    <x v="1"/>
    <s v="Williamburg"/>
    <x v="0"/>
    <x v="10"/>
  </r>
  <r>
    <x v="2"/>
    <d v="2017-08-22T00:00:00"/>
    <x v="10"/>
    <n v="29"/>
    <n v="25279"/>
    <n v="9"/>
    <n v="28"/>
    <n v="17"/>
    <n v="10"/>
    <n v="4"/>
    <d v="2017-05-01T00:00:00"/>
    <d v="2020-12-31T00:00:00"/>
    <n v="201700140"/>
    <x v="10"/>
    <n v="201700013"/>
    <x v="1"/>
    <s v="Williamburg"/>
    <x v="1"/>
    <x v="11"/>
  </r>
  <r>
    <x v="2"/>
    <d v="2017-08-22T00:00:00"/>
    <x v="10"/>
    <n v="29"/>
    <n v="25279"/>
    <n v="9"/>
    <n v="28"/>
    <n v="17"/>
    <n v="10"/>
    <n v="4"/>
    <d v="2017-05-01T00:00:00"/>
    <d v="2020-12-31T00:00:00"/>
    <n v="201700140"/>
    <x v="10"/>
    <n v="201700013"/>
    <x v="1"/>
    <s v="Williamburg"/>
    <x v="2"/>
    <x v="12"/>
  </r>
  <r>
    <x v="2"/>
    <d v="2017-08-22T00:00:00"/>
    <x v="10"/>
    <n v="29"/>
    <n v="25279"/>
    <n v="9"/>
    <n v="28"/>
    <n v="17"/>
    <n v="10"/>
    <n v="4"/>
    <d v="2017-05-01T00:00:00"/>
    <d v="2020-12-31T00:00:00"/>
    <n v="201700140"/>
    <x v="10"/>
    <n v="201700013"/>
    <x v="1"/>
    <s v="Williamburg"/>
    <x v="3"/>
    <x v="13"/>
  </r>
  <r>
    <x v="2"/>
    <d v="2017-08-22T00:00:00"/>
    <x v="10"/>
    <n v="29"/>
    <n v="25279"/>
    <n v="9"/>
    <n v="28"/>
    <n v="17"/>
    <n v="10"/>
    <n v="4"/>
    <d v="2017-05-01T00:00:00"/>
    <d v="2020-12-31T00:00:00"/>
    <n v="201700140"/>
    <x v="10"/>
    <n v="201700013"/>
    <x v="1"/>
    <s v="Williamburg"/>
    <x v="4"/>
    <x v="14"/>
  </r>
  <r>
    <x v="2"/>
    <d v="2017-08-23T00:00:00"/>
    <x v="10"/>
    <n v="28"/>
    <n v="25648"/>
    <n v="8"/>
    <n v="26"/>
    <n v="16"/>
    <n v="10"/>
    <n v="3"/>
    <d v="2017-05-01T00:00:00"/>
    <d v="2020-12-31T00:00:00"/>
    <n v="201700140"/>
    <x v="10"/>
    <n v="201700013"/>
    <x v="1"/>
    <s v="Williamburg"/>
    <x v="0"/>
    <x v="10"/>
  </r>
  <r>
    <x v="2"/>
    <d v="2017-08-23T00:00:00"/>
    <x v="10"/>
    <n v="28"/>
    <n v="25648"/>
    <n v="8"/>
    <n v="26"/>
    <n v="16"/>
    <n v="10"/>
    <n v="3"/>
    <d v="2017-05-01T00:00:00"/>
    <d v="2020-12-31T00:00:00"/>
    <n v="201700140"/>
    <x v="10"/>
    <n v="201700013"/>
    <x v="1"/>
    <s v="Williamburg"/>
    <x v="1"/>
    <x v="11"/>
  </r>
  <r>
    <x v="2"/>
    <d v="2017-08-23T00:00:00"/>
    <x v="10"/>
    <n v="28"/>
    <n v="25648"/>
    <n v="8"/>
    <n v="26"/>
    <n v="16"/>
    <n v="10"/>
    <n v="3"/>
    <d v="2017-05-01T00:00:00"/>
    <d v="2020-12-31T00:00:00"/>
    <n v="201700140"/>
    <x v="10"/>
    <n v="201700013"/>
    <x v="1"/>
    <s v="Williamburg"/>
    <x v="2"/>
    <x v="12"/>
  </r>
  <r>
    <x v="2"/>
    <d v="2017-08-23T00:00:00"/>
    <x v="10"/>
    <n v="28"/>
    <n v="25648"/>
    <n v="8"/>
    <n v="26"/>
    <n v="16"/>
    <n v="10"/>
    <n v="3"/>
    <d v="2017-05-01T00:00:00"/>
    <d v="2020-12-31T00:00:00"/>
    <n v="201700140"/>
    <x v="10"/>
    <n v="201700013"/>
    <x v="1"/>
    <s v="Williamburg"/>
    <x v="3"/>
    <x v="13"/>
  </r>
  <r>
    <x v="2"/>
    <d v="2017-08-23T00:00:00"/>
    <x v="10"/>
    <n v="28"/>
    <n v="25648"/>
    <n v="8"/>
    <n v="26"/>
    <n v="16"/>
    <n v="10"/>
    <n v="3"/>
    <d v="2017-05-01T00:00:00"/>
    <d v="2020-12-31T00:00:00"/>
    <n v="201700140"/>
    <x v="10"/>
    <n v="201700013"/>
    <x v="1"/>
    <s v="Williamburg"/>
    <x v="4"/>
    <x v="14"/>
  </r>
  <r>
    <x v="2"/>
    <d v="2017-08-24T00:00:00"/>
    <x v="10"/>
    <n v="30"/>
    <n v="24582"/>
    <n v="6"/>
    <n v="26"/>
    <n v="17"/>
    <n v="9"/>
    <n v="4"/>
    <d v="2017-05-01T00:00:00"/>
    <d v="2020-12-31T00:00:00"/>
    <n v="201700140"/>
    <x v="10"/>
    <n v="201700013"/>
    <x v="1"/>
    <s v="Williamburg"/>
    <x v="0"/>
    <x v="10"/>
  </r>
  <r>
    <x v="2"/>
    <d v="2017-08-24T00:00:00"/>
    <x v="10"/>
    <n v="30"/>
    <n v="24582"/>
    <n v="6"/>
    <n v="26"/>
    <n v="17"/>
    <n v="9"/>
    <n v="4"/>
    <d v="2017-05-01T00:00:00"/>
    <d v="2020-12-31T00:00:00"/>
    <n v="201700140"/>
    <x v="10"/>
    <n v="201700013"/>
    <x v="1"/>
    <s v="Williamburg"/>
    <x v="1"/>
    <x v="11"/>
  </r>
  <r>
    <x v="2"/>
    <d v="2017-08-24T00:00:00"/>
    <x v="10"/>
    <n v="30"/>
    <n v="24582"/>
    <n v="6"/>
    <n v="26"/>
    <n v="17"/>
    <n v="9"/>
    <n v="4"/>
    <d v="2017-05-01T00:00:00"/>
    <d v="2020-12-31T00:00:00"/>
    <n v="201700140"/>
    <x v="10"/>
    <n v="201700013"/>
    <x v="1"/>
    <s v="Williamburg"/>
    <x v="2"/>
    <x v="12"/>
  </r>
  <r>
    <x v="2"/>
    <d v="2017-08-24T00:00:00"/>
    <x v="10"/>
    <n v="30"/>
    <n v="24582"/>
    <n v="6"/>
    <n v="26"/>
    <n v="17"/>
    <n v="9"/>
    <n v="4"/>
    <d v="2017-05-01T00:00:00"/>
    <d v="2020-12-31T00:00:00"/>
    <n v="201700140"/>
    <x v="10"/>
    <n v="201700013"/>
    <x v="1"/>
    <s v="Williamburg"/>
    <x v="3"/>
    <x v="13"/>
  </r>
  <r>
    <x v="2"/>
    <d v="2017-08-24T00:00:00"/>
    <x v="10"/>
    <n v="30"/>
    <n v="24582"/>
    <n v="6"/>
    <n v="26"/>
    <n v="17"/>
    <n v="9"/>
    <n v="4"/>
    <d v="2017-05-01T00:00:00"/>
    <d v="2020-12-31T00:00:00"/>
    <n v="201700140"/>
    <x v="10"/>
    <n v="201700013"/>
    <x v="1"/>
    <s v="Williamburg"/>
    <x v="4"/>
    <x v="14"/>
  </r>
  <r>
    <x v="2"/>
    <d v="2017-08-26T00:00:00"/>
    <x v="10"/>
    <n v="32"/>
    <n v="25921"/>
    <n v="7"/>
    <n v="29"/>
    <n v="19"/>
    <n v="10"/>
    <n v="4"/>
    <d v="2017-05-01T00:00:00"/>
    <d v="2020-12-31T00:00:00"/>
    <n v="201700140"/>
    <x v="10"/>
    <n v="201700013"/>
    <x v="1"/>
    <s v="Williamburg"/>
    <x v="0"/>
    <x v="10"/>
  </r>
  <r>
    <x v="2"/>
    <d v="2017-08-26T00:00:00"/>
    <x v="10"/>
    <n v="32"/>
    <n v="25921"/>
    <n v="7"/>
    <n v="29"/>
    <n v="19"/>
    <n v="10"/>
    <n v="4"/>
    <d v="2017-05-01T00:00:00"/>
    <d v="2020-12-31T00:00:00"/>
    <n v="201700140"/>
    <x v="10"/>
    <n v="201700013"/>
    <x v="1"/>
    <s v="Williamburg"/>
    <x v="1"/>
    <x v="11"/>
  </r>
  <r>
    <x v="2"/>
    <d v="2017-08-26T00:00:00"/>
    <x v="10"/>
    <n v="32"/>
    <n v="25921"/>
    <n v="7"/>
    <n v="29"/>
    <n v="19"/>
    <n v="10"/>
    <n v="4"/>
    <d v="2017-05-01T00:00:00"/>
    <d v="2020-12-31T00:00:00"/>
    <n v="201700140"/>
    <x v="10"/>
    <n v="201700013"/>
    <x v="1"/>
    <s v="Williamburg"/>
    <x v="2"/>
    <x v="12"/>
  </r>
  <r>
    <x v="2"/>
    <d v="2017-08-26T00:00:00"/>
    <x v="10"/>
    <n v="32"/>
    <n v="25921"/>
    <n v="7"/>
    <n v="29"/>
    <n v="19"/>
    <n v="10"/>
    <n v="4"/>
    <d v="2017-05-01T00:00:00"/>
    <d v="2020-12-31T00:00:00"/>
    <n v="201700140"/>
    <x v="10"/>
    <n v="201700013"/>
    <x v="1"/>
    <s v="Williamburg"/>
    <x v="3"/>
    <x v="13"/>
  </r>
  <r>
    <x v="2"/>
    <d v="2017-08-26T00:00:00"/>
    <x v="10"/>
    <n v="32"/>
    <n v="25921"/>
    <n v="7"/>
    <n v="29"/>
    <n v="19"/>
    <n v="10"/>
    <n v="4"/>
    <d v="2017-05-01T00:00:00"/>
    <d v="2020-12-31T00:00:00"/>
    <n v="201700140"/>
    <x v="10"/>
    <n v="201700013"/>
    <x v="1"/>
    <s v="Williamburg"/>
    <x v="4"/>
    <x v="14"/>
  </r>
  <r>
    <x v="2"/>
    <d v="2017-08-28T00:00:00"/>
    <x v="10"/>
    <n v="29"/>
    <n v="24963"/>
    <n v="8"/>
    <n v="26"/>
    <n v="20"/>
    <n v="12"/>
    <n v="4"/>
    <d v="2017-05-01T00:00:00"/>
    <d v="2020-12-31T00:00:00"/>
    <n v="201700140"/>
    <x v="10"/>
    <n v="201700013"/>
    <x v="1"/>
    <s v="Williamburg"/>
    <x v="0"/>
    <x v="10"/>
  </r>
  <r>
    <x v="2"/>
    <d v="2017-08-28T00:00:00"/>
    <x v="10"/>
    <n v="29"/>
    <n v="24963"/>
    <n v="8"/>
    <n v="26"/>
    <n v="20"/>
    <n v="12"/>
    <n v="4"/>
    <d v="2017-05-01T00:00:00"/>
    <d v="2020-12-31T00:00:00"/>
    <n v="201700140"/>
    <x v="10"/>
    <n v="201700013"/>
    <x v="1"/>
    <s v="Williamburg"/>
    <x v="1"/>
    <x v="11"/>
  </r>
  <r>
    <x v="2"/>
    <d v="2017-08-28T00:00:00"/>
    <x v="10"/>
    <n v="29"/>
    <n v="24963"/>
    <n v="8"/>
    <n v="26"/>
    <n v="20"/>
    <n v="12"/>
    <n v="4"/>
    <d v="2017-05-01T00:00:00"/>
    <d v="2020-12-31T00:00:00"/>
    <n v="201700140"/>
    <x v="10"/>
    <n v="201700013"/>
    <x v="1"/>
    <s v="Williamburg"/>
    <x v="2"/>
    <x v="12"/>
  </r>
  <r>
    <x v="2"/>
    <d v="2017-08-28T00:00:00"/>
    <x v="10"/>
    <n v="29"/>
    <n v="24963"/>
    <n v="8"/>
    <n v="26"/>
    <n v="20"/>
    <n v="12"/>
    <n v="4"/>
    <d v="2017-05-01T00:00:00"/>
    <d v="2020-12-31T00:00:00"/>
    <n v="201700140"/>
    <x v="10"/>
    <n v="201700013"/>
    <x v="1"/>
    <s v="Williamburg"/>
    <x v="3"/>
    <x v="13"/>
  </r>
  <r>
    <x v="2"/>
    <d v="2017-08-28T00:00:00"/>
    <x v="10"/>
    <n v="29"/>
    <n v="24963"/>
    <n v="8"/>
    <n v="26"/>
    <n v="20"/>
    <n v="12"/>
    <n v="4"/>
    <d v="2017-05-01T00:00:00"/>
    <d v="2020-12-31T00:00:00"/>
    <n v="201700140"/>
    <x v="10"/>
    <n v="201700013"/>
    <x v="1"/>
    <s v="Williamburg"/>
    <x v="4"/>
    <x v="14"/>
  </r>
  <r>
    <x v="2"/>
    <d v="2017-08-29T00:00:00"/>
    <x v="10"/>
    <n v="30"/>
    <n v="24483"/>
    <n v="8"/>
    <n v="26"/>
    <n v="16"/>
    <n v="11"/>
    <n v="3"/>
    <d v="2017-05-01T00:00:00"/>
    <d v="2020-12-31T00:00:00"/>
    <n v="201700140"/>
    <x v="10"/>
    <n v="201700013"/>
    <x v="1"/>
    <s v="Williamburg"/>
    <x v="0"/>
    <x v="10"/>
  </r>
  <r>
    <x v="2"/>
    <d v="2017-08-29T00:00:00"/>
    <x v="10"/>
    <n v="30"/>
    <n v="24483"/>
    <n v="8"/>
    <n v="26"/>
    <n v="16"/>
    <n v="11"/>
    <n v="3"/>
    <d v="2017-05-01T00:00:00"/>
    <d v="2020-12-31T00:00:00"/>
    <n v="201700140"/>
    <x v="10"/>
    <n v="201700013"/>
    <x v="1"/>
    <s v="Williamburg"/>
    <x v="1"/>
    <x v="11"/>
  </r>
  <r>
    <x v="2"/>
    <d v="2017-08-29T00:00:00"/>
    <x v="10"/>
    <n v="30"/>
    <n v="24483"/>
    <n v="8"/>
    <n v="26"/>
    <n v="16"/>
    <n v="11"/>
    <n v="3"/>
    <d v="2017-05-01T00:00:00"/>
    <d v="2020-12-31T00:00:00"/>
    <n v="201700140"/>
    <x v="10"/>
    <n v="201700013"/>
    <x v="1"/>
    <s v="Williamburg"/>
    <x v="2"/>
    <x v="12"/>
  </r>
  <r>
    <x v="2"/>
    <d v="2017-08-29T00:00:00"/>
    <x v="10"/>
    <n v="30"/>
    <n v="24483"/>
    <n v="8"/>
    <n v="26"/>
    <n v="16"/>
    <n v="11"/>
    <n v="3"/>
    <d v="2017-05-01T00:00:00"/>
    <d v="2020-12-31T00:00:00"/>
    <n v="201700140"/>
    <x v="10"/>
    <n v="201700013"/>
    <x v="1"/>
    <s v="Williamburg"/>
    <x v="3"/>
    <x v="13"/>
  </r>
  <r>
    <x v="2"/>
    <d v="2017-08-29T00:00:00"/>
    <x v="10"/>
    <n v="30"/>
    <n v="24483"/>
    <n v="8"/>
    <n v="26"/>
    <n v="16"/>
    <n v="11"/>
    <n v="3"/>
    <d v="2017-05-01T00:00:00"/>
    <d v="2020-12-31T00:00:00"/>
    <n v="201700140"/>
    <x v="10"/>
    <n v="201700013"/>
    <x v="1"/>
    <s v="Williamburg"/>
    <x v="4"/>
    <x v="14"/>
  </r>
  <r>
    <x v="2"/>
    <d v="2017-08-30T00:00:00"/>
    <x v="10"/>
    <n v="31"/>
    <n v="25907"/>
    <n v="9"/>
    <n v="27"/>
    <n v="20"/>
    <n v="10"/>
    <n v="3"/>
    <d v="2017-05-01T00:00:00"/>
    <d v="2020-12-31T00:00:00"/>
    <n v="201700140"/>
    <x v="10"/>
    <n v="201700013"/>
    <x v="1"/>
    <s v="Williamburg"/>
    <x v="0"/>
    <x v="10"/>
  </r>
  <r>
    <x v="2"/>
    <d v="2017-08-30T00:00:00"/>
    <x v="10"/>
    <n v="31"/>
    <n v="25907"/>
    <n v="9"/>
    <n v="27"/>
    <n v="20"/>
    <n v="10"/>
    <n v="3"/>
    <d v="2017-05-01T00:00:00"/>
    <d v="2020-12-31T00:00:00"/>
    <n v="201700140"/>
    <x v="10"/>
    <n v="201700013"/>
    <x v="1"/>
    <s v="Williamburg"/>
    <x v="1"/>
    <x v="11"/>
  </r>
  <r>
    <x v="2"/>
    <d v="2017-08-30T00:00:00"/>
    <x v="10"/>
    <n v="31"/>
    <n v="25907"/>
    <n v="9"/>
    <n v="27"/>
    <n v="20"/>
    <n v="10"/>
    <n v="3"/>
    <d v="2017-05-01T00:00:00"/>
    <d v="2020-12-31T00:00:00"/>
    <n v="201700140"/>
    <x v="10"/>
    <n v="201700013"/>
    <x v="1"/>
    <s v="Williamburg"/>
    <x v="2"/>
    <x v="12"/>
  </r>
  <r>
    <x v="2"/>
    <d v="2017-08-30T00:00:00"/>
    <x v="10"/>
    <n v="31"/>
    <n v="25907"/>
    <n v="9"/>
    <n v="27"/>
    <n v="20"/>
    <n v="10"/>
    <n v="3"/>
    <d v="2017-05-01T00:00:00"/>
    <d v="2020-12-31T00:00:00"/>
    <n v="201700140"/>
    <x v="10"/>
    <n v="201700013"/>
    <x v="1"/>
    <s v="Williamburg"/>
    <x v="3"/>
    <x v="13"/>
  </r>
  <r>
    <x v="2"/>
    <d v="2017-08-30T00:00:00"/>
    <x v="10"/>
    <n v="31"/>
    <n v="25907"/>
    <n v="9"/>
    <n v="27"/>
    <n v="20"/>
    <n v="10"/>
    <n v="3"/>
    <d v="2017-05-01T00:00:00"/>
    <d v="2020-12-31T00:00:00"/>
    <n v="201700140"/>
    <x v="10"/>
    <n v="201700013"/>
    <x v="1"/>
    <s v="Williamburg"/>
    <x v="4"/>
    <x v="14"/>
  </r>
  <r>
    <x v="2"/>
    <d v="2017-08-31T00:00:00"/>
    <x v="10"/>
    <n v="30"/>
    <n v="25242"/>
    <n v="7"/>
    <n v="28"/>
    <n v="22"/>
    <n v="15"/>
    <n v="4"/>
    <d v="2017-05-01T00:00:00"/>
    <d v="2020-12-31T00:00:00"/>
    <n v="201700140"/>
    <x v="10"/>
    <n v="201700013"/>
    <x v="1"/>
    <s v="Williamburg"/>
    <x v="0"/>
    <x v="10"/>
  </r>
  <r>
    <x v="2"/>
    <d v="2017-08-31T00:00:00"/>
    <x v="10"/>
    <n v="30"/>
    <n v="25242"/>
    <n v="7"/>
    <n v="28"/>
    <n v="22"/>
    <n v="15"/>
    <n v="4"/>
    <d v="2017-05-01T00:00:00"/>
    <d v="2020-12-31T00:00:00"/>
    <n v="201700140"/>
    <x v="10"/>
    <n v="201700013"/>
    <x v="1"/>
    <s v="Williamburg"/>
    <x v="1"/>
    <x v="11"/>
  </r>
  <r>
    <x v="2"/>
    <d v="2017-08-31T00:00:00"/>
    <x v="10"/>
    <n v="30"/>
    <n v="25242"/>
    <n v="7"/>
    <n v="28"/>
    <n v="22"/>
    <n v="15"/>
    <n v="4"/>
    <d v="2017-05-01T00:00:00"/>
    <d v="2020-12-31T00:00:00"/>
    <n v="201700140"/>
    <x v="10"/>
    <n v="201700013"/>
    <x v="1"/>
    <s v="Williamburg"/>
    <x v="2"/>
    <x v="12"/>
  </r>
  <r>
    <x v="2"/>
    <d v="2017-08-31T00:00:00"/>
    <x v="10"/>
    <n v="30"/>
    <n v="25242"/>
    <n v="7"/>
    <n v="28"/>
    <n v="22"/>
    <n v="15"/>
    <n v="4"/>
    <d v="2017-05-01T00:00:00"/>
    <d v="2020-12-31T00:00:00"/>
    <n v="201700140"/>
    <x v="10"/>
    <n v="201700013"/>
    <x v="1"/>
    <s v="Williamburg"/>
    <x v="3"/>
    <x v="13"/>
  </r>
  <r>
    <x v="2"/>
    <d v="2017-08-31T00:00:00"/>
    <x v="10"/>
    <n v="30"/>
    <n v="25242"/>
    <n v="7"/>
    <n v="28"/>
    <n v="22"/>
    <n v="15"/>
    <n v="4"/>
    <d v="2017-05-01T00:00:00"/>
    <d v="2020-12-31T00:00:00"/>
    <n v="201700140"/>
    <x v="10"/>
    <n v="201700013"/>
    <x v="1"/>
    <s v="Williamburg"/>
    <x v="4"/>
    <x v="14"/>
  </r>
  <r>
    <x v="2"/>
    <d v="2017-08-01T00:00:00"/>
    <x v="11"/>
    <n v="30"/>
    <n v="25656"/>
    <n v="7"/>
    <n v="26"/>
    <n v="19"/>
    <n v="11"/>
    <n v="3"/>
    <d v="2017-05-01T00:00:00"/>
    <d v="2020-12-31T00:00:00"/>
    <n v="201700141"/>
    <x v="11"/>
    <n v="201700013"/>
    <x v="1"/>
    <s v="Williamburg"/>
    <x v="0"/>
    <x v="10"/>
  </r>
  <r>
    <x v="2"/>
    <d v="2017-08-01T00:00:00"/>
    <x v="11"/>
    <n v="30"/>
    <n v="25656"/>
    <n v="7"/>
    <n v="26"/>
    <n v="19"/>
    <n v="11"/>
    <n v="3"/>
    <d v="2017-05-01T00:00:00"/>
    <d v="2020-12-31T00:00:00"/>
    <n v="201700141"/>
    <x v="11"/>
    <n v="201700013"/>
    <x v="1"/>
    <s v="Williamburg"/>
    <x v="1"/>
    <x v="11"/>
  </r>
  <r>
    <x v="2"/>
    <d v="2017-08-01T00:00:00"/>
    <x v="11"/>
    <n v="30"/>
    <n v="25656"/>
    <n v="7"/>
    <n v="26"/>
    <n v="19"/>
    <n v="11"/>
    <n v="3"/>
    <d v="2017-05-01T00:00:00"/>
    <d v="2020-12-31T00:00:00"/>
    <n v="201700141"/>
    <x v="11"/>
    <n v="201700013"/>
    <x v="1"/>
    <s v="Williamburg"/>
    <x v="2"/>
    <x v="12"/>
  </r>
  <r>
    <x v="2"/>
    <d v="2017-08-01T00:00:00"/>
    <x v="11"/>
    <n v="30"/>
    <n v="25656"/>
    <n v="7"/>
    <n v="26"/>
    <n v="19"/>
    <n v="11"/>
    <n v="3"/>
    <d v="2017-05-01T00:00:00"/>
    <d v="2020-12-31T00:00:00"/>
    <n v="201700141"/>
    <x v="11"/>
    <n v="201700013"/>
    <x v="1"/>
    <s v="Williamburg"/>
    <x v="3"/>
    <x v="13"/>
  </r>
  <r>
    <x v="2"/>
    <d v="2017-08-01T00:00:00"/>
    <x v="11"/>
    <n v="30"/>
    <n v="25656"/>
    <n v="7"/>
    <n v="26"/>
    <n v="19"/>
    <n v="11"/>
    <n v="3"/>
    <d v="2017-05-01T00:00:00"/>
    <d v="2020-12-31T00:00:00"/>
    <n v="201700141"/>
    <x v="11"/>
    <n v="201700013"/>
    <x v="1"/>
    <s v="Williamburg"/>
    <x v="4"/>
    <x v="14"/>
  </r>
  <r>
    <x v="2"/>
    <d v="2017-08-02T00:00:00"/>
    <x v="11"/>
    <n v="31"/>
    <n v="25726"/>
    <n v="8"/>
    <n v="27"/>
    <n v="21"/>
    <n v="14"/>
    <n v="4"/>
    <d v="2017-05-01T00:00:00"/>
    <d v="2020-12-31T00:00:00"/>
    <n v="201700141"/>
    <x v="11"/>
    <n v="201700013"/>
    <x v="1"/>
    <s v="Williamburg"/>
    <x v="0"/>
    <x v="10"/>
  </r>
  <r>
    <x v="2"/>
    <d v="2017-08-02T00:00:00"/>
    <x v="11"/>
    <n v="31"/>
    <n v="25726"/>
    <n v="8"/>
    <n v="27"/>
    <n v="21"/>
    <n v="14"/>
    <n v="4"/>
    <d v="2017-05-01T00:00:00"/>
    <d v="2020-12-31T00:00:00"/>
    <n v="201700141"/>
    <x v="11"/>
    <n v="201700013"/>
    <x v="1"/>
    <s v="Williamburg"/>
    <x v="1"/>
    <x v="11"/>
  </r>
  <r>
    <x v="2"/>
    <d v="2017-08-02T00:00:00"/>
    <x v="11"/>
    <n v="31"/>
    <n v="25726"/>
    <n v="8"/>
    <n v="27"/>
    <n v="21"/>
    <n v="14"/>
    <n v="4"/>
    <d v="2017-05-01T00:00:00"/>
    <d v="2020-12-31T00:00:00"/>
    <n v="201700141"/>
    <x v="11"/>
    <n v="201700013"/>
    <x v="1"/>
    <s v="Williamburg"/>
    <x v="2"/>
    <x v="12"/>
  </r>
  <r>
    <x v="2"/>
    <d v="2017-08-02T00:00:00"/>
    <x v="11"/>
    <n v="31"/>
    <n v="25726"/>
    <n v="8"/>
    <n v="27"/>
    <n v="21"/>
    <n v="14"/>
    <n v="4"/>
    <d v="2017-05-01T00:00:00"/>
    <d v="2020-12-31T00:00:00"/>
    <n v="201700141"/>
    <x v="11"/>
    <n v="201700013"/>
    <x v="1"/>
    <s v="Williamburg"/>
    <x v="3"/>
    <x v="13"/>
  </r>
  <r>
    <x v="2"/>
    <d v="2017-08-02T00:00:00"/>
    <x v="11"/>
    <n v="31"/>
    <n v="25726"/>
    <n v="8"/>
    <n v="27"/>
    <n v="21"/>
    <n v="14"/>
    <n v="4"/>
    <d v="2017-05-01T00:00:00"/>
    <d v="2020-12-31T00:00:00"/>
    <n v="201700141"/>
    <x v="11"/>
    <n v="201700013"/>
    <x v="1"/>
    <s v="Williamburg"/>
    <x v="4"/>
    <x v="14"/>
  </r>
  <r>
    <x v="2"/>
    <d v="2017-08-03T00:00:00"/>
    <x v="11"/>
    <n v="32"/>
    <n v="25085"/>
    <n v="8"/>
    <n v="28"/>
    <n v="22"/>
    <n v="13"/>
    <n v="4"/>
    <d v="2017-05-01T00:00:00"/>
    <d v="2020-12-31T00:00:00"/>
    <n v="201700141"/>
    <x v="11"/>
    <n v="201700013"/>
    <x v="1"/>
    <s v="Williamburg"/>
    <x v="0"/>
    <x v="10"/>
  </r>
  <r>
    <x v="2"/>
    <d v="2017-08-03T00:00:00"/>
    <x v="11"/>
    <n v="32"/>
    <n v="25085"/>
    <n v="8"/>
    <n v="28"/>
    <n v="22"/>
    <n v="13"/>
    <n v="4"/>
    <d v="2017-05-01T00:00:00"/>
    <d v="2020-12-31T00:00:00"/>
    <n v="201700141"/>
    <x v="11"/>
    <n v="201700013"/>
    <x v="1"/>
    <s v="Williamburg"/>
    <x v="1"/>
    <x v="11"/>
  </r>
  <r>
    <x v="2"/>
    <d v="2017-08-03T00:00:00"/>
    <x v="11"/>
    <n v="32"/>
    <n v="25085"/>
    <n v="8"/>
    <n v="28"/>
    <n v="22"/>
    <n v="13"/>
    <n v="4"/>
    <d v="2017-05-01T00:00:00"/>
    <d v="2020-12-31T00:00:00"/>
    <n v="201700141"/>
    <x v="11"/>
    <n v="201700013"/>
    <x v="1"/>
    <s v="Williamburg"/>
    <x v="2"/>
    <x v="12"/>
  </r>
  <r>
    <x v="2"/>
    <d v="2017-08-03T00:00:00"/>
    <x v="11"/>
    <n v="32"/>
    <n v="25085"/>
    <n v="8"/>
    <n v="28"/>
    <n v="22"/>
    <n v="13"/>
    <n v="4"/>
    <d v="2017-05-01T00:00:00"/>
    <d v="2020-12-31T00:00:00"/>
    <n v="201700141"/>
    <x v="11"/>
    <n v="201700013"/>
    <x v="1"/>
    <s v="Williamburg"/>
    <x v="3"/>
    <x v="13"/>
  </r>
  <r>
    <x v="2"/>
    <d v="2017-08-03T00:00:00"/>
    <x v="11"/>
    <n v="32"/>
    <n v="25085"/>
    <n v="8"/>
    <n v="28"/>
    <n v="22"/>
    <n v="13"/>
    <n v="4"/>
    <d v="2017-05-01T00:00:00"/>
    <d v="2020-12-31T00:00:00"/>
    <n v="201700141"/>
    <x v="11"/>
    <n v="201700013"/>
    <x v="1"/>
    <s v="Williamburg"/>
    <x v="4"/>
    <x v="14"/>
  </r>
  <r>
    <x v="2"/>
    <d v="2017-08-05T00:00:00"/>
    <x v="11"/>
    <n v="29"/>
    <n v="24626"/>
    <n v="8"/>
    <n v="25"/>
    <n v="17"/>
    <n v="10"/>
    <n v="3"/>
    <d v="2017-05-01T00:00:00"/>
    <d v="2020-12-31T00:00:00"/>
    <n v="201700141"/>
    <x v="11"/>
    <n v="201700013"/>
    <x v="1"/>
    <s v="Williamburg"/>
    <x v="0"/>
    <x v="10"/>
  </r>
  <r>
    <x v="2"/>
    <d v="2017-08-05T00:00:00"/>
    <x v="11"/>
    <n v="29"/>
    <n v="24626"/>
    <n v="8"/>
    <n v="25"/>
    <n v="17"/>
    <n v="10"/>
    <n v="3"/>
    <d v="2017-05-01T00:00:00"/>
    <d v="2020-12-31T00:00:00"/>
    <n v="201700141"/>
    <x v="11"/>
    <n v="201700013"/>
    <x v="1"/>
    <s v="Williamburg"/>
    <x v="1"/>
    <x v="11"/>
  </r>
  <r>
    <x v="2"/>
    <d v="2017-08-05T00:00:00"/>
    <x v="11"/>
    <n v="29"/>
    <n v="24626"/>
    <n v="8"/>
    <n v="25"/>
    <n v="17"/>
    <n v="10"/>
    <n v="3"/>
    <d v="2017-05-01T00:00:00"/>
    <d v="2020-12-31T00:00:00"/>
    <n v="201700141"/>
    <x v="11"/>
    <n v="201700013"/>
    <x v="1"/>
    <s v="Williamburg"/>
    <x v="2"/>
    <x v="12"/>
  </r>
  <r>
    <x v="2"/>
    <d v="2017-08-05T00:00:00"/>
    <x v="11"/>
    <n v="29"/>
    <n v="24626"/>
    <n v="8"/>
    <n v="25"/>
    <n v="17"/>
    <n v="10"/>
    <n v="3"/>
    <d v="2017-05-01T00:00:00"/>
    <d v="2020-12-31T00:00:00"/>
    <n v="201700141"/>
    <x v="11"/>
    <n v="201700013"/>
    <x v="1"/>
    <s v="Williamburg"/>
    <x v="3"/>
    <x v="13"/>
  </r>
  <r>
    <x v="2"/>
    <d v="2017-08-05T00:00:00"/>
    <x v="11"/>
    <n v="29"/>
    <n v="24626"/>
    <n v="8"/>
    <n v="25"/>
    <n v="17"/>
    <n v="10"/>
    <n v="3"/>
    <d v="2017-05-01T00:00:00"/>
    <d v="2020-12-31T00:00:00"/>
    <n v="201700141"/>
    <x v="11"/>
    <n v="201700013"/>
    <x v="1"/>
    <s v="Williamburg"/>
    <x v="4"/>
    <x v="14"/>
  </r>
  <r>
    <x v="2"/>
    <d v="2017-08-07T00:00:00"/>
    <x v="11"/>
    <n v="30"/>
    <n v="24970"/>
    <n v="9"/>
    <n v="29"/>
    <n v="19"/>
    <n v="13"/>
    <n v="3"/>
    <d v="2017-05-01T00:00:00"/>
    <d v="2020-12-31T00:00:00"/>
    <n v="201700141"/>
    <x v="11"/>
    <n v="201700013"/>
    <x v="1"/>
    <s v="Williamburg"/>
    <x v="0"/>
    <x v="10"/>
  </r>
  <r>
    <x v="2"/>
    <d v="2017-08-07T00:00:00"/>
    <x v="11"/>
    <n v="30"/>
    <n v="24970"/>
    <n v="9"/>
    <n v="29"/>
    <n v="19"/>
    <n v="13"/>
    <n v="3"/>
    <d v="2017-05-01T00:00:00"/>
    <d v="2020-12-31T00:00:00"/>
    <n v="201700141"/>
    <x v="11"/>
    <n v="201700013"/>
    <x v="1"/>
    <s v="Williamburg"/>
    <x v="1"/>
    <x v="11"/>
  </r>
  <r>
    <x v="2"/>
    <d v="2017-08-07T00:00:00"/>
    <x v="11"/>
    <n v="30"/>
    <n v="24970"/>
    <n v="9"/>
    <n v="29"/>
    <n v="19"/>
    <n v="13"/>
    <n v="3"/>
    <d v="2017-05-01T00:00:00"/>
    <d v="2020-12-31T00:00:00"/>
    <n v="201700141"/>
    <x v="11"/>
    <n v="201700013"/>
    <x v="1"/>
    <s v="Williamburg"/>
    <x v="2"/>
    <x v="12"/>
  </r>
  <r>
    <x v="2"/>
    <d v="2017-08-07T00:00:00"/>
    <x v="11"/>
    <n v="30"/>
    <n v="24970"/>
    <n v="9"/>
    <n v="29"/>
    <n v="19"/>
    <n v="13"/>
    <n v="3"/>
    <d v="2017-05-01T00:00:00"/>
    <d v="2020-12-31T00:00:00"/>
    <n v="201700141"/>
    <x v="11"/>
    <n v="201700013"/>
    <x v="1"/>
    <s v="Williamburg"/>
    <x v="3"/>
    <x v="13"/>
  </r>
  <r>
    <x v="2"/>
    <d v="2017-08-07T00:00:00"/>
    <x v="11"/>
    <n v="30"/>
    <n v="24970"/>
    <n v="9"/>
    <n v="29"/>
    <n v="19"/>
    <n v="13"/>
    <n v="3"/>
    <d v="2017-05-01T00:00:00"/>
    <d v="2020-12-31T00:00:00"/>
    <n v="201700141"/>
    <x v="11"/>
    <n v="201700013"/>
    <x v="1"/>
    <s v="Williamburg"/>
    <x v="4"/>
    <x v="14"/>
  </r>
  <r>
    <x v="2"/>
    <d v="2017-08-08T00:00:00"/>
    <x v="11"/>
    <n v="33"/>
    <n v="25368"/>
    <n v="9"/>
    <n v="28"/>
    <n v="20"/>
    <n v="14"/>
    <n v="3"/>
    <d v="2017-05-01T00:00:00"/>
    <d v="2020-12-31T00:00:00"/>
    <n v="201700141"/>
    <x v="11"/>
    <n v="201700013"/>
    <x v="1"/>
    <s v="Williamburg"/>
    <x v="0"/>
    <x v="10"/>
  </r>
  <r>
    <x v="2"/>
    <d v="2017-08-08T00:00:00"/>
    <x v="11"/>
    <n v="33"/>
    <n v="25368"/>
    <n v="9"/>
    <n v="28"/>
    <n v="20"/>
    <n v="14"/>
    <n v="3"/>
    <d v="2017-05-01T00:00:00"/>
    <d v="2020-12-31T00:00:00"/>
    <n v="201700141"/>
    <x v="11"/>
    <n v="201700013"/>
    <x v="1"/>
    <s v="Williamburg"/>
    <x v="1"/>
    <x v="11"/>
  </r>
  <r>
    <x v="2"/>
    <d v="2017-08-08T00:00:00"/>
    <x v="11"/>
    <n v="33"/>
    <n v="25368"/>
    <n v="9"/>
    <n v="28"/>
    <n v="20"/>
    <n v="14"/>
    <n v="3"/>
    <d v="2017-05-01T00:00:00"/>
    <d v="2020-12-31T00:00:00"/>
    <n v="201700141"/>
    <x v="11"/>
    <n v="201700013"/>
    <x v="1"/>
    <s v="Williamburg"/>
    <x v="2"/>
    <x v="12"/>
  </r>
  <r>
    <x v="2"/>
    <d v="2017-08-08T00:00:00"/>
    <x v="11"/>
    <n v="33"/>
    <n v="25368"/>
    <n v="9"/>
    <n v="28"/>
    <n v="20"/>
    <n v="14"/>
    <n v="3"/>
    <d v="2017-05-01T00:00:00"/>
    <d v="2020-12-31T00:00:00"/>
    <n v="201700141"/>
    <x v="11"/>
    <n v="201700013"/>
    <x v="1"/>
    <s v="Williamburg"/>
    <x v="3"/>
    <x v="13"/>
  </r>
  <r>
    <x v="2"/>
    <d v="2017-08-08T00:00:00"/>
    <x v="11"/>
    <n v="33"/>
    <n v="25368"/>
    <n v="9"/>
    <n v="28"/>
    <n v="20"/>
    <n v="14"/>
    <n v="3"/>
    <d v="2017-05-01T00:00:00"/>
    <d v="2020-12-31T00:00:00"/>
    <n v="201700141"/>
    <x v="11"/>
    <n v="201700013"/>
    <x v="1"/>
    <s v="Williamburg"/>
    <x v="4"/>
    <x v="14"/>
  </r>
  <r>
    <x v="2"/>
    <d v="2017-08-12T00:00:00"/>
    <x v="11"/>
    <n v="33"/>
    <n v="25053"/>
    <n v="8"/>
    <n v="29"/>
    <n v="18"/>
    <n v="11"/>
    <n v="4"/>
    <d v="2017-05-01T00:00:00"/>
    <d v="2020-12-31T00:00:00"/>
    <n v="201700141"/>
    <x v="11"/>
    <n v="201700013"/>
    <x v="1"/>
    <s v="Williamburg"/>
    <x v="0"/>
    <x v="10"/>
  </r>
  <r>
    <x v="2"/>
    <d v="2017-08-12T00:00:00"/>
    <x v="11"/>
    <n v="33"/>
    <n v="25053"/>
    <n v="8"/>
    <n v="29"/>
    <n v="18"/>
    <n v="11"/>
    <n v="4"/>
    <d v="2017-05-01T00:00:00"/>
    <d v="2020-12-31T00:00:00"/>
    <n v="201700141"/>
    <x v="11"/>
    <n v="201700013"/>
    <x v="1"/>
    <s v="Williamburg"/>
    <x v="1"/>
    <x v="11"/>
  </r>
  <r>
    <x v="2"/>
    <d v="2017-08-12T00:00:00"/>
    <x v="11"/>
    <n v="33"/>
    <n v="25053"/>
    <n v="8"/>
    <n v="29"/>
    <n v="18"/>
    <n v="11"/>
    <n v="4"/>
    <d v="2017-05-01T00:00:00"/>
    <d v="2020-12-31T00:00:00"/>
    <n v="201700141"/>
    <x v="11"/>
    <n v="201700013"/>
    <x v="1"/>
    <s v="Williamburg"/>
    <x v="2"/>
    <x v="12"/>
  </r>
  <r>
    <x v="2"/>
    <d v="2017-08-12T00:00:00"/>
    <x v="11"/>
    <n v="33"/>
    <n v="25053"/>
    <n v="8"/>
    <n v="29"/>
    <n v="18"/>
    <n v="11"/>
    <n v="4"/>
    <d v="2017-05-01T00:00:00"/>
    <d v="2020-12-31T00:00:00"/>
    <n v="201700141"/>
    <x v="11"/>
    <n v="201700013"/>
    <x v="1"/>
    <s v="Williamburg"/>
    <x v="3"/>
    <x v="13"/>
  </r>
  <r>
    <x v="2"/>
    <d v="2017-08-12T00:00:00"/>
    <x v="11"/>
    <n v="33"/>
    <n v="25053"/>
    <n v="8"/>
    <n v="29"/>
    <n v="18"/>
    <n v="11"/>
    <n v="4"/>
    <d v="2017-05-01T00:00:00"/>
    <d v="2020-12-31T00:00:00"/>
    <n v="201700141"/>
    <x v="11"/>
    <n v="201700013"/>
    <x v="1"/>
    <s v="Williamburg"/>
    <x v="4"/>
    <x v="14"/>
  </r>
  <r>
    <x v="2"/>
    <d v="2017-08-14T00:00:00"/>
    <x v="11"/>
    <n v="28"/>
    <n v="24610"/>
    <n v="8"/>
    <n v="24"/>
    <n v="18"/>
    <n v="11"/>
    <n v="4"/>
    <d v="2017-05-01T00:00:00"/>
    <d v="2020-12-31T00:00:00"/>
    <n v="201700141"/>
    <x v="11"/>
    <n v="201700013"/>
    <x v="1"/>
    <s v="Williamburg"/>
    <x v="0"/>
    <x v="10"/>
  </r>
  <r>
    <x v="2"/>
    <d v="2017-08-14T00:00:00"/>
    <x v="11"/>
    <n v="28"/>
    <n v="24610"/>
    <n v="8"/>
    <n v="24"/>
    <n v="18"/>
    <n v="11"/>
    <n v="4"/>
    <d v="2017-05-01T00:00:00"/>
    <d v="2020-12-31T00:00:00"/>
    <n v="201700141"/>
    <x v="11"/>
    <n v="201700013"/>
    <x v="1"/>
    <s v="Williamburg"/>
    <x v="1"/>
    <x v="11"/>
  </r>
  <r>
    <x v="2"/>
    <d v="2017-08-14T00:00:00"/>
    <x v="11"/>
    <n v="28"/>
    <n v="24610"/>
    <n v="8"/>
    <n v="24"/>
    <n v="18"/>
    <n v="11"/>
    <n v="4"/>
    <d v="2017-05-01T00:00:00"/>
    <d v="2020-12-31T00:00:00"/>
    <n v="201700141"/>
    <x v="11"/>
    <n v="201700013"/>
    <x v="1"/>
    <s v="Williamburg"/>
    <x v="2"/>
    <x v="12"/>
  </r>
  <r>
    <x v="2"/>
    <d v="2017-08-14T00:00:00"/>
    <x v="11"/>
    <n v="28"/>
    <n v="24610"/>
    <n v="8"/>
    <n v="24"/>
    <n v="18"/>
    <n v="11"/>
    <n v="4"/>
    <d v="2017-05-01T00:00:00"/>
    <d v="2020-12-31T00:00:00"/>
    <n v="201700141"/>
    <x v="11"/>
    <n v="201700013"/>
    <x v="1"/>
    <s v="Williamburg"/>
    <x v="3"/>
    <x v="13"/>
  </r>
  <r>
    <x v="2"/>
    <d v="2017-08-14T00:00:00"/>
    <x v="11"/>
    <n v="28"/>
    <n v="24610"/>
    <n v="8"/>
    <n v="24"/>
    <n v="18"/>
    <n v="11"/>
    <n v="4"/>
    <d v="2017-05-01T00:00:00"/>
    <d v="2020-12-31T00:00:00"/>
    <n v="201700141"/>
    <x v="11"/>
    <n v="201700013"/>
    <x v="1"/>
    <s v="Williamburg"/>
    <x v="4"/>
    <x v="14"/>
  </r>
  <r>
    <x v="2"/>
    <d v="2017-08-15T00:00:00"/>
    <x v="11"/>
    <n v="32"/>
    <n v="24316"/>
    <n v="10"/>
    <n v="28"/>
    <n v="17"/>
    <n v="11"/>
    <n v="4"/>
    <d v="2017-05-01T00:00:00"/>
    <d v="2020-12-31T00:00:00"/>
    <n v="201700141"/>
    <x v="11"/>
    <n v="201700013"/>
    <x v="1"/>
    <s v="Williamburg"/>
    <x v="0"/>
    <x v="10"/>
  </r>
  <r>
    <x v="2"/>
    <d v="2017-08-15T00:00:00"/>
    <x v="11"/>
    <n v="32"/>
    <n v="24316"/>
    <n v="10"/>
    <n v="28"/>
    <n v="17"/>
    <n v="11"/>
    <n v="4"/>
    <d v="2017-05-01T00:00:00"/>
    <d v="2020-12-31T00:00:00"/>
    <n v="201700141"/>
    <x v="11"/>
    <n v="201700013"/>
    <x v="1"/>
    <s v="Williamburg"/>
    <x v="1"/>
    <x v="11"/>
  </r>
  <r>
    <x v="2"/>
    <d v="2017-08-15T00:00:00"/>
    <x v="11"/>
    <n v="32"/>
    <n v="24316"/>
    <n v="10"/>
    <n v="28"/>
    <n v="17"/>
    <n v="11"/>
    <n v="4"/>
    <d v="2017-05-01T00:00:00"/>
    <d v="2020-12-31T00:00:00"/>
    <n v="201700141"/>
    <x v="11"/>
    <n v="201700013"/>
    <x v="1"/>
    <s v="Williamburg"/>
    <x v="2"/>
    <x v="12"/>
  </r>
  <r>
    <x v="2"/>
    <d v="2017-08-15T00:00:00"/>
    <x v="11"/>
    <n v="32"/>
    <n v="24316"/>
    <n v="10"/>
    <n v="28"/>
    <n v="17"/>
    <n v="11"/>
    <n v="4"/>
    <d v="2017-05-01T00:00:00"/>
    <d v="2020-12-31T00:00:00"/>
    <n v="201700141"/>
    <x v="11"/>
    <n v="201700013"/>
    <x v="1"/>
    <s v="Williamburg"/>
    <x v="3"/>
    <x v="13"/>
  </r>
  <r>
    <x v="2"/>
    <d v="2017-08-15T00:00:00"/>
    <x v="11"/>
    <n v="32"/>
    <n v="24316"/>
    <n v="10"/>
    <n v="28"/>
    <n v="17"/>
    <n v="11"/>
    <n v="4"/>
    <d v="2017-05-01T00:00:00"/>
    <d v="2020-12-31T00:00:00"/>
    <n v="201700141"/>
    <x v="11"/>
    <n v="201700013"/>
    <x v="1"/>
    <s v="Williamburg"/>
    <x v="4"/>
    <x v="14"/>
  </r>
  <r>
    <x v="2"/>
    <d v="2017-08-16T00:00:00"/>
    <x v="11"/>
    <n v="33"/>
    <n v="24281"/>
    <n v="7"/>
    <n v="30"/>
    <n v="19"/>
    <n v="11"/>
    <n v="3"/>
    <d v="2017-05-01T00:00:00"/>
    <d v="2020-12-31T00:00:00"/>
    <n v="201700141"/>
    <x v="11"/>
    <n v="201700013"/>
    <x v="1"/>
    <s v="Williamburg"/>
    <x v="0"/>
    <x v="10"/>
  </r>
  <r>
    <x v="2"/>
    <d v="2017-08-16T00:00:00"/>
    <x v="11"/>
    <n v="33"/>
    <n v="24281"/>
    <n v="7"/>
    <n v="30"/>
    <n v="19"/>
    <n v="11"/>
    <n v="3"/>
    <d v="2017-05-01T00:00:00"/>
    <d v="2020-12-31T00:00:00"/>
    <n v="201700141"/>
    <x v="11"/>
    <n v="201700013"/>
    <x v="1"/>
    <s v="Williamburg"/>
    <x v="1"/>
    <x v="11"/>
  </r>
  <r>
    <x v="2"/>
    <d v="2017-08-16T00:00:00"/>
    <x v="11"/>
    <n v="33"/>
    <n v="24281"/>
    <n v="7"/>
    <n v="30"/>
    <n v="19"/>
    <n v="11"/>
    <n v="3"/>
    <d v="2017-05-01T00:00:00"/>
    <d v="2020-12-31T00:00:00"/>
    <n v="201700141"/>
    <x v="11"/>
    <n v="201700013"/>
    <x v="1"/>
    <s v="Williamburg"/>
    <x v="2"/>
    <x v="12"/>
  </r>
  <r>
    <x v="2"/>
    <d v="2017-08-16T00:00:00"/>
    <x v="11"/>
    <n v="33"/>
    <n v="24281"/>
    <n v="7"/>
    <n v="30"/>
    <n v="19"/>
    <n v="11"/>
    <n v="3"/>
    <d v="2017-05-01T00:00:00"/>
    <d v="2020-12-31T00:00:00"/>
    <n v="201700141"/>
    <x v="11"/>
    <n v="201700013"/>
    <x v="1"/>
    <s v="Williamburg"/>
    <x v="3"/>
    <x v="13"/>
  </r>
  <r>
    <x v="2"/>
    <d v="2017-08-16T00:00:00"/>
    <x v="11"/>
    <n v="33"/>
    <n v="24281"/>
    <n v="7"/>
    <n v="30"/>
    <n v="19"/>
    <n v="11"/>
    <n v="3"/>
    <d v="2017-05-01T00:00:00"/>
    <d v="2020-12-31T00:00:00"/>
    <n v="201700141"/>
    <x v="11"/>
    <n v="201700013"/>
    <x v="1"/>
    <s v="Williamburg"/>
    <x v="4"/>
    <x v="14"/>
  </r>
  <r>
    <x v="2"/>
    <d v="2017-08-17T00:00:00"/>
    <x v="11"/>
    <n v="29"/>
    <n v="25147"/>
    <n v="6"/>
    <n v="27"/>
    <n v="19"/>
    <n v="10"/>
    <n v="3"/>
    <d v="2017-05-01T00:00:00"/>
    <d v="2020-12-31T00:00:00"/>
    <n v="201700141"/>
    <x v="11"/>
    <n v="201700013"/>
    <x v="1"/>
    <s v="Williamburg"/>
    <x v="0"/>
    <x v="10"/>
  </r>
  <r>
    <x v="2"/>
    <d v="2017-08-17T00:00:00"/>
    <x v="11"/>
    <n v="29"/>
    <n v="25147"/>
    <n v="6"/>
    <n v="27"/>
    <n v="19"/>
    <n v="10"/>
    <n v="3"/>
    <d v="2017-05-01T00:00:00"/>
    <d v="2020-12-31T00:00:00"/>
    <n v="201700141"/>
    <x v="11"/>
    <n v="201700013"/>
    <x v="1"/>
    <s v="Williamburg"/>
    <x v="1"/>
    <x v="11"/>
  </r>
  <r>
    <x v="2"/>
    <d v="2017-08-17T00:00:00"/>
    <x v="11"/>
    <n v="29"/>
    <n v="25147"/>
    <n v="6"/>
    <n v="27"/>
    <n v="19"/>
    <n v="10"/>
    <n v="3"/>
    <d v="2017-05-01T00:00:00"/>
    <d v="2020-12-31T00:00:00"/>
    <n v="201700141"/>
    <x v="11"/>
    <n v="201700013"/>
    <x v="1"/>
    <s v="Williamburg"/>
    <x v="2"/>
    <x v="12"/>
  </r>
  <r>
    <x v="2"/>
    <d v="2017-08-17T00:00:00"/>
    <x v="11"/>
    <n v="29"/>
    <n v="25147"/>
    <n v="6"/>
    <n v="27"/>
    <n v="19"/>
    <n v="10"/>
    <n v="3"/>
    <d v="2017-05-01T00:00:00"/>
    <d v="2020-12-31T00:00:00"/>
    <n v="201700141"/>
    <x v="11"/>
    <n v="201700013"/>
    <x v="1"/>
    <s v="Williamburg"/>
    <x v="3"/>
    <x v="13"/>
  </r>
  <r>
    <x v="2"/>
    <d v="2017-08-17T00:00:00"/>
    <x v="11"/>
    <n v="29"/>
    <n v="25147"/>
    <n v="6"/>
    <n v="27"/>
    <n v="19"/>
    <n v="10"/>
    <n v="3"/>
    <d v="2017-05-01T00:00:00"/>
    <d v="2020-12-31T00:00:00"/>
    <n v="201700141"/>
    <x v="11"/>
    <n v="201700013"/>
    <x v="1"/>
    <s v="Williamburg"/>
    <x v="4"/>
    <x v="14"/>
  </r>
  <r>
    <x v="2"/>
    <d v="2017-08-19T00:00:00"/>
    <x v="11"/>
    <n v="32"/>
    <n v="25762"/>
    <n v="8"/>
    <n v="28"/>
    <n v="21"/>
    <n v="12"/>
    <n v="4"/>
    <d v="2017-05-01T00:00:00"/>
    <d v="2020-12-31T00:00:00"/>
    <n v="201700141"/>
    <x v="11"/>
    <n v="201700013"/>
    <x v="1"/>
    <s v="Williamburg"/>
    <x v="0"/>
    <x v="10"/>
  </r>
  <r>
    <x v="2"/>
    <d v="2017-08-19T00:00:00"/>
    <x v="11"/>
    <n v="32"/>
    <n v="25762"/>
    <n v="8"/>
    <n v="28"/>
    <n v="21"/>
    <n v="12"/>
    <n v="4"/>
    <d v="2017-05-01T00:00:00"/>
    <d v="2020-12-31T00:00:00"/>
    <n v="201700141"/>
    <x v="11"/>
    <n v="201700013"/>
    <x v="1"/>
    <s v="Williamburg"/>
    <x v="1"/>
    <x v="11"/>
  </r>
  <r>
    <x v="2"/>
    <d v="2017-08-19T00:00:00"/>
    <x v="11"/>
    <n v="32"/>
    <n v="25762"/>
    <n v="8"/>
    <n v="28"/>
    <n v="21"/>
    <n v="12"/>
    <n v="4"/>
    <d v="2017-05-01T00:00:00"/>
    <d v="2020-12-31T00:00:00"/>
    <n v="201700141"/>
    <x v="11"/>
    <n v="201700013"/>
    <x v="1"/>
    <s v="Williamburg"/>
    <x v="2"/>
    <x v="12"/>
  </r>
  <r>
    <x v="2"/>
    <d v="2017-08-19T00:00:00"/>
    <x v="11"/>
    <n v="32"/>
    <n v="25762"/>
    <n v="8"/>
    <n v="28"/>
    <n v="21"/>
    <n v="12"/>
    <n v="4"/>
    <d v="2017-05-01T00:00:00"/>
    <d v="2020-12-31T00:00:00"/>
    <n v="201700141"/>
    <x v="11"/>
    <n v="201700013"/>
    <x v="1"/>
    <s v="Williamburg"/>
    <x v="3"/>
    <x v="13"/>
  </r>
  <r>
    <x v="2"/>
    <d v="2017-08-19T00:00:00"/>
    <x v="11"/>
    <n v="32"/>
    <n v="25762"/>
    <n v="8"/>
    <n v="28"/>
    <n v="21"/>
    <n v="12"/>
    <n v="4"/>
    <d v="2017-05-01T00:00:00"/>
    <d v="2020-12-31T00:00:00"/>
    <n v="201700141"/>
    <x v="11"/>
    <n v="201700013"/>
    <x v="1"/>
    <s v="Williamburg"/>
    <x v="4"/>
    <x v="14"/>
  </r>
  <r>
    <x v="2"/>
    <d v="2017-08-21T00:00:00"/>
    <x v="11"/>
    <n v="28"/>
    <n v="24465"/>
    <n v="7"/>
    <n v="26"/>
    <n v="20"/>
    <n v="11"/>
    <n v="4"/>
    <d v="2017-05-01T00:00:00"/>
    <d v="2020-12-31T00:00:00"/>
    <n v="201700141"/>
    <x v="11"/>
    <n v="201700013"/>
    <x v="1"/>
    <s v="Williamburg"/>
    <x v="0"/>
    <x v="10"/>
  </r>
  <r>
    <x v="2"/>
    <d v="2017-08-21T00:00:00"/>
    <x v="11"/>
    <n v="28"/>
    <n v="24465"/>
    <n v="7"/>
    <n v="26"/>
    <n v="20"/>
    <n v="11"/>
    <n v="4"/>
    <d v="2017-05-01T00:00:00"/>
    <d v="2020-12-31T00:00:00"/>
    <n v="201700141"/>
    <x v="11"/>
    <n v="201700013"/>
    <x v="1"/>
    <s v="Williamburg"/>
    <x v="1"/>
    <x v="11"/>
  </r>
  <r>
    <x v="2"/>
    <d v="2017-08-21T00:00:00"/>
    <x v="11"/>
    <n v="28"/>
    <n v="24465"/>
    <n v="7"/>
    <n v="26"/>
    <n v="20"/>
    <n v="11"/>
    <n v="4"/>
    <d v="2017-05-01T00:00:00"/>
    <d v="2020-12-31T00:00:00"/>
    <n v="201700141"/>
    <x v="11"/>
    <n v="201700013"/>
    <x v="1"/>
    <s v="Williamburg"/>
    <x v="2"/>
    <x v="12"/>
  </r>
  <r>
    <x v="2"/>
    <d v="2017-08-21T00:00:00"/>
    <x v="11"/>
    <n v="28"/>
    <n v="24465"/>
    <n v="7"/>
    <n v="26"/>
    <n v="20"/>
    <n v="11"/>
    <n v="4"/>
    <d v="2017-05-01T00:00:00"/>
    <d v="2020-12-31T00:00:00"/>
    <n v="201700141"/>
    <x v="11"/>
    <n v="201700013"/>
    <x v="1"/>
    <s v="Williamburg"/>
    <x v="3"/>
    <x v="13"/>
  </r>
  <r>
    <x v="2"/>
    <d v="2017-08-21T00:00:00"/>
    <x v="11"/>
    <n v="28"/>
    <n v="24465"/>
    <n v="7"/>
    <n v="26"/>
    <n v="20"/>
    <n v="11"/>
    <n v="4"/>
    <d v="2017-05-01T00:00:00"/>
    <d v="2020-12-31T00:00:00"/>
    <n v="201700141"/>
    <x v="11"/>
    <n v="201700013"/>
    <x v="1"/>
    <s v="Williamburg"/>
    <x v="4"/>
    <x v="14"/>
  </r>
  <r>
    <x v="2"/>
    <d v="2017-08-22T00:00:00"/>
    <x v="11"/>
    <n v="29"/>
    <n v="24242"/>
    <n v="7"/>
    <n v="25"/>
    <n v="17"/>
    <n v="10"/>
    <n v="4"/>
    <d v="2017-05-01T00:00:00"/>
    <d v="2020-12-31T00:00:00"/>
    <n v="201700141"/>
    <x v="11"/>
    <n v="201700013"/>
    <x v="1"/>
    <s v="Williamburg"/>
    <x v="0"/>
    <x v="10"/>
  </r>
  <r>
    <x v="2"/>
    <d v="2017-08-22T00:00:00"/>
    <x v="11"/>
    <n v="29"/>
    <n v="24242"/>
    <n v="7"/>
    <n v="25"/>
    <n v="17"/>
    <n v="10"/>
    <n v="4"/>
    <d v="2017-05-01T00:00:00"/>
    <d v="2020-12-31T00:00:00"/>
    <n v="201700141"/>
    <x v="11"/>
    <n v="201700013"/>
    <x v="1"/>
    <s v="Williamburg"/>
    <x v="1"/>
    <x v="11"/>
  </r>
  <r>
    <x v="2"/>
    <d v="2017-08-22T00:00:00"/>
    <x v="11"/>
    <n v="29"/>
    <n v="24242"/>
    <n v="7"/>
    <n v="25"/>
    <n v="17"/>
    <n v="10"/>
    <n v="4"/>
    <d v="2017-05-01T00:00:00"/>
    <d v="2020-12-31T00:00:00"/>
    <n v="201700141"/>
    <x v="11"/>
    <n v="201700013"/>
    <x v="1"/>
    <s v="Williamburg"/>
    <x v="2"/>
    <x v="12"/>
  </r>
  <r>
    <x v="2"/>
    <d v="2017-08-22T00:00:00"/>
    <x v="11"/>
    <n v="29"/>
    <n v="24242"/>
    <n v="7"/>
    <n v="25"/>
    <n v="17"/>
    <n v="10"/>
    <n v="4"/>
    <d v="2017-05-01T00:00:00"/>
    <d v="2020-12-31T00:00:00"/>
    <n v="201700141"/>
    <x v="11"/>
    <n v="201700013"/>
    <x v="1"/>
    <s v="Williamburg"/>
    <x v="3"/>
    <x v="13"/>
  </r>
  <r>
    <x v="2"/>
    <d v="2017-08-22T00:00:00"/>
    <x v="11"/>
    <n v="29"/>
    <n v="24242"/>
    <n v="7"/>
    <n v="25"/>
    <n v="17"/>
    <n v="10"/>
    <n v="4"/>
    <d v="2017-05-01T00:00:00"/>
    <d v="2020-12-31T00:00:00"/>
    <n v="201700141"/>
    <x v="11"/>
    <n v="201700013"/>
    <x v="1"/>
    <s v="Williamburg"/>
    <x v="4"/>
    <x v="14"/>
  </r>
  <r>
    <x v="2"/>
    <d v="2017-08-23T00:00:00"/>
    <x v="11"/>
    <n v="28"/>
    <n v="25509"/>
    <n v="6"/>
    <n v="24"/>
    <n v="18"/>
    <n v="13"/>
    <n v="3"/>
    <d v="2017-05-01T00:00:00"/>
    <d v="2020-12-31T00:00:00"/>
    <n v="201700141"/>
    <x v="11"/>
    <n v="201700013"/>
    <x v="1"/>
    <s v="Williamburg"/>
    <x v="0"/>
    <x v="10"/>
  </r>
  <r>
    <x v="2"/>
    <d v="2017-08-23T00:00:00"/>
    <x v="11"/>
    <n v="28"/>
    <n v="25509"/>
    <n v="6"/>
    <n v="24"/>
    <n v="18"/>
    <n v="13"/>
    <n v="3"/>
    <d v="2017-05-01T00:00:00"/>
    <d v="2020-12-31T00:00:00"/>
    <n v="201700141"/>
    <x v="11"/>
    <n v="201700013"/>
    <x v="1"/>
    <s v="Williamburg"/>
    <x v="1"/>
    <x v="11"/>
  </r>
  <r>
    <x v="2"/>
    <d v="2017-08-23T00:00:00"/>
    <x v="11"/>
    <n v="28"/>
    <n v="25509"/>
    <n v="6"/>
    <n v="24"/>
    <n v="18"/>
    <n v="13"/>
    <n v="3"/>
    <d v="2017-05-01T00:00:00"/>
    <d v="2020-12-31T00:00:00"/>
    <n v="201700141"/>
    <x v="11"/>
    <n v="201700013"/>
    <x v="1"/>
    <s v="Williamburg"/>
    <x v="2"/>
    <x v="12"/>
  </r>
  <r>
    <x v="2"/>
    <d v="2017-08-23T00:00:00"/>
    <x v="11"/>
    <n v="28"/>
    <n v="25509"/>
    <n v="6"/>
    <n v="24"/>
    <n v="18"/>
    <n v="13"/>
    <n v="3"/>
    <d v="2017-05-01T00:00:00"/>
    <d v="2020-12-31T00:00:00"/>
    <n v="201700141"/>
    <x v="11"/>
    <n v="201700013"/>
    <x v="1"/>
    <s v="Williamburg"/>
    <x v="3"/>
    <x v="13"/>
  </r>
  <r>
    <x v="2"/>
    <d v="2017-08-23T00:00:00"/>
    <x v="11"/>
    <n v="28"/>
    <n v="25509"/>
    <n v="6"/>
    <n v="24"/>
    <n v="18"/>
    <n v="13"/>
    <n v="3"/>
    <d v="2017-05-01T00:00:00"/>
    <d v="2020-12-31T00:00:00"/>
    <n v="201700141"/>
    <x v="11"/>
    <n v="201700013"/>
    <x v="1"/>
    <s v="Williamburg"/>
    <x v="4"/>
    <x v="14"/>
  </r>
  <r>
    <x v="2"/>
    <d v="2017-08-24T00:00:00"/>
    <x v="11"/>
    <n v="33"/>
    <n v="25162"/>
    <n v="7"/>
    <n v="30"/>
    <n v="22"/>
    <n v="14"/>
    <n v="4"/>
    <d v="2017-05-01T00:00:00"/>
    <d v="2020-12-31T00:00:00"/>
    <n v="201700141"/>
    <x v="11"/>
    <n v="201700013"/>
    <x v="1"/>
    <s v="Williamburg"/>
    <x v="0"/>
    <x v="10"/>
  </r>
  <r>
    <x v="2"/>
    <d v="2017-08-24T00:00:00"/>
    <x v="11"/>
    <n v="33"/>
    <n v="25162"/>
    <n v="7"/>
    <n v="30"/>
    <n v="22"/>
    <n v="14"/>
    <n v="4"/>
    <d v="2017-05-01T00:00:00"/>
    <d v="2020-12-31T00:00:00"/>
    <n v="201700141"/>
    <x v="11"/>
    <n v="201700013"/>
    <x v="1"/>
    <s v="Williamburg"/>
    <x v="1"/>
    <x v="11"/>
  </r>
  <r>
    <x v="2"/>
    <d v="2017-08-24T00:00:00"/>
    <x v="11"/>
    <n v="33"/>
    <n v="25162"/>
    <n v="7"/>
    <n v="30"/>
    <n v="22"/>
    <n v="14"/>
    <n v="4"/>
    <d v="2017-05-01T00:00:00"/>
    <d v="2020-12-31T00:00:00"/>
    <n v="201700141"/>
    <x v="11"/>
    <n v="201700013"/>
    <x v="1"/>
    <s v="Williamburg"/>
    <x v="2"/>
    <x v="12"/>
  </r>
  <r>
    <x v="2"/>
    <d v="2017-08-24T00:00:00"/>
    <x v="11"/>
    <n v="33"/>
    <n v="25162"/>
    <n v="7"/>
    <n v="30"/>
    <n v="22"/>
    <n v="14"/>
    <n v="4"/>
    <d v="2017-05-01T00:00:00"/>
    <d v="2020-12-31T00:00:00"/>
    <n v="201700141"/>
    <x v="11"/>
    <n v="201700013"/>
    <x v="1"/>
    <s v="Williamburg"/>
    <x v="3"/>
    <x v="13"/>
  </r>
  <r>
    <x v="2"/>
    <d v="2017-08-24T00:00:00"/>
    <x v="11"/>
    <n v="33"/>
    <n v="25162"/>
    <n v="7"/>
    <n v="30"/>
    <n v="22"/>
    <n v="14"/>
    <n v="4"/>
    <d v="2017-05-01T00:00:00"/>
    <d v="2020-12-31T00:00:00"/>
    <n v="201700141"/>
    <x v="11"/>
    <n v="201700013"/>
    <x v="1"/>
    <s v="Williamburg"/>
    <x v="4"/>
    <x v="14"/>
  </r>
  <r>
    <x v="2"/>
    <d v="2017-08-26T00:00:00"/>
    <x v="11"/>
    <n v="28"/>
    <n v="25919"/>
    <n v="6"/>
    <n v="26"/>
    <n v="19"/>
    <n v="10"/>
    <n v="3"/>
    <d v="2017-05-01T00:00:00"/>
    <d v="2020-12-31T00:00:00"/>
    <n v="201700141"/>
    <x v="11"/>
    <n v="201700013"/>
    <x v="1"/>
    <s v="Williamburg"/>
    <x v="0"/>
    <x v="10"/>
  </r>
  <r>
    <x v="2"/>
    <d v="2017-08-26T00:00:00"/>
    <x v="11"/>
    <n v="28"/>
    <n v="25919"/>
    <n v="6"/>
    <n v="26"/>
    <n v="19"/>
    <n v="10"/>
    <n v="3"/>
    <d v="2017-05-01T00:00:00"/>
    <d v="2020-12-31T00:00:00"/>
    <n v="201700141"/>
    <x v="11"/>
    <n v="201700013"/>
    <x v="1"/>
    <s v="Williamburg"/>
    <x v="1"/>
    <x v="11"/>
  </r>
  <r>
    <x v="2"/>
    <d v="2017-08-26T00:00:00"/>
    <x v="11"/>
    <n v="28"/>
    <n v="25919"/>
    <n v="6"/>
    <n v="26"/>
    <n v="19"/>
    <n v="10"/>
    <n v="3"/>
    <d v="2017-05-01T00:00:00"/>
    <d v="2020-12-31T00:00:00"/>
    <n v="201700141"/>
    <x v="11"/>
    <n v="201700013"/>
    <x v="1"/>
    <s v="Williamburg"/>
    <x v="2"/>
    <x v="12"/>
  </r>
  <r>
    <x v="2"/>
    <d v="2017-08-26T00:00:00"/>
    <x v="11"/>
    <n v="28"/>
    <n v="25919"/>
    <n v="6"/>
    <n v="26"/>
    <n v="19"/>
    <n v="10"/>
    <n v="3"/>
    <d v="2017-05-01T00:00:00"/>
    <d v="2020-12-31T00:00:00"/>
    <n v="201700141"/>
    <x v="11"/>
    <n v="201700013"/>
    <x v="1"/>
    <s v="Williamburg"/>
    <x v="3"/>
    <x v="13"/>
  </r>
  <r>
    <x v="2"/>
    <d v="2017-08-26T00:00:00"/>
    <x v="11"/>
    <n v="28"/>
    <n v="25919"/>
    <n v="6"/>
    <n v="26"/>
    <n v="19"/>
    <n v="10"/>
    <n v="3"/>
    <d v="2017-05-01T00:00:00"/>
    <d v="2020-12-31T00:00:00"/>
    <n v="201700141"/>
    <x v="11"/>
    <n v="201700013"/>
    <x v="1"/>
    <s v="Williamburg"/>
    <x v="4"/>
    <x v="14"/>
  </r>
  <r>
    <x v="2"/>
    <d v="2017-08-28T00:00:00"/>
    <x v="11"/>
    <n v="30"/>
    <n v="24166"/>
    <n v="7"/>
    <n v="27"/>
    <n v="17"/>
    <n v="9"/>
    <n v="3"/>
    <d v="2017-05-01T00:00:00"/>
    <d v="2020-12-31T00:00:00"/>
    <n v="201700141"/>
    <x v="11"/>
    <n v="201700013"/>
    <x v="1"/>
    <s v="Williamburg"/>
    <x v="0"/>
    <x v="10"/>
  </r>
  <r>
    <x v="2"/>
    <d v="2017-08-28T00:00:00"/>
    <x v="11"/>
    <n v="30"/>
    <n v="24166"/>
    <n v="7"/>
    <n v="27"/>
    <n v="17"/>
    <n v="9"/>
    <n v="3"/>
    <d v="2017-05-01T00:00:00"/>
    <d v="2020-12-31T00:00:00"/>
    <n v="201700141"/>
    <x v="11"/>
    <n v="201700013"/>
    <x v="1"/>
    <s v="Williamburg"/>
    <x v="1"/>
    <x v="11"/>
  </r>
  <r>
    <x v="2"/>
    <d v="2017-08-28T00:00:00"/>
    <x v="11"/>
    <n v="30"/>
    <n v="24166"/>
    <n v="7"/>
    <n v="27"/>
    <n v="17"/>
    <n v="9"/>
    <n v="3"/>
    <d v="2017-05-01T00:00:00"/>
    <d v="2020-12-31T00:00:00"/>
    <n v="201700141"/>
    <x v="11"/>
    <n v="201700013"/>
    <x v="1"/>
    <s v="Williamburg"/>
    <x v="2"/>
    <x v="12"/>
  </r>
  <r>
    <x v="2"/>
    <d v="2017-08-28T00:00:00"/>
    <x v="11"/>
    <n v="30"/>
    <n v="24166"/>
    <n v="7"/>
    <n v="27"/>
    <n v="17"/>
    <n v="9"/>
    <n v="3"/>
    <d v="2017-05-01T00:00:00"/>
    <d v="2020-12-31T00:00:00"/>
    <n v="201700141"/>
    <x v="11"/>
    <n v="201700013"/>
    <x v="1"/>
    <s v="Williamburg"/>
    <x v="3"/>
    <x v="13"/>
  </r>
  <r>
    <x v="2"/>
    <d v="2017-08-28T00:00:00"/>
    <x v="11"/>
    <n v="30"/>
    <n v="24166"/>
    <n v="7"/>
    <n v="27"/>
    <n v="17"/>
    <n v="9"/>
    <n v="3"/>
    <d v="2017-05-01T00:00:00"/>
    <d v="2020-12-31T00:00:00"/>
    <n v="201700141"/>
    <x v="11"/>
    <n v="201700013"/>
    <x v="1"/>
    <s v="Williamburg"/>
    <x v="4"/>
    <x v="14"/>
  </r>
  <r>
    <x v="2"/>
    <d v="2017-08-29T00:00:00"/>
    <x v="11"/>
    <n v="33"/>
    <n v="24827"/>
    <n v="7"/>
    <n v="29"/>
    <n v="22"/>
    <n v="13"/>
    <n v="3"/>
    <d v="2017-05-01T00:00:00"/>
    <d v="2020-12-31T00:00:00"/>
    <n v="201700141"/>
    <x v="11"/>
    <n v="201700013"/>
    <x v="1"/>
    <s v="Williamburg"/>
    <x v="0"/>
    <x v="10"/>
  </r>
  <r>
    <x v="2"/>
    <d v="2017-08-29T00:00:00"/>
    <x v="11"/>
    <n v="33"/>
    <n v="24827"/>
    <n v="7"/>
    <n v="29"/>
    <n v="22"/>
    <n v="13"/>
    <n v="3"/>
    <d v="2017-05-01T00:00:00"/>
    <d v="2020-12-31T00:00:00"/>
    <n v="201700141"/>
    <x v="11"/>
    <n v="201700013"/>
    <x v="1"/>
    <s v="Williamburg"/>
    <x v="1"/>
    <x v="11"/>
  </r>
  <r>
    <x v="2"/>
    <d v="2017-08-29T00:00:00"/>
    <x v="11"/>
    <n v="33"/>
    <n v="24827"/>
    <n v="7"/>
    <n v="29"/>
    <n v="22"/>
    <n v="13"/>
    <n v="3"/>
    <d v="2017-05-01T00:00:00"/>
    <d v="2020-12-31T00:00:00"/>
    <n v="201700141"/>
    <x v="11"/>
    <n v="201700013"/>
    <x v="1"/>
    <s v="Williamburg"/>
    <x v="2"/>
    <x v="12"/>
  </r>
  <r>
    <x v="2"/>
    <d v="2017-08-29T00:00:00"/>
    <x v="11"/>
    <n v="33"/>
    <n v="24827"/>
    <n v="7"/>
    <n v="29"/>
    <n v="22"/>
    <n v="13"/>
    <n v="3"/>
    <d v="2017-05-01T00:00:00"/>
    <d v="2020-12-31T00:00:00"/>
    <n v="201700141"/>
    <x v="11"/>
    <n v="201700013"/>
    <x v="1"/>
    <s v="Williamburg"/>
    <x v="3"/>
    <x v="13"/>
  </r>
  <r>
    <x v="2"/>
    <d v="2017-08-29T00:00:00"/>
    <x v="11"/>
    <n v="33"/>
    <n v="24827"/>
    <n v="7"/>
    <n v="29"/>
    <n v="22"/>
    <n v="13"/>
    <n v="3"/>
    <d v="2017-05-01T00:00:00"/>
    <d v="2020-12-31T00:00:00"/>
    <n v="201700141"/>
    <x v="11"/>
    <n v="201700013"/>
    <x v="1"/>
    <s v="Williamburg"/>
    <x v="4"/>
    <x v="14"/>
  </r>
  <r>
    <x v="2"/>
    <d v="2017-08-30T00:00:00"/>
    <x v="11"/>
    <n v="28"/>
    <n v="24368"/>
    <n v="6"/>
    <n v="25"/>
    <n v="20"/>
    <n v="11"/>
    <n v="4"/>
    <d v="2017-05-01T00:00:00"/>
    <d v="2020-12-31T00:00:00"/>
    <n v="201700141"/>
    <x v="11"/>
    <n v="201700013"/>
    <x v="1"/>
    <s v="Williamburg"/>
    <x v="0"/>
    <x v="10"/>
  </r>
  <r>
    <x v="2"/>
    <d v="2017-08-30T00:00:00"/>
    <x v="11"/>
    <n v="28"/>
    <n v="24368"/>
    <n v="6"/>
    <n v="25"/>
    <n v="20"/>
    <n v="11"/>
    <n v="4"/>
    <d v="2017-05-01T00:00:00"/>
    <d v="2020-12-31T00:00:00"/>
    <n v="201700141"/>
    <x v="11"/>
    <n v="201700013"/>
    <x v="1"/>
    <s v="Williamburg"/>
    <x v="1"/>
    <x v="11"/>
  </r>
  <r>
    <x v="2"/>
    <d v="2017-08-30T00:00:00"/>
    <x v="11"/>
    <n v="28"/>
    <n v="24368"/>
    <n v="6"/>
    <n v="25"/>
    <n v="20"/>
    <n v="11"/>
    <n v="4"/>
    <d v="2017-05-01T00:00:00"/>
    <d v="2020-12-31T00:00:00"/>
    <n v="201700141"/>
    <x v="11"/>
    <n v="201700013"/>
    <x v="1"/>
    <s v="Williamburg"/>
    <x v="2"/>
    <x v="12"/>
  </r>
  <r>
    <x v="2"/>
    <d v="2017-08-30T00:00:00"/>
    <x v="11"/>
    <n v="28"/>
    <n v="24368"/>
    <n v="6"/>
    <n v="25"/>
    <n v="20"/>
    <n v="11"/>
    <n v="4"/>
    <d v="2017-05-01T00:00:00"/>
    <d v="2020-12-31T00:00:00"/>
    <n v="201700141"/>
    <x v="11"/>
    <n v="201700013"/>
    <x v="1"/>
    <s v="Williamburg"/>
    <x v="3"/>
    <x v="13"/>
  </r>
  <r>
    <x v="2"/>
    <d v="2017-08-30T00:00:00"/>
    <x v="11"/>
    <n v="28"/>
    <n v="24368"/>
    <n v="6"/>
    <n v="25"/>
    <n v="20"/>
    <n v="11"/>
    <n v="4"/>
    <d v="2017-05-01T00:00:00"/>
    <d v="2020-12-31T00:00:00"/>
    <n v="201700141"/>
    <x v="11"/>
    <n v="201700013"/>
    <x v="1"/>
    <s v="Williamburg"/>
    <x v="4"/>
    <x v="14"/>
  </r>
  <r>
    <x v="2"/>
    <d v="2017-08-31T00:00:00"/>
    <x v="11"/>
    <n v="31"/>
    <n v="25363"/>
    <n v="9"/>
    <n v="27"/>
    <n v="19"/>
    <n v="13"/>
    <n v="4"/>
    <d v="2017-05-01T00:00:00"/>
    <d v="2020-12-31T00:00:00"/>
    <n v="201700141"/>
    <x v="11"/>
    <n v="201700013"/>
    <x v="1"/>
    <s v="Williamburg"/>
    <x v="0"/>
    <x v="10"/>
  </r>
  <r>
    <x v="2"/>
    <d v="2017-08-31T00:00:00"/>
    <x v="11"/>
    <n v="31"/>
    <n v="25363"/>
    <n v="9"/>
    <n v="27"/>
    <n v="19"/>
    <n v="13"/>
    <n v="4"/>
    <d v="2017-05-01T00:00:00"/>
    <d v="2020-12-31T00:00:00"/>
    <n v="201700141"/>
    <x v="11"/>
    <n v="201700013"/>
    <x v="1"/>
    <s v="Williamburg"/>
    <x v="1"/>
    <x v="11"/>
  </r>
  <r>
    <x v="2"/>
    <d v="2017-08-31T00:00:00"/>
    <x v="11"/>
    <n v="31"/>
    <n v="25363"/>
    <n v="9"/>
    <n v="27"/>
    <n v="19"/>
    <n v="13"/>
    <n v="4"/>
    <d v="2017-05-01T00:00:00"/>
    <d v="2020-12-31T00:00:00"/>
    <n v="201700141"/>
    <x v="11"/>
    <n v="201700013"/>
    <x v="1"/>
    <s v="Williamburg"/>
    <x v="2"/>
    <x v="12"/>
  </r>
  <r>
    <x v="2"/>
    <d v="2017-08-31T00:00:00"/>
    <x v="11"/>
    <n v="31"/>
    <n v="25363"/>
    <n v="9"/>
    <n v="27"/>
    <n v="19"/>
    <n v="13"/>
    <n v="4"/>
    <d v="2017-05-01T00:00:00"/>
    <d v="2020-12-31T00:00:00"/>
    <n v="201700141"/>
    <x v="11"/>
    <n v="201700013"/>
    <x v="1"/>
    <s v="Williamburg"/>
    <x v="3"/>
    <x v="13"/>
  </r>
  <r>
    <x v="2"/>
    <d v="2017-08-31T00:00:00"/>
    <x v="11"/>
    <n v="31"/>
    <n v="25363"/>
    <n v="9"/>
    <n v="27"/>
    <n v="19"/>
    <n v="13"/>
    <n v="4"/>
    <d v="2017-05-01T00:00:00"/>
    <d v="2020-12-31T00:00:00"/>
    <n v="201700141"/>
    <x v="11"/>
    <n v="201700013"/>
    <x v="1"/>
    <s v="Williamburg"/>
    <x v="4"/>
    <x v="14"/>
  </r>
  <r>
    <x v="2"/>
    <d v="2017-08-01T00:00:00"/>
    <x v="12"/>
    <n v="30"/>
    <n v="24448"/>
    <n v="9"/>
    <n v="27"/>
    <n v="20"/>
    <n v="10"/>
    <n v="4"/>
    <d v="2017-05-01T00:00:00"/>
    <d v="2020-12-31T00:00:00"/>
    <n v="201700142"/>
    <x v="12"/>
    <n v="201700013"/>
    <x v="1"/>
    <s v="Williamburg"/>
    <x v="0"/>
    <x v="10"/>
  </r>
  <r>
    <x v="2"/>
    <d v="2017-08-01T00:00:00"/>
    <x v="12"/>
    <n v="30"/>
    <n v="24448"/>
    <n v="9"/>
    <n v="27"/>
    <n v="20"/>
    <n v="10"/>
    <n v="4"/>
    <d v="2017-05-01T00:00:00"/>
    <d v="2020-12-31T00:00:00"/>
    <n v="201700142"/>
    <x v="12"/>
    <n v="201700013"/>
    <x v="1"/>
    <s v="Williamburg"/>
    <x v="1"/>
    <x v="11"/>
  </r>
  <r>
    <x v="2"/>
    <d v="2017-08-01T00:00:00"/>
    <x v="12"/>
    <n v="30"/>
    <n v="24448"/>
    <n v="9"/>
    <n v="27"/>
    <n v="20"/>
    <n v="10"/>
    <n v="4"/>
    <d v="2017-05-01T00:00:00"/>
    <d v="2020-12-31T00:00:00"/>
    <n v="201700142"/>
    <x v="12"/>
    <n v="201700013"/>
    <x v="1"/>
    <s v="Williamburg"/>
    <x v="2"/>
    <x v="12"/>
  </r>
  <r>
    <x v="2"/>
    <d v="2017-08-01T00:00:00"/>
    <x v="12"/>
    <n v="30"/>
    <n v="24448"/>
    <n v="9"/>
    <n v="27"/>
    <n v="20"/>
    <n v="10"/>
    <n v="4"/>
    <d v="2017-05-01T00:00:00"/>
    <d v="2020-12-31T00:00:00"/>
    <n v="201700142"/>
    <x v="12"/>
    <n v="201700013"/>
    <x v="1"/>
    <s v="Williamburg"/>
    <x v="3"/>
    <x v="13"/>
  </r>
  <r>
    <x v="2"/>
    <d v="2017-08-01T00:00:00"/>
    <x v="12"/>
    <n v="30"/>
    <n v="24448"/>
    <n v="9"/>
    <n v="27"/>
    <n v="20"/>
    <n v="10"/>
    <n v="4"/>
    <d v="2017-05-01T00:00:00"/>
    <d v="2020-12-31T00:00:00"/>
    <n v="201700142"/>
    <x v="12"/>
    <n v="201700013"/>
    <x v="1"/>
    <s v="Williamburg"/>
    <x v="4"/>
    <x v="14"/>
  </r>
  <r>
    <x v="2"/>
    <d v="2017-08-02T00:00:00"/>
    <x v="12"/>
    <n v="32"/>
    <n v="24126"/>
    <n v="7"/>
    <n v="28"/>
    <n v="22"/>
    <n v="16"/>
    <n v="4"/>
    <d v="2017-05-01T00:00:00"/>
    <d v="2020-12-31T00:00:00"/>
    <n v="201700142"/>
    <x v="12"/>
    <n v="201700013"/>
    <x v="1"/>
    <s v="Williamburg"/>
    <x v="0"/>
    <x v="10"/>
  </r>
  <r>
    <x v="2"/>
    <d v="2017-08-02T00:00:00"/>
    <x v="12"/>
    <n v="32"/>
    <n v="24126"/>
    <n v="7"/>
    <n v="28"/>
    <n v="22"/>
    <n v="16"/>
    <n v="4"/>
    <d v="2017-05-01T00:00:00"/>
    <d v="2020-12-31T00:00:00"/>
    <n v="201700142"/>
    <x v="12"/>
    <n v="201700013"/>
    <x v="1"/>
    <s v="Williamburg"/>
    <x v="1"/>
    <x v="11"/>
  </r>
  <r>
    <x v="2"/>
    <d v="2017-08-02T00:00:00"/>
    <x v="12"/>
    <n v="32"/>
    <n v="24126"/>
    <n v="7"/>
    <n v="28"/>
    <n v="22"/>
    <n v="16"/>
    <n v="4"/>
    <d v="2017-05-01T00:00:00"/>
    <d v="2020-12-31T00:00:00"/>
    <n v="201700142"/>
    <x v="12"/>
    <n v="201700013"/>
    <x v="1"/>
    <s v="Williamburg"/>
    <x v="2"/>
    <x v="12"/>
  </r>
  <r>
    <x v="2"/>
    <d v="2017-08-02T00:00:00"/>
    <x v="12"/>
    <n v="32"/>
    <n v="24126"/>
    <n v="7"/>
    <n v="28"/>
    <n v="22"/>
    <n v="16"/>
    <n v="4"/>
    <d v="2017-05-01T00:00:00"/>
    <d v="2020-12-31T00:00:00"/>
    <n v="201700142"/>
    <x v="12"/>
    <n v="201700013"/>
    <x v="1"/>
    <s v="Williamburg"/>
    <x v="3"/>
    <x v="13"/>
  </r>
  <r>
    <x v="2"/>
    <d v="2017-08-02T00:00:00"/>
    <x v="12"/>
    <n v="32"/>
    <n v="24126"/>
    <n v="7"/>
    <n v="28"/>
    <n v="22"/>
    <n v="16"/>
    <n v="4"/>
    <d v="2017-05-01T00:00:00"/>
    <d v="2020-12-31T00:00:00"/>
    <n v="201700142"/>
    <x v="12"/>
    <n v="201700013"/>
    <x v="1"/>
    <s v="Williamburg"/>
    <x v="4"/>
    <x v="14"/>
  </r>
  <r>
    <x v="2"/>
    <d v="2017-08-03T00:00:00"/>
    <x v="12"/>
    <n v="28"/>
    <n v="24918"/>
    <n v="6"/>
    <n v="26"/>
    <n v="19"/>
    <n v="14"/>
    <n v="3"/>
    <d v="2017-05-01T00:00:00"/>
    <d v="2020-12-31T00:00:00"/>
    <n v="201700142"/>
    <x v="12"/>
    <n v="201700013"/>
    <x v="1"/>
    <s v="Williamburg"/>
    <x v="0"/>
    <x v="10"/>
  </r>
  <r>
    <x v="2"/>
    <d v="2017-08-03T00:00:00"/>
    <x v="12"/>
    <n v="28"/>
    <n v="24918"/>
    <n v="6"/>
    <n v="26"/>
    <n v="19"/>
    <n v="14"/>
    <n v="3"/>
    <d v="2017-05-01T00:00:00"/>
    <d v="2020-12-31T00:00:00"/>
    <n v="201700142"/>
    <x v="12"/>
    <n v="201700013"/>
    <x v="1"/>
    <s v="Williamburg"/>
    <x v="1"/>
    <x v="11"/>
  </r>
  <r>
    <x v="2"/>
    <d v="2017-08-03T00:00:00"/>
    <x v="12"/>
    <n v="28"/>
    <n v="24918"/>
    <n v="6"/>
    <n v="26"/>
    <n v="19"/>
    <n v="14"/>
    <n v="3"/>
    <d v="2017-05-01T00:00:00"/>
    <d v="2020-12-31T00:00:00"/>
    <n v="201700142"/>
    <x v="12"/>
    <n v="201700013"/>
    <x v="1"/>
    <s v="Williamburg"/>
    <x v="2"/>
    <x v="12"/>
  </r>
  <r>
    <x v="2"/>
    <d v="2017-08-03T00:00:00"/>
    <x v="12"/>
    <n v="28"/>
    <n v="24918"/>
    <n v="6"/>
    <n v="26"/>
    <n v="19"/>
    <n v="14"/>
    <n v="3"/>
    <d v="2017-05-01T00:00:00"/>
    <d v="2020-12-31T00:00:00"/>
    <n v="201700142"/>
    <x v="12"/>
    <n v="201700013"/>
    <x v="1"/>
    <s v="Williamburg"/>
    <x v="3"/>
    <x v="13"/>
  </r>
  <r>
    <x v="2"/>
    <d v="2017-08-03T00:00:00"/>
    <x v="12"/>
    <n v="28"/>
    <n v="24918"/>
    <n v="6"/>
    <n v="26"/>
    <n v="19"/>
    <n v="14"/>
    <n v="3"/>
    <d v="2017-05-01T00:00:00"/>
    <d v="2020-12-31T00:00:00"/>
    <n v="201700142"/>
    <x v="12"/>
    <n v="201700013"/>
    <x v="1"/>
    <s v="Williamburg"/>
    <x v="4"/>
    <x v="14"/>
  </r>
  <r>
    <x v="2"/>
    <d v="2017-08-05T00:00:00"/>
    <x v="12"/>
    <n v="32"/>
    <n v="25383"/>
    <n v="8"/>
    <n v="30"/>
    <n v="23"/>
    <n v="16"/>
    <n v="3"/>
    <d v="2017-05-01T00:00:00"/>
    <d v="2020-12-31T00:00:00"/>
    <n v="201700142"/>
    <x v="12"/>
    <n v="201700013"/>
    <x v="1"/>
    <s v="Williamburg"/>
    <x v="0"/>
    <x v="10"/>
  </r>
  <r>
    <x v="2"/>
    <d v="2017-08-05T00:00:00"/>
    <x v="12"/>
    <n v="32"/>
    <n v="25383"/>
    <n v="8"/>
    <n v="30"/>
    <n v="23"/>
    <n v="16"/>
    <n v="3"/>
    <d v="2017-05-01T00:00:00"/>
    <d v="2020-12-31T00:00:00"/>
    <n v="201700142"/>
    <x v="12"/>
    <n v="201700013"/>
    <x v="1"/>
    <s v="Williamburg"/>
    <x v="1"/>
    <x v="11"/>
  </r>
  <r>
    <x v="2"/>
    <d v="2017-08-05T00:00:00"/>
    <x v="12"/>
    <n v="32"/>
    <n v="25383"/>
    <n v="8"/>
    <n v="30"/>
    <n v="23"/>
    <n v="16"/>
    <n v="3"/>
    <d v="2017-05-01T00:00:00"/>
    <d v="2020-12-31T00:00:00"/>
    <n v="201700142"/>
    <x v="12"/>
    <n v="201700013"/>
    <x v="1"/>
    <s v="Williamburg"/>
    <x v="2"/>
    <x v="12"/>
  </r>
  <r>
    <x v="2"/>
    <d v="2017-08-05T00:00:00"/>
    <x v="12"/>
    <n v="32"/>
    <n v="25383"/>
    <n v="8"/>
    <n v="30"/>
    <n v="23"/>
    <n v="16"/>
    <n v="3"/>
    <d v="2017-05-01T00:00:00"/>
    <d v="2020-12-31T00:00:00"/>
    <n v="201700142"/>
    <x v="12"/>
    <n v="201700013"/>
    <x v="1"/>
    <s v="Williamburg"/>
    <x v="3"/>
    <x v="13"/>
  </r>
  <r>
    <x v="2"/>
    <d v="2017-08-05T00:00:00"/>
    <x v="12"/>
    <n v="32"/>
    <n v="25383"/>
    <n v="8"/>
    <n v="30"/>
    <n v="23"/>
    <n v="16"/>
    <n v="3"/>
    <d v="2017-05-01T00:00:00"/>
    <d v="2020-12-31T00:00:00"/>
    <n v="201700142"/>
    <x v="12"/>
    <n v="201700013"/>
    <x v="1"/>
    <s v="Williamburg"/>
    <x v="4"/>
    <x v="14"/>
  </r>
  <r>
    <x v="2"/>
    <d v="2017-08-07T00:00:00"/>
    <x v="12"/>
    <n v="32"/>
    <n v="25883"/>
    <n v="9"/>
    <n v="28"/>
    <n v="19"/>
    <n v="10"/>
    <n v="4"/>
    <d v="2017-05-01T00:00:00"/>
    <d v="2020-12-31T00:00:00"/>
    <n v="201700142"/>
    <x v="12"/>
    <n v="201700013"/>
    <x v="1"/>
    <s v="Williamburg"/>
    <x v="0"/>
    <x v="10"/>
  </r>
  <r>
    <x v="2"/>
    <d v="2017-08-07T00:00:00"/>
    <x v="12"/>
    <n v="32"/>
    <n v="25883"/>
    <n v="9"/>
    <n v="28"/>
    <n v="19"/>
    <n v="10"/>
    <n v="4"/>
    <d v="2017-05-01T00:00:00"/>
    <d v="2020-12-31T00:00:00"/>
    <n v="201700142"/>
    <x v="12"/>
    <n v="201700013"/>
    <x v="1"/>
    <s v="Williamburg"/>
    <x v="1"/>
    <x v="11"/>
  </r>
  <r>
    <x v="2"/>
    <d v="2017-08-07T00:00:00"/>
    <x v="12"/>
    <n v="32"/>
    <n v="25883"/>
    <n v="9"/>
    <n v="28"/>
    <n v="19"/>
    <n v="10"/>
    <n v="4"/>
    <d v="2017-05-01T00:00:00"/>
    <d v="2020-12-31T00:00:00"/>
    <n v="201700142"/>
    <x v="12"/>
    <n v="201700013"/>
    <x v="1"/>
    <s v="Williamburg"/>
    <x v="2"/>
    <x v="12"/>
  </r>
  <r>
    <x v="2"/>
    <d v="2017-08-07T00:00:00"/>
    <x v="12"/>
    <n v="32"/>
    <n v="25883"/>
    <n v="9"/>
    <n v="28"/>
    <n v="19"/>
    <n v="10"/>
    <n v="4"/>
    <d v="2017-05-01T00:00:00"/>
    <d v="2020-12-31T00:00:00"/>
    <n v="201700142"/>
    <x v="12"/>
    <n v="201700013"/>
    <x v="1"/>
    <s v="Williamburg"/>
    <x v="3"/>
    <x v="13"/>
  </r>
  <r>
    <x v="2"/>
    <d v="2017-08-07T00:00:00"/>
    <x v="12"/>
    <n v="32"/>
    <n v="25883"/>
    <n v="9"/>
    <n v="28"/>
    <n v="19"/>
    <n v="10"/>
    <n v="4"/>
    <d v="2017-05-01T00:00:00"/>
    <d v="2020-12-31T00:00:00"/>
    <n v="201700142"/>
    <x v="12"/>
    <n v="201700013"/>
    <x v="1"/>
    <s v="Williamburg"/>
    <x v="4"/>
    <x v="14"/>
  </r>
  <r>
    <x v="2"/>
    <d v="2017-08-08T00:00:00"/>
    <x v="12"/>
    <n v="32"/>
    <n v="24379"/>
    <n v="7"/>
    <n v="28"/>
    <n v="22"/>
    <n v="16"/>
    <n v="4"/>
    <d v="2017-05-01T00:00:00"/>
    <d v="2020-12-31T00:00:00"/>
    <n v="201700142"/>
    <x v="12"/>
    <n v="201700013"/>
    <x v="1"/>
    <s v="Williamburg"/>
    <x v="0"/>
    <x v="10"/>
  </r>
  <r>
    <x v="2"/>
    <d v="2017-08-08T00:00:00"/>
    <x v="12"/>
    <n v="32"/>
    <n v="24379"/>
    <n v="7"/>
    <n v="28"/>
    <n v="22"/>
    <n v="16"/>
    <n v="4"/>
    <d v="2017-05-01T00:00:00"/>
    <d v="2020-12-31T00:00:00"/>
    <n v="201700142"/>
    <x v="12"/>
    <n v="201700013"/>
    <x v="1"/>
    <s v="Williamburg"/>
    <x v="1"/>
    <x v="11"/>
  </r>
  <r>
    <x v="2"/>
    <d v="2017-08-08T00:00:00"/>
    <x v="12"/>
    <n v="32"/>
    <n v="24379"/>
    <n v="7"/>
    <n v="28"/>
    <n v="22"/>
    <n v="16"/>
    <n v="4"/>
    <d v="2017-05-01T00:00:00"/>
    <d v="2020-12-31T00:00:00"/>
    <n v="201700142"/>
    <x v="12"/>
    <n v="201700013"/>
    <x v="1"/>
    <s v="Williamburg"/>
    <x v="2"/>
    <x v="12"/>
  </r>
  <r>
    <x v="2"/>
    <d v="2017-08-08T00:00:00"/>
    <x v="12"/>
    <n v="32"/>
    <n v="24379"/>
    <n v="7"/>
    <n v="28"/>
    <n v="22"/>
    <n v="16"/>
    <n v="4"/>
    <d v="2017-05-01T00:00:00"/>
    <d v="2020-12-31T00:00:00"/>
    <n v="201700142"/>
    <x v="12"/>
    <n v="201700013"/>
    <x v="1"/>
    <s v="Williamburg"/>
    <x v="3"/>
    <x v="13"/>
  </r>
  <r>
    <x v="2"/>
    <d v="2017-08-08T00:00:00"/>
    <x v="12"/>
    <n v="32"/>
    <n v="24379"/>
    <n v="7"/>
    <n v="28"/>
    <n v="22"/>
    <n v="16"/>
    <n v="4"/>
    <d v="2017-05-01T00:00:00"/>
    <d v="2020-12-31T00:00:00"/>
    <n v="201700142"/>
    <x v="12"/>
    <n v="201700013"/>
    <x v="1"/>
    <s v="Williamburg"/>
    <x v="4"/>
    <x v="14"/>
  </r>
  <r>
    <x v="2"/>
    <d v="2017-08-09T00:00:00"/>
    <x v="12"/>
    <n v="28"/>
    <n v="24239"/>
    <n v="6"/>
    <n v="25"/>
    <n v="19"/>
    <n v="10"/>
    <n v="3"/>
    <d v="2017-05-01T00:00:00"/>
    <d v="2020-12-31T00:00:00"/>
    <n v="201700142"/>
    <x v="12"/>
    <n v="201700013"/>
    <x v="1"/>
    <s v="Williamburg"/>
    <x v="0"/>
    <x v="10"/>
  </r>
  <r>
    <x v="2"/>
    <d v="2017-08-09T00:00:00"/>
    <x v="12"/>
    <n v="28"/>
    <n v="24239"/>
    <n v="6"/>
    <n v="25"/>
    <n v="19"/>
    <n v="10"/>
    <n v="3"/>
    <d v="2017-05-01T00:00:00"/>
    <d v="2020-12-31T00:00:00"/>
    <n v="201700142"/>
    <x v="12"/>
    <n v="201700013"/>
    <x v="1"/>
    <s v="Williamburg"/>
    <x v="1"/>
    <x v="11"/>
  </r>
  <r>
    <x v="2"/>
    <d v="2017-08-09T00:00:00"/>
    <x v="12"/>
    <n v="28"/>
    <n v="24239"/>
    <n v="6"/>
    <n v="25"/>
    <n v="19"/>
    <n v="10"/>
    <n v="3"/>
    <d v="2017-05-01T00:00:00"/>
    <d v="2020-12-31T00:00:00"/>
    <n v="201700142"/>
    <x v="12"/>
    <n v="201700013"/>
    <x v="1"/>
    <s v="Williamburg"/>
    <x v="2"/>
    <x v="12"/>
  </r>
  <r>
    <x v="2"/>
    <d v="2017-08-09T00:00:00"/>
    <x v="12"/>
    <n v="28"/>
    <n v="24239"/>
    <n v="6"/>
    <n v="25"/>
    <n v="19"/>
    <n v="10"/>
    <n v="3"/>
    <d v="2017-05-01T00:00:00"/>
    <d v="2020-12-31T00:00:00"/>
    <n v="201700142"/>
    <x v="12"/>
    <n v="201700013"/>
    <x v="1"/>
    <s v="Williamburg"/>
    <x v="3"/>
    <x v="13"/>
  </r>
  <r>
    <x v="2"/>
    <d v="2017-08-09T00:00:00"/>
    <x v="12"/>
    <n v="28"/>
    <n v="24239"/>
    <n v="6"/>
    <n v="25"/>
    <n v="19"/>
    <n v="10"/>
    <n v="3"/>
    <d v="2017-05-01T00:00:00"/>
    <d v="2020-12-31T00:00:00"/>
    <n v="201700142"/>
    <x v="12"/>
    <n v="201700013"/>
    <x v="1"/>
    <s v="Williamburg"/>
    <x v="4"/>
    <x v="14"/>
  </r>
  <r>
    <x v="2"/>
    <d v="2017-08-12T00:00:00"/>
    <x v="12"/>
    <n v="32"/>
    <n v="24061"/>
    <n v="7"/>
    <n v="28"/>
    <n v="20"/>
    <n v="11"/>
    <n v="3"/>
    <d v="2017-05-01T00:00:00"/>
    <d v="2020-12-31T00:00:00"/>
    <n v="201700142"/>
    <x v="12"/>
    <n v="201700013"/>
    <x v="1"/>
    <s v="Williamburg"/>
    <x v="0"/>
    <x v="10"/>
  </r>
  <r>
    <x v="2"/>
    <d v="2017-08-12T00:00:00"/>
    <x v="12"/>
    <n v="32"/>
    <n v="24061"/>
    <n v="7"/>
    <n v="28"/>
    <n v="20"/>
    <n v="11"/>
    <n v="3"/>
    <d v="2017-05-01T00:00:00"/>
    <d v="2020-12-31T00:00:00"/>
    <n v="201700142"/>
    <x v="12"/>
    <n v="201700013"/>
    <x v="1"/>
    <s v="Williamburg"/>
    <x v="1"/>
    <x v="11"/>
  </r>
  <r>
    <x v="2"/>
    <d v="2017-08-12T00:00:00"/>
    <x v="12"/>
    <n v="32"/>
    <n v="24061"/>
    <n v="7"/>
    <n v="28"/>
    <n v="20"/>
    <n v="11"/>
    <n v="3"/>
    <d v="2017-05-01T00:00:00"/>
    <d v="2020-12-31T00:00:00"/>
    <n v="201700142"/>
    <x v="12"/>
    <n v="201700013"/>
    <x v="1"/>
    <s v="Williamburg"/>
    <x v="2"/>
    <x v="12"/>
  </r>
  <r>
    <x v="2"/>
    <d v="2017-08-12T00:00:00"/>
    <x v="12"/>
    <n v="32"/>
    <n v="24061"/>
    <n v="7"/>
    <n v="28"/>
    <n v="20"/>
    <n v="11"/>
    <n v="3"/>
    <d v="2017-05-01T00:00:00"/>
    <d v="2020-12-31T00:00:00"/>
    <n v="201700142"/>
    <x v="12"/>
    <n v="201700013"/>
    <x v="1"/>
    <s v="Williamburg"/>
    <x v="3"/>
    <x v="13"/>
  </r>
  <r>
    <x v="2"/>
    <d v="2017-08-12T00:00:00"/>
    <x v="12"/>
    <n v="32"/>
    <n v="24061"/>
    <n v="7"/>
    <n v="28"/>
    <n v="20"/>
    <n v="11"/>
    <n v="3"/>
    <d v="2017-05-01T00:00:00"/>
    <d v="2020-12-31T00:00:00"/>
    <n v="201700142"/>
    <x v="12"/>
    <n v="201700013"/>
    <x v="1"/>
    <s v="Williamburg"/>
    <x v="4"/>
    <x v="14"/>
  </r>
  <r>
    <x v="2"/>
    <d v="2017-08-14T00:00:00"/>
    <x v="12"/>
    <n v="28"/>
    <n v="25867"/>
    <n v="6"/>
    <n v="24"/>
    <n v="16"/>
    <n v="11"/>
    <n v="3"/>
    <d v="2017-05-01T00:00:00"/>
    <d v="2020-12-31T00:00:00"/>
    <n v="201700142"/>
    <x v="12"/>
    <n v="201700013"/>
    <x v="1"/>
    <s v="Williamburg"/>
    <x v="0"/>
    <x v="10"/>
  </r>
  <r>
    <x v="2"/>
    <d v="2017-08-14T00:00:00"/>
    <x v="12"/>
    <n v="28"/>
    <n v="25867"/>
    <n v="6"/>
    <n v="24"/>
    <n v="16"/>
    <n v="11"/>
    <n v="3"/>
    <d v="2017-05-01T00:00:00"/>
    <d v="2020-12-31T00:00:00"/>
    <n v="201700142"/>
    <x v="12"/>
    <n v="201700013"/>
    <x v="1"/>
    <s v="Williamburg"/>
    <x v="1"/>
    <x v="11"/>
  </r>
  <r>
    <x v="2"/>
    <d v="2017-08-14T00:00:00"/>
    <x v="12"/>
    <n v="28"/>
    <n v="25867"/>
    <n v="6"/>
    <n v="24"/>
    <n v="16"/>
    <n v="11"/>
    <n v="3"/>
    <d v="2017-05-01T00:00:00"/>
    <d v="2020-12-31T00:00:00"/>
    <n v="201700142"/>
    <x v="12"/>
    <n v="201700013"/>
    <x v="1"/>
    <s v="Williamburg"/>
    <x v="2"/>
    <x v="12"/>
  </r>
  <r>
    <x v="2"/>
    <d v="2017-08-14T00:00:00"/>
    <x v="12"/>
    <n v="28"/>
    <n v="25867"/>
    <n v="6"/>
    <n v="24"/>
    <n v="16"/>
    <n v="11"/>
    <n v="3"/>
    <d v="2017-05-01T00:00:00"/>
    <d v="2020-12-31T00:00:00"/>
    <n v="201700142"/>
    <x v="12"/>
    <n v="201700013"/>
    <x v="1"/>
    <s v="Williamburg"/>
    <x v="3"/>
    <x v="13"/>
  </r>
  <r>
    <x v="2"/>
    <d v="2017-08-14T00:00:00"/>
    <x v="12"/>
    <n v="28"/>
    <n v="25867"/>
    <n v="6"/>
    <n v="24"/>
    <n v="16"/>
    <n v="11"/>
    <n v="3"/>
    <d v="2017-05-01T00:00:00"/>
    <d v="2020-12-31T00:00:00"/>
    <n v="201700142"/>
    <x v="12"/>
    <n v="201700013"/>
    <x v="1"/>
    <s v="Williamburg"/>
    <x v="4"/>
    <x v="14"/>
  </r>
  <r>
    <x v="2"/>
    <d v="2017-08-15T00:00:00"/>
    <x v="12"/>
    <n v="31"/>
    <n v="25071"/>
    <n v="7"/>
    <n v="28"/>
    <n v="20"/>
    <n v="13"/>
    <n v="3"/>
    <d v="2017-05-01T00:00:00"/>
    <d v="2020-12-31T00:00:00"/>
    <n v="201700142"/>
    <x v="12"/>
    <n v="201700013"/>
    <x v="1"/>
    <s v="Williamburg"/>
    <x v="0"/>
    <x v="10"/>
  </r>
  <r>
    <x v="2"/>
    <d v="2017-08-15T00:00:00"/>
    <x v="12"/>
    <n v="31"/>
    <n v="25071"/>
    <n v="7"/>
    <n v="28"/>
    <n v="20"/>
    <n v="13"/>
    <n v="3"/>
    <d v="2017-05-01T00:00:00"/>
    <d v="2020-12-31T00:00:00"/>
    <n v="201700142"/>
    <x v="12"/>
    <n v="201700013"/>
    <x v="1"/>
    <s v="Williamburg"/>
    <x v="1"/>
    <x v="11"/>
  </r>
  <r>
    <x v="2"/>
    <d v="2017-08-15T00:00:00"/>
    <x v="12"/>
    <n v="31"/>
    <n v="25071"/>
    <n v="7"/>
    <n v="28"/>
    <n v="20"/>
    <n v="13"/>
    <n v="3"/>
    <d v="2017-05-01T00:00:00"/>
    <d v="2020-12-31T00:00:00"/>
    <n v="201700142"/>
    <x v="12"/>
    <n v="201700013"/>
    <x v="1"/>
    <s v="Williamburg"/>
    <x v="2"/>
    <x v="12"/>
  </r>
  <r>
    <x v="2"/>
    <d v="2017-08-15T00:00:00"/>
    <x v="12"/>
    <n v="31"/>
    <n v="25071"/>
    <n v="7"/>
    <n v="28"/>
    <n v="20"/>
    <n v="13"/>
    <n v="3"/>
    <d v="2017-05-01T00:00:00"/>
    <d v="2020-12-31T00:00:00"/>
    <n v="201700142"/>
    <x v="12"/>
    <n v="201700013"/>
    <x v="1"/>
    <s v="Williamburg"/>
    <x v="3"/>
    <x v="13"/>
  </r>
  <r>
    <x v="2"/>
    <d v="2017-08-15T00:00:00"/>
    <x v="12"/>
    <n v="31"/>
    <n v="25071"/>
    <n v="7"/>
    <n v="28"/>
    <n v="20"/>
    <n v="13"/>
    <n v="3"/>
    <d v="2017-05-01T00:00:00"/>
    <d v="2020-12-31T00:00:00"/>
    <n v="201700142"/>
    <x v="12"/>
    <n v="201700013"/>
    <x v="1"/>
    <s v="Williamburg"/>
    <x v="4"/>
    <x v="14"/>
  </r>
  <r>
    <x v="2"/>
    <d v="2017-08-16T00:00:00"/>
    <x v="12"/>
    <n v="29"/>
    <n v="25524"/>
    <n v="6"/>
    <n v="25"/>
    <n v="17"/>
    <n v="12"/>
    <n v="3"/>
    <d v="2017-05-01T00:00:00"/>
    <d v="2020-12-31T00:00:00"/>
    <n v="201700142"/>
    <x v="12"/>
    <n v="201700013"/>
    <x v="1"/>
    <s v="Williamburg"/>
    <x v="0"/>
    <x v="10"/>
  </r>
  <r>
    <x v="2"/>
    <d v="2017-08-16T00:00:00"/>
    <x v="12"/>
    <n v="29"/>
    <n v="25524"/>
    <n v="6"/>
    <n v="25"/>
    <n v="17"/>
    <n v="12"/>
    <n v="3"/>
    <d v="2017-05-01T00:00:00"/>
    <d v="2020-12-31T00:00:00"/>
    <n v="201700142"/>
    <x v="12"/>
    <n v="201700013"/>
    <x v="1"/>
    <s v="Williamburg"/>
    <x v="1"/>
    <x v="11"/>
  </r>
  <r>
    <x v="2"/>
    <d v="2017-08-16T00:00:00"/>
    <x v="12"/>
    <n v="29"/>
    <n v="25524"/>
    <n v="6"/>
    <n v="25"/>
    <n v="17"/>
    <n v="12"/>
    <n v="3"/>
    <d v="2017-05-01T00:00:00"/>
    <d v="2020-12-31T00:00:00"/>
    <n v="201700142"/>
    <x v="12"/>
    <n v="201700013"/>
    <x v="1"/>
    <s v="Williamburg"/>
    <x v="2"/>
    <x v="12"/>
  </r>
  <r>
    <x v="2"/>
    <d v="2017-08-16T00:00:00"/>
    <x v="12"/>
    <n v="29"/>
    <n v="25524"/>
    <n v="6"/>
    <n v="25"/>
    <n v="17"/>
    <n v="12"/>
    <n v="3"/>
    <d v="2017-05-01T00:00:00"/>
    <d v="2020-12-31T00:00:00"/>
    <n v="201700142"/>
    <x v="12"/>
    <n v="201700013"/>
    <x v="1"/>
    <s v="Williamburg"/>
    <x v="3"/>
    <x v="13"/>
  </r>
  <r>
    <x v="2"/>
    <d v="2017-08-16T00:00:00"/>
    <x v="12"/>
    <n v="29"/>
    <n v="25524"/>
    <n v="6"/>
    <n v="25"/>
    <n v="17"/>
    <n v="12"/>
    <n v="3"/>
    <d v="2017-05-01T00:00:00"/>
    <d v="2020-12-31T00:00:00"/>
    <n v="201700142"/>
    <x v="12"/>
    <n v="201700013"/>
    <x v="1"/>
    <s v="Williamburg"/>
    <x v="4"/>
    <x v="14"/>
  </r>
  <r>
    <x v="2"/>
    <d v="2017-08-17T00:00:00"/>
    <x v="12"/>
    <n v="31"/>
    <n v="24094"/>
    <n v="8"/>
    <n v="29"/>
    <n v="18"/>
    <n v="11"/>
    <n v="3"/>
    <d v="2017-05-01T00:00:00"/>
    <d v="2020-12-31T00:00:00"/>
    <n v="201700142"/>
    <x v="12"/>
    <n v="201700013"/>
    <x v="1"/>
    <s v="Williamburg"/>
    <x v="0"/>
    <x v="10"/>
  </r>
  <r>
    <x v="2"/>
    <d v="2017-08-17T00:00:00"/>
    <x v="12"/>
    <n v="31"/>
    <n v="24094"/>
    <n v="8"/>
    <n v="29"/>
    <n v="18"/>
    <n v="11"/>
    <n v="3"/>
    <d v="2017-05-01T00:00:00"/>
    <d v="2020-12-31T00:00:00"/>
    <n v="201700142"/>
    <x v="12"/>
    <n v="201700013"/>
    <x v="1"/>
    <s v="Williamburg"/>
    <x v="1"/>
    <x v="11"/>
  </r>
  <r>
    <x v="2"/>
    <d v="2017-08-17T00:00:00"/>
    <x v="12"/>
    <n v="31"/>
    <n v="24094"/>
    <n v="8"/>
    <n v="29"/>
    <n v="18"/>
    <n v="11"/>
    <n v="3"/>
    <d v="2017-05-01T00:00:00"/>
    <d v="2020-12-31T00:00:00"/>
    <n v="201700142"/>
    <x v="12"/>
    <n v="201700013"/>
    <x v="1"/>
    <s v="Williamburg"/>
    <x v="2"/>
    <x v="12"/>
  </r>
  <r>
    <x v="2"/>
    <d v="2017-08-17T00:00:00"/>
    <x v="12"/>
    <n v="31"/>
    <n v="24094"/>
    <n v="8"/>
    <n v="29"/>
    <n v="18"/>
    <n v="11"/>
    <n v="3"/>
    <d v="2017-05-01T00:00:00"/>
    <d v="2020-12-31T00:00:00"/>
    <n v="201700142"/>
    <x v="12"/>
    <n v="201700013"/>
    <x v="1"/>
    <s v="Williamburg"/>
    <x v="3"/>
    <x v="13"/>
  </r>
  <r>
    <x v="2"/>
    <d v="2017-08-17T00:00:00"/>
    <x v="12"/>
    <n v="31"/>
    <n v="24094"/>
    <n v="8"/>
    <n v="29"/>
    <n v="18"/>
    <n v="11"/>
    <n v="3"/>
    <d v="2017-05-01T00:00:00"/>
    <d v="2020-12-31T00:00:00"/>
    <n v="201700142"/>
    <x v="12"/>
    <n v="201700013"/>
    <x v="1"/>
    <s v="Williamburg"/>
    <x v="4"/>
    <x v="14"/>
  </r>
  <r>
    <x v="2"/>
    <d v="2017-08-19T00:00:00"/>
    <x v="12"/>
    <n v="30"/>
    <n v="24036"/>
    <n v="8"/>
    <n v="26"/>
    <n v="20"/>
    <n v="13"/>
    <n v="3"/>
    <d v="2017-05-01T00:00:00"/>
    <d v="2020-12-31T00:00:00"/>
    <n v="201700142"/>
    <x v="12"/>
    <n v="201700013"/>
    <x v="1"/>
    <s v="Williamburg"/>
    <x v="0"/>
    <x v="10"/>
  </r>
  <r>
    <x v="2"/>
    <d v="2017-08-19T00:00:00"/>
    <x v="12"/>
    <n v="30"/>
    <n v="24036"/>
    <n v="8"/>
    <n v="26"/>
    <n v="20"/>
    <n v="13"/>
    <n v="3"/>
    <d v="2017-05-01T00:00:00"/>
    <d v="2020-12-31T00:00:00"/>
    <n v="201700142"/>
    <x v="12"/>
    <n v="201700013"/>
    <x v="1"/>
    <s v="Williamburg"/>
    <x v="1"/>
    <x v="11"/>
  </r>
  <r>
    <x v="2"/>
    <d v="2017-08-19T00:00:00"/>
    <x v="12"/>
    <n v="30"/>
    <n v="24036"/>
    <n v="8"/>
    <n v="26"/>
    <n v="20"/>
    <n v="13"/>
    <n v="3"/>
    <d v="2017-05-01T00:00:00"/>
    <d v="2020-12-31T00:00:00"/>
    <n v="201700142"/>
    <x v="12"/>
    <n v="201700013"/>
    <x v="1"/>
    <s v="Williamburg"/>
    <x v="2"/>
    <x v="12"/>
  </r>
  <r>
    <x v="2"/>
    <d v="2017-08-19T00:00:00"/>
    <x v="12"/>
    <n v="30"/>
    <n v="24036"/>
    <n v="8"/>
    <n v="26"/>
    <n v="20"/>
    <n v="13"/>
    <n v="3"/>
    <d v="2017-05-01T00:00:00"/>
    <d v="2020-12-31T00:00:00"/>
    <n v="201700142"/>
    <x v="12"/>
    <n v="201700013"/>
    <x v="1"/>
    <s v="Williamburg"/>
    <x v="3"/>
    <x v="13"/>
  </r>
  <r>
    <x v="2"/>
    <d v="2017-08-19T00:00:00"/>
    <x v="12"/>
    <n v="30"/>
    <n v="24036"/>
    <n v="8"/>
    <n v="26"/>
    <n v="20"/>
    <n v="13"/>
    <n v="3"/>
    <d v="2017-05-01T00:00:00"/>
    <d v="2020-12-31T00:00:00"/>
    <n v="201700142"/>
    <x v="12"/>
    <n v="201700013"/>
    <x v="1"/>
    <s v="Williamburg"/>
    <x v="4"/>
    <x v="14"/>
  </r>
  <r>
    <x v="2"/>
    <d v="2017-08-21T00:00:00"/>
    <x v="12"/>
    <n v="33"/>
    <n v="24844"/>
    <n v="10"/>
    <n v="30"/>
    <n v="22"/>
    <n v="16"/>
    <n v="4"/>
    <d v="2017-05-01T00:00:00"/>
    <d v="2020-12-31T00:00:00"/>
    <n v="201700142"/>
    <x v="12"/>
    <n v="201700013"/>
    <x v="1"/>
    <s v="Williamburg"/>
    <x v="0"/>
    <x v="10"/>
  </r>
  <r>
    <x v="2"/>
    <d v="2017-08-21T00:00:00"/>
    <x v="12"/>
    <n v="33"/>
    <n v="24844"/>
    <n v="10"/>
    <n v="30"/>
    <n v="22"/>
    <n v="16"/>
    <n v="4"/>
    <d v="2017-05-01T00:00:00"/>
    <d v="2020-12-31T00:00:00"/>
    <n v="201700142"/>
    <x v="12"/>
    <n v="201700013"/>
    <x v="1"/>
    <s v="Williamburg"/>
    <x v="1"/>
    <x v="11"/>
  </r>
  <r>
    <x v="2"/>
    <d v="2017-08-21T00:00:00"/>
    <x v="12"/>
    <n v="33"/>
    <n v="24844"/>
    <n v="10"/>
    <n v="30"/>
    <n v="22"/>
    <n v="16"/>
    <n v="4"/>
    <d v="2017-05-01T00:00:00"/>
    <d v="2020-12-31T00:00:00"/>
    <n v="201700142"/>
    <x v="12"/>
    <n v="201700013"/>
    <x v="1"/>
    <s v="Williamburg"/>
    <x v="2"/>
    <x v="12"/>
  </r>
  <r>
    <x v="2"/>
    <d v="2017-08-21T00:00:00"/>
    <x v="12"/>
    <n v="33"/>
    <n v="24844"/>
    <n v="10"/>
    <n v="30"/>
    <n v="22"/>
    <n v="16"/>
    <n v="4"/>
    <d v="2017-05-01T00:00:00"/>
    <d v="2020-12-31T00:00:00"/>
    <n v="201700142"/>
    <x v="12"/>
    <n v="201700013"/>
    <x v="1"/>
    <s v="Williamburg"/>
    <x v="3"/>
    <x v="13"/>
  </r>
  <r>
    <x v="2"/>
    <d v="2017-08-21T00:00:00"/>
    <x v="12"/>
    <n v="33"/>
    <n v="24844"/>
    <n v="10"/>
    <n v="30"/>
    <n v="22"/>
    <n v="16"/>
    <n v="4"/>
    <d v="2017-05-01T00:00:00"/>
    <d v="2020-12-31T00:00:00"/>
    <n v="201700142"/>
    <x v="12"/>
    <n v="201700013"/>
    <x v="1"/>
    <s v="Williamburg"/>
    <x v="4"/>
    <x v="14"/>
  </r>
  <r>
    <x v="2"/>
    <d v="2017-08-22T00:00:00"/>
    <x v="12"/>
    <n v="30"/>
    <n v="25467"/>
    <n v="8"/>
    <n v="28"/>
    <n v="19"/>
    <n v="10"/>
    <n v="3"/>
    <d v="2017-05-01T00:00:00"/>
    <d v="2020-12-31T00:00:00"/>
    <n v="201700142"/>
    <x v="12"/>
    <n v="201700013"/>
    <x v="1"/>
    <s v="Williamburg"/>
    <x v="0"/>
    <x v="10"/>
  </r>
  <r>
    <x v="2"/>
    <d v="2017-08-22T00:00:00"/>
    <x v="12"/>
    <n v="30"/>
    <n v="25467"/>
    <n v="8"/>
    <n v="28"/>
    <n v="19"/>
    <n v="10"/>
    <n v="3"/>
    <d v="2017-05-01T00:00:00"/>
    <d v="2020-12-31T00:00:00"/>
    <n v="201700142"/>
    <x v="12"/>
    <n v="201700013"/>
    <x v="1"/>
    <s v="Williamburg"/>
    <x v="1"/>
    <x v="11"/>
  </r>
  <r>
    <x v="2"/>
    <d v="2017-08-22T00:00:00"/>
    <x v="12"/>
    <n v="30"/>
    <n v="25467"/>
    <n v="8"/>
    <n v="28"/>
    <n v="19"/>
    <n v="10"/>
    <n v="3"/>
    <d v="2017-05-01T00:00:00"/>
    <d v="2020-12-31T00:00:00"/>
    <n v="201700142"/>
    <x v="12"/>
    <n v="201700013"/>
    <x v="1"/>
    <s v="Williamburg"/>
    <x v="2"/>
    <x v="12"/>
  </r>
  <r>
    <x v="2"/>
    <d v="2017-08-22T00:00:00"/>
    <x v="12"/>
    <n v="30"/>
    <n v="25467"/>
    <n v="8"/>
    <n v="28"/>
    <n v="19"/>
    <n v="10"/>
    <n v="3"/>
    <d v="2017-05-01T00:00:00"/>
    <d v="2020-12-31T00:00:00"/>
    <n v="201700142"/>
    <x v="12"/>
    <n v="201700013"/>
    <x v="1"/>
    <s v="Williamburg"/>
    <x v="3"/>
    <x v="13"/>
  </r>
  <r>
    <x v="2"/>
    <d v="2017-08-22T00:00:00"/>
    <x v="12"/>
    <n v="30"/>
    <n v="25467"/>
    <n v="8"/>
    <n v="28"/>
    <n v="19"/>
    <n v="10"/>
    <n v="3"/>
    <d v="2017-05-01T00:00:00"/>
    <d v="2020-12-31T00:00:00"/>
    <n v="201700142"/>
    <x v="12"/>
    <n v="201700013"/>
    <x v="1"/>
    <s v="Williamburg"/>
    <x v="4"/>
    <x v="14"/>
  </r>
  <r>
    <x v="2"/>
    <d v="2017-08-23T00:00:00"/>
    <x v="12"/>
    <n v="31"/>
    <n v="25825"/>
    <n v="7"/>
    <n v="29"/>
    <n v="22"/>
    <n v="16"/>
    <n v="4"/>
    <d v="2017-05-01T00:00:00"/>
    <d v="2020-12-31T00:00:00"/>
    <n v="201700142"/>
    <x v="12"/>
    <n v="201700013"/>
    <x v="1"/>
    <s v="Williamburg"/>
    <x v="0"/>
    <x v="10"/>
  </r>
  <r>
    <x v="2"/>
    <d v="2017-08-23T00:00:00"/>
    <x v="12"/>
    <n v="31"/>
    <n v="25825"/>
    <n v="7"/>
    <n v="29"/>
    <n v="22"/>
    <n v="16"/>
    <n v="4"/>
    <d v="2017-05-01T00:00:00"/>
    <d v="2020-12-31T00:00:00"/>
    <n v="201700142"/>
    <x v="12"/>
    <n v="201700013"/>
    <x v="1"/>
    <s v="Williamburg"/>
    <x v="1"/>
    <x v="11"/>
  </r>
  <r>
    <x v="2"/>
    <d v="2017-08-23T00:00:00"/>
    <x v="12"/>
    <n v="31"/>
    <n v="25825"/>
    <n v="7"/>
    <n v="29"/>
    <n v="22"/>
    <n v="16"/>
    <n v="4"/>
    <d v="2017-05-01T00:00:00"/>
    <d v="2020-12-31T00:00:00"/>
    <n v="201700142"/>
    <x v="12"/>
    <n v="201700013"/>
    <x v="1"/>
    <s v="Williamburg"/>
    <x v="2"/>
    <x v="12"/>
  </r>
  <r>
    <x v="2"/>
    <d v="2017-08-23T00:00:00"/>
    <x v="12"/>
    <n v="31"/>
    <n v="25825"/>
    <n v="7"/>
    <n v="29"/>
    <n v="22"/>
    <n v="16"/>
    <n v="4"/>
    <d v="2017-05-01T00:00:00"/>
    <d v="2020-12-31T00:00:00"/>
    <n v="201700142"/>
    <x v="12"/>
    <n v="201700013"/>
    <x v="1"/>
    <s v="Williamburg"/>
    <x v="3"/>
    <x v="13"/>
  </r>
  <r>
    <x v="2"/>
    <d v="2017-08-23T00:00:00"/>
    <x v="12"/>
    <n v="31"/>
    <n v="25825"/>
    <n v="7"/>
    <n v="29"/>
    <n v="22"/>
    <n v="16"/>
    <n v="4"/>
    <d v="2017-05-01T00:00:00"/>
    <d v="2020-12-31T00:00:00"/>
    <n v="201700142"/>
    <x v="12"/>
    <n v="201700013"/>
    <x v="1"/>
    <s v="Williamburg"/>
    <x v="4"/>
    <x v="14"/>
  </r>
  <r>
    <x v="2"/>
    <d v="2017-08-24T00:00:00"/>
    <x v="12"/>
    <n v="28"/>
    <n v="25100"/>
    <n v="7"/>
    <n v="26"/>
    <n v="17"/>
    <n v="12"/>
    <n v="3"/>
    <d v="2017-05-01T00:00:00"/>
    <d v="2020-12-31T00:00:00"/>
    <n v="201700142"/>
    <x v="12"/>
    <n v="201700013"/>
    <x v="1"/>
    <s v="Williamburg"/>
    <x v="0"/>
    <x v="10"/>
  </r>
  <r>
    <x v="2"/>
    <d v="2017-08-24T00:00:00"/>
    <x v="12"/>
    <n v="28"/>
    <n v="25100"/>
    <n v="7"/>
    <n v="26"/>
    <n v="17"/>
    <n v="12"/>
    <n v="3"/>
    <d v="2017-05-01T00:00:00"/>
    <d v="2020-12-31T00:00:00"/>
    <n v="201700142"/>
    <x v="12"/>
    <n v="201700013"/>
    <x v="1"/>
    <s v="Williamburg"/>
    <x v="1"/>
    <x v="11"/>
  </r>
  <r>
    <x v="2"/>
    <d v="2017-08-24T00:00:00"/>
    <x v="12"/>
    <n v="28"/>
    <n v="25100"/>
    <n v="7"/>
    <n v="26"/>
    <n v="17"/>
    <n v="12"/>
    <n v="3"/>
    <d v="2017-05-01T00:00:00"/>
    <d v="2020-12-31T00:00:00"/>
    <n v="201700142"/>
    <x v="12"/>
    <n v="201700013"/>
    <x v="1"/>
    <s v="Williamburg"/>
    <x v="2"/>
    <x v="12"/>
  </r>
  <r>
    <x v="2"/>
    <d v="2017-08-24T00:00:00"/>
    <x v="12"/>
    <n v="28"/>
    <n v="25100"/>
    <n v="7"/>
    <n v="26"/>
    <n v="17"/>
    <n v="12"/>
    <n v="3"/>
    <d v="2017-05-01T00:00:00"/>
    <d v="2020-12-31T00:00:00"/>
    <n v="201700142"/>
    <x v="12"/>
    <n v="201700013"/>
    <x v="1"/>
    <s v="Williamburg"/>
    <x v="3"/>
    <x v="13"/>
  </r>
  <r>
    <x v="2"/>
    <d v="2017-08-24T00:00:00"/>
    <x v="12"/>
    <n v="28"/>
    <n v="25100"/>
    <n v="7"/>
    <n v="26"/>
    <n v="17"/>
    <n v="12"/>
    <n v="3"/>
    <d v="2017-05-01T00:00:00"/>
    <d v="2020-12-31T00:00:00"/>
    <n v="201700142"/>
    <x v="12"/>
    <n v="201700013"/>
    <x v="1"/>
    <s v="Williamburg"/>
    <x v="4"/>
    <x v="14"/>
  </r>
  <r>
    <x v="2"/>
    <d v="2017-08-26T00:00:00"/>
    <x v="12"/>
    <n v="33"/>
    <n v="24498"/>
    <n v="9"/>
    <n v="28"/>
    <n v="19"/>
    <n v="10"/>
    <n v="3"/>
    <d v="2017-05-01T00:00:00"/>
    <d v="2020-12-31T00:00:00"/>
    <n v="201700142"/>
    <x v="12"/>
    <n v="201700013"/>
    <x v="1"/>
    <s v="Williamburg"/>
    <x v="0"/>
    <x v="10"/>
  </r>
  <r>
    <x v="2"/>
    <d v="2017-08-26T00:00:00"/>
    <x v="12"/>
    <n v="33"/>
    <n v="24498"/>
    <n v="9"/>
    <n v="28"/>
    <n v="19"/>
    <n v="10"/>
    <n v="3"/>
    <d v="2017-05-01T00:00:00"/>
    <d v="2020-12-31T00:00:00"/>
    <n v="201700142"/>
    <x v="12"/>
    <n v="201700013"/>
    <x v="1"/>
    <s v="Williamburg"/>
    <x v="1"/>
    <x v="11"/>
  </r>
  <r>
    <x v="2"/>
    <d v="2017-08-26T00:00:00"/>
    <x v="12"/>
    <n v="33"/>
    <n v="24498"/>
    <n v="9"/>
    <n v="28"/>
    <n v="19"/>
    <n v="10"/>
    <n v="3"/>
    <d v="2017-05-01T00:00:00"/>
    <d v="2020-12-31T00:00:00"/>
    <n v="201700142"/>
    <x v="12"/>
    <n v="201700013"/>
    <x v="1"/>
    <s v="Williamburg"/>
    <x v="2"/>
    <x v="12"/>
  </r>
  <r>
    <x v="2"/>
    <d v="2017-08-26T00:00:00"/>
    <x v="12"/>
    <n v="33"/>
    <n v="24498"/>
    <n v="9"/>
    <n v="28"/>
    <n v="19"/>
    <n v="10"/>
    <n v="3"/>
    <d v="2017-05-01T00:00:00"/>
    <d v="2020-12-31T00:00:00"/>
    <n v="201700142"/>
    <x v="12"/>
    <n v="201700013"/>
    <x v="1"/>
    <s v="Williamburg"/>
    <x v="3"/>
    <x v="13"/>
  </r>
  <r>
    <x v="2"/>
    <d v="2017-08-26T00:00:00"/>
    <x v="12"/>
    <n v="33"/>
    <n v="24498"/>
    <n v="9"/>
    <n v="28"/>
    <n v="19"/>
    <n v="10"/>
    <n v="3"/>
    <d v="2017-05-01T00:00:00"/>
    <d v="2020-12-31T00:00:00"/>
    <n v="201700142"/>
    <x v="12"/>
    <n v="201700013"/>
    <x v="1"/>
    <s v="Williamburg"/>
    <x v="4"/>
    <x v="14"/>
  </r>
  <r>
    <x v="2"/>
    <d v="2017-08-28T00:00:00"/>
    <x v="12"/>
    <n v="28"/>
    <n v="24387"/>
    <n v="8"/>
    <n v="26"/>
    <n v="16"/>
    <n v="11"/>
    <n v="3"/>
    <d v="2017-05-01T00:00:00"/>
    <d v="2020-12-31T00:00:00"/>
    <n v="201700142"/>
    <x v="12"/>
    <n v="201700013"/>
    <x v="1"/>
    <s v="Williamburg"/>
    <x v="0"/>
    <x v="10"/>
  </r>
  <r>
    <x v="2"/>
    <d v="2017-08-28T00:00:00"/>
    <x v="12"/>
    <n v="28"/>
    <n v="24387"/>
    <n v="8"/>
    <n v="26"/>
    <n v="16"/>
    <n v="11"/>
    <n v="3"/>
    <d v="2017-05-01T00:00:00"/>
    <d v="2020-12-31T00:00:00"/>
    <n v="201700142"/>
    <x v="12"/>
    <n v="201700013"/>
    <x v="1"/>
    <s v="Williamburg"/>
    <x v="1"/>
    <x v="11"/>
  </r>
  <r>
    <x v="2"/>
    <d v="2017-08-28T00:00:00"/>
    <x v="12"/>
    <n v="28"/>
    <n v="24387"/>
    <n v="8"/>
    <n v="26"/>
    <n v="16"/>
    <n v="11"/>
    <n v="3"/>
    <d v="2017-05-01T00:00:00"/>
    <d v="2020-12-31T00:00:00"/>
    <n v="201700142"/>
    <x v="12"/>
    <n v="201700013"/>
    <x v="1"/>
    <s v="Williamburg"/>
    <x v="2"/>
    <x v="12"/>
  </r>
  <r>
    <x v="2"/>
    <d v="2017-08-28T00:00:00"/>
    <x v="12"/>
    <n v="28"/>
    <n v="24387"/>
    <n v="8"/>
    <n v="26"/>
    <n v="16"/>
    <n v="11"/>
    <n v="3"/>
    <d v="2017-05-01T00:00:00"/>
    <d v="2020-12-31T00:00:00"/>
    <n v="201700142"/>
    <x v="12"/>
    <n v="201700013"/>
    <x v="1"/>
    <s v="Williamburg"/>
    <x v="3"/>
    <x v="13"/>
  </r>
  <r>
    <x v="2"/>
    <d v="2017-08-28T00:00:00"/>
    <x v="12"/>
    <n v="28"/>
    <n v="24387"/>
    <n v="8"/>
    <n v="26"/>
    <n v="16"/>
    <n v="11"/>
    <n v="3"/>
    <d v="2017-05-01T00:00:00"/>
    <d v="2020-12-31T00:00:00"/>
    <n v="201700142"/>
    <x v="12"/>
    <n v="201700013"/>
    <x v="1"/>
    <s v="Williamburg"/>
    <x v="4"/>
    <x v="14"/>
  </r>
  <r>
    <x v="2"/>
    <d v="2017-08-29T00:00:00"/>
    <x v="12"/>
    <n v="30"/>
    <n v="25775"/>
    <n v="8"/>
    <n v="27"/>
    <n v="22"/>
    <n v="13"/>
    <n v="3"/>
    <d v="2017-05-01T00:00:00"/>
    <d v="2020-12-31T00:00:00"/>
    <n v="201700142"/>
    <x v="12"/>
    <n v="201700013"/>
    <x v="1"/>
    <s v="Williamburg"/>
    <x v="0"/>
    <x v="10"/>
  </r>
  <r>
    <x v="2"/>
    <d v="2017-08-29T00:00:00"/>
    <x v="12"/>
    <n v="30"/>
    <n v="25775"/>
    <n v="8"/>
    <n v="27"/>
    <n v="22"/>
    <n v="13"/>
    <n v="3"/>
    <d v="2017-05-01T00:00:00"/>
    <d v="2020-12-31T00:00:00"/>
    <n v="201700142"/>
    <x v="12"/>
    <n v="201700013"/>
    <x v="1"/>
    <s v="Williamburg"/>
    <x v="1"/>
    <x v="11"/>
  </r>
  <r>
    <x v="2"/>
    <d v="2017-08-29T00:00:00"/>
    <x v="12"/>
    <n v="30"/>
    <n v="25775"/>
    <n v="8"/>
    <n v="27"/>
    <n v="22"/>
    <n v="13"/>
    <n v="3"/>
    <d v="2017-05-01T00:00:00"/>
    <d v="2020-12-31T00:00:00"/>
    <n v="201700142"/>
    <x v="12"/>
    <n v="201700013"/>
    <x v="1"/>
    <s v="Williamburg"/>
    <x v="2"/>
    <x v="12"/>
  </r>
  <r>
    <x v="2"/>
    <d v="2017-08-29T00:00:00"/>
    <x v="12"/>
    <n v="30"/>
    <n v="25775"/>
    <n v="8"/>
    <n v="27"/>
    <n v="22"/>
    <n v="13"/>
    <n v="3"/>
    <d v="2017-05-01T00:00:00"/>
    <d v="2020-12-31T00:00:00"/>
    <n v="201700142"/>
    <x v="12"/>
    <n v="201700013"/>
    <x v="1"/>
    <s v="Williamburg"/>
    <x v="3"/>
    <x v="13"/>
  </r>
  <r>
    <x v="2"/>
    <d v="2017-08-29T00:00:00"/>
    <x v="12"/>
    <n v="30"/>
    <n v="25775"/>
    <n v="8"/>
    <n v="27"/>
    <n v="22"/>
    <n v="13"/>
    <n v="3"/>
    <d v="2017-05-01T00:00:00"/>
    <d v="2020-12-31T00:00:00"/>
    <n v="201700142"/>
    <x v="12"/>
    <n v="201700013"/>
    <x v="1"/>
    <s v="Williamburg"/>
    <x v="4"/>
    <x v="14"/>
  </r>
  <r>
    <x v="2"/>
    <d v="2017-08-30T00:00:00"/>
    <x v="12"/>
    <n v="29"/>
    <n v="25247"/>
    <n v="7"/>
    <n v="27"/>
    <n v="17"/>
    <n v="10"/>
    <n v="3"/>
    <d v="2017-05-01T00:00:00"/>
    <d v="2020-12-31T00:00:00"/>
    <n v="201700142"/>
    <x v="12"/>
    <n v="201700013"/>
    <x v="1"/>
    <s v="Williamburg"/>
    <x v="0"/>
    <x v="10"/>
  </r>
  <r>
    <x v="2"/>
    <d v="2017-08-30T00:00:00"/>
    <x v="12"/>
    <n v="29"/>
    <n v="25247"/>
    <n v="7"/>
    <n v="27"/>
    <n v="17"/>
    <n v="10"/>
    <n v="3"/>
    <d v="2017-05-01T00:00:00"/>
    <d v="2020-12-31T00:00:00"/>
    <n v="201700142"/>
    <x v="12"/>
    <n v="201700013"/>
    <x v="1"/>
    <s v="Williamburg"/>
    <x v="1"/>
    <x v="11"/>
  </r>
  <r>
    <x v="2"/>
    <d v="2017-08-30T00:00:00"/>
    <x v="12"/>
    <n v="29"/>
    <n v="25247"/>
    <n v="7"/>
    <n v="27"/>
    <n v="17"/>
    <n v="10"/>
    <n v="3"/>
    <d v="2017-05-01T00:00:00"/>
    <d v="2020-12-31T00:00:00"/>
    <n v="201700142"/>
    <x v="12"/>
    <n v="201700013"/>
    <x v="1"/>
    <s v="Williamburg"/>
    <x v="2"/>
    <x v="12"/>
  </r>
  <r>
    <x v="2"/>
    <d v="2017-08-30T00:00:00"/>
    <x v="12"/>
    <n v="29"/>
    <n v="25247"/>
    <n v="7"/>
    <n v="27"/>
    <n v="17"/>
    <n v="10"/>
    <n v="3"/>
    <d v="2017-05-01T00:00:00"/>
    <d v="2020-12-31T00:00:00"/>
    <n v="201700142"/>
    <x v="12"/>
    <n v="201700013"/>
    <x v="1"/>
    <s v="Williamburg"/>
    <x v="3"/>
    <x v="13"/>
  </r>
  <r>
    <x v="2"/>
    <d v="2017-08-30T00:00:00"/>
    <x v="12"/>
    <n v="29"/>
    <n v="25247"/>
    <n v="7"/>
    <n v="27"/>
    <n v="17"/>
    <n v="10"/>
    <n v="3"/>
    <d v="2017-05-01T00:00:00"/>
    <d v="2020-12-31T00:00:00"/>
    <n v="201700142"/>
    <x v="12"/>
    <n v="201700013"/>
    <x v="1"/>
    <s v="Williamburg"/>
    <x v="4"/>
    <x v="14"/>
  </r>
  <r>
    <x v="2"/>
    <d v="2017-08-31T00:00:00"/>
    <x v="12"/>
    <n v="28"/>
    <n v="25714"/>
    <n v="6"/>
    <n v="25"/>
    <n v="17"/>
    <n v="12"/>
    <n v="3"/>
    <d v="2017-05-01T00:00:00"/>
    <d v="2020-12-31T00:00:00"/>
    <n v="201700142"/>
    <x v="12"/>
    <n v="201700013"/>
    <x v="1"/>
    <s v="Williamburg"/>
    <x v="0"/>
    <x v="10"/>
  </r>
  <r>
    <x v="2"/>
    <d v="2017-08-31T00:00:00"/>
    <x v="12"/>
    <n v="28"/>
    <n v="25714"/>
    <n v="6"/>
    <n v="25"/>
    <n v="17"/>
    <n v="12"/>
    <n v="3"/>
    <d v="2017-05-01T00:00:00"/>
    <d v="2020-12-31T00:00:00"/>
    <n v="201700142"/>
    <x v="12"/>
    <n v="201700013"/>
    <x v="1"/>
    <s v="Williamburg"/>
    <x v="1"/>
    <x v="11"/>
  </r>
  <r>
    <x v="2"/>
    <d v="2017-08-31T00:00:00"/>
    <x v="12"/>
    <n v="28"/>
    <n v="25714"/>
    <n v="6"/>
    <n v="25"/>
    <n v="17"/>
    <n v="12"/>
    <n v="3"/>
    <d v="2017-05-01T00:00:00"/>
    <d v="2020-12-31T00:00:00"/>
    <n v="201700142"/>
    <x v="12"/>
    <n v="201700013"/>
    <x v="1"/>
    <s v="Williamburg"/>
    <x v="2"/>
    <x v="12"/>
  </r>
  <r>
    <x v="2"/>
    <d v="2017-08-31T00:00:00"/>
    <x v="12"/>
    <n v="28"/>
    <n v="25714"/>
    <n v="6"/>
    <n v="25"/>
    <n v="17"/>
    <n v="12"/>
    <n v="3"/>
    <d v="2017-05-01T00:00:00"/>
    <d v="2020-12-31T00:00:00"/>
    <n v="201700142"/>
    <x v="12"/>
    <n v="201700013"/>
    <x v="1"/>
    <s v="Williamburg"/>
    <x v="3"/>
    <x v="13"/>
  </r>
  <r>
    <x v="2"/>
    <d v="2017-08-31T00:00:00"/>
    <x v="12"/>
    <n v="28"/>
    <n v="25714"/>
    <n v="6"/>
    <n v="25"/>
    <n v="17"/>
    <n v="12"/>
    <n v="3"/>
    <d v="2017-05-01T00:00:00"/>
    <d v="2020-12-31T00:00:00"/>
    <n v="201700142"/>
    <x v="12"/>
    <n v="201700013"/>
    <x v="1"/>
    <s v="Williamburg"/>
    <x v="4"/>
    <x v="14"/>
  </r>
  <r>
    <x v="2"/>
    <d v="2017-08-01T00:00:00"/>
    <x v="13"/>
    <n v="31"/>
    <n v="24963"/>
    <n v="8"/>
    <n v="29"/>
    <n v="17"/>
    <n v="12"/>
    <n v="4"/>
    <d v="2017-05-01T00:00:00"/>
    <d v="2020-12-31T00:00:00"/>
    <n v="201700143"/>
    <x v="13"/>
    <n v="201700013"/>
    <x v="1"/>
    <s v="Williamburg"/>
    <x v="0"/>
    <x v="10"/>
  </r>
  <r>
    <x v="2"/>
    <d v="2017-08-01T00:00:00"/>
    <x v="13"/>
    <n v="31"/>
    <n v="24963"/>
    <n v="8"/>
    <n v="29"/>
    <n v="17"/>
    <n v="12"/>
    <n v="4"/>
    <d v="2017-05-01T00:00:00"/>
    <d v="2020-12-31T00:00:00"/>
    <n v="201700143"/>
    <x v="13"/>
    <n v="201700013"/>
    <x v="1"/>
    <s v="Williamburg"/>
    <x v="1"/>
    <x v="11"/>
  </r>
  <r>
    <x v="2"/>
    <d v="2017-08-01T00:00:00"/>
    <x v="13"/>
    <n v="31"/>
    <n v="24963"/>
    <n v="8"/>
    <n v="29"/>
    <n v="17"/>
    <n v="12"/>
    <n v="4"/>
    <d v="2017-05-01T00:00:00"/>
    <d v="2020-12-31T00:00:00"/>
    <n v="201700143"/>
    <x v="13"/>
    <n v="201700013"/>
    <x v="1"/>
    <s v="Williamburg"/>
    <x v="2"/>
    <x v="12"/>
  </r>
  <r>
    <x v="2"/>
    <d v="2017-08-01T00:00:00"/>
    <x v="13"/>
    <n v="31"/>
    <n v="24963"/>
    <n v="8"/>
    <n v="29"/>
    <n v="17"/>
    <n v="12"/>
    <n v="4"/>
    <d v="2017-05-01T00:00:00"/>
    <d v="2020-12-31T00:00:00"/>
    <n v="201700143"/>
    <x v="13"/>
    <n v="201700013"/>
    <x v="1"/>
    <s v="Williamburg"/>
    <x v="3"/>
    <x v="13"/>
  </r>
  <r>
    <x v="2"/>
    <d v="2017-08-01T00:00:00"/>
    <x v="13"/>
    <n v="31"/>
    <n v="24963"/>
    <n v="8"/>
    <n v="29"/>
    <n v="17"/>
    <n v="12"/>
    <n v="4"/>
    <d v="2017-05-01T00:00:00"/>
    <d v="2020-12-31T00:00:00"/>
    <n v="201700143"/>
    <x v="13"/>
    <n v="201700013"/>
    <x v="1"/>
    <s v="Williamburg"/>
    <x v="4"/>
    <x v="14"/>
  </r>
  <r>
    <x v="2"/>
    <d v="2017-08-02T00:00:00"/>
    <x v="13"/>
    <n v="29"/>
    <n v="24455"/>
    <n v="6"/>
    <n v="27"/>
    <n v="16"/>
    <n v="12"/>
    <n v="3"/>
    <d v="2017-05-01T00:00:00"/>
    <d v="2020-12-31T00:00:00"/>
    <n v="201700143"/>
    <x v="13"/>
    <n v="201700013"/>
    <x v="1"/>
    <s v="Williamburg"/>
    <x v="0"/>
    <x v="10"/>
  </r>
  <r>
    <x v="2"/>
    <d v="2017-08-02T00:00:00"/>
    <x v="13"/>
    <n v="29"/>
    <n v="24455"/>
    <n v="6"/>
    <n v="27"/>
    <n v="16"/>
    <n v="12"/>
    <n v="3"/>
    <d v="2017-05-01T00:00:00"/>
    <d v="2020-12-31T00:00:00"/>
    <n v="201700143"/>
    <x v="13"/>
    <n v="201700013"/>
    <x v="1"/>
    <s v="Williamburg"/>
    <x v="1"/>
    <x v="11"/>
  </r>
  <r>
    <x v="2"/>
    <d v="2017-08-02T00:00:00"/>
    <x v="13"/>
    <n v="29"/>
    <n v="24455"/>
    <n v="6"/>
    <n v="27"/>
    <n v="16"/>
    <n v="12"/>
    <n v="3"/>
    <d v="2017-05-01T00:00:00"/>
    <d v="2020-12-31T00:00:00"/>
    <n v="201700143"/>
    <x v="13"/>
    <n v="201700013"/>
    <x v="1"/>
    <s v="Williamburg"/>
    <x v="2"/>
    <x v="12"/>
  </r>
  <r>
    <x v="2"/>
    <d v="2017-08-02T00:00:00"/>
    <x v="13"/>
    <n v="29"/>
    <n v="24455"/>
    <n v="6"/>
    <n v="27"/>
    <n v="16"/>
    <n v="12"/>
    <n v="3"/>
    <d v="2017-05-01T00:00:00"/>
    <d v="2020-12-31T00:00:00"/>
    <n v="201700143"/>
    <x v="13"/>
    <n v="201700013"/>
    <x v="1"/>
    <s v="Williamburg"/>
    <x v="3"/>
    <x v="13"/>
  </r>
  <r>
    <x v="2"/>
    <d v="2017-08-02T00:00:00"/>
    <x v="13"/>
    <n v="29"/>
    <n v="24455"/>
    <n v="6"/>
    <n v="27"/>
    <n v="16"/>
    <n v="12"/>
    <n v="3"/>
    <d v="2017-05-01T00:00:00"/>
    <d v="2020-12-31T00:00:00"/>
    <n v="201700143"/>
    <x v="13"/>
    <n v="201700013"/>
    <x v="1"/>
    <s v="Williamburg"/>
    <x v="4"/>
    <x v="14"/>
  </r>
  <r>
    <x v="2"/>
    <d v="2017-08-03T00:00:00"/>
    <x v="13"/>
    <n v="32"/>
    <n v="25855"/>
    <n v="9"/>
    <n v="27"/>
    <n v="20"/>
    <n v="14"/>
    <n v="3"/>
    <d v="2017-05-01T00:00:00"/>
    <d v="2020-12-31T00:00:00"/>
    <n v="201700143"/>
    <x v="13"/>
    <n v="201700013"/>
    <x v="1"/>
    <s v="Williamburg"/>
    <x v="0"/>
    <x v="10"/>
  </r>
  <r>
    <x v="2"/>
    <d v="2017-08-03T00:00:00"/>
    <x v="13"/>
    <n v="32"/>
    <n v="25855"/>
    <n v="9"/>
    <n v="27"/>
    <n v="20"/>
    <n v="14"/>
    <n v="3"/>
    <d v="2017-05-01T00:00:00"/>
    <d v="2020-12-31T00:00:00"/>
    <n v="201700143"/>
    <x v="13"/>
    <n v="201700013"/>
    <x v="1"/>
    <s v="Williamburg"/>
    <x v="1"/>
    <x v="11"/>
  </r>
  <r>
    <x v="2"/>
    <d v="2017-08-03T00:00:00"/>
    <x v="13"/>
    <n v="32"/>
    <n v="25855"/>
    <n v="9"/>
    <n v="27"/>
    <n v="20"/>
    <n v="14"/>
    <n v="3"/>
    <d v="2017-05-01T00:00:00"/>
    <d v="2020-12-31T00:00:00"/>
    <n v="201700143"/>
    <x v="13"/>
    <n v="201700013"/>
    <x v="1"/>
    <s v="Williamburg"/>
    <x v="2"/>
    <x v="12"/>
  </r>
  <r>
    <x v="2"/>
    <d v="2017-08-03T00:00:00"/>
    <x v="13"/>
    <n v="32"/>
    <n v="25855"/>
    <n v="9"/>
    <n v="27"/>
    <n v="20"/>
    <n v="14"/>
    <n v="3"/>
    <d v="2017-05-01T00:00:00"/>
    <d v="2020-12-31T00:00:00"/>
    <n v="201700143"/>
    <x v="13"/>
    <n v="201700013"/>
    <x v="1"/>
    <s v="Williamburg"/>
    <x v="3"/>
    <x v="13"/>
  </r>
  <r>
    <x v="2"/>
    <d v="2017-08-03T00:00:00"/>
    <x v="13"/>
    <n v="32"/>
    <n v="25855"/>
    <n v="9"/>
    <n v="27"/>
    <n v="20"/>
    <n v="14"/>
    <n v="3"/>
    <d v="2017-05-01T00:00:00"/>
    <d v="2020-12-31T00:00:00"/>
    <n v="201700143"/>
    <x v="13"/>
    <n v="201700013"/>
    <x v="1"/>
    <s v="Williamburg"/>
    <x v="4"/>
    <x v="14"/>
  </r>
  <r>
    <x v="2"/>
    <d v="2017-08-05T00:00:00"/>
    <x v="13"/>
    <n v="30"/>
    <n v="24818"/>
    <n v="7"/>
    <n v="28"/>
    <n v="21"/>
    <n v="14"/>
    <n v="3"/>
    <d v="2017-05-01T00:00:00"/>
    <d v="2020-12-31T00:00:00"/>
    <n v="201700143"/>
    <x v="13"/>
    <n v="201700013"/>
    <x v="1"/>
    <s v="Williamburg"/>
    <x v="0"/>
    <x v="10"/>
  </r>
  <r>
    <x v="2"/>
    <d v="2017-08-05T00:00:00"/>
    <x v="13"/>
    <n v="30"/>
    <n v="24818"/>
    <n v="7"/>
    <n v="28"/>
    <n v="21"/>
    <n v="14"/>
    <n v="3"/>
    <d v="2017-05-01T00:00:00"/>
    <d v="2020-12-31T00:00:00"/>
    <n v="201700143"/>
    <x v="13"/>
    <n v="201700013"/>
    <x v="1"/>
    <s v="Williamburg"/>
    <x v="1"/>
    <x v="11"/>
  </r>
  <r>
    <x v="2"/>
    <d v="2017-08-05T00:00:00"/>
    <x v="13"/>
    <n v="30"/>
    <n v="24818"/>
    <n v="7"/>
    <n v="28"/>
    <n v="21"/>
    <n v="14"/>
    <n v="3"/>
    <d v="2017-05-01T00:00:00"/>
    <d v="2020-12-31T00:00:00"/>
    <n v="201700143"/>
    <x v="13"/>
    <n v="201700013"/>
    <x v="1"/>
    <s v="Williamburg"/>
    <x v="2"/>
    <x v="12"/>
  </r>
  <r>
    <x v="2"/>
    <d v="2017-08-05T00:00:00"/>
    <x v="13"/>
    <n v="30"/>
    <n v="24818"/>
    <n v="7"/>
    <n v="28"/>
    <n v="21"/>
    <n v="14"/>
    <n v="3"/>
    <d v="2017-05-01T00:00:00"/>
    <d v="2020-12-31T00:00:00"/>
    <n v="201700143"/>
    <x v="13"/>
    <n v="201700013"/>
    <x v="1"/>
    <s v="Williamburg"/>
    <x v="3"/>
    <x v="13"/>
  </r>
  <r>
    <x v="2"/>
    <d v="2017-08-05T00:00:00"/>
    <x v="13"/>
    <n v="30"/>
    <n v="24818"/>
    <n v="7"/>
    <n v="28"/>
    <n v="21"/>
    <n v="14"/>
    <n v="3"/>
    <d v="2017-05-01T00:00:00"/>
    <d v="2020-12-31T00:00:00"/>
    <n v="201700143"/>
    <x v="13"/>
    <n v="201700013"/>
    <x v="1"/>
    <s v="Williamburg"/>
    <x v="4"/>
    <x v="14"/>
  </r>
  <r>
    <x v="2"/>
    <d v="2017-08-07T00:00:00"/>
    <x v="13"/>
    <n v="31"/>
    <n v="25521"/>
    <n v="8"/>
    <n v="29"/>
    <n v="23"/>
    <n v="12"/>
    <n v="3"/>
    <d v="2017-05-01T00:00:00"/>
    <d v="2020-12-31T00:00:00"/>
    <n v="201700143"/>
    <x v="13"/>
    <n v="201700013"/>
    <x v="1"/>
    <s v="Williamburg"/>
    <x v="0"/>
    <x v="10"/>
  </r>
  <r>
    <x v="2"/>
    <d v="2017-08-07T00:00:00"/>
    <x v="13"/>
    <n v="31"/>
    <n v="25521"/>
    <n v="8"/>
    <n v="29"/>
    <n v="23"/>
    <n v="12"/>
    <n v="3"/>
    <d v="2017-05-01T00:00:00"/>
    <d v="2020-12-31T00:00:00"/>
    <n v="201700143"/>
    <x v="13"/>
    <n v="201700013"/>
    <x v="1"/>
    <s v="Williamburg"/>
    <x v="1"/>
    <x v="11"/>
  </r>
  <r>
    <x v="2"/>
    <d v="2017-08-07T00:00:00"/>
    <x v="13"/>
    <n v="31"/>
    <n v="25521"/>
    <n v="8"/>
    <n v="29"/>
    <n v="23"/>
    <n v="12"/>
    <n v="3"/>
    <d v="2017-05-01T00:00:00"/>
    <d v="2020-12-31T00:00:00"/>
    <n v="201700143"/>
    <x v="13"/>
    <n v="201700013"/>
    <x v="1"/>
    <s v="Williamburg"/>
    <x v="2"/>
    <x v="12"/>
  </r>
  <r>
    <x v="2"/>
    <d v="2017-08-07T00:00:00"/>
    <x v="13"/>
    <n v="31"/>
    <n v="25521"/>
    <n v="8"/>
    <n v="29"/>
    <n v="23"/>
    <n v="12"/>
    <n v="3"/>
    <d v="2017-05-01T00:00:00"/>
    <d v="2020-12-31T00:00:00"/>
    <n v="201700143"/>
    <x v="13"/>
    <n v="201700013"/>
    <x v="1"/>
    <s v="Williamburg"/>
    <x v="3"/>
    <x v="13"/>
  </r>
  <r>
    <x v="2"/>
    <d v="2017-08-07T00:00:00"/>
    <x v="13"/>
    <n v="31"/>
    <n v="25521"/>
    <n v="8"/>
    <n v="29"/>
    <n v="23"/>
    <n v="12"/>
    <n v="3"/>
    <d v="2017-05-01T00:00:00"/>
    <d v="2020-12-31T00:00:00"/>
    <n v="201700143"/>
    <x v="13"/>
    <n v="201700013"/>
    <x v="1"/>
    <s v="Williamburg"/>
    <x v="4"/>
    <x v="14"/>
  </r>
  <r>
    <x v="2"/>
    <d v="2017-08-08T00:00:00"/>
    <x v="13"/>
    <n v="31"/>
    <n v="25850"/>
    <n v="9"/>
    <n v="27"/>
    <n v="21"/>
    <n v="14"/>
    <n v="4"/>
    <d v="2017-05-01T00:00:00"/>
    <d v="2020-12-31T00:00:00"/>
    <n v="201700143"/>
    <x v="13"/>
    <n v="201700013"/>
    <x v="1"/>
    <s v="Williamburg"/>
    <x v="0"/>
    <x v="10"/>
  </r>
  <r>
    <x v="2"/>
    <d v="2017-08-08T00:00:00"/>
    <x v="13"/>
    <n v="31"/>
    <n v="25850"/>
    <n v="9"/>
    <n v="27"/>
    <n v="21"/>
    <n v="14"/>
    <n v="4"/>
    <d v="2017-05-01T00:00:00"/>
    <d v="2020-12-31T00:00:00"/>
    <n v="201700143"/>
    <x v="13"/>
    <n v="201700013"/>
    <x v="1"/>
    <s v="Williamburg"/>
    <x v="1"/>
    <x v="11"/>
  </r>
  <r>
    <x v="2"/>
    <d v="2017-08-08T00:00:00"/>
    <x v="13"/>
    <n v="31"/>
    <n v="25850"/>
    <n v="9"/>
    <n v="27"/>
    <n v="21"/>
    <n v="14"/>
    <n v="4"/>
    <d v="2017-05-01T00:00:00"/>
    <d v="2020-12-31T00:00:00"/>
    <n v="201700143"/>
    <x v="13"/>
    <n v="201700013"/>
    <x v="1"/>
    <s v="Williamburg"/>
    <x v="2"/>
    <x v="12"/>
  </r>
  <r>
    <x v="2"/>
    <d v="2017-08-08T00:00:00"/>
    <x v="13"/>
    <n v="31"/>
    <n v="25850"/>
    <n v="9"/>
    <n v="27"/>
    <n v="21"/>
    <n v="14"/>
    <n v="4"/>
    <d v="2017-05-01T00:00:00"/>
    <d v="2020-12-31T00:00:00"/>
    <n v="201700143"/>
    <x v="13"/>
    <n v="201700013"/>
    <x v="1"/>
    <s v="Williamburg"/>
    <x v="3"/>
    <x v="13"/>
  </r>
  <r>
    <x v="2"/>
    <d v="2017-08-08T00:00:00"/>
    <x v="13"/>
    <n v="31"/>
    <n v="25850"/>
    <n v="9"/>
    <n v="27"/>
    <n v="21"/>
    <n v="14"/>
    <n v="4"/>
    <d v="2017-05-01T00:00:00"/>
    <d v="2020-12-31T00:00:00"/>
    <n v="201700143"/>
    <x v="13"/>
    <n v="201700013"/>
    <x v="1"/>
    <s v="Williamburg"/>
    <x v="4"/>
    <x v="14"/>
  </r>
  <r>
    <x v="2"/>
    <d v="2017-08-09T00:00:00"/>
    <x v="13"/>
    <n v="28"/>
    <n v="25102"/>
    <n v="8"/>
    <n v="26"/>
    <n v="16"/>
    <n v="12"/>
    <n v="3"/>
    <d v="2017-05-01T00:00:00"/>
    <d v="2020-12-31T00:00:00"/>
    <n v="201700143"/>
    <x v="13"/>
    <n v="201700013"/>
    <x v="1"/>
    <s v="Williamburg"/>
    <x v="0"/>
    <x v="10"/>
  </r>
  <r>
    <x v="2"/>
    <d v="2017-08-09T00:00:00"/>
    <x v="13"/>
    <n v="28"/>
    <n v="25102"/>
    <n v="8"/>
    <n v="26"/>
    <n v="16"/>
    <n v="12"/>
    <n v="3"/>
    <d v="2017-05-01T00:00:00"/>
    <d v="2020-12-31T00:00:00"/>
    <n v="201700143"/>
    <x v="13"/>
    <n v="201700013"/>
    <x v="1"/>
    <s v="Williamburg"/>
    <x v="1"/>
    <x v="11"/>
  </r>
  <r>
    <x v="2"/>
    <d v="2017-08-09T00:00:00"/>
    <x v="13"/>
    <n v="28"/>
    <n v="25102"/>
    <n v="8"/>
    <n v="26"/>
    <n v="16"/>
    <n v="12"/>
    <n v="3"/>
    <d v="2017-05-01T00:00:00"/>
    <d v="2020-12-31T00:00:00"/>
    <n v="201700143"/>
    <x v="13"/>
    <n v="201700013"/>
    <x v="1"/>
    <s v="Williamburg"/>
    <x v="2"/>
    <x v="12"/>
  </r>
  <r>
    <x v="2"/>
    <d v="2017-08-09T00:00:00"/>
    <x v="13"/>
    <n v="28"/>
    <n v="25102"/>
    <n v="8"/>
    <n v="26"/>
    <n v="16"/>
    <n v="12"/>
    <n v="3"/>
    <d v="2017-05-01T00:00:00"/>
    <d v="2020-12-31T00:00:00"/>
    <n v="201700143"/>
    <x v="13"/>
    <n v="201700013"/>
    <x v="1"/>
    <s v="Williamburg"/>
    <x v="3"/>
    <x v="13"/>
  </r>
  <r>
    <x v="2"/>
    <d v="2017-08-09T00:00:00"/>
    <x v="13"/>
    <n v="28"/>
    <n v="25102"/>
    <n v="8"/>
    <n v="26"/>
    <n v="16"/>
    <n v="12"/>
    <n v="3"/>
    <d v="2017-05-01T00:00:00"/>
    <d v="2020-12-31T00:00:00"/>
    <n v="201700143"/>
    <x v="13"/>
    <n v="201700013"/>
    <x v="1"/>
    <s v="Williamburg"/>
    <x v="4"/>
    <x v="14"/>
  </r>
  <r>
    <x v="2"/>
    <d v="2017-08-12T00:00:00"/>
    <x v="13"/>
    <n v="28"/>
    <n v="25070"/>
    <n v="6"/>
    <n v="25"/>
    <n v="18"/>
    <n v="13"/>
    <n v="3"/>
    <d v="2017-05-01T00:00:00"/>
    <d v="2020-12-31T00:00:00"/>
    <n v="201700143"/>
    <x v="13"/>
    <n v="201700013"/>
    <x v="1"/>
    <s v="Williamburg"/>
    <x v="0"/>
    <x v="10"/>
  </r>
  <r>
    <x v="2"/>
    <d v="2017-08-12T00:00:00"/>
    <x v="13"/>
    <n v="28"/>
    <n v="25070"/>
    <n v="6"/>
    <n v="25"/>
    <n v="18"/>
    <n v="13"/>
    <n v="3"/>
    <d v="2017-05-01T00:00:00"/>
    <d v="2020-12-31T00:00:00"/>
    <n v="201700143"/>
    <x v="13"/>
    <n v="201700013"/>
    <x v="1"/>
    <s v="Williamburg"/>
    <x v="1"/>
    <x v="11"/>
  </r>
  <r>
    <x v="2"/>
    <d v="2017-08-12T00:00:00"/>
    <x v="13"/>
    <n v="28"/>
    <n v="25070"/>
    <n v="6"/>
    <n v="25"/>
    <n v="18"/>
    <n v="13"/>
    <n v="3"/>
    <d v="2017-05-01T00:00:00"/>
    <d v="2020-12-31T00:00:00"/>
    <n v="201700143"/>
    <x v="13"/>
    <n v="201700013"/>
    <x v="1"/>
    <s v="Williamburg"/>
    <x v="2"/>
    <x v="12"/>
  </r>
  <r>
    <x v="2"/>
    <d v="2017-08-12T00:00:00"/>
    <x v="13"/>
    <n v="28"/>
    <n v="25070"/>
    <n v="6"/>
    <n v="25"/>
    <n v="18"/>
    <n v="13"/>
    <n v="3"/>
    <d v="2017-05-01T00:00:00"/>
    <d v="2020-12-31T00:00:00"/>
    <n v="201700143"/>
    <x v="13"/>
    <n v="201700013"/>
    <x v="1"/>
    <s v="Williamburg"/>
    <x v="3"/>
    <x v="13"/>
  </r>
  <r>
    <x v="2"/>
    <d v="2017-08-12T00:00:00"/>
    <x v="13"/>
    <n v="28"/>
    <n v="25070"/>
    <n v="6"/>
    <n v="25"/>
    <n v="18"/>
    <n v="13"/>
    <n v="3"/>
    <d v="2017-05-01T00:00:00"/>
    <d v="2020-12-31T00:00:00"/>
    <n v="201700143"/>
    <x v="13"/>
    <n v="201700013"/>
    <x v="1"/>
    <s v="Williamburg"/>
    <x v="4"/>
    <x v="14"/>
  </r>
  <r>
    <x v="2"/>
    <d v="2017-08-14T00:00:00"/>
    <x v="13"/>
    <n v="28"/>
    <n v="25614"/>
    <n v="8"/>
    <n v="24"/>
    <n v="18"/>
    <n v="12"/>
    <n v="3"/>
    <d v="2017-05-01T00:00:00"/>
    <d v="2020-12-31T00:00:00"/>
    <n v="201700143"/>
    <x v="13"/>
    <n v="201700013"/>
    <x v="1"/>
    <s v="Williamburg"/>
    <x v="0"/>
    <x v="10"/>
  </r>
  <r>
    <x v="2"/>
    <d v="2017-08-14T00:00:00"/>
    <x v="13"/>
    <n v="28"/>
    <n v="25614"/>
    <n v="8"/>
    <n v="24"/>
    <n v="18"/>
    <n v="12"/>
    <n v="3"/>
    <d v="2017-05-01T00:00:00"/>
    <d v="2020-12-31T00:00:00"/>
    <n v="201700143"/>
    <x v="13"/>
    <n v="201700013"/>
    <x v="1"/>
    <s v="Williamburg"/>
    <x v="1"/>
    <x v="11"/>
  </r>
  <r>
    <x v="2"/>
    <d v="2017-08-14T00:00:00"/>
    <x v="13"/>
    <n v="28"/>
    <n v="25614"/>
    <n v="8"/>
    <n v="24"/>
    <n v="18"/>
    <n v="12"/>
    <n v="3"/>
    <d v="2017-05-01T00:00:00"/>
    <d v="2020-12-31T00:00:00"/>
    <n v="201700143"/>
    <x v="13"/>
    <n v="201700013"/>
    <x v="1"/>
    <s v="Williamburg"/>
    <x v="2"/>
    <x v="12"/>
  </r>
  <r>
    <x v="2"/>
    <d v="2017-08-14T00:00:00"/>
    <x v="13"/>
    <n v="28"/>
    <n v="25614"/>
    <n v="8"/>
    <n v="24"/>
    <n v="18"/>
    <n v="12"/>
    <n v="3"/>
    <d v="2017-05-01T00:00:00"/>
    <d v="2020-12-31T00:00:00"/>
    <n v="201700143"/>
    <x v="13"/>
    <n v="201700013"/>
    <x v="1"/>
    <s v="Williamburg"/>
    <x v="3"/>
    <x v="13"/>
  </r>
  <r>
    <x v="2"/>
    <d v="2017-08-14T00:00:00"/>
    <x v="13"/>
    <n v="28"/>
    <n v="25614"/>
    <n v="8"/>
    <n v="24"/>
    <n v="18"/>
    <n v="12"/>
    <n v="3"/>
    <d v="2017-05-01T00:00:00"/>
    <d v="2020-12-31T00:00:00"/>
    <n v="201700143"/>
    <x v="13"/>
    <n v="201700013"/>
    <x v="1"/>
    <s v="Williamburg"/>
    <x v="4"/>
    <x v="14"/>
  </r>
  <r>
    <x v="2"/>
    <d v="2017-08-15T00:00:00"/>
    <x v="13"/>
    <n v="32"/>
    <n v="24959"/>
    <n v="7"/>
    <n v="28"/>
    <n v="19"/>
    <n v="10"/>
    <n v="4"/>
    <d v="2017-05-01T00:00:00"/>
    <d v="2020-12-31T00:00:00"/>
    <n v="201700143"/>
    <x v="13"/>
    <n v="201700013"/>
    <x v="1"/>
    <s v="Williamburg"/>
    <x v="0"/>
    <x v="10"/>
  </r>
  <r>
    <x v="2"/>
    <d v="2017-08-15T00:00:00"/>
    <x v="13"/>
    <n v="32"/>
    <n v="24959"/>
    <n v="7"/>
    <n v="28"/>
    <n v="19"/>
    <n v="10"/>
    <n v="4"/>
    <d v="2017-05-01T00:00:00"/>
    <d v="2020-12-31T00:00:00"/>
    <n v="201700143"/>
    <x v="13"/>
    <n v="201700013"/>
    <x v="1"/>
    <s v="Williamburg"/>
    <x v="1"/>
    <x v="11"/>
  </r>
  <r>
    <x v="2"/>
    <d v="2017-08-15T00:00:00"/>
    <x v="13"/>
    <n v="32"/>
    <n v="24959"/>
    <n v="7"/>
    <n v="28"/>
    <n v="19"/>
    <n v="10"/>
    <n v="4"/>
    <d v="2017-05-01T00:00:00"/>
    <d v="2020-12-31T00:00:00"/>
    <n v="201700143"/>
    <x v="13"/>
    <n v="201700013"/>
    <x v="1"/>
    <s v="Williamburg"/>
    <x v="2"/>
    <x v="12"/>
  </r>
  <r>
    <x v="2"/>
    <d v="2017-08-15T00:00:00"/>
    <x v="13"/>
    <n v="32"/>
    <n v="24959"/>
    <n v="7"/>
    <n v="28"/>
    <n v="19"/>
    <n v="10"/>
    <n v="4"/>
    <d v="2017-05-01T00:00:00"/>
    <d v="2020-12-31T00:00:00"/>
    <n v="201700143"/>
    <x v="13"/>
    <n v="201700013"/>
    <x v="1"/>
    <s v="Williamburg"/>
    <x v="3"/>
    <x v="13"/>
  </r>
  <r>
    <x v="2"/>
    <d v="2017-08-15T00:00:00"/>
    <x v="13"/>
    <n v="32"/>
    <n v="24959"/>
    <n v="7"/>
    <n v="28"/>
    <n v="19"/>
    <n v="10"/>
    <n v="4"/>
    <d v="2017-05-01T00:00:00"/>
    <d v="2020-12-31T00:00:00"/>
    <n v="201700143"/>
    <x v="13"/>
    <n v="201700013"/>
    <x v="1"/>
    <s v="Williamburg"/>
    <x v="4"/>
    <x v="14"/>
  </r>
  <r>
    <x v="2"/>
    <d v="2017-08-16T00:00:00"/>
    <x v="13"/>
    <n v="32"/>
    <n v="24846"/>
    <n v="6"/>
    <n v="29"/>
    <n v="18"/>
    <n v="13"/>
    <n v="3"/>
    <d v="2017-05-01T00:00:00"/>
    <d v="2020-12-31T00:00:00"/>
    <n v="201700143"/>
    <x v="13"/>
    <n v="201700013"/>
    <x v="1"/>
    <s v="Williamburg"/>
    <x v="0"/>
    <x v="10"/>
  </r>
  <r>
    <x v="2"/>
    <d v="2017-08-16T00:00:00"/>
    <x v="13"/>
    <n v="32"/>
    <n v="24846"/>
    <n v="6"/>
    <n v="29"/>
    <n v="18"/>
    <n v="13"/>
    <n v="3"/>
    <d v="2017-05-01T00:00:00"/>
    <d v="2020-12-31T00:00:00"/>
    <n v="201700143"/>
    <x v="13"/>
    <n v="201700013"/>
    <x v="1"/>
    <s v="Williamburg"/>
    <x v="1"/>
    <x v="11"/>
  </r>
  <r>
    <x v="2"/>
    <d v="2017-08-16T00:00:00"/>
    <x v="13"/>
    <n v="32"/>
    <n v="24846"/>
    <n v="6"/>
    <n v="29"/>
    <n v="18"/>
    <n v="13"/>
    <n v="3"/>
    <d v="2017-05-01T00:00:00"/>
    <d v="2020-12-31T00:00:00"/>
    <n v="201700143"/>
    <x v="13"/>
    <n v="201700013"/>
    <x v="1"/>
    <s v="Williamburg"/>
    <x v="2"/>
    <x v="12"/>
  </r>
  <r>
    <x v="2"/>
    <d v="2017-08-16T00:00:00"/>
    <x v="13"/>
    <n v="32"/>
    <n v="24846"/>
    <n v="6"/>
    <n v="29"/>
    <n v="18"/>
    <n v="13"/>
    <n v="3"/>
    <d v="2017-05-01T00:00:00"/>
    <d v="2020-12-31T00:00:00"/>
    <n v="201700143"/>
    <x v="13"/>
    <n v="201700013"/>
    <x v="1"/>
    <s v="Williamburg"/>
    <x v="3"/>
    <x v="13"/>
  </r>
  <r>
    <x v="2"/>
    <d v="2017-08-16T00:00:00"/>
    <x v="13"/>
    <n v="32"/>
    <n v="24846"/>
    <n v="6"/>
    <n v="29"/>
    <n v="18"/>
    <n v="13"/>
    <n v="3"/>
    <d v="2017-05-01T00:00:00"/>
    <d v="2020-12-31T00:00:00"/>
    <n v="201700143"/>
    <x v="13"/>
    <n v="201700013"/>
    <x v="1"/>
    <s v="Williamburg"/>
    <x v="4"/>
    <x v="14"/>
  </r>
  <r>
    <x v="2"/>
    <d v="2017-08-17T00:00:00"/>
    <x v="13"/>
    <n v="31"/>
    <n v="25636"/>
    <n v="7"/>
    <n v="26"/>
    <n v="16"/>
    <n v="9"/>
    <n v="4"/>
    <d v="2017-05-01T00:00:00"/>
    <d v="2020-12-31T00:00:00"/>
    <n v="201700143"/>
    <x v="13"/>
    <n v="201700013"/>
    <x v="1"/>
    <s v="Williamburg"/>
    <x v="0"/>
    <x v="10"/>
  </r>
  <r>
    <x v="2"/>
    <d v="2017-08-17T00:00:00"/>
    <x v="13"/>
    <n v="31"/>
    <n v="25636"/>
    <n v="7"/>
    <n v="26"/>
    <n v="16"/>
    <n v="9"/>
    <n v="4"/>
    <d v="2017-05-01T00:00:00"/>
    <d v="2020-12-31T00:00:00"/>
    <n v="201700143"/>
    <x v="13"/>
    <n v="201700013"/>
    <x v="1"/>
    <s v="Williamburg"/>
    <x v="1"/>
    <x v="11"/>
  </r>
  <r>
    <x v="2"/>
    <d v="2017-08-17T00:00:00"/>
    <x v="13"/>
    <n v="31"/>
    <n v="25636"/>
    <n v="7"/>
    <n v="26"/>
    <n v="16"/>
    <n v="9"/>
    <n v="4"/>
    <d v="2017-05-01T00:00:00"/>
    <d v="2020-12-31T00:00:00"/>
    <n v="201700143"/>
    <x v="13"/>
    <n v="201700013"/>
    <x v="1"/>
    <s v="Williamburg"/>
    <x v="2"/>
    <x v="12"/>
  </r>
  <r>
    <x v="2"/>
    <d v="2017-08-17T00:00:00"/>
    <x v="13"/>
    <n v="31"/>
    <n v="25636"/>
    <n v="7"/>
    <n v="26"/>
    <n v="16"/>
    <n v="9"/>
    <n v="4"/>
    <d v="2017-05-01T00:00:00"/>
    <d v="2020-12-31T00:00:00"/>
    <n v="201700143"/>
    <x v="13"/>
    <n v="201700013"/>
    <x v="1"/>
    <s v="Williamburg"/>
    <x v="3"/>
    <x v="13"/>
  </r>
  <r>
    <x v="2"/>
    <d v="2017-08-17T00:00:00"/>
    <x v="13"/>
    <n v="31"/>
    <n v="25636"/>
    <n v="7"/>
    <n v="26"/>
    <n v="16"/>
    <n v="9"/>
    <n v="4"/>
    <d v="2017-05-01T00:00:00"/>
    <d v="2020-12-31T00:00:00"/>
    <n v="201700143"/>
    <x v="13"/>
    <n v="201700013"/>
    <x v="1"/>
    <s v="Williamburg"/>
    <x v="4"/>
    <x v="14"/>
  </r>
  <r>
    <x v="2"/>
    <d v="2017-08-19T00:00:00"/>
    <x v="13"/>
    <n v="30"/>
    <n v="25133"/>
    <n v="8"/>
    <n v="28"/>
    <n v="19"/>
    <n v="11"/>
    <n v="3"/>
    <d v="2017-05-01T00:00:00"/>
    <d v="2020-12-31T00:00:00"/>
    <n v="201700143"/>
    <x v="13"/>
    <n v="201700013"/>
    <x v="1"/>
    <s v="Williamburg"/>
    <x v="0"/>
    <x v="10"/>
  </r>
  <r>
    <x v="2"/>
    <d v="2017-08-19T00:00:00"/>
    <x v="13"/>
    <n v="30"/>
    <n v="25133"/>
    <n v="8"/>
    <n v="28"/>
    <n v="19"/>
    <n v="11"/>
    <n v="3"/>
    <d v="2017-05-01T00:00:00"/>
    <d v="2020-12-31T00:00:00"/>
    <n v="201700143"/>
    <x v="13"/>
    <n v="201700013"/>
    <x v="1"/>
    <s v="Williamburg"/>
    <x v="1"/>
    <x v="11"/>
  </r>
  <r>
    <x v="2"/>
    <d v="2017-08-19T00:00:00"/>
    <x v="13"/>
    <n v="30"/>
    <n v="25133"/>
    <n v="8"/>
    <n v="28"/>
    <n v="19"/>
    <n v="11"/>
    <n v="3"/>
    <d v="2017-05-01T00:00:00"/>
    <d v="2020-12-31T00:00:00"/>
    <n v="201700143"/>
    <x v="13"/>
    <n v="201700013"/>
    <x v="1"/>
    <s v="Williamburg"/>
    <x v="2"/>
    <x v="12"/>
  </r>
  <r>
    <x v="2"/>
    <d v="2017-08-19T00:00:00"/>
    <x v="13"/>
    <n v="30"/>
    <n v="25133"/>
    <n v="8"/>
    <n v="28"/>
    <n v="19"/>
    <n v="11"/>
    <n v="3"/>
    <d v="2017-05-01T00:00:00"/>
    <d v="2020-12-31T00:00:00"/>
    <n v="201700143"/>
    <x v="13"/>
    <n v="201700013"/>
    <x v="1"/>
    <s v="Williamburg"/>
    <x v="3"/>
    <x v="13"/>
  </r>
  <r>
    <x v="2"/>
    <d v="2017-08-19T00:00:00"/>
    <x v="13"/>
    <n v="30"/>
    <n v="25133"/>
    <n v="8"/>
    <n v="28"/>
    <n v="19"/>
    <n v="11"/>
    <n v="3"/>
    <d v="2017-05-01T00:00:00"/>
    <d v="2020-12-31T00:00:00"/>
    <n v="201700143"/>
    <x v="13"/>
    <n v="201700013"/>
    <x v="1"/>
    <s v="Williamburg"/>
    <x v="4"/>
    <x v="14"/>
  </r>
  <r>
    <x v="2"/>
    <d v="2017-08-21T00:00:00"/>
    <x v="13"/>
    <n v="32"/>
    <n v="25050"/>
    <n v="7"/>
    <n v="29"/>
    <n v="22"/>
    <n v="14"/>
    <n v="3"/>
    <d v="2017-05-01T00:00:00"/>
    <d v="2020-12-31T00:00:00"/>
    <n v="201700143"/>
    <x v="13"/>
    <n v="201700013"/>
    <x v="1"/>
    <s v="Williamburg"/>
    <x v="0"/>
    <x v="10"/>
  </r>
  <r>
    <x v="2"/>
    <d v="2017-08-21T00:00:00"/>
    <x v="13"/>
    <n v="32"/>
    <n v="25050"/>
    <n v="7"/>
    <n v="29"/>
    <n v="22"/>
    <n v="14"/>
    <n v="3"/>
    <d v="2017-05-01T00:00:00"/>
    <d v="2020-12-31T00:00:00"/>
    <n v="201700143"/>
    <x v="13"/>
    <n v="201700013"/>
    <x v="1"/>
    <s v="Williamburg"/>
    <x v="1"/>
    <x v="11"/>
  </r>
  <r>
    <x v="2"/>
    <d v="2017-08-21T00:00:00"/>
    <x v="13"/>
    <n v="32"/>
    <n v="25050"/>
    <n v="7"/>
    <n v="29"/>
    <n v="22"/>
    <n v="14"/>
    <n v="3"/>
    <d v="2017-05-01T00:00:00"/>
    <d v="2020-12-31T00:00:00"/>
    <n v="201700143"/>
    <x v="13"/>
    <n v="201700013"/>
    <x v="1"/>
    <s v="Williamburg"/>
    <x v="2"/>
    <x v="12"/>
  </r>
  <r>
    <x v="2"/>
    <d v="2017-08-21T00:00:00"/>
    <x v="13"/>
    <n v="32"/>
    <n v="25050"/>
    <n v="7"/>
    <n v="29"/>
    <n v="22"/>
    <n v="14"/>
    <n v="3"/>
    <d v="2017-05-01T00:00:00"/>
    <d v="2020-12-31T00:00:00"/>
    <n v="201700143"/>
    <x v="13"/>
    <n v="201700013"/>
    <x v="1"/>
    <s v="Williamburg"/>
    <x v="3"/>
    <x v="13"/>
  </r>
  <r>
    <x v="2"/>
    <d v="2017-08-21T00:00:00"/>
    <x v="13"/>
    <n v="32"/>
    <n v="25050"/>
    <n v="7"/>
    <n v="29"/>
    <n v="22"/>
    <n v="14"/>
    <n v="3"/>
    <d v="2017-05-01T00:00:00"/>
    <d v="2020-12-31T00:00:00"/>
    <n v="201700143"/>
    <x v="13"/>
    <n v="201700013"/>
    <x v="1"/>
    <s v="Williamburg"/>
    <x v="4"/>
    <x v="14"/>
  </r>
  <r>
    <x v="2"/>
    <d v="2017-08-22T00:00:00"/>
    <x v="13"/>
    <n v="32"/>
    <n v="25468"/>
    <n v="6"/>
    <n v="29"/>
    <n v="19"/>
    <n v="10"/>
    <n v="3"/>
    <d v="2017-05-01T00:00:00"/>
    <d v="2020-12-31T00:00:00"/>
    <n v="201700143"/>
    <x v="13"/>
    <n v="201700013"/>
    <x v="1"/>
    <s v="Williamburg"/>
    <x v="0"/>
    <x v="10"/>
  </r>
  <r>
    <x v="2"/>
    <d v="2017-08-22T00:00:00"/>
    <x v="13"/>
    <n v="32"/>
    <n v="25468"/>
    <n v="6"/>
    <n v="29"/>
    <n v="19"/>
    <n v="10"/>
    <n v="3"/>
    <d v="2017-05-01T00:00:00"/>
    <d v="2020-12-31T00:00:00"/>
    <n v="201700143"/>
    <x v="13"/>
    <n v="201700013"/>
    <x v="1"/>
    <s v="Williamburg"/>
    <x v="1"/>
    <x v="11"/>
  </r>
  <r>
    <x v="2"/>
    <d v="2017-08-22T00:00:00"/>
    <x v="13"/>
    <n v="32"/>
    <n v="25468"/>
    <n v="6"/>
    <n v="29"/>
    <n v="19"/>
    <n v="10"/>
    <n v="3"/>
    <d v="2017-05-01T00:00:00"/>
    <d v="2020-12-31T00:00:00"/>
    <n v="201700143"/>
    <x v="13"/>
    <n v="201700013"/>
    <x v="1"/>
    <s v="Williamburg"/>
    <x v="2"/>
    <x v="12"/>
  </r>
  <r>
    <x v="2"/>
    <d v="2017-08-22T00:00:00"/>
    <x v="13"/>
    <n v="32"/>
    <n v="25468"/>
    <n v="6"/>
    <n v="29"/>
    <n v="19"/>
    <n v="10"/>
    <n v="3"/>
    <d v="2017-05-01T00:00:00"/>
    <d v="2020-12-31T00:00:00"/>
    <n v="201700143"/>
    <x v="13"/>
    <n v="201700013"/>
    <x v="1"/>
    <s v="Williamburg"/>
    <x v="3"/>
    <x v="13"/>
  </r>
  <r>
    <x v="2"/>
    <d v="2017-08-22T00:00:00"/>
    <x v="13"/>
    <n v="32"/>
    <n v="25468"/>
    <n v="6"/>
    <n v="29"/>
    <n v="19"/>
    <n v="10"/>
    <n v="3"/>
    <d v="2017-05-01T00:00:00"/>
    <d v="2020-12-31T00:00:00"/>
    <n v="201700143"/>
    <x v="13"/>
    <n v="201700013"/>
    <x v="1"/>
    <s v="Williamburg"/>
    <x v="4"/>
    <x v="14"/>
  </r>
  <r>
    <x v="2"/>
    <d v="2017-08-23T00:00:00"/>
    <x v="13"/>
    <n v="30"/>
    <n v="24019"/>
    <n v="8"/>
    <n v="28"/>
    <n v="21"/>
    <n v="13"/>
    <n v="4"/>
    <d v="2017-05-01T00:00:00"/>
    <d v="2020-12-31T00:00:00"/>
    <n v="201700143"/>
    <x v="13"/>
    <n v="201700013"/>
    <x v="1"/>
    <s v="Williamburg"/>
    <x v="0"/>
    <x v="10"/>
  </r>
  <r>
    <x v="2"/>
    <d v="2017-08-23T00:00:00"/>
    <x v="13"/>
    <n v="30"/>
    <n v="24019"/>
    <n v="8"/>
    <n v="28"/>
    <n v="21"/>
    <n v="13"/>
    <n v="4"/>
    <d v="2017-05-01T00:00:00"/>
    <d v="2020-12-31T00:00:00"/>
    <n v="201700143"/>
    <x v="13"/>
    <n v="201700013"/>
    <x v="1"/>
    <s v="Williamburg"/>
    <x v="1"/>
    <x v="11"/>
  </r>
  <r>
    <x v="2"/>
    <d v="2017-08-23T00:00:00"/>
    <x v="13"/>
    <n v="30"/>
    <n v="24019"/>
    <n v="8"/>
    <n v="28"/>
    <n v="21"/>
    <n v="13"/>
    <n v="4"/>
    <d v="2017-05-01T00:00:00"/>
    <d v="2020-12-31T00:00:00"/>
    <n v="201700143"/>
    <x v="13"/>
    <n v="201700013"/>
    <x v="1"/>
    <s v="Williamburg"/>
    <x v="2"/>
    <x v="12"/>
  </r>
  <r>
    <x v="2"/>
    <d v="2017-08-23T00:00:00"/>
    <x v="13"/>
    <n v="30"/>
    <n v="24019"/>
    <n v="8"/>
    <n v="28"/>
    <n v="21"/>
    <n v="13"/>
    <n v="4"/>
    <d v="2017-05-01T00:00:00"/>
    <d v="2020-12-31T00:00:00"/>
    <n v="201700143"/>
    <x v="13"/>
    <n v="201700013"/>
    <x v="1"/>
    <s v="Williamburg"/>
    <x v="3"/>
    <x v="13"/>
  </r>
  <r>
    <x v="2"/>
    <d v="2017-08-23T00:00:00"/>
    <x v="13"/>
    <n v="30"/>
    <n v="24019"/>
    <n v="8"/>
    <n v="28"/>
    <n v="21"/>
    <n v="13"/>
    <n v="4"/>
    <d v="2017-05-01T00:00:00"/>
    <d v="2020-12-31T00:00:00"/>
    <n v="201700143"/>
    <x v="13"/>
    <n v="201700013"/>
    <x v="1"/>
    <s v="Williamburg"/>
    <x v="4"/>
    <x v="14"/>
  </r>
  <r>
    <x v="2"/>
    <d v="2017-08-24T00:00:00"/>
    <x v="13"/>
    <n v="30"/>
    <n v="25771"/>
    <n v="8"/>
    <n v="27"/>
    <n v="20"/>
    <n v="10"/>
    <n v="4"/>
    <d v="2017-05-01T00:00:00"/>
    <d v="2020-12-31T00:00:00"/>
    <n v="201700143"/>
    <x v="13"/>
    <n v="201700013"/>
    <x v="1"/>
    <s v="Williamburg"/>
    <x v="0"/>
    <x v="10"/>
  </r>
  <r>
    <x v="2"/>
    <d v="2017-08-24T00:00:00"/>
    <x v="13"/>
    <n v="30"/>
    <n v="25771"/>
    <n v="8"/>
    <n v="27"/>
    <n v="20"/>
    <n v="10"/>
    <n v="4"/>
    <d v="2017-05-01T00:00:00"/>
    <d v="2020-12-31T00:00:00"/>
    <n v="201700143"/>
    <x v="13"/>
    <n v="201700013"/>
    <x v="1"/>
    <s v="Williamburg"/>
    <x v="1"/>
    <x v="11"/>
  </r>
  <r>
    <x v="2"/>
    <d v="2017-08-24T00:00:00"/>
    <x v="13"/>
    <n v="30"/>
    <n v="25771"/>
    <n v="8"/>
    <n v="27"/>
    <n v="20"/>
    <n v="10"/>
    <n v="4"/>
    <d v="2017-05-01T00:00:00"/>
    <d v="2020-12-31T00:00:00"/>
    <n v="201700143"/>
    <x v="13"/>
    <n v="201700013"/>
    <x v="1"/>
    <s v="Williamburg"/>
    <x v="2"/>
    <x v="12"/>
  </r>
  <r>
    <x v="2"/>
    <d v="2017-08-24T00:00:00"/>
    <x v="13"/>
    <n v="30"/>
    <n v="25771"/>
    <n v="8"/>
    <n v="27"/>
    <n v="20"/>
    <n v="10"/>
    <n v="4"/>
    <d v="2017-05-01T00:00:00"/>
    <d v="2020-12-31T00:00:00"/>
    <n v="201700143"/>
    <x v="13"/>
    <n v="201700013"/>
    <x v="1"/>
    <s v="Williamburg"/>
    <x v="3"/>
    <x v="13"/>
  </r>
  <r>
    <x v="2"/>
    <d v="2017-08-24T00:00:00"/>
    <x v="13"/>
    <n v="30"/>
    <n v="25771"/>
    <n v="8"/>
    <n v="27"/>
    <n v="20"/>
    <n v="10"/>
    <n v="4"/>
    <d v="2017-05-01T00:00:00"/>
    <d v="2020-12-31T00:00:00"/>
    <n v="201700143"/>
    <x v="13"/>
    <n v="201700013"/>
    <x v="1"/>
    <s v="Williamburg"/>
    <x v="4"/>
    <x v="14"/>
  </r>
  <r>
    <x v="2"/>
    <d v="2017-08-26T00:00:00"/>
    <x v="13"/>
    <n v="29"/>
    <n v="24542"/>
    <n v="7"/>
    <n v="27"/>
    <n v="21"/>
    <n v="13"/>
    <n v="3"/>
    <d v="2017-05-01T00:00:00"/>
    <d v="2020-12-31T00:00:00"/>
    <n v="201700143"/>
    <x v="13"/>
    <n v="201700013"/>
    <x v="1"/>
    <s v="Williamburg"/>
    <x v="0"/>
    <x v="10"/>
  </r>
  <r>
    <x v="2"/>
    <d v="2017-08-26T00:00:00"/>
    <x v="13"/>
    <n v="29"/>
    <n v="24542"/>
    <n v="7"/>
    <n v="27"/>
    <n v="21"/>
    <n v="13"/>
    <n v="3"/>
    <d v="2017-05-01T00:00:00"/>
    <d v="2020-12-31T00:00:00"/>
    <n v="201700143"/>
    <x v="13"/>
    <n v="201700013"/>
    <x v="1"/>
    <s v="Williamburg"/>
    <x v="1"/>
    <x v="11"/>
  </r>
  <r>
    <x v="2"/>
    <d v="2017-08-26T00:00:00"/>
    <x v="13"/>
    <n v="29"/>
    <n v="24542"/>
    <n v="7"/>
    <n v="27"/>
    <n v="21"/>
    <n v="13"/>
    <n v="3"/>
    <d v="2017-05-01T00:00:00"/>
    <d v="2020-12-31T00:00:00"/>
    <n v="201700143"/>
    <x v="13"/>
    <n v="201700013"/>
    <x v="1"/>
    <s v="Williamburg"/>
    <x v="2"/>
    <x v="12"/>
  </r>
  <r>
    <x v="2"/>
    <d v="2017-08-26T00:00:00"/>
    <x v="13"/>
    <n v="29"/>
    <n v="24542"/>
    <n v="7"/>
    <n v="27"/>
    <n v="21"/>
    <n v="13"/>
    <n v="3"/>
    <d v="2017-05-01T00:00:00"/>
    <d v="2020-12-31T00:00:00"/>
    <n v="201700143"/>
    <x v="13"/>
    <n v="201700013"/>
    <x v="1"/>
    <s v="Williamburg"/>
    <x v="3"/>
    <x v="13"/>
  </r>
  <r>
    <x v="2"/>
    <d v="2017-08-26T00:00:00"/>
    <x v="13"/>
    <n v="29"/>
    <n v="24542"/>
    <n v="7"/>
    <n v="27"/>
    <n v="21"/>
    <n v="13"/>
    <n v="3"/>
    <d v="2017-05-01T00:00:00"/>
    <d v="2020-12-31T00:00:00"/>
    <n v="201700143"/>
    <x v="13"/>
    <n v="201700013"/>
    <x v="1"/>
    <s v="Williamburg"/>
    <x v="4"/>
    <x v="14"/>
  </r>
  <r>
    <x v="2"/>
    <d v="2017-08-28T00:00:00"/>
    <x v="13"/>
    <n v="28"/>
    <n v="24028"/>
    <n v="7"/>
    <n v="25"/>
    <n v="16"/>
    <n v="8"/>
    <n v="4"/>
    <d v="2017-05-01T00:00:00"/>
    <d v="2020-12-31T00:00:00"/>
    <n v="201700143"/>
    <x v="13"/>
    <n v="201700013"/>
    <x v="1"/>
    <s v="Williamburg"/>
    <x v="0"/>
    <x v="10"/>
  </r>
  <r>
    <x v="2"/>
    <d v="2017-08-28T00:00:00"/>
    <x v="13"/>
    <n v="28"/>
    <n v="24028"/>
    <n v="7"/>
    <n v="25"/>
    <n v="16"/>
    <n v="8"/>
    <n v="4"/>
    <d v="2017-05-01T00:00:00"/>
    <d v="2020-12-31T00:00:00"/>
    <n v="201700143"/>
    <x v="13"/>
    <n v="201700013"/>
    <x v="1"/>
    <s v="Williamburg"/>
    <x v="1"/>
    <x v="11"/>
  </r>
  <r>
    <x v="2"/>
    <d v="2017-08-28T00:00:00"/>
    <x v="13"/>
    <n v="28"/>
    <n v="24028"/>
    <n v="7"/>
    <n v="25"/>
    <n v="16"/>
    <n v="8"/>
    <n v="4"/>
    <d v="2017-05-01T00:00:00"/>
    <d v="2020-12-31T00:00:00"/>
    <n v="201700143"/>
    <x v="13"/>
    <n v="201700013"/>
    <x v="1"/>
    <s v="Williamburg"/>
    <x v="2"/>
    <x v="12"/>
  </r>
  <r>
    <x v="2"/>
    <d v="2017-08-28T00:00:00"/>
    <x v="13"/>
    <n v="28"/>
    <n v="24028"/>
    <n v="7"/>
    <n v="25"/>
    <n v="16"/>
    <n v="8"/>
    <n v="4"/>
    <d v="2017-05-01T00:00:00"/>
    <d v="2020-12-31T00:00:00"/>
    <n v="201700143"/>
    <x v="13"/>
    <n v="201700013"/>
    <x v="1"/>
    <s v="Williamburg"/>
    <x v="3"/>
    <x v="13"/>
  </r>
  <r>
    <x v="2"/>
    <d v="2017-08-28T00:00:00"/>
    <x v="13"/>
    <n v="28"/>
    <n v="24028"/>
    <n v="7"/>
    <n v="25"/>
    <n v="16"/>
    <n v="8"/>
    <n v="4"/>
    <d v="2017-05-01T00:00:00"/>
    <d v="2020-12-31T00:00:00"/>
    <n v="201700143"/>
    <x v="13"/>
    <n v="201700013"/>
    <x v="1"/>
    <s v="Williamburg"/>
    <x v="4"/>
    <x v="14"/>
  </r>
  <r>
    <x v="2"/>
    <d v="2017-08-29T00:00:00"/>
    <x v="13"/>
    <n v="30"/>
    <n v="24216"/>
    <n v="8"/>
    <n v="28"/>
    <n v="19"/>
    <n v="13"/>
    <n v="3"/>
    <d v="2017-05-01T00:00:00"/>
    <d v="2020-12-31T00:00:00"/>
    <n v="201700143"/>
    <x v="13"/>
    <n v="201700013"/>
    <x v="1"/>
    <s v="Williamburg"/>
    <x v="0"/>
    <x v="10"/>
  </r>
  <r>
    <x v="2"/>
    <d v="2017-08-29T00:00:00"/>
    <x v="13"/>
    <n v="30"/>
    <n v="24216"/>
    <n v="8"/>
    <n v="28"/>
    <n v="19"/>
    <n v="13"/>
    <n v="3"/>
    <d v="2017-05-01T00:00:00"/>
    <d v="2020-12-31T00:00:00"/>
    <n v="201700143"/>
    <x v="13"/>
    <n v="201700013"/>
    <x v="1"/>
    <s v="Williamburg"/>
    <x v="1"/>
    <x v="11"/>
  </r>
  <r>
    <x v="2"/>
    <d v="2017-08-29T00:00:00"/>
    <x v="13"/>
    <n v="30"/>
    <n v="24216"/>
    <n v="8"/>
    <n v="28"/>
    <n v="19"/>
    <n v="13"/>
    <n v="3"/>
    <d v="2017-05-01T00:00:00"/>
    <d v="2020-12-31T00:00:00"/>
    <n v="201700143"/>
    <x v="13"/>
    <n v="201700013"/>
    <x v="1"/>
    <s v="Williamburg"/>
    <x v="2"/>
    <x v="12"/>
  </r>
  <r>
    <x v="2"/>
    <d v="2017-08-29T00:00:00"/>
    <x v="13"/>
    <n v="30"/>
    <n v="24216"/>
    <n v="8"/>
    <n v="28"/>
    <n v="19"/>
    <n v="13"/>
    <n v="3"/>
    <d v="2017-05-01T00:00:00"/>
    <d v="2020-12-31T00:00:00"/>
    <n v="201700143"/>
    <x v="13"/>
    <n v="201700013"/>
    <x v="1"/>
    <s v="Williamburg"/>
    <x v="3"/>
    <x v="13"/>
  </r>
  <r>
    <x v="2"/>
    <d v="2017-08-29T00:00:00"/>
    <x v="13"/>
    <n v="30"/>
    <n v="24216"/>
    <n v="8"/>
    <n v="28"/>
    <n v="19"/>
    <n v="13"/>
    <n v="3"/>
    <d v="2017-05-01T00:00:00"/>
    <d v="2020-12-31T00:00:00"/>
    <n v="201700143"/>
    <x v="13"/>
    <n v="201700013"/>
    <x v="1"/>
    <s v="Williamburg"/>
    <x v="4"/>
    <x v="14"/>
  </r>
  <r>
    <x v="2"/>
    <d v="2017-08-30T00:00:00"/>
    <x v="13"/>
    <n v="33"/>
    <n v="25892"/>
    <n v="8"/>
    <n v="28"/>
    <n v="19"/>
    <n v="11"/>
    <n v="4"/>
    <d v="2017-05-01T00:00:00"/>
    <d v="2020-12-31T00:00:00"/>
    <n v="201700143"/>
    <x v="13"/>
    <n v="201700013"/>
    <x v="1"/>
    <s v="Williamburg"/>
    <x v="0"/>
    <x v="10"/>
  </r>
  <r>
    <x v="2"/>
    <d v="2017-08-30T00:00:00"/>
    <x v="13"/>
    <n v="33"/>
    <n v="25892"/>
    <n v="8"/>
    <n v="28"/>
    <n v="19"/>
    <n v="11"/>
    <n v="4"/>
    <d v="2017-05-01T00:00:00"/>
    <d v="2020-12-31T00:00:00"/>
    <n v="201700143"/>
    <x v="13"/>
    <n v="201700013"/>
    <x v="1"/>
    <s v="Williamburg"/>
    <x v="1"/>
    <x v="11"/>
  </r>
  <r>
    <x v="2"/>
    <d v="2017-08-30T00:00:00"/>
    <x v="13"/>
    <n v="33"/>
    <n v="25892"/>
    <n v="8"/>
    <n v="28"/>
    <n v="19"/>
    <n v="11"/>
    <n v="4"/>
    <d v="2017-05-01T00:00:00"/>
    <d v="2020-12-31T00:00:00"/>
    <n v="201700143"/>
    <x v="13"/>
    <n v="201700013"/>
    <x v="1"/>
    <s v="Williamburg"/>
    <x v="2"/>
    <x v="12"/>
  </r>
  <r>
    <x v="2"/>
    <d v="2017-08-30T00:00:00"/>
    <x v="13"/>
    <n v="33"/>
    <n v="25892"/>
    <n v="8"/>
    <n v="28"/>
    <n v="19"/>
    <n v="11"/>
    <n v="4"/>
    <d v="2017-05-01T00:00:00"/>
    <d v="2020-12-31T00:00:00"/>
    <n v="201700143"/>
    <x v="13"/>
    <n v="201700013"/>
    <x v="1"/>
    <s v="Williamburg"/>
    <x v="3"/>
    <x v="13"/>
  </r>
  <r>
    <x v="2"/>
    <d v="2017-08-30T00:00:00"/>
    <x v="13"/>
    <n v="33"/>
    <n v="25892"/>
    <n v="8"/>
    <n v="28"/>
    <n v="19"/>
    <n v="11"/>
    <n v="4"/>
    <d v="2017-05-01T00:00:00"/>
    <d v="2020-12-31T00:00:00"/>
    <n v="201700143"/>
    <x v="13"/>
    <n v="201700013"/>
    <x v="1"/>
    <s v="Williamburg"/>
    <x v="4"/>
    <x v="14"/>
  </r>
  <r>
    <x v="2"/>
    <d v="2017-08-31T00:00:00"/>
    <x v="13"/>
    <n v="29"/>
    <n v="25834"/>
    <n v="7"/>
    <n v="25"/>
    <n v="17"/>
    <n v="10"/>
    <n v="3"/>
    <d v="2017-05-01T00:00:00"/>
    <d v="2020-12-31T00:00:00"/>
    <n v="201700143"/>
    <x v="13"/>
    <n v="201700013"/>
    <x v="1"/>
    <s v="Williamburg"/>
    <x v="0"/>
    <x v="10"/>
  </r>
  <r>
    <x v="2"/>
    <d v="2017-08-31T00:00:00"/>
    <x v="13"/>
    <n v="29"/>
    <n v="25834"/>
    <n v="7"/>
    <n v="25"/>
    <n v="17"/>
    <n v="10"/>
    <n v="3"/>
    <d v="2017-05-01T00:00:00"/>
    <d v="2020-12-31T00:00:00"/>
    <n v="201700143"/>
    <x v="13"/>
    <n v="201700013"/>
    <x v="1"/>
    <s v="Williamburg"/>
    <x v="1"/>
    <x v="11"/>
  </r>
  <r>
    <x v="2"/>
    <d v="2017-08-31T00:00:00"/>
    <x v="13"/>
    <n v="29"/>
    <n v="25834"/>
    <n v="7"/>
    <n v="25"/>
    <n v="17"/>
    <n v="10"/>
    <n v="3"/>
    <d v="2017-05-01T00:00:00"/>
    <d v="2020-12-31T00:00:00"/>
    <n v="201700143"/>
    <x v="13"/>
    <n v="201700013"/>
    <x v="1"/>
    <s v="Williamburg"/>
    <x v="2"/>
    <x v="12"/>
  </r>
  <r>
    <x v="2"/>
    <d v="2017-08-31T00:00:00"/>
    <x v="13"/>
    <n v="29"/>
    <n v="25834"/>
    <n v="7"/>
    <n v="25"/>
    <n v="17"/>
    <n v="10"/>
    <n v="3"/>
    <d v="2017-05-01T00:00:00"/>
    <d v="2020-12-31T00:00:00"/>
    <n v="201700143"/>
    <x v="13"/>
    <n v="201700013"/>
    <x v="1"/>
    <s v="Williamburg"/>
    <x v="3"/>
    <x v="13"/>
  </r>
  <r>
    <x v="2"/>
    <d v="2017-08-31T00:00:00"/>
    <x v="13"/>
    <n v="29"/>
    <n v="25834"/>
    <n v="7"/>
    <n v="25"/>
    <n v="17"/>
    <n v="10"/>
    <n v="3"/>
    <d v="2017-05-01T00:00:00"/>
    <d v="2020-12-31T00:00:00"/>
    <n v="201700143"/>
    <x v="13"/>
    <n v="201700013"/>
    <x v="1"/>
    <s v="Williamburg"/>
    <x v="4"/>
    <x v="14"/>
  </r>
  <r>
    <x v="2"/>
    <d v="2017-08-01T00:00:00"/>
    <x v="14"/>
    <n v="28"/>
    <n v="25777"/>
    <n v="6"/>
    <n v="26"/>
    <n v="19"/>
    <n v="11"/>
    <n v="3"/>
    <d v="2017-05-01T00:00:00"/>
    <d v="2020-12-31T00:00:00"/>
    <n v="201700144"/>
    <x v="14"/>
    <n v="201700013"/>
    <x v="1"/>
    <s v="Williamburg"/>
    <x v="0"/>
    <x v="10"/>
  </r>
  <r>
    <x v="2"/>
    <d v="2017-08-01T00:00:00"/>
    <x v="14"/>
    <n v="28"/>
    <n v="25777"/>
    <n v="6"/>
    <n v="26"/>
    <n v="19"/>
    <n v="11"/>
    <n v="3"/>
    <d v="2017-05-01T00:00:00"/>
    <d v="2020-12-31T00:00:00"/>
    <n v="201700144"/>
    <x v="14"/>
    <n v="201700013"/>
    <x v="1"/>
    <s v="Williamburg"/>
    <x v="1"/>
    <x v="11"/>
  </r>
  <r>
    <x v="2"/>
    <d v="2017-08-01T00:00:00"/>
    <x v="14"/>
    <n v="28"/>
    <n v="25777"/>
    <n v="6"/>
    <n v="26"/>
    <n v="19"/>
    <n v="11"/>
    <n v="3"/>
    <d v="2017-05-01T00:00:00"/>
    <d v="2020-12-31T00:00:00"/>
    <n v="201700144"/>
    <x v="14"/>
    <n v="201700013"/>
    <x v="1"/>
    <s v="Williamburg"/>
    <x v="2"/>
    <x v="12"/>
  </r>
  <r>
    <x v="2"/>
    <d v="2017-08-01T00:00:00"/>
    <x v="14"/>
    <n v="28"/>
    <n v="25777"/>
    <n v="6"/>
    <n v="26"/>
    <n v="19"/>
    <n v="11"/>
    <n v="3"/>
    <d v="2017-05-01T00:00:00"/>
    <d v="2020-12-31T00:00:00"/>
    <n v="201700144"/>
    <x v="14"/>
    <n v="201700013"/>
    <x v="1"/>
    <s v="Williamburg"/>
    <x v="3"/>
    <x v="13"/>
  </r>
  <r>
    <x v="2"/>
    <d v="2017-08-01T00:00:00"/>
    <x v="14"/>
    <n v="28"/>
    <n v="25777"/>
    <n v="6"/>
    <n v="26"/>
    <n v="19"/>
    <n v="11"/>
    <n v="3"/>
    <d v="2017-05-01T00:00:00"/>
    <d v="2020-12-31T00:00:00"/>
    <n v="201700144"/>
    <x v="14"/>
    <n v="201700013"/>
    <x v="1"/>
    <s v="Williamburg"/>
    <x v="4"/>
    <x v="14"/>
  </r>
  <r>
    <x v="2"/>
    <d v="2017-08-02T00:00:00"/>
    <x v="14"/>
    <n v="33"/>
    <n v="25730"/>
    <n v="10"/>
    <n v="29"/>
    <n v="20"/>
    <n v="13"/>
    <n v="3"/>
    <d v="2017-05-01T00:00:00"/>
    <d v="2020-12-31T00:00:00"/>
    <n v="201700144"/>
    <x v="14"/>
    <n v="201700013"/>
    <x v="1"/>
    <s v="Williamburg"/>
    <x v="0"/>
    <x v="10"/>
  </r>
  <r>
    <x v="2"/>
    <d v="2017-08-02T00:00:00"/>
    <x v="14"/>
    <n v="33"/>
    <n v="25730"/>
    <n v="10"/>
    <n v="29"/>
    <n v="20"/>
    <n v="13"/>
    <n v="3"/>
    <d v="2017-05-01T00:00:00"/>
    <d v="2020-12-31T00:00:00"/>
    <n v="201700144"/>
    <x v="14"/>
    <n v="201700013"/>
    <x v="1"/>
    <s v="Williamburg"/>
    <x v="1"/>
    <x v="11"/>
  </r>
  <r>
    <x v="2"/>
    <d v="2017-08-02T00:00:00"/>
    <x v="14"/>
    <n v="33"/>
    <n v="25730"/>
    <n v="10"/>
    <n v="29"/>
    <n v="20"/>
    <n v="13"/>
    <n v="3"/>
    <d v="2017-05-01T00:00:00"/>
    <d v="2020-12-31T00:00:00"/>
    <n v="201700144"/>
    <x v="14"/>
    <n v="201700013"/>
    <x v="1"/>
    <s v="Williamburg"/>
    <x v="2"/>
    <x v="12"/>
  </r>
  <r>
    <x v="2"/>
    <d v="2017-08-02T00:00:00"/>
    <x v="14"/>
    <n v="33"/>
    <n v="25730"/>
    <n v="10"/>
    <n v="29"/>
    <n v="20"/>
    <n v="13"/>
    <n v="3"/>
    <d v="2017-05-01T00:00:00"/>
    <d v="2020-12-31T00:00:00"/>
    <n v="201700144"/>
    <x v="14"/>
    <n v="201700013"/>
    <x v="1"/>
    <s v="Williamburg"/>
    <x v="3"/>
    <x v="13"/>
  </r>
  <r>
    <x v="2"/>
    <d v="2017-08-02T00:00:00"/>
    <x v="14"/>
    <n v="33"/>
    <n v="25730"/>
    <n v="10"/>
    <n v="29"/>
    <n v="20"/>
    <n v="13"/>
    <n v="3"/>
    <d v="2017-05-01T00:00:00"/>
    <d v="2020-12-31T00:00:00"/>
    <n v="201700144"/>
    <x v="14"/>
    <n v="201700013"/>
    <x v="1"/>
    <s v="Williamburg"/>
    <x v="4"/>
    <x v="14"/>
  </r>
  <r>
    <x v="2"/>
    <d v="2017-08-03T00:00:00"/>
    <x v="14"/>
    <n v="29"/>
    <n v="24706"/>
    <n v="6"/>
    <n v="27"/>
    <n v="22"/>
    <n v="13"/>
    <n v="3"/>
    <d v="2017-05-01T00:00:00"/>
    <d v="2020-12-31T00:00:00"/>
    <n v="201700144"/>
    <x v="14"/>
    <n v="201700013"/>
    <x v="1"/>
    <s v="Williamburg"/>
    <x v="0"/>
    <x v="10"/>
  </r>
  <r>
    <x v="2"/>
    <d v="2017-08-03T00:00:00"/>
    <x v="14"/>
    <n v="29"/>
    <n v="24706"/>
    <n v="6"/>
    <n v="27"/>
    <n v="22"/>
    <n v="13"/>
    <n v="3"/>
    <d v="2017-05-01T00:00:00"/>
    <d v="2020-12-31T00:00:00"/>
    <n v="201700144"/>
    <x v="14"/>
    <n v="201700013"/>
    <x v="1"/>
    <s v="Williamburg"/>
    <x v="1"/>
    <x v="11"/>
  </r>
  <r>
    <x v="2"/>
    <d v="2017-08-03T00:00:00"/>
    <x v="14"/>
    <n v="29"/>
    <n v="24706"/>
    <n v="6"/>
    <n v="27"/>
    <n v="22"/>
    <n v="13"/>
    <n v="3"/>
    <d v="2017-05-01T00:00:00"/>
    <d v="2020-12-31T00:00:00"/>
    <n v="201700144"/>
    <x v="14"/>
    <n v="201700013"/>
    <x v="1"/>
    <s v="Williamburg"/>
    <x v="2"/>
    <x v="12"/>
  </r>
  <r>
    <x v="2"/>
    <d v="2017-08-03T00:00:00"/>
    <x v="14"/>
    <n v="29"/>
    <n v="24706"/>
    <n v="6"/>
    <n v="27"/>
    <n v="22"/>
    <n v="13"/>
    <n v="3"/>
    <d v="2017-05-01T00:00:00"/>
    <d v="2020-12-31T00:00:00"/>
    <n v="201700144"/>
    <x v="14"/>
    <n v="201700013"/>
    <x v="1"/>
    <s v="Williamburg"/>
    <x v="3"/>
    <x v="13"/>
  </r>
  <r>
    <x v="2"/>
    <d v="2017-08-03T00:00:00"/>
    <x v="14"/>
    <n v="29"/>
    <n v="24706"/>
    <n v="6"/>
    <n v="27"/>
    <n v="22"/>
    <n v="13"/>
    <n v="3"/>
    <d v="2017-05-01T00:00:00"/>
    <d v="2020-12-31T00:00:00"/>
    <n v="201700144"/>
    <x v="14"/>
    <n v="201700013"/>
    <x v="1"/>
    <s v="Williamburg"/>
    <x v="4"/>
    <x v="14"/>
  </r>
  <r>
    <x v="2"/>
    <d v="2017-08-05T00:00:00"/>
    <x v="14"/>
    <n v="29"/>
    <n v="24423"/>
    <n v="9"/>
    <n v="27"/>
    <n v="16"/>
    <n v="10"/>
    <n v="3"/>
    <d v="2017-05-01T00:00:00"/>
    <d v="2020-12-31T00:00:00"/>
    <n v="201700144"/>
    <x v="14"/>
    <n v="201700013"/>
    <x v="1"/>
    <s v="Williamburg"/>
    <x v="0"/>
    <x v="10"/>
  </r>
  <r>
    <x v="2"/>
    <d v="2017-08-05T00:00:00"/>
    <x v="14"/>
    <n v="29"/>
    <n v="24423"/>
    <n v="9"/>
    <n v="27"/>
    <n v="16"/>
    <n v="10"/>
    <n v="3"/>
    <d v="2017-05-01T00:00:00"/>
    <d v="2020-12-31T00:00:00"/>
    <n v="201700144"/>
    <x v="14"/>
    <n v="201700013"/>
    <x v="1"/>
    <s v="Williamburg"/>
    <x v="1"/>
    <x v="11"/>
  </r>
  <r>
    <x v="2"/>
    <d v="2017-08-05T00:00:00"/>
    <x v="14"/>
    <n v="29"/>
    <n v="24423"/>
    <n v="9"/>
    <n v="27"/>
    <n v="16"/>
    <n v="10"/>
    <n v="3"/>
    <d v="2017-05-01T00:00:00"/>
    <d v="2020-12-31T00:00:00"/>
    <n v="201700144"/>
    <x v="14"/>
    <n v="201700013"/>
    <x v="1"/>
    <s v="Williamburg"/>
    <x v="2"/>
    <x v="12"/>
  </r>
  <r>
    <x v="2"/>
    <d v="2017-08-05T00:00:00"/>
    <x v="14"/>
    <n v="29"/>
    <n v="24423"/>
    <n v="9"/>
    <n v="27"/>
    <n v="16"/>
    <n v="10"/>
    <n v="3"/>
    <d v="2017-05-01T00:00:00"/>
    <d v="2020-12-31T00:00:00"/>
    <n v="201700144"/>
    <x v="14"/>
    <n v="201700013"/>
    <x v="1"/>
    <s v="Williamburg"/>
    <x v="3"/>
    <x v="13"/>
  </r>
  <r>
    <x v="2"/>
    <d v="2017-08-05T00:00:00"/>
    <x v="14"/>
    <n v="29"/>
    <n v="24423"/>
    <n v="9"/>
    <n v="27"/>
    <n v="16"/>
    <n v="10"/>
    <n v="3"/>
    <d v="2017-05-01T00:00:00"/>
    <d v="2020-12-31T00:00:00"/>
    <n v="201700144"/>
    <x v="14"/>
    <n v="201700013"/>
    <x v="1"/>
    <s v="Williamburg"/>
    <x v="4"/>
    <x v="14"/>
  </r>
  <r>
    <x v="2"/>
    <d v="2017-08-07T00:00:00"/>
    <x v="14"/>
    <n v="32"/>
    <n v="25294"/>
    <n v="8"/>
    <n v="28"/>
    <n v="21"/>
    <n v="14"/>
    <n v="3"/>
    <d v="2017-05-01T00:00:00"/>
    <d v="2020-12-31T00:00:00"/>
    <n v="201700144"/>
    <x v="14"/>
    <n v="201700013"/>
    <x v="1"/>
    <s v="Williamburg"/>
    <x v="0"/>
    <x v="10"/>
  </r>
  <r>
    <x v="2"/>
    <d v="2017-08-07T00:00:00"/>
    <x v="14"/>
    <n v="32"/>
    <n v="25294"/>
    <n v="8"/>
    <n v="28"/>
    <n v="21"/>
    <n v="14"/>
    <n v="3"/>
    <d v="2017-05-01T00:00:00"/>
    <d v="2020-12-31T00:00:00"/>
    <n v="201700144"/>
    <x v="14"/>
    <n v="201700013"/>
    <x v="1"/>
    <s v="Williamburg"/>
    <x v="1"/>
    <x v="11"/>
  </r>
  <r>
    <x v="2"/>
    <d v="2017-08-07T00:00:00"/>
    <x v="14"/>
    <n v="32"/>
    <n v="25294"/>
    <n v="8"/>
    <n v="28"/>
    <n v="21"/>
    <n v="14"/>
    <n v="3"/>
    <d v="2017-05-01T00:00:00"/>
    <d v="2020-12-31T00:00:00"/>
    <n v="201700144"/>
    <x v="14"/>
    <n v="201700013"/>
    <x v="1"/>
    <s v="Williamburg"/>
    <x v="2"/>
    <x v="12"/>
  </r>
  <r>
    <x v="2"/>
    <d v="2017-08-07T00:00:00"/>
    <x v="14"/>
    <n v="32"/>
    <n v="25294"/>
    <n v="8"/>
    <n v="28"/>
    <n v="21"/>
    <n v="14"/>
    <n v="3"/>
    <d v="2017-05-01T00:00:00"/>
    <d v="2020-12-31T00:00:00"/>
    <n v="201700144"/>
    <x v="14"/>
    <n v="201700013"/>
    <x v="1"/>
    <s v="Williamburg"/>
    <x v="3"/>
    <x v="13"/>
  </r>
  <r>
    <x v="2"/>
    <d v="2017-08-07T00:00:00"/>
    <x v="14"/>
    <n v="32"/>
    <n v="25294"/>
    <n v="8"/>
    <n v="28"/>
    <n v="21"/>
    <n v="14"/>
    <n v="3"/>
    <d v="2017-05-01T00:00:00"/>
    <d v="2020-12-31T00:00:00"/>
    <n v="201700144"/>
    <x v="14"/>
    <n v="201700013"/>
    <x v="1"/>
    <s v="Williamburg"/>
    <x v="4"/>
    <x v="14"/>
  </r>
  <r>
    <x v="2"/>
    <d v="2017-08-08T00:00:00"/>
    <x v="14"/>
    <n v="29"/>
    <n v="24351"/>
    <n v="8"/>
    <n v="26"/>
    <n v="18"/>
    <n v="10"/>
    <n v="3"/>
    <d v="2017-05-01T00:00:00"/>
    <d v="2020-12-31T00:00:00"/>
    <n v="201700144"/>
    <x v="14"/>
    <n v="201700013"/>
    <x v="1"/>
    <s v="Williamburg"/>
    <x v="0"/>
    <x v="10"/>
  </r>
  <r>
    <x v="2"/>
    <d v="2017-08-08T00:00:00"/>
    <x v="14"/>
    <n v="29"/>
    <n v="24351"/>
    <n v="8"/>
    <n v="26"/>
    <n v="18"/>
    <n v="10"/>
    <n v="3"/>
    <d v="2017-05-01T00:00:00"/>
    <d v="2020-12-31T00:00:00"/>
    <n v="201700144"/>
    <x v="14"/>
    <n v="201700013"/>
    <x v="1"/>
    <s v="Williamburg"/>
    <x v="1"/>
    <x v="11"/>
  </r>
  <r>
    <x v="2"/>
    <d v="2017-08-08T00:00:00"/>
    <x v="14"/>
    <n v="29"/>
    <n v="24351"/>
    <n v="8"/>
    <n v="26"/>
    <n v="18"/>
    <n v="10"/>
    <n v="3"/>
    <d v="2017-05-01T00:00:00"/>
    <d v="2020-12-31T00:00:00"/>
    <n v="201700144"/>
    <x v="14"/>
    <n v="201700013"/>
    <x v="1"/>
    <s v="Williamburg"/>
    <x v="2"/>
    <x v="12"/>
  </r>
  <r>
    <x v="2"/>
    <d v="2017-08-08T00:00:00"/>
    <x v="14"/>
    <n v="29"/>
    <n v="24351"/>
    <n v="8"/>
    <n v="26"/>
    <n v="18"/>
    <n v="10"/>
    <n v="3"/>
    <d v="2017-05-01T00:00:00"/>
    <d v="2020-12-31T00:00:00"/>
    <n v="201700144"/>
    <x v="14"/>
    <n v="201700013"/>
    <x v="1"/>
    <s v="Williamburg"/>
    <x v="3"/>
    <x v="13"/>
  </r>
  <r>
    <x v="2"/>
    <d v="2017-08-08T00:00:00"/>
    <x v="14"/>
    <n v="29"/>
    <n v="24351"/>
    <n v="8"/>
    <n v="26"/>
    <n v="18"/>
    <n v="10"/>
    <n v="3"/>
    <d v="2017-05-01T00:00:00"/>
    <d v="2020-12-31T00:00:00"/>
    <n v="201700144"/>
    <x v="14"/>
    <n v="201700013"/>
    <x v="1"/>
    <s v="Williamburg"/>
    <x v="4"/>
    <x v="14"/>
  </r>
  <r>
    <x v="2"/>
    <d v="2017-08-09T00:00:00"/>
    <x v="14"/>
    <n v="31"/>
    <n v="25829"/>
    <n v="7"/>
    <n v="29"/>
    <n v="20"/>
    <n v="13"/>
    <n v="3"/>
    <d v="2017-05-01T00:00:00"/>
    <d v="2020-12-31T00:00:00"/>
    <n v="201700144"/>
    <x v="14"/>
    <n v="201700013"/>
    <x v="1"/>
    <s v="Williamburg"/>
    <x v="0"/>
    <x v="10"/>
  </r>
  <r>
    <x v="2"/>
    <d v="2017-08-09T00:00:00"/>
    <x v="14"/>
    <n v="31"/>
    <n v="25829"/>
    <n v="7"/>
    <n v="29"/>
    <n v="20"/>
    <n v="13"/>
    <n v="3"/>
    <d v="2017-05-01T00:00:00"/>
    <d v="2020-12-31T00:00:00"/>
    <n v="201700144"/>
    <x v="14"/>
    <n v="201700013"/>
    <x v="1"/>
    <s v="Williamburg"/>
    <x v="1"/>
    <x v="11"/>
  </r>
  <r>
    <x v="2"/>
    <d v="2017-08-09T00:00:00"/>
    <x v="14"/>
    <n v="31"/>
    <n v="25829"/>
    <n v="7"/>
    <n v="29"/>
    <n v="20"/>
    <n v="13"/>
    <n v="3"/>
    <d v="2017-05-01T00:00:00"/>
    <d v="2020-12-31T00:00:00"/>
    <n v="201700144"/>
    <x v="14"/>
    <n v="201700013"/>
    <x v="1"/>
    <s v="Williamburg"/>
    <x v="2"/>
    <x v="12"/>
  </r>
  <r>
    <x v="2"/>
    <d v="2017-08-09T00:00:00"/>
    <x v="14"/>
    <n v="31"/>
    <n v="25829"/>
    <n v="7"/>
    <n v="29"/>
    <n v="20"/>
    <n v="13"/>
    <n v="3"/>
    <d v="2017-05-01T00:00:00"/>
    <d v="2020-12-31T00:00:00"/>
    <n v="201700144"/>
    <x v="14"/>
    <n v="201700013"/>
    <x v="1"/>
    <s v="Williamburg"/>
    <x v="3"/>
    <x v="13"/>
  </r>
  <r>
    <x v="2"/>
    <d v="2017-08-09T00:00:00"/>
    <x v="14"/>
    <n v="31"/>
    <n v="25829"/>
    <n v="7"/>
    <n v="29"/>
    <n v="20"/>
    <n v="13"/>
    <n v="3"/>
    <d v="2017-05-01T00:00:00"/>
    <d v="2020-12-31T00:00:00"/>
    <n v="201700144"/>
    <x v="14"/>
    <n v="201700013"/>
    <x v="1"/>
    <s v="Williamburg"/>
    <x v="4"/>
    <x v="14"/>
  </r>
  <r>
    <x v="2"/>
    <d v="2017-08-12T00:00:00"/>
    <x v="14"/>
    <n v="28"/>
    <n v="24233"/>
    <n v="8"/>
    <n v="26"/>
    <n v="18"/>
    <n v="12"/>
    <n v="3"/>
    <d v="2017-05-01T00:00:00"/>
    <d v="2020-12-31T00:00:00"/>
    <n v="201700144"/>
    <x v="14"/>
    <n v="201700013"/>
    <x v="1"/>
    <s v="Williamburg"/>
    <x v="0"/>
    <x v="10"/>
  </r>
  <r>
    <x v="2"/>
    <d v="2017-08-12T00:00:00"/>
    <x v="14"/>
    <n v="28"/>
    <n v="24233"/>
    <n v="8"/>
    <n v="26"/>
    <n v="18"/>
    <n v="12"/>
    <n v="3"/>
    <d v="2017-05-01T00:00:00"/>
    <d v="2020-12-31T00:00:00"/>
    <n v="201700144"/>
    <x v="14"/>
    <n v="201700013"/>
    <x v="1"/>
    <s v="Williamburg"/>
    <x v="1"/>
    <x v="11"/>
  </r>
  <r>
    <x v="2"/>
    <d v="2017-08-12T00:00:00"/>
    <x v="14"/>
    <n v="28"/>
    <n v="24233"/>
    <n v="8"/>
    <n v="26"/>
    <n v="18"/>
    <n v="12"/>
    <n v="3"/>
    <d v="2017-05-01T00:00:00"/>
    <d v="2020-12-31T00:00:00"/>
    <n v="201700144"/>
    <x v="14"/>
    <n v="201700013"/>
    <x v="1"/>
    <s v="Williamburg"/>
    <x v="2"/>
    <x v="12"/>
  </r>
  <r>
    <x v="2"/>
    <d v="2017-08-12T00:00:00"/>
    <x v="14"/>
    <n v="28"/>
    <n v="24233"/>
    <n v="8"/>
    <n v="26"/>
    <n v="18"/>
    <n v="12"/>
    <n v="3"/>
    <d v="2017-05-01T00:00:00"/>
    <d v="2020-12-31T00:00:00"/>
    <n v="201700144"/>
    <x v="14"/>
    <n v="201700013"/>
    <x v="1"/>
    <s v="Williamburg"/>
    <x v="3"/>
    <x v="13"/>
  </r>
  <r>
    <x v="2"/>
    <d v="2017-08-12T00:00:00"/>
    <x v="14"/>
    <n v="28"/>
    <n v="24233"/>
    <n v="8"/>
    <n v="26"/>
    <n v="18"/>
    <n v="12"/>
    <n v="3"/>
    <d v="2017-05-01T00:00:00"/>
    <d v="2020-12-31T00:00:00"/>
    <n v="201700144"/>
    <x v="14"/>
    <n v="201700013"/>
    <x v="1"/>
    <s v="Williamburg"/>
    <x v="4"/>
    <x v="14"/>
  </r>
  <r>
    <x v="2"/>
    <d v="2017-08-14T00:00:00"/>
    <x v="14"/>
    <n v="32"/>
    <n v="25003"/>
    <n v="8"/>
    <n v="28"/>
    <n v="18"/>
    <n v="11"/>
    <n v="3"/>
    <d v="2017-05-01T00:00:00"/>
    <d v="2020-12-31T00:00:00"/>
    <n v="201700144"/>
    <x v="14"/>
    <n v="201700013"/>
    <x v="1"/>
    <s v="Williamburg"/>
    <x v="0"/>
    <x v="10"/>
  </r>
  <r>
    <x v="2"/>
    <d v="2017-08-14T00:00:00"/>
    <x v="14"/>
    <n v="32"/>
    <n v="25003"/>
    <n v="8"/>
    <n v="28"/>
    <n v="18"/>
    <n v="11"/>
    <n v="3"/>
    <d v="2017-05-01T00:00:00"/>
    <d v="2020-12-31T00:00:00"/>
    <n v="201700144"/>
    <x v="14"/>
    <n v="201700013"/>
    <x v="1"/>
    <s v="Williamburg"/>
    <x v="1"/>
    <x v="11"/>
  </r>
  <r>
    <x v="2"/>
    <d v="2017-08-14T00:00:00"/>
    <x v="14"/>
    <n v="32"/>
    <n v="25003"/>
    <n v="8"/>
    <n v="28"/>
    <n v="18"/>
    <n v="11"/>
    <n v="3"/>
    <d v="2017-05-01T00:00:00"/>
    <d v="2020-12-31T00:00:00"/>
    <n v="201700144"/>
    <x v="14"/>
    <n v="201700013"/>
    <x v="1"/>
    <s v="Williamburg"/>
    <x v="2"/>
    <x v="12"/>
  </r>
  <r>
    <x v="2"/>
    <d v="2017-08-14T00:00:00"/>
    <x v="14"/>
    <n v="32"/>
    <n v="25003"/>
    <n v="8"/>
    <n v="28"/>
    <n v="18"/>
    <n v="11"/>
    <n v="3"/>
    <d v="2017-05-01T00:00:00"/>
    <d v="2020-12-31T00:00:00"/>
    <n v="201700144"/>
    <x v="14"/>
    <n v="201700013"/>
    <x v="1"/>
    <s v="Williamburg"/>
    <x v="3"/>
    <x v="13"/>
  </r>
  <r>
    <x v="2"/>
    <d v="2017-08-14T00:00:00"/>
    <x v="14"/>
    <n v="32"/>
    <n v="25003"/>
    <n v="8"/>
    <n v="28"/>
    <n v="18"/>
    <n v="11"/>
    <n v="3"/>
    <d v="2017-05-01T00:00:00"/>
    <d v="2020-12-31T00:00:00"/>
    <n v="201700144"/>
    <x v="14"/>
    <n v="201700013"/>
    <x v="1"/>
    <s v="Williamburg"/>
    <x v="4"/>
    <x v="14"/>
  </r>
  <r>
    <x v="2"/>
    <d v="2017-08-15T00:00:00"/>
    <x v="14"/>
    <n v="33"/>
    <n v="25901"/>
    <n v="8"/>
    <n v="29"/>
    <n v="18"/>
    <n v="11"/>
    <n v="4"/>
    <d v="2017-05-01T00:00:00"/>
    <d v="2020-12-31T00:00:00"/>
    <n v="201700144"/>
    <x v="14"/>
    <n v="201700013"/>
    <x v="1"/>
    <s v="Williamburg"/>
    <x v="0"/>
    <x v="10"/>
  </r>
  <r>
    <x v="2"/>
    <d v="2017-08-15T00:00:00"/>
    <x v="14"/>
    <n v="33"/>
    <n v="25901"/>
    <n v="8"/>
    <n v="29"/>
    <n v="18"/>
    <n v="11"/>
    <n v="4"/>
    <d v="2017-05-01T00:00:00"/>
    <d v="2020-12-31T00:00:00"/>
    <n v="201700144"/>
    <x v="14"/>
    <n v="201700013"/>
    <x v="1"/>
    <s v="Williamburg"/>
    <x v="1"/>
    <x v="11"/>
  </r>
  <r>
    <x v="2"/>
    <d v="2017-08-15T00:00:00"/>
    <x v="14"/>
    <n v="33"/>
    <n v="25901"/>
    <n v="8"/>
    <n v="29"/>
    <n v="18"/>
    <n v="11"/>
    <n v="4"/>
    <d v="2017-05-01T00:00:00"/>
    <d v="2020-12-31T00:00:00"/>
    <n v="201700144"/>
    <x v="14"/>
    <n v="201700013"/>
    <x v="1"/>
    <s v="Williamburg"/>
    <x v="2"/>
    <x v="12"/>
  </r>
  <r>
    <x v="2"/>
    <d v="2017-08-15T00:00:00"/>
    <x v="14"/>
    <n v="33"/>
    <n v="25901"/>
    <n v="8"/>
    <n v="29"/>
    <n v="18"/>
    <n v="11"/>
    <n v="4"/>
    <d v="2017-05-01T00:00:00"/>
    <d v="2020-12-31T00:00:00"/>
    <n v="201700144"/>
    <x v="14"/>
    <n v="201700013"/>
    <x v="1"/>
    <s v="Williamburg"/>
    <x v="3"/>
    <x v="13"/>
  </r>
  <r>
    <x v="2"/>
    <d v="2017-08-15T00:00:00"/>
    <x v="14"/>
    <n v="33"/>
    <n v="25901"/>
    <n v="8"/>
    <n v="29"/>
    <n v="18"/>
    <n v="11"/>
    <n v="4"/>
    <d v="2017-05-01T00:00:00"/>
    <d v="2020-12-31T00:00:00"/>
    <n v="201700144"/>
    <x v="14"/>
    <n v="201700013"/>
    <x v="1"/>
    <s v="Williamburg"/>
    <x v="4"/>
    <x v="14"/>
  </r>
  <r>
    <x v="2"/>
    <d v="2017-08-16T00:00:00"/>
    <x v="14"/>
    <n v="28"/>
    <n v="24651"/>
    <n v="6"/>
    <n v="24"/>
    <n v="17"/>
    <n v="10"/>
    <n v="3"/>
    <d v="2017-05-01T00:00:00"/>
    <d v="2020-12-31T00:00:00"/>
    <n v="201700144"/>
    <x v="14"/>
    <n v="201700013"/>
    <x v="1"/>
    <s v="Williamburg"/>
    <x v="0"/>
    <x v="10"/>
  </r>
  <r>
    <x v="2"/>
    <d v="2017-08-16T00:00:00"/>
    <x v="14"/>
    <n v="28"/>
    <n v="24651"/>
    <n v="6"/>
    <n v="24"/>
    <n v="17"/>
    <n v="10"/>
    <n v="3"/>
    <d v="2017-05-01T00:00:00"/>
    <d v="2020-12-31T00:00:00"/>
    <n v="201700144"/>
    <x v="14"/>
    <n v="201700013"/>
    <x v="1"/>
    <s v="Williamburg"/>
    <x v="1"/>
    <x v="11"/>
  </r>
  <r>
    <x v="2"/>
    <d v="2017-08-16T00:00:00"/>
    <x v="14"/>
    <n v="28"/>
    <n v="24651"/>
    <n v="6"/>
    <n v="24"/>
    <n v="17"/>
    <n v="10"/>
    <n v="3"/>
    <d v="2017-05-01T00:00:00"/>
    <d v="2020-12-31T00:00:00"/>
    <n v="201700144"/>
    <x v="14"/>
    <n v="201700013"/>
    <x v="1"/>
    <s v="Williamburg"/>
    <x v="2"/>
    <x v="12"/>
  </r>
  <r>
    <x v="2"/>
    <d v="2017-08-16T00:00:00"/>
    <x v="14"/>
    <n v="28"/>
    <n v="24651"/>
    <n v="6"/>
    <n v="24"/>
    <n v="17"/>
    <n v="10"/>
    <n v="3"/>
    <d v="2017-05-01T00:00:00"/>
    <d v="2020-12-31T00:00:00"/>
    <n v="201700144"/>
    <x v="14"/>
    <n v="201700013"/>
    <x v="1"/>
    <s v="Williamburg"/>
    <x v="3"/>
    <x v="13"/>
  </r>
  <r>
    <x v="2"/>
    <d v="2017-08-16T00:00:00"/>
    <x v="14"/>
    <n v="28"/>
    <n v="24651"/>
    <n v="6"/>
    <n v="24"/>
    <n v="17"/>
    <n v="10"/>
    <n v="3"/>
    <d v="2017-05-01T00:00:00"/>
    <d v="2020-12-31T00:00:00"/>
    <n v="201700144"/>
    <x v="14"/>
    <n v="201700013"/>
    <x v="1"/>
    <s v="Williamburg"/>
    <x v="4"/>
    <x v="14"/>
  </r>
  <r>
    <x v="2"/>
    <d v="2017-08-17T00:00:00"/>
    <x v="14"/>
    <n v="29"/>
    <n v="25270"/>
    <n v="8"/>
    <n v="25"/>
    <n v="20"/>
    <n v="13"/>
    <n v="3"/>
    <d v="2017-05-01T00:00:00"/>
    <d v="2020-12-31T00:00:00"/>
    <n v="201700144"/>
    <x v="14"/>
    <n v="201700013"/>
    <x v="1"/>
    <s v="Williamburg"/>
    <x v="0"/>
    <x v="10"/>
  </r>
  <r>
    <x v="2"/>
    <d v="2017-08-17T00:00:00"/>
    <x v="14"/>
    <n v="29"/>
    <n v="25270"/>
    <n v="8"/>
    <n v="25"/>
    <n v="20"/>
    <n v="13"/>
    <n v="3"/>
    <d v="2017-05-01T00:00:00"/>
    <d v="2020-12-31T00:00:00"/>
    <n v="201700144"/>
    <x v="14"/>
    <n v="201700013"/>
    <x v="1"/>
    <s v="Williamburg"/>
    <x v="1"/>
    <x v="11"/>
  </r>
  <r>
    <x v="2"/>
    <d v="2017-08-17T00:00:00"/>
    <x v="14"/>
    <n v="29"/>
    <n v="25270"/>
    <n v="8"/>
    <n v="25"/>
    <n v="20"/>
    <n v="13"/>
    <n v="3"/>
    <d v="2017-05-01T00:00:00"/>
    <d v="2020-12-31T00:00:00"/>
    <n v="201700144"/>
    <x v="14"/>
    <n v="201700013"/>
    <x v="1"/>
    <s v="Williamburg"/>
    <x v="2"/>
    <x v="12"/>
  </r>
  <r>
    <x v="2"/>
    <d v="2017-08-17T00:00:00"/>
    <x v="14"/>
    <n v="29"/>
    <n v="25270"/>
    <n v="8"/>
    <n v="25"/>
    <n v="20"/>
    <n v="13"/>
    <n v="3"/>
    <d v="2017-05-01T00:00:00"/>
    <d v="2020-12-31T00:00:00"/>
    <n v="201700144"/>
    <x v="14"/>
    <n v="201700013"/>
    <x v="1"/>
    <s v="Williamburg"/>
    <x v="3"/>
    <x v="13"/>
  </r>
  <r>
    <x v="2"/>
    <d v="2017-08-17T00:00:00"/>
    <x v="14"/>
    <n v="29"/>
    <n v="25270"/>
    <n v="8"/>
    <n v="25"/>
    <n v="20"/>
    <n v="13"/>
    <n v="3"/>
    <d v="2017-05-01T00:00:00"/>
    <d v="2020-12-31T00:00:00"/>
    <n v="201700144"/>
    <x v="14"/>
    <n v="201700013"/>
    <x v="1"/>
    <s v="Williamburg"/>
    <x v="4"/>
    <x v="14"/>
  </r>
  <r>
    <x v="2"/>
    <d v="2017-08-19T00:00:00"/>
    <x v="14"/>
    <n v="30"/>
    <n v="25533"/>
    <n v="8"/>
    <n v="29"/>
    <n v="19"/>
    <n v="12"/>
    <n v="3"/>
    <d v="2017-05-01T00:00:00"/>
    <d v="2020-12-31T00:00:00"/>
    <n v="201700144"/>
    <x v="14"/>
    <n v="201700013"/>
    <x v="1"/>
    <s v="Williamburg"/>
    <x v="0"/>
    <x v="10"/>
  </r>
  <r>
    <x v="2"/>
    <d v="2017-08-19T00:00:00"/>
    <x v="14"/>
    <n v="30"/>
    <n v="25533"/>
    <n v="8"/>
    <n v="29"/>
    <n v="19"/>
    <n v="12"/>
    <n v="3"/>
    <d v="2017-05-01T00:00:00"/>
    <d v="2020-12-31T00:00:00"/>
    <n v="201700144"/>
    <x v="14"/>
    <n v="201700013"/>
    <x v="1"/>
    <s v="Williamburg"/>
    <x v="1"/>
    <x v="11"/>
  </r>
  <r>
    <x v="2"/>
    <d v="2017-08-19T00:00:00"/>
    <x v="14"/>
    <n v="30"/>
    <n v="25533"/>
    <n v="8"/>
    <n v="29"/>
    <n v="19"/>
    <n v="12"/>
    <n v="3"/>
    <d v="2017-05-01T00:00:00"/>
    <d v="2020-12-31T00:00:00"/>
    <n v="201700144"/>
    <x v="14"/>
    <n v="201700013"/>
    <x v="1"/>
    <s v="Williamburg"/>
    <x v="2"/>
    <x v="12"/>
  </r>
  <r>
    <x v="2"/>
    <d v="2017-08-19T00:00:00"/>
    <x v="14"/>
    <n v="30"/>
    <n v="25533"/>
    <n v="8"/>
    <n v="29"/>
    <n v="19"/>
    <n v="12"/>
    <n v="3"/>
    <d v="2017-05-01T00:00:00"/>
    <d v="2020-12-31T00:00:00"/>
    <n v="201700144"/>
    <x v="14"/>
    <n v="201700013"/>
    <x v="1"/>
    <s v="Williamburg"/>
    <x v="3"/>
    <x v="13"/>
  </r>
  <r>
    <x v="2"/>
    <d v="2017-08-19T00:00:00"/>
    <x v="14"/>
    <n v="30"/>
    <n v="25533"/>
    <n v="8"/>
    <n v="29"/>
    <n v="19"/>
    <n v="12"/>
    <n v="3"/>
    <d v="2017-05-01T00:00:00"/>
    <d v="2020-12-31T00:00:00"/>
    <n v="201700144"/>
    <x v="14"/>
    <n v="201700013"/>
    <x v="1"/>
    <s v="Williamburg"/>
    <x v="4"/>
    <x v="14"/>
  </r>
  <r>
    <x v="2"/>
    <d v="2017-08-21T00:00:00"/>
    <x v="14"/>
    <n v="28"/>
    <n v="24552"/>
    <n v="6"/>
    <n v="24"/>
    <n v="15"/>
    <n v="10"/>
    <n v="3"/>
    <d v="2017-05-01T00:00:00"/>
    <d v="2020-12-31T00:00:00"/>
    <n v="201700144"/>
    <x v="14"/>
    <n v="201700013"/>
    <x v="1"/>
    <s v="Williamburg"/>
    <x v="0"/>
    <x v="10"/>
  </r>
  <r>
    <x v="2"/>
    <d v="2017-08-21T00:00:00"/>
    <x v="14"/>
    <n v="28"/>
    <n v="24552"/>
    <n v="6"/>
    <n v="24"/>
    <n v="15"/>
    <n v="10"/>
    <n v="3"/>
    <d v="2017-05-01T00:00:00"/>
    <d v="2020-12-31T00:00:00"/>
    <n v="201700144"/>
    <x v="14"/>
    <n v="201700013"/>
    <x v="1"/>
    <s v="Williamburg"/>
    <x v="1"/>
    <x v="11"/>
  </r>
  <r>
    <x v="2"/>
    <d v="2017-08-21T00:00:00"/>
    <x v="14"/>
    <n v="28"/>
    <n v="24552"/>
    <n v="6"/>
    <n v="24"/>
    <n v="15"/>
    <n v="10"/>
    <n v="3"/>
    <d v="2017-05-01T00:00:00"/>
    <d v="2020-12-31T00:00:00"/>
    <n v="201700144"/>
    <x v="14"/>
    <n v="201700013"/>
    <x v="1"/>
    <s v="Williamburg"/>
    <x v="2"/>
    <x v="12"/>
  </r>
  <r>
    <x v="2"/>
    <d v="2017-08-21T00:00:00"/>
    <x v="14"/>
    <n v="28"/>
    <n v="24552"/>
    <n v="6"/>
    <n v="24"/>
    <n v="15"/>
    <n v="10"/>
    <n v="3"/>
    <d v="2017-05-01T00:00:00"/>
    <d v="2020-12-31T00:00:00"/>
    <n v="201700144"/>
    <x v="14"/>
    <n v="201700013"/>
    <x v="1"/>
    <s v="Williamburg"/>
    <x v="3"/>
    <x v="13"/>
  </r>
  <r>
    <x v="2"/>
    <d v="2017-08-21T00:00:00"/>
    <x v="14"/>
    <n v="28"/>
    <n v="24552"/>
    <n v="6"/>
    <n v="24"/>
    <n v="15"/>
    <n v="10"/>
    <n v="3"/>
    <d v="2017-05-01T00:00:00"/>
    <d v="2020-12-31T00:00:00"/>
    <n v="201700144"/>
    <x v="14"/>
    <n v="201700013"/>
    <x v="1"/>
    <s v="Williamburg"/>
    <x v="4"/>
    <x v="14"/>
  </r>
  <r>
    <x v="2"/>
    <d v="2017-08-22T00:00:00"/>
    <x v="14"/>
    <n v="29"/>
    <n v="24914"/>
    <n v="6"/>
    <n v="26"/>
    <n v="18"/>
    <n v="9"/>
    <n v="4"/>
    <d v="2017-05-01T00:00:00"/>
    <d v="2020-12-31T00:00:00"/>
    <n v="201700144"/>
    <x v="14"/>
    <n v="201700013"/>
    <x v="1"/>
    <s v="Williamburg"/>
    <x v="0"/>
    <x v="10"/>
  </r>
  <r>
    <x v="2"/>
    <d v="2017-08-22T00:00:00"/>
    <x v="14"/>
    <n v="29"/>
    <n v="24914"/>
    <n v="6"/>
    <n v="26"/>
    <n v="18"/>
    <n v="9"/>
    <n v="4"/>
    <d v="2017-05-01T00:00:00"/>
    <d v="2020-12-31T00:00:00"/>
    <n v="201700144"/>
    <x v="14"/>
    <n v="201700013"/>
    <x v="1"/>
    <s v="Williamburg"/>
    <x v="1"/>
    <x v="11"/>
  </r>
  <r>
    <x v="2"/>
    <d v="2017-08-22T00:00:00"/>
    <x v="14"/>
    <n v="29"/>
    <n v="24914"/>
    <n v="6"/>
    <n v="26"/>
    <n v="18"/>
    <n v="9"/>
    <n v="4"/>
    <d v="2017-05-01T00:00:00"/>
    <d v="2020-12-31T00:00:00"/>
    <n v="201700144"/>
    <x v="14"/>
    <n v="201700013"/>
    <x v="1"/>
    <s v="Williamburg"/>
    <x v="2"/>
    <x v="12"/>
  </r>
  <r>
    <x v="2"/>
    <d v="2017-08-22T00:00:00"/>
    <x v="14"/>
    <n v="29"/>
    <n v="24914"/>
    <n v="6"/>
    <n v="26"/>
    <n v="18"/>
    <n v="9"/>
    <n v="4"/>
    <d v="2017-05-01T00:00:00"/>
    <d v="2020-12-31T00:00:00"/>
    <n v="201700144"/>
    <x v="14"/>
    <n v="201700013"/>
    <x v="1"/>
    <s v="Williamburg"/>
    <x v="3"/>
    <x v="13"/>
  </r>
  <r>
    <x v="2"/>
    <d v="2017-08-22T00:00:00"/>
    <x v="14"/>
    <n v="29"/>
    <n v="24914"/>
    <n v="6"/>
    <n v="26"/>
    <n v="18"/>
    <n v="9"/>
    <n v="4"/>
    <d v="2017-05-01T00:00:00"/>
    <d v="2020-12-31T00:00:00"/>
    <n v="201700144"/>
    <x v="14"/>
    <n v="201700013"/>
    <x v="1"/>
    <s v="Williamburg"/>
    <x v="4"/>
    <x v="14"/>
  </r>
  <r>
    <x v="2"/>
    <d v="2017-08-23T00:00:00"/>
    <x v="14"/>
    <n v="30"/>
    <n v="25276"/>
    <n v="6"/>
    <n v="28"/>
    <n v="21"/>
    <n v="12"/>
    <n v="4"/>
    <d v="2017-05-01T00:00:00"/>
    <d v="2020-12-31T00:00:00"/>
    <n v="201700144"/>
    <x v="14"/>
    <n v="201700013"/>
    <x v="1"/>
    <s v="Williamburg"/>
    <x v="0"/>
    <x v="10"/>
  </r>
  <r>
    <x v="2"/>
    <d v="2017-08-23T00:00:00"/>
    <x v="14"/>
    <n v="30"/>
    <n v="25276"/>
    <n v="6"/>
    <n v="28"/>
    <n v="21"/>
    <n v="12"/>
    <n v="4"/>
    <d v="2017-05-01T00:00:00"/>
    <d v="2020-12-31T00:00:00"/>
    <n v="201700144"/>
    <x v="14"/>
    <n v="201700013"/>
    <x v="1"/>
    <s v="Williamburg"/>
    <x v="1"/>
    <x v="11"/>
  </r>
  <r>
    <x v="2"/>
    <d v="2017-08-23T00:00:00"/>
    <x v="14"/>
    <n v="30"/>
    <n v="25276"/>
    <n v="6"/>
    <n v="28"/>
    <n v="21"/>
    <n v="12"/>
    <n v="4"/>
    <d v="2017-05-01T00:00:00"/>
    <d v="2020-12-31T00:00:00"/>
    <n v="201700144"/>
    <x v="14"/>
    <n v="201700013"/>
    <x v="1"/>
    <s v="Williamburg"/>
    <x v="2"/>
    <x v="12"/>
  </r>
  <r>
    <x v="2"/>
    <d v="2017-08-23T00:00:00"/>
    <x v="14"/>
    <n v="30"/>
    <n v="25276"/>
    <n v="6"/>
    <n v="28"/>
    <n v="21"/>
    <n v="12"/>
    <n v="4"/>
    <d v="2017-05-01T00:00:00"/>
    <d v="2020-12-31T00:00:00"/>
    <n v="201700144"/>
    <x v="14"/>
    <n v="201700013"/>
    <x v="1"/>
    <s v="Williamburg"/>
    <x v="3"/>
    <x v="13"/>
  </r>
  <r>
    <x v="2"/>
    <d v="2017-08-23T00:00:00"/>
    <x v="14"/>
    <n v="30"/>
    <n v="25276"/>
    <n v="6"/>
    <n v="28"/>
    <n v="21"/>
    <n v="12"/>
    <n v="4"/>
    <d v="2017-05-01T00:00:00"/>
    <d v="2020-12-31T00:00:00"/>
    <n v="201700144"/>
    <x v="14"/>
    <n v="201700013"/>
    <x v="1"/>
    <s v="Williamburg"/>
    <x v="4"/>
    <x v="14"/>
  </r>
  <r>
    <x v="2"/>
    <d v="2017-08-24T00:00:00"/>
    <x v="14"/>
    <n v="33"/>
    <n v="24639"/>
    <n v="9"/>
    <n v="28"/>
    <n v="21"/>
    <n v="13"/>
    <n v="4"/>
    <d v="2017-05-01T00:00:00"/>
    <d v="2020-12-31T00:00:00"/>
    <n v="201700144"/>
    <x v="14"/>
    <n v="201700013"/>
    <x v="1"/>
    <s v="Williamburg"/>
    <x v="0"/>
    <x v="10"/>
  </r>
  <r>
    <x v="2"/>
    <d v="2017-08-24T00:00:00"/>
    <x v="14"/>
    <n v="33"/>
    <n v="24639"/>
    <n v="9"/>
    <n v="28"/>
    <n v="21"/>
    <n v="13"/>
    <n v="4"/>
    <d v="2017-05-01T00:00:00"/>
    <d v="2020-12-31T00:00:00"/>
    <n v="201700144"/>
    <x v="14"/>
    <n v="201700013"/>
    <x v="1"/>
    <s v="Williamburg"/>
    <x v="1"/>
    <x v="11"/>
  </r>
  <r>
    <x v="2"/>
    <d v="2017-08-24T00:00:00"/>
    <x v="14"/>
    <n v="33"/>
    <n v="24639"/>
    <n v="9"/>
    <n v="28"/>
    <n v="21"/>
    <n v="13"/>
    <n v="4"/>
    <d v="2017-05-01T00:00:00"/>
    <d v="2020-12-31T00:00:00"/>
    <n v="201700144"/>
    <x v="14"/>
    <n v="201700013"/>
    <x v="1"/>
    <s v="Williamburg"/>
    <x v="2"/>
    <x v="12"/>
  </r>
  <r>
    <x v="2"/>
    <d v="2017-08-24T00:00:00"/>
    <x v="14"/>
    <n v="33"/>
    <n v="24639"/>
    <n v="9"/>
    <n v="28"/>
    <n v="21"/>
    <n v="13"/>
    <n v="4"/>
    <d v="2017-05-01T00:00:00"/>
    <d v="2020-12-31T00:00:00"/>
    <n v="201700144"/>
    <x v="14"/>
    <n v="201700013"/>
    <x v="1"/>
    <s v="Williamburg"/>
    <x v="3"/>
    <x v="13"/>
  </r>
  <r>
    <x v="2"/>
    <d v="2017-08-24T00:00:00"/>
    <x v="14"/>
    <n v="33"/>
    <n v="24639"/>
    <n v="9"/>
    <n v="28"/>
    <n v="21"/>
    <n v="13"/>
    <n v="4"/>
    <d v="2017-05-01T00:00:00"/>
    <d v="2020-12-31T00:00:00"/>
    <n v="201700144"/>
    <x v="14"/>
    <n v="201700013"/>
    <x v="1"/>
    <s v="Williamburg"/>
    <x v="4"/>
    <x v="14"/>
  </r>
  <r>
    <x v="2"/>
    <d v="2017-08-26T00:00:00"/>
    <x v="14"/>
    <n v="31"/>
    <n v="25382"/>
    <n v="9"/>
    <n v="28"/>
    <n v="22"/>
    <n v="11"/>
    <n v="3"/>
    <d v="2017-05-01T00:00:00"/>
    <d v="2020-12-31T00:00:00"/>
    <n v="201700144"/>
    <x v="14"/>
    <n v="201700013"/>
    <x v="1"/>
    <s v="Williamburg"/>
    <x v="0"/>
    <x v="10"/>
  </r>
  <r>
    <x v="2"/>
    <d v="2017-08-26T00:00:00"/>
    <x v="14"/>
    <n v="31"/>
    <n v="25382"/>
    <n v="9"/>
    <n v="28"/>
    <n v="22"/>
    <n v="11"/>
    <n v="3"/>
    <d v="2017-05-01T00:00:00"/>
    <d v="2020-12-31T00:00:00"/>
    <n v="201700144"/>
    <x v="14"/>
    <n v="201700013"/>
    <x v="1"/>
    <s v="Williamburg"/>
    <x v="1"/>
    <x v="11"/>
  </r>
  <r>
    <x v="2"/>
    <d v="2017-08-26T00:00:00"/>
    <x v="14"/>
    <n v="31"/>
    <n v="25382"/>
    <n v="9"/>
    <n v="28"/>
    <n v="22"/>
    <n v="11"/>
    <n v="3"/>
    <d v="2017-05-01T00:00:00"/>
    <d v="2020-12-31T00:00:00"/>
    <n v="201700144"/>
    <x v="14"/>
    <n v="201700013"/>
    <x v="1"/>
    <s v="Williamburg"/>
    <x v="2"/>
    <x v="12"/>
  </r>
  <r>
    <x v="2"/>
    <d v="2017-08-26T00:00:00"/>
    <x v="14"/>
    <n v="31"/>
    <n v="25382"/>
    <n v="9"/>
    <n v="28"/>
    <n v="22"/>
    <n v="11"/>
    <n v="3"/>
    <d v="2017-05-01T00:00:00"/>
    <d v="2020-12-31T00:00:00"/>
    <n v="201700144"/>
    <x v="14"/>
    <n v="201700013"/>
    <x v="1"/>
    <s v="Williamburg"/>
    <x v="3"/>
    <x v="13"/>
  </r>
  <r>
    <x v="2"/>
    <d v="2017-08-26T00:00:00"/>
    <x v="14"/>
    <n v="31"/>
    <n v="25382"/>
    <n v="9"/>
    <n v="28"/>
    <n v="22"/>
    <n v="11"/>
    <n v="3"/>
    <d v="2017-05-01T00:00:00"/>
    <d v="2020-12-31T00:00:00"/>
    <n v="201700144"/>
    <x v="14"/>
    <n v="201700013"/>
    <x v="1"/>
    <s v="Williamburg"/>
    <x v="4"/>
    <x v="14"/>
  </r>
  <r>
    <x v="2"/>
    <d v="2017-08-28T00:00:00"/>
    <x v="14"/>
    <n v="32"/>
    <n v="25868"/>
    <n v="8"/>
    <n v="30"/>
    <n v="23"/>
    <n v="15"/>
    <n v="3"/>
    <d v="2017-05-01T00:00:00"/>
    <d v="2020-12-31T00:00:00"/>
    <n v="201700144"/>
    <x v="14"/>
    <n v="201700013"/>
    <x v="1"/>
    <s v="Williamburg"/>
    <x v="0"/>
    <x v="10"/>
  </r>
  <r>
    <x v="2"/>
    <d v="2017-08-28T00:00:00"/>
    <x v="14"/>
    <n v="32"/>
    <n v="25868"/>
    <n v="8"/>
    <n v="30"/>
    <n v="23"/>
    <n v="15"/>
    <n v="3"/>
    <d v="2017-05-01T00:00:00"/>
    <d v="2020-12-31T00:00:00"/>
    <n v="201700144"/>
    <x v="14"/>
    <n v="201700013"/>
    <x v="1"/>
    <s v="Williamburg"/>
    <x v="1"/>
    <x v="11"/>
  </r>
  <r>
    <x v="2"/>
    <d v="2017-08-28T00:00:00"/>
    <x v="14"/>
    <n v="32"/>
    <n v="25868"/>
    <n v="8"/>
    <n v="30"/>
    <n v="23"/>
    <n v="15"/>
    <n v="3"/>
    <d v="2017-05-01T00:00:00"/>
    <d v="2020-12-31T00:00:00"/>
    <n v="201700144"/>
    <x v="14"/>
    <n v="201700013"/>
    <x v="1"/>
    <s v="Williamburg"/>
    <x v="2"/>
    <x v="12"/>
  </r>
  <r>
    <x v="2"/>
    <d v="2017-08-28T00:00:00"/>
    <x v="14"/>
    <n v="32"/>
    <n v="25868"/>
    <n v="8"/>
    <n v="30"/>
    <n v="23"/>
    <n v="15"/>
    <n v="3"/>
    <d v="2017-05-01T00:00:00"/>
    <d v="2020-12-31T00:00:00"/>
    <n v="201700144"/>
    <x v="14"/>
    <n v="201700013"/>
    <x v="1"/>
    <s v="Williamburg"/>
    <x v="3"/>
    <x v="13"/>
  </r>
  <r>
    <x v="2"/>
    <d v="2017-08-28T00:00:00"/>
    <x v="14"/>
    <n v="32"/>
    <n v="25868"/>
    <n v="8"/>
    <n v="30"/>
    <n v="23"/>
    <n v="15"/>
    <n v="3"/>
    <d v="2017-05-01T00:00:00"/>
    <d v="2020-12-31T00:00:00"/>
    <n v="201700144"/>
    <x v="14"/>
    <n v="201700013"/>
    <x v="1"/>
    <s v="Williamburg"/>
    <x v="4"/>
    <x v="14"/>
  </r>
  <r>
    <x v="2"/>
    <d v="2017-08-29T00:00:00"/>
    <x v="14"/>
    <n v="28"/>
    <n v="24930"/>
    <n v="6"/>
    <n v="26"/>
    <n v="20"/>
    <n v="13"/>
    <n v="3"/>
    <d v="2017-05-01T00:00:00"/>
    <d v="2020-12-31T00:00:00"/>
    <n v="201700144"/>
    <x v="14"/>
    <n v="201700013"/>
    <x v="1"/>
    <s v="Williamburg"/>
    <x v="0"/>
    <x v="10"/>
  </r>
  <r>
    <x v="2"/>
    <d v="2017-08-29T00:00:00"/>
    <x v="14"/>
    <n v="28"/>
    <n v="24930"/>
    <n v="6"/>
    <n v="26"/>
    <n v="20"/>
    <n v="13"/>
    <n v="3"/>
    <d v="2017-05-01T00:00:00"/>
    <d v="2020-12-31T00:00:00"/>
    <n v="201700144"/>
    <x v="14"/>
    <n v="201700013"/>
    <x v="1"/>
    <s v="Williamburg"/>
    <x v="1"/>
    <x v="11"/>
  </r>
  <r>
    <x v="2"/>
    <d v="2017-08-29T00:00:00"/>
    <x v="14"/>
    <n v="28"/>
    <n v="24930"/>
    <n v="6"/>
    <n v="26"/>
    <n v="20"/>
    <n v="13"/>
    <n v="3"/>
    <d v="2017-05-01T00:00:00"/>
    <d v="2020-12-31T00:00:00"/>
    <n v="201700144"/>
    <x v="14"/>
    <n v="201700013"/>
    <x v="1"/>
    <s v="Williamburg"/>
    <x v="2"/>
    <x v="12"/>
  </r>
  <r>
    <x v="2"/>
    <d v="2017-08-29T00:00:00"/>
    <x v="14"/>
    <n v="28"/>
    <n v="24930"/>
    <n v="6"/>
    <n v="26"/>
    <n v="20"/>
    <n v="13"/>
    <n v="3"/>
    <d v="2017-05-01T00:00:00"/>
    <d v="2020-12-31T00:00:00"/>
    <n v="201700144"/>
    <x v="14"/>
    <n v="201700013"/>
    <x v="1"/>
    <s v="Williamburg"/>
    <x v="3"/>
    <x v="13"/>
  </r>
  <r>
    <x v="2"/>
    <d v="2017-08-29T00:00:00"/>
    <x v="14"/>
    <n v="28"/>
    <n v="24930"/>
    <n v="6"/>
    <n v="26"/>
    <n v="20"/>
    <n v="13"/>
    <n v="3"/>
    <d v="2017-05-01T00:00:00"/>
    <d v="2020-12-31T00:00:00"/>
    <n v="201700144"/>
    <x v="14"/>
    <n v="201700013"/>
    <x v="1"/>
    <s v="Williamburg"/>
    <x v="4"/>
    <x v="14"/>
  </r>
  <r>
    <x v="2"/>
    <d v="2017-08-30T00:00:00"/>
    <x v="14"/>
    <n v="30"/>
    <n v="25060"/>
    <n v="8"/>
    <n v="28"/>
    <n v="21"/>
    <n v="11"/>
    <n v="3"/>
    <d v="2017-05-01T00:00:00"/>
    <d v="2020-12-31T00:00:00"/>
    <n v="201700144"/>
    <x v="14"/>
    <n v="201700013"/>
    <x v="1"/>
    <s v="Williamburg"/>
    <x v="0"/>
    <x v="10"/>
  </r>
  <r>
    <x v="2"/>
    <d v="2017-08-30T00:00:00"/>
    <x v="14"/>
    <n v="30"/>
    <n v="25060"/>
    <n v="8"/>
    <n v="28"/>
    <n v="21"/>
    <n v="11"/>
    <n v="3"/>
    <d v="2017-05-01T00:00:00"/>
    <d v="2020-12-31T00:00:00"/>
    <n v="201700144"/>
    <x v="14"/>
    <n v="201700013"/>
    <x v="1"/>
    <s v="Williamburg"/>
    <x v="1"/>
    <x v="11"/>
  </r>
  <r>
    <x v="2"/>
    <d v="2017-08-30T00:00:00"/>
    <x v="14"/>
    <n v="30"/>
    <n v="25060"/>
    <n v="8"/>
    <n v="28"/>
    <n v="21"/>
    <n v="11"/>
    <n v="3"/>
    <d v="2017-05-01T00:00:00"/>
    <d v="2020-12-31T00:00:00"/>
    <n v="201700144"/>
    <x v="14"/>
    <n v="201700013"/>
    <x v="1"/>
    <s v="Williamburg"/>
    <x v="2"/>
    <x v="12"/>
  </r>
  <r>
    <x v="2"/>
    <d v="2017-08-30T00:00:00"/>
    <x v="14"/>
    <n v="30"/>
    <n v="25060"/>
    <n v="8"/>
    <n v="28"/>
    <n v="21"/>
    <n v="11"/>
    <n v="3"/>
    <d v="2017-05-01T00:00:00"/>
    <d v="2020-12-31T00:00:00"/>
    <n v="201700144"/>
    <x v="14"/>
    <n v="201700013"/>
    <x v="1"/>
    <s v="Williamburg"/>
    <x v="3"/>
    <x v="13"/>
  </r>
  <r>
    <x v="2"/>
    <d v="2017-08-30T00:00:00"/>
    <x v="14"/>
    <n v="30"/>
    <n v="25060"/>
    <n v="8"/>
    <n v="28"/>
    <n v="21"/>
    <n v="11"/>
    <n v="3"/>
    <d v="2017-05-01T00:00:00"/>
    <d v="2020-12-31T00:00:00"/>
    <n v="201700144"/>
    <x v="14"/>
    <n v="201700013"/>
    <x v="1"/>
    <s v="Williamburg"/>
    <x v="4"/>
    <x v="14"/>
  </r>
  <r>
    <x v="2"/>
    <d v="2017-08-31T00:00:00"/>
    <x v="14"/>
    <n v="33"/>
    <n v="25229"/>
    <n v="7"/>
    <n v="28"/>
    <n v="20"/>
    <n v="12"/>
    <n v="3"/>
    <d v="2017-05-01T00:00:00"/>
    <d v="2020-12-31T00:00:00"/>
    <n v="201700144"/>
    <x v="14"/>
    <n v="201700013"/>
    <x v="1"/>
    <s v="Williamburg"/>
    <x v="0"/>
    <x v="10"/>
  </r>
  <r>
    <x v="2"/>
    <d v="2017-08-31T00:00:00"/>
    <x v="14"/>
    <n v="33"/>
    <n v="25229"/>
    <n v="7"/>
    <n v="28"/>
    <n v="20"/>
    <n v="12"/>
    <n v="3"/>
    <d v="2017-05-01T00:00:00"/>
    <d v="2020-12-31T00:00:00"/>
    <n v="201700144"/>
    <x v="14"/>
    <n v="201700013"/>
    <x v="1"/>
    <s v="Williamburg"/>
    <x v="1"/>
    <x v="11"/>
  </r>
  <r>
    <x v="2"/>
    <d v="2017-08-31T00:00:00"/>
    <x v="14"/>
    <n v="33"/>
    <n v="25229"/>
    <n v="7"/>
    <n v="28"/>
    <n v="20"/>
    <n v="12"/>
    <n v="3"/>
    <d v="2017-05-01T00:00:00"/>
    <d v="2020-12-31T00:00:00"/>
    <n v="201700144"/>
    <x v="14"/>
    <n v="201700013"/>
    <x v="1"/>
    <s v="Williamburg"/>
    <x v="2"/>
    <x v="12"/>
  </r>
  <r>
    <x v="2"/>
    <d v="2017-08-31T00:00:00"/>
    <x v="14"/>
    <n v="33"/>
    <n v="25229"/>
    <n v="7"/>
    <n v="28"/>
    <n v="20"/>
    <n v="12"/>
    <n v="3"/>
    <d v="2017-05-01T00:00:00"/>
    <d v="2020-12-31T00:00:00"/>
    <n v="201700144"/>
    <x v="14"/>
    <n v="201700013"/>
    <x v="1"/>
    <s v="Williamburg"/>
    <x v="3"/>
    <x v="13"/>
  </r>
  <r>
    <x v="2"/>
    <d v="2017-08-31T00:00:00"/>
    <x v="14"/>
    <n v="33"/>
    <n v="25229"/>
    <n v="7"/>
    <n v="28"/>
    <n v="20"/>
    <n v="12"/>
    <n v="3"/>
    <d v="2017-05-01T00:00:00"/>
    <d v="2020-12-31T00:00:00"/>
    <n v="201700144"/>
    <x v="14"/>
    <n v="201700013"/>
    <x v="1"/>
    <s v="Williamburg"/>
    <x v="4"/>
    <x v="14"/>
  </r>
  <r>
    <x v="2"/>
    <d v="2017-08-01T00:00:00"/>
    <x v="15"/>
    <n v="28"/>
    <n v="25733"/>
    <n v="6"/>
    <n v="25"/>
    <n v="16"/>
    <n v="9"/>
    <n v="3"/>
    <d v="2017-05-01T00:00:00"/>
    <d v="2020-12-31T00:00:00"/>
    <n v="201700145"/>
    <x v="15"/>
    <n v="201700013"/>
    <x v="1"/>
    <s v="Williamburg"/>
    <x v="0"/>
    <x v="10"/>
  </r>
  <r>
    <x v="2"/>
    <d v="2017-08-01T00:00:00"/>
    <x v="15"/>
    <n v="28"/>
    <n v="25733"/>
    <n v="6"/>
    <n v="25"/>
    <n v="16"/>
    <n v="9"/>
    <n v="3"/>
    <d v="2017-05-01T00:00:00"/>
    <d v="2020-12-31T00:00:00"/>
    <n v="201700145"/>
    <x v="15"/>
    <n v="201700013"/>
    <x v="1"/>
    <s v="Williamburg"/>
    <x v="1"/>
    <x v="11"/>
  </r>
  <r>
    <x v="2"/>
    <d v="2017-08-01T00:00:00"/>
    <x v="15"/>
    <n v="28"/>
    <n v="25733"/>
    <n v="6"/>
    <n v="25"/>
    <n v="16"/>
    <n v="9"/>
    <n v="3"/>
    <d v="2017-05-01T00:00:00"/>
    <d v="2020-12-31T00:00:00"/>
    <n v="201700145"/>
    <x v="15"/>
    <n v="201700013"/>
    <x v="1"/>
    <s v="Williamburg"/>
    <x v="2"/>
    <x v="12"/>
  </r>
  <r>
    <x v="2"/>
    <d v="2017-08-01T00:00:00"/>
    <x v="15"/>
    <n v="28"/>
    <n v="25733"/>
    <n v="6"/>
    <n v="25"/>
    <n v="16"/>
    <n v="9"/>
    <n v="3"/>
    <d v="2017-05-01T00:00:00"/>
    <d v="2020-12-31T00:00:00"/>
    <n v="201700145"/>
    <x v="15"/>
    <n v="201700013"/>
    <x v="1"/>
    <s v="Williamburg"/>
    <x v="3"/>
    <x v="13"/>
  </r>
  <r>
    <x v="2"/>
    <d v="2017-08-01T00:00:00"/>
    <x v="15"/>
    <n v="28"/>
    <n v="25733"/>
    <n v="6"/>
    <n v="25"/>
    <n v="16"/>
    <n v="9"/>
    <n v="3"/>
    <d v="2017-05-01T00:00:00"/>
    <d v="2020-12-31T00:00:00"/>
    <n v="201700145"/>
    <x v="15"/>
    <n v="201700013"/>
    <x v="1"/>
    <s v="Williamburg"/>
    <x v="4"/>
    <x v="14"/>
  </r>
  <r>
    <x v="2"/>
    <d v="2017-08-02T00:00:00"/>
    <x v="15"/>
    <n v="30"/>
    <n v="24605"/>
    <n v="7"/>
    <n v="27"/>
    <n v="16"/>
    <n v="9"/>
    <n v="3"/>
    <d v="2017-05-01T00:00:00"/>
    <d v="2020-12-31T00:00:00"/>
    <n v="201700145"/>
    <x v="15"/>
    <n v="201700013"/>
    <x v="1"/>
    <s v="Williamburg"/>
    <x v="0"/>
    <x v="10"/>
  </r>
  <r>
    <x v="2"/>
    <d v="2017-08-02T00:00:00"/>
    <x v="15"/>
    <n v="30"/>
    <n v="24605"/>
    <n v="7"/>
    <n v="27"/>
    <n v="16"/>
    <n v="9"/>
    <n v="3"/>
    <d v="2017-05-01T00:00:00"/>
    <d v="2020-12-31T00:00:00"/>
    <n v="201700145"/>
    <x v="15"/>
    <n v="201700013"/>
    <x v="1"/>
    <s v="Williamburg"/>
    <x v="1"/>
    <x v="11"/>
  </r>
  <r>
    <x v="2"/>
    <d v="2017-08-02T00:00:00"/>
    <x v="15"/>
    <n v="30"/>
    <n v="24605"/>
    <n v="7"/>
    <n v="27"/>
    <n v="16"/>
    <n v="9"/>
    <n v="3"/>
    <d v="2017-05-01T00:00:00"/>
    <d v="2020-12-31T00:00:00"/>
    <n v="201700145"/>
    <x v="15"/>
    <n v="201700013"/>
    <x v="1"/>
    <s v="Williamburg"/>
    <x v="2"/>
    <x v="12"/>
  </r>
  <r>
    <x v="2"/>
    <d v="2017-08-02T00:00:00"/>
    <x v="15"/>
    <n v="30"/>
    <n v="24605"/>
    <n v="7"/>
    <n v="27"/>
    <n v="16"/>
    <n v="9"/>
    <n v="3"/>
    <d v="2017-05-01T00:00:00"/>
    <d v="2020-12-31T00:00:00"/>
    <n v="201700145"/>
    <x v="15"/>
    <n v="201700013"/>
    <x v="1"/>
    <s v="Williamburg"/>
    <x v="3"/>
    <x v="13"/>
  </r>
  <r>
    <x v="2"/>
    <d v="2017-08-02T00:00:00"/>
    <x v="15"/>
    <n v="30"/>
    <n v="24605"/>
    <n v="7"/>
    <n v="27"/>
    <n v="16"/>
    <n v="9"/>
    <n v="3"/>
    <d v="2017-05-01T00:00:00"/>
    <d v="2020-12-31T00:00:00"/>
    <n v="201700145"/>
    <x v="15"/>
    <n v="201700013"/>
    <x v="1"/>
    <s v="Williamburg"/>
    <x v="4"/>
    <x v="14"/>
  </r>
  <r>
    <x v="2"/>
    <d v="2017-08-03T00:00:00"/>
    <x v="15"/>
    <n v="32"/>
    <n v="25565"/>
    <n v="9"/>
    <n v="30"/>
    <n v="22"/>
    <n v="15"/>
    <n v="4"/>
    <d v="2017-05-01T00:00:00"/>
    <d v="2020-12-31T00:00:00"/>
    <n v="201700145"/>
    <x v="15"/>
    <n v="201700013"/>
    <x v="1"/>
    <s v="Williamburg"/>
    <x v="0"/>
    <x v="10"/>
  </r>
  <r>
    <x v="2"/>
    <d v="2017-08-03T00:00:00"/>
    <x v="15"/>
    <n v="32"/>
    <n v="25565"/>
    <n v="9"/>
    <n v="30"/>
    <n v="22"/>
    <n v="15"/>
    <n v="4"/>
    <d v="2017-05-01T00:00:00"/>
    <d v="2020-12-31T00:00:00"/>
    <n v="201700145"/>
    <x v="15"/>
    <n v="201700013"/>
    <x v="1"/>
    <s v="Williamburg"/>
    <x v="1"/>
    <x v="11"/>
  </r>
  <r>
    <x v="2"/>
    <d v="2017-08-03T00:00:00"/>
    <x v="15"/>
    <n v="32"/>
    <n v="25565"/>
    <n v="9"/>
    <n v="30"/>
    <n v="22"/>
    <n v="15"/>
    <n v="4"/>
    <d v="2017-05-01T00:00:00"/>
    <d v="2020-12-31T00:00:00"/>
    <n v="201700145"/>
    <x v="15"/>
    <n v="201700013"/>
    <x v="1"/>
    <s v="Williamburg"/>
    <x v="2"/>
    <x v="12"/>
  </r>
  <r>
    <x v="2"/>
    <d v="2017-08-03T00:00:00"/>
    <x v="15"/>
    <n v="32"/>
    <n v="25565"/>
    <n v="9"/>
    <n v="30"/>
    <n v="22"/>
    <n v="15"/>
    <n v="4"/>
    <d v="2017-05-01T00:00:00"/>
    <d v="2020-12-31T00:00:00"/>
    <n v="201700145"/>
    <x v="15"/>
    <n v="201700013"/>
    <x v="1"/>
    <s v="Williamburg"/>
    <x v="3"/>
    <x v="13"/>
  </r>
  <r>
    <x v="2"/>
    <d v="2017-08-03T00:00:00"/>
    <x v="15"/>
    <n v="32"/>
    <n v="25565"/>
    <n v="9"/>
    <n v="30"/>
    <n v="22"/>
    <n v="15"/>
    <n v="4"/>
    <d v="2017-05-01T00:00:00"/>
    <d v="2020-12-31T00:00:00"/>
    <n v="201700145"/>
    <x v="15"/>
    <n v="201700013"/>
    <x v="1"/>
    <s v="Williamburg"/>
    <x v="4"/>
    <x v="14"/>
  </r>
  <r>
    <x v="2"/>
    <d v="2017-08-05T00:00:00"/>
    <x v="15"/>
    <n v="28"/>
    <n v="24487"/>
    <n v="8"/>
    <n v="26"/>
    <n v="18"/>
    <n v="9"/>
    <n v="4"/>
    <d v="2017-05-01T00:00:00"/>
    <d v="2020-12-31T00:00:00"/>
    <n v="201700145"/>
    <x v="15"/>
    <n v="201700013"/>
    <x v="1"/>
    <s v="Williamburg"/>
    <x v="0"/>
    <x v="10"/>
  </r>
  <r>
    <x v="2"/>
    <d v="2017-08-05T00:00:00"/>
    <x v="15"/>
    <n v="28"/>
    <n v="24487"/>
    <n v="8"/>
    <n v="26"/>
    <n v="18"/>
    <n v="9"/>
    <n v="4"/>
    <d v="2017-05-01T00:00:00"/>
    <d v="2020-12-31T00:00:00"/>
    <n v="201700145"/>
    <x v="15"/>
    <n v="201700013"/>
    <x v="1"/>
    <s v="Williamburg"/>
    <x v="1"/>
    <x v="11"/>
  </r>
  <r>
    <x v="2"/>
    <d v="2017-08-05T00:00:00"/>
    <x v="15"/>
    <n v="28"/>
    <n v="24487"/>
    <n v="8"/>
    <n v="26"/>
    <n v="18"/>
    <n v="9"/>
    <n v="4"/>
    <d v="2017-05-01T00:00:00"/>
    <d v="2020-12-31T00:00:00"/>
    <n v="201700145"/>
    <x v="15"/>
    <n v="201700013"/>
    <x v="1"/>
    <s v="Williamburg"/>
    <x v="2"/>
    <x v="12"/>
  </r>
  <r>
    <x v="2"/>
    <d v="2017-08-05T00:00:00"/>
    <x v="15"/>
    <n v="28"/>
    <n v="24487"/>
    <n v="8"/>
    <n v="26"/>
    <n v="18"/>
    <n v="9"/>
    <n v="4"/>
    <d v="2017-05-01T00:00:00"/>
    <d v="2020-12-31T00:00:00"/>
    <n v="201700145"/>
    <x v="15"/>
    <n v="201700013"/>
    <x v="1"/>
    <s v="Williamburg"/>
    <x v="3"/>
    <x v="13"/>
  </r>
  <r>
    <x v="2"/>
    <d v="2017-08-05T00:00:00"/>
    <x v="15"/>
    <n v="28"/>
    <n v="24487"/>
    <n v="8"/>
    <n v="26"/>
    <n v="18"/>
    <n v="9"/>
    <n v="4"/>
    <d v="2017-05-01T00:00:00"/>
    <d v="2020-12-31T00:00:00"/>
    <n v="201700145"/>
    <x v="15"/>
    <n v="201700013"/>
    <x v="1"/>
    <s v="Williamburg"/>
    <x v="4"/>
    <x v="14"/>
  </r>
  <r>
    <x v="2"/>
    <d v="2017-08-07T00:00:00"/>
    <x v="15"/>
    <n v="28"/>
    <n v="25408"/>
    <n v="6"/>
    <n v="25"/>
    <n v="19"/>
    <n v="13"/>
    <n v="3"/>
    <d v="2017-05-01T00:00:00"/>
    <d v="2020-12-31T00:00:00"/>
    <n v="201700145"/>
    <x v="15"/>
    <n v="201700013"/>
    <x v="1"/>
    <s v="Williamburg"/>
    <x v="0"/>
    <x v="10"/>
  </r>
  <r>
    <x v="2"/>
    <d v="2017-08-07T00:00:00"/>
    <x v="15"/>
    <n v="28"/>
    <n v="25408"/>
    <n v="6"/>
    <n v="25"/>
    <n v="19"/>
    <n v="13"/>
    <n v="3"/>
    <d v="2017-05-01T00:00:00"/>
    <d v="2020-12-31T00:00:00"/>
    <n v="201700145"/>
    <x v="15"/>
    <n v="201700013"/>
    <x v="1"/>
    <s v="Williamburg"/>
    <x v="1"/>
    <x v="11"/>
  </r>
  <r>
    <x v="2"/>
    <d v="2017-08-07T00:00:00"/>
    <x v="15"/>
    <n v="28"/>
    <n v="25408"/>
    <n v="6"/>
    <n v="25"/>
    <n v="19"/>
    <n v="13"/>
    <n v="3"/>
    <d v="2017-05-01T00:00:00"/>
    <d v="2020-12-31T00:00:00"/>
    <n v="201700145"/>
    <x v="15"/>
    <n v="201700013"/>
    <x v="1"/>
    <s v="Williamburg"/>
    <x v="2"/>
    <x v="12"/>
  </r>
  <r>
    <x v="2"/>
    <d v="2017-08-07T00:00:00"/>
    <x v="15"/>
    <n v="28"/>
    <n v="25408"/>
    <n v="6"/>
    <n v="25"/>
    <n v="19"/>
    <n v="13"/>
    <n v="3"/>
    <d v="2017-05-01T00:00:00"/>
    <d v="2020-12-31T00:00:00"/>
    <n v="201700145"/>
    <x v="15"/>
    <n v="201700013"/>
    <x v="1"/>
    <s v="Williamburg"/>
    <x v="3"/>
    <x v="13"/>
  </r>
  <r>
    <x v="2"/>
    <d v="2017-08-07T00:00:00"/>
    <x v="15"/>
    <n v="28"/>
    <n v="25408"/>
    <n v="6"/>
    <n v="25"/>
    <n v="19"/>
    <n v="13"/>
    <n v="3"/>
    <d v="2017-05-01T00:00:00"/>
    <d v="2020-12-31T00:00:00"/>
    <n v="201700145"/>
    <x v="15"/>
    <n v="201700013"/>
    <x v="1"/>
    <s v="Williamburg"/>
    <x v="4"/>
    <x v="14"/>
  </r>
  <r>
    <x v="2"/>
    <d v="2017-08-08T00:00:00"/>
    <x v="15"/>
    <n v="32"/>
    <n v="24244"/>
    <n v="8"/>
    <n v="30"/>
    <n v="21"/>
    <n v="12"/>
    <n v="4"/>
    <d v="2017-05-01T00:00:00"/>
    <d v="2020-12-31T00:00:00"/>
    <n v="201700145"/>
    <x v="15"/>
    <n v="201700013"/>
    <x v="1"/>
    <s v="Williamburg"/>
    <x v="0"/>
    <x v="10"/>
  </r>
  <r>
    <x v="2"/>
    <d v="2017-08-08T00:00:00"/>
    <x v="15"/>
    <n v="32"/>
    <n v="24244"/>
    <n v="8"/>
    <n v="30"/>
    <n v="21"/>
    <n v="12"/>
    <n v="4"/>
    <d v="2017-05-01T00:00:00"/>
    <d v="2020-12-31T00:00:00"/>
    <n v="201700145"/>
    <x v="15"/>
    <n v="201700013"/>
    <x v="1"/>
    <s v="Williamburg"/>
    <x v="1"/>
    <x v="11"/>
  </r>
  <r>
    <x v="2"/>
    <d v="2017-08-08T00:00:00"/>
    <x v="15"/>
    <n v="32"/>
    <n v="24244"/>
    <n v="8"/>
    <n v="30"/>
    <n v="21"/>
    <n v="12"/>
    <n v="4"/>
    <d v="2017-05-01T00:00:00"/>
    <d v="2020-12-31T00:00:00"/>
    <n v="201700145"/>
    <x v="15"/>
    <n v="201700013"/>
    <x v="1"/>
    <s v="Williamburg"/>
    <x v="2"/>
    <x v="12"/>
  </r>
  <r>
    <x v="2"/>
    <d v="2017-08-08T00:00:00"/>
    <x v="15"/>
    <n v="32"/>
    <n v="24244"/>
    <n v="8"/>
    <n v="30"/>
    <n v="21"/>
    <n v="12"/>
    <n v="4"/>
    <d v="2017-05-01T00:00:00"/>
    <d v="2020-12-31T00:00:00"/>
    <n v="201700145"/>
    <x v="15"/>
    <n v="201700013"/>
    <x v="1"/>
    <s v="Williamburg"/>
    <x v="3"/>
    <x v="13"/>
  </r>
  <r>
    <x v="2"/>
    <d v="2017-08-08T00:00:00"/>
    <x v="15"/>
    <n v="32"/>
    <n v="24244"/>
    <n v="8"/>
    <n v="30"/>
    <n v="21"/>
    <n v="12"/>
    <n v="4"/>
    <d v="2017-05-01T00:00:00"/>
    <d v="2020-12-31T00:00:00"/>
    <n v="201700145"/>
    <x v="15"/>
    <n v="201700013"/>
    <x v="1"/>
    <s v="Williamburg"/>
    <x v="4"/>
    <x v="14"/>
  </r>
  <r>
    <x v="2"/>
    <d v="2017-08-09T00:00:00"/>
    <x v="15"/>
    <n v="29"/>
    <n v="25455"/>
    <n v="6"/>
    <n v="28"/>
    <n v="20"/>
    <n v="13"/>
    <n v="3"/>
    <d v="2017-05-01T00:00:00"/>
    <d v="2020-12-31T00:00:00"/>
    <n v="201700145"/>
    <x v="15"/>
    <n v="201700013"/>
    <x v="1"/>
    <s v="Williamburg"/>
    <x v="0"/>
    <x v="10"/>
  </r>
  <r>
    <x v="2"/>
    <d v="2017-08-09T00:00:00"/>
    <x v="15"/>
    <n v="29"/>
    <n v="25455"/>
    <n v="6"/>
    <n v="28"/>
    <n v="20"/>
    <n v="13"/>
    <n v="3"/>
    <d v="2017-05-01T00:00:00"/>
    <d v="2020-12-31T00:00:00"/>
    <n v="201700145"/>
    <x v="15"/>
    <n v="201700013"/>
    <x v="1"/>
    <s v="Williamburg"/>
    <x v="1"/>
    <x v="11"/>
  </r>
  <r>
    <x v="2"/>
    <d v="2017-08-09T00:00:00"/>
    <x v="15"/>
    <n v="29"/>
    <n v="25455"/>
    <n v="6"/>
    <n v="28"/>
    <n v="20"/>
    <n v="13"/>
    <n v="3"/>
    <d v="2017-05-01T00:00:00"/>
    <d v="2020-12-31T00:00:00"/>
    <n v="201700145"/>
    <x v="15"/>
    <n v="201700013"/>
    <x v="1"/>
    <s v="Williamburg"/>
    <x v="2"/>
    <x v="12"/>
  </r>
  <r>
    <x v="2"/>
    <d v="2017-08-09T00:00:00"/>
    <x v="15"/>
    <n v="29"/>
    <n v="25455"/>
    <n v="6"/>
    <n v="28"/>
    <n v="20"/>
    <n v="13"/>
    <n v="3"/>
    <d v="2017-05-01T00:00:00"/>
    <d v="2020-12-31T00:00:00"/>
    <n v="201700145"/>
    <x v="15"/>
    <n v="201700013"/>
    <x v="1"/>
    <s v="Williamburg"/>
    <x v="3"/>
    <x v="13"/>
  </r>
  <r>
    <x v="2"/>
    <d v="2017-08-09T00:00:00"/>
    <x v="15"/>
    <n v="29"/>
    <n v="25455"/>
    <n v="6"/>
    <n v="28"/>
    <n v="20"/>
    <n v="13"/>
    <n v="3"/>
    <d v="2017-05-01T00:00:00"/>
    <d v="2020-12-31T00:00:00"/>
    <n v="201700145"/>
    <x v="15"/>
    <n v="201700013"/>
    <x v="1"/>
    <s v="Williamburg"/>
    <x v="4"/>
    <x v="14"/>
  </r>
  <r>
    <x v="2"/>
    <d v="2017-08-10T00:00:00"/>
    <x v="15"/>
    <n v="31"/>
    <n v="25931"/>
    <n v="7"/>
    <n v="28"/>
    <n v="17"/>
    <n v="9"/>
    <n v="4"/>
    <d v="2017-05-01T00:00:00"/>
    <d v="2020-12-31T00:00:00"/>
    <n v="201700145"/>
    <x v="15"/>
    <n v="201700013"/>
    <x v="1"/>
    <s v="Williamburg"/>
    <x v="0"/>
    <x v="10"/>
  </r>
  <r>
    <x v="2"/>
    <d v="2017-08-10T00:00:00"/>
    <x v="15"/>
    <n v="31"/>
    <n v="25931"/>
    <n v="7"/>
    <n v="28"/>
    <n v="17"/>
    <n v="9"/>
    <n v="4"/>
    <d v="2017-05-01T00:00:00"/>
    <d v="2020-12-31T00:00:00"/>
    <n v="201700145"/>
    <x v="15"/>
    <n v="201700013"/>
    <x v="1"/>
    <s v="Williamburg"/>
    <x v="1"/>
    <x v="11"/>
  </r>
  <r>
    <x v="2"/>
    <d v="2017-08-10T00:00:00"/>
    <x v="15"/>
    <n v="31"/>
    <n v="25931"/>
    <n v="7"/>
    <n v="28"/>
    <n v="17"/>
    <n v="9"/>
    <n v="4"/>
    <d v="2017-05-01T00:00:00"/>
    <d v="2020-12-31T00:00:00"/>
    <n v="201700145"/>
    <x v="15"/>
    <n v="201700013"/>
    <x v="1"/>
    <s v="Williamburg"/>
    <x v="2"/>
    <x v="12"/>
  </r>
  <r>
    <x v="2"/>
    <d v="2017-08-10T00:00:00"/>
    <x v="15"/>
    <n v="31"/>
    <n v="25931"/>
    <n v="7"/>
    <n v="28"/>
    <n v="17"/>
    <n v="9"/>
    <n v="4"/>
    <d v="2017-05-01T00:00:00"/>
    <d v="2020-12-31T00:00:00"/>
    <n v="201700145"/>
    <x v="15"/>
    <n v="201700013"/>
    <x v="1"/>
    <s v="Williamburg"/>
    <x v="3"/>
    <x v="13"/>
  </r>
  <r>
    <x v="2"/>
    <d v="2017-08-10T00:00:00"/>
    <x v="15"/>
    <n v="31"/>
    <n v="25931"/>
    <n v="7"/>
    <n v="28"/>
    <n v="17"/>
    <n v="9"/>
    <n v="4"/>
    <d v="2017-05-01T00:00:00"/>
    <d v="2020-12-31T00:00:00"/>
    <n v="201700145"/>
    <x v="15"/>
    <n v="201700013"/>
    <x v="1"/>
    <s v="Williamburg"/>
    <x v="4"/>
    <x v="14"/>
  </r>
  <r>
    <x v="2"/>
    <d v="2017-08-12T00:00:00"/>
    <x v="15"/>
    <n v="32"/>
    <n v="25681"/>
    <n v="10"/>
    <n v="30"/>
    <n v="23"/>
    <n v="17"/>
    <n v="3"/>
    <d v="2017-05-01T00:00:00"/>
    <d v="2020-12-31T00:00:00"/>
    <n v="201700145"/>
    <x v="15"/>
    <n v="201700013"/>
    <x v="1"/>
    <s v="Williamburg"/>
    <x v="0"/>
    <x v="10"/>
  </r>
  <r>
    <x v="2"/>
    <d v="2017-08-12T00:00:00"/>
    <x v="15"/>
    <n v="32"/>
    <n v="25681"/>
    <n v="10"/>
    <n v="30"/>
    <n v="23"/>
    <n v="17"/>
    <n v="3"/>
    <d v="2017-05-01T00:00:00"/>
    <d v="2020-12-31T00:00:00"/>
    <n v="201700145"/>
    <x v="15"/>
    <n v="201700013"/>
    <x v="1"/>
    <s v="Williamburg"/>
    <x v="1"/>
    <x v="11"/>
  </r>
  <r>
    <x v="2"/>
    <d v="2017-08-12T00:00:00"/>
    <x v="15"/>
    <n v="32"/>
    <n v="25681"/>
    <n v="10"/>
    <n v="30"/>
    <n v="23"/>
    <n v="17"/>
    <n v="3"/>
    <d v="2017-05-01T00:00:00"/>
    <d v="2020-12-31T00:00:00"/>
    <n v="201700145"/>
    <x v="15"/>
    <n v="201700013"/>
    <x v="1"/>
    <s v="Williamburg"/>
    <x v="2"/>
    <x v="12"/>
  </r>
  <r>
    <x v="2"/>
    <d v="2017-08-12T00:00:00"/>
    <x v="15"/>
    <n v="32"/>
    <n v="25681"/>
    <n v="10"/>
    <n v="30"/>
    <n v="23"/>
    <n v="17"/>
    <n v="3"/>
    <d v="2017-05-01T00:00:00"/>
    <d v="2020-12-31T00:00:00"/>
    <n v="201700145"/>
    <x v="15"/>
    <n v="201700013"/>
    <x v="1"/>
    <s v="Williamburg"/>
    <x v="3"/>
    <x v="13"/>
  </r>
  <r>
    <x v="2"/>
    <d v="2017-08-12T00:00:00"/>
    <x v="15"/>
    <n v="32"/>
    <n v="25681"/>
    <n v="10"/>
    <n v="30"/>
    <n v="23"/>
    <n v="17"/>
    <n v="3"/>
    <d v="2017-05-01T00:00:00"/>
    <d v="2020-12-31T00:00:00"/>
    <n v="201700145"/>
    <x v="15"/>
    <n v="201700013"/>
    <x v="1"/>
    <s v="Williamburg"/>
    <x v="4"/>
    <x v="14"/>
  </r>
  <r>
    <x v="2"/>
    <d v="2017-08-14T00:00:00"/>
    <x v="15"/>
    <n v="33"/>
    <n v="24508"/>
    <n v="9"/>
    <n v="29"/>
    <n v="22"/>
    <n v="14"/>
    <n v="3"/>
    <d v="2017-05-01T00:00:00"/>
    <d v="2020-12-31T00:00:00"/>
    <n v="201700145"/>
    <x v="15"/>
    <n v="201700013"/>
    <x v="1"/>
    <s v="Williamburg"/>
    <x v="0"/>
    <x v="10"/>
  </r>
  <r>
    <x v="2"/>
    <d v="2017-08-14T00:00:00"/>
    <x v="15"/>
    <n v="33"/>
    <n v="24508"/>
    <n v="9"/>
    <n v="29"/>
    <n v="22"/>
    <n v="14"/>
    <n v="3"/>
    <d v="2017-05-01T00:00:00"/>
    <d v="2020-12-31T00:00:00"/>
    <n v="201700145"/>
    <x v="15"/>
    <n v="201700013"/>
    <x v="1"/>
    <s v="Williamburg"/>
    <x v="1"/>
    <x v="11"/>
  </r>
  <r>
    <x v="2"/>
    <d v="2017-08-14T00:00:00"/>
    <x v="15"/>
    <n v="33"/>
    <n v="24508"/>
    <n v="9"/>
    <n v="29"/>
    <n v="22"/>
    <n v="14"/>
    <n v="3"/>
    <d v="2017-05-01T00:00:00"/>
    <d v="2020-12-31T00:00:00"/>
    <n v="201700145"/>
    <x v="15"/>
    <n v="201700013"/>
    <x v="1"/>
    <s v="Williamburg"/>
    <x v="2"/>
    <x v="12"/>
  </r>
  <r>
    <x v="2"/>
    <d v="2017-08-14T00:00:00"/>
    <x v="15"/>
    <n v="33"/>
    <n v="24508"/>
    <n v="9"/>
    <n v="29"/>
    <n v="22"/>
    <n v="14"/>
    <n v="3"/>
    <d v="2017-05-01T00:00:00"/>
    <d v="2020-12-31T00:00:00"/>
    <n v="201700145"/>
    <x v="15"/>
    <n v="201700013"/>
    <x v="1"/>
    <s v="Williamburg"/>
    <x v="3"/>
    <x v="13"/>
  </r>
  <r>
    <x v="2"/>
    <d v="2017-08-14T00:00:00"/>
    <x v="15"/>
    <n v="33"/>
    <n v="24508"/>
    <n v="9"/>
    <n v="29"/>
    <n v="22"/>
    <n v="14"/>
    <n v="3"/>
    <d v="2017-05-01T00:00:00"/>
    <d v="2020-12-31T00:00:00"/>
    <n v="201700145"/>
    <x v="15"/>
    <n v="201700013"/>
    <x v="1"/>
    <s v="Williamburg"/>
    <x v="4"/>
    <x v="14"/>
  </r>
  <r>
    <x v="2"/>
    <d v="2017-08-15T00:00:00"/>
    <x v="15"/>
    <n v="33"/>
    <n v="25624"/>
    <n v="8"/>
    <n v="29"/>
    <n v="22"/>
    <n v="15"/>
    <n v="3"/>
    <d v="2017-05-01T00:00:00"/>
    <d v="2020-12-31T00:00:00"/>
    <n v="201700145"/>
    <x v="15"/>
    <n v="201700013"/>
    <x v="1"/>
    <s v="Williamburg"/>
    <x v="0"/>
    <x v="10"/>
  </r>
  <r>
    <x v="2"/>
    <d v="2017-08-15T00:00:00"/>
    <x v="15"/>
    <n v="33"/>
    <n v="25624"/>
    <n v="8"/>
    <n v="29"/>
    <n v="22"/>
    <n v="15"/>
    <n v="3"/>
    <d v="2017-05-01T00:00:00"/>
    <d v="2020-12-31T00:00:00"/>
    <n v="201700145"/>
    <x v="15"/>
    <n v="201700013"/>
    <x v="1"/>
    <s v="Williamburg"/>
    <x v="1"/>
    <x v="11"/>
  </r>
  <r>
    <x v="2"/>
    <d v="2017-08-15T00:00:00"/>
    <x v="15"/>
    <n v="33"/>
    <n v="25624"/>
    <n v="8"/>
    <n v="29"/>
    <n v="22"/>
    <n v="15"/>
    <n v="3"/>
    <d v="2017-05-01T00:00:00"/>
    <d v="2020-12-31T00:00:00"/>
    <n v="201700145"/>
    <x v="15"/>
    <n v="201700013"/>
    <x v="1"/>
    <s v="Williamburg"/>
    <x v="2"/>
    <x v="12"/>
  </r>
  <r>
    <x v="2"/>
    <d v="2017-08-15T00:00:00"/>
    <x v="15"/>
    <n v="33"/>
    <n v="25624"/>
    <n v="8"/>
    <n v="29"/>
    <n v="22"/>
    <n v="15"/>
    <n v="3"/>
    <d v="2017-05-01T00:00:00"/>
    <d v="2020-12-31T00:00:00"/>
    <n v="201700145"/>
    <x v="15"/>
    <n v="201700013"/>
    <x v="1"/>
    <s v="Williamburg"/>
    <x v="3"/>
    <x v="13"/>
  </r>
  <r>
    <x v="2"/>
    <d v="2017-08-15T00:00:00"/>
    <x v="15"/>
    <n v="33"/>
    <n v="25624"/>
    <n v="8"/>
    <n v="29"/>
    <n v="22"/>
    <n v="15"/>
    <n v="3"/>
    <d v="2017-05-01T00:00:00"/>
    <d v="2020-12-31T00:00:00"/>
    <n v="201700145"/>
    <x v="15"/>
    <n v="201700013"/>
    <x v="1"/>
    <s v="Williamburg"/>
    <x v="4"/>
    <x v="14"/>
  </r>
  <r>
    <x v="2"/>
    <d v="2017-08-16T00:00:00"/>
    <x v="15"/>
    <n v="31"/>
    <n v="24573"/>
    <n v="7"/>
    <n v="29"/>
    <n v="22"/>
    <n v="13"/>
    <n v="3"/>
    <d v="2017-05-01T00:00:00"/>
    <d v="2020-12-31T00:00:00"/>
    <n v="201700145"/>
    <x v="15"/>
    <n v="201700013"/>
    <x v="1"/>
    <s v="Williamburg"/>
    <x v="0"/>
    <x v="10"/>
  </r>
  <r>
    <x v="2"/>
    <d v="2017-08-16T00:00:00"/>
    <x v="15"/>
    <n v="31"/>
    <n v="24573"/>
    <n v="7"/>
    <n v="29"/>
    <n v="22"/>
    <n v="13"/>
    <n v="3"/>
    <d v="2017-05-01T00:00:00"/>
    <d v="2020-12-31T00:00:00"/>
    <n v="201700145"/>
    <x v="15"/>
    <n v="201700013"/>
    <x v="1"/>
    <s v="Williamburg"/>
    <x v="1"/>
    <x v="11"/>
  </r>
  <r>
    <x v="2"/>
    <d v="2017-08-16T00:00:00"/>
    <x v="15"/>
    <n v="31"/>
    <n v="24573"/>
    <n v="7"/>
    <n v="29"/>
    <n v="22"/>
    <n v="13"/>
    <n v="3"/>
    <d v="2017-05-01T00:00:00"/>
    <d v="2020-12-31T00:00:00"/>
    <n v="201700145"/>
    <x v="15"/>
    <n v="201700013"/>
    <x v="1"/>
    <s v="Williamburg"/>
    <x v="2"/>
    <x v="12"/>
  </r>
  <r>
    <x v="2"/>
    <d v="2017-08-16T00:00:00"/>
    <x v="15"/>
    <n v="31"/>
    <n v="24573"/>
    <n v="7"/>
    <n v="29"/>
    <n v="22"/>
    <n v="13"/>
    <n v="3"/>
    <d v="2017-05-01T00:00:00"/>
    <d v="2020-12-31T00:00:00"/>
    <n v="201700145"/>
    <x v="15"/>
    <n v="201700013"/>
    <x v="1"/>
    <s v="Williamburg"/>
    <x v="3"/>
    <x v="13"/>
  </r>
  <r>
    <x v="2"/>
    <d v="2017-08-16T00:00:00"/>
    <x v="15"/>
    <n v="31"/>
    <n v="24573"/>
    <n v="7"/>
    <n v="29"/>
    <n v="22"/>
    <n v="13"/>
    <n v="3"/>
    <d v="2017-05-01T00:00:00"/>
    <d v="2020-12-31T00:00:00"/>
    <n v="201700145"/>
    <x v="15"/>
    <n v="201700013"/>
    <x v="1"/>
    <s v="Williamburg"/>
    <x v="4"/>
    <x v="14"/>
  </r>
  <r>
    <x v="2"/>
    <d v="2017-08-17T00:00:00"/>
    <x v="15"/>
    <n v="33"/>
    <n v="24377"/>
    <n v="7"/>
    <n v="30"/>
    <n v="23"/>
    <n v="12"/>
    <n v="4"/>
    <d v="2017-05-01T00:00:00"/>
    <d v="2020-12-31T00:00:00"/>
    <n v="201700145"/>
    <x v="15"/>
    <n v="201700013"/>
    <x v="1"/>
    <s v="Williamburg"/>
    <x v="0"/>
    <x v="10"/>
  </r>
  <r>
    <x v="2"/>
    <d v="2017-08-17T00:00:00"/>
    <x v="15"/>
    <n v="33"/>
    <n v="24377"/>
    <n v="7"/>
    <n v="30"/>
    <n v="23"/>
    <n v="12"/>
    <n v="4"/>
    <d v="2017-05-01T00:00:00"/>
    <d v="2020-12-31T00:00:00"/>
    <n v="201700145"/>
    <x v="15"/>
    <n v="201700013"/>
    <x v="1"/>
    <s v="Williamburg"/>
    <x v="1"/>
    <x v="11"/>
  </r>
  <r>
    <x v="2"/>
    <d v="2017-08-17T00:00:00"/>
    <x v="15"/>
    <n v="33"/>
    <n v="24377"/>
    <n v="7"/>
    <n v="30"/>
    <n v="23"/>
    <n v="12"/>
    <n v="4"/>
    <d v="2017-05-01T00:00:00"/>
    <d v="2020-12-31T00:00:00"/>
    <n v="201700145"/>
    <x v="15"/>
    <n v="201700013"/>
    <x v="1"/>
    <s v="Williamburg"/>
    <x v="2"/>
    <x v="12"/>
  </r>
  <r>
    <x v="2"/>
    <d v="2017-08-17T00:00:00"/>
    <x v="15"/>
    <n v="33"/>
    <n v="24377"/>
    <n v="7"/>
    <n v="30"/>
    <n v="23"/>
    <n v="12"/>
    <n v="4"/>
    <d v="2017-05-01T00:00:00"/>
    <d v="2020-12-31T00:00:00"/>
    <n v="201700145"/>
    <x v="15"/>
    <n v="201700013"/>
    <x v="1"/>
    <s v="Williamburg"/>
    <x v="3"/>
    <x v="13"/>
  </r>
  <r>
    <x v="2"/>
    <d v="2017-08-17T00:00:00"/>
    <x v="15"/>
    <n v="33"/>
    <n v="24377"/>
    <n v="7"/>
    <n v="30"/>
    <n v="23"/>
    <n v="12"/>
    <n v="4"/>
    <d v="2017-05-01T00:00:00"/>
    <d v="2020-12-31T00:00:00"/>
    <n v="201700145"/>
    <x v="15"/>
    <n v="201700013"/>
    <x v="1"/>
    <s v="Williamburg"/>
    <x v="4"/>
    <x v="14"/>
  </r>
  <r>
    <x v="2"/>
    <d v="2017-08-19T00:00:00"/>
    <x v="15"/>
    <n v="28"/>
    <n v="25292"/>
    <n v="8"/>
    <n v="24"/>
    <n v="14"/>
    <n v="9"/>
    <n v="3"/>
    <d v="2017-05-01T00:00:00"/>
    <d v="2020-12-31T00:00:00"/>
    <n v="201700145"/>
    <x v="15"/>
    <n v="201700013"/>
    <x v="1"/>
    <s v="Williamburg"/>
    <x v="0"/>
    <x v="10"/>
  </r>
  <r>
    <x v="2"/>
    <d v="2017-08-19T00:00:00"/>
    <x v="15"/>
    <n v="28"/>
    <n v="25292"/>
    <n v="8"/>
    <n v="24"/>
    <n v="14"/>
    <n v="9"/>
    <n v="3"/>
    <d v="2017-05-01T00:00:00"/>
    <d v="2020-12-31T00:00:00"/>
    <n v="201700145"/>
    <x v="15"/>
    <n v="201700013"/>
    <x v="1"/>
    <s v="Williamburg"/>
    <x v="1"/>
    <x v="11"/>
  </r>
  <r>
    <x v="2"/>
    <d v="2017-08-19T00:00:00"/>
    <x v="15"/>
    <n v="28"/>
    <n v="25292"/>
    <n v="8"/>
    <n v="24"/>
    <n v="14"/>
    <n v="9"/>
    <n v="3"/>
    <d v="2017-05-01T00:00:00"/>
    <d v="2020-12-31T00:00:00"/>
    <n v="201700145"/>
    <x v="15"/>
    <n v="201700013"/>
    <x v="1"/>
    <s v="Williamburg"/>
    <x v="2"/>
    <x v="12"/>
  </r>
  <r>
    <x v="2"/>
    <d v="2017-08-19T00:00:00"/>
    <x v="15"/>
    <n v="28"/>
    <n v="25292"/>
    <n v="8"/>
    <n v="24"/>
    <n v="14"/>
    <n v="9"/>
    <n v="3"/>
    <d v="2017-05-01T00:00:00"/>
    <d v="2020-12-31T00:00:00"/>
    <n v="201700145"/>
    <x v="15"/>
    <n v="201700013"/>
    <x v="1"/>
    <s v="Williamburg"/>
    <x v="3"/>
    <x v="13"/>
  </r>
  <r>
    <x v="2"/>
    <d v="2017-08-19T00:00:00"/>
    <x v="15"/>
    <n v="28"/>
    <n v="25292"/>
    <n v="8"/>
    <n v="24"/>
    <n v="14"/>
    <n v="9"/>
    <n v="3"/>
    <d v="2017-05-01T00:00:00"/>
    <d v="2020-12-31T00:00:00"/>
    <n v="201700145"/>
    <x v="15"/>
    <n v="201700013"/>
    <x v="1"/>
    <s v="Williamburg"/>
    <x v="4"/>
    <x v="14"/>
  </r>
  <r>
    <x v="2"/>
    <d v="2017-08-21T00:00:00"/>
    <x v="15"/>
    <n v="30"/>
    <n v="24231"/>
    <n v="9"/>
    <n v="26"/>
    <n v="19"/>
    <n v="10"/>
    <n v="3"/>
    <d v="2017-05-01T00:00:00"/>
    <d v="2020-12-31T00:00:00"/>
    <n v="201700145"/>
    <x v="15"/>
    <n v="201700013"/>
    <x v="1"/>
    <s v="Williamburg"/>
    <x v="0"/>
    <x v="10"/>
  </r>
  <r>
    <x v="2"/>
    <d v="2017-08-21T00:00:00"/>
    <x v="15"/>
    <n v="30"/>
    <n v="24231"/>
    <n v="9"/>
    <n v="26"/>
    <n v="19"/>
    <n v="10"/>
    <n v="3"/>
    <d v="2017-05-01T00:00:00"/>
    <d v="2020-12-31T00:00:00"/>
    <n v="201700145"/>
    <x v="15"/>
    <n v="201700013"/>
    <x v="1"/>
    <s v="Williamburg"/>
    <x v="1"/>
    <x v="11"/>
  </r>
  <r>
    <x v="2"/>
    <d v="2017-08-21T00:00:00"/>
    <x v="15"/>
    <n v="30"/>
    <n v="24231"/>
    <n v="9"/>
    <n v="26"/>
    <n v="19"/>
    <n v="10"/>
    <n v="3"/>
    <d v="2017-05-01T00:00:00"/>
    <d v="2020-12-31T00:00:00"/>
    <n v="201700145"/>
    <x v="15"/>
    <n v="201700013"/>
    <x v="1"/>
    <s v="Williamburg"/>
    <x v="2"/>
    <x v="12"/>
  </r>
  <r>
    <x v="2"/>
    <d v="2017-08-21T00:00:00"/>
    <x v="15"/>
    <n v="30"/>
    <n v="24231"/>
    <n v="9"/>
    <n v="26"/>
    <n v="19"/>
    <n v="10"/>
    <n v="3"/>
    <d v="2017-05-01T00:00:00"/>
    <d v="2020-12-31T00:00:00"/>
    <n v="201700145"/>
    <x v="15"/>
    <n v="201700013"/>
    <x v="1"/>
    <s v="Williamburg"/>
    <x v="3"/>
    <x v="13"/>
  </r>
  <r>
    <x v="2"/>
    <d v="2017-08-21T00:00:00"/>
    <x v="15"/>
    <n v="30"/>
    <n v="24231"/>
    <n v="9"/>
    <n v="26"/>
    <n v="19"/>
    <n v="10"/>
    <n v="3"/>
    <d v="2017-05-01T00:00:00"/>
    <d v="2020-12-31T00:00:00"/>
    <n v="201700145"/>
    <x v="15"/>
    <n v="201700013"/>
    <x v="1"/>
    <s v="Williamburg"/>
    <x v="4"/>
    <x v="14"/>
  </r>
  <r>
    <x v="2"/>
    <d v="2017-08-22T00:00:00"/>
    <x v="15"/>
    <n v="33"/>
    <n v="25283"/>
    <n v="8"/>
    <n v="31"/>
    <n v="22"/>
    <n v="16"/>
    <n v="3"/>
    <d v="2017-05-01T00:00:00"/>
    <d v="2020-12-31T00:00:00"/>
    <n v="201700145"/>
    <x v="15"/>
    <n v="201700013"/>
    <x v="1"/>
    <s v="Williamburg"/>
    <x v="0"/>
    <x v="10"/>
  </r>
  <r>
    <x v="2"/>
    <d v="2017-08-22T00:00:00"/>
    <x v="15"/>
    <n v="33"/>
    <n v="25283"/>
    <n v="8"/>
    <n v="31"/>
    <n v="22"/>
    <n v="16"/>
    <n v="3"/>
    <d v="2017-05-01T00:00:00"/>
    <d v="2020-12-31T00:00:00"/>
    <n v="201700145"/>
    <x v="15"/>
    <n v="201700013"/>
    <x v="1"/>
    <s v="Williamburg"/>
    <x v="1"/>
    <x v="11"/>
  </r>
  <r>
    <x v="2"/>
    <d v="2017-08-22T00:00:00"/>
    <x v="15"/>
    <n v="33"/>
    <n v="25283"/>
    <n v="8"/>
    <n v="31"/>
    <n v="22"/>
    <n v="16"/>
    <n v="3"/>
    <d v="2017-05-01T00:00:00"/>
    <d v="2020-12-31T00:00:00"/>
    <n v="201700145"/>
    <x v="15"/>
    <n v="201700013"/>
    <x v="1"/>
    <s v="Williamburg"/>
    <x v="2"/>
    <x v="12"/>
  </r>
  <r>
    <x v="2"/>
    <d v="2017-08-22T00:00:00"/>
    <x v="15"/>
    <n v="33"/>
    <n v="25283"/>
    <n v="8"/>
    <n v="31"/>
    <n v="22"/>
    <n v="16"/>
    <n v="3"/>
    <d v="2017-05-01T00:00:00"/>
    <d v="2020-12-31T00:00:00"/>
    <n v="201700145"/>
    <x v="15"/>
    <n v="201700013"/>
    <x v="1"/>
    <s v="Williamburg"/>
    <x v="3"/>
    <x v="13"/>
  </r>
  <r>
    <x v="2"/>
    <d v="2017-08-22T00:00:00"/>
    <x v="15"/>
    <n v="33"/>
    <n v="25283"/>
    <n v="8"/>
    <n v="31"/>
    <n v="22"/>
    <n v="16"/>
    <n v="3"/>
    <d v="2017-05-01T00:00:00"/>
    <d v="2020-12-31T00:00:00"/>
    <n v="201700145"/>
    <x v="15"/>
    <n v="201700013"/>
    <x v="1"/>
    <s v="Williamburg"/>
    <x v="4"/>
    <x v="14"/>
  </r>
  <r>
    <x v="2"/>
    <d v="2017-08-23T00:00:00"/>
    <x v="15"/>
    <n v="31"/>
    <n v="24498"/>
    <n v="6"/>
    <n v="27"/>
    <n v="21"/>
    <n v="14"/>
    <n v="4"/>
    <d v="2017-05-01T00:00:00"/>
    <d v="2020-12-31T00:00:00"/>
    <n v="201700145"/>
    <x v="15"/>
    <n v="201700013"/>
    <x v="1"/>
    <s v="Williamburg"/>
    <x v="0"/>
    <x v="10"/>
  </r>
  <r>
    <x v="2"/>
    <d v="2017-08-23T00:00:00"/>
    <x v="15"/>
    <n v="31"/>
    <n v="24498"/>
    <n v="6"/>
    <n v="27"/>
    <n v="21"/>
    <n v="14"/>
    <n v="4"/>
    <d v="2017-05-01T00:00:00"/>
    <d v="2020-12-31T00:00:00"/>
    <n v="201700145"/>
    <x v="15"/>
    <n v="201700013"/>
    <x v="1"/>
    <s v="Williamburg"/>
    <x v="1"/>
    <x v="11"/>
  </r>
  <r>
    <x v="2"/>
    <d v="2017-08-23T00:00:00"/>
    <x v="15"/>
    <n v="31"/>
    <n v="24498"/>
    <n v="6"/>
    <n v="27"/>
    <n v="21"/>
    <n v="14"/>
    <n v="4"/>
    <d v="2017-05-01T00:00:00"/>
    <d v="2020-12-31T00:00:00"/>
    <n v="201700145"/>
    <x v="15"/>
    <n v="201700013"/>
    <x v="1"/>
    <s v="Williamburg"/>
    <x v="2"/>
    <x v="12"/>
  </r>
  <r>
    <x v="2"/>
    <d v="2017-08-23T00:00:00"/>
    <x v="15"/>
    <n v="31"/>
    <n v="24498"/>
    <n v="6"/>
    <n v="27"/>
    <n v="21"/>
    <n v="14"/>
    <n v="4"/>
    <d v="2017-05-01T00:00:00"/>
    <d v="2020-12-31T00:00:00"/>
    <n v="201700145"/>
    <x v="15"/>
    <n v="201700013"/>
    <x v="1"/>
    <s v="Williamburg"/>
    <x v="3"/>
    <x v="13"/>
  </r>
  <r>
    <x v="2"/>
    <d v="2017-08-23T00:00:00"/>
    <x v="15"/>
    <n v="31"/>
    <n v="24498"/>
    <n v="6"/>
    <n v="27"/>
    <n v="21"/>
    <n v="14"/>
    <n v="4"/>
    <d v="2017-05-01T00:00:00"/>
    <d v="2020-12-31T00:00:00"/>
    <n v="201700145"/>
    <x v="15"/>
    <n v="201700013"/>
    <x v="1"/>
    <s v="Williamburg"/>
    <x v="4"/>
    <x v="14"/>
  </r>
  <r>
    <x v="2"/>
    <d v="2017-08-24T00:00:00"/>
    <x v="15"/>
    <n v="29"/>
    <n v="24923"/>
    <n v="9"/>
    <n v="26"/>
    <n v="19"/>
    <n v="13"/>
    <n v="3"/>
    <d v="2017-05-01T00:00:00"/>
    <d v="2020-12-31T00:00:00"/>
    <n v="201700145"/>
    <x v="15"/>
    <n v="201700013"/>
    <x v="1"/>
    <s v="Williamburg"/>
    <x v="0"/>
    <x v="10"/>
  </r>
  <r>
    <x v="2"/>
    <d v="2017-08-24T00:00:00"/>
    <x v="15"/>
    <n v="29"/>
    <n v="24923"/>
    <n v="9"/>
    <n v="26"/>
    <n v="19"/>
    <n v="13"/>
    <n v="3"/>
    <d v="2017-05-01T00:00:00"/>
    <d v="2020-12-31T00:00:00"/>
    <n v="201700145"/>
    <x v="15"/>
    <n v="201700013"/>
    <x v="1"/>
    <s v="Williamburg"/>
    <x v="1"/>
    <x v="11"/>
  </r>
  <r>
    <x v="2"/>
    <d v="2017-08-24T00:00:00"/>
    <x v="15"/>
    <n v="29"/>
    <n v="24923"/>
    <n v="9"/>
    <n v="26"/>
    <n v="19"/>
    <n v="13"/>
    <n v="3"/>
    <d v="2017-05-01T00:00:00"/>
    <d v="2020-12-31T00:00:00"/>
    <n v="201700145"/>
    <x v="15"/>
    <n v="201700013"/>
    <x v="1"/>
    <s v="Williamburg"/>
    <x v="2"/>
    <x v="12"/>
  </r>
  <r>
    <x v="2"/>
    <d v="2017-08-24T00:00:00"/>
    <x v="15"/>
    <n v="29"/>
    <n v="24923"/>
    <n v="9"/>
    <n v="26"/>
    <n v="19"/>
    <n v="13"/>
    <n v="3"/>
    <d v="2017-05-01T00:00:00"/>
    <d v="2020-12-31T00:00:00"/>
    <n v="201700145"/>
    <x v="15"/>
    <n v="201700013"/>
    <x v="1"/>
    <s v="Williamburg"/>
    <x v="3"/>
    <x v="13"/>
  </r>
  <r>
    <x v="2"/>
    <d v="2017-08-24T00:00:00"/>
    <x v="15"/>
    <n v="29"/>
    <n v="24923"/>
    <n v="9"/>
    <n v="26"/>
    <n v="19"/>
    <n v="13"/>
    <n v="3"/>
    <d v="2017-05-01T00:00:00"/>
    <d v="2020-12-31T00:00:00"/>
    <n v="201700145"/>
    <x v="15"/>
    <n v="201700013"/>
    <x v="1"/>
    <s v="Williamburg"/>
    <x v="4"/>
    <x v="14"/>
  </r>
  <r>
    <x v="2"/>
    <d v="2017-08-26T00:00:00"/>
    <x v="15"/>
    <n v="30"/>
    <n v="24877"/>
    <n v="9"/>
    <n v="29"/>
    <n v="20"/>
    <n v="12"/>
    <n v="3"/>
    <d v="2017-05-01T00:00:00"/>
    <d v="2020-12-31T00:00:00"/>
    <n v="201700145"/>
    <x v="15"/>
    <n v="201700013"/>
    <x v="1"/>
    <s v="Williamburg"/>
    <x v="0"/>
    <x v="10"/>
  </r>
  <r>
    <x v="2"/>
    <d v="2017-08-26T00:00:00"/>
    <x v="15"/>
    <n v="30"/>
    <n v="24877"/>
    <n v="9"/>
    <n v="29"/>
    <n v="20"/>
    <n v="12"/>
    <n v="3"/>
    <d v="2017-05-01T00:00:00"/>
    <d v="2020-12-31T00:00:00"/>
    <n v="201700145"/>
    <x v="15"/>
    <n v="201700013"/>
    <x v="1"/>
    <s v="Williamburg"/>
    <x v="1"/>
    <x v="11"/>
  </r>
  <r>
    <x v="2"/>
    <d v="2017-08-26T00:00:00"/>
    <x v="15"/>
    <n v="30"/>
    <n v="24877"/>
    <n v="9"/>
    <n v="29"/>
    <n v="20"/>
    <n v="12"/>
    <n v="3"/>
    <d v="2017-05-01T00:00:00"/>
    <d v="2020-12-31T00:00:00"/>
    <n v="201700145"/>
    <x v="15"/>
    <n v="201700013"/>
    <x v="1"/>
    <s v="Williamburg"/>
    <x v="2"/>
    <x v="12"/>
  </r>
  <r>
    <x v="2"/>
    <d v="2017-08-26T00:00:00"/>
    <x v="15"/>
    <n v="30"/>
    <n v="24877"/>
    <n v="9"/>
    <n v="29"/>
    <n v="20"/>
    <n v="12"/>
    <n v="3"/>
    <d v="2017-05-01T00:00:00"/>
    <d v="2020-12-31T00:00:00"/>
    <n v="201700145"/>
    <x v="15"/>
    <n v="201700013"/>
    <x v="1"/>
    <s v="Williamburg"/>
    <x v="3"/>
    <x v="13"/>
  </r>
  <r>
    <x v="2"/>
    <d v="2017-08-26T00:00:00"/>
    <x v="15"/>
    <n v="30"/>
    <n v="24877"/>
    <n v="9"/>
    <n v="29"/>
    <n v="20"/>
    <n v="12"/>
    <n v="3"/>
    <d v="2017-05-01T00:00:00"/>
    <d v="2020-12-31T00:00:00"/>
    <n v="201700145"/>
    <x v="15"/>
    <n v="201700013"/>
    <x v="1"/>
    <s v="Williamburg"/>
    <x v="4"/>
    <x v="14"/>
  </r>
  <r>
    <x v="2"/>
    <d v="2017-08-28T00:00:00"/>
    <x v="15"/>
    <n v="30"/>
    <n v="24255"/>
    <n v="7"/>
    <n v="26"/>
    <n v="17"/>
    <n v="12"/>
    <n v="4"/>
    <d v="2017-05-01T00:00:00"/>
    <d v="2020-12-31T00:00:00"/>
    <n v="201700145"/>
    <x v="15"/>
    <n v="201700013"/>
    <x v="1"/>
    <s v="Williamburg"/>
    <x v="0"/>
    <x v="10"/>
  </r>
  <r>
    <x v="2"/>
    <d v="2017-08-28T00:00:00"/>
    <x v="15"/>
    <n v="30"/>
    <n v="24255"/>
    <n v="7"/>
    <n v="26"/>
    <n v="17"/>
    <n v="12"/>
    <n v="4"/>
    <d v="2017-05-01T00:00:00"/>
    <d v="2020-12-31T00:00:00"/>
    <n v="201700145"/>
    <x v="15"/>
    <n v="201700013"/>
    <x v="1"/>
    <s v="Williamburg"/>
    <x v="1"/>
    <x v="11"/>
  </r>
  <r>
    <x v="2"/>
    <d v="2017-08-28T00:00:00"/>
    <x v="15"/>
    <n v="30"/>
    <n v="24255"/>
    <n v="7"/>
    <n v="26"/>
    <n v="17"/>
    <n v="12"/>
    <n v="4"/>
    <d v="2017-05-01T00:00:00"/>
    <d v="2020-12-31T00:00:00"/>
    <n v="201700145"/>
    <x v="15"/>
    <n v="201700013"/>
    <x v="1"/>
    <s v="Williamburg"/>
    <x v="2"/>
    <x v="12"/>
  </r>
  <r>
    <x v="2"/>
    <d v="2017-08-28T00:00:00"/>
    <x v="15"/>
    <n v="30"/>
    <n v="24255"/>
    <n v="7"/>
    <n v="26"/>
    <n v="17"/>
    <n v="12"/>
    <n v="4"/>
    <d v="2017-05-01T00:00:00"/>
    <d v="2020-12-31T00:00:00"/>
    <n v="201700145"/>
    <x v="15"/>
    <n v="201700013"/>
    <x v="1"/>
    <s v="Williamburg"/>
    <x v="3"/>
    <x v="13"/>
  </r>
  <r>
    <x v="2"/>
    <d v="2017-08-28T00:00:00"/>
    <x v="15"/>
    <n v="30"/>
    <n v="24255"/>
    <n v="7"/>
    <n v="26"/>
    <n v="17"/>
    <n v="12"/>
    <n v="4"/>
    <d v="2017-05-01T00:00:00"/>
    <d v="2020-12-31T00:00:00"/>
    <n v="201700145"/>
    <x v="15"/>
    <n v="201700013"/>
    <x v="1"/>
    <s v="Williamburg"/>
    <x v="4"/>
    <x v="14"/>
  </r>
  <r>
    <x v="2"/>
    <d v="2017-08-29T00:00:00"/>
    <x v="15"/>
    <n v="29"/>
    <n v="25740"/>
    <n v="8"/>
    <n v="25"/>
    <n v="16"/>
    <n v="11"/>
    <n v="3"/>
    <d v="2017-05-01T00:00:00"/>
    <d v="2020-12-31T00:00:00"/>
    <n v="201700145"/>
    <x v="15"/>
    <n v="201700013"/>
    <x v="1"/>
    <s v="Williamburg"/>
    <x v="0"/>
    <x v="10"/>
  </r>
  <r>
    <x v="2"/>
    <d v="2017-08-29T00:00:00"/>
    <x v="15"/>
    <n v="29"/>
    <n v="25740"/>
    <n v="8"/>
    <n v="25"/>
    <n v="16"/>
    <n v="11"/>
    <n v="3"/>
    <d v="2017-05-01T00:00:00"/>
    <d v="2020-12-31T00:00:00"/>
    <n v="201700145"/>
    <x v="15"/>
    <n v="201700013"/>
    <x v="1"/>
    <s v="Williamburg"/>
    <x v="1"/>
    <x v="11"/>
  </r>
  <r>
    <x v="2"/>
    <d v="2017-08-29T00:00:00"/>
    <x v="15"/>
    <n v="29"/>
    <n v="25740"/>
    <n v="8"/>
    <n v="25"/>
    <n v="16"/>
    <n v="11"/>
    <n v="3"/>
    <d v="2017-05-01T00:00:00"/>
    <d v="2020-12-31T00:00:00"/>
    <n v="201700145"/>
    <x v="15"/>
    <n v="201700013"/>
    <x v="1"/>
    <s v="Williamburg"/>
    <x v="2"/>
    <x v="12"/>
  </r>
  <r>
    <x v="2"/>
    <d v="2017-08-29T00:00:00"/>
    <x v="15"/>
    <n v="29"/>
    <n v="25740"/>
    <n v="8"/>
    <n v="25"/>
    <n v="16"/>
    <n v="11"/>
    <n v="3"/>
    <d v="2017-05-01T00:00:00"/>
    <d v="2020-12-31T00:00:00"/>
    <n v="201700145"/>
    <x v="15"/>
    <n v="201700013"/>
    <x v="1"/>
    <s v="Williamburg"/>
    <x v="3"/>
    <x v="13"/>
  </r>
  <r>
    <x v="2"/>
    <d v="2017-08-29T00:00:00"/>
    <x v="15"/>
    <n v="29"/>
    <n v="25740"/>
    <n v="8"/>
    <n v="25"/>
    <n v="16"/>
    <n v="11"/>
    <n v="3"/>
    <d v="2017-05-01T00:00:00"/>
    <d v="2020-12-31T00:00:00"/>
    <n v="201700145"/>
    <x v="15"/>
    <n v="201700013"/>
    <x v="1"/>
    <s v="Williamburg"/>
    <x v="4"/>
    <x v="14"/>
  </r>
  <r>
    <x v="2"/>
    <d v="2017-08-30T00:00:00"/>
    <x v="15"/>
    <n v="28"/>
    <n v="24135"/>
    <n v="6"/>
    <n v="24"/>
    <n v="16"/>
    <n v="8"/>
    <n v="4"/>
    <d v="2017-05-01T00:00:00"/>
    <d v="2020-12-31T00:00:00"/>
    <n v="201700145"/>
    <x v="15"/>
    <n v="201700013"/>
    <x v="1"/>
    <s v="Williamburg"/>
    <x v="0"/>
    <x v="10"/>
  </r>
  <r>
    <x v="2"/>
    <d v="2017-08-30T00:00:00"/>
    <x v="15"/>
    <n v="28"/>
    <n v="24135"/>
    <n v="6"/>
    <n v="24"/>
    <n v="16"/>
    <n v="8"/>
    <n v="4"/>
    <d v="2017-05-01T00:00:00"/>
    <d v="2020-12-31T00:00:00"/>
    <n v="201700145"/>
    <x v="15"/>
    <n v="201700013"/>
    <x v="1"/>
    <s v="Williamburg"/>
    <x v="1"/>
    <x v="11"/>
  </r>
  <r>
    <x v="2"/>
    <d v="2017-08-30T00:00:00"/>
    <x v="15"/>
    <n v="28"/>
    <n v="24135"/>
    <n v="6"/>
    <n v="24"/>
    <n v="16"/>
    <n v="8"/>
    <n v="4"/>
    <d v="2017-05-01T00:00:00"/>
    <d v="2020-12-31T00:00:00"/>
    <n v="201700145"/>
    <x v="15"/>
    <n v="201700013"/>
    <x v="1"/>
    <s v="Williamburg"/>
    <x v="2"/>
    <x v="12"/>
  </r>
  <r>
    <x v="2"/>
    <d v="2017-08-30T00:00:00"/>
    <x v="15"/>
    <n v="28"/>
    <n v="24135"/>
    <n v="6"/>
    <n v="24"/>
    <n v="16"/>
    <n v="8"/>
    <n v="4"/>
    <d v="2017-05-01T00:00:00"/>
    <d v="2020-12-31T00:00:00"/>
    <n v="201700145"/>
    <x v="15"/>
    <n v="201700013"/>
    <x v="1"/>
    <s v="Williamburg"/>
    <x v="3"/>
    <x v="13"/>
  </r>
  <r>
    <x v="2"/>
    <d v="2017-08-30T00:00:00"/>
    <x v="15"/>
    <n v="28"/>
    <n v="24135"/>
    <n v="6"/>
    <n v="24"/>
    <n v="16"/>
    <n v="8"/>
    <n v="4"/>
    <d v="2017-05-01T00:00:00"/>
    <d v="2020-12-31T00:00:00"/>
    <n v="201700145"/>
    <x v="15"/>
    <n v="201700013"/>
    <x v="1"/>
    <s v="Williamburg"/>
    <x v="4"/>
    <x v="14"/>
  </r>
  <r>
    <x v="2"/>
    <d v="2017-08-31T00:00:00"/>
    <x v="15"/>
    <n v="29"/>
    <n v="25006"/>
    <n v="6"/>
    <n v="26"/>
    <n v="20"/>
    <n v="12"/>
    <n v="3"/>
    <d v="2017-05-01T00:00:00"/>
    <d v="2020-12-31T00:00:00"/>
    <n v="201700145"/>
    <x v="15"/>
    <n v="201700013"/>
    <x v="1"/>
    <s v="Williamburg"/>
    <x v="0"/>
    <x v="10"/>
  </r>
  <r>
    <x v="2"/>
    <d v="2017-08-31T00:00:00"/>
    <x v="15"/>
    <n v="29"/>
    <n v="25006"/>
    <n v="6"/>
    <n v="26"/>
    <n v="20"/>
    <n v="12"/>
    <n v="3"/>
    <d v="2017-05-01T00:00:00"/>
    <d v="2020-12-31T00:00:00"/>
    <n v="201700145"/>
    <x v="15"/>
    <n v="201700013"/>
    <x v="1"/>
    <s v="Williamburg"/>
    <x v="1"/>
    <x v="11"/>
  </r>
  <r>
    <x v="2"/>
    <d v="2017-08-31T00:00:00"/>
    <x v="15"/>
    <n v="29"/>
    <n v="25006"/>
    <n v="6"/>
    <n v="26"/>
    <n v="20"/>
    <n v="12"/>
    <n v="3"/>
    <d v="2017-05-01T00:00:00"/>
    <d v="2020-12-31T00:00:00"/>
    <n v="201700145"/>
    <x v="15"/>
    <n v="201700013"/>
    <x v="1"/>
    <s v="Williamburg"/>
    <x v="2"/>
    <x v="12"/>
  </r>
  <r>
    <x v="2"/>
    <d v="2017-08-31T00:00:00"/>
    <x v="15"/>
    <n v="29"/>
    <n v="25006"/>
    <n v="6"/>
    <n v="26"/>
    <n v="20"/>
    <n v="12"/>
    <n v="3"/>
    <d v="2017-05-01T00:00:00"/>
    <d v="2020-12-31T00:00:00"/>
    <n v="201700145"/>
    <x v="15"/>
    <n v="201700013"/>
    <x v="1"/>
    <s v="Williamburg"/>
    <x v="3"/>
    <x v="13"/>
  </r>
  <r>
    <x v="2"/>
    <d v="2017-08-31T00:00:00"/>
    <x v="15"/>
    <n v="29"/>
    <n v="25006"/>
    <n v="6"/>
    <n v="26"/>
    <n v="20"/>
    <n v="12"/>
    <n v="3"/>
    <d v="2017-05-01T00:00:00"/>
    <d v="2020-12-31T00:00:00"/>
    <n v="201700145"/>
    <x v="15"/>
    <n v="201700013"/>
    <x v="1"/>
    <s v="Williamburg"/>
    <x v="4"/>
    <x v="14"/>
  </r>
  <r>
    <x v="2"/>
    <d v="2017-08-01T00:00:00"/>
    <x v="16"/>
    <n v="30"/>
    <n v="24835"/>
    <n v="5"/>
    <n v="27"/>
    <n v="22"/>
    <n v="14"/>
    <n v="2"/>
    <d v="2017-05-01T00:00:00"/>
    <d v="2020-12-31T00:00:00"/>
    <n v="201700129"/>
    <x v="16"/>
    <n v="201700012"/>
    <x v="2"/>
    <s v="Williamburg"/>
    <x v="0"/>
    <x v="10"/>
  </r>
  <r>
    <x v="2"/>
    <d v="2017-08-01T00:00:00"/>
    <x v="16"/>
    <n v="30"/>
    <n v="24835"/>
    <n v="5"/>
    <n v="27"/>
    <n v="22"/>
    <n v="14"/>
    <n v="2"/>
    <d v="2017-05-01T00:00:00"/>
    <d v="2020-12-31T00:00:00"/>
    <n v="201700129"/>
    <x v="16"/>
    <n v="201700012"/>
    <x v="2"/>
    <s v="Williamburg"/>
    <x v="1"/>
    <x v="11"/>
  </r>
  <r>
    <x v="2"/>
    <d v="2017-08-01T00:00:00"/>
    <x v="16"/>
    <n v="30"/>
    <n v="24835"/>
    <n v="5"/>
    <n v="27"/>
    <n v="22"/>
    <n v="14"/>
    <n v="2"/>
    <d v="2017-05-01T00:00:00"/>
    <d v="2020-12-31T00:00:00"/>
    <n v="201700129"/>
    <x v="16"/>
    <n v="201700012"/>
    <x v="2"/>
    <s v="Williamburg"/>
    <x v="2"/>
    <x v="12"/>
  </r>
  <r>
    <x v="2"/>
    <d v="2017-08-01T00:00:00"/>
    <x v="16"/>
    <n v="30"/>
    <n v="24835"/>
    <n v="5"/>
    <n v="27"/>
    <n v="22"/>
    <n v="14"/>
    <n v="2"/>
    <d v="2017-05-01T00:00:00"/>
    <d v="2020-12-31T00:00:00"/>
    <n v="201700129"/>
    <x v="16"/>
    <n v="201700012"/>
    <x v="2"/>
    <s v="Williamburg"/>
    <x v="3"/>
    <x v="13"/>
  </r>
  <r>
    <x v="2"/>
    <d v="2017-08-01T00:00:00"/>
    <x v="16"/>
    <n v="30"/>
    <n v="24835"/>
    <n v="5"/>
    <n v="27"/>
    <n v="22"/>
    <n v="14"/>
    <n v="2"/>
    <d v="2017-05-01T00:00:00"/>
    <d v="2020-12-31T00:00:00"/>
    <n v="201700129"/>
    <x v="16"/>
    <n v="201700012"/>
    <x v="2"/>
    <s v="Williamburg"/>
    <x v="4"/>
    <x v="14"/>
  </r>
  <r>
    <x v="2"/>
    <d v="2017-08-02T00:00:00"/>
    <x v="16"/>
    <n v="31"/>
    <n v="24478"/>
    <n v="7"/>
    <n v="29"/>
    <n v="21"/>
    <n v="17"/>
    <n v="2"/>
    <d v="2017-05-01T00:00:00"/>
    <d v="2020-12-31T00:00:00"/>
    <n v="201700129"/>
    <x v="16"/>
    <n v="201700012"/>
    <x v="2"/>
    <s v="Williamburg"/>
    <x v="0"/>
    <x v="10"/>
  </r>
  <r>
    <x v="2"/>
    <d v="2017-08-02T00:00:00"/>
    <x v="16"/>
    <n v="31"/>
    <n v="24478"/>
    <n v="7"/>
    <n v="29"/>
    <n v="21"/>
    <n v="17"/>
    <n v="2"/>
    <d v="2017-05-01T00:00:00"/>
    <d v="2020-12-31T00:00:00"/>
    <n v="201700129"/>
    <x v="16"/>
    <n v="201700012"/>
    <x v="2"/>
    <s v="Williamburg"/>
    <x v="1"/>
    <x v="11"/>
  </r>
  <r>
    <x v="2"/>
    <d v="2017-08-02T00:00:00"/>
    <x v="16"/>
    <n v="31"/>
    <n v="24478"/>
    <n v="7"/>
    <n v="29"/>
    <n v="21"/>
    <n v="17"/>
    <n v="2"/>
    <d v="2017-05-01T00:00:00"/>
    <d v="2020-12-31T00:00:00"/>
    <n v="201700129"/>
    <x v="16"/>
    <n v="201700012"/>
    <x v="2"/>
    <s v="Williamburg"/>
    <x v="2"/>
    <x v="12"/>
  </r>
  <r>
    <x v="2"/>
    <d v="2017-08-02T00:00:00"/>
    <x v="16"/>
    <n v="31"/>
    <n v="24478"/>
    <n v="7"/>
    <n v="29"/>
    <n v="21"/>
    <n v="17"/>
    <n v="2"/>
    <d v="2017-05-01T00:00:00"/>
    <d v="2020-12-31T00:00:00"/>
    <n v="201700129"/>
    <x v="16"/>
    <n v="201700012"/>
    <x v="2"/>
    <s v="Williamburg"/>
    <x v="3"/>
    <x v="13"/>
  </r>
  <r>
    <x v="2"/>
    <d v="2017-08-02T00:00:00"/>
    <x v="16"/>
    <n v="31"/>
    <n v="24478"/>
    <n v="7"/>
    <n v="29"/>
    <n v="21"/>
    <n v="17"/>
    <n v="2"/>
    <d v="2017-05-01T00:00:00"/>
    <d v="2020-12-31T00:00:00"/>
    <n v="201700129"/>
    <x v="16"/>
    <n v="201700012"/>
    <x v="2"/>
    <s v="Williamburg"/>
    <x v="4"/>
    <x v="14"/>
  </r>
  <r>
    <x v="2"/>
    <d v="2017-08-04T00:00:00"/>
    <x v="16"/>
    <n v="36"/>
    <n v="24699"/>
    <n v="6"/>
    <n v="33"/>
    <n v="27"/>
    <n v="17"/>
    <n v="3"/>
    <d v="2017-05-01T00:00:00"/>
    <d v="2020-12-31T00:00:00"/>
    <n v="201700129"/>
    <x v="16"/>
    <n v="201700012"/>
    <x v="2"/>
    <s v="Williamburg"/>
    <x v="0"/>
    <x v="10"/>
  </r>
  <r>
    <x v="2"/>
    <d v="2017-08-04T00:00:00"/>
    <x v="16"/>
    <n v="36"/>
    <n v="24699"/>
    <n v="6"/>
    <n v="33"/>
    <n v="27"/>
    <n v="17"/>
    <n v="3"/>
    <d v="2017-05-01T00:00:00"/>
    <d v="2020-12-31T00:00:00"/>
    <n v="201700129"/>
    <x v="16"/>
    <n v="201700012"/>
    <x v="2"/>
    <s v="Williamburg"/>
    <x v="1"/>
    <x v="11"/>
  </r>
  <r>
    <x v="2"/>
    <d v="2017-08-04T00:00:00"/>
    <x v="16"/>
    <n v="36"/>
    <n v="24699"/>
    <n v="6"/>
    <n v="33"/>
    <n v="27"/>
    <n v="17"/>
    <n v="3"/>
    <d v="2017-05-01T00:00:00"/>
    <d v="2020-12-31T00:00:00"/>
    <n v="201700129"/>
    <x v="16"/>
    <n v="201700012"/>
    <x v="2"/>
    <s v="Williamburg"/>
    <x v="2"/>
    <x v="12"/>
  </r>
  <r>
    <x v="2"/>
    <d v="2017-08-04T00:00:00"/>
    <x v="16"/>
    <n v="36"/>
    <n v="24699"/>
    <n v="6"/>
    <n v="33"/>
    <n v="27"/>
    <n v="17"/>
    <n v="3"/>
    <d v="2017-05-01T00:00:00"/>
    <d v="2020-12-31T00:00:00"/>
    <n v="201700129"/>
    <x v="16"/>
    <n v="201700012"/>
    <x v="2"/>
    <s v="Williamburg"/>
    <x v="3"/>
    <x v="13"/>
  </r>
  <r>
    <x v="2"/>
    <d v="2017-08-04T00:00:00"/>
    <x v="16"/>
    <n v="36"/>
    <n v="24699"/>
    <n v="6"/>
    <n v="33"/>
    <n v="27"/>
    <n v="17"/>
    <n v="3"/>
    <d v="2017-05-01T00:00:00"/>
    <d v="2020-12-31T00:00:00"/>
    <n v="201700129"/>
    <x v="16"/>
    <n v="201700012"/>
    <x v="2"/>
    <s v="Williamburg"/>
    <x v="4"/>
    <x v="14"/>
  </r>
  <r>
    <x v="2"/>
    <d v="2017-08-05T00:00:00"/>
    <x v="16"/>
    <n v="35"/>
    <n v="25689"/>
    <n v="6"/>
    <n v="33"/>
    <n v="25"/>
    <n v="20"/>
    <n v="2"/>
    <d v="2017-05-01T00:00:00"/>
    <d v="2020-12-31T00:00:00"/>
    <n v="201700129"/>
    <x v="16"/>
    <n v="201700012"/>
    <x v="2"/>
    <s v="Williamburg"/>
    <x v="0"/>
    <x v="10"/>
  </r>
  <r>
    <x v="2"/>
    <d v="2017-08-05T00:00:00"/>
    <x v="16"/>
    <n v="35"/>
    <n v="25689"/>
    <n v="6"/>
    <n v="33"/>
    <n v="25"/>
    <n v="20"/>
    <n v="2"/>
    <d v="2017-05-01T00:00:00"/>
    <d v="2020-12-31T00:00:00"/>
    <n v="201700129"/>
    <x v="16"/>
    <n v="201700012"/>
    <x v="2"/>
    <s v="Williamburg"/>
    <x v="1"/>
    <x v="11"/>
  </r>
  <r>
    <x v="2"/>
    <d v="2017-08-05T00:00:00"/>
    <x v="16"/>
    <n v="35"/>
    <n v="25689"/>
    <n v="6"/>
    <n v="33"/>
    <n v="25"/>
    <n v="20"/>
    <n v="2"/>
    <d v="2017-05-01T00:00:00"/>
    <d v="2020-12-31T00:00:00"/>
    <n v="201700129"/>
    <x v="16"/>
    <n v="201700012"/>
    <x v="2"/>
    <s v="Williamburg"/>
    <x v="2"/>
    <x v="12"/>
  </r>
  <r>
    <x v="2"/>
    <d v="2017-08-05T00:00:00"/>
    <x v="16"/>
    <n v="35"/>
    <n v="25689"/>
    <n v="6"/>
    <n v="33"/>
    <n v="25"/>
    <n v="20"/>
    <n v="2"/>
    <d v="2017-05-01T00:00:00"/>
    <d v="2020-12-31T00:00:00"/>
    <n v="201700129"/>
    <x v="16"/>
    <n v="201700012"/>
    <x v="2"/>
    <s v="Williamburg"/>
    <x v="3"/>
    <x v="13"/>
  </r>
  <r>
    <x v="2"/>
    <d v="2017-08-05T00:00:00"/>
    <x v="16"/>
    <n v="35"/>
    <n v="25689"/>
    <n v="6"/>
    <n v="33"/>
    <n v="25"/>
    <n v="20"/>
    <n v="2"/>
    <d v="2017-05-01T00:00:00"/>
    <d v="2020-12-31T00:00:00"/>
    <n v="201700129"/>
    <x v="16"/>
    <n v="201700012"/>
    <x v="2"/>
    <s v="Williamburg"/>
    <x v="4"/>
    <x v="14"/>
  </r>
  <r>
    <x v="2"/>
    <d v="2017-08-07T00:00:00"/>
    <x v="16"/>
    <n v="32"/>
    <n v="25195"/>
    <n v="5"/>
    <n v="30"/>
    <n v="22"/>
    <n v="16"/>
    <n v="2"/>
    <d v="2017-05-01T00:00:00"/>
    <d v="2020-12-31T00:00:00"/>
    <n v="201700129"/>
    <x v="16"/>
    <n v="201700012"/>
    <x v="2"/>
    <s v="Williamburg"/>
    <x v="0"/>
    <x v="10"/>
  </r>
  <r>
    <x v="2"/>
    <d v="2017-08-07T00:00:00"/>
    <x v="16"/>
    <n v="32"/>
    <n v="25195"/>
    <n v="5"/>
    <n v="30"/>
    <n v="22"/>
    <n v="16"/>
    <n v="2"/>
    <d v="2017-05-01T00:00:00"/>
    <d v="2020-12-31T00:00:00"/>
    <n v="201700129"/>
    <x v="16"/>
    <n v="201700012"/>
    <x v="2"/>
    <s v="Williamburg"/>
    <x v="1"/>
    <x v="11"/>
  </r>
  <r>
    <x v="2"/>
    <d v="2017-08-07T00:00:00"/>
    <x v="16"/>
    <n v="32"/>
    <n v="25195"/>
    <n v="5"/>
    <n v="30"/>
    <n v="22"/>
    <n v="16"/>
    <n v="2"/>
    <d v="2017-05-01T00:00:00"/>
    <d v="2020-12-31T00:00:00"/>
    <n v="201700129"/>
    <x v="16"/>
    <n v="201700012"/>
    <x v="2"/>
    <s v="Williamburg"/>
    <x v="2"/>
    <x v="12"/>
  </r>
  <r>
    <x v="2"/>
    <d v="2017-08-07T00:00:00"/>
    <x v="16"/>
    <n v="32"/>
    <n v="25195"/>
    <n v="5"/>
    <n v="30"/>
    <n v="22"/>
    <n v="16"/>
    <n v="2"/>
    <d v="2017-05-01T00:00:00"/>
    <d v="2020-12-31T00:00:00"/>
    <n v="201700129"/>
    <x v="16"/>
    <n v="201700012"/>
    <x v="2"/>
    <s v="Williamburg"/>
    <x v="3"/>
    <x v="13"/>
  </r>
  <r>
    <x v="2"/>
    <d v="2017-08-07T00:00:00"/>
    <x v="16"/>
    <n v="32"/>
    <n v="25195"/>
    <n v="5"/>
    <n v="30"/>
    <n v="22"/>
    <n v="16"/>
    <n v="2"/>
    <d v="2017-05-01T00:00:00"/>
    <d v="2020-12-31T00:00:00"/>
    <n v="201700129"/>
    <x v="16"/>
    <n v="201700012"/>
    <x v="2"/>
    <s v="Williamburg"/>
    <x v="4"/>
    <x v="14"/>
  </r>
  <r>
    <x v="2"/>
    <d v="2017-08-08T00:00:00"/>
    <x v="16"/>
    <n v="32"/>
    <n v="24065"/>
    <n v="5"/>
    <n v="29"/>
    <n v="23"/>
    <n v="17"/>
    <n v="2"/>
    <d v="2017-05-01T00:00:00"/>
    <d v="2020-12-31T00:00:00"/>
    <n v="201700129"/>
    <x v="16"/>
    <n v="201700012"/>
    <x v="2"/>
    <s v="Williamburg"/>
    <x v="0"/>
    <x v="10"/>
  </r>
  <r>
    <x v="2"/>
    <d v="2017-08-08T00:00:00"/>
    <x v="16"/>
    <n v="32"/>
    <n v="24065"/>
    <n v="5"/>
    <n v="29"/>
    <n v="23"/>
    <n v="17"/>
    <n v="2"/>
    <d v="2017-05-01T00:00:00"/>
    <d v="2020-12-31T00:00:00"/>
    <n v="201700129"/>
    <x v="16"/>
    <n v="201700012"/>
    <x v="2"/>
    <s v="Williamburg"/>
    <x v="1"/>
    <x v="11"/>
  </r>
  <r>
    <x v="2"/>
    <d v="2017-08-08T00:00:00"/>
    <x v="16"/>
    <n v="32"/>
    <n v="24065"/>
    <n v="5"/>
    <n v="29"/>
    <n v="23"/>
    <n v="17"/>
    <n v="2"/>
    <d v="2017-05-01T00:00:00"/>
    <d v="2020-12-31T00:00:00"/>
    <n v="201700129"/>
    <x v="16"/>
    <n v="201700012"/>
    <x v="2"/>
    <s v="Williamburg"/>
    <x v="2"/>
    <x v="12"/>
  </r>
  <r>
    <x v="2"/>
    <d v="2017-08-08T00:00:00"/>
    <x v="16"/>
    <n v="32"/>
    <n v="24065"/>
    <n v="5"/>
    <n v="29"/>
    <n v="23"/>
    <n v="17"/>
    <n v="2"/>
    <d v="2017-05-01T00:00:00"/>
    <d v="2020-12-31T00:00:00"/>
    <n v="201700129"/>
    <x v="16"/>
    <n v="201700012"/>
    <x v="2"/>
    <s v="Williamburg"/>
    <x v="3"/>
    <x v="13"/>
  </r>
  <r>
    <x v="2"/>
    <d v="2017-08-08T00:00:00"/>
    <x v="16"/>
    <n v="32"/>
    <n v="24065"/>
    <n v="5"/>
    <n v="29"/>
    <n v="23"/>
    <n v="17"/>
    <n v="2"/>
    <d v="2017-05-01T00:00:00"/>
    <d v="2020-12-31T00:00:00"/>
    <n v="201700129"/>
    <x v="16"/>
    <n v="201700012"/>
    <x v="2"/>
    <s v="Williamburg"/>
    <x v="4"/>
    <x v="14"/>
  </r>
  <r>
    <x v="2"/>
    <d v="2017-08-09T00:00:00"/>
    <x v="16"/>
    <n v="36"/>
    <n v="25340"/>
    <n v="9"/>
    <n v="36"/>
    <n v="26"/>
    <n v="17"/>
    <n v="3"/>
    <d v="2017-05-01T00:00:00"/>
    <d v="2020-12-31T00:00:00"/>
    <n v="201700129"/>
    <x v="16"/>
    <n v="201700012"/>
    <x v="2"/>
    <s v="Williamburg"/>
    <x v="0"/>
    <x v="10"/>
  </r>
  <r>
    <x v="2"/>
    <d v="2017-08-09T00:00:00"/>
    <x v="16"/>
    <n v="36"/>
    <n v="25340"/>
    <n v="9"/>
    <n v="36"/>
    <n v="26"/>
    <n v="17"/>
    <n v="3"/>
    <d v="2017-05-01T00:00:00"/>
    <d v="2020-12-31T00:00:00"/>
    <n v="201700129"/>
    <x v="16"/>
    <n v="201700012"/>
    <x v="2"/>
    <s v="Williamburg"/>
    <x v="1"/>
    <x v="11"/>
  </r>
  <r>
    <x v="2"/>
    <d v="2017-08-09T00:00:00"/>
    <x v="16"/>
    <n v="36"/>
    <n v="25340"/>
    <n v="9"/>
    <n v="36"/>
    <n v="26"/>
    <n v="17"/>
    <n v="3"/>
    <d v="2017-05-01T00:00:00"/>
    <d v="2020-12-31T00:00:00"/>
    <n v="201700129"/>
    <x v="16"/>
    <n v="201700012"/>
    <x v="2"/>
    <s v="Williamburg"/>
    <x v="2"/>
    <x v="12"/>
  </r>
  <r>
    <x v="2"/>
    <d v="2017-08-09T00:00:00"/>
    <x v="16"/>
    <n v="36"/>
    <n v="25340"/>
    <n v="9"/>
    <n v="36"/>
    <n v="26"/>
    <n v="17"/>
    <n v="3"/>
    <d v="2017-05-01T00:00:00"/>
    <d v="2020-12-31T00:00:00"/>
    <n v="201700129"/>
    <x v="16"/>
    <n v="201700012"/>
    <x v="2"/>
    <s v="Williamburg"/>
    <x v="3"/>
    <x v="13"/>
  </r>
  <r>
    <x v="2"/>
    <d v="2017-08-09T00:00:00"/>
    <x v="16"/>
    <n v="36"/>
    <n v="25340"/>
    <n v="9"/>
    <n v="36"/>
    <n v="26"/>
    <n v="17"/>
    <n v="3"/>
    <d v="2017-05-01T00:00:00"/>
    <d v="2020-12-31T00:00:00"/>
    <n v="201700129"/>
    <x v="16"/>
    <n v="201700012"/>
    <x v="2"/>
    <s v="Williamburg"/>
    <x v="4"/>
    <x v="14"/>
  </r>
  <r>
    <x v="2"/>
    <d v="2017-08-11T00:00:00"/>
    <x v="16"/>
    <n v="33"/>
    <n v="24071"/>
    <n v="6"/>
    <n v="31"/>
    <n v="24"/>
    <n v="17"/>
    <n v="2"/>
    <d v="2017-05-01T00:00:00"/>
    <d v="2020-12-31T00:00:00"/>
    <n v="201700129"/>
    <x v="16"/>
    <n v="201700012"/>
    <x v="2"/>
    <s v="Williamburg"/>
    <x v="0"/>
    <x v="10"/>
  </r>
  <r>
    <x v="2"/>
    <d v="2017-08-11T00:00:00"/>
    <x v="16"/>
    <n v="33"/>
    <n v="24071"/>
    <n v="6"/>
    <n v="31"/>
    <n v="24"/>
    <n v="17"/>
    <n v="2"/>
    <d v="2017-05-01T00:00:00"/>
    <d v="2020-12-31T00:00:00"/>
    <n v="201700129"/>
    <x v="16"/>
    <n v="201700012"/>
    <x v="2"/>
    <s v="Williamburg"/>
    <x v="1"/>
    <x v="11"/>
  </r>
  <r>
    <x v="2"/>
    <d v="2017-08-11T00:00:00"/>
    <x v="16"/>
    <n v="33"/>
    <n v="24071"/>
    <n v="6"/>
    <n v="31"/>
    <n v="24"/>
    <n v="17"/>
    <n v="2"/>
    <d v="2017-05-01T00:00:00"/>
    <d v="2020-12-31T00:00:00"/>
    <n v="201700129"/>
    <x v="16"/>
    <n v="201700012"/>
    <x v="2"/>
    <s v="Williamburg"/>
    <x v="2"/>
    <x v="12"/>
  </r>
  <r>
    <x v="2"/>
    <d v="2017-08-11T00:00:00"/>
    <x v="16"/>
    <n v="33"/>
    <n v="24071"/>
    <n v="6"/>
    <n v="31"/>
    <n v="24"/>
    <n v="17"/>
    <n v="2"/>
    <d v="2017-05-01T00:00:00"/>
    <d v="2020-12-31T00:00:00"/>
    <n v="201700129"/>
    <x v="16"/>
    <n v="201700012"/>
    <x v="2"/>
    <s v="Williamburg"/>
    <x v="3"/>
    <x v="13"/>
  </r>
  <r>
    <x v="2"/>
    <d v="2017-08-11T00:00:00"/>
    <x v="16"/>
    <n v="33"/>
    <n v="24071"/>
    <n v="6"/>
    <n v="31"/>
    <n v="24"/>
    <n v="17"/>
    <n v="2"/>
    <d v="2017-05-01T00:00:00"/>
    <d v="2020-12-31T00:00:00"/>
    <n v="201700129"/>
    <x v="16"/>
    <n v="201700012"/>
    <x v="2"/>
    <s v="Williamburg"/>
    <x v="4"/>
    <x v="14"/>
  </r>
  <r>
    <x v="2"/>
    <d v="2017-08-12T00:00:00"/>
    <x v="16"/>
    <n v="36"/>
    <n v="24968"/>
    <n v="7"/>
    <n v="33"/>
    <n v="26"/>
    <n v="18"/>
    <n v="2"/>
    <d v="2017-05-01T00:00:00"/>
    <d v="2020-12-31T00:00:00"/>
    <n v="201700129"/>
    <x v="16"/>
    <n v="201700012"/>
    <x v="2"/>
    <s v="Williamburg"/>
    <x v="0"/>
    <x v="10"/>
  </r>
  <r>
    <x v="2"/>
    <d v="2017-08-12T00:00:00"/>
    <x v="16"/>
    <n v="36"/>
    <n v="24968"/>
    <n v="7"/>
    <n v="33"/>
    <n v="26"/>
    <n v="18"/>
    <n v="2"/>
    <d v="2017-05-01T00:00:00"/>
    <d v="2020-12-31T00:00:00"/>
    <n v="201700129"/>
    <x v="16"/>
    <n v="201700012"/>
    <x v="2"/>
    <s v="Williamburg"/>
    <x v="1"/>
    <x v="11"/>
  </r>
  <r>
    <x v="2"/>
    <d v="2017-08-12T00:00:00"/>
    <x v="16"/>
    <n v="36"/>
    <n v="24968"/>
    <n v="7"/>
    <n v="33"/>
    <n v="26"/>
    <n v="18"/>
    <n v="2"/>
    <d v="2017-05-01T00:00:00"/>
    <d v="2020-12-31T00:00:00"/>
    <n v="201700129"/>
    <x v="16"/>
    <n v="201700012"/>
    <x v="2"/>
    <s v="Williamburg"/>
    <x v="2"/>
    <x v="12"/>
  </r>
  <r>
    <x v="2"/>
    <d v="2017-08-12T00:00:00"/>
    <x v="16"/>
    <n v="36"/>
    <n v="24968"/>
    <n v="7"/>
    <n v="33"/>
    <n v="26"/>
    <n v="18"/>
    <n v="2"/>
    <d v="2017-05-01T00:00:00"/>
    <d v="2020-12-31T00:00:00"/>
    <n v="201700129"/>
    <x v="16"/>
    <n v="201700012"/>
    <x v="2"/>
    <s v="Williamburg"/>
    <x v="3"/>
    <x v="13"/>
  </r>
  <r>
    <x v="2"/>
    <d v="2017-08-12T00:00:00"/>
    <x v="16"/>
    <n v="36"/>
    <n v="24968"/>
    <n v="7"/>
    <n v="33"/>
    <n v="26"/>
    <n v="18"/>
    <n v="2"/>
    <d v="2017-05-01T00:00:00"/>
    <d v="2020-12-31T00:00:00"/>
    <n v="201700129"/>
    <x v="16"/>
    <n v="201700012"/>
    <x v="2"/>
    <s v="Williamburg"/>
    <x v="4"/>
    <x v="14"/>
  </r>
  <r>
    <x v="2"/>
    <d v="2017-08-14T00:00:00"/>
    <x v="16"/>
    <n v="32"/>
    <n v="25358"/>
    <n v="8"/>
    <n v="28"/>
    <n v="18"/>
    <n v="14"/>
    <n v="2"/>
    <d v="2017-05-01T00:00:00"/>
    <d v="2020-12-31T00:00:00"/>
    <n v="201700129"/>
    <x v="16"/>
    <n v="201700012"/>
    <x v="2"/>
    <s v="Williamburg"/>
    <x v="0"/>
    <x v="10"/>
  </r>
  <r>
    <x v="2"/>
    <d v="2017-08-14T00:00:00"/>
    <x v="16"/>
    <n v="32"/>
    <n v="25358"/>
    <n v="8"/>
    <n v="28"/>
    <n v="18"/>
    <n v="14"/>
    <n v="2"/>
    <d v="2017-05-01T00:00:00"/>
    <d v="2020-12-31T00:00:00"/>
    <n v="201700129"/>
    <x v="16"/>
    <n v="201700012"/>
    <x v="2"/>
    <s v="Williamburg"/>
    <x v="1"/>
    <x v="11"/>
  </r>
  <r>
    <x v="2"/>
    <d v="2017-08-14T00:00:00"/>
    <x v="16"/>
    <n v="32"/>
    <n v="25358"/>
    <n v="8"/>
    <n v="28"/>
    <n v="18"/>
    <n v="14"/>
    <n v="2"/>
    <d v="2017-05-01T00:00:00"/>
    <d v="2020-12-31T00:00:00"/>
    <n v="201700129"/>
    <x v="16"/>
    <n v="201700012"/>
    <x v="2"/>
    <s v="Williamburg"/>
    <x v="2"/>
    <x v="12"/>
  </r>
  <r>
    <x v="2"/>
    <d v="2017-08-14T00:00:00"/>
    <x v="16"/>
    <n v="32"/>
    <n v="25358"/>
    <n v="8"/>
    <n v="28"/>
    <n v="18"/>
    <n v="14"/>
    <n v="2"/>
    <d v="2017-05-01T00:00:00"/>
    <d v="2020-12-31T00:00:00"/>
    <n v="201700129"/>
    <x v="16"/>
    <n v="201700012"/>
    <x v="2"/>
    <s v="Williamburg"/>
    <x v="3"/>
    <x v="13"/>
  </r>
  <r>
    <x v="2"/>
    <d v="2017-08-14T00:00:00"/>
    <x v="16"/>
    <n v="32"/>
    <n v="25358"/>
    <n v="8"/>
    <n v="28"/>
    <n v="18"/>
    <n v="14"/>
    <n v="2"/>
    <d v="2017-05-01T00:00:00"/>
    <d v="2020-12-31T00:00:00"/>
    <n v="201700129"/>
    <x v="16"/>
    <n v="201700012"/>
    <x v="2"/>
    <s v="Williamburg"/>
    <x v="4"/>
    <x v="14"/>
  </r>
  <r>
    <x v="2"/>
    <d v="2017-08-15T00:00:00"/>
    <x v="16"/>
    <n v="36"/>
    <n v="25991"/>
    <n v="8"/>
    <n v="35"/>
    <n v="25"/>
    <n v="20"/>
    <n v="2"/>
    <d v="2017-05-01T00:00:00"/>
    <d v="2020-12-31T00:00:00"/>
    <n v="201700129"/>
    <x v="16"/>
    <n v="201700012"/>
    <x v="2"/>
    <s v="Williamburg"/>
    <x v="0"/>
    <x v="10"/>
  </r>
  <r>
    <x v="2"/>
    <d v="2017-08-15T00:00:00"/>
    <x v="16"/>
    <n v="36"/>
    <n v="25991"/>
    <n v="8"/>
    <n v="35"/>
    <n v="25"/>
    <n v="20"/>
    <n v="2"/>
    <d v="2017-05-01T00:00:00"/>
    <d v="2020-12-31T00:00:00"/>
    <n v="201700129"/>
    <x v="16"/>
    <n v="201700012"/>
    <x v="2"/>
    <s v="Williamburg"/>
    <x v="1"/>
    <x v="11"/>
  </r>
  <r>
    <x v="2"/>
    <d v="2017-08-15T00:00:00"/>
    <x v="16"/>
    <n v="36"/>
    <n v="25991"/>
    <n v="8"/>
    <n v="35"/>
    <n v="25"/>
    <n v="20"/>
    <n v="2"/>
    <d v="2017-05-01T00:00:00"/>
    <d v="2020-12-31T00:00:00"/>
    <n v="201700129"/>
    <x v="16"/>
    <n v="201700012"/>
    <x v="2"/>
    <s v="Williamburg"/>
    <x v="2"/>
    <x v="12"/>
  </r>
  <r>
    <x v="2"/>
    <d v="2017-08-15T00:00:00"/>
    <x v="16"/>
    <n v="36"/>
    <n v="25991"/>
    <n v="8"/>
    <n v="35"/>
    <n v="25"/>
    <n v="20"/>
    <n v="2"/>
    <d v="2017-05-01T00:00:00"/>
    <d v="2020-12-31T00:00:00"/>
    <n v="201700129"/>
    <x v="16"/>
    <n v="201700012"/>
    <x v="2"/>
    <s v="Williamburg"/>
    <x v="3"/>
    <x v="13"/>
  </r>
  <r>
    <x v="2"/>
    <d v="2017-08-15T00:00:00"/>
    <x v="16"/>
    <n v="36"/>
    <n v="25991"/>
    <n v="8"/>
    <n v="35"/>
    <n v="25"/>
    <n v="20"/>
    <n v="2"/>
    <d v="2017-05-01T00:00:00"/>
    <d v="2020-12-31T00:00:00"/>
    <n v="201700129"/>
    <x v="16"/>
    <n v="201700012"/>
    <x v="2"/>
    <s v="Williamburg"/>
    <x v="4"/>
    <x v="14"/>
  </r>
  <r>
    <x v="2"/>
    <d v="2017-08-16T00:00:00"/>
    <x v="16"/>
    <n v="35"/>
    <n v="25805"/>
    <n v="9"/>
    <n v="32"/>
    <n v="26"/>
    <n v="16"/>
    <n v="2"/>
    <d v="2017-05-01T00:00:00"/>
    <d v="2020-12-31T00:00:00"/>
    <n v="201700129"/>
    <x v="16"/>
    <n v="201700012"/>
    <x v="2"/>
    <s v="Williamburg"/>
    <x v="0"/>
    <x v="10"/>
  </r>
  <r>
    <x v="2"/>
    <d v="2017-08-16T00:00:00"/>
    <x v="16"/>
    <n v="35"/>
    <n v="25805"/>
    <n v="9"/>
    <n v="32"/>
    <n v="26"/>
    <n v="16"/>
    <n v="2"/>
    <d v="2017-05-01T00:00:00"/>
    <d v="2020-12-31T00:00:00"/>
    <n v="201700129"/>
    <x v="16"/>
    <n v="201700012"/>
    <x v="2"/>
    <s v="Williamburg"/>
    <x v="1"/>
    <x v="11"/>
  </r>
  <r>
    <x v="2"/>
    <d v="2017-08-16T00:00:00"/>
    <x v="16"/>
    <n v="35"/>
    <n v="25805"/>
    <n v="9"/>
    <n v="32"/>
    <n v="26"/>
    <n v="16"/>
    <n v="2"/>
    <d v="2017-05-01T00:00:00"/>
    <d v="2020-12-31T00:00:00"/>
    <n v="201700129"/>
    <x v="16"/>
    <n v="201700012"/>
    <x v="2"/>
    <s v="Williamburg"/>
    <x v="2"/>
    <x v="12"/>
  </r>
  <r>
    <x v="2"/>
    <d v="2017-08-16T00:00:00"/>
    <x v="16"/>
    <n v="35"/>
    <n v="25805"/>
    <n v="9"/>
    <n v="32"/>
    <n v="26"/>
    <n v="16"/>
    <n v="2"/>
    <d v="2017-05-01T00:00:00"/>
    <d v="2020-12-31T00:00:00"/>
    <n v="201700129"/>
    <x v="16"/>
    <n v="201700012"/>
    <x v="2"/>
    <s v="Williamburg"/>
    <x v="3"/>
    <x v="13"/>
  </r>
  <r>
    <x v="2"/>
    <d v="2017-08-16T00:00:00"/>
    <x v="16"/>
    <n v="35"/>
    <n v="25805"/>
    <n v="9"/>
    <n v="32"/>
    <n v="26"/>
    <n v="16"/>
    <n v="2"/>
    <d v="2017-05-01T00:00:00"/>
    <d v="2020-12-31T00:00:00"/>
    <n v="201700129"/>
    <x v="16"/>
    <n v="201700012"/>
    <x v="2"/>
    <s v="Williamburg"/>
    <x v="4"/>
    <x v="14"/>
  </r>
  <r>
    <x v="2"/>
    <d v="2017-08-18T00:00:00"/>
    <x v="16"/>
    <n v="32"/>
    <n v="24729"/>
    <n v="6"/>
    <n v="30"/>
    <n v="22"/>
    <n v="16"/>
    <n v="2"/>
    <d v="2017-05-01T00:00:00"/>
    <d v="2020-12-31T00:00:00"/>
    <n v="201700129"/>
    <x v="16"/>
    <n v="201700012"/>
    <x v="2"/>
    <s v="Williamburg"/>
    <x v="0"/>
    <x v="10"/>
  </r>
  <r>
    <x v="2"/>
    <d v="2017-08-18T00:00:00"/>
    <x v="16"/>
    <n v="32"/>
    <n v="24729"/>
    <n v="6"/>
    <n v="30"/>
    <n v="22"/>
    <n v="16"/>
    <n v="2"/>
    <d v="2017-05-01T00:00:00"/>
    <d v="2020-12-31T00:00:00"/>
    <n v="201700129"/>
    <x v="16"/>
    <n v="201700012"/>
    <x v="2"/>
    <s v="Williamburg"/>
    <x v="1"/>
    <x v="11"/>
  </r>
  <r>
    <x v="2"/>
    <d v="2017-08-18T00:00:00"/>
    <x v="16"/>
    <n v="32"/>
    <n v="24729"/>
    <n v="6"/>
    <n v="30"/>
    <n v="22"/>
    <n v="16"/>
    <n v="2"/>
    <d v="2017-05-01T00:00:00"/>
    <d v="2020-12-31T00:00:00"/>
    <n v="201700129"/>
    <x v="16"/>
    <n v="201700012"/>
    <x v="2"/>
    <s v="Williamburg"/>
    <x v="2"/>
    <x v="12"/>
  </r>
  <r>
    <x v="2"/>
    <d v="2017-08-18T00:00:00"/>
    <x v="16"/>
    <n v="32"/>
    <n v="24729"/>
    <n v="6"/>
    <n v="30"/>
    <n v="22"/>
    <n v="16"/>
    <n v="2"/>
    <d v="2017-05-01T00:00:00"/>
    <d v="2020-12-31T00:00:00"/>
    <n v="201700129"/>
    <x v="16"/>
    <n v="201700012"/>
    <x v="2"/>
    <s v="Williamburg"/>
    <x v="3"/>
    <x v="13"/>
  </r>
  <r>
    <x v="2"/>
    <d v="2017-08-18T00:00:00"/>
    <x v="16"/>
    <n v="32"/>
    <n v="24729"/>
    <n v="6"/>
    <n v="30"/>
    <n v="22"/>
    <n v="16"/>
    <n v="2"/>
    <d v="2017-05-01T00:00:00"/>
    <d v="2020-12-31T00:00:00"/>
    <n v="201700129"/>
    <x v="16"/>
    <n v="201700012"/>
    <x v="2"/>
    <s v="Williamburg"/>
    <x v="4"/>
    <x v="14"/>
  </r>
  <r>
    <x v="2"/>
    <d v="2017-08-19T00:00:00"/>
    <x v="16"/>
    <n v="36"/>
    <n v="24909"/>
    <n v="9"/>
    <n v="33"/>
    <n v="26"/>
    <n v="18"/>
    <n v="2"/>
    <d v="2017-05-01T00:00:00"/>
    <d v="2020-12-31T00:00:00"/>
    <n v="201700129"/>
    <x v="16"/>
    <n v="201700012"/>
    <x v="2"/>
    <s v="Williamburg"/>
    <x v="0"/>
    <x v="10"/>
  </r>
  <r>
    <x v="2"/>
    <d v="2017-08-19T00:00:00"/>
    <x v="16"/>
    <n v="36"/>
    <n v="24909"/>
    <n v="9"/>
    <n v="33"/>
    <n v="26"/>
    <n v="18"/>
    <n v="2"/>
    <d v="2017-05-01T00:00:00"/>
    <d v="2020-12-31T00:00:00"/>
    <n v="201700129"/>
    <x v="16"/>
    <n v="201700012"/>
    <x v="2"/>
    <s v="Williamburg"/>
    <x v="1"/>
    <x v="11"/>
  </r>
  <r>
    <x v="2"/>
    <d v="2017-08-19T00:00:00"/>
    <x v="16"/>
    <n v="36"/>
    <n v="24909"/>
    <n v="9"/>
    <n v="33"/>
    <n v="26"/>
    <n v="18"/>
    <n v="2"/>
    <d v="2017-05-01T00:00:00"/>
    <d v="2020-12-31T00:00:00"/>
    <n v="201700129"/>
    <x v="16"/>
    <n v="201700012"/>
    <x v="2"/>
    <s v="Williamburg"/>
    <x v="2"/>
    <x v="12"/>
  </r>
  <r>
    <x v="2"/>
    <d v="2017-08-19T00:00:00"/>
    <x v="16"/>
    <n v="36"/>
    <n v="24909"/>
    <n v="9"/>
    <n v="33"/>
    <n v="26"/>
    <n v="18"/>
    <n v="2"/>
    <d v="2017-05-01T00:00:00"/>
    <d v="2020-12-31T00:00:00"/>
    <n v="201700129"/>
    <x v="16"/>
    <n v="201700012"/>
    <x v="2"/>
    <s v="Williamburg"/>
    <x v="3"/>
    <x v="13"/>
  </r>
  <r>
    <x v="2"/>
    <d v="2017-08-19T00:00:00"/>
    <x v="16"/>
    <n v="36"/>
    <n v="24909"/>
    <n v="9"/>
    <n v="33"/>
    <n v="26"/>
    <n v="18"/>
    <n v="2"/>
    <d v="2017-05-01T00:00:00"/>
    <d v="2020-12-31T00:00:00"/>
    <n v="201700129"/>
    <x v="16"/>
    <n v="201700012"/>
    <x v="2"/>
    <s v="Williamburg"/>
    <x v="4"/>
    <x v="14"/>
  </r>
  <r>
    <x v="2"/>
    <d v="2017-08-21T00:00:00"/>
    <x v="16"/>
    <n v="35"/>
    <n v="25108"/>
    <n v="8"/>
    <n v="30"/>
    <n v="21"/>
    <n v="13"/>
    <n v="2"/>
    <d v="2017-05-01T00:00:00"/>
    <d v="2020-12-31T00:00:00"/>
    <n v="201700129"/>
    <x v="16"/>
    <n v="201700012"/>
    <x v="2"/>
    <s v="Williamburg"/>
    <x v="0"/>
    <x v="10"/>
  </r>
  <r>
    <x v="2"/>
    <d v="2017-08-21T00:00:00"/>
    <x v="16"/>
    <n v="35"/>
    <n v="25108"/>
    <n v="8"/>
    <n v="30"/>
    <n v="21"/>
    <n v="13"/>
    <n v="2"/>
    <d v="2017-05-01T00:00:00"/>
    <d v="2020-12-31T00:00:00"/>
    <n v="201700129"/>
    <x v="16"/>
    <n v="201700012"/>
    <x v="2"/>
    <s v="Williamburg"/>
    <x v="1"/>
    <x v="11"/>
  </r>
  <r>
    <x v="2"/>
    <d v="2017-08-21T00:00:00"/>
    <x v="16"/>
    <n v="35"/>
    <n v="25108"/>
    <n v="8"/>
    <n v="30"/>
    <n v="21"/>
    <n v="13"/>
    <n v="2"/>
    <d v="2017-05-01T00:00:00"/>
    <d v="2020-12-31T00:00:00"/>
    <n v="201700129"/>
    <x v="16"/>
    <n v="201700012"/>
    <x v="2"/>
    <s v="Williamburg"/>
    <x v="2"/>
    <x v="12"/>
  </r>
  <r>
    <x v="2"/>
    <d v="2017-08-21T00:00:00"/>
    <x v="16"/>
    <n v="35"/>
    <n v="25108"/>
    <n v="8"/>
    <n v="30"/>
    <n v="21"/>
    <n v="13"/>
    <n v="2"/>
    <d v="2017-05-01T00:00:00"/>
    <d v="2020-12-31T00:00:00"/>
    <n v="201700129"/>
    <x v="16"/>
    <n v="201700012"/>
    <x v="2"/>
    <s v="Williamburg"/>
    <x v="3"/>
    <x v="13"/>
  </r>
  <r>
    <x v="2"/>
    <d v="2017-08-21T00:00:00"/>
    <x v="16"/>
    <n v="35"/>
    <n v="25108"/>
    <n v="8"/>
    <n v="30"/>
    <n v="21"/>
    <n v="13"/>
    <n v="2"/>
    <d v="2017-05-01T00:00:00"/>
    <d v="2020-12-31T00:00:00"/>
    <n v="201700129"/>
    <x v="16"/>
    <n v="201700012"/>
    <x v="2"/>
    <s v="Williamburg"/>
    <x v="4"/>
    <x v="14"/>
  </r>
  <r>
    <x v="2"/>
    <d v="2017-08-22T00:00:00"/>
    <x v="16"/>
    <n v="32"/>
    <n v="25292"/>
    <n v="7"/>
    <n v="32"/>
    <n v="24"/>
    <n v="15"/>
    <n v="2"/>
    <d v="2017-05-01T00:00:00"/>
    <d v="2020-12-31T00:00:00"/>
    <n v="201700129"/>
    <x v="16"/>
    <n v="201700012"/>
    <x v="2"/>
    <s v="Williamburg"/>
    <x v="0"/>
    <x v="10"/>
  </r>
  <r>
    <x v="2"/>
    <d v="2017-08-22T00:00:00"/>
    <x v="16"/>
    <n v="32"/>
    <n v="25292"/>
    <n v="7"/>
    <n v="32"/>
    <n v="24"/>
    <n v="15"/>
    <n v="2"/>
    <d v="2017-05-01T00:00:00"/>
    <d v="2020-12-31T00:00:00"/>
    <n v="201700129"/>
    <x v="16"/>
    <n v="201700012"/>
    <x v="2"/>
    <s v="Williamburg"/>
    <x v="1"/>
    <x v="11"/>
  </r>
  <r>
    <x v="2"/>
    <d v="2017-08-22T00:00:00"/>
    <x v="16"/>
    <n v="32"/>
    <n v="25292"/>
    <n v="7"/>
    <n v="32"/>
    <n v="24"/>
    <n v="15"/>
    <n v="2"/>
    <d v="2017-05-01T00:00:00"/>
    <d v="2020-12-31T00:00:00"/>
    <n v="201700129"/>
    <x v="16"/>
    <n v="201700012"/>
    <x v="2"/>
    <s v="Williamburg"/>
    <x v="2"/>
    <x v="12"/>
  </r>
  <r>
    <x v="2"/>
    <d v="2017-08-22T00:00:00"/>
    <x v="16"/>
    <n v="32"/>
    <n v="25292"/>
    <n v="7"/>
    <n v="32"/>
    <n v="24"/>
    <n v="15"/>
    <n v="2"/>
    <d v="2017-05-01T00:00:00"/>
    <d v="2020-12-31T00:00:00"/>
    <n v="201700129"/>
    <x v="16"/>
    <n v="201700012"/>
    <x v="2"/>
    <s v="Williamburg"/>
    <x v="3"/>
    <x v="13"/>
  </r>
  <r>
    <x v="2"/>
    <d v="2017-08-22T00:00:00"/>
    <x v="16"/>
    <n v="32"/>
    <n v="25292"/>
    <n v="7"/>
    <n v="32"/>
    <n v="24"/>
    <n v="15"/>
    <n v="2"/>
    <d v="2017-05-01T00:00:00"/>
    <d v="2020-12-31T00:00:00"/>
    <n v="201700129"/>
    <x v="16"/>
    <n v="201700012"/>
    <x v="2"/>
    <s v="Williamburg"/>
    <x v="4"/>
    <x v="14"/>
  </r>
  <r>
    <x v="2"/>
    <d v="2017-08-23T00:00:00"/>
    <x v="16"/>
    <n v="35"/>
    <n v="25188"/>
    <n v="9"/>
    <n v="30"/>
    <n v="23"/>
    <n v="15"/>
    <n v="2"/>
    <d v="2017-05-01T00:00:00"/>
    <d v="2020-12-31T00:00:00"/>
    <n v="201700129"/>
    <x v="16"/>
    <n v="201700012"/>
    <x v="2"/>
    <s v="Williamburg"/>
    <x v="0"/>
    <x v="10"/>
  </r>
  <r>
    <x v="2"/>
    <d v="2017-08-23T00:00:00"/>
    <x v="16"/>
    <n v="35"/>
    <n v="25188"/>
    <n v="9"/>
    <n v="30"/>
    <n v="23"/>
    <n v="15"/>
    <n v="2"/>
    <d v="2017-05-01T00:00:00"/>
    <d v="2020-12-31T00:00:00"/>
    <n v="201700129"/>
    <x v="16"/>
    <n v="201700012"/>
    <x v="2"/>
    <s v="Williamburg"/>
    <x v="1"/>
    <x v="11"/>
  </r>
  <r>
    <x v="2"/>
    <d v="2017-08-23T00:00:00"/>
    <x v="16"/>
    <n v="35"/>
    <n v="25188"/>
    <n v="9"/>
    <n v="30"/>
    <n v="23"/>
    <n v="15"/>
    <n v="2"/>
    <d v="2017-05-01T00:00:00"/>
    <d v="2020-12-31T00:00:00"/>
    <n v="201700129"/>
    <x v="16"/>
    <n v="201700012"/>
    <x v="2"/>
    <s v="Williamburg"/>
    <x v="2"/>
    <x v="12"/>
  </r>
  <r>
    <x v="2"/>
    <d v="2017-08-23T00:00:00"/>
    <x v="16"/>
    <n v="35"/>
    <n v="25188"/>
    <n v="9"/>
    <n v="30"/>
    <n v="23"/>
    <n v="15"/>
    <n v="2"/>
    <d v="2017-05-01T00:00:00"/>
    <d v="2020-12-31T00:00:00"/>
    <n v="201700129"/>
    <x v="16"/>
    <n v="201700012"/>
    <x v="2"/>
    <s v="Williamburg"/>
    <x v="3"/>
    <x v="13"/>
  </r>
  <r>
    <x v="2"/>
    <d v="2017-08-23T00:00:00"/>
    <x v="16"/>
    <n v="35"/>
    <n v="25188"/>
    <n v="9"/>
    <n v="30"/>
    <n v="23"/>
    <n v="15"/>
    <n v="2"/>
    <d v="2017-05-01T00:00:00"/>
    <d v="2020-12-31T00:00:00"/>
    <n v="201700129"/>
    <x v="16"/>
    <n v="201700012"/>
    <x v="2"/>
    <s v="Williamburg"/>
    <x v="4"/>
    <x v="14"/>
  </r>
  <r>
    <x v="2"/>
    <d v="2017-08-25T00:00:00"/>
    <x v="16"/>
    <n v="32"/>
    <n v="24159"/>
    <n v="6"/>
    <n v="31"/>
    <n v="24"/>
    <n v="14"/>
    <n v="2"/>
    <d v="2017-05-01T00:00:00"/>
    <d v="2020-12-31T00:00:00"/>
    <n v="201700129"/>
    <x v="16"/>
    <n v="201700012"/>
    <x v="2"/>
    <s v="Williamburg"/>
    <x v="0"/>
    <x v="10"/>
  </r>
  <r>
    <x v="2"/>
    <d v="2017-08-25T00:00:00"/>
    <x v="16"/>
    <n v="32"/>
    <n v="24159"/>
    <n v="6"/>
    <n v="31"/>
    <n v="24"/>
    <n v="14"/>
    <n v="2"/>
    <d v="2017-05-01T00:00:00"/>
    <d v="2020-12-31T00:00:00"/>
    <n v="201700129"/>
    <x v="16"/>
    <n v="201700012"/>
    <x v="2"/>
    <s v="Williamburg"/>
    <x v="1"/>
    <x v="11"/>
  </r>
  <r>
    <x v="2"/>
    <d v="2017-08-25T00:00:00"/>
    <x v="16"/>
    <n v="32"/>
    <n v="24159"/>
    <n v="6"/>
    <n v="31"/>
    <n v="24"/>
    <n v="14"/>
    <n v="2"/>
    <d v="2017-05-01T00:00:00"/>
    <d v="2020-12-31T00:00:00"/>
    <n v="201700129"/>
    <x v="16"/>
    <n v="201700012"/>
    <x v="2"/>
    <s v="Williamburg"/>
    <x v="2"/>
    <x v="12"/>
  </r>
  <r>
    <x v="2"/>
    <d v="2017-08-25T00:00:00"/>
    <x v="16"/>
    <n v="32"/>
    <n v="24159"/>
    <n v="6"/>
    <n v="31"/>
    <n v="24"/>
    <n v="14"/>
    <n v="2"/>
    <d v="2017-05-01T00:00:00"/>
    <d v="2020-12-31T00:00:00"/>
    <n v="201700129"/>
    <x v="16"/>
    <n v="201700012"/>
    <x v="2"/>
    <s v="Williamburg"/>
    <x v="3"/>
    <x v="13"/>
  </r>
  <r>
    <x v="2"/>
    <d v="2017-08-25T00:00:00"/>
    <x v="16"/>
    <n v="32"/>
    <n v="24159"/>
    <n v="6"/>
    <n v="31"/>
    <n v="24"/>
    <n v="14"/>
    <n v="2"/>
    <d v="2017-05-01T00:00:00"/>
    <d v="2020-12-31T00:00:00"/>
    <n v="201700129"/>
    <x v="16"/>
    <n v="201700012"/>
    <x v="2"/>
    <s v="Williamburg"/>
    <x v="4"/>
    <x v="14"/>
  </r>
  <r>
    <x v="2"/>
    <d v="2017-08-26T00:00:00"/>
    <x v="16"/>
    <n v="30"/>
    <n v="25790"/>
    <n v="7"/>
    <n v="27"/>
    <n v="23"/>
    <n v="15"/>
    <n v="2"/>
    <d v="2017-05-01T00:00:00"/>
    <d v="2020-12-31T00:00:00"/>
    <n v="201700129"/>
    <x v="16"/>
    <n v="201700012"/>
    <x v="2"/>
    <s v="Williamburg"/>
    <x v="0"/>
    <x v="10"/>
  </r>
  <r>
    <x v="2"/>
    <d v="2017-08-26T00:00:00"/>
    <x v="16"/>
    <n v="30"/>
    <n v="25790"/>
    <n v="7"/>
    <n v="27"/>
    <n v="23"/>
    <n v="15"/>
    <n v="2"/>
    <d v="2017-05-01T00:00:00"/>
    <d v="2020-12-31T00:00:00"/>
    <n v="201700129"/>
    <x v="16"/>
    <n v="201700012"/>
    <x v="2"/>
    <s v="Williamburg"/>
    <x v="1"/>
    <x v="11"/>
  </r>
  <r>
    <x v="2"/>
    <d v="2017-08-26T00:00:00"/>
    <x v="16"/>
    <n v="30"/>
    <n v="25790"/>
    <n v="7"/>
    <n v="27"/>
    <n v="23"/>
    <n v="15"/>
    <n v="2"/>
    <d v="2017-05-01T00:00:00"/>
    <d v="2020-12-31T00:00:00"/>
    <n v="201700129"/>
    <x v="16"/>
    <n v="201700012"/>
    <x v="2"/>
    <s v="Williamburg"/>
    <x v="2"/>
    <x v="12"/>
  </r>
  <r>
    <x v="2"/>
    <d v="2017-08-26T00:00:00"/>
    <x v="16"/>
    <n v="30"/>
    <n v="25790"/>
    <n v="7"/>
    <n v="27"/>
    <n v="23"/>
    <n v="15"/>
    <n v="2"/>
    <d v="2017-05-01T00:00:00"/>
    <d v="2020-12-31T00:00:00"/>
    <n v="201700129"/>
    <x v="16"/>
    <n v="201700012"/>
    <x v="2"/>
    <s v="Williamburg"/>
    <x v="3"/>
    <x v="13"/>
  </r>
  <r>
    <x v="2"/>
    <d v="2017-08-26T00:00:00"/>
    <x v="16"/>
    <n v="30"/>
    <n v="25790"/>
    <n v="7"/>
    <n v="27"/>
    <n v="23"/>
    <n v="15"/>
    <n v="2"/>
    <d v="2017-05-01T00:00:00"/>
    <d v="2020-12-31T00:00:00"/>
    <n v="201700129"/>
    <x v="16"/>
    <n v="201700012"/>
    <x v="2"/>
    <s v="Williamburg"/>
    <x v="4"/>
    <x v="14"/>
  </r>
  <r>
    <x v="2"/>
    <d v="2017-08-28T00:00:00"/>
    <x v="16"/>
    <n v="32"/>
    <n v="25612"/>
    <n v="7"/>
    <n v="31"/>
    <n v="24"/>
    <n v="18"/>
    <n v="2"/>
    <d v="2017-05-01T00:00:00"/>
    <d v="2020-12-31T00:00:00"/>
    <n v="201700129"/>
    <x v="16"/>
    <n v="201700012"/>
    <x v="2"/>
    <s v="Williamburg"/>
    <x v="0"/>
    <x v="10"/>
  </r>
  <r>
    <x v="2"/>
    <d v="2017-08-28T00:00:00"/>
    <x v="16"/>
    <n v="32"/>
    <n v="25612"/>
    <n v="7"/>
    <n v="31"/>
    <n v="24"/>
    <n v="18"/>
    <n v="2"/>
    <d v="2017-05-01T00:00:00"/>
    <d v="2020-12-31T00:00:00"/>
    <n v="201700129"/>
    <x v="16"/>
    <n v="201700012"/>
    <x v="2"/>
    <s v="Williamburg"/>
    <x v="1"/>
    <x v="11"/>
  </r>
  <r>
    <x v="2"/>
    <d v="2017-08-28T00:00:00"/>
    <x v="16"/>
    <n v="32"/>
    <n v="25612"/>
    <n v="7"/>
    <n v="31"/>
    <n v="24"/>
    <n v="18"/>
    <n v="2"/>
    <d v="2017-05-01T00:00:00"/>
    <d v="2020-12-31T00:00:00"/>
    <n v="201700129"/>
    <x v="16"/>
    <n v="201700012"/>
    <x v="2"/>
    <s v="Williamburg"/>
    <x v="2"/>
    <x v="12"/>
  </r>
  <r>
    <x v="2"/>
    <d v="2017-08-28T00:00:00"/>
    <x v="16"/>
    <n v="32"/>
    <n v="25612"/>
    <n v="7"/>
    <n v="31"/>
    <n v="24"/>
    <n v="18"/>
    <n v="2"/>
    <d v="2017-05-01T00:00:00"/>
    <d v="2020-12-31T00:00:00"/>
    <n v="201700129"/>
    <x v="16"/>
    <n v="201700012"/>
    <x v="2"/>
    <s v="Williamburg"/>
    <x v="3"/>
    <x v="13"/>
  </r>
  <r>
    <x v="2"/>
    <d v="2017-08-28T00:00:00"/>
    <x v="16"/>
    <n v="32"/>
    <n v="25612"/>
    <n v="7"/>
    <n v="31"/>
    <n v="24"/>
    <n v="18"/>
    <n v="2"/>
    <d v="2017-05-01T00:00:00"/>
    <d v="2020-12-31T00:00:00"/>
    <n v="201700129"/>
    <x v="16"/>
    <n v="201700012"/>
    <x v="2"/>
    <s v="Williamburg"/>
    <x v="4"/>
    <x v="14"/>
  </r>
  <r>
    <x v="2"/>
    <d v="2017-08-29T00:00:00"/>
    <x v="16"/>
    <n v="32"/>
    <n v="24016"/>
    <n v="6"/>
    <n v="30"/>
    <n v="21"/>
    <n v="16"/>
    <n v="2"/>
    <d v="2017-05-01T00:00:00"/>
    <d v="2020-12-31T00:00:00"/>
    <n v="201700129"/>
    <x v="16"/>
    <n v="201700012"/>
    <x v="2"/>
    <s v="Williamburg"/>
    <x v="0"/>
    <x v="10"/>
  </r>
  <r>
    <x v="2"/>
    <d v="2017-08-29T00:00:00"/>
    <x v="16"/>
    <n v="32"/>
    <n v="24016"/>
    <n v="6"/>
    <n v="30"/>
    <n v="21"/>
    <n v="16"/>
    <n v="2"/>
    <d v="2017-05-01T00:00:00"/>
    <d v="2020-12-31T00:00:00"/>
    <n v="201700129"/>
    <x v="16"/>
    <n v="201700012"/>
    <x v="2"/>
    <s v="Williamburg"/>
    <x v="1"/>
    <x v="11"/>
  </r>
  <r>
    <x v="2"/>
    <d v="2017-08-29T00:00:00"/>
    <x v="16"/>
    <n v="32"/>
    <n v="24016"/>
    <n v="6"/>
    <n v="30"/>
    <n v="21"/>
    <n v="16"/>
    <n v="2"/>
    <d v="2017-05-01T00:00:00"/>
    <d v="2020-12-31T00:00:00"/>
    <n v="201700129"/>
    <x v="16"/>
    <n v="201700012"/>
    <x v="2"/>
    <s v="Williamburg"/>
    <x v="2"/>
    <x v="12"/>
  </r>
  <r>
    <x v="2"/>
    <d v="2017-08-29T00:00:00"/>
    <x v="16"/>
    <n v="32"/>
    <n v="24016"/>
    <n v="6"/>
    <n v="30"/>
    <n v="21"/>
    <n v="16"/>
    <n v="2"/>
    <d v="2017-05-01T00:00:00"/>
    <d v="2020-12-31T00:00:00"/>
    <n v="201700129"/>
    <x v="16"/>
    <n v="201700012"/>
    <x v="2"/>
    <s v="Williamburg"/>
    <x v="3"/>
    <x v="13"/>
  </r>
  <r>
    <x v="2"/>
    <d v="2017-08-29T00:00:00"/>
    <x v="16"/>
    <n v="32"/>
    <n v="24016"/>
    <n v="6"/>
    <n v="30"/>
    <n v="21"/>
    <n v="16"/>
    <n v="2"/>
    <d v="2017-05-01T00:00:00"/>
    <d v="2020-12-31T00:00:00"/>
    <n v="201700129"/>
    <x v="16"/>
    <n v="201700012"/>
    <x v="2"/>
    <s v="Williamburg"/>
    <x v="4"/>
    <x v="14"/>
  </r>
  <r>
    <x v="2"/>
    <d v="2017-08-30T00:00:00"/>
    <x v="16"/>
    <n v="30"/>
    <n v="24350"/>
    <n v="6"/>
    <n v="29"/>
    <n v="19"/>
    <n v="13"/>
    <n v="2"/>
    <d v="2017-05-01T00:00:00"/>
    <d v="2020-12-31T00:00:00"/>
    <n v="201700129"/>
    <x v="16"/>
    <n v="201700012"/>
    <x v="2"/>
    <s v="Williamburg"/>
    <x v="0"/>
    <x v="10"/>
  </r>
  <r>
    <x v="2"/>
    <d v="2017-08-30T00:00:00"/>
    <x v="16"/>
    <n v="30"/>
    <n v="24350"/>
    <n v="6"/>
    <n v="29"/>
    <n v="19"/>
    <n v="13"/>
    <n v="2"/>
    <d v="2017-05-01T00:00:00"/>
    <d v="2020-12-31T00:00:00"/>
    <n v="201700129"/>
    <x v="16"/>
    <n v="201700012"/>
    <x v="2"/>
    <s v="Williamburg"/>
    <x v="1"/>
    <x v="11"/>
  </r>
  <r>
    <x v="2"/>
    <d v="2017-08-30T00:00:00"/>
    <x v="16"/>
    <n v="30"/>
    <n v="24350"/>
    <n v="6"/>
    <n v="29"/>
    <n v="19"/>
    <n v="13"/>
    <n v="2"/>
    <d v="2017-05-01T00:00:00"/>
    <d v="2020-12-31T00:00:00"/>
    <n v="201700129"/>
    <x v="16"/>
    <n v="201700012"/>
    <x v="2"/>
    <s v="Williamburg"/>
    <x v="2"/>
    <x v="12"/>
  </r>
  <r>
    <x v="2"/>
    <d v="2017-08-30T00:00:00"/>
    <x v="16"/>
    <n v="30"/>
    <n v="24350"/>
    <n v="6"/>
    <n v="29"/>
    <n v="19"/>
    <n v="13"/>
    <n v="2"/>
    <d v="2017-05-01T00:00:00"/>
    <d v="2020-12-31T00:00:00"/>
    <n v="201700129"/>
    <x v="16"/>
    <n v="201700012"/>
    <x v="2"/>
    <s v="Williamburg"/>
    <x v="3"/>
    <x v="13"/>
  </r>
  <r>
    <x v="2"/>
    <d v="2017-08-30T00:00:00"/>
    <x v="16"/>
    <n v="30"/>
    <n v="24350"/>
    <n v="6"/>
    <n v="29"/>
    <n v="19"/>
    <n v="13"/>
    <n v="2"/>
    <d v="2017-05-01T00:00:00"/>
    <d v="2020-12-31T00:00:00"/>
    <n v="201700129"/>
    <x v="16"/>
    <n v="201700012"/>
    <x v="2"/>
    <s v="Williamburg"/>
    <x v="4"/>
    <x v="14"/>
  </r>
  <r>
    <x v="2"/>
    <d v="2017-08-01T00:00:00"/>
    <x v="17"/>
    <n v="32"/>
    <n v="25886"/>
    <n v="7"/>
    <n v="29"/>
    <n v="24"/>
    <n v="18"/>
    <n v="2"/>
    <d v="2017-05-01T00:00:00"/>
    <d v="2020-12-31T00:00:00"/>
    <n v="201700130"/>
    <x v="17"/>
    <n v="201700012"/>
    <x v="2"/>
    <s v="Williamburg"/>
    <x v="0"/>
    <x v="10"/>
  </r>
  <r>
    <x v="2"/>
    <d v="2017-08-01T00:00:00"/>
    <x v="17"/>
    <n v="32"/>
    <n v="25886"/>
    <n v="7"/>
    <n v="29"/>
    <n v="24"/>
    <n v="18"/>
    <n v="2"/>
    <d v="2017-05-01T00:00:00"/>
    <d v="2020-12-31T00:00:00"/>
    <n v="201700130"/>
    <x v="17"/>
    <n v="201700012"/>
    <x v="2"/>
    <s v="Williamburg"/>
    <x v="1"/>
    <x v="11"/>
  </r>
  <r>
    <x v="2"/>
    <d v="2017-08-01T00:00:00"/>
    <x v="17"/>
    <n v="32"/>
    <n v="25886"/>
    <n v="7"/>
    <n v="29"/>
    <n v="24"/>
    <n v="18"/>
    <n v="2"/>
    <d v="2017-05-01T00:00:00"/>
    <d v="2020-12-31T00:00:00"/>
    <n v="201700130"/>
    <x v="17"/>
    <n v="201700012"/>
    <x v="2"/>
    <s v="Williamburg"/>
    <x v="2"/>
    <x v="12"/>
  </r>
  <r>
    <x v="2"/>
    <d v="2017-08-01T00:00:00"/>
    <x v="17"/>
    <n v="32"/>
    <n v="25886"/>
    <n v="7"/>
    <n v="29"/>
    <n v="24"/>
    <n v="18"/>
    <n v="2"/>
    <d v="2017-05-01T00:00:00"/>
    <d v="2020-12-31T00:00:00"/>
    <n v="201700130"/>
    <x v="17"/>
    <n v="201700012"/>
    <x v="2"/>
    <s v="Williamburg"/>
    <x v="3"/>
    <x v="13"/>
  </r>
  <r>
    <x v="2"/>
    <d v="2017-08-01T00:00:00"/>
    <x v="17"/>
    <n v="32"/>
    <n v="25886"/>
    <n v="7"/>
    <n v="29"/>
    <n v="24"/>
    <n v="18"/>
    <n v="2"/>
    <d v="2017-05-01T00:00:00"/>
    <d v="2020-12-31T00:00:00"/>
    <n v="201700130"/>
    <x v="17"/>
    <n v="201700012"/>
    <x v="2"/>
    <s v="Williamburg"/>
    <x v="4"/>
    <x v="14"/>
  </r>
  <r>
    <x v="2"/>
    <d v="2017-08-02T00:00:00"/>
    <x v="17"/>
    <n v="33"/>
    <n v="24823"/>
    <n v="7"/>
    <n v="31"/>
    <n v="23"/>
    <n v="16"/>
    <n v="2"/>
    <d v="2017-05-01T00:00:00"/>
    <d v="2020-12-31T00:00:00"/>
    <n v="201700130"/>
    <x v="17"/>
    <n v="201700012"/>
    <x v="2"/>
    <s v="Williamburg"/>
    <x v="0"/>
    <x v="10"/>
  </r>
  <r>
    <x v="2"/>
    <d v="2017-08-02T00:00:00"/>
    <x v="17"/>
    <n v="33"/>
    <n v="24823"/>
    <n v="7"/>
    <n v="31"/>
    <n v="23"/>
    <n v="16"/>
    <n v="2"/>
    <d v="2017-05-01T00:00:00"/>
    <d v="2020-12-31T00:00:00"/>
    <n v="201700130"/>
    <x v="17"/>
    <n v="201700012"/>
    <x v="2"/>
    <s v="Williamburg"/>
    <x v="1"/>
    <x v="11"/>
  </r>
  <r>
    <x v="2"/>
    <d v="2017-08-02T00:00:00"/>
    <x v="17"/>
    <n v="33"/>
    <n v="24823"/>
    <n v="7"/>
    <n v="31"/>
    <n v="23"/>
    <n v="16"/>
    <n v="2"/>
    <d v="2017-05-01T00:00:00"/>
    <d v="2020-12-31T00:00:00"/>
    <n v="201700130"/>
    <x v="17"/>
    <n v="201700012"/>
    <x v="2"/>
    <s v="Williamburg"/>
    <x v="2"/>
    <x v="12"/>
  </r>
  <r>
    <x v="2"/>
    <d v="2017-08-02T00:00:00"/>
    <x v="17"/>
    <n v="33"/>
    <n v="24823"/>
    <n v="7"/>
    <n v="31"/>
    <n v="23"/>
    <n v="16"/>
    <n v="2"/>
    <d v="2017-05-01T00:00:00"/>
    <d v="2020-12-31T00:00:00"/>
    <n v="201700130"/>
    <x v="17"/>
    <n v="201700012"/>
    <x v="2"/>
    <s v="Williamburg"/>
    <x v="3"/>
    <x v="13"/>
  </r>
  <r>
    <x v="2"/>
    <d v="2017-08-02T00:00:00"/>
    <x v="17"/>
    <n v="33"/>
    <n v="24823"/>
    <n v="7"/>
    <n v="31"/>
    <n v="23"/>
    <n v="16"/>
    <n v="2"/>
    <d v="2017-05-01T00:00:00"/>
    <d v="2020-12-31T00:00:00"/>
    <n v="201700130"/>
    <x v="17"/>
    <n v="201700012"/>
    <x v="2"/>
    <s v="Williamburg"/>
    <x v="4"/>
    <x v="14"/>
  </r>
  <r>
    <x v="2"/>
    <d v="2017-08-04T00:00:00"/>
    <x v="17"/>
    <n v="36"/>
    <n v="25926"/>
    <n v="8"/>
    <n v="32"/>
    <n v="25"/>
    <n v="17"/>
    <n v="2"/>
    <d v="2017-05-01T00:00:00"/>
    <d v="2020-12-31T00:00:00"/>
    <n v="201700130"/>
    <x v="17"/>
    <n v="201700012"/>
    <x v="2"/>
    <s v="Williamburg"/>
    <x v="0"/>
    <x v="10"/>
  </r>
  <r>
    <x v="2"/>
    <d v="2017-08-04T00:00:00"/>
    <x v="17"/>
    <n v="36"/>
    <n v="25926"/>
    <n v="8"/>
    <n v="32"/>
    <n v="25"/>
    <n v="17"/>
    <n v="2"/>
    <d v="2017-05-01T00:00:00"/>
    <d v="2020-12-31T00:00:00"/>
    <n v="201700130"/>
    <x v="17"/>
    <n v="201700012"/>
    <x v="2"/>
    <s v="Williamburg"/>
    <x v="1"/>
    <x v="11"/>
  </r>
  <r>
    <x v="2"/>
    <d v="2017-08-04T00:00:00"/>
    <x v="17"/>
    <n v="36"/>
    <n v="25926"/>
    <n v="8"/>
    <n v="32"/>
    <n v="25"/>
    <n v="17"/>
    <n v="2"/>
    <d v="2017-05-01T00:00:00"/>
    <d v="2020-12-31T00:00:00"/>
    <n v="201700130"/>
    <x v="17"/>
    <n v="201700012"/>
    <x v="2"/>
    <s v="Williamburg"/>
    <x v="2"/>
    <x v="12"/>
  </r>
  <r>
    <x v="2"/>
    <d v="2017-08-04T00:00:00"/>
    <x v="17"/>
    <n v="36"/>
    <n v="25926"/>
    <n v="8"/>
    <n v="32"/>
    <n v="25"/>
    <n v="17"/>
    <n v="2"/>
    <d v="2017-05-01T00:00:00"/>
    <d v="2020-12-31T00:00:00"/>
    <n v="201700130"/>
    <x v="17"/>
    <n v="201700012"/>
    <x v="2"/>
    <s v="Williamburg"/>
    <x v="3"/>
    <x v="13"/>
  </r>
  <r>
    <x v="2"/>
    <d v="2017-08-04T00:00:00"/>
    <x v="17"/>
    <n v="36"/>
    <n v="25926"/>
    <n v="8"/>
    <n v="32"/>
    <n v="25"/>
    <n v="17"/>
    <n v="2"/>
    <d v="2017-05-01T00:00:00"/>
    <d v="2020-12-31T00:00:00"/>
    <n v="201700130"/>
    <x v="17"/>
    <n v="201700012"/>
    <x v="2"/>
    <s v="Williamburg"/>
    <x v="4"/>
    <x v="14"/>
  </r>
  <r>
    <x v="2"/>
    <d v="2017-08-05T00:00:00"/>
    <x v="17"/>
    <n v="32"/>
    <n v="24107"/>
    <n v="7"/>
    <n v="28"/>
    <n v="19"/>
    <n v="15"/>
    <n v="2"/>
    <d v="2017-05-01T00:00:00"/>
    <d v="2020-12-31T00:00:00"/>
    <n v="201700130"/>
    <x v="17"/>
    <n v="201700012"/>
    <x v="2"/>
    <s v="Williamburg"/>
    <x v="0"/>
    <x v="10"/>
  </r>
  <r>
    <x v="2"/>
    <d v="2017-08-05T00:00:00"/>
    <x v="17"/>
    <n v="32"/>
    <n v="24107"/>
    <n v="7"/>
    <n v="28"/>
    <n v="19"/>
    <n v="15"/>
    <n v="2"/>
    <d v="2017-05-01T00:00:00"/>
    <d v="2020-12-31T00:00:00"/>
    <n v="201700130"/>
    <x v="17"/>
    <n v="201700012"/>
    <x v="2"/>
    <s v="Williamburg"/>
    <x v="1"/>
    <x v="11"/>
  </r>
  <r>
    <x v="2"/>
    <d v="2017-08-05T00:00:00"/>
    <x v="17"/>
    <n v="32"/>
    <n v="24107"/>
    <n v="7"/>
    <n v="28"/>
    <n v="19"/>
    <n v="15"/>
    <n v="2"/>
    <d v="2017-05-01T00:00:00"/>
    <d v="2020-12-31T00:00:00"/>
    <n v="201700130"/>
    <x v="17"/>
    <n v="201700012"/>
    <x v="2"/>
    <s v="Williamburg"/>
    <x v="2"/>
    <x v="12"/>
  </r>
  <r>
    <x v="2"/>
    <d v="2017-08-05T00:00:00"/>
    <x v="17"/>
    <n v="32"/>
    <n v="24107"/>
    <n v="7"/>
    <n v="28"/>
    <n v="19"/>
    <n v="15"/>
    <n v="2"/>
    <d v="2017-05-01T00:00:00"/>
    <d v="2020-12-31T00:00:00"/>
    <n v="201700130"/>
    <x v="17"/>
    <n v="201700012"/>
    <x v="2"/>
    <s v="Williamburg"/>
    <x v="3"/>
    <x v="13"/>
  </r>
  <r>
    <x v="2"/>
    <d v="2017-08-05T00:00:00"/>
    <x v="17"/>
    <n v="32"/>
    <n v="24107"/>
    <n v="7"/>
    <n v="28"/>
    <n v="19"/>
    <n v="15"/>
    <n v="2"/>
    <d v="2017-05-01T00:00:00"/>
    <d v="2020-12-31T00:00:00"/>
    <n v="201700130"/>
    <x v="17"/>
    <n v="201700012"/>
    <x v="2"/>
    <s v="Williamburg"/>
    <x v="4"/>
    <x v="14"/>
  </r>
  <r>
    <x v="2"/>
    <d v="2017-08-07T00:00:00"/>
    <x v="17"/>
    <n v="32"/>
    <n v="25285"/>
    <n v="8"/>
    <n v="31"/>
    <n v="22"/>
    <n v="16"/>
    <n v="2"/>
    <d v="2017-05-01T00:00:00"/>
    <d v="2020-12-31T00:00:00"/>
    <n v="201700130"/>
    <x v="17"/>
    <n v="201700012"/>
    <x v="2"/>
    <s v="Williamburg"/>
    <x v="0"/>
    <x v="10"/>
  </r>
  <r>
    <x v="2"/>
    <d v="2017-08-07T00:00:00"/>
    <x v="17"/>
    <n v="32"/>
    <n v="25285"/>
    <n v="8"/>
    <n v="31"/>
    <n v="22"/>
    <n v="16"/>
    <n v="2"/>
    <d v="2017-05-01T00:00:00"/>
    <d v="2020-12-31T00:00:00"/>
    <n v="201700130"/>
    <x v="17"/>
    <n v="201700012"/>
    <x v="2"/>
    <s v="Williamburg"/>
    <x v="1"/>
    <x v="11"/>
  </r>
  <r>
    <x v="2"/>
    <d v="2017-08-07T00:00:00"/>
    <x v="17"/>
    <n v="32"/>
    <n v="25285"/>
    <n v="8"/>
    <n v="31"/>
    <n v="22"/>
    <n v="16"/>
    <n v="2"/>
    <d v="2017-05-01T00:00:00"/>
    <d v="2020-12-31T00:00:00"/>
    <n v="201700130"/>
    <x v="17"/>
    <n v="201700012"/>
    <x v="2"/>
    <s v="Williamburg"/>
    <x v="2"/>
    <x v="12"/>
  </r>
  <r>
    <x v="2"/>
    <d v="2017-08-07T00:00:00"/>
    <x v="17"/>
    <n v="32"/>
    <n v="25285"/>
    <n v="8"/>
    <n v="31"/>
    <n v="22"/>
    <n v="16"/>
    <n v="2"/>
    <d v="2017-05-01T00:00:00"/>
    <d v="2020-12-31T00:00:00"/>
    <n v="201700130"/>
    <x v="17"/>
    <n v="201700012"/>
    <x v="2"/>
    <s v="Williamburg"/>
    <x v="3"/>
    <x v="13"/>
  </r>
  <r>
    <x v="2"/>
    <d v="2017-08-07T00:00:00"/>
    <x v="17"/>
    <n v="32"/>
    <n v="25285"/>
    <n v="8"/>
    <n v="31"/>
    <n v="22"/>
    <n v="16"/>
    <n v="2"/>
    <d v="2017-05-01T00:00:00"/>
    <d v="2020-12-31T00:00:00"/>
    <n v="201700130"/>
    <x v="17"/>
    <n v="201700012"/>
    <x v="2"/>
    <s v="Williamburg"/>
    <x v="4"/>
    <x v="14"/>
  </r>
  <r>
    <x v="2"/>
    <d v="2017-08-08T00:00:00"/>
    <x v="17"/>
    <n v="34"/>
    <n v="24344"/>
    <n v="7"/>
    <n v="33"/>
    <n v="26"/>
    <n v="18"/>
    <n v="2"/>
    <d v="2017-05-01T00:00:00"/>
    <d v="2020-12-31T00:00:00"/>
    <n v="201700130"/>
    <x v="17"/>
    <n v="201700012"/>
    <x v="2"/>
    <s v="Williamburg"/>
    <x v="0"/>
    <x v="10"/>
  </r>
  <r>
    <x v="2"/>
    <d v="2017-08-08T00:00:00"/>
    <x v="17"/>
    <n v="34"/>
    <n v="24344"/>
    <n v="7"/>
    <n v="33"/>
    <n v="26"/>
    <n v="18"/>
    <n v="2"/>
    <d v="2017-05-01T00:00:00"/>
    <d v="2020-12-31T00:00:00"/>
    <n v="201700130"/>
    <x v="17"/>
    <n v="201700012"/>
    <x v="2"/>
    <s v="Williamburg"/>
    <x v="1"/>
    <x v="11"/>
  </r>
  <r>
    <x v="2"/>
    <d v="2017-08-08T00:00:00"/>
    <x v="17"/>
    <n v="34"/>
    <n v="24344"/>
    <n v="7"/>
    <n v="33"/>
    <n v="26"/>
    <n v="18"/>
    <n v="2"/>
    <d v="2017-05-01T00:00:00"/>
    <d v="2020-12-31T00:00:00"/>
    <n v="201700130"/>
    <x v="17"/>
    <n v="201700012"/>
    <x v="2"/>
    <s v="Williamburg"/>
    <x v="2"/>
    <x v="12"/>
  </r>
  <r>
    <x v="2"/>
    <d v="2017-08-08T00:00:00"/>
    <x v="17"/>
    <n v="34"/>
    <n v="24344"/>
    <n v="7"/>
    <n v="33"/>
    <n v="26"/>
    <n v="18"/>
    <n v="2"/>
    <d v="2017-05-01T00:00:00"/>
    <d v="2020-12-31T00:00:00"/>
    <n v="201700130"/>
    <x v="17"/>
    <n v="201700012"/>
    <x v="2"/>
    <s v="Williamburg"/>
    <x v="3"/>
    <x v="13"/>
  </r>
  <r>
    <x v="2"/>
    <d v="2017-08-08T00:00:00"/>
    <x v="17"/>
    <n v="34"/>
    <n v="24344"/>
    <n v="7"/>
    <n v="33"/>
    <n v="26"/>
    <n v="18"/>
    <n v="2"/>
    <d v="2017-05-01T00:00:00"/>
    <d v="2020-12-31T00:00:00"/>
    <n v="201700130"/>
    <x v="17"/>
    <n v="201700012"/>
    <x v="2"/>
    <s v="Williamburg"/>
    <x v="4"/>
    <x v="14"/>
  </r>
  <r>
    <x v="2"/>
    <d v="2017-08-09T00:00:00"/>
    <x v="17"/>
    <n v="30"/>
    <n v="24580"/>
    <n v="8"/>
    <n v="26"/>
    <n v="20"/>
    <n v="14"/>
    <n v="2"/>
    <d v="2017-05-01T00:00:00"/>
    <d v="2020-12-31T00:00:00"/>
    <n v="201700130"/>
    <x v="17"/>
    <n v="201700012"/>
    <x v="2"/>
    <s v="Williamburg"/>
    <x v="0"/>
    <x v="10"/>
  </r>
  <r>
    <x v="2"/>
    <d v="2017-08-09T00:00:00"/>
    <x v="17"/>
    <n v="30"/>
    <n v="24580"/>
    <n v="8"/>
    <n v="26"/>
    <n v="20"/>
    <n v="14"/>
    <n v="2"/>
    <d v="2017-05-01T00:00:00"/>
    <d v="2020-12-31T00:00:00"/>
    <n v="201700130"/>
    <x v="17"/>
    <n v="201700012"/>
    <x v="2"/>
    <s v="Williamburg"/>
    <x v="1"/>
    <x v="11"/>
  </r>
  <r>
    <x v="2"/>
    <d v="2017-08-09T00:00:00"/>
    <x v="17"/>
    <n v="30"/>
    <n v="24580"/>
    <n v="8"/>
    <n v="26"/>
    <n v="20"/>
    <n v="14"/>
    <n v="2"/>
    <d v="2017-05-01T00:00:00"/>
    <d v="2020-12-31T00:00:00"/>
    <n v="201700130"/>
    <x v="17"/>
    <n v="201700012"/>
    <x v="2"/>
    <s v="Williamburg"/>
    <x v="2"/>
    <x v="12"/>
  </r>
  <r>
    <x v="2"/>
    <d v="2017-08-09T00:00:00"/>
    <x v="17"/>
    <n v="30"/>
    <n v="24580"/>
    <n v="8"/>
    <n v="26"/>
    <n v="20"/>
    <n v="14"/>
    <n v="2"/>
    <d v="2017-05-01T00:00:00"/>
    <d v="2020-12-31T00:00:00"/>
    <n v="201700130"/>
    <x v="17"/>
    <n v="201700012"/>
    <x v="2"/>
    <s v="Williamburg"/>
    <x v="3"/>
    <x v="13"/>
  </r>
  <r>
    <x v="2"/>
    <d v="2017-08-09T00:00:00"/>
    <x v="17"/>
    <n v="30"/>
    <n v="24580"/>
    <n v="8"/>
    <n v="26"/>
    <n v="20"/>
    <n v="14"/>
    <n v="2"/>
    <d v="2017-05-01T00:00:00"/>
    <d v="2020-12-31T00:00:00"/>
    <n v="201700130"/>
    <x v="17"/>
    <n v="201700012"/>
    <x v="2"/>
    <s v="Williamburg"/>
    <x v="4"/>
    <x v="14"/>
  </r>
  <r>
    <x v="2"/>
    <d v="2017-08-11T00:00:00"/>
    <x v="17"/>
    <n v="31"/>
    <n v="25585"/>
    <n v="5"/>
    <n v="26"/>
    <n v="19"/>
    <n v="13"/>
    <n v="2"/>
    <d v="2017-05-01T00:00:00"/>
    <d v="2020-12-31T00:00:00"/>
    <n v="201700130"/>
    <x v="17"/>
    <n v="201700012"/>
    <x v="2"/>
    <s v="Williamburg"/>
    <x v="0"/>
    <x v="10"/>
  </r>
  <r>
    <x v="2"/>
    <d v="2017-08-11T00:00:00"/>
    <x v="17"/>
    <n v="31"/>
    <n v="25585"/>
    <n v="5"/>
    <n v="26"/>
    <n v="19"/>
    <n v="13"/>
    <n v="2"/>
    <d v="2017-05-01T00:00:00"/>
    <d v="2020-12-31T00:00:00"/>
    <n v="201700130"/>
    <x v="17"/>
    <n v="201700012"/>
    <x v="2"/>
    <s v="Williamburg"/>
    <x v="1"/>
    <x v="11"/>
  </r>
  <r>
    <x v="2"/>
    <d v="2017-08-11T00:00:00"/>
    <x v="17"/>
    <n v="31"/>
    <n v="25585"/>
    <n v="5"/>
    <n v="26"/>
    <n v="19"/>
    <n v="13"/>
    <n v="2"/>
    <d v="2017-05-01T00:00:00"/>
    <d v="2020-12-31T00:00:00"/>
    <n v="201700130"/>
    <x v="17"/>
    <n v="201700012"/>
    <x v="2"/>
    <s v="Williamburg"/>
    <x v="2"/>
    <x v="12"/>
  </r>
  <r>
    <x v="2"/>
    <d v="2017-08-11T00:00:00"/>
    <x v="17"/>
    <n v="31"/>
    <n v="25585"/>
    <n v="5"/>
    <n v="26"/>
    <n v="19"/>
    <n v="13"/>
    <n v="2"/>
    <d v="2017-05-01T00:00:00"/>
    <d v="2020-12-31T00:00:00"/>
    <n v="201700130"/>
    <x v="17"/>
    <n v="201700012"/>
    <x v="2"/>
    <s v="Williamburg"/>
    <x v="3"/>
    <x v="13"/>
  </r>
  <r>
    <x v="2"/>
    <d v="2017-08-11T00:00:00"/>
    <x v="17"/>
    <n v="31"/>
    <n v="25585"/>
    <n v="5"/>
    <n v="26"/>
    <n v="19"/>
    <n v="13"/>
    <n v="2"/>
    <d v="2017-05-01T00:00:00"/>
    <d v="2020-12-31T00:00:00"/>
    <n v="201700130"/>
    <x v="17"/>
    <n v="201700012"/>
    <x v="2"/>
    <s v="Williamburg"/>
    <x v="4"/>
    <x v="14"/>
  </r>
  <r>
    <x v="2"/>
    <d v="2017-08-12T00:00:00"/>
    <x v="17"/>
    <n v="35"/>
    <n v="24041"/>
    <n v="7"/>
    <n v="35"/>
    <n v="29"/>
    <n v="22"/>
    <n v="2"/>
    <d v="2017-05-01T00:00:00"/>
    <d v="2020-12-31T00:00:00"/>
    <n v="201700130"/>
    <x v="17"/>
    <n v="201700012"/>
    <x v="2"/>
    <s v="Williamburg"/>
    <x v="0"/>
    <x v="10"/>
  </r>
  <r>
    <x v="2"/>
    <d v="2017-08-12T00:00:00"/>
    <x v="17"/>
    <n v="35"/>
    <n v="24041"/>
    <n v="7"/>
    <n v="35"/>
    <n v="29"/>
    <n v="22"/>
    <n v="2"/>
    <d v="2017-05-01T00:00:00"/>
    <d v="2020-12-31T00:00:00"/>
    <n v="201700130"/>
    <x v="17"/>
    <n v="201700012"/>
    <x v="2"/>
    <s v="Williamburg"/>
    <x v="1"/>
    <x v="11"/>
  </r>
  <r>
    <x v="2"/>
    <d v="2017-08-12T00:00:00"/>
    <x v="17"/>
    <n v="35"/>
    <n v="24041"/>
    <n v="7"/>
    <n v="35"/>
    <n v="29"/>
    <n v="22"/>
    <n v="2"/>
    <d v="2017-05-01T00:00:00"/>
    <d v="2020-12-31T00:00:00"/>
    <n v="201700130"/>
    <x v="17"/>
    <n v="201700012"/>
    <x v="2"/>
    <s v="Williamburg"/>
    <x v="2"/>
    <x v="12"/>
  </r>
  <r>
    <x v="2"/>
    <d v="2017-08-12T00:00:00"/>
    <x v="17"/>
    <n v="35"/>
    <n v="24041"/>
    <n v="7"/>
    <n v="35"/>
    <n v="29"/>
    <n v="22"/>
    <n v="2"/>
    <d v="2017-05-01T00:00:00"/>
    <d v="2020-12-31T00:00:00"/>
    <n v="201700130"/>
    <x v="17"/>
    <n v="201700012"/>
    <x v="2"/>
    <s v="Williamburg"/>
    <x v="3"/>
    <x v="13"/>
  </r>
  <r>
    <x v="2"/>
    <d v="2017-08-12T00:00:00"/>
    <x v="17"/>
    <n v="35"/>
    <n v="24041"/>
    <n v="7"/>
    <n v="35"/>
    <n v="29"/>
    <n v="22"/>
    <n v="2"/>
    <d v="2017-05-01T00:00:00"/>
    <d v="2020-12-31T00:00:00"/>
    <n v="201700130"/>
    <x v="17"/>
    <n v="201700012"/>
    <x v="2"/>
    <s v="Williamburg"/>
    <x v="4"/>
    <x v="14"/>
  </r>
  <r>
    <x v="2"/>
    <d v="2017-08-14T00:00:00"/>
    <x v="17"/>
    <n v="36"/>
    <n v="25067"/>
    <n v="9"/>
    <n v="32"/>
    <n v="26"/>
    <n v="16"/>
    <n v="2"/>
    <d v="2017-05-01T00:00:00"/>
    <d v="2020-12-31T00:00:00"/>
    <n v="201700130"/>
    <x v="17"/>
    <n v="201700012"/>
    <x v="2"/>
    <s v="Williamburg"/>
    <x v="0"/>
    <x v="10"/>
  </r>
  <r>
    <x v="2"/>
    <d v="2017-08-14T00:00:00"/>
    <x v="17"/>
    <n v="36"/>
    <n v="25067"/>
    <n v="9"/>
    <n v="32"/>
    <n v="26"/>
    <n v="16"/>
    <n v="2"/>
    <d v="2017-05-01T00:00:00"/>
    <d v="2020-12-31T00:00:00"/>
    <n v="201700130"/>
    <x v="17"/>
    <n v="201700012"/>
    <x v="2"/>
    <s v="Williamburg"/>
    <x v="1"/>
    <x v="11"/>
  </r>
  <r>
    <x v="2"/>
    <d v="2017-08-14T00:00:00"/>
    <x v="17"/>
    <n v="36"/>
    <n v="25067"/>
    <n v="9"/>
    <n v="32"/>
    <n v="26"/>
    <n v="16"/>
    <n v="2"/>
    <d v="2017-05-01T00:00:00"/>
    <d v="2020-12-31T00:00:00"/>
    <n v="201700130"/>
    <x v="17"/>
    <n v="201700012"/>
    <x v="2"/>
    <s v="Williamburg"/>
    <x v="2"/>
    <x v="12"/>
  </r>
  <r>
    <x v="2"/>
    <d v="2017-08-14T00:00:00"/>
    <x v="17"/>
    <n v="36"/>
    <n v="25067"/>
    <n v="9"/>
    <n v="32"/>
    <n v="26"/>
    <n v="16"/>
    <n v="2"/>
    <d v="2017-05-01T00:00:00"/>
    <d v="2020-12-31T00:00:00"/>
    <n v="201700130"/>
    <x v="17"/>
    <n v="201700012"/>
    <x v="2"/>
    <s v="Williamburg"/>
    <x v="3"/>
    <x v="13"/>
  </r>
  <r>
    <x v="2"/>
    <d v="2017-08-14T00:00:00"/>
    <x v="17"/>
    <n v="36"/>
    <n v="25067"/>
    <n v="9"/>
    <n v="32"/>
    <n v="26"/>
    <n v="16"/>
    <n v="2"/>
    <d v="2017-05-01T00:00:00"/>
    <d v="2020-12-31T00:00:00"/>
    <n v="201700130"/>
    <x v="17"/>
    <n v="201700012"/>
    <x v="2"/>
    <s v="Williamburg"/>
    <x v="4"/>
    <x v="14"/>
  </r>
  <r>
    <x v="2"/>
    <d v="2017-08-15T00:00:00"/>
    <x v="17"/>
    <n v="32"/>
    <n v="24191"/>
    <n v="5"/>
    <n v="31"/>
    <n v="26"/>
    <n v="18"/>
    <n v="2"/>
    <d v="2017-05-01T00:00:00"/>
    <d v="2020-12-31T00:00:00"/>
    <n v="201700130"/>
    <x v="17"/>
    <n v="201700012"/>
    <x v="2"/>
    <s v="Williamburg"/>
    <x v="0"/>
    <x v="10"/>
  </r>
  <r>
    <x v="2"/>
    <d v="2017-08-15T00:00:00"/>
    <x v="17"/>
    <n v="32"/>
    <n v="24191"/>
    <n v="5"/>
    <n v="31"/>
    <n v="26"/>
    <n v="18"/>
    <n v="2"/>
    <d v="2017-05-01T00:00:00"/>
    <d v="2020-12-31T00:00:00"/>
    <n v="201700130"/>
    <x v="17"/>
    <n v="201700012"/>
    <x v="2"/>
    <s v="Williamburg"/>
    <x v="1"/>
    <x v="11"/>
  </r>
  <r>
    <x v="2"/>
    <d v="2017-08-15T00:00:00"/>
    <x v="17"/>
    <n v="32"/>
    <n v="24191"/>
    <n v="5"/>
    <n v="31"/>
    <n v="26"/>
    <n v="18"/>
    <n v="2"/>
    <d v="2017-05-01T00:00:00"/>
    <d v="2020-12-31T00:00:00"/>
    <n v="201700130"/>
    <x v="17"/>
    <n v="201700012"/>
    <x v="2"/>
    <s v="Williamburg"/>
    <x v="2"/>
    <x v="12"/>
  </r>
  <r>
    <x v="2"/>
    <d v="2017-08-15T00:00:00"/>
    <x v="17"/>
    <n v="32"/>
    <n v="24191"/>
    <n v="5"/>
    <n v="31"/>
    <n v="26"/>
    <n v="18"/>
    <n v="2"/>
    <d v="2017-05-01T00:00:00"/>
    <d v="2020-12-31T00:00:00"/>
    <n v="201700130"/>
    <x v="17"/>
    <n v="201700012"/>
    <x v="2"/>
    <s v="Williamburg"/>
    <x v="3"/>
    <x v="13"/>
  </r>
  <r>
    <x v="2"/>
    <d v="2017-08-15T00:00:00"/>
    <x v="17"/>
    <n v="32"/>
    <n v="24191"/>
    <n v="5"/>
    <n v="31"/>
    <n v="26"/>
    <n v="18"/>
    <n v="2"/>
    <d v="2017-05-01T00:00:00"/>
    <d v="2020-12-31T00:00:00"/>
    <n v="201700130"/>
    <x v="17"/>
    <n v="201700012"/>
    <x v="2"/>
    <s v="Williamburg"/>
    <x v="4"/>
    <x v="14"/>
  </r>
  <r>
    <x v="2"/>
    <d v="2017-08-16T00:00:00"/>
    <x v="17"/>
    <n v="35"/>
    <n v="25362"/>
    <n v="6"/>
    <n v="31"/>
    <n v="22"/>
    <n v="15"/>
    <n v="2"/>
    <d v="2017-05-01T00:00:00"/>
    <d v="2020-12-31T00:00:00"/>
    <n v="201700130"/>
    <x v="17"/>
    <n v="201700012"/>
    <x v="2"/>
    <s v="Williamburg"/>
    <x v="0"/>
    <x v="10"/>
  </r>
  <r>
    <x v="2"/>
    <d v="2017-08-16T00:00:00"/>
    <x v="17"/>
    <n v="35"/>
    <n v="25362"/>
    <n v="6"/>
    <n v="31"/>
    <n v="22"/>
    <n v="15"/>
    <n v="2"/>
    <d v="2017-05-01T00:00:00"/>
    <d v="2020-12-31T00:00:00"/>
    <n v="201700130"/>
    <x v="17"/>
    <n v="201700012"/>
    <x v="2"/>
    <s v="Williamburg"/>
    <x v="1"/>
    <x v="11"/>
  </r>
  <r>
    <x v="2"/>
    <d v="2017-08-16T00:00:00"/>
    <x v="17"/>
    <n v="35"/>
    <n v="25362"/>
    <n v="6"/>
    <n v="31"/>
    <n v="22"/>
    <n v="15"/>
    <n v="2"/>
    <d v="2017-05-01T00:00:00"/>
    <d v="2020-12-31T00:00:00"/>
    <n v="201700130"/>
    <x v="17"/>
    <n v="201700012"/>
    <x v="2"/>
    <s v="Williamburg"/>
    <x v="2"/>
    <x v="12"/>
  </r>
  <r>
    <x v="2"/>
    <d v="2017-08-16T00:00:00"/>
    <x v="17"/>
    <n v="35"/>
    <n v="25362"/>
    <n v="6"/>
    <n v="31"/>
    <n v="22"/>
    <n v="15"/>
    <n v="2"/>
    <d v="2017-05-01T00:00:00"/>
    <d v="2020-12-31T00:00:00"/>
    <n v="201700130"/>
    <x v="17"/>
    <n v="201700012"/>
    <x v="2"/>
    <s v="Williamburg"/>
    <x v="3"/>
    <x v="13"/>
  </r>
  <r>
    <x v="2"/>
    <d v="2017-08-16T00:00:00"/>
    <x v="17"/>
    <n v="35"/>
    <n v="25362"/>
    <n v="6"/>
    <n v="31"/>
    <n v="22"/>
    <n v="15"/>
    <n v="2"/>
    <d v="2017-05-01T00:00:00"/>
    <d v="2020-12-31T00:00:00"/>
    <n v="201700130"/>
    <x v="17"/>
    <n v="201700012"/>
    <x v="2"/>
    <s v="Williamburg"/>
    <x v="4"/>
    <x v="14"/>
  </r>
  <r>
    <x v="2"/>
    <d v="2017-08-18T00:00:00"/>
    <x v="17"/>
    <n v="36"/>
    <n v="24825"/>
    <n v="5"/>
    <n v="33"/>
    <n v="22"/>
    <n v="17"/>
    <n v="3"/>
    <d v="2017-05-01T00:00:00"/>
    <d v="2020-12-31T00:00:00"/>
    <n v="201700130"/>
    <x v="17"/>
    <n v="201700012"/>
    <x v="2"/>
    <s v="Williamburg"/>
    <x v="0"/>
    <x v="10"/>
  </r>
  <r>
    <x v="2"/>
    <d v="2017-08-18T00:00:00"/>
    <x v="17"/>
    <n v="36"/>
    <n v="24825"/>
    <n v="5"/>
    <n v="33"/>
    <n v="22"/>
    <n v="17"/>
    <n v="3"/>
    <d v="2017-05-01T00:00:00"/>
    <d v="2020-12-31T00:00:00"/>
    <n v="201700130"/>
    <x v="17"/>
    <n v="201700012"/>
    <x v="2"/>
    <s v="Williamburg"/>
    <x v="1"/>
    <x v="11"/>
  </r>
  <r>
    <x v="2"/>
    <d v="2017-08-18T00:00:00"/>
    <x v="17"/>
    <n v="36"/>
    <n v="24825"/>
    <n v="5"/>
    <n v="33"/>
    <n v="22"/>
    <n v="17"/>
    <n v="3"/>
    <d v="2017-05-01T00:00:00"/>
    <d v="2020-12-31T00:00:00"/>
    <n v="201700130"/>
    <x v="17"/>
    <n v="201700012"/>
    <x v="2"/>
    <s v="Williamburg"/>
    <x v="2"/>
    <x v="12"/>
  </r>
  <r>
    <x v="2"/>
    <d v="2017-08-18T00:00:00"/>
    <x v="17"/>
    <n v="36"/>
    <n v="24825"/>
    <n v="5"/>
    <n v="33"/>
    <n v="22"/>
    <n v="17"/>
    <n v="3"/>
    <d v="2017-05-01T00:00:00"/>
    <d v="2020-12-31T00:00:00"/>
    <n v="201700130"/>
    <x v="17"/>
    <n v="201700012"/>
    <x v="2"/>
    <s v="Williamburg"/>
    <x v="3"/>
    <x v="13"/>
  </r>
  <r>
    <x v="2"/>
    <d v="2017-08-18T00:00:00"/>
    <x v="17"/>
    <n v="36"/>
    <n v="24825"/>
    <n v="5"/>
    <n v="33"/>
    <n v="22"/>
    <n v="17"/>
    <n v="3"/>
    <d v="2017-05-01T00:00:00"/>
    <d v="2020-12-31T00:00:00"/>
    <n v="201700130"/>
    <x v="17"/>
    <n v="201700012"/>
    <x v="2"/>
    <s v="Williamburg"/>
    <x v="4"/>
    <x v="14"/>
  </r>
  <r>
    <x v="2"/>
    <d v="2017-08-19T00:00:00"/>
    <x v="17"/>
    <n v="33"/>
    <n v="25863"/>
    <n v="6"/>
    <n v="29"/>
    <n v="23"/>
    <n v="16"/>
    <n v="2"/>
    <d v="2017-05-01T00:00:00"/>
    <d v="2020-12-31T00:00:00"/>
    <n v="201700130"/>
    <x v="17"/>
    <n v="201700012"/>
    <x v="2"/>
    <s v="Williamburg"/>
    <x v="0"/>
    <x v="10"/>
  </r>
  <r>
    <x v="2"/>
    <d v="2017-08-19T00:00:00"/>
    <x v="17"/>
    <n v="33"/>
    <n v="25863"/>
    <n v="6"/>
    <n v="29"/>
    <n v="23"/>
    <n v="16"/>
    <n v="2"/>
    <d v="2017-05-01T00:00:00"/>
    <d v="2020-12-31T00:00:00"/>
    <n v="201700130"/>
    <x v="17"/>
    <n v="201700012"/>
    <x v="2"/>
    <s v="Williamburg"/>
    <x v="1"/>
    <x v="11"/>
  </r>
  <r>
    <x v="2"/>
    <d v="2017-08-19T00:00:00"/>
    <x v="17"/>
    <n v="33"/>
    <n v="25863"/>
    <n v="6"/>
    <n v="29"/>
    <n v="23"/>
    <n v="16"/>
    <n v="2"/>
    <d v="2017-05-01T00:00:00"/>
    <d v="2020-12-31T00:00:00"/>
    <n v="201700130"/>
    <x v="17"/>
    <n v="201700012"/>
    <x v="2"/>
    <s v="Williamburg"/>
    <x v="2"/>
    <x v="12"/>
  </r>
  <r>
    <x v="2"/>
    <d v="2017-08-19T00:00:00"/>
    <x v="17"/>
    <n v="33"/>
    <n v="25863"/>
    <n v="6"/>
    <n v="29"/>
    <n v="23"/>
    <n v="16"/>
    <n v="2"/>
    <d v="2017-05-01T00:00:00"/>
    <d v="2020-12-31T00:00:00"/>
    <n v="201700130"/>
    <x v="17"/>
    <n v="201700012"/>
    <x v="2"/>
    <s v="Williamburg"/>
    <x v="3"/>
    <x v="13"/>
  </r>
  <r>
    <x v="2"/>
    <d v="2017-08-19T00:00:00"/>
    <x v="17"/>
    <n v="33"/>
    <n v="25863"/>
    <n v="6"/>
    <n v="29"/>
    <n v="23"/>
    <n v="16"/>
    <n v="2"/>
    <d v="2017-05-01T00:00:00"/>
    <d v="2020-12-31T00:00:00"/>
    <n v="201700130"/>
    <x v="17"/>
    <n v="201700012"/>
    <x v="2"/>
    <s v="Williamburg"/>
    <x v="4"/>
    <x v="14"/>
  </r>
  <r>
    <x v="2"/>
    <d v="2017-08-21T00:00:00"/>
    <x v="17"/>
    <n v="35"/>
    <n v="25549"/>
    <n v="8"/>
    <n v="32"/>
    <n v="27"/>
    <n v="18"/>
    <n v="2"/>
    <d v="2017-05-01T00:00:00"/>
    <d v="2020-12-31T00:00:00"/>
    <n v="201700130"/>
    <x v="17"/>
    <n v="201700012"/>
    <x v="2"/>
    <s v="Williamburg"/>
    <x v="0"/>
    <x v="10"/>
  </r>
  <r>
    <x v="2"/>
    <d v="2017-08-21T00:00:00"/>
    <x v="17"/>
    <n v="35"/>
    <n v="25549"/>
    <n v="8"/>
    <n v="32"/>
    <n v="27"/>
    <n v="18"/>
    <n v="2"/>
    <d v="2017-05-01T00:00:00"/>
    <d v="2020-12-31T00:00:00"/>
    <n v="201700130"/>
    <x v="17"/>
    <n v="201700012"/>
    <x v="2"/>
    <s v="Williamburg"/>
    <x v="1"/>
    <x v="11"/>
  </r>
  <r>
    <x v="2"/>
    <d v="2017-08-21T00:00:00"/>
    <x v="17"/>
    <n v="35"/>
    <n v="25549"/>
    <n v="8"/>
    <n v="32"/>
    <n v="27"/>
    <n v="18"/>
    <n v="2"/>
    <d v="2017-05-01T00:00:00"/>
    <d v="2020-12-31T00:00:00"/>
    <n v="201700130"/>
    <x v="17"/>
    <n v="201700012"/>
    <x v="2"/>
    <s v="Williamburg"/>
    <x v="2"/>
    <x v="12"/>
  </r>
  <r>
    <x v="2"/>
    <d v="2017-08-21T00:00:00"/>
    <x v="17"/>
    <n v="35"/>
    <n v="25549"/>
    <n v="8"/>
    <n v="32"/>
    <n v="27"/>
    <n v="18"/>
    <n v="2"/>
    <d v="2017-05-01T00:00:00"/>
    <d v="2020-12-31T00:00:00"/>
    <n v="201700130"/>
    <x v="17"/>
    <n v="201700012"/>
    <x v="2"/>
    <s v="Williamburg"/>
    <x v="3"/>
    <x v="13"/>
  </r>
  <r>
    <x v="2"/>
    <d v="2017-08-21T00:00:00"/>
    <x v="17"/>
    <n v="35"/>
    <n v="25549"/>
    <n v="8"/>
    <n v="32"/>
    <n v="27"/>
    <n v="18"/>
    <n v="2"/>
    <d v="2017-05-01T00:00:00"/>
    <d v="2020-12-31T00:00:00"/>
    <n v="201700130"/>
    <x v="17"/>
    <n v="201700012"/>
    <x v="2"/>
    <s v="Williamburg"/>
    <x v="4"/>
    <x v="14"/>
  </r>
  <r>
    <x v="2"/>
    <d v="2017-08-22T00:00:00"/>
    <x v="17"/>
    <n v="30"/>
    <n v="25549"/>
    <n v="8"/>
    <n v="26"/>
    <n v="19"/>
    <n v="12"/>
    <n v="2"/>
    <d v="2017-05-01T00:00:00"/>
    <d v="2020-12-31T00:00:00"/>
    <n v="201700130"/>
    <x v="17"/>
    <n v="201700012"/>
    <x v="2"/>
    <s v="Williamburg"/>
    <x v="0"/>
    <x v="10"/>
  </r>
  <r>
    <x v="2"/>
    <d v="2017-08-22T00:00:00"/>
    <x v="17"/>
    <n v="30"/>
    <n v="25549"/>
    <n v="8"/>
    <n v="26"/>
    <n v="19"/>
    <n v="12"/>
    <n v="2"/>
    <d v="2017-05-01T00:00:00"/>
    <d v="2020-12-31T00:00:00"/>
    <n v="201700130"/>
    <x v="17"/>
    <n v="201700012"/>
    <x v="2"/>
    <s v="Williamburg"/>
    <x v="1"/>
    <x v="11"/>
  </r>
  <r>
    <x v="2"/>
    <d v="2017-08-22T00:00:00"/>
    <x v="17"/>
    <n v="30"/>
    <n v="25549"/>
    <n v="8"/>
    <n v="26"/>
    <n v="19"/>
    <n v="12"/>
    <n v="2"/>
    <d v="2017-05-01T00:00:00"/>
    <d v="2020-12-31T00:00:00"/>
    <n v="201700130"/>
    <x v="17"/>
    <n v="201700012"/>
    <x v="2"/>
    <s v="Williamburg"/>
    <x v="2"/>
    <x v="12"/>
  </r>
  <r>
    <x v="2"/>
    <d v="2017-08-22T00:00:00"/>
    <x v="17"/>
    <n v="30"/>
    <n v="25549"/>
    <n v="8"/>
    <n v="26"/>
    <n v="19"/>
    <n v="12"/>
    <n v="2"/>
    <d v="2017-05-01T00:00:00"/>
    <d v="2020-12-31T00:00:00"/>
    <n v="201700130"/>
    <x v="17"/>
    <n v="201700012"/>
    <x v="2"/>
    <s v="Williamburg"/>
    <x v="3"/>
    <x v="13"/>
  </r>
  <r>
    <x v="2"/>
    <d v="2017-08-22T00:00:00"/>
    <x v="17"/>
    <n v="30"/>
    <n v="25549"/>
    <n v="8"/>
    <n v="26"/>
    <n v="19"/>
    <n v="12"/>
    <n v="2"/>
    <d v="2017-05-01T00:00:00"/>
    <d v="2020-12-31T00:00:00"/>
    <n v="201700130"/>
    <x v="17"/>
    <n v="201700012"/>
    <x v="2"/>
    <s v="Williamburg"/>
    <x v="4"/>
    <x v="14"/>
  </r>
  <r>
    <x v="2"/>
    <d v="2017-08-23T00:00:00"/>
    <x v="17"/>
    <n v="30"/>
    <n v="24689"/>
    <n v="6"/>
    <n v="26"/>
    <n v="21"/>
    <n v="13"/>
    <n v="2"/>
    <d v="2017-05-01T00:00:00"/>
    <d v="2020-12-31T00:00:00"/>
    <n v="201700130"/>
    <x v="17"/>
    <n v="201700012"/>
    <x v="2"/>
    <s v="Williamburg"/>
    <x v="0"/>
    <x v="10"/>
  </r>
  <r>
    <x v="2"/>
    <d v="2017-08-23T00:00:00"/>
    <x v="17"/>
    <n v="30"/>
    <n v="24689"/>
    <n v="6"/>
    <n v="26"/>
    <n v="21"/>
    <n v="13"/>
    <n v="2"/>
    <d v="2017-05-01T00:00:00"/>
    <d v="2020-12-31T00:00:00"/>
    <n v="201700130"/>
    <x v="17"/>
    <n v="201700012"/>
    <x v="2"/>
    <s v="Williamburg"/>
    <x v="1"/>
    <x v="11"/>
  </r>
  <r>
    <x v="2"/>
    <d v="2017-08-23T00:00:00"/>
    <x v="17"/>
    <n v="30"/>
    <n v="24689"/>
    <n v="6"/>
    <n v="26"/>
    <n v="21"/>
    <n v="13"/>
    <n v="2"/>
    <d v="2017-05-01T00:00:00"/>
    <d v="2020-12-31T00:00:00"/>
    <n v="201700130"/>
    <x v="17"/>
    <n v="201700012"/>
    <x v="2"/>
    <s v="Williamburg"/>
    <x v="2"/>
    <x v="12"/>
  </r>
  <r>
    <x v="2"/>
    <d v="2017-08-23T00:00:00"/>
    <x v="17"/>
    <n v="30"/>
    <n v="24689"/>
    <n v="6"/>
    <n v="26"/>
    <n v="21"/>
    <n v="13"/>
    <n v="2"/>
    <d v="2017-05-01T00:00:00"/>
    <d v="2020-12-31T00:00:00"/>
    <n v="201700130"/>
    <x v="17"/>
    <n v="201700012"/>
    <x v="2"/>
    <s v="Williamburg"/>
    <x v="3"/>
    <x v="13"/>
  </r>
  <r>
    <x v="2"/>
    <d v="2017-08-23T00:00:00"/>
    <x v="17"/>
    <n v="30"/>
    <n v="24689"/>
    <n v="6"/>
    <n v="26"/>
    <n v="21"/>
    <n v="13"/>
    <n v="2"/>
    <d v="2017-05-01T00:00:00"/>
    <d v="2020-12-31T00:00:00"/>
    <n v="201700130"/>
    <x v="17"/>
    <n v="201700012"/>
    <x v="2"/>
    <s v="Williamburg"/>
    <x v="4"/>
    <x v="14"/>
  </r>
  <r>
    <x v="2"/>
    <d v="2017-08-25T00:00:00"/>
    <x v="17"/>
    <n v="34"/>
    <n v="24973"/>
    <n v="9"/>
    <n v="34"/>
    <n v="29"/>
    <n v="19"/>
    <n v="2"/>
    <d v="2017-05-01T00:00:00"/>
    <d v="2020-12-31T00:00:00"/>
    <n v="201700130"/>
    <x v="17"/>
    <n v="201700012"/>
    <x v="2"/>
    <s v="Williamburg"/>
    <x v="0"/>
    <x v="10"/>
  </r>
  <r>
    <x v="2"/>
    <d v="2017-08-25T00:00:00"/>
    <x v="17"/>
    <n v="34"/>
    <n v="24973"/>
    <n v="9"/>
    <n v="34"/>
    <n v="29"/>
    <n v="19"/>
    <n v="2"/>
    <d v="2017-05-01T00:00:00"/>
    <d v="2020-12-31T00:00:00"/>
    <n v="201700130"/>
    <x v="17"/>
    <n v="201700012"/>
    <x v="2"/>
    <s v="Williamburg"/>
    <x v="1"/>
    <x v="11"/>
  </r>
  <r>
    <x v="2"/>
    <d v="2017-08-25T00:00:00"/>
    <x v="17"/>
    <n v="34"/>
    <n v="24973"/>
    <n v="9"/>
    <n v="34"/>
    <n v="29"/>
    <n v="19"/>
    <n v="2"/>
    <d v="2017-05-01T00:00:00"/>
    <d v="2020-12-31T00:00:00"/>
    <n v="201700130"/>
    <x v="17"/>
    <n v="201700012"/>
    <x v="2"/>
    <s v="Williamburg"/>
    <x v="2"/>
    <x v="12"/>
  </r>
  <r>
    <x v="2"/>
    <d v="2017-08-25T00:00:00"/>
    <x v="17"/>
    <n v="34"/>
    <n v="24973"/>
    <n v="9"/>
    <n v="34"/>
    <n v="29"/>
    <n v="19"/>
    <n v="2"/>
    <d v="2017-05-01T00:00:00"/>
    <d v="2020-12-31T00:00:00"/>
    <n v="201700130"/>
    <x v="17"/>
    <n v="201700012"/>
    <x v="2"/>
    <s v="Williamburg"/>
    <x v="3"/>
    <x v="13"/>
  </r>
  <r>
    <x v="2"/>
    <d v="2017-08-25T00:00:00"/>
    <x v="17"/>
    <n v="34"/>
    <n v="24973"/>
    <n v="9"/>
    <n v="34"/>
    <n v="29"/>
    <n v="19"/>
    <n v="2"/>
    <d v="2017-05-01T00:00:00"/>
    <d v="2020-12-31T00:00:00"/>
    <n v="201700130"/>
    <x v="17"/>
    <n v="201700012"/>
    <x v="2"/>
    <s v="Williamburg"/>
    <x v="4"/>
    <x v="14"/>
  </r>
  <r>
    <x v="2"/>
    <d v="2017-08-26T00:00:00"/>
    <x v="17"/>
    <n v="36"/>
    <n v="25746"/>
    <n v="8"/>
    <n v="32"/>
    <n v="21"/>
    <n v="15"/>
    <n v="2"/>
    <d v="2017-05-01T00:00:00"/>
    <d v="2020-12-31T00:00:00"/>
    <n v="201700130"/>
    <x v="17"/>
    <n v="201700012"/>
    <x v="2"/>
    <s v="Williamburg"/>
    <x v="0"/>
    <x v="10"/>
  </r>
  <r>
    <x v="2"/>
    <d v="2017-08-26T00:00:00"/>
    <x v="17"/>
    <n v="36"/>
    <n v="25746"/>
    <n v="8"/>
    <n v="32"/>
    <n v="21"/>
    <n v="15"/>
    <n v="2"/>
    <d v="2017-05-01T00:00:00"/>
    <d v="2020-12-31T00:00:00"/>
    <n v="201700130"/>
    <x v="17"/>
    <n v="201700012"/>
    <x v="2"/>
    <s v="Williamburg"/>
    <x v="1"/>
    <x v="11"/>
  </r>
  <r>
    <x v="2"/>
    <d v="2017-08-26T00:00:00"/>
    <x v="17"/>
    <n v="36"/>
    <n v="25746"/>
    <n v="8"/>
    <n v="32"/>
    <n v="21"/>
    <n v="15"/>
    <n v="2"/>
    <d v="2017-05-01T00:00:00"/>
    <d v="2020-12-31T00:00:00"/>
    <n v="201700130"/>
    <x v="17"/>
    <n v="201700012"/>
    <x v="2"/>
    <s v="Williamburg"/>
    <x v="2"/>
    <x v="12"/>
  </r>
  <r>
    <x v="2"/>
    <d v="2017-08-26T00:00:00"/>
    <x v="17"/>
    <n v="36"/>
    <n v="25746"/>
    <n v="8"/>
    <n v="32"/>
    <n v="21"/>
    <n v="15"/>
    <n v="2"/>
    <d v="2017-05-01T00:00:00"/>
    <d v="2020-12-31T00:00:00"/>
    <n v="201700130"/>
    <x v="17"/>
    <n v="201700012"/>
    <x v="2"/>
    <s v="Williamburg"/>
    <x v="3"/>
    <x v="13"/>
  </r>
  <r>
    <x v="2"/>
    <d v="2017-08-26T00:00:00"/>
    <x v="17"/>
    <n v="36"/>
    <n v="25746"/>
    <n v="8"/>
    <n v="32"/>
    <n v="21"/>
    <n v="15"/>
    <n v="2"/>
    <d v="2017-05-01T00:00:00"/>
    <d v="2020-12-31T00:00:00"/>
    <n v="201700130"/>
    <x v="17"/>
    <n v="201700012"/>
    <x v="2"/>
    <s v="Williamburg"/>
    <x v="4"/>
    <x v="14"/>
  </r>
  <r>
    <x v="2"/>
    <d v="2017-08-28T00:00:00"/>
    <x v="17"/>
    <n v="35"/>
    <n v="24281"/>
    <n v="7"/>
    <n v="30"/>
    <n v="25"/>
    <n v="19"/>
    <n v="2"/>
    <d v="2017-05-01T00:00:00"/>
    <d v="2020-12-31T00:00:00"/>
    <n v="201700130"/>
    <x v="17"/>
    <n v="201700012"/>
    <x v="2"/>
    <s v="Williamburg"/>
    <x v="0"/>
    <x v="10"/>
  </r>
  <r>
    <x v="2"/>
    <d v="2017-08-28T00:00:00"/>
    <x v="17"/>
    <n v="35"/>
    <n v="24281"/>
    <n v="7"/>
    <n v="30"/>
    <n v="25"/>
    <n v="19"/>
    <n v="2"/>
    <d v="2017-05-01T00:00:00"/>
    <d v="2020-12-31T00:00:00"/>
    <n v="201700130"/>
    <x v="17"/>
    <n v="201700012"/>
    <x v="2"/>
    <s v="Williamburg"/>
    <x v="1"/>
    <x v="11"/>
  </r>
  <r>
    <x v="2"/>
    <d v="2017-08-28T00:00:00"/>
    <x v="17"/>
    <n v="35"/>
    <n v="24281"/>
    <n v="7"/>
    <n v="30"/>
    <n v="25"/>
    <n v="19"/>
    <n v="2"/>
    <d v="2017-05-01T00:00:00"/>
    <d v="2020-12-31T00:00:00"/>
    <n v="201700130"/>
    <x v="17"/>
    <n v="201700012"/>
    <x v="2"/>
    <s v="Williamburg"/>
    <x v="2"/>
    <x v="12"/>
  </r>
  <r>
    <x v="2"/>
    <d v="2017-08-28T00:00:00"/>
    <x v="17"/>
    <n v="35"/>
    <n v="24281"/>
    <n v="7"/>
    <n v="30"/>
    <n v="25"/>
    <n v="19"/>
    <n v="2"/>
    <d v="2017-05-01T00:00:00"/>
    <d v="2020-12-31T00:00:00"/>
    <n v="201700130"/>
    <x v="17"/>
    <n v="201700012"/>
    <x v="2"/>
    <s v="Williamburg"/>
    <x v="3"/>
    <x v="13"/>
  </r>
  <r>
    <x v="2"/>
    <d v="2017-08-28T00:00:00"/>
    <x v="17"/>
    <n v="35"/>
    <n v="24281"/>
    <n v="7"/>
    <n v="30"/>
    <n v="25"/>
    <n v="19"/>
    <n v="2"/>
    <d v="2017-05-01T00:00:00"/>
    <d v="2020-12-31T00:00:00"/>
    <n v="201700130"/>
    <x v="17"/>
    <n v="201700012"/>
    <x v="2"/>
    <s v="Williamburg"/>
    <x v="4"/>
    <x v="14"/>
  </r>
  <r>
    <x v="2"/>
    <d v="2017-08-29T00:00:00"/>
    <x v="17"/>
    <n v="32"/>
    <n v="25574"/>
    <n v="7"/>
    <n v="32"/>
    <n v="25"/>
    <n v="15"/>
    <n v="2"/>
    <d v="2017-05-01T00:00:00"/>
    <d v="2020-12-31T00:00:00"/>
    <n v="201700130"/>
    <x v="17"/>
    <n v="201700012"/>
    <x v="2"/>
    <s v="Williamburg"/>
    <x v="0"/>
    <x v="10"/>
  </r>
  <r>
    <x v="2"/>
    <d v="2017-08-29T00:00:00"/>
    <x v="17"/>
    <n v="32"/>
    <n v="25574"/>
    <n v="7"/>
    <n v="32"/>
    <n v="25"/>
    <n v="15"/>
    <n v="2"/>
    <d v="2017-05-01T00:00:00"/>
    <d v="2020-12-31T00:00:00"/>
    <n v="201700130"/>
    <x v="17"/>
    <n v="201700012"/>
    <x v="2"/>
    <s v="Williamburg"/>
    <x v="1"/>
    <x v="11"/>
  </r>
  <r>
    <x v="2"/>
    <d v="2017-08-29T00:00:00"/>
    <x v="17"/>
    <n v="32"/>
    <n v="25574"/>
    <n v="7"/>
    <n v="32"/>
    <n v="25"/>
    <n v="15"/>
    <n v="2"/>
    <d v="2017-05-01T00:00:00"/>
    <d v="2020-12-31T00:00:00"/>
    <n v="201700130"/>
    <x v="17"/>
    <n v="201700012"/>
    <x v="2"/>
    <s v="Williamburg"/>
    <x v="2"/>
    <x v="12"/>
  </r>
  <r>
    <x v="2"/>
    <d v="2017-08-29T00:00:00"/>
    <x v="17"/>
    <n v="32"/>
    <n v="25574"/>
    <n v="7"/>
    <n v="32"/>
    <n v="25"/>
    <n v="15"/>
    <n v="2"/>
    <d v="2017-05-01T00:00:00"/>
    <d v="2020-12-31T00:00:00"/>
    <n v="201700130"/>
    <x v="17"/>
    <n v="201700012"/>
    <x v="2"/>
    <s v="Williamburg"/>
    <x v="3"/>
    <x v="13"/>
  </r>
  <r>
    <x v="2"/>
    <d v="2017-08-29T00:00:00"/>
    <x v="17"/>
    <n v="32"/>
    <n v="25574"/>
    <n v="7"/>
    <n v="32"/>
    <n v="25"/>
    <n v="15"/>
    <n v="2"/>
    <d v="2017-05-01T00:00:00"/>
    <d v="2020-12-31T00:00:00"/>
    <n v="201700130"/>
    <x v="17"/>
    <n v="201700012"/>
    <x v="2"/>
    <s v="Williamburg"/>
    <x v="4"/>
    <x v="14"/>
  </r>
  <r>
    <x v="2"/>
    <d v="2017-08-30T00:00:00"/>
    <x v="17"/>
    <n v="31"/>
    <n v="25761"/>
    <n v="7"/>
    <n v="31"/>
    <n v="26"/>
    <n v="18"/>
    <n v="2"/>
    <d v="2017-05-01T00:00:00"/>
    <d v="2020-12-31T00:00:00"/>
    <n v="201700130"/>
    <x v="17"/>
    <n v="201700012"/>
    <x v="2"/>
    <s v="Williamburg"/>
    <x v="0"/>
    <x v="10"/>
  </r>
  <r>
    <x v="2"/>
    <d v="2017-08-30T00:00:00"/>
    <x v="17"/>
    <n v="31"/>
    <n v="25761"/>
    <n v="7"/>
    <n v="31"/>
    <n v="26"/>
    <n v="18"/>
    <n v="2"/>
    <d v="2017-05-01T00:00:00"/>
    <d v="2020-12-31T00:00:00"/>
    <n v="201700130"/>
    <x v="17"/>
    <n v="201700012"/>
    <x v="2"/>
    <s v="Williamburg"/>
    <x v="1"/>
    <x v="11"/>
  </r>
  <r>
    <x v="2"/>
    <d v="2017-08-30T00:00:00"/>
    <x v="17"/>
    <n v="31"/>
    <n v="25761"/>
    <n v="7"/>
    <n v="31"/>
    <n v="26"/>
    <n v="18"/>
    <n v="2"/>
    <d v="2017-05-01T00:00:00"/>
    <d v="2020-12-31T00:00:00"/>
    <n v="201700130"/>
    <x v="17"/>
    <n v="201700012"/>
    <x v="2"/>
    <s v="Williamburg"/>
    <x v="2"/>
    <x v="12"/>
  </r>
  <r>
    <x v="2"/>
    <d v="2017-08-30T00:00:00"/>
    <x v="17"/>
    <n v="31"/>
    <n v="25761"/>
    <n v="7"/>
    <n v="31"/>
    <n v="26"/>
    <n v="18"/>
    <n v="2"/>
    <d v="2017-05-01T00:00:00"/>
    <d v="2020-12-31T00:00:00"/>
    <n v="201700130"/>
    <x v="17"/>
    <n v="201700012"/>
    <x v="2"/>
    <s v="Williamburg"/>
    <x v="3"/>
    <x v="13"/>
  </r>
  <r>
    <x v="2"/>
    <d v="2017-08-30T00:00:00"/>
    <x v="17"/>
    <n v="31"/>
    <n v="25761"/>
    <n v="7"/>
    <n v="31"/>
    <n v="26"/>
    <n v="18"/>
    <n v="2"/>
    <d v="2017-05-01T00:00:00"/>
    <d v="2020-12-31T00:00:00"/>
    <n v="201700130"/>
    <x v="17"/>
    <n v="201700012"/>
    <x v="2"/>
    <s v="Williamburg"/>
    <x v="4"/>
    <x v="14"/>
  </r>
  <r>
    <x v="2"/>
    <d v="2017-08-01T00:00:00"/>
    <x v="18"/>
    <n v="32"/>
    <n v="25315"/>
    <n v="8"/>
    <n v="30"/>
    <n v="21"/>
    <n v="14"/>
    <n v="2"/>
    <d v="2017-05-01T00:00:00"/>
    <d v="2020-12-31T00:00:00"/>
    <n v="201700131"/>
    <x v="18"/>
    <n v="201700012"/>
    <x v="2"/>
    <s v="Williamburg"/>
    <x v="0"/>
    <x v="10"/>
  </r>
  <r>
    <x v="2"/>
    <d v="2017-08-01T00:00:00"/>
    <x v="18"/>
    <n v="32"/>
    <n v="25315"/>
    <n v="8"/>
    <n v="30"/>
    <n v="21"/>
    <n v="14"/>
    <n v="2"/>
    <d v="2017-05-01T00:00:00"/>
    <d v="2020-12-31T00:00:00"/>
    <n v="201700131"/>
    <x v="18"/>
    <n v="201700012"/>
    <x v="2"/>
    <s v="Williamburg"/>
    <x v="1"/>
    <x v="11"/>
  </r>
  <r>
    <x v="2"/>
    <d v="2017-08-01T00:00:00"/>
    <x v="18"/>
    <n v="32"/>
    <n v="25315"/>
    <n v="8"/>
    <n v="30"/>
    <n v="21"/>
    <n v="14"/>
    <n v="2"/>
    <d v="2017-05-01T00:00:00"/>
    <d v="2020-12-31T00:00:00"/>
    <n v="201700131"/>
    <x v="18"/>
    <n v="201700012"/>
    <x v="2"/>
    <s v="Williamburg"/>
    <x v="2"/>
    <x v="12"/>
  </r>
  <r>
    <x v="2"/>
    <d v="2017-08-01T00:00:00"/>
    <x v="18"/>
    <n v="32"/>
    <n v="25315"/>
    <n v="8"/>
    <n v="30"/>
    <n v="21"/>
    <n v="14"/>
    <n v="2"/>
    <d v="2017-05-01T00:00:00"/>
    <d v="2020-12-31T00:00:00"/>
    <n v="201700131"/>
    <x v="18"/>
    <n v="201700012"/>
    <x v="2"/>
    <s v="Williamburg"/>
    <x v="3"/>
    <x v="13"/>
  </r>
  <r>
    <x v="2"/>
    <d v="2017-08-01T00:00:00"/>
    <x v="18"/>
    <n v="32"/>
    <n v="25315"/>
    <n v="8"/>
    <n v="30"/>
    <n v="21"/>
    <n v="14"/>
    <n v="2"/>
    <d v="2017-05-01T00:00:00"/>
    <d v="2020-12-31T00:00:00"/>
    <n v="201700131"/>
    <x v="18"/>
    <n v="201700012"/>
    <x v="2"/>
    <s v="Williamburg"/>
    <x v="4"/>
    <x v="14"/>
  </r>
  <r>
    <x v="2"/>
    <d v="2017-08-02T00:00:00"/>
    <x v="18"/>
    <n v="35"/>
    <n v="25609"/>
    <n v="6"/>
    <n v="33"/>
    <n v="23"/>
    <n v="15"/>
    <n v="2"/>
    <d v="2017-05-01T00:00:00"/>
    <d v="2020-12-31T00:00:00"/>
    <n v="201700131"/>
    <x v="18"/>
    <n v="201700012"/>
    <x v="2"/>
    <s v="Williamburg"/>
    <x v="0"/>
    <x v="10"/>
  </r>
  <r>
    <x v="2"/>
    <d v="2017-08-02T00:00:00"/>
    <x v="18"/>
    <n v="35"/>
    <n v="25609"/>
    <n v="6"/>
    <n v="33"/>
    <n v="23"/>
    <n v="15"/>
    <n v="2"/>
    <d v="2017-05-01T00:00:00"/>
    <d v="2020-12-31T00:00:00"/>
    <n v="201700131"/>
    <x v="18"/>
    <n v="201700012"/>
    <x v="2"/>
    <s v="Williamburg"/>
    <x v="1"/>
    <x v="11"/>
  </r>
  <r>
    <x v="2"/>
    <d v="2017-08-02T00:00:00"/>
    <x v="18"/>
    <n v="35"/>
    <n v="25609"/>
    <n v="6"/>
    <n v="33"/>
    <n v="23"/>
    <n v="15"/>
    <n v="2"/>
    <d v="2017-05-01T00:00:00"/>
    <d v="2020-12-31T00:00:00"/>
    <n v="201700131"/>
    <x v="18"/>
    <n v="201700012"/>
    <x v="2"/>
    <s v="Williamburg"/>
    <x v="2"/>
    <x v="12"/>
  </r>
  <r>
    <x v="2"/>
    <d v="2017-08-02T00:00:00"/>
    <x v="18"/>
    <n v="35"/>
    <n v="25609"/>
    <n v="6"/>
    <n v="33"/>
    <n v="23"/>
    <n v="15"/>
    <n v="2"/>
    <d v="2017-05-01T00:00:00"/>
    <d v="2020-12-31T00:00:00"/>
    <n v="201700131"/>
    <x v="18"/>
    <n v="201700012"/>
    <x v="2"/>
    <s v="Williamburg"/>
    <x v="3"/>
    <x v="13"/>
  </r>
  <r>
    <x v="2"/>
    <d v="2017-08-02T00:00:00"/>
    <x v="18"/>
    <n v="35"/>
    <n v="25609"/>
    <n v="6"/>
    <n v="33"/>
    <n v="23"/>
    <n v="15"/>
    <n v="2"/>
    <d v="2017-05-01T00:00:00"/>
    <d v="2020-12-31T00:00:00"/>
    <n v="201700131"/>
    <x v="18"/>
    <n v="201700012"/>
    <x v="2"/>
    <s v="Williamburg"/>
    <x v="4"/>
    <x v="14"/>
  </r>
  <r>
    <x v="2"/>
    <d v="2017-08-04T00:00:00"/>
    <x v="18"/>
    <n v="31"/>
    <n v="24314"/>
    <n v="7"/>
    <n v="27"/>
    <n v="20"/>
    <n v="16"/>
    <n v="2"/>
    <d v="2017-05-01T00:00:00"/>
    <d v="2020-12-31T00:00:00"/>
    <n v="201700131"/>
    <x v="18"/>
    <n v="201700012"/>
    <x v="2"/>
    <s v="Williamburg"/>
    <x v="0"/>
    <x v="10"/>
  </r>
  <r>
    <x v="2"/>
    <d v="2017-08-04T00:00:00"/>
    <x v="18"/>
    <n v="31"/>
    <n v="24314"/>
    <n v="7"/>
    <n v="27"/>
    <n v="20"/>
    <n v="16"/>
    <n v="2"/>
    <d v="2017-05-01T00:00:00"/>
    <d v="2020-12-31T00:00:00"/>
    <n v="201700131"/>
    <x v="18"/>
    <n v="201700012"/>
    <x v="2"/>
    <s v="Williamburg"/>
    <x v="1"/>
    <x v="11"/>
  </r>
  <r>
    <x v="2"/>
    <d v="2017-08-04T00:00:00"/>
    <x v="18"/>
    <n v="31"/>
    <n v="24314"/>
    <n v="7"/>
    <n v="27"/>
    <n v="20"/>
    <n v="16"/>
    <n v="2"/>
    <d v="2017-05-01T00:00:00"/>
    <d v="2020-12-31T00:00:00"/>
    <n v="201700131"/>
    <x v="18"/>
    <n v="201700012"/>
    <x v="2"/>
    <s v="Williamburg"/>
    <x v="2"/>
    <x v="12"/>
  </r>
  <r>
    <x v="2"/>
    <d v="2017-08-04T00:00:00"/>
    <x v="18"/>
    <n v="31"/>
    <n v="24314"/>
    <n v="7"/>
    <n v="27"/>
    <n v="20"/>
    <n v="16"/>
    <n v="2"/>
    <d v="2017-05-01T00:00:00"/>
    <d v="2020-12-31T00:00:00"/>
    <n v="201700131"/>
    <x v="18"/>
    <n v="201700012"/>
    <x v="2"/>
    <s v="Williamburg"/>
    <x v="3"/>
    <x v="13"/>
  </r>
  <r>
    <x v="2"/>
    <d v="2017-08-04T00:00:00"/>
    <x v="18"/>
    <n v="31"/>
    <n v="24314"/>
    <n v="7"/>
    <n v="27"/>
    <n v="20"/>
    <n v="16"/>
    <n v="2"/>
    <d v="2017-05-01T00:00:00"/>
    <d v="2020-12-31T00:00:00"/>
    <n v="201700131"/>
    <x v="18"/>
    <n v="201700012"/>
    <x v="2"/>
    <s v="Williamburg"/>
    <x v="4"/>
    <x v="14"/>
  </r>
  <r>
    <x v="2"/>
    <d v="2017-08-05T00:00:00"/>
    <x v="18"/>
    <n v="32"/>
    <n v="24557"/>
    <n v="7"/>
    <n v="29"/>
    <n v="21"/>
    <n v="13"/>
    <n v="2"/>
    <d v="2017-05-01T00:00:00"/>
    <d v="2020-12-31T00:00:00"/>
    <n v="201700131"/>
    <x v="18"/>
    <n v="201700012"/>
    <x v="2"/>
    <s v="Williamburg"/>
    <x v="0"/>
    <x v="10"/>
  </r>
  <r>
    <x v="2"/>
    <d v="2017-08-05T00:00:00"/>
    <x v="18"/>
    <n v="32"/>
    <n v="24557"/>
    <n v="7"/>
    <n v="29"/>
    <n v="21"/>
    <n v="13"/>
    <n v="2"/>
    <d v="2017-05-01T00:00:00"/>
    <d v="2020-12-31T00:00:00"/>
    <n v="201700131"/>
    <x v="18"/>
    <n v="201700012"/>
    <x v="2"/>
    <s v="Williamburg"/>
    <x v="1"/>
    <x v="11"/>
  </r>
  <r>
    <x v="2"/>
    <d v="2017-08-05T00:00:00"/>
    <x v="18"/>
    <n v="32"/>
    <n v="24557"/>
    <n v="7"/>
    <n v="29"/>
    <n v="21"/>
    <n v="13"/>
    <n v="2"/>
    <d v="2017-05-01T00:00:00"/>
    <d v="2020-12-31T00:00:00"/>
    <n v="201700131"/>
    <x v="18"/>
    <n v="201700012"/>
    <x v="2"/>
    <s v="Williamburg"/>
    <x v="2"/>
    <x v="12"/>
  </r>
  <r>
    <x v="2"/>
    <d v="2017-08-05T00:00:00"/>
    <x v="18"/>
    <n v="32"/>
    <n v="24557"/>
    <n v="7"/>
    <n v="29"/>
    <n v="21"/>
    <n v="13"/>
    <n v="2"/>
    <d v="2017-05-01T00:00:00"/>
    <d v="2020-12-31T00:00:00"/>
    <n v="201700131"/>
    <x v="18"/>
    <n v="201700012"/>
    <x v="2"/>
    <s v="Williamburg"/>
    <x v="3"/>
    <x v="13"/>
  </r>
  <r>
    <x v="2"/>
    <d v="2017-08-05T00:00:00"/>
    <x v="18"/>
    <n v="32"/>
    <n v="24557"/>
    <n v="7"/>
    <n v="29"/>
    <n v="21"/>
    <n v="13"/>
    <n v="2"/>
    <d v="2017-05-01T00:00:00"/>
    <d v="2020-12-31T00:00:00"/>
    <n v="201700131"/>
    <x v="18"/>
    <n v="201700012"/>
    <x v="2"/>
    <s v="Williamburg"/>
    <x v="4"/>
    <x v="14"/>
  </r>
  <r>
    <x v="2"/>
    <d v="2017-08-07T00:00:00"/>
    <x v="18"/>
    <n v="34"/>
    <n v="25225"/>
    <n v="6"/>
    <n v="29"/>
    <n v="19"/>
    <n v="13"/>
    <n v="2"/>
    <d v="2017-05-01T00:00:00"/>
    <d v="2020-12-31T00:00:00"/>
    <n v="201700131"/>
    <x v="18"/>
    <n v="201700012"/>
    <x v="2"/>
    <s v="Williamburg"/>
    <x v="0"/>
    <x v="10"/>
  </r>
  <r>
    <x v="2"/>
    <d v="2017-08-07T00:00:00"/>
    <x v="18"/>
    <n v="34"/>
    <n v="25225"/>
    <n v="6"/>
    <n v="29"/>
    <n v="19"/>
    <n v="13"/>
    <n v="2"/>
    <d v="2017-05-01T00:00:00"/>
    <d v="2020-12-31T00:00:00"/>
    <n v="201700131"/>
    <x v="18"/>
    <n v="201700012"/>
    <x v="2"/>
    <s v="Williamburg"/>
    <x v="1"/>
    <x v="11"/>
  </r>
  <r>
    <x v="2"/>
    <d v="2017-08-07T00:00:00"/>
    <x v="18"/>
    <n v="34"/>
    <n v="25225"/>
    <n v="6"/>
    <n v="29"/>
    <n v="19"/>
    <n v="13"/>
    <n v="2"/>
    <d v="2017-05-01T00:00:00"/>
    <d v="2020-12-31T00:00:00"/>
    <n v="201700131"/>
    <x v="18"/>
    <n v="201700012"/>
    <x v="2"/>
    <s v="Williamburg"/>
    <x v="2"/>
    <x v="12"/>
  </r>
  <r>
    <x v="2"/>
    <d v="2017-08-07T00:00:00"/>
    <x v="18"/>
    <n v="34"/>
    <n v="25225"/>
    <n v="6"/>
    <n v="29"/>
    <n v="19"/>
    <n v="13"/>
    <n v="2"/>
    <d v="2017-05-01T00:00:00"/>
    <d v="2020-12-31T00:00:00"/>
    <n v="201700131"/>
    <x v="18"/>
    <n v="201700012"/>
    <x v="2"/>
    <s v="Williamburg"/>
    <x v="3"/>
    <x v="13"/>
  </r>
  <r>
    <x v="2"/>
    <d v="2017-08-07T00:00:00"/>
    <x v="18"/>
    <n v="34"/>
    <n v="25225"/>
    <n v="6"/>
    <n v="29"/>
    <n v="19"/>
    <n v="13"/>
    <n v="2"/>
    <d v="2017-05-01T00:00:00"/>
    <d v="2020-12-31T00:00:00"/>
    <n v="201700131"/>
    <x v="18"/>
    <n v="201700012"/>
    <x v="2"/>
    <s v="Williamburg"/>
    <x v="4"/>
    <x v="14"/>
  </r>
  <r>
    <x v="2"/>
    <d v="2017-08-08T00:00:00"/>
    <x v="18"/>
    <n v="30"/>
    <n v="25125"/>
    <n v="5"/>
    <n v="28"/>
    <n v="19"/>
    <n v="14"/>
    <n v="2"/>
    <d v="2017-05-01T00:00:00"/>
    <d v="2020-12-31T00:00:00"/>
    <n v="201700131"/>
    <x v="18"/>
    <n v="201700012"/>
    <x v="2"/>
    <s v="Williamburg"/>
    <x v="0"/>
    <x v="10"/>
  </r>
  <r>
    <x v="2"/>
    <d v="2017-08-08T00:00:00"/>
    <x v="18"/>
    <n v="30"/>
    <n v="25125"/>
    <n v="5"/>
    <n v="28"/>
    <n v="19"/>
    <n v="14"/>
    <n v="2"/>
    <d v="2017-05-01T00:00:00"/>
    <d v="2020-12-31T00:00:00"/>
    <n v="201700131"/>
    <x v="18"/>
    <n v="201700012"/>
    <x v="2"/>
    <s v="Williamburg"/>
    <x v="1"/>
    <x v="11"/>
  </r>
  <r>
    <x v="2"/>
    <d v="2017-08-08T00:00:00"/>
    <x v="18"/>
    <n v="30"/>
    <n v="25125"/>
    <n v="5"/>
    <n v="28"/>
    <n v="19"/>
    <n v="14"/>
    <n v="2"/>
    <d v="2017-05-01T00:00:00"/>
    <d v="2020-12-31T00:00:00"/>
    <n v="201700131"/>
    <x v="18"/>
    <n v="201700012"/>
    <x v="2"/>
    <s v="Williamburg"/>
    <x v="2"/>
    <x v="12"/>
  </r>
  <r>
    <x v="2"/>
    <d v="2017-08-08T00:00:00"/>
    <x v="18"/>
    <n v="30"/>
    <n v="25125"/>
    <n v="5"/>
    <n v="28"/>
    <n v="19"/>
    <n v="14"/>
    <n v="2"/>
    <d v="2017-05-01T00:00:00"/>
    <d v="2020-12-31T00:00:00"/>
    <n v="201700131"/>
    <x v="18"/>
    <n v="201700012"/>
    <x v="2"/>
    <s v="Williamburg"/>
    <x v="3"/>
    <x v="13"/>
  </r>
  <r>
    <x v="2"/>
    <d v="2017-08-08T00:00:00"/>
    <x v="18"/>
    <n v="30"/>
    <n v="25125"/>
    <n v="5"/>
    <n v="28"/>
    <n v="19"/>
    <n v="14"/>
    <n v="2"/>
    <d v="2017-05-01T00:00:00"/>
    <d v="2020-12-31T00:00:00"/>
    <n v="201700131"/>
    <x v="18"/>
    <n v="201700012"/>
    <x v="2"/>
    <s v="Williamburg"/>
    <x v="4"/>
    <x v="14"/>
  </r>
  <r>
    <x v="2"/>
    <d v="2017-08-09T00:00:00"/>
    <x v="18"/>
    <n v="30"/>
    <n v="24999"/>
    <n v="5"/>
    <n v="30"/>
    <n v="22"/>
    <n v="17"/>
    <n v="2"/>
    <d v="2017-05-01T00:00:00"/>
    <d v="2020-12-31T00:00:00"/>
    <n v="201700131"/>
    <x v="18"/>
    <n v="201700012"/>
    <x v="2"/>
    <s v="Williamburg"/>
    <x v="0"/>
    <x v="10"/>
  </r>
  <r>
    <x v="2"/>
    <d v="2017-08-09T00:00:00"/>
    <x v="18"/>
    <n v="30"/>
    <n v="24999"/>
    <n v="5"/>
    <n v="30"/>
    <n v="22"/>
    <n v="17"/>
    <n v="2"/>
    <d v="2017-05-01T00:00:00"/>
    <d v="2020-12-31T00:00:00"/>
    <n v="201700131"/>
    <x v="18"/>
    <n v="201700012"/>
    <x v="2"/>
    <s v="Williamburg"/>
    <x v="1"/>
    <x v="11"/>
  </r>
  <r>
    <x v="2"/>
    <d v="2017-08-09T00:00:00"/>
    <x v="18"/>
    <n v="30"/>
    <n v="24999"/>
    <n v="5"/>
    <n v="30"/>
    <n v="22"/>
    <n v="17"/>
    <n v="2"/>
    <d v="2017-05-01T00:00:00"/>
    <d v="2020-12-31T00:00:00"/>
    <n v="201700131"/>
    <x v="18"/>
    <n v="201700012"/>
    <x v="2"/>
    <s v="Williamburg"/>
    <x v="2"/>
    <x v="12"/>
  </r>
  <r>
    <x v="2"/>
    <d v="2017-08-09T00:00:00"/>
    <x v="18"/>
    <n v="30"/>
    <n v="24999"/>
    <n v="5"/>
    <n v="30"/>
    <n v="22"/>
    <n v="17"/>
    <n v="2"/>
    <d v="2017-05-01T00:00:00"/>
    <d v="2020-12-31T00:00:00"/>
    <n v="201700131"/>
    <x v="18"/>
    <n v="201700012"/>
    <x v="2"/>
    <s v="Williamburg"/>
    <x v="3"/>
    <x v="13"/>
  </r>
  <r>
    <x v="2"/>
    <d v="2017-08-09T00:00:00"/>
    <x v="18"/>
    <n v="30"/>
    <n v="24999"/>
    <n v="5"/>
    <n v="30"/>
    <n v="22"/>
    <n v="17"/>
    <n v="2"/>
    <d v="2017-05-01T00:00:00"/>
    <d v="2020-12-31T00:00:00"/>
    <n v="201700131"/>
    <x v="18"/>
    <n v="201700012"/>
    <x v="2"/>
    <s v="Williamburg"/>
    <x v="4"/>
    <x v="14"/>
  </r>
  <r>
    <x v="2"/>
    <d v="2017-08-11T00:00:00"/>
    <x v="18"/>
    <n v="35"/>
    <n v="24887"/>
    <n v="8"/>
    <n v="35"/>
    <n v="25"/>
    <n v="20"/>
    <n v="2"/>
    <d v="2017-05-01T00:00:00"/>
    <d v="2020-12-31T00:00:00"/>
    <n v="201700131"/>
    <x v="18"/>
    <n v="201700012"/>
    <x v="2"/>
    <s v="Williamburg"/>
    <x v="0"/>
    <x v="10"/>
  </r>
  <r>
    <x v="2"/>
    <d v="2017-08-11T00:00:00"/>
    <x v="18"/>
    <n v="35"/>
    <n v="24887"/>
    <n v="8"/>
    <n v="35"/>
    <n v="25"/>
    <n v="20"/>
    <n v="2"/>
    <d v="2017-05-01T00:00:00"/>
    <d v="2020-12-31T00:00:00"/>
    <n v="201700131"/>
    <x v="18"/>
    <n v="201700012"/>
    <x v="2"/>
    <s v="Williamburg"/>
    <x v="1"/>
    <x v="11"/>
  </r>
  <r>
    <x v="2"/>
    <d v="2017-08-11T00:00:00"/>
    <x v="18"/>
    <n v="35"/>
    <n v="24887"/>
    <n v="8"/>
    <n v="35"/>
    <n v="25"/>
    <n v="20"/>
    <n v="2"/>
    <d v="2017-05-01T00:00:00"/>
    <d v="2020-12-31T00:00:00"/>
    <n v="201700131"/>
    <x v="18"/>
    <n v="201700012"/>
    <x v="2"/>
    <s v="Williamburg"/>
    <x v="2"/>
    <x v="12"/>
  </r>
  <r>
    <x v="2"/>
    <d v="2017-08-11T00:00:00"/>
    <x v="18"/>
    <n v="35"/>
    <n v="24887"/>
    <n v="8"/>
    <n v="35"/>
    <n v="25"/>
    <n v="20"/>
    <n v="2"/>
    <d v="2017-05-01T00:00:00"/>
    <d v="2020-12-31T00:00:00"/>
    <n v="201700131"/>
    <x v="18"/>
    <n v="201700012"/>
    <x v="2"/>
    <s v="Williamburg"/>
    <x v="3"/>
    <x v="13"/>
  </r>
  <r>
    <x v="2"/>
    <d v="2017-08-11T00:00:00"/>
    <x v="18"/>
    <n v="35"/>
    <n v="24887"/>
    <n v="8"/>
    <n v="35"/>
    <n v="25"/>
    <n v="20"/>
    <n v="2"/>
    <d v="2017-05-01T00:00:00"/>
    <d v="2020-12-31T00:00:00"/>
    <n v="201700131"/>
    <x v="18"/>
    <n v="201700012"/>
    <x v="2"/>
    <s v="Williamburg"/>
    <x v="4"/>
    <x v="14"/>
  </r>
  <r>
    <x v="2"/>
    <d v="2017-08-12T00:00:00"/>
    <x v="18"/>
    <n v="32"/>
    <n v="25283"/>
    <n v="6"/>
    <n v="28"/>
    <n v="24"/>
    <n v="15"/>
    <n v="2"/>
    <d v="2017-05-01T00:00:00"/>
    <d v="2020-12-31T00:00:00"/>
    <n v="201700131"/>
    <x v="18"/>
    <n v="201700012"/>
    <x v="2"/>
    <s v="Williamburg"/>
    <x v="0"/>
    <x v="10"/>
  </r>
  <r>
    <x v="2"/>
    <d v="2017-08-12T00:00:00"/>
    <x v="18"/>
    <n v="32"/>
    <n v="25283"/>
    <n v="6"/>
    <n v="28"/>
    <n v="24"/>
    <n v="15"/>
    <n v="2"/>
    <d v="2017-05-01T00:00:00"/>
    <d v="2020-12-31T00:00:00"/>
    <n v="201700131"/>
    <x v="18"/>
    <n v="201700012"/>
    <x v="2"/>
    <s v="Williamburg"/>
    <x v="1"/>
    <x v="11"/>
  </r>
  <r>
    <x v="2"/>
    <d v="2017-08-12T00:00:00"/>
    <x v="18"/>
    <n v="32"/>
    <n v="25283"/>
    <n v="6"/>
    <n v="28"/>
    <n v="24"/>
    <n v="15"/>
    <n v="2"/>
    <d v="2017-05-01T00:00:00"/>
    <d v="2020-12-31T00:00:00"/>
    <n v="201700131"/>
    <x v="18"/>
    <n v="201700012"/>
    <x v="2"/>
    <s v="Williamburg"/>
    <x v="2"/>
    <x v="12"/>
  </r>
  <r>
    <x v="2"/>
    <d v="2017-08-12T00:00:00"/>
    <x v="18"/>
    <n v="32"/>
    <n v="25283"/>
    <n v="6"/>
    <n v="28"/>
    <n v="24"/>
    <n v="15"/>
    <n v="2"/>
    <d v="2017-05-01T00:00:00"/>
    <d v="2020-12-31T00:00:00"/>
    <n v="201700131"/>
    <x v="18"/>
    <n v="201700012"/>
    <x v="2"/>
    <s v="Williamburg"/>
    <x v="3"/>
    <x v="13"/>
  </r>
  <r>
    <x v="2"/>
    <d v="2017-08-12T00:00:00"/>
    <x v="18"/>
    <n v="32"/>
    <n v="25283"/>
    <n v="6"/>
    <n v="28"/>
    <n v="24"/>
    <n v="15"/>
    <n v="2"/>
    <d v="2017-05-01T00:00:00"/>
    <d v="2020-12-31T00:00:00"/>
    <n v="201700131"/>
    <x v="18"/>
    <n v="201700012"/>
    <x v="2"/>
    <s v="Williamburg"/>
    <x v="4"/>
    <x v="14"/>
  </r>
  <r>
    <x v="2"/>
    <d v="2017-08-14T00:00:00"/>
    <x v="18"/>
    <n v="36"/>
    <n v="24408"/>
    <n v="5"/>
    <n v="33"/>
    <n v="24"/>
    <n v="19"/>
    <n v="2"/>
    <d v="2017-05-01T00:00:00"/>
    <d v="2020-12-31T00:00:00"/>
    <n v="201700131"/>
    <x v="18"/>
    <n v="201700012"/>
    <x v="2"/>
    <s v="Williamburg"/>
    <x v="0"/>
    <x v="10"/>
  </r>
  <r>
    <x v="2"/>
    <d v="2017-08-14T00:00:00"/>
    <x v="18"/>
    <n v="36"/>
    <n v="24408"/>
    <n v="5"/>
    <n v="33"/>
    <n v="24"/>
    <n v="19"/>
    <n v="2"/>
    <d v="2017-05-01T00:00:00"/>
    <d v="2020-12-31T00:00:00"/>
    <n v="201700131"/>
    <x v="18"/>
    <n v="201700012"/>
    <x v="2"/>
    <s v="Williamburg"/>
    <x v="1"/>
    <x v="11"/>
  </r>
  <r>
    <x v="2"/>
    <d v="2017-08-14T00:00:00"/>
    <x v="18"/>
    <n v="36"/>
    <n v="24408"/>
    <n v="5"/>
    <n v="33"/>
    <n v="24"/>
    <n v="19"/>
    <n v="2"/>
    <d v="2017-05-01T00:00:00"/>
    <d v="2020-12-31T00:00:00"/>
    <n v="201700131"/>
    <x v="18"/>
    <n v="201700012"/>
    <x v="2"/>
    <s v="Williamburg"/>
    <x v="2"/>
    <x v="12"/>
  </r>
  <r>
    <x v="2"/>
    <d v="2017-08-14T00:00:00"/>
    <x v="18"/>
    <n v="36"/>
    <n v="24408"/>
    <n v="5"/>
    <n v="33"/>
    <n v="24"/>
    <n v="19"/>
    <n v="2"/>
    <d v="2017-05-01T00:00:00"/>
    <d v="2020-12-31T00:00:00"/>
    <n v="201700131"/>
    <x v="18"/>
    <n v="201700012"/>
    <x v="2"/>
    <s v="Williamburg"/>
    <x v="3"/>
    <x v="13"/>
  </r>
  <r>
    <x v="2"/>
    <d v="2017-08-14T00:00:00"/>
    <x v="18"/>
    <n v="36"/>
    <n v="24408"/>
    <n v="5"/>
    <n v="33"/>
    <n v="24"/>
    <n v="19"/>
    <n v="2"/>
    <d v="2017-05-01T00:00:00"/>
    <d v="2020-12-31T00:00:00"/>
    <n v="201700131"/>
    <x v="18"/>
    <n v="201700012"/>
    <x v="2"/>
    <s v="Williamburg"/>
    <x v="4"/>
    <x v="14"/>
  </r>
  <r>
    <x v="2"/>
    <d v="2017-08-15T00:00:00"/>
    <x v="18"/>
    <n v="33"/>
    <n v="24859"/>
    <n v="6"/>
    <n v="30"/>
    <n v="22"/>
    <n v="14"/>
    <n v="2"/>
    <d v="2017-05-01T00:00:00"/>
    <d v="2020-12-31T00:00:00"/>
    <n v="201700131"/>
    <x v="18"/>
    <n v="201700012"/>
    <x v="2"/>
    <s v="Williamburg"/>
    <x v="0"/>
    <x v="10"/>
  </r>
  <r>
    <x v="2"/>
    <d v="2017-08-15T00:00:00"/>
    <x v="18"/>
    <n v="33"/>
    <n v="24859"/>
    <n v="6"/>
    <n v="30"/>
    <n v="22"/>
    <n v="14"/>
    <n v="2"/>
    <d v="2017-05-01T00:00:00"/>
    <d v="2020-12-31T00:00:00"/>
    <n v="201700131"/>
    <x v="18"/>
    <n v="201700012"/>
    <x v="2"/>
    <s v="Williamburg"/>
    <x v="1"/>
    <x v="11"/>
  </r>
  <r>
    <x v="2"/>
    <d v="2017-08-15T00:00:00"/>
    <x v="18"/>
    <n v="33"/>
    <n v="24859"/>
    <n v="6"/>
    <n v="30"/>
    <n v="22"/>
    <n v="14"/>
    <n v="2"/>
    <d v="2017-05-01T00:00:00"/>
    <d v="2020-12-31T00:00:00"/>
    <n v="201700131"/>
    <x v="18"/>
    <n v="201700012"/>
    <x v="2"/>
    <s v="Williamburg"/>
    <x v="2"/>
    <x v="12"/>
  </r>
  <r>
    <x v="2"/>
    <d v="2017-08-15T00:00:00"/>
    <x v="18"/>
    <n v="33"/>
    <n v="24859"/>
    <n v="6"/>
    <n v="30"/>
    <n v="22"/>
    <n v="14"/>
    <n v="2"/>
    <d v="2017-05-01T00:00:00"/>
    <d v="2020-12-31T00:00:00"/>
    <n v="201700131"/>
    <x v="18"/>
    <n v="201700012"/>
    <x v="2"/>
    <s v="Williamburg"/>
    <x v="3"/>
    <x v="13"/>
  </r>
  <r>
    <x v="2"/>
    <d v="2017-08-15T00:00:00"/>
    <x v="18"/>
    <n v="33"/>
    <n v="24859"/>
    <n v="6"/>
    <n v="30"/>
    <n v="22"/>
    <n v="14"/>
    <n v="2"/>
    <d v="2017-05-01T00:00:00"/>
    <d v="2020-12-31T00:00:00"/>
    <n v="201700131"/>
    <x v="18"/>
    <n v="201700012"/>
    <x v="2"/>
    <s v="Williamburg"/>
    <x v="4"/>
    <x v="14"/>
  </r>
  <r>
    <x v="2"/>
    <d v="2017-08-16T00:00:00"/>
    <x v="18"/>
    <n v="36"/>
    <n v="24163"/>
    <n v="8"/>
    <n v="33"/>
    <n v="24"/>
    <n v="16"/>
    <n v="3"/>
    <d v="2017-05-01T00:00:00"/>
    <d v="2020-12-31T00:00:00"/>
    <n v="201700131"/>
    <x v="18"/>
    <n v="201700012"/>
    <x v="2"/>
    <s v="Williamburg"/>
    <x v="0"/>
    <x v="10"/>
  </r>
  <r>
    <x v="2"/>
    <d v="2017-08-16T00:00:00"/>
    <x v="18"/>
    <n v="36"/>
    <n v="24163"/>
    <n v="8"/>
    <n v="33"/>
    <n v="24"/>
    <n v="16"/>
    <n v="3"/>
    <d v="2017-05-01T00:00:00"/>
    <d v="2020-12-31T00:00:00"/>
    <n v="201700131"/>
    <x v="18"/>
    <n v="201700012"/>
    <x v="2"/>
    <s v="Williamburg"/>
    <x v="1"/>
    <x v="11"/>
  </r>
  <r>
    <x v="2"/>
    <d v="2017-08-16T00:00:00"/>
    <x v="18"/>
    <n v="36"/>
    <n v="24163"/>
    <n v="8"/>
    <n v="33"/>
    <n v="24"/>
    <n v="16"/>
    <n v="3"/>
    <d v="2017-05-01T00:00:00"/>
    <d v="2020-12-31T00:00:00"/>
    <n v="201700131"/>
    <x v="18"/>
    <n v="201700012"/>
    <x v="2"/>
    <s v="Williamburg"/>
    <x v="2"/>
    <x v="12"/>
  </r>
  <r>
    <x v="2"/>
    <d v="2017-08-16T00:00:00"/>
    <x v="18"/>
    <n v="36"/>
    <n v="24163"/>
    <n v="8"/>
    <n v="33"/>
    <n v="24"/>
    <n v="16"/>
    <n v="3"/>
    <d v="2017-05-01T00:00:00"/>
    <d v="2020-12-31T00:00:00"/>
    <n v="201700131"/>
    <x v="18"/>
    <n v="201700012"/>
    <x v="2"/>
    <s v="Williamburg"/>
    <x v="3"/>
    <x v="13"/>
  </r>
  <r>
    <x v="2"/>
    <d v="2017-08-16T00:00:00"/>
    <x v="18"/>
    <n v="36"/>
    <n v="24163"/>
    <n v="8"/>
    <n v="33"/>
    <n v="24"/>
    <n v="16"/>
    <n v="3"/>
    <d v="2017-05-01T00:00:00"/>
    <d v="2020-12-31T00:00:00"/>
    <n v="201700131"/>
    <x v="18"/>
    <n v="201700012"/>
    <x v="2"/>
    <s v="Williamburg"/>
    <x v="4"/>
    <x v="14"/>
  </r>
  <r>
    <x v="2"/>
    <d v="2017-08-18T00:00:00"/>
    <x v="18"/>
    <n v="33"/>
    <n v="24412"/>
    <n v="6"/>
    <n v="32"/>
    <n v="23"/>
    <n v="15"/>
    <n v="2"/>
    <d v="2017-05-01T00:00:00"/>
    <d v="2020-12-31T00:00:00"/>
    <n v="201700131"/>
    <x v="18"/>
    <n v="201700012"/>
    <x v="2"/>
    <s v="Williamburg"/>
    <x v="0"/>
    <x v="10"/>
  </r>
  <r>
    <x v="2"/>
    <d v="2017-08-18T00:00:00"/>
    <x v="18"/>
    <n v="33"/>
    <n v="24412"/>
    <n v="6"/>
    <n v="32"/>
    <n v="23"/>
    <n v="15"/>
    <n v="2"/>
    <d v="2017-05-01T00:00:00"/>
    <d v="2020-12-31T00:00:00"/>
    <n v="201700131"/>
    <x v="18"/>
    <n v="201700012"/>
    <x v="2"/>
    <s v="Williamburg"/>
    <x v="1"/>
    <x v="11"/>
  </r>
  <r>
    <x v="2"/>
    <d v="2017-08-18T00:00:00"/>
    <x v="18"/>
    <n v="33"/>
    <n v="24412"/>
    <n v="6"/>
    <n v="32"/>
    <n v="23"/>
    <n v="15"/>
    <n v="2"/>
    <d v="2017-05-01T00:00:00"/>
    <d v="2020-12-31T00:00:00"/>
    <n v="201700131"/>
    <x v="18"/>
    <n v="201700012"/>
    <x v="2"/>
    <s v="Williamburg"/>
    <x v="2"/>
    <x v="12"/>
  </r>
  <r>
    <x v="2"/>
    <d v="2017-08-18T00:00:00"/>
    <x v="18"/>
    <n v="33"/>
    <n v="24412"/>
    <n v="6"/>
    <n v="32"/>
    <n v="23"/>
    <n v="15"/>
    <n v="2"/>
    <d v="2017-05-01T00:00:00"/>
    <d v="2020-12-31T00:00:00"/>
    <n v="201700131"/>
    <x v="18"/>
    <n v="201700012"/>
    <x v="2"/>
    <s v="Williamburg"/>
    <x v="3"/>
    <x v="13"/>
  </r>
  <r>
    <x v="2"/>
    <d v="2017-08-18T00:00:00"/>
    <x v="18"/>
    <n v="33"/>
    <n v="24412"/>
    <n v="6"/>
    <n v="32"/>
    <n v="23"/>
    <n v="15"/>
    <n v="2"/>
    <d v="2017-05-01T00:00:00"/>
    <d v="2020-12-31T00:00:00"/>
    <n v="201700131"/>
    <x v="18"/>
    <n v="201700012"/>
    <x v="2"/>
    <s v="Williamburg"/>
    <x v="4"/>
    <x v="14"/>
  </r>
  <r>
    <x v="2"/>
    <d v="2017-08-19T00:00:00"/>
    <x v="18"/>
    <n v="33"/>
    <n v="25306"/>
    <n v="6"/>
    <n v="28"/>
    <n v="21"/>
    <n v="16"/>
    <n v="2"/>
    <d v="2017-05-01T00:00:00"/>
    <d v="2020-12-31T00:00:00"/>
    <n v="201700131"/>
    <x v="18"/>
    <n v="201700012"/>
    <x v="2"/>
    <s v="Williamburg"/>
    <x v="0"/>
    <x v="10"/>
  </r>
  <r>
    <x v="2"/>
    <d v="2017-08-19T00:00:00"/>
    <x v="18"/>
    <n v="33"/>
    <n v="25306"/>
    <n v="6"/>
    <n v="28"/>
    <n v="21"/>
    <n v="16"/>
    <n v="2"/>
    <d v="2017-05-01T00:00:00"/>
    <d v="2020-12-31T00:00:00"/>
    <n v="201700131"/>
    <x v="18"/>
    <n v="201700012"/>
    <x v="2"/>
    <s v="Williamburg"/>
    <x v="1"/>
    <x v="11"/>
  </r>
  <r>
    <x v="2"/>
    <d v="2017-08-19T00:00:00"/>
    <x v="18"/>
    <n v="33"/>
    <n v="25306"/>
    <n v="6"/>
    <n v="28"/>
    <n v="21"/>
    <n v="16"/>
    <n v="2"/>
    <d v="2017-05-01T00:00:00"/>
    <d v="2020-12-31T00:00:00"/>
    <n v="201700131"/>
    <x v="18"/>
    <n v="201700012"/>
    <x v="2"/>
    <s v="Williamburg"/>
    <x v="2"/>
    <x v="12"/>
  </r>
  <r>
    <x v="2"/>
    <d v="2017-08-19T00:00:00"/>
    <x v="18"/>
    <n v="33"/>
    <n v="25306"/>
    <n v="6"/>
    <n v="28"/>
    <n v="21"/>
    <n v="16"/>
    <n v="2"/>
    <d v="2017-05-01T00:00:00"/>
    <d v="2020-12-31T00:00:00"/>
    <n v="201700131"/>
    <x v="18"/>
    <n v="201700012"/>
    <x v="2"/>
    <s v="Williamburg"/>
    <x v="3"/>
    <x v="13"/>
  </r>
  <r>
    <x v="2"/>
    <d v="2017-08-19T00:00:00"/>
    <x v="18"/>
    <n v="33"/>
    <n v="25306"/>
    <n v="6"/>
    <n v="28"/>
    <n v="21"/>
    <n v="16"/>
    <n v="2"/>
    <d v="2017-05-01T00:00:00"/>
    <d v="2020-12-31T00:00:00"/>
    <n v="201700131"/>
    <x v="18"/>
    <n v="201700012"/>
    <x v="2"/>
    <s v="Williamburg"/>
    <x v="4"/>
    <x v="14"/>
  </r>
  <r>
    <x v="2"/>
    <d v="2017-08-21T00:00:00"/>
    <x v="18"/>
    <n v="33"/>
    <n v="25945"/>
    <n v="7"/>
    <n v="31"/>
    <n v="25"/>
    <n v="20"/>
    <n v="2"/>
    <d v="2017-05-01T00:00:00"/>
    <d v="2020-12-31T00:00:00"/>
    <n v="201700131"/>
    <x v="18"/>
    <n v="201700012"/>
    <x v="2"/>
    <s v="Williamburg"/>
    <x v="0"/>
    <x v="10"/>
  </r>
  <r>
    <x v="2"/>
    <d v="2017-08-21T00:00:00"/>
    <x v="18"/>
    <n v="33"/>
    <n v="25945"/>
    <n v="7"/>
    <n v="31"/>
    <n v="25"/>
    <n v="20"/>
    <n v="2"/>
    <d v="2017-05-01T00:00:00"/>
    <d v="2020-12-31T00:00:00"/>
    <n v="201700131"/>
    <x v="18"/>
    <n v="201700012"/>
    <x v="2"/>
    <s v="Williamburg"/>
    <x v="1"/>
    <x v="11"/>
  </r>
  <r>
    <x v="2"/>
    <d v="2017-08-21T00:00:00"/>
    <x v="18"/>
    <n v="33"/>
    <n v="25945"/>
    <n v="7"/>
    <n v="31"/>
    <n v="25"/>
    <n v="20"/>
    <n v="2"/>
    <d v="2017-05-01T00:00:00"/>
    <d v="2020-12-31T00:00:00"/>
    <n v="201700131"/>
    <x v="18"/>
    <n v="201700012"/>
    <x v="2"/>
    <s v="Williamburg"/>
    <x v="2"/>
    <x v="12"/>
  </r>
  <r>
    <x v="2"/>
    <d v="2017-08-21T00:00:00"/>
    <x v="18"/>
    <n v="33"/>
    <n v="25945"/>
    <n v="7"/>
    <n v="31"/>
    <n v="25"/>
    <n v="20"/>
    <n v="2"/>
    <d v="2017-05-01T00:00:00"/>
    <d v="2020-12-31T00:00:00"/>
    <n v="201700131"/>
    <x v="18"/>
    <n v="201700012"/>
    <x v="2"/>
    <s v="Williamburg"/>
    <x v="3"/>
    <x v="13"/>
  </r>
  <r>
    <x v="2"/>
    <d v="2017-08-21T00:00:00"/>
    <x v="18"/>
    <n v="33"/>
    <n v="25945"/>
    <n v="7"/>
    <n v="31"/>
    <n v="25"/>
    <n v="20"/>
    <n v="2"/>
    <d v="2017-05-01T00:00:00"/>
    <d v="2020-12-31T00:00:00"/>
    <n v="201700131"/>
    <x v="18"/>
    <n v="201700012"/>
    <x v="2"/>
    <s v="Williamburg"/>
    <x v="4"/>
    <x v="14"/>
  </r>
  <r>
    <x v="2"/>
    <d v="2017-08-22T00:00:00"/>
    <x v="18"/>
    <n v="31"/>
    <n v="24773"/>
    <n v="6"/>
    <n v="29"/>
    <n v="21"/>
    <n v="13"/>
    <n v="2"/>
    <d v="2017-05-01T00:00:00"/>
    <d v="2020-12-31T00:00:00"/>
    <n v="201700131"/>
    <x v="18"/>
    <n v="201700012"/>
    <x v="2"/>
    <s v="Williamburg"/>
    <x v="0"/>
    <x v="10"/>
  </r>
  <r>
    <x v="2"/>
    <d v="2017-08-22T00:00:00"/>
    <x v="18"/>
    <n v="31"/>
    <n v="24773"/>
    <n v="6"/>
    <n v="29"/>
    <n v="21"/>
    <n v="13"/>
    <n v="2"/>
    <d v="2017-05-01T00:00:00"/>
    <d v="2020-12-31T00:00:00"/>
    <n v="201700131"/>
    <x v="18"/>
    <n v="201700012"/>
    <x v="2"/>
    <s v="Williamburg"/>
    <x v="1"/>
    <x v="11"/>
  </r>
  <r>
    <x v="2"/>
    <d v="2017-08-22T00:00:00"/>
    <x v="18"/>
    <n v="31"/>
    <n v="24773"/>
    <n v="6"/>
    <n v="29"/>
    <n v="21"/>
    <n v="13"/>
    <n v="2"/>
    <d v="2017-05-01T00:00:00"/>
    <d v="2020-12-31T00:00:00"/>
    <n v="201700131"/>
    <x v="18"/>
    <n v="201700012"/>
    <x v="2"/>
    <s v="Williamburg"/>
    <x v="2"/>
    <x v="12"/>
  </r>
  <r>
    <x v="2"/>
    <d v="2017-08-22T00:00:00"/>
    <x v="18"/>
    <n v="31"/>
    <n v="24773"/>
    <n v="6"/>
    <n v="29"/>
    <n v="21"/>
    <n v="13"/>
    <n v="2"/>
    <d v="2017-05-01T00:00:00"/>
    <d v="2020-12-31T00:00:00"/>
    <n v="201700131"/>
    <x v="18"/>
    <n v="201700012"/>
    <x v="2"/>
    <s v="Williamburg"/>
    <x v="3"/>
    <x v="13"/>
  </r>
  <r>
    <x v="2"/>
    <d v="2017-08-22T00:00:00"/>
    <x v="18"/>
    <n v="31"/>
    <n v="24773"/>
    <n v="6"/>
    <n v="29"/>
    <n v="21"/>
    <n v="13"/>
    <n v="2"/>
    <d v="2017-05-01T00:00:00"/>
    <d v="2020-12-31T00:00:00"/>
    <n v="201700131"/>
    <x v="18"/>
    <n v="201700012"/>
    <x v="2"/>
    <s v="Williamburg"/>
    <x v="4"/>
    <x v="14"/>
  </r>
  <r>
    <x v="2"/>
    <d v="2017-08-23T00:00:00"/>
    <x v="18"/>
    <n v="30"/>
    <n v="25557"/>
    <n v="6"/>
    <n v="29"/>
    <n v="22"/>
    <n v="17"/>
    <n v="2"/>
    <d v="2017-05-01T00:00:00"/>
    <d v="2020-12-31T00:00:00"/>
    <n v="201700131"/>
    <x v="18"/>
    <n v="201700012"/>
    <x v="2"/>
    <s v="Williamburg"/>
    <x v="0"/>
    <x v="10"/>
  </r>
  <r>
    <x v="2"/>
    <d v="2017-08-23T00:00:00"/>
    <x v="18"/>
    <n v="30"/>
    <n v="25557"/>
    <n v="6"/>
    <n v="29"/>
    <n v="22"/>
    <n v="17"/>
    <n v="2"/>
    <d v="2017-05-01T00:00:00"/>
    <d v="2020-12-31T00:00:00"/>
    <n v="201700131"/>
    <x v="18"/>
    <n v="201700012"/>
    <x v="2"/>
    <s v="Williamburg"/>
    <x v="1"/>
    <x v="11"/>
  </r>
  <r>
    <x v="2"/>
    <d v="2017-08-23T00:00:00"/>
    <x v="18"/>
    <n v="30"/>
    <n v="25557"/>
    <n v="6"/>
    <n v="29"/>
    <n v="22"/>
    <n v="17"/>
    <n v="2"/>
    <d v="2017-05-01T00:00:00"/>
    <d v="2020-12-31T00:00:00"/>
    <n v="201700131"/>
    <x v="18"/>
    <n v="201700012"/>
    <x v="2"/>
    <s v="Williamburg"/>
    <x v="2"/>
    <x v="12"/>
  </r>
  <r>
    <x v="2"/>
    <d v="2017-08-23T00:00:00"/>
    <x v="18"/>
    <n v="30"/>
    <n v="25557"/>
    <n v="6"/>
    <n v="29"/>
    <n v="22"/>
    <n v="17"/>
    <n v="2"/>
    <d v="2017-05-01T00:00:00"/>
    <d v="2020-12-31T00:00:00"/>
    <n v="201700131"/>
    <x v="18"/>
    <n v="201700012"/>
    <x v="2"/>
    <s v="Williamburg"/>
    <x v="3"/>
    <x v="13"/>
  </r>
  <r>
    <x v="2"/>
    <d v="2017-08-23T00:00:00"/>
    <x v="18"/>
    <n v="30"/>
    <n v="25557"/>
    <n v="6"/>
    <n v="29"/>
    <n v="22"/>
    <n v="17"/>
    <n v="2"/>
    <d v="2017-05-01T00:00:00"/>
    <d v="2020-12-31T00:00:00"/>
    <n v="201700131"/>
    <x v="18"/>
    <n v="201700012"/>
    <x v="2"/>
    <s v="Williamburg"/>
    <x v="4"/>
    <x v="14"/>
  </r>
  <r>
    <x v="2"/>
    <d v="2017-08-25T00:00:00"/>
    <x v="18"/>
    <n v="33"/>
    <n v="24240"/>
    <n v="6"/>
    <n v="31"/>
    <n v="22"/>
    <n v="17"/>
    <n v="2"/>
    <d v="2017-05-01T00:00:00"/>
    <d v="2020-12-31T00:00:00"/>
    <n v="201700131"/>
    <x v="18"/>
    <n v="201700012"/>
    <x v="2"/>
    <s v="Williamburg"/>
    <x v="0"/>
    <x v="10"/>
  </r>
  <r>
    <x v="2"/>
    <d v="2017-08-25T00:00:00"/>
    <x v="18"/>
    <n v="33"/>
    <n v="24240"/>
    <n v="6"/>
    <n v="31"/>
    <n v="22"/>
    <n v="17"/>
    <n v="2"/>
    <d v="2017-05-01T00:00:00"/>
    <d v="2020-12-31T00:00:00"/>
    <n v="201700131"/>
    <x v="18"/>
    <n v="201700012"/>
    <x v="2"/>
    <s v="Williamburg"/>
    <x v="1"/>
    <x v="11"/>
  </r>
  <r>
    <x v="2"/>
    <d v="2017-08-25T00:00:00"/>
    <x v="18"/>
    <n v="33"/>
    <n v="24240"/>
    <n v="6"/>
    <n v="31"/>
    <n v="22"/>
    <n v="17"/>
    <n v="2"/>
    <d v="2017-05-01T00:00:00"/>
    <d v="2020-12-31T00:00:00"/>
    <n v="201700131"/>
    <x v="18"/>
    <n v="201700012"/>
    <x v="2"/>
    <s v="Williamburg"/>
    <x v="2"/>
    <x v="12"/>
  </r>
  <r>
    <x v="2"/>
    <d v="2017-08-25T00:00:00"/>
    <x v="18"/>
    <n v="33"/>
    <n v="24240"/>
    <n v="6"/>
    <n v="31"/>
    <n v="22"/>
    <n v="17"/>
    <n v="2"/>
    <d v="2017-05-01T00:00:00"/>
    <d v="2020-12-31T00:00:00"/>
    <n v="201700131"/>
    <x v="18"/>
    <n v="201700012"/>
    <x v="2"/>
    <s v="Williamburg"/>
    <x v="3"/>
    <x v="13"/>
  </r>
  <r>
    <x v="2"/>
    <d v="2017-08-25T00:00:00"/>
    <x v="18"/>
    <n v="33"/>
    <n v="24240"/>
    <n v="6"/>
    <n v="31"/>
    <n v="22"/>
    <n v="17"/>
    <n v="2"/>
    <d v="2017-05-01T00:00:00"/>
    <d v="2020-12-31T00:00:00"/>
    <n v="201700131"/>
    <x v="18"/>
    <n v="201700012"/>
    <x v="2"/>
    <s v="Williamburg"/>
    <x v="4"/>
    <x v="14"/>
  </r>
  <r>
    <x v="2"/>
    <d v="2017-08-26T00:00:00"/>
    <x v="18"/>
    <n v="35"/>
    <n v="24517"/>
    <n v="6"/>
    <n v="31"/>
    <n v="25"/>
    <n v="19"/>
    <n v="2"/>
    <d v="2017-05-01T00:00:00"/>
    <d v="2020-12-31T00:00:00"/>
    <n v="201700131"/>
    <x v="18"/>
    <n v="201700012"/>
    <x v="2"/>
    <s v="Williamburg"/>
    <x v="0"/>
    <x v="10"/>
  </r>
  <r>
    <x v="2"/>
    <d v="2017-08-26T00:00:00"/>
    <x v="18"/>
    <n v="35"/>
    <n v="24517"/>
    <n v="6"/>
    <n v="31"/>
    <n v="25"/>
    <n v="19"/>
    <n v="2"/>
    <d v="2017-05-01T00:00:00"/>
    <d v="2020-12-31T00:00:00"/>
    <n v="201700131"/>
    <x v="18"/>
    <n v="201700012"/>
    <x v="2"/>
    <s v="Williamburg"/>
    <x v="1"/>
    <x v="11"/>
  </r>
  <r>
    <x v="2"/>
    <d v="2017-08-26T00:00:00"/>
    <x v="18"/>
    <n v="35"/>
    <n v="24517"/>
    <n v="6"/>
    <n v="31"/>
    <n v="25"/>
    <n v="19"/>
    <n v="2"/>
    <d v="2017-05-01T00:00:00"/>
    <d v="2020-12-31T00:00:00"/>
    <n v="201700131"/>
    <x v="18"/>
    <n v="201700012"/>
    <x v="2"/>
    <s v="Williamburg"/>
    <x v="2"/>
    <x v="12"/>
  </r>
  <r>
    <x v="2"/>
    <d v="2017-08-26T00:00:00"/>
    <x v="18"/>
    <n v="35"/>
    <n v="24517"/>
    <n v="6"/>
    <n v="31"/>
    <n v="25"/>
    <n v="19"/>
    <n v="2"/>
    <d v="2017-05-01T00:00:00"/>
    <d v="2020-12-31T00:00:00"/>
    <n v="201700131"/>
    <x v="18"/>
    <n v="201700012"/>
    <x v="2"/>
    <s v="Williamburg"/>
    <x v="3"/>
    <x v="13"/>
  </r>
  <r>
    <x v="2"/>
    <d v="2017-08-26T00:00:00"/>
    <x v="18"/>
    <n v="35"/>
    <n v="24517"/>
    <n v="6"/>
    <n v="31"/>
    <n v="25"/>
    <n v="19"/>
    <n v="2"/>
    <d v="2017-05-01T00:00:00"/>
    <d v="2020-12-31T00:00:00"/>
    <n v="201700131"/>
    <x v="18"/>
    <n v="201700012"/>
    <x v="2"/>
    <s v="Williamburg"/>
    <x v="4"/>
    <x v="14"/>
  </r>
  <r>
    <x v="2"/>
    <d v="2017-08-28T00:00:00"/>
    <x v="18"/>
    <n v="30"/>
    <n v="24685"/>
    <n v="5"/>
    <n v="29"/>
    <n v="23"/>
    <n v="16"/>
    <n v="2"/>
    <d v="2017-05-01T00:00:00"/>
    <d v="2020-12-31T00:00:00"/>
    <n v="201700131"/>
    <x v="18"/>
    <n v="201700012"/>
    <x v="2"/>
    <s v="Williamburg"/>
    <x v="0"/>
    <x v="10"/>
  </r>
  <r>
    <x v="2"/>
    <d v="2017-08-28T00:00:00"/>
    <x v="18"/>
    <n v="30"/>
    <n v="24685"/>
    <n v="5"/>
    <n v="29"/>
    <n v="23"/>
    <n v="16"/>
    <n v="2"/>
    <d v="2017-05-01T00:00:00"/>
    <d v="2020-12-31T00:00:00"/>
    <n v="201700131"/>
    <x v="18"/>
    <n v="201700012"/>
    <x v="2"/>
    <s v="Williamburg"/>
    <x v="1"/>
    <x v="11"/>
  </r>
  <r>
    <x v="2"/>
    <d v="2017-08-28T00:00:00"/>
    <x v="18"/>
    <n v="30"/>
    <n v="24685"/>
    <n v="5"/>
    <n v="29"/>
    <n v="23"/>
    <n v="16"/>
    <n v="2"/>
    <d v="2017-05-01T00:00:00"/>
    <d v="2020-12-31T00:00:00"/>
    <n v="201700131"/>
    <x v="18"/>
    <n v="201700012"/>
    <x v="2"/>
    <s v="Williamburg"/>
    <x v="2"/>
    <x v="12"/>
  </r>
  <r>
    <x v="2"/>
    <d v="2017-08-28T00:00:00"/>
    <x v="18"/>
    <n v="30"/>
    <n v="24685"/>
    <n v="5"/>
    <n v="29"/>
    <n v="23"/>
    <n v="16"/>
    <n v="2"/>
    <d v="2017-05-01T00:00:00"/>
    <d v="2020-12-31T00:00:00"/>
    <n v="201700131"/>
    <x v="18"/>
    <n v="201700012"/>
    <x v="2"/>
    <s v="Williamburg"/>
    <x v="3"/>
    <x v="13"/>
  </r>
  <r>
    <x v="2"/>
    <d v="2017-08-28T00:00:00"/>
    <x v="18"/>
    <n v="30"/>
    <n v="24685"/>
    <n v="5"/>
    <n v="29"/>
    <n v="23"/>
    <n v="16"/>
    <n v="2"/>
    <d v="2017-05-01T00:00:00"/>
    <d v="2020-12-31T00:00:00"/>
    <n v="201700131"/>
    <x v="18"/>
    <n v="201700012"/>
    <x v="2"/>
    <s v="Williamburg"/>
    <x v="4"/>
    <x v="14"/>
  </r>
  <r>
    <x v="2"/>
    <d v="2017-08-29T00:00:00"/>
    <x v="18"/>
    <n v="35"/>
    <n v="24650"/>
    <n v="8"/>
    <n v="33"/>
    <n v="25"/>
    <n v="16"/>
    <n v="2"/>
    <d v="2017-05-01T00:00:00"/>
    <d v="2020-12-31T00:00:00"/>
    <n v="201700131"/>
    <x v="18"/>
    <n v="201700012"/>
    <x v="2"/>
    <s v="Williamburg"/>
    <x v="0"/>
    <x v="10"/>
  </r>
  <r>
    <x v="2"/>
    <d v="2017-08-29T00:00:00"/>
    <x v="18"/>
    <n v="35"/>
    <n v="24650"/>
    <n v="8"/>
    <n v="33"/>
    <n v="25"/>
    <n v="16"/>
    <n v="2"/>
    <d v="2017-05-01T00:00:00"/>
    <d v="2020-12-31T00:00:00"/>
    <n v="201700131"/>
    <x v="18"/>
    <n v="201700012"/>
    <x v="2"/>
    <s v="Williamburg"/>
    <x v="1"/>
    <x v="11"/>
  </r>
  <r>
    <x v="2"/>
    <d v="2017-08-29T00:00:00"/>
    <x v="18"/>
    <n v="35"/>
    <n v="24650"/>
    <n v="8"/>
    <n v="33"/>
    <n v="25"/>
    <n v="16"/>
    <n v="2"/>
    <d v="2017-05-01T00:00:00"/>
    <d v="2020-12-31T00:00:00"/>
    <n v="201700131"/>
    <x v="18"/>
    <n v="201700012"/>
    <x v="2"/>
    <s v="Williamburg"/>
    <x v="2"/>
    <x v="12"/>
  </r>
  <r>
    <x v="2"/>
    <d v="2017-08-29T00:00:00"/>
    <x v="18"/>
    <n v="35"/>
    <n v="24650"/>
    <n v="8"/>
    <n v="33"/>
    <n v="25"/>
    <n v="16"/>
    <n v="2"/>
    <d v="2017-05-01T00:00:00"/>
    <d v="2020-12-31T00:00:00"/>
    <n v="201700131"/>
    <x v="18"/>
    <n v="201700012"/>
    <x v="2"/>
    <s v="Williamburg"/>
    <x v="3"/>
    <x v="13"/>
  </r>
  <r>
    <x v="2"/>
    <d v="2017-08-29T00:00:00"/>
    <x v="18"/>
    <n v="35"/>
    <n v="24650"/>
    <n v="8"/>
    <n v="33"/>
    <n v="25"/>
    <n v="16"/>
    <n v="2"/>
    <d v="2017-05-01T00:00:00"/>
    <d v="2020-12-31T00:00:00"/>
    <n v="201700131"/>
    <x v="18"/>
    <n v="201700012"/>
    <x v="2"/>
    <s v="Williamburg"/>
    <x v="4"/>
    <x v="14"/>
  </r>
  <r>
    <x v="2"/>
    <d v="2017-08-30T00:00:00"/>
    <x v="18"/>
    <n v="34"/>
    <n v="25923"/>
    <n v="9"/>
    <n v="33"/>
    <n v="21"/>
    <n v="16"/>
    <n v="2"/>
    <d v="2017-05-01T00:00:00"/>
    <d v="2020-12-31T00:00:00"/>
    <n v="201700131"/>
    <x v="18"/>
    <n v="201700012"/>
    <x v="2"/>
    <s v="Williamburg"/>
    <x v="0"/>
    <x v="10"/>
  </r>
  <r>
    <x v="2"/>
    <d v="2017-08-30T00:00:00"/>
    <x v="18"/>
    <n v="34"/>
    <n v="25923"/>
    <n v="9"/>
    <n v="33"/>
    <n v="21"/>
    <n v="16"/>
    <n v="2"/>
    <d v="2017-05-01T00:00:00"/>
    <d v="2020-12-31T00:00:00"/>
    <n v="201700131"/>
    <x v="18"/>
    <n v="201700012"/>
    <x v="2"/>
    <s v="Williamburg"/>
    <x v="1"/>
    <x v="11"/>
  </r>
  <r>
    <x v="2"/>
    <d v="2017-08-30T00:00:00"/>
    <x v="18"/>
    <n v="34"/>
    <n v="25923"/>
    <n v="9"/>
    <n v="33"/>
    <n v="21"/>
    <n v="16"/>
    <n v="2"/>
    <d v="2017-05-01T00:00:00"/>
    <d v="2020-12-31T00:00:00"/>
    <n v="201700131"/>
    <x v="18"/>
    <n v="201700012"/>
    <x v="2"/>
    <s v="Williamburg"/>
    <x v="2"/>
    <x v="12"/>
  </r>
  <r>
    <x v="2"/>
    <d v="2017-08-30T00:00:00"/>
    <x v="18"/>
    <n v="34"/>
    <n v="25923"/>
    <n v="9"/>
    <n v="33"/>
    <n v="21"/>
    <n v="16"/>
    <n v="2"/>
    <d v="2017-05-01T00:00:00"/>
    <d v="2020-12-31T00:00:00"/>
    <n v="201700131"/>
    <x v="18"/>
    <n v="201700012"/>
    <x v="2"/>
    <s v="Williamburg"/>
    <x v="3"/>
    <x v="13"/>
  </r>
  <r>
    <x v="2"/>
    <d v="2017-08-30T00:00:00"/>
    <x v="18"/>
    <n v="34"/>
    <n v="25923"/>
    <n v="9"/>
    <n v="33"/>
    <n v="21"/>
    <n v="16"/>
    <n v="2"/>
    <d v="2017-05-01T00:00:00"/>
    <d v="2020-12-31T00:00:00"/>
    <n v="201700131"/>
    <x v="18"/>
    <n v="201700012"/>
    <x v="2"/>
    <s v="Williamburg"/>
    <x v="4"/>
    <x v="14"/>
  </r>
  <r>
    <x v="2"/>
    <d v="2017-08-01T00:00:00"/>
    <x v="19"/>
    <n v="32"/>
    <n v="25999"/>
    <n v="6"/>
    <n v="28"/>
    <n v="22"/>
    <n v="15"/>
    <n v="2"/>
    <d v="2017-05-01T00:00:00"/>
    <d v="2020-12-31T00:00:00"/>
    <n v="201700132"/>
    <x v="19"/>
    <n v="201700012"/>
    <x v="2"/>
    <s v="Williamburg"/>
    <x v="0"/>
    <x v="10"/>
  </r>
  <r>
    <x v="2"/>
    <d v="2017-08-01T00:00:00"/>
    <x v="19"/>
    <n v="32"/>
    <n v="25999"/>
    <n v="6"/>
    <n v="28"/>
    <n v="22"/>
    <n v="15"/>
    <n v="2"/>
    <d v="2017-05-01T00:00:00"/>
    <d v="2020-12-31T00:00:00"/>
    <n v="201700132"/>
    <x v="19"/>
    <n v="201700012"/>
    <x v="2"/>
    <s v="Williamburg"/>
    <x v="1"/>
    <x v="11"/>
  </r>
  <r>
    <x v="2"/>
    <d v="2017-08-01T00:00:00"/>
    <x v="19"/>
    <n v="32"/>
    <n v="25999"/>
    <n v="6"/>
    <n v="28"/>
    <n v="22"/>
    <n v="15"/>
    <n v="2"/>
    <d v="2017-05-01T00:00:00"/>
    <d v="2020-12-31T00:00:00"/>
    <n v="201700132"/>
    <x v="19"/>
    <n v="201700012"/>
    <x v="2"/>
    <s v="Williamburg"/>
    <x v="2"/>
    <x v="12"/>
  </r>
  <r>
    <x v="2"/>
    <d v="2017-08-01T00:00:00"/>
    <x v="19"/>
    <n v="32"/>
    <n v="25999"/>
    <n v="6"/>
    <n v="28"/>
    <n v="22"/>
    <n v="15"/>
    <n v="2"/>
    <d v="2017-05-01T00:00:00"/>
    <d v="2020-12-31T00:00:00"/>
    <n v="201700132"/>
    <x v="19"/>
    <n v="201700012"/>
    <x v="2"/>
    <s v="Williamburg"/>
    <x v="3"/>
    <x v="13"/>
  </r>
  <r>
    <x v="2"/>
    <d v="2017-08-01T00:00:00"/>
    <x v="19"/>
    <n v="32"/>
    <n v="25999"/>
    <n v="6"/>
    <n v="28"/>
    <n v="22"/>
    <n v="15"/>
    <n v="2"/>
    <d v="2017-05-01T00:00:00"/>
    <d v="2020-12-31T00:00:00"/>
    <n v="201700132"/>
    <x v="19"/>
    <n v="201700012"/>
    <x v="2"/>
    <s v="Williamburg"/>
    <x v="4"/>
    <x v="14"/>
  </r>
  <r>
    <x v="2"/>
    <d v="2017-08-02T00:00:00"/>
    <x v="19"/>
    <n v="33"/>
    <n v="24077"/>
    <n v="5"/>
    <n v="30"/>
    <n v="21"/>
    <n v="15"/>
    <n v="2"/>
    <d v="2017-05-01T00:00:00"/>
    <d v="2020-12-31T00:00:00"/>
    <n v="201700132"/>
    <x v="19"/>
    <n v="201700012"/>
    <x v="2"/>
    <s v="Williamburg"/>
    <x v="0"/>
    <x v="10"/>
  </r>
  <r>
    <x v="2"/>
    <d v="2017-08-02T00:00:00"/>
    <x v="19"/>
    <n v="33"/>
    <n v="24077"/>
    <n v="5"/>
    <n v="30"/>
    <n v="21"/>
    <n v="15"/>
    <n v="2"/>
    <d v="2017-05-01T00:00:00"/>
    <d v="2020-12-31T00:00:00"/>
    <n v="201700132"/>
    <x v="19"/>
    <n v="201700012"/>
    <x v="2"/>
    <s v="Williamburg"/>
    <x v="1"/>
    <x v="11"/>
  </r>
  <r>
    <x v="2"/>
    <d v="2017-08-02T00:00:00"/>
    <x v="19"/>
    <n v="33"/>
    <n v="24077"/>
    <n v="5"/>
    <n v="30"/>
    <n v="21"/>
    <n v="15"/>
    <n v="2"/>
    <d v="2017-05-01T00:00:00"/>
    <d v="2020-12-31T00:00:00"/>
    <n v="201700132"/>
    <x v="19"/>
    <n v="201700012"/>
    <x v="2"/>
    <s v="Williamburg"/>
    <x v="2"/>
    <x v="12"/>
  </r>
  <r>
    <x v="2"/>
    <d v="2017-08-02T00:00:00"/>
    <x v="19"/>
    <n v="33"/>
    <n v="24077"/>
    <n v="5"/>
    <n v="30"/>
    <n v="21"/>
    <n v="15"/>
    <n v="2"/>
    <d v="2017-05-01T00:00:00"/>
    <d v="2020-12-31T00:00:00"/>
    <n v="201700132"/>
    <x v="19"/>
    <n v="201700012"/>
    <x v="2"/>
    <s v="Williamburg"/>
    <x v="3"/>
    <x v="13"/>
  </r>
  <r>
    <x v="2"/>
    <d v="2017-08-02T00:00:00"/>
    <x v="19"/>
    <n v="33"/>
    <n v="24077"/>
    <n v="5"/>
    <n v="30"/>
    <n v="21"/>
    <n v="15"/>
    <n v="2"/>
    <d v="2017-05-01T00:00:00"/>
    <d v="2020-12-31T00:00:00"/>
    <n v="201700132"/>
    <x v="19"/>
    <n v="201700012"/>
    <x v="2"/>
    <s v="Williamburg"/>
    <x v="4"/>
    <x v="14"/>
  </r>
  <r>
    <x v="2"/>
    <d v="2017-08-04T00:00:00"/>
    <x v="19"/>
    <n v="33"/>
    <n v="24707"/>
    <n v="6"/>
    <n v="30"/>
    <n v="22"/>
    <n v="17"/>
    <n v="2"/>
    <d v="2017-05-01T00:00:00"/>
    <d v="2020-12-31T00:00:00"/>
    <n v="201700132"/>
    <x v="19"/>
    <n v="201700012"/>
    <x v="2"/>
    <s v="Williamburg"/>
    <x v="0"/>
    <x v="10"/>
  </r>
  <r>
    <x v="2"/>
    <d v="2017-08-04T00:00:00"/>
    <x v="19"/>
    <n v="33"/>
    <n v="24707"/>
    <n v="6"/>
    <n v="30"/>
    <n v="22"/>
    <n v="17"/>
    <n v="2"/>
    <d v="2017-05-01T00:00:00"/>
    <d v="2020-12-31T00:00:00"/>
    <n v="201700132"/>
    <x v="19"/>
    <n v="201700012"/>
    <x v="2"/>
    <s v="Williamburg"/>
    <x v="1"/>
    <x v="11"/>
  </r>
  <r>
    <x v="2"/>
    <d v="2017-08-04T00:00:00"/>
    <x v="19"/>
    <n v="33"/>
    <n v="24707"/>
    <n v="6"/>
    <n v="30"/>
    <n v="22"/>
    <n v="17"/>
    <n v="2"/>
    <d v="2017-05-01T00:00:00"/>
    <d v="2020-12-31T00:00:00"/>
    <n v="201700132"/>
    <x v="19"/>
    <n v="201700012"/>
    <x v="2"/>
    <s v="Williamburg"/>
    <x v="2"/>
    <x v="12"/>
  </r>
  <r>
    <x v="2"/>
    <d v="2017-08-04T00:00:00"/>
    <x v="19"/>
    <n v="33"/>
    <n v="24707"/>
    <n v="6"/>
    <n v="30"/>
    <n v="22"/>
    <n v="17"/>
    <n v="2"/>
    <d v="2017-05-01T00:00:00"/>
    <d v="2020-12-31T00:00:00"/>
    <n v="201700132"/>
    <x v="19"/>
    <n v="201700012"/>
    <x v="2"/>
    <s v="Williamburg"/>
    <x v="3"/>
    <x v="13"/>
  </r>
  <r>
    <x v="2"/>
    <d v="2017-08-04T00:00:00"/>
    <x v="19"/>
    <n v="33"/>
    <n v="24707"/>
    <n v="6"/>
    <n v="30"/>
    <n v="22"/>
    <n v="17"/>
    <n v="2"/>
    <d v="2017-05-01T00:00:00"/>
    <d v="2020-12-31T00:00:00"/>
    <n v="201700132"/>
    <x v="19"/>
    <n v="201700012"/>
    <x v="2"/>
    <s v="Williamburg"/>
    <x v="4"/>
    <x v="14"/>
  </r>
  <r>
    <x v="2"/>
    <d v="2017-08-05T00:00:00"/>
    <x v="19"/>
    <n v="34"/>
    <n v="25746"/>
    <n v="9"/>
    <n v="30"/>
    <n v="23"/>
    <n v="16"/>
    <n v="2"/>
    <d v="2017-05-01T00:00:00"/>
    <d v="2020-12-31T00:00:00"/>
    <n v="201700132"/>
    <x v="19"/>
    <n v="201700012"/>
    <x v="2"/>
    <s v="Williamburg"/>
    <x v="0"/>
    <x v="10"/>
  </r>
  <r>
    <x v="2"/>
    <d v="2017-08-05T00:00:00"/>
    <x v="19"/>
    <n v="34"/>
    <n v="25746"/>
    <n v="9"/>
    <n v="30"/>
    <n v="23"/>
    <n v="16"/>
    <n v="2"/>
    <d v="2017-05-01T00:00:00"/>
    <d v="2020-12-31T00:00:00"/>
    <n v="201700132"/>
    <x v="19"/>
    <n v="201700012"/>
    <x v="2"/>
    <s v="Williamburg"/>
    <x v="1"/>
    <x v="11"/>
  </r>
  <r>
    <x v="2"/>
    <d v="2017-08-05T00:00:00"/>
    <x v="19"/>
    <n v="34"/>
    <n v="25746"/>
    <n v="9"/>
    <n v="30"/>
    <n v="23"/>
    <n v="16"/>
    <n v="2"/>
    <d v="2017-05-01T00:00:00"/>
    <d v="2020-12-31T00:00:00"/>
    <n v="201700132"/>
    <x v="19"/>
    <n v="201700012"/>
    <x v="2"/>
    <s v="Williamburg"/>
    <x v="2"/>
    <x v="12"/>
  </r>
  <r>
    <x v="2"/>
    <d v="2017-08-05T00:00:00"/>
    <x v="19"/>
    <n v="34"/>
    <n v="25746"/>
    <n v="9"/>
    <n v="30"/>
    <n v="23"/>
    <n v="16"/>
    <n v="2"/>
    <d v="2017-05-01T00:00:00"/>
    <d v="2020-12-31T00:00:00"/>
    <n v="201700132"/>
    <x v="19"/>
    <n v="201700012"/>
    <x v="2"/>
    <s v="Williamburg"/>
    <x v="3"/>
    <x v="13"/>
  </r>
  <r>
    <x v="2"/>
    <d v="2017-08-05T00:00:00"/>
    <x v="19"/>
    <n v="34"/>
    <n v="25746"/>
    <n v="9"/>
    <n v="30"/>
    <n v="23"/>
    <n v="16"/>
    <n v="2"/>
    <d v="2017-05-01T00:00:00"/>
    <d v="2020-12-31T00:00:00"/>
    <n v="201700132"/>
    <x v="19"/>
    <n v="201700012"/>
    <x v="2"/>
    <s v="Williamburg"/>
    <x v="4"/>
    <x v="14"/>
  </r>
  <r>
    <x v="2"/>
    <d v="2017-08-07T00:00:00"/>
    <x v="19"/>
    <n v="31"/>
    <n v="24813"/>
    <n v="5"/>
    <n v="30"/>
    <n v="20"/>
    <n v="15"/>
    <n v="2"/>
    <d v="2017-05-01T00:00:00"/>
    <d v="2020-12-31T00:00:00"/>
    <n v="201700132"/>
    <x v="19"/>
    <n v="201700012"/>
    <x v="2"/>
    <s v="Williamburg"/>
    <x v="0"/>
    <x v="10"/>
  </r>
  <r>
    <x v="2"/>
    <d v="2017-08-07T00:00:00"/>
    <x v="19"/>
    <n v="31"/>
    <n v="24813"/>
    <n v="5"/>
    <n v="30"/>
    <n v="20"/>
    <n v="15"/>
    <n v="2"/>
    <d v="2017-05-01T00:00:00"/>
    <d v="2020-12-31T00:00:00"/>
    <n v="201700132"/>
    <x v="19"/>
    <n v="201700012"/>
    <x v="2"/>
    <s v="Williamburg"/>
    <x v="1"/>
    <x v="11"/>
  </r>
  <r>
    <x v="2"/>
    <d v="2017-08-07T00:00:00"/>
    <x v="19"/>
    <n v="31"/>
    <n v="24813"/>
    <n v="5"/>
    <n v="30"/>
    <n v="20"/>
    <n v="15"/>
    <n v="2"/>
    <d v="2017-05-01T00:00:00"/>
    <d v="2020-12-31T00:00:00"/>
    <n v="201700132"/>
    <x v="19"/>
    <n v="201700012"/>
    <x v="2"/>
    <s v="Williamburg"/>
    <x v="2"/>
    <x v="12"/>
  </r>
  <r>
    <x v="2"/>
    <d v="2017-08-07T00:00:00"/>
    <x v="19"/>
    <n v="31"/>
    <n v="24813"/>
    <n v="5"/>
    <n v="30"/>
    <n v="20"/>
    <n v="15"/>
    <n v="2"/>
    <d v="2017-05-01T00:00:00"/>
    <d v="2020-12-31T00:00:00"/>
    <n v="201700132"/>
    <x v="19"/>
    <n v="201700012"/>
    <x v="2"/>
    <s v="Williamburg"/>
    <x v="3"/>
    <x v="13"/>
  </r>
  <r>
    <x v="2"/>
    <d v="2017-08-07T00:00:00"/>
    <x v="19"/>
    <n v="31"/>
    <n v="24813"/>
    <n v="5"/>
    <n v="30"/>
    <n v="20"/>
    <n v="15"/>
    <n v="2"/>
    <d v="2017-05-01T00:00:00"/>
    <d v="2020-12-31T00:00:00"/>
    <n v="201700132"/>
    <x v="19"/>
    <n v="201700012"/>
    <x v="2"/>
    <s v="Williamburg"/>
    <x v="4"/>
    <x v="14"/>
  </r>
  <r>
    <x v="2"/>
    <d v="2017-08-08T00:00:00"/>
    <x v="19"/>
    <n v="36"/>
    <n v="24573"/>
    <n v="6"/>
    <n v="33"/>
    <n v="27"/>
    <n v="18"/>
    <n v="2"/>
    <d v="2017-05-01T00:00:00"/>
    <d v="2020-12-31T00:00:00"/>
    <n v="201700132"/>
    <x v="19"/>
    <n v="201700012"/>
    <x v="2"/>
    <s v="Williamburg"/>
    <x v="0"/>
    <x v="10"/>
  </r>
  <r>
    <x v="2"/>
    <d v="2017-08-08T00:00:00"/>
    <x v="19"/>
    <n v="36"/>
    <n v="24573"/>
    <n v="6"/>
    <n v="33"/>
    <n v="27"/>
    <n v="18"/>
    <n v="2"/>
    <d v="2017-05-01T00:00:00"/>
    <d v="2020-12-31T00:00:00"/>
    <n v="201700132"/>
    <x v="19"/>
    <n v="201700012"/>
    <x v="2"/>
    <s v="Williamburg"/>
    <x v="1"/>
    <x v="11"/>
  </r>
  <r>
    <x v="2"/>
    <d v="2017-08-08T00:00:00"/>
    <x v="19"/>
    <n v="36"/>
    <n v="24573"/>
    <n v="6"/>
    <n v="33"/>
    <n v="27"/>
    <n v="18"/>
    <n v="2"/>
    <d v="2017-05-01T00:00:00"/>
    <d v="2020-12-31T00:00:00"/>
    <n v="201700132"/>
    <x v="19"/>
    <n v="201700012"/>
    <x v="2"/>
    <s v="Williamburg"/>
    <x v="2"/>
    <x v="12"/>
  </r>
  <r>
    <x v="2"/>
    <d v="2017-08-08T00:00:00"/>
    <x v="19"/>
    <n v="36"/>
    <n v="24573"/>
    <n v="6"/>
    <n v="33"/>
    <n v="27"/>
    <n v="18"/>
    <n v="2"/>
    <d v="2017-05-01T00:00:00"/>
    <d v="2020-12-31T00:00:00"/>
    <n v="201700132"/>
    <x v="19"/>
    <n v="201700012"/>
    <x v="2"/>
    <s v="Williamburg"/>
    <x v="3"/>
    <x v="13"/>
  </r>
  <r>
    <x v="2"/>
    <d v="2017-08-08T00:00:00"/>
    <x v="19"/>
    <n v="36"/>
    <n v="24573"/>
    <n v="6"/>
    <n v="33"/>
    <n v="27"/>
    <n v="18"/>
    <n v="2"/>
    <d v="2017-05-01T00:00:00"/>
    <d v="2020-12-31T00:00:00"/>
    <n v="201700132"/>
    <x v="19"/>
    <n v="201700012"/>
    <x v="2"/>
    <s v="Williamburg"/>
    <x v="4"/>
    <x v="14"/>
  </r>
  <r>
    <x v="2"/>
    <d v="2017-08-09T00:00:00"/>
    <x v="19"/>
    <n v="32"/>
    <n v="24002"/>
    <n v="5"/>
    <n v="30"/>
    <n v="24"/>
    <n v="17"/>
    <n v="2"/>
    <d v="2017-05-01T00:00:00"/>
    <d v="2020-12-31T00:00:00"/>
    <n v="201700132"/>
    <x v="19"/>
    <n v="201700012"/>
    <x v="2"/>
    <s v="Williamburg"/>
    <x v="0"/>
    <x v="10"/>
  </r>
  <r>
    <x v="2"/>
    <d v="2017-08-09T00:00:00"/>
    <x v="19"/>
    <n v="32"/>
    <n v="24002"/>
    <n v="5"/>
    <n v="30"/>
    <n v="24"/>
    <n v="17"/>
    <n v="2"/>
    <d v="2017-05-01T00:00:00"/>
    <d v="2020-12-31T00:00:00"/>
    <n v="201700132"/>
    <x v="19"/>
    <n v="201700012"/>
    <x v="2"/>
    <s v="Williamburg"/>
    <x v="1"/>
    <x v="11"/>
  </r>
  <r>
    <x v="2"/>
    <d v="2017-08-09T00:00:00"/>
    <x v="19"/>
    <n v="32"/>
    <n v="24002"/>
    <n v="5"/>
    <n v="30"/>
    <n v="24"/>
    <n v="17"/>
    <n v="2"/>
    <d v="2017-05-01T00:00:00"/>
    <d v="2020-12-31T00:00:00"/>
    <n v="201700132"/>
    <x v="19"/>
    <n v="201700012"/>
    <x v="2"/>
    <s v="Williamburg"/>
    <x v="2"/>
    <x v="12"/>
  </r>
  <r>
    <x v="2"/>
    <d v="2017-08-09T00:00:00"/>
    <x v="19"/>
    <n v="32"/>
    <n v="24002"/>
    <n v="5"/>
    <n v="30"/>
    <n v="24"/>
    <n v="17"/>
    <n v="2"/>
    <d v="2017-05-01T00:00:00"/>
    <d v="2020-12-31T00:00:00"/>
    <n v="201700132"/>
    <x v="19"/>
    <n v="201700012"/>
    <x v="2"/>
    <s v="Williamburg"/>
    <x v="3"/>
    <x v="13"/>
  </r>
  <r>
    <x v="2"/>
    <d v="2017-08-09T00:00:00"/>
    <x v="19"/>
    <n v="32"/>
    <n v="24002"/>
    <n v="5"/>
    <n v="30"/>
    <n v="24"/>
    <n v="17"/>
    <n v="2"/>
    <d v="2017-05-01T00:00:00"/>
    <d v="2020-12-31T00:00:00"/>
    <n v="201700132"/>
    <x v="19"/>
    <n v="201700012"/>
    <x v="2"/>
    <s v="Williamburg"/>
    <x v="4"/>
    <x v="14"/>
  </r>
  <r>
    <x v="2"/>
    <d v="2017-08-11T00:00:00"/>
    <x v="19"/>
    <n v="36"/>
    <n v="24957"/>
    <n v="7"/>
    <n v="35"/>
    <n v="29"/>
    <n v="20"/>
    <n v="3"/>
    <d v="2017-05-01T00:00:00"/>
    <d v="2020-12-31T00:00:00"/>
    <n v="201700132"/>
    <x v="19"/>
    <n v="201700012"/>
    <x v="2"/>
    <s v="Williamburg"/>
    <x v="0"/>
    <x v="10"/>
  </r>
  <r>
    <x v="2"/>
    <d v="2017-08-11T00:00:00"/>
    <x v="19"/>
    <n v="36"/>
    <n v="24957"/>
    <n v="7"/>
    <n v="35"/>
    <n v="29"/>
    <n v="20"/>
    <n v="3"/>
    <d v="2017-05-01T00:00:00"/>
    <d v="2020-12-31T00:00:00"/>
    <n v="201700132"/>
    <x v="19"/>
    <n v="201700012"/>
    <x v="2"/>
    <s v="Williamburg"/>
    <x v="1"/>
    <x v="11"/>
  </r>
  <r>
    <x v="2"/>
    <d v="2017-08-11T00:00:00"/>
    <x v="19"/>
    <n v="36"/>
    <n v="24957"/>
    <n v="7"/>
    <n v="35"/>
    <n v="29"/>
    <n v="20"/>
    <n v="3"/>
    <d v="2017-05-01T00:00:00"/>
    <d v="2020-12-31T00:00:00"/>
    <n v="201700132"/>
    <x v="19"/>
    <n v="201700012"/>
    <x v="2"/>
    <s v="Williamburg"/>
    <x v="2"/>
    <x v="12"/>
  </r>
  <r>
    <x v="2"/>
    <d v="2017-08-11T00:00:00"/>
    <x v="19"/>
    <n v="36"/>
    <n v="24957"/>
    <n v="7"/>
    <n v="35"/>
    <n v="29"/>
    <n v="20"/>
    <n v="3"/>
    <d v="2017-05-01T00:00:00"/>
    <d v="2020-12-31T00:00:00"/>
    <n v="201700132"/>
    <x v="19"/>
    <n v="201700012"/>
    <x v="2"/>
    <s v="Williamburg"/>
    <x v="3"/>
    <x v="13"/>
  </r>
  <r>
    <x v="2"/>
    <d v="2017-08-11T00:00:00"/>
    <x v="19"/>
    <n v="36"/>
    <n v="24957"/>
    <n v="7"/>
    <n v="35"/>
    <n v="29"/>
    <n v="20"/>
    <n v="3"/>
    <d v="2017-05-01T00:00:00"/>
    <d v="2020-12-31T00:00:00"/>
    <n v="201700132"/>
    <x v="19"/>
    <n v="201700012"/>
    <x v="2"/>
    <s v="Williamburg"/>
    <x v="4"/>
    <x v="14"/>
  </r>
  <r>
    <x v="2"/>
    <d v="2017-08-12T00:00:00"/>
    <x v="19"/>
    <n v="34"/>
    <n v="25393"/>
    <n v="8"/>
    <n v="33"/>
    <n v="22"/>
    <n v="17"/>
    <n v="2"/>
    <d v="2017-05-01T00:00:00"/>
    <d v="2020-12-31T00:00:00"/>
    <n v="201700132"/>
    <x v="19"/>
    <n v="201700012"/>
    <x v="2"/>
    <s v="Williamburg"/>
    <x v="0"/>
    <x v="10"/>
  </r>
  <r>
    <x v="2"/>
    <d v="2017-08-12T00:00:00"/>
    <x v="19"/>
    <n v="34"/>
    <n v="25393"/>
    <n v="8"/>
    <n v="33"/>
    <n v="22"/>
    <n v="17"/>
    <n v="2"/>
    <d v="2017-05-01T00:00:00"/>
    <d v="2020-12-31T00:00:00"/>
    <n v="201700132"/>
    <x v="19"/>
    <n v="201700012"/>
    <x v="2"/>
    <s v="Williamburg"/>
    <x v="1"/>
    <x v="11"/>
  </r>
  <r>
    <x v="2"/>
    <d v="2017-08-12T00:00:00"/>
    <x v="19"/>
    <n v="34"/>
    <n v="25393"/>
    <n v="8"/>
    <n v="33"/>
    <n v="22"/>
    <n v="17"/>
    <n v="2"/>
    <d v="2017-05-01T00:00:00"/>
    <d v="2020-12-31T00:00:00"/>
    <n v="201700132"/>
    <x v="19"/>
    <n v="201700012"/>
    <x v="2"/>
    <s v="Williamburg"/>
    <x v="2"/>
    <x v="12"/>
  </r>
  <r>
    <x v="2"/>
    <d v="2017-08-12T00:00:00"/>
    <x v="19"/>
    <n v="34"/>
    <n v="25393"/>
    <n v="8"/>
    <n v="33"/>
    <n v="22"/>
    <n v="17"/>
    <n v="2"/>
    <d v="2017-05-01T00:00:00"/>
    <d v="2020-12-31T00:00:00"/>
    <n v="201700132"/>
    <x v="19"/>
    <n v="201700012"/>
    <x v="2"/>
    <s v="Williamburg"/>
    <x v="3"/>
    <x v="13"/>
  </r>
  <r>
    <x v="2"/>
    <d v="2017-08-12T00:00:00"/>
    <x v="19"/>
    <n v="34"/>
    <n v="25393"/>
    <n v="8"/>
    <n v="33"/>
    <n v="22"/>
    <n v="17"/>
    <n v="2"/>
    <d v="2017-05-01T00:00:00"/>
    <d v="2020-12-31T00:00:00"/>
    <n v="201700132"/>
    <x v="19"/>
    <n v="201700012"/>
    <x v="2"/>
    <s v="Williamburg"/>
    <x v="4"/>
    <x v="14"/>
  </r>
  <r>
    <x v="2"/>
    <d v="2017-08-14T00:00:00"/>
    <x v="19"/>
    <n v="31"/>
    <n v="25267"/>
    <n v="6"/>
    <n v="26"/>
    <n v="21"/>
    <n v="14"/>
    <n v="2"/>
    <d v="2017-05-01T00:00:00"/>
    <d v="2020-12-31T00:00:00"/>
    <n v="201700132"/>
    <x v="19"/>
    <n v="201700012"/>
    <x v="2"/>
    <s v="Williamburg"/>
    <x v="0"/>
    <x v="10"/>
  </r>
  <r>
    <x v="2"/>
    <d v="2017-08-14T00:00:00"/>
    <x v="19"/>
    <n v="31"/>
    <n v="25267"/>
    <n v="6"/>
    <n v="26"/>
    <n v="21"/>
    <n v="14"/>
    <n v="2"/>
    <d v="2017-05-01T00:00:00"/>
    <d v="2020-12-31T00:00:00"/>
    <n v="201700132"/>
    <x v="19"/>
    <n v="201700012"/>
    <x v="2"/>
    <s v="Williamburg"/>
    <x v="1"/>
    <x v="11"/>
  </r>
  <r>
    <x v="2"/>
    <d v="2017-08-14T00:00:00"/>
    <x v="19"/>
    <n v="31"/>
    <n v="25267"/>
    <n v="6"/>
    <n v="26"/>
    <n v="21"/>
    <n v="14"/>
    <n v="2"/>
    <d v="2017-05-01T00:00:00"/>
    <d v="2020-12-31T00:00:00"/>
    <n v="201700132"/>
    <x v="19"/>
    <n v="201700012"/>
    <x v="2"/>
    <s v="Williamburg"/>
    <x v="2"/>
    <x v="12"/>
  </r>
  <r>
    <x v="2"/>
    <d v="2017-08-14T00:00:00"/>
    <x v="19"/>
    <n v="31"/>
    <n v="25267"/>
    <n v="6"/>
    <n v="26"/>
    <n v="21"/>
    <n v="14"/>
    <n v="2"/>
    <d v="2017-05-01T00:00:00"/>
    <d v="2020-12-31T00:00:00"/>
    <n v="201700132"/>
    <x v="19"/>
    <n v="201700012"/>
    <x v="2"/>
    <s v="Williamburg"/>
    <x v="3"/>
    <x v="13"/>
  </r>
  <r>
    <x v="2"/>
    <d v="2017-08-14T00:00:00"/>
    <x v="19"/>
    <n v="31"/>
    <n v="25267"/>
    <n v="6"/>
    <n v="26"/>
    <n v="21"/>
    <n v="14"/>
    <n v="2"/>
    <d v="2017-05-01T00:00:00"/>
    <d v="2020-12-31T00:00:00"/>
    <n v="201700132"/>
    <x v="19"/>
    <n v="201700012"/>
    <x v="2"/>
    <s v="Williamburg"/>
    <x v="4"/>
    <x v="14"/>
  </r>
  <r>
    <x v="2"/>
    <d v="2017-08-15T00:00:00"/>
    <x v="19"/>
    <n v="36"/>
    <n v="24256"/>
    <n v="6"/>
    <n v="35"/>
    <n v="26"/>
    <n v="21"/>
    <n v="3"/>
    <d v="2017-05-01T00:00:00"/>
    <d v="2020-12-31T00:00:00"/>
    <n v="201700132"/>
    <x v="19"/>
    <n v="201700012"/>
    <x v="2"/>
    <s v="Williamburg"/>
    <x v="0"/>
    <x v="10"/>
  </r>
  <r>
    <x v="2"/>
    <d v="2017-08-15T00:00:00"/>
    <x v="19"/>
    <n v="36"/>
    <n v="24256"/>
    <n v="6"/>
    <n v="35"/>
    <n v="26"/>
    <n v="21"/>
    <n v="3"/>
    <d v="2017-05-01T00:00:00"/>
    <d v="2020-12-31T00:00:00"/>
    <n v="201700132"/>
    <x v="19"/>
    <n v="201700012"/>
    <x v="2"/>
    <s v="Williamburg"/>
    <x v="1"/>
    <x v="11"/>
  </r>
  <r>
    <x v="2"/>
    <d v="2017-08-15T00:00:00"/>
    <x v="19"/>
    <n v="36"/>
    <n v="24256"/>
    <n v="6"/>
    <n v="35"/>
    <n v="26"/>
    <n v="21"/>
    <n v="3"/>
    <d v="2017-05-01T00:00:00"/>
    <d v="2020-12-31T00:00:00"/>
    <n v="201700132"/>
    <x v="19"/>
    <n v="201700012"/>
    <x v="2"/>
    <s v="Williamburg"/>
    <x v="2"/>
    <x v="12"/>
  </r>
  <r>
    <x v="2"/>
    <d v="2017-08-15T00:00:00"/>
    <x v="19"/>
    <n v="36"/>
    <n v="24256"/>
    <n v="6"/>
    <n v="35"/>
    <n v="26"/>
    <n v="21"/>
    <n v="3"/>
    <d v="2017-05-01T00:00:00"/>
    <d v="2020-12-31T00:00:00"/>
    <n v="201700132"/>
    <x v="19"/>
    <n v="201700012"/>
    <x v="2"/>
    <s v="Williamburg"/>
    <x v="3"/>
    <x v="13"/>
  </r>
  <r>
    <x v="2"/>
    <d v="2017-08-15T00:00:00"/>
    <x v="19"/>
    <n v="36"/>
    <n v="24256"/>
    <n v="6"/>
    <n v="35"/>
    <n v="26"/>
    <n v="21"/>
    <n v="3"/>
    <d v="2017-05-01T00:00:00"/>
    <d v="2020-12-31T00:00:00"/>
    <n v="201700132"/>
    <x v="19"/>
    <n v="201700012"/>
    <x v="2"/>
    <s v="Williamburg"/>
    <x v="4"/>
    <x v="14"/>
  </r>
  <r>
    <x v="2"/>
    <d v="2017-08-16T00:00:00"/>
    <x v="19"/>
    <n v="30"/>
    <n v="25718"/>
    <n v="5"/>
    <n v="28"/>
    <n v="20"/>
    <n v="15"/>
    <n v="2"/>
    <d v="2017-05-01T00:00:00"/>
    <d v="2020-12-31T00:00:00"/>
    <n v="201700132"/>
    <x v="19"/>
    <n v="201700012"/>
    <x v="2"/>
    <s v="Williamburg"/>
    <x v="0"/>
    <x v="10"/>
  </r>
  <r>
    <x v="2"/>
    <d v="2017-08-16T00:00:00"/>
    <x v="19"/>
    <n v="30"/>
    <n v="25718"/>
    <n v="5"/>
    <n v="28"/>
    <n v="20"/>
    <n v="15"/>
    <n v="2"/>
    <d v="2017-05-01T00:00:00"/>
    <d v="2020-12-31T00:00:00"/>
    <n v="201700132"/>
    <x v="19"/>
    <n v="201700012"/>
    <x v="2"/>
    <s v="Williamburg"/>
    <x v="1"/>
    <x v="11"/>
  </r>
  <r>
    <x v="2"/>
    <d v="2017-08-16T00:00:00"/>
    <x v="19"/>
    <n v="30"/>
    <n v="25718"/>
    <n v="5"/>
    <n v="28"/>
    <n v="20"/>
    <n v="15"/>
    <n v="2"/>
    <d v="2017-05-01T00:00:00"/>
    <d v="2020-12-31T00:00:00"/>
    <n v="201700132"/>
    <x v="19"/>
    <n v="201700012"/>
    <x v="2"/>
    <s v="Williamburg"/>
    <x v="2"/>
    <x v="12"/>
  </r>
  <r>
    <x v="2"/>
    <d v="2017-08-16T00:00:00"/>
    <x v="19"/>
    <n v="30"/>
    <n v="25718"/>
    <n v="5"/>
    <n v="28"/>
    <n v="20"/>
    <n v="15"/>
    <n v="2"/>
    <d v="2017-05-01T00:00:00"/>
    <d v="2020-12-31T00:00:00"/>
    <n v="201700132"/>
    <x v="19"/>
    <n v="201700012"/>
    <x v="2"/>
    <s v="Williamburg"/>
    <x v="3"/>
    <x v="13"/>
  </r>
  <r>
    <x v="2"/>
    <d v="2017-08-16T00:00:00"/>
    <x v="19"/>
    <n v="30"/>
    <n v="25718"/>
    <n v="5"/>
    <n v="28"/>
    <n v="20"/>
    <n v="15"/>
    <n v="2"/>
    <d v="2017-05-01T00:00:00"/>
    <d v="2020-12-31T00:00:00"/>
    <n v="201700132"/>
    <x v="19"/>
    <n v="201700012"/>
    <x v="2"/>
    <s v="Williamburg"/>
    <x v="4"/>
    <x v="14"/>
  </r>
  <r>
    <x v="2"/>
    <d v="2017-08-18T00:00:00"/>
    <x v="19"/>
    <n v="33"/>
    <n v="24024"/>
    <n v="6"/>
    <n v="31"/>
    <n v="26"/>
    <n v="20"/>
    <n v="2"/>
    <d v="2017-05-01T00:00:00"/>
    <d v="2020-12-31T00:00:00"/>
    <n v="201700132"/>
    <x v="19"/>
    <n v="201700012"/>
    <x v="2"/>
    <s v="Williamburg"/>
    <x v="0"/>
    <x v="10"/>
  </r>
  <r>
    <x v="2"/>
    <d v="2017-08-18T00:00:00"/>
    <x v="19"/>
    <n v="33"/>
    <n v="24024"/>
    <n v="6"/>
    <n v="31"/>
    <n v="26"/>
    <n v="20"/>
    <n v="2"/>
    <d v="2017-05-01T00:00:00"/>
    <d v="2020-12-31T00:00:00"/>
    <n v="201700132"/>
    <x v="19"/>
    <n v="201700012"/>
    <x v="2"/>
    <s v="Williamburg"/>
    <x v="1"/>
    <x v="11"/>
  </r>
  <r>
    <x v="2"/>
    <d v="2017-08-18T00:00:00"/>
    <x v="19"/>
    <n v="33"/>
    <n v="24024"/>
    <n v="6"/>
    <n v="31"/>
    <n v="26"/>
    <n v="20"/>
    <n v="2"/>
    <d v="2017-05-01T00:00:00"/>
    <d v="2020-12-31T00:00:00"/>
    <n v="201700132"/>
    <x v="19"/>
    <n v="201700012"/>
    <x v="2"/>
    <s v="Williamburg"/>
    <x v="2"/>
    <x v="12"/>
  </r>
  <r>
    <x v="2"/>
    <d v="2017-08-18T00:00:00"/>
    <x v="19"/>
    <n v="33"/>
    <n v="24024"/>
    <n v="6"/>
    <n v="31"/>
    <n v="26"/>
    <n v="20"/>
    <n v="2"/>
    <d v="2017-05-01T00:00:00"/>
    <d v="2020-12-31T00:00:00"/>
    <n v="201700132"/>
    <x v="19"/>
    <n v="201700012"/>
    <x v="2"/>
    <s v="Williamburg"/>
    <x v="3"/>
    <x v="13"/>
  </r>
  <r>
    <x v="2"/>
    <d v="2017-08-18T00:00:00"/>
    <x v="19"/>
    <n v="33"/>
    <n v="24024"/>
    <n v="6"/>
    <n v="31"/>
    <n v="26"/>
    <n v="20"/>
    <n v="2"/>
    <d v="2017-05-01T00:00:00"/>
    <d v="2020-12-31T00:00:00"/>
    <n v="201700132"/>
    <x v="19"/>
    <n v="201700012"/>
    <x v="2"/>
    <s v="Williamburg"/>
    <x v="4"/>
    <x v="14"/>
  </r>
  <r>
    <x v="2"/>
    <d v="2017-08-19T00:00:00"/>
    <x v="19"/>
    <n v="30"/>
    <n v="25283"/>
    <n v="7"/>
    <n v="27"/>
    <n v="21"/>
    <n v="15"/>
    <n v="2"/>
    <d v="2017-05-01T00:00:00"/>
    <d v="2020-12-31T00:00:00"/>
    <n v="201700132"/>
    <x v="19"/>
    <n v="201700012"/>
    <x v="2"/>
    <s v="Williamburg"/>
    <x v="0"/>
    <x v="10"/>
  </r>
  <r>
    <x v="2"/>
    <d v="2017-08-19T00:00:00"/>
    <x v="19"/>
    <n v="30"/>
    <n v="25283"/>
    <n v="7"/>
    <n v="27"/>
    <n v="21"/>
    <n v="15"/>
    <n v="2"/>
    <d v="2017-05-01T00:00:00"/>
    <d v="2020-12-31T00:00:00"/>
    <n v="201700132"/>
    <x v="19"/>
    <n v="201700012"/>
    <x v="2"/>
    <s v="Williamburg"/>
    <x v="1"/>
    <x v="11"/>
  </r>
  <r>
    <x v="2"/>
    <d v="2017-08-19T00:00:00"/>
    <x v="19"/>
    <n v="30"/>
    <n v="25283"/>
    <n v="7"/>
    <n v="27"/>
    <n v="21"/>
    <n v="15"/>
    <n v="2"/>
    <d v="2017-05-01T00:00:00"/>
    <d v="2020-12-31T00:00:00"/>
    <n v="201700132"/>
    <x v="19"/>
    <n v="201700012"/>
    <x v="2"/>
    <s v="Williamburg"/>
    <x v="2"/>
    <x v="12"/>
  </r>
  <r>
    <x v="2"/>
    <d v="2017-08-19T00:00:00"/>
    <x v="19"/>
    <n v="30"/>
    <n v="25283"/>
    <n v="7"/>
    <n v="27"/>
    <n v="21"/>
    <n v="15"/>
    <n v="2"/>
    <d v="2017-05-01T00:00:00"/>
    <d v="2020-12-31T00:00:00"/>
    <n v="201700132"/>
    <x v="19"/>
    <n v="201700012"/>
    <x v="2"/>
    <s v="Williamburg"/>
    <x v="3"/>
    <x v="13"/>
  </r>
  <r>
    <x v="2"/>
    <d v="2017-08-19T00:00:00"/>
    <x v="19"/>
    <n v="30"/>
    <n v="25283"/>
    <n v="7"/>
    <n v="27"/>
    <n v="21"/>
    <n v="15"/>
    <n v="2"/>
    <d v="2017-05-01T00:00:00"/>
    <d v="2020-12-31T00:00:00"/>
    <n v="201700132"/>
    <x v="19"/>
    <n v="201700012"/>
    <x v="2"/>
    <s v="Williamburg"/>
    <x v="4"/>
    <x v="14"/>
  </r>
  <r>
    <x v="2"/>
    <d v="2017-08-21T00:00:00"/>
    <x v="19"/>
    <n v="35"/>
    <n v="25476"/>
    <n v="8"/>
    <n v="33"/>
    <n v="22"/>
    <n v="18"/>
    <n v="2"/>
    <d v="2017-05-01T00:00:00"/>
    <d v="2020-12-31T00:00:00"/>
    <n v="201700132"/>
    <x v="19"/>
    <n v="201700012"/>
    <x v="2"/>
    <s v="Williamburg"/>
    <x v="0"/>
    <x v="10"/>
  </r>
  <r>
    <x v="2"/>
    <d v="2017-08-21T00:00:00"/>
    <x v="19"/>
    <n v="35"/>
    <n v="25476"/>
    <n v="8"/>
    <n v="33"/>
    <n v="22"/>
    <n v="18"/>
    <n v="2"/>
    <d v="2017-05-01T00:00:00"/>
    <d v="2020-12-31T00:00:00"/>
    <n v="201700132"/>
    <x v="19"/>
    <n v="201700012"/>
    <x v="2"/>
    <s v="Williamburg"/>
    <x v="1"/>
    <x v="11"/>
  </r>
  <r>
    <x v="2"/>
    <d v="2017-08-21T00:00:00"/>
    <x v="19"/>
    <n v="35"/>
    <n v="25476"/>
    <n v="8"/>
    <n v="33"/>
    <n v="22"/>
    <n v="18"/>
    <n v="2"/>
    <d v="2017-05-01T00:00:00"/>
    <d v="2020-12-31T00:00:00"/>
    <n v="201700132"/>
    <x v="19"/>
    <n v="201700012"/>
    <x v="2"/>
    <s v="Williamburg"/>
    <x v="2"/>
    <x v="12"/>
  </r>
  <r>
    <x v="2"/>
    <d v="2017-08-21T00:00:00"/>
    <x v="19"/>
    <n v="35"/>
    <n v="25476"/>
    <n v="8"/>
    <n v="33"/>
    <n v="22"/>
    <n v="18"/>
    <n v="2"/>
    <d v="2017-05-01T00:00:00"/>
    <d v="2020-12-31T00:00:00"/>
    <n v="201700132"/>
    <x v="19"/>
    <n v="201700012"/>
    <x v="2"/>
    <s v="Williamburg"/>
    <x v="3"/>
    <x v="13"/>
  </r>
  <r>
    <x v="2"/>
    <d v="2017-08-21T00:00:00"/>
    <x v="19"/>
    <n v="35"/>
    <n v="25476"/>
    <n v="8"/>
    <n v="33"/>
    <n v="22"/>
    <n v="18"/>
    <n v="2"/>
    <d v="2017-05-01T00:00:00"/>
    <d v="2020-12-31T00:00:00"/>
    <n v="201700132"/>
    <x v="19"/>
    <n v="201700012"/>
    <x v="2"/>
    <s v="Williamburg"/>
    <x v="4"/>
    <x v="14"/>
  </r>
  <r>
    <x v="2"/>
    <d v="2017-08-22T00:00:00"/>
    <x v="19"/>
    <n v="30"/>
    <n v="24816"/>
    <n v="5"/>
    <n v="27"/>
    <n v="19"/>
    <n v="12"/>
    <n v="2"/>
    <d v="2017-05-01T00:00:00"/>
    <d v="2020-12-31T00:00:00"/>
    <n v="201700132"/>
    <x v="19"/>
    <n v="201700012"/>
    <x v="2"/>
    <s v="Williamburg"/>
    <x v="0"/>
    <x v="10"/>
  </r>
  <r>
    <x v="2"/>
    <d v="2017-08-22T00:00:00"/>
    <x v="19"/>
    <n v="30"/>
    <n v="24816"/>
    <n v="5"/>
    <n v="27"/>
    <n v="19"/>
    <n v="12"/>
    <n v="2"/>
    <d v="2017-05-01T00:00:00"/>
    <d v="2020-12-31T00:00:00"/>
    <n v="201700132"/>
    <x v="19"/>
    <n v="201700012"/>
    <x v="2"/>
    <s v="Williamburg"/>
    <x v="1"/>
    <x v="11"/>
  </r>
  <r>
    <x v="2"/>
    <d v="2017-08-22T00:00:00"/>
    <x v="19"/>
    <n v="30"/>
    <n v="24816"/>
    <n v="5"/>
    <n v="27"/>
    <n v="19"/>
    <n v="12"/>
    <n v="2"/>
    <d v="2017-05-01T00:00:00"/>
    <d v="2020-12-31T00:00:00"/>
    <n v="201700132"/>
    <x v="19"/>
    <n v="201700012"/>
    <x v="2"/>
    <s v="Williamburg"/>
    <x v="2"/>
    <x v="12"/>
  </r>
  <r>
    <x v="2"/>
    <d v="2017-08-22T00:00:00"/>
    <x v="19"/>
    <n v="30"/>
    <n v="24816"/>
    <n v="5"/>
    <n v="27"/>
    <n v="19"/>
    <n v="12"/>
    <n v="2"/>
    <d v="2017-05-01T00:00:00"/>
    <d v="2020-12-31T00:00:00"/>
    <n v="201700132"/>
    <x v="19"/>
    <n v="201700012"/>
    <x v="2"/>
    <s v="Williamburg"/>
    <x v="3"/>
    <x v="13"/>
  </r>
  <r>
    <x v="2"/>
    <d v="2017-08-22T00:00:00"/>
    <x v="19"/>
    <n v="30"/>
    <n v="24816"/>
    <n v="5"/>
    <n v="27"/>
    <n v="19"/>
    <n v="12"/>
    <n v="2"/>
    <d v="2017-05-01T00:00:00"/>
    <d v="2020-12-31T00:00:00"/>
    <n v="201700132"/>
    <x v="19"/>
    <n v="201700012"/>
    <x v="2"/>
    <s v="Williamburg"/>
    <x v="4"/>
    <x v="14"/>
  </r>
  <r>
    <x v="2"/>
    <d v="2017-08-23T00:00:00"/>
    <x v="19"/>
    <n v="32"/>
    <n v="25701"/>
    <n v="5"/>
    <n v="27"/>
    <n v="22"/>
    <n v="13"/>
    <n v="2"/>
    <d v="2017-05-01T00:00:00"/>
    <d v="2020-12-31T00:00:00"/>
    <n v="201700132"/>
    <x v="19"/>
    <n v="201700012"/>
    <x v="2"/>
    <s v="Williamburg"/>
    <x v="0"/>
    <x v="10"/>
  </r>
  <r>
    <x v="2"/>
    <d v="2017-08-23T00:00:00"/>
    <x v="19"/>
    <n v="32"/>
    <n v="25701"/>
    <n v="5"/>
    <n v="27"/>
    <n v="22"/>
    <n v="13"/>
    <n v="2"/>
    <d v="2017-05-01T00:00:00"/>
    <d v="2020-12-31T00:00:00"/>
    <n v="201700132"/>
    <x v="19"/>
    <n v="201700012"/>
    <x v="2"/>
    <s v="Williamburg"/>
    <x v="1"/>
    <x v="11"/>
  </r>
  <r>
    <x v="2"/>
    <d v="2017-08-23T00:00:00"/>
    <x v="19"/>
    <n v="32"/>
    <n v="25701"/>
    <n v="5"/>
    <n v="27"/>
    <n v="22"/>
    <n v="13"/>
    <n v="2"/>
    <d v="2017-05-01T00:00:00"/>
    <d v="2020-12-31T00:00:00"/>
    <n v="201700132"/>
    <x v="19"/>
    <n v="201700012"/>
    <x v="2"/>
    <s v="Williamburg"/>
    <x v="2"/>
    <x v="12"/>
  </r>
  <r>
    <x v="2"/>
    <d v="2017-08-23T00:00:00"/>
    <x v="19"/>
    <n v="32"/>
    <n v="25701"/>
    <n v="5"/>
    <n v="27"/>
    <n v="22"/>
    <n v="13"/>
    <n v="2"/>
    <d v="2017-05-01T00:00:00"/>
    <d v="2020-12-31T00:00:00"/>
    <n v="201700132"/>
    <x v="19"/>
    <n v="201700012"/>
    <x v="2"/>
    <s v="Williamburg"/>
    <x v="3"/>
    <x v="13"/>
  </r>
  <r>
    <x v="2"/>
    <d v="2017-08-23T00:00:00"/>
    <x v="19"/>
    <n v="32"/>
    <n v="25701"/>
    <n v="5"/>
    <n v="27"/>
    <n v="22"/>
    <n v="13"/>
    <n v="2"/>
    <d v="2017-05-01T00:00:00"/>
    <d v="2020-12-31T00:00:00"/>
    <n v="201700132"/>
    <x v="19"/>
    <n v="201700012"/>
    <x v="2"/>
    <s v="Williamburg"/>
    <x v="4"/>
    <x v="14"/>
  </r>
  <r>
    <x v="2"/>
    <d v="2017-08-25T00:00:00"/>
    <x v="19"/>
    <n v="31"/>
    <n v="25784"/>
    <n v="7"/>
    <n v="30"/>
    <n v="26"/>
    <n v="20"/>
    <n v="2"/>
    <d v="2017-05-01T00:00:00"/>
    <d v="2020-12-31T00:00:00"/>
    <n v="201700132"/>
    <x v="19"/>
    <n v="201700012"/>
    <x v="2"/>
    <s v="Williamburg"/>
    <x v="0"/>
    <x v="10"/>
  </r>
  <r>
    <x v="2"/>
    <d v="2017-08-25T00:00:00"/>
    <x v="19"/>
    <n v="31"/>
    <n v="25784"/>
    <n v="7"/>
    <n v="30"/>
    <n v="26"/>
    <n v="20"/>
    <n v="2"/>
    <d v="2017-05-01T00:00:00"/>
    <d v="2020-12-31T00:00:00"/>
    <n v="201700132"/>
    <x v="19"/>
    <n v="201700012"/>
    <x v="2"/>
    <s v="Williamburg"/>
    <x v="1"/>
    <x v="11"/>
  </r>
  <r>
    <x v="2"/>
    <d v="2017-08-25T00:00:00"/>
    <x v="19"/>
    <n v="31"/>
    <n v="25784"/>
    <n v="7"/>
    <n v="30"/>
    <n v="26"/>
    <n v="20"/>
    <n v="2"/>
    <d v="2017-05-01T00:00:00"/>
    <d v="2020-12-31T00:00:00"/>
    <n v="201700132"/>
    <x v="19"/>
    <n v="201700012"/>
    <x v="2"/>
    <s v="Williamburg"/>
    <x v="2"/>
    <x v="12"/>
  </r>
  <r>
    <x v="2"/>
    <d v="2017-08-25T00:00:00"/>
    <x v="19"/>
    <n v="31"/>
    <n v="25784"/>
    <n v="7"/>
    <n v="30"/>
    <n v="26"/>
    <n v="20"/>
    <n v="2"/>
    <d v="2017-05-01T00:00:00"/>
    <d v="2020-12-31T00:00:00"/>
    <n v="201700132"/>
    <x v="19"/>
    <n v="201700012"/>
    <x v="2"/>
    <s v="Williamburg"/>
    <x v="3"/>
    <x v="13"/>
  </r>
  <r>
    <x v="2"/>
    <d v="2017-08-25T00:00:00"/>
    <x v="19"/>
    <n v="31"/>
    <n v="25784"/>
    <n v="7"/>
    <n v="30"/>
    <n v="26"/>
    <n v="20"/>
    <n v="2"/>
    <d v="2017-05-01T00:00:00"/>
    <d v="2020-12-31T00:00:00"/>
    <n v="201700132"/>
    <x v="19"/>
    <n v="201700012"/>
    <x v="2"/>
    <s v="Williamburg"/>
    <x v="4"/>
    <x v="14"/>
  </r>
  <r>
    <x v="2"/>
    <d v="2017-08-26T00:00:00"/>
    <x v="19"/>
    <n v="32"/>
    <n v="25847"/>
    <n v="7"/>
    <n v="29"/>
    <n v="22"/>
    <n v="18"/>
    <n v="2"/>
    <d v="2017-05-01T00:00:00"/>
    <d v="2020-12-31T00:00:00"/>
    <n v="201700132"/>
    <x v="19"/>
    <n v="201700012"/>
    <x v="2"/>
    <s v="Williamburg"/>
    <x v="0"/>
    <x v="10"/>
  </r>
  <r>
    <x v="2"/>
    <d v="2017-08-26T00:00:00"/>
    <x v="19"/>
    <n v="32"/>
    <n v="25847"/>
    <n v="7"/>
    <n v="29"/>
    <n v="22"/>
    <n v="18"/>
    <n v="2"/>
    <d v="2017-05-01T00:00:00"/>
    <d v="2020-12-31T00:00:00"/>
    <n v="201700132"/>
    <x v="19"/>
    <n v="201700012"/>
    <x v="2"/>
    <s v="Williamburg"/>
    <x v="1"/>
    <x v="11"/>
  </r>
  <r>
    <x v="2"/>
    <d v="2017-08-26T00:00:00"/>
    <x v="19"/>
    <n v="32"/>
    <n v="25847"/>
    <n v="7"/>
    <n v="29"/>
    <n v="22"/>
    <n v="18"/>
    <n v="2"/>
    <d v="2017-05-01T00:00:00"/>
    <d v="2020-12-31T00:00:00"/>
    <n v="201700132"/>
    <x v="19"/>
    <n v="201700012"/>
    <x v="2"/>
    <s v="Williamburg"/>
    <x v="2"/>
    <x v="12"/>
  </r>
  <r>
    <x v="2"/>
    <d v="2017-08-26T00:00:00"/>
    <x v="19"/>
    <n v="32"/>
    <n v="25847"/>
    <n v="7"/>
    <n v="29"/>
    <n v="22"/>
    <n v="18"/>
    <n v="2"/>
    <d v="2017-05-01T00:00:00"/>
    <d v="2020-12-31T00:00:00"/>
    <n v="201700132"/>
    <x v="19"/>
    <n v="201700012"/>
    <x v="2"/>
    <s v="Williamburg"/>
    <x v="3"/>
    <x v="13"/>
  </r>
  <r>
    <x v="2"/>
    <d v="2017-08-26T00:00:00"/>
    <x v="19"/>
    <n v="32"/>
    <n v="25847"/>
    <n v="7"/>
    <n v="29"/>
    <n v="22"/>
    <n v="18"/>
    <n v="2"/>
    <d v="2017-05-01T00:00:00"/>
    <d v="2020-12-31T00:00:00"/>
    <n v="201700132"/>
    <x v="19"/>
    <n v="201700012"/>
    <x v="2"/>
    <s v="Williamburg"/>
    <x v="4"/>
    <x v="14"/>
  </r>
  <r>
    <x v="2"/>
    <d v="2017-08-28T00:00:00"/>
    <x v="19"/>
    <n v="31"/>
    <n v="24909"/>
    <n v="8"/>
    <n v="29"/>
    <n v="23"/>
    <n v="15"/>
    <n v="2"/>
    <d v="2017-05-01T00:00:00"/>
    <d v="2020-12-31T00:00:00"/>
    <n v="201700132"/>
    <x v="19"/>
    <n v="201700012"/>
    <x v="2"/>
    <s v="Williamburg"/>
    <x v="0"/>
    <x v="10"/>
  </r>
  <r>
    <x v="2"/>
    <d v="2017-08-28T00:00:00"/>
    <x v="19"/>
    <n v="31"/>
    <n v="24909"/>
    <n v="8"/>
    <n v="29"/>
    <n v="23"/>
    <n v="15"/>
    <n v="2"/>
    <d v="2017-05-01T00:00:00"/>
    <d v="2020-12-31T00:00:00"/>
    <n v="201700132"/>
    <x v="19"/>
    <n v="201700012"/>
    <x v="2"/>
    <s v="Williamburg"/>
    <x v="1"/>
    <x v="11"/>
  </r>
  <r>
    <x v="2"/>
    <d v="2017-08-28T00:00:00"/>
    <x v="19"/>
    <n v="31"/>
    <n v="24909"/>
    <n v="8"/>
    <n v="29"/>
    <n v="23"/>
    <n v="15"/>
    <n v="2"/>
    <d v="2017-05-01T00:00:00"/>
    <d v="2020-12-31T00:00:00"/>
    <n v="201700132"/>
    <x v="19"/>
    <n v="201700012"/>
    <x v="2"/>
    <s v="Williamburg"/>
    <x v="2"/>
    <x v="12"/>
  </r>
  <r>
    <x v="2"/>
    <d v="2017-08-28T00:00:00"/>
    <x v="19"/>
    <n v="31"/>
    <n v="24909"/>
    <n v="8"/>
    <n v="29"/>
    <n v="23"/>
    <n v="15"/>
    <n v="2"/>
    <d v="2017-05-01T00:00:00"/>
    <d v="2020-12-31T00:00:00"/>
    <n v="201700132"/>
    <x v="19"/>
    <n v="201700012"/>
    <x v="2"/>
    <s v="Williamburg"/>
    <x v="3"/>
    <x v="13"/>
  </r>
  <r>
    <x v="2"/>
    <d v="2017-08-28T00:00:00"/>
    <x v="19"/>
    <n v="31"/>
    <n v="24909"/>
    <n v="8"/>
    <n v="29"/>
    <n v="23"/>
    <n v="15"/>
    <n v="2"/>
    <d v="2017-05-01T00:00:00"/>
    <d v="2020-12-31T00:00:00"/>
    <n v="201700132"/>
    <x v="19"/>
    <n v="201700012"/>
    <x v="2"/>
    <s v="Williamburg"/>
    <x v="4"/>
    <x v="14"/>
  </r>
  <r>
    <x v="2"/>
    <d v="2017-08-29T00:00:00"/>
    <x v="19"/>
    <n v="31"/>
    <n v="25917"/>
    <n v="8"/>
    <n v="30"/>
    <n v="26"/>
    <n v="20"/>
    <n v="2"/>
    <d v="2017-05-01T00:00:00"/>
    <d v="2020-12-31T00:00:00"/>
    <n v="201700132"/>
    <x v="19"/>
    <n v="201700012"/>
    <x v="2"/>
    <s v="Williamburg"/>
    <x v="0"/>
    <x v="10"/>
  </r>
  <r>
    <x v="2"/>
    <d v="2017-08-29T00:00:00"/>
    <x v="19"/>
    <n v="31"/>
    <n v="25917"/>
    <n v="8"/>
    <n v="30"/>
    <n v="26"/>
    <n v="20"/>
    <n v="2"/>
    <d v="2017-05-01T00:00:00"/>
    <d v="2020-12-31T00:00:00"/>
    <n v="201700132"/>
    <x v="19"/>
    <n v="201700012"/>
    <x v="2"/>
    <s v="Williamburg"/>
    <x v="1"/>
    <x v="11"/>
  </r>
  <r>
    <x v="2"/>
    <d v="2017-08-29T00:00:00"/>
    <x v="19"/>
    <n v="31"/>
    <n v="25917"/>
    <n v="8"/>
    <n v="30"/>
    <n v="26"/>
    <n v="20"/>
    <n v="2"/>
    <d v="2017-05-01T00:00:00"/>
    <d v="2020-12-31T00:00:00"/>
    <n v="201700132"/>
    <x v="19"/>
    <n v="201700012"/>
    <x v="2"/>
    <s v="Williamburg"/>
    <x v="2"/>
    <x v="12"/>
  </r>
  <r>
    <x v="2"/>
    <d v="2017-08-29T00:00:00"/>
    <x v="19"/>
    <n v="31"/>
    <n v="25917"/>
    <n v="8"/>
    <n v="30"/>
    <n v="26"/>
    <n v="20"/>
    <n v="2"/>
    <d v="2017-05-01T00:00:00"/>
    <d v="2020-12-31T00:00:00"/>
    <n v="201700132"/>
    <x v="19"/>
    <n v="201700012"/>
    <x v="2"/>
    <s v="Williamburg"/>
    <x v="3"/>
    <x v="13"/>
  </r>
  <r>
    <x v="2"/>
    <d v="2017-08-29T00:00:00"/>
    <x v="19"/>
    <n v="31"/>
    <n v="25917"/>
    <n v="8"/>
    <n v="30"/>
    <n v="26"/>
    <n v="20"/>
    <n v="2"/>
    <d v="2017-05-01T00:00:00"/>
    <d v="2020-12-31T00:00:00"/>
    <n v="201700132"/>
    <x v="19"/>
    <n v="201700012"/>
    <x v="2"/>
    <s v="Williamburg"/>
    <x v="4"/>
    <x v="14"/>
  </r>
  <r>
    <x v="2"/>
    <d v="2017-08-30T00:00:00"/>
    <x v="19"/>
    <n v="34"/>
    <n v="24918"/>
    <n v="8"/>
    <n v="32"/>
    <n v="25"/>
    <n v="20"/>
    <n v="2"/>
    <d v="2017-05-01T00:00:00"/>
    <d v="2020-12-31T00:00:00"/>
    <n v="201700132"/>
    <x v="19"/>
    <n v="201700012"/>
    <x v="2"/>
    <s v="Williamburg"/>
    <x v="0"/>
    <x v="10"/>
  </r>
  <r>
    <x v="2"/>
    <d v="2017-08-30T00:00:00"/>
    <x v="19"/>
    <n v="34"/>
    <n v="24918"/>
    <n v="8"/>
    <n v="32"/>
    <n v="25"/>
    <n v="20"/>
    <n v="2"/>
    <d v="2017-05-01T00:00:00"/>
    <d v="2020-12-31T00:00:00"/>
    <n v="201700132"/>
    <x v="19"/>
    <n v="201700012"/>
    <x v="2"/>
    <s v="Williamburg"/>
    <x v="1"/>
    <x v="11"/>
  </r>
  <r>
    <x v="2"/>
    <d v="2017-08-30T00:00:00"/>
    <x v="19"/>
    <n v="34"/>
    <n v="24918"/>
    <n v="8"/>
    <n v="32"/>
    <n v="25"/>
    <n v="20"/>
    <n v="2"/>
    <d v="2017-05-01T00:00:00"/>
    <d v="2020-12-31T00:00:00"/>
    <n v="201700132"/>
    <x v="19"/>
    <n v="201700012"/>
    <x v="2"/>
    <s v="Williamburg"/>
    <x v="2"/>
    <x v="12"/>
  </r>
  <r>
    <x v="2"/>
    <d v="2017-08-30T00:00:00"/>
    <x v="19"/>
    <n v="34"/>
    <n v="24918"/>
    <n v="8"/>
    <n v="32"/>
    <n v="25"/>
    <n v="20"/>
    <n v="2"/>
    <d v="2017-05-01T00:00:00"/>
    <d v="2020-12-31T00:00:00"/>
    <n v="201700132"/>
    <x v="19"/>
    <n v="201700012"/>
    <x v="2"/>
    <s v="Williamburg"/>
    <x v="3"/>
    <x v="13"/>
  </r>
  <r>
    <x v="2"/>
    <d v="2017-08-30T00:00:00"/>
    <x v="19"/>
    <n v="34"/>
    <n v="24918"/>
    <n v="8"/>
    <n v="32"/>
    <n v="25"/>
    <n v="20"/>
    <n v="2"/>
    <d v="2017-05-01T00:00:00"/>
    <d v="2020-12-31T00:00:00"/>
    <n v="201700132"/>
    <x v="19"/>
    <n v="201700012"/>
    <x v="2"/>
    <s v="Williamburg"/>
    <x v="4"/>
    <x v="14"/>
  </r>
  <r>
    <x v="2"/>
    <d v="2017-08-01T00:00:00"/>
    <x v="20"/>
    <n v="35"/>
    <n v="24415"/>
    <n v="5"/>
    <n v="35"/>
    <n v="27"/>
    <n v="17"/>
    <n v="2"/>
    <d v="2017-05-01T00:00:00"/>
    <d v="2020-12-31T00:00:00"/>
    <n v="201700133"/>
    <x v="20"/>
    <n v="201700012"/>
    <x v="2"/>
    <s v="Williamburg"/>
    <x v="0"/>
    <x v="10"/>
  </r>
  <r>
    <x v="2"/>
    <d v="2017-08-01T00:00:00"/>
    <x v="20"/>
    <n v="35"/>
    <n v="24415"/>
    <n v="5"/>
    <n v="35"/>
    <n v="27"/>
    <n v="17"/>
    <n v="2"/>
    <d v="2017-05-01T00:00:00"/>
    <d v="2020-12-31T00:00:00"/>
    <n v="201700133"/>
    <x v="20"/>
    <n v="201700012"/>
    <x v="2"/>
    <s v="Williamburg"/>
    <x v="1"/>
    <x v="11"/>
  </r>
  <r>
    <x v="2"/>
    <d v="2017-08-01T00:00:00"/>
    <x v="20"/>
    <n v="35"/>
    <n v="24415"/>
    <n v="5"/>
    <n v="35"/>
    <n v="27"/>
    <n v="17"/>
    <n v="2"/>
    <d v="2017-05-01T00:00:00"/>
    <d v="2020-12-31T00:00:00"/>
    <n v="201700133"/>
    <x v="20"/>
    <n v="201700012"/>
    <x v="2"/>
    <s v="Williamburg"/>
    <x v="2"/>
    <x v="12"/>
  </r>
  <r>
    <x v="2"/>
    <d v="2017-08-01T00:00:00"/>
    <x v="20"/>
    <n v="35"/>
    <n v="24415"/>
    <n v="5"/>
    <n v="35"/>
    <n v="27"/>
    <n v="17"/>
    <n v="2"/>
    <d v="2017-05-01T00:00:00"/>
    <d v="2020-12-31T00:00:00"/>
    <n v="201700133"/>
    <x v="20"/>
    <n v="201700012"/>
    <x v="2"/>
    <s v="Williamburg"/>
    <x v="3"/>
    <x v="13"/>
  </r>
  <r>
    <x v="2"/>
    <d v="2017-08-01T00:00:00"/>
    <x v="20"/>
    <n v="35"/>
    <n v="24415"/>
    <n v="5"/>
    <n v="35"/>
    <n v="27"/>
    <n v="17"/>
    <n v="2"/>
    <d v="2017-05-01T00:00:00"/>
    <d v="2020-12-31T00:00:00"/>
    <n v="201700133"/>
    <x v="20"/>
    <n v="201700012"/>
    <x v="2"/>
    <s v="Williamburg"/>
    <x v="4"/>
    <x v="14"/>
  </r>
  <r>
    <x v="2"/>
    <d v="2017-08-02T00:00:00"/>
    <x v="20"/>
    <n v="31"/>
    <n v="25615"/>
    <n v="7"/>
    <n v="28"/>
    <n v="19"/>
    <n v="12"/>
    <n v="2"/>
    <d v="2017-05-01T00:00:00"/>
    <d v="2020-12-31T00:00:00"/>
    <n v="201700133"/>
    <x v="20"/>
    <n v="201700012"/>
    <x v="2"/>
    <s v="Williamburg"/>
    <x v="0"/>
    <x v="10"/>
  </r>
  <r>
    <x v="2"/>
    <d v="2017-08-02T00:00:00"/>
    <x v="20"/>
    <n v="31"/>
    <n v="25615"/>
    <n v="7"/>
    <n v="28"/>
    <n v="19"/>
    <n v="12"/>
    <n v="2"/>
    <d v="2017-05-01T00:00:00"/>
    <d v="2020-12-31T00:00:00"/>
    <n v="201700133"/>
    <x v="20"/>
    <n v="201700012"/>
    <x v="2"/>
    <s v="Williamburg"/>
    <x v="1"/>
    <x v="11"/>
  </r>
  <r>
    <x v="2"/>
    <d v="2017-08-02T00:00:00"/>
    <x v="20"/>
    <n v="31"/>
    <n v="25615"/>
    <n v="7"/>
    <n v="28"/>
    <n v="19"/>
    <n v="12"/>
    <n v="2"/>
    <d v="2017-05-01T00:00:00"/>
    <d v="2020-12-31T00:00:00"/>
    <n v="201700133"/>
    <x v="20"/>
    <n v="201700012"/>
    <x v="2"/>
    <s v="Williamburg"/>
    <x v="2"/>
    <x v="12"/>
  </r>
  <r>
    <x v="2"/>
    <d v="2017-08-02T00:00:00"/>
    <x v="20"/>
    <n v="31"/>
    <n v="25615"/>
    <n v="7"/>
    <n v="28"/>
    <n v="19"/>
    <n v="12"/>
    <n v="2"/>
    <d v="2017-05-01T00:00:00"/>
    <d v="2020-12-31T00:00:00"/>
    <n v="201700133"/>
    <x v="20"/>
    <n v="201700012"/>
    <x v="2"/>
    <s v="Williamburg"/>
    <x v="3"/>
    <x v="13"/>
  </r>
  <r>
    <x v="2"/>
    <d v="2017-08-02T00:00:00"/>
    <x v="20"/>
    <n v="31"/>
    <n v="25615"/>
    <n v="7"/>
    <n v="28"/>
    <n v="19"/>
    <n v="12"/>
    <n v="2"/>
    <d v="2017-05-01T00:00:00"/>
    <d v="2020-12-31T00:00:00"/>
    <n v="201700133"/>
    <x v="20"/>
    <n v="201700012"/>
    <x v="2"/>
    <s v="Williamburg"/>
    <x v="4"/>
    <x v="14"/>
  </r>
  <r>
    <x v="2"/>
    <d v="2017-08-04T00:00:00"/>
    <x v="20"/>
    <n v="35"/>
    <n v="25926"/>
    <n v="8"/>
    <n v="30"/>
    <n v="20"/>
    <n v="14"/>
    <n v="2"/>
    <d v="2017-05-01T00:00:00"/>
    <d v="2020-12-31T00:00:00"/>
    <n v="201700133"/>
    <x v="20"/>
    <n v="201700012"/>
    <x v="2"/>
    <s v="Williamburg"/>
    <x v="0"/>
    <x v="10"/>
  </r>
  <r>
    <x v="2"/>
    <d v="2017-08-04T00:00:00"/>
    <x v="20"/>
    <n v="35"/>
    <n v="25926"/>
    <n v="8"/>
    <n v="30"/>
    <n v="20"/>
    <n v="14"/>
    <n v="2"/>
    <d v="2017-05-01T00:00:00"/>
    <d v="2020-12-31T00:00:00"/>
    <n v="201700133"/>
    <x v="20"/>
    <n v="201700012"/>
    <x v="2"/>
    <s v="Williamburg"/>
    <x v="1"/>
    <x v="11"/>
  </r>
  <r>
    <x v="2"/>
    <d v="2017-08-04T00:00:00"/>
    <x v="20"/>
    <n v="35"/>
    <n v="25926"/>
    <n v="8"/>
    <n v="30"/>
    <n v="20"/>
    <n v="14"/>
    <n v="2"/>
    <d v="2017-05-01T00:00:00"/>
    <d v="2020-12-31T00:00:00"/>
    <n v="201700133"/>
    <x v="20"/>
    <n v="201700012"/>
    <x v="2"/>
    <s v="Williamburg"/>
    <x v="2"/>
    <x v="12"/>
  </r>
  <r>
    <x v="2"/>
    <d v="2017-08-04T00:00:00"/>
    <x v="20"/>
    <n v="35"/>
    <n v="25926"/>
    <n v="8"/>
    <n v="30"/>
    <n v="20"/>
    <n v="14"/>
    <n v="2"/>
    <d v="2017-05-01T00:00:00"/>
    <d v="2020-12-31T00:00:00"/>
    <n v="201700133"/>
    <x v="20"/>
    <n v="201700012"/>
    <x v="2"/>
    <s v="Williamburg"/>
    <x v="3"/>
    <x v="13"/>
  </r>
  <r>
    <x v="2"/>
    <d v="2017-08-04T00:00:00"/>
    <x v="20"/>
    <n v="35"/>
    <n v="25926"/>
    <n v="8"/>
    <n v="30"/>
    <n v="20"/>
    <n v="14"/>
    <n v="2"/>
    <d v="2017-05-01T00:00:00"/>
    <d v="2020-12-31T00:00:00"/>
    <n v="201700133"/>
    <x v="20"/>
    <n v="201700012"/>
    <x v="2"/>
    <s v="Williamburg"/>
    <x v="4"/>
    <x v="14"/>
  </r>
  <r>
    <x v="2"/>
    <d v="2017-08-09T00:00:00"/>
    <x v="20"/>
    <n v="30"/>
    <n v="24797"/>
    <n v="5"/>
    <n v="27"/>
    <n v="21"/>
    <n v="15"/>
    <n v="2"/>
    <d v="2017-05-01T00:00:00"/>
    <d v="2020-12-31T00:00:00"/>
    <n v="201700133"/>
    <x v="20"/>
    <n v="201700012"/>
    <x v="2"/>
    <s v="Williamburg"/>
    <x v="0"/>
    <x v="10"/>
  </r>
  <r>
    <x v="2"/>
    <d v="2017-08-09T00:00:00"/>
    <x v="20"/>
    <n v="30"/>
    <n v="24797"/>
    <n v="5"/>
    <n v="27"/>
    <n v="21"/>
    <n v="15"/>
    <n v="2"/>
    <d v="2017-05-01T00:00:00"/>
    <d v="2020-12-31T00:00:00"/>
    <n v="201700133"/>
    <x v="20"/>
    <n v="201700012"/>
    <x v="2"/>
    <s v="Williamburg"/>
    <x v="1"/>
    <x v="11"/>
  </r>
  <r>
    <x v="2"/>
    <d v="2017-08-09T00:00:00"/>
    <x v="20"/>
    <n v="30"/>
    <n v="24797"/>
    <n v="5"/>
    <n v="27"/>
    <n v="21"/>
    <n v="15"/>
    <n v="2"/>
    <d v="2017-05-01T00:00:00"/>
    <d v="2020-12-31T00:00:00"/>
    <n v="201700133"/>
    <x v="20"/>
    <n v="201700012"/>
    <x v="2"/>
    <s v="Williamburg"/>
    <x v="2"/>
    <x v="12"/>
  </r>
  <r>
    <x v="2"/>
    <d v="2017-08-09T00:00:00"/>
    <x v="20"/>
    <n v="30"/>
    <n v="24797"/>
    <n v="5"/>
    <n v="27"/>
    <n v="21"/>
    <n v="15"/>
    <n v="2"/>
    <d v="2017-05-01T00:00:00"/>
    <d v="2020-12-31T00:00:00"/>
    <n v="201700133"/>
    <x v="20"/>
    <n v="201700012"/>
    <x v="2"/>
    <s v="Williamburg"/>
    <x v="3"/>
    <x v="13"/>
  </r>
  <r>
    <x v="2"/>
    <d v="2017-08-09T00:00:00"/>
    <x v="20"/>
    <n v="30"/>
    <n v="24797"/>
    <n v="5"/>
    <n v="27"/>
    <n v="21"/>
    <n v="15"/>
    <n v="2"/>
    <d v="2017-05-01T00:00:00"/>
    <d v="2020-12-31T00:00:00"/>
    <n v="201700133"/>
    <x v="20"/>
    <n v="201700012"/>
    <x v="2"/>
    <s v="Williamburg"/>
    <x v="4"/>
    <x v="14"/>
  </r>
  <r>
    <x v="2"/>
    <d v="2017-08-11T00:00:00"/>
    <x v="20"/>
    <n v="31"/>
    <n v="24109"/>
    <n v="7"/>
    <n v="31"/>
    <n v="23"/>
    <n v="16"/>
    <n v="2"/>
    <d v="2017-05-01T00:00:00"/>
    <d v="2020-12-31T00:00:00"/>
    <n v="201700133"/>
    <x v="20"/>
    <n v="201700012"/>
    <x v="2"/>
    <s v="Williamburg"/>
    <x v="0"/>
    <x v="10"/>
  </r>
  <r>
    <x v="2"/>
    <d v="2017-08-11T00:00:00"/>
    <x v="20"/>
    <n v="31"/>
    <n v="24109"/>
    <n v="7"/>
    <n v="31"/>
    <n v="23"/>
    <n v="16"/>
    <n v="2"/>
    <d v="2017-05-01T00:00:00"/>
    <d v="2020-12-31T00:00:00"/>
    <n v="201700133"/>
    <x v="20"/>
    <n v="201700012"/>
    <x v="2"/>
    <s v="Williamburg"/>
    <x v="1"/>
    <x v="11"/>
  </r>
  <r>
    <x v="2"/>
    <d v="2017-08-11T00:00:00"/>
    <x v="20"/>
    <n v="31"/>
    <n v="24109"/>
    <n v="7"/>
    <n v="31"/>
    <n v="23"/>
    <n v="16"/>
    <n v="2"/>
    <d v="2017-05-01T00:00:00"/>
    <d v="2020-12-31T00:00:00"/>
    <n v="201700133"/>
    <x v="20"/>
    <n v="201700012"/>
    <x v="2"/>
    <s v="Williamburg"/>
    <x v="2"/>
    <x v="12"/>
  </r>
  <r>
    <x v="2"/>
    <d v="2017-08-11T00:00:00"/>
    <x v="20"/>
    <n v="31"/>
    <n v="24109"/>
    <n v="7"/>
    <n v="31"/>
    <n v="23"/>
    <n v="16"/>
    <n v="2"/>
    <d v="2017-05-01T00:00:00"/>
    <d v="2020-12-31T00:00:00"/>
    <n v="201700133"/>
    <x v="20"/>
    <n v="201700012"/>
    <x v="2"/>
    <s v="Williamburg"/>
    <x v="3"/>
    <x v="13"/>
  </r>
  <r>
    <x v="2"/>
    <d v="2017-08-11T00:00:00"/>
    <x v="20"/>
    <n v="31"/>
    <n v="24109"/>
    <n v="7"/>
    <n v="31"/>
    <n v="23"/>
    <n v="16"/>
    <n v="2"/>
    <d v="2017-05-01T00:00:00"/>
    <d v="2020-12-31T00:00:00"/>
    <n v="201700133"/>
    <x v="20"/>
    <n v="201700012"/>
    <x v="2"/>
    <s v="Williamburg"/>
    <x v="4"/>
    <x v="14"/>
  </r>
  <r>
    <x v="2"/>
    <d v="2017-08-12T00:00:00"/>
    <x v="20"/>
    <n v="31"/>
    <n v="25241"/>
    <n v="8"/>
    <n v="30"/>
    <n v="24"/>
    <n v="18"/>
    <n v="2"/>
    <d v="2017-05-01T00:00:00"/>
    <d v="2020-12-31T00:00:00"/>
    <n v="201700133"/>
    <x v="20"/>
    <n v="201700012"/>
    <x v="2"/>
    <s v="Williamburg"/>
    <x v="0"/>
    <x v="10"/>
  </r>
  <r>
    <x v="2"/>
    <d v="2017-08-12T00:00:00"/>
    <x v="20"/>
    <n v="31"/>
    <n v="25241"/>
    <n v="8"/>
    <n v="30"/>
    <n v="24"/>
    <n v="18"/>
    <n v="2"/>
    <d v="2017-05-01T00:00:00"/>
    <d v="2020-12-31T00:00:00"/>
    <n v="201700133"/>
    <x v="20"/>
    <n v="201700012"/>
    <x v="2"/>
    <s v="Williamburg"/>
    <x v="1"/>
    <x v="11"/>
  </r>
  <r>
    <x v="2"/>
    <d v="2017-08-12T00:00:00"/>
    <x v="20"/>
    <n v="31"/>
    <n v="25241"/>
    <n v="8"/>
    <n v="30"/>
    <n v="24"/>
    <n v="18"/>
    <n v="2"/>
    <d v="2017-05-01T00:00:00"/>
    <d v="2020-12-31T00:00:00"/>
    <n v="201700133"/>
    <x v="20"/>
    <n v="201700012"/>
    <x v="2"/>
    <s v="Williamburg"/>
    <x v="2"/>
    <x v="12"/>
  </r>
  <r>
    <x v="2"/>
    <d v="2017-08-12T00:00:00"/>
    <x v="20"/>
    <n v="31"/>
    <n v="25241"/>
    <n v="8"/>
    <n v="30"/>
    <n v="24"/>
    <n v="18"/>
    <n v="2"/>
    <d v="2017-05-01T00:00:00"/>
    <d v="2020-12-31T00:00:00"/>
    <n v="201700133"/>
    <x v="20"/>
    <n v="201700012"/>
    <x v="2"/>
    <s v="Williamburg"/>
    <x v="3"/>
    <x v="13"/>
  </r>
  <r>
    <x v="2"/>
    <d v="2017-08-12T00:00:00"/>
    <x v="20"/>
    <n v="31"/>
    <n v="25241"/>
    <n v="8"/>
    <n v="30"/>
    <n v="24"/>
    <n v="18"/>
    <n v="2"/>
    <d v="2017-05-01T00:00:00"/>
    <d v="2020-12-31T00:00:00"/>
    <n v="201700133"/>
    <x v="20"/>
    <n v="201700012"/>
    <x v="2"/>
    <s v="Williamburg"/>
    <x v="4"/>
    <x v="14"/>
  </r>
  <r>
    <x v="2"/>
    <d v="2017-08-14T00:00:00"/>
    <x v="20"/>
    <n v="35"/>
    <n v="25129"/>
    <n v="6"/>
    <n v="31"/>
    <n v="25"/>
    <n v="16"/>
    <n v="2"/>
    <d v="2017-05-01T00:00:00"/>
    <d v="2020-12-31T00:00:00"/>
    <n v="201700133"/>
    <x v="20"/>
    <n v="201700012"/>
    <x v="2"/>
    <s v="Williamburg"/>
    <x v="0"/>
    <x v="10"/>
  </r>
  <r>
    <x v="2"/>
    <d v="2017-08-14T00:00:00"/>
    <x v="20"/>
    <n v="35"/>
    <n v="25129"/>
    <n v="6"/>
    <n v="31"/>
    <n v="25"/>
    <n v="16"/>
    <n v="2"/>
    <d v="2017-05-01T00:00:00"/>
    <d v="2020-12-31T00:00:00"/>
    <n v="201700133"/>
    <x v="20"/>
    <n v="201700012"/>
    <x v="2"/>
    <s v="Williamburg"/>
    <x v="1"/>
    <x v="11"/>
  </r>
  <r>
    <x v="2"/>
    <d v="2017-08-14T00:00:00"/>
    <x v="20"/>
    <n v="35"/>
    <n v="25129"/>
    <n v="6"/>
    <n v="31"/>
    <n v="25"/>
    <n v="16"/>
    <n v="2"/>
    <d v="2017-05-01T00:00:00"/>
    <d v="2020-12-31T00:00:00"/>
    <n v="201700133"/>
    <x v="20"/>
    <n v="201700012"/>
    <x v="2"/>
    <s v="Williamburg"/>
    <x v="2"/>
    <x v="12"/>
  </r>
  <r>
    <x v="2"/>
    <d v="2017-08-14T00:00:00"/>
    <x v="20"/>
    <n v="35"/>
    <n v="25129"/>
    <n v="6"/>
    <n v="31"/>
    <n v="25"/>
    <n v="16"/>
    <n v="2"/>
    <d v="2017-05-01T00:00:00"/>
    <d v="2020-12-31T00:00:00"/>
    <n v="201700133"/>
    <x v="20"/>
    <n v="201700012"/>
    <x v="2"/>
    <s v="Williamburg"/>
    <x v="3"/>
    <x v="13"/>
  </r>
  <r>
    <x v="2"/>
    <d v="2017-08-14T00:00:00"/>
    <x v="20"/>
    <n v="35"/>
    <n v="25129"/>
    <n v="6"/>
    <n v="31"/>
    <n v="25"/>
    <n v="16"/>
    <n v="2"/>
    <d v="2017-05-01T00:00:00"/>
    <d v="2020-12-31T00:00:00"/>
    <n v="201700133"/>
    <x v="20"/>
    <n v="201700012"/>
    <x v="2"/>
    <s v="Williamburg"/>
    <x v="4"/>
    <x v="14"/>
  </r>
  <r>
    <x v="2"/>
    <d v="2017-08-15T00:00:00"/>
    <x v="20"/>
    <n v="36"/>
    <n v="24349"/>
    <n v="7"/>
    <n v="36"/>
    <n v="28"/>
    <n v="22"/>
    <n v="2"/>
    <d v="2017-05-01T00:00:00"/>
    <d v="2020-12-31T00:00:00"/>
    <n v="201700133"/>
    <x v="20"/>
    <n v="201700012"/>
    <x v="2"/>
    <s v="Williamburg"/>
    <x v="0"/>
    <x v="10"/>
  </r>
  <r>
    <x v="2"/>
    <d v="2017-08-15T00:00:00"/>
    <x v="20"/>
    <n v="36"/>
    <n v="24349"/>
    <n v="7"/>
    <n v="36"/>
    <n v="28"/>
    <n v="22"/>
    <n v="2"/>
    <d v="2017-05-01T00:00:00"/>
    <d v="2020-12-31T00:00:00"/>
    <n v="201700133"/>
    <x v="20"/>
    <n v="201700012"/>
    <x v="2"/>
    <s v="Williamburg"/>
    <x v="1"/>
    <x v="11"/>
  </r>
  <r>
    <x v="2"/>
    <d v="2017-08-15T00:00:00"/>
    <x v="20"/>
    <n v="36"/>
    <n v="24349"/>
    <n v="7"/>
    <n v="36"/>
    <n v="28"/>
    <n v="22"/>
    <n v="2"/>
    <d v="2017-05-01T00:00:00"/>
    <d v="2020-12-31T00:00:00"/>
    <n v="201700133"/>
    <x v="20"/>
    <n v="201700012"/>
    <x v="2"/>
    <s v="Williamburg"/>
    <x v="2"/>
    <x v="12"/>
  </r>
  <r>
    <x v="2"/>
    <d v="2017-08-15T00:00:00"/>
    <x v="20"/>
    <n v="36"/>
    <n v="24349"/>
    <n v="7"/>
    <n v="36"/>
    <n v="28"/>
    <n v="22"/>
    <n v="2"/>
    <d v="2017-05-01T00:00:00"/>
    <d v="2020-12-31T00:00:00"/>
    <n v="201700133"/>
    <x v="20"/>
    <n v="201700012"/>
    <x v="2"/>
    <s v="Williamburg"/>
    <x v="3"/>
    <x v="13"/>
  </r>
  <r>
    <x v="2"/>
    <d v="2017-08-15T00:00:00"/>
    <x v="20"/>
    <n v="36"/>
    <n v="24349"/>
    <n v="7"/>
    <n v="36"/>
    <n v="28"/>
    <n v="22"/>
    <n v="2"/>
    <d v="2017-05-01T00:00:00"/>
    <d v="2020-12-31T00:00:00"/>
    <n v="201700133"/>
    <x v="20"/>
    <n v="201700012"/>
    <x v="2"/>
    <s v="Williamburg"/>
    <x v="4"/>
    <x v="14"/>
  </r>
  <r>
    <x v="2"/>
    <d v="2017-08-16T00:00:00"/>
    <x v="20"/>
    <n v="30"/>
    <n v="25880"/>
    <n v="6"/>
    <n v="28"/>
    <n v="22"/>
    <n v="14"/>
    <n v="2"/>
    <d v="2017-05-01T00:00:00"/>
    <d v="2020-12-31T00:00:00"/>
    <n v="201700133"/>
    <x v="20"/>
    <n v="201700012"/>
    <x v="2"/>
    <s v="Williamburg"/>
    <x v="0"/>
    <x v="10"/>
  </r>
  <r>
    <x v="2"/>
    <d v="2017-08-16T00:00:00"/>
    <x v="20"/>
    <n v="30"/>
    <n v="25880"/>
    <n v="6"/>
    <n v="28"/>
    <n v="22"/>
    <n v="14"/>
    <n v="2"/>
    <d v="2017-05-01T00:00:00"/>
    <d v="2020-12-31T00:00:00"/>
    <n v="201700133"/>
    <x v="20"/>
    <n v="201700012"/>
    <x v="2"/>
    <s v="Williamburg"/>
    <x v="1"/>
    <x v="11"/>
  </r>
  <r>
    <x v="2"/>
    <d v="2017-08-16T00:00:00"/>
    <x v="20"/>
    <n v="30"/>
    <n v="25880"/>
    <n v="6"/>
    <n v="28"/>
    <n v="22"/>
    <n v="14"/>
    <n v="2"/>
    <d v="2017-05-01T00:00:00"/>
    <d v="2020-12-31T00:00:00"/>
    <n v="201700133"/>
    <x v="20"/>
    <n v="201700012"/>
    <x v="2"/>
    <s v="Williamburg"/>
    <x v="2"/>
    <x v="12"/>
  </r>
  <r>
    <x v="2"/>
    <d v="2017-08-16T00:00:00"/>
    <x v="20"/>
    <n v="30"/>
    <n v="25880"/>
    <n v="6"/>
    <n v="28"/>
    <n v="22"/>
    <n v="14"/>
    <n v="2"/>
    <d v="2017-05-01T00:00:00"/>
    <d v="2020-12-31T00:00:00"/>
    <n v="201700133"/>
    <x v="20"/>
    <n v="201700012"/>
    <x v="2"/>
    <s v="Williamburg"/>
    <x v="3"/>
    <x v="13"/>
  </r>
  <r>
    <x v="2"/>
    <d v="2017-08-16T00:00:00"/>
    <x v="20"/>
    <n v="30"/>
    <n v="25880"/>
    <n v="6"/>
    <n v="28"/>
    <n v="22"/>
    <n v="14"/>
    <n v="2"/>
    <d v="2017-05-01T00:00:00"/>
    <d v="2020-12-31T00:00:00"/>
    <n v="201700133"/>
    <x v="20"/>
    <n v="201700012"/>
    <x v="2"/>
    <s v="Williamburg"/>
    <x v="4"/>
    <x v="14"/>
  </r>
  <r>
    <x v="2"/>
    <d v="2017-08-18T00:00:00"/>
    <x v="20"/>
    <n v="36"/>
    <n v="24506"/>
    <n v="8"/>
    <n v="33"/>
    <n v="28"/>
    <n v="22"/>
    <n v="2"/>
    <d v="2017-05-01T00:00:00"/>
    <d v="2020-12-31T00:00:00"/>
    <n v="201700133"/>
    <x v="20"/>
    <n v="201700012"/>
    <x v="2"/>
    <s v="Williamburg"/>
    <x v="0"/>
    <x v="10"/>
  </r>
  <r>
    <x v="2"/>
    <d v="2017-08-18T00:00:00"/>
    <x v="20"/>
    <n v="36"/>
    <n v="24506"/>
    <n v="8"/>
    <n v="33"/>
    <n v="28"/>
    <n v="22"/>
    <n v="2"/>
    <d v="2017-05-01T00:00:00"/>
    <d v="2020-12-31T00:00:00"/>
    <n v="201700133"/>
    <x v="20"/>
    <n v="201700012"/>
    <x v="2"/>
    <s v="Williamburg"/>
    <x v="1"/>
    <x v="11"/>
  </r>
  <r>
    <x v="2"/>
    <d v="2017-08-18T00:00:00"/>
    <x v="20"/>
    <n v="36"/>
    <n v="24506"/>
    <n v="8"/>
    <n v="33"/>
    <n v="28"/>
    <n v="22"/>
    <n v="2"/>
    <d v="2017-05-01T00:00:00"/>
    <d v="2020-12-31T00:00:00"/>
    <n v="201700133"/>
    <x v="20"/>
    <n v="201700012"/>
    <x v="2"/>
    <s v="Williamburg"/>
    <x v="2"/>
    <x v="12"/>
  </r>
  <r>
    <x v="2"/>
    <d v="2017-08-18T00:00:00"/>
    <x v="20"/>
    <n v="36"/>
    <n v="24506"/>
    <n v="8"/>
    <n v="33"/>
    <n v="28"/>
    <n v="22"/>
    <n v="2"/>
    <d v="2017-05-01T00:00:00"/>
    <d v="2020-12-31T00:00:00"/>
    <n v="201700133"/>
    <x v="20"/>
    <n v="201700012"/>
    <x v="2"/>
    <s v="Williamburg"/>
    <x v="3"/>
    <x v="13"/>
  </r>
  <r>
    <x v="2"/>
    <d v="2017-08-18T00:00:00"/>
    <x v="20"/>
    <n v="36"/>
    <n v="24506"/>
    <n v="8"/>
    <n v="33"/>
    <n v="28"/>
    <n v="22"/>
    <n v="2"/>
    <d v="2017-05-01T00:00:00"/>
    <d v="2020-12-31T00:00:00"/>
    <n v="201700133"/>
    <x v="20"/>
    <n v="201700012"/>
    <x v="2"/>
    <s v="Williamburg"/>
    <x v="4"/>
    <x v="14"/>
  </r>
  <r>
    <x v="2"/>
    <d v="2017-08-19T00:00:00"/>
    <x v="20"/>
    <n v="31"/>
    <n v="25385"/>
    <n v="6"/>
    <n v="26"/>
    <n v="20"/>
    <n v="15"/>
    <n v="2"/>
    <d v="2017-05-01T00:00:00"/>
    <d v="2020-12-31T00:00:00"/>
    <n v="201700133"/>
    <x v="20"/>
    <n v="201700012"/>
    <x v="2"/>
    <s v="Williamburg"/>
    <x v="0"/>
    <x v="10"/>
  </r>
  <r>
    <x v="2"/>
    <d v="2017-08-19T00:00:00"/>
    <x v="20"/>
    <n v="31"/>
    <n v="25385"/>
    <n v="6"/>
    <n v="26"/>
    <n v="20"/>
    <n v="15"/>
    <n v="2"/>
    <d v="2017-05-01T00:00:00"/>
    <d v="2020-12-31T00:00:00"/>
    <n v="201700133"/>
    <x v="20"/>
    <n v="201700012"/>
    <x v="2"/>
    <s v="Williamburg"/>
    <x v="1"/>
    <x v="11"/>
  </r>
  <r>
    <x v="2"/>
    <d v="2017-08-19T00:00:00"/>
    <x v="20"/>
    <n v="31"/>
    <n v="25385"/>
    <n v="6"/>
    <n v="26"/>
    <n v="20"/>
    <n v="15"/>
    <n v="2"/>
    <d v="2017-05-01T00:00:00"/>
    <d v="2020-12-31T00:00:00"/>
    <n v="201700133"/>
    <x v="20"/>
    <n v="201700012"/>
    <x v="2"/>
    <s v="Williamburg"/>
    <x v="2"/>
    <x v="12"/>
  </r>
  <r>
    <x v="2"/>
    <d v="2017-08-19T00:00:00"/>
    <x v="20"/>
    <n v="31"/>
    <n v="25385"/>
    <n v="6"/>
    <n v="26"/>
    <n v="20"/>
    <n v="15"/>
    <n v="2"/>
    <d v="2017-05-01T00:00:00"/>
    <d v="2020-12-31T00:00:00"/>
    <n v="201700133"/>
    <x v="20"/>
    <n v="201700012"/>
    <x v="2"/>
    <s v="Williamburg"/>
    <x v="3"/>
    <x v="13"/>
  </r>
  <r>
    <x v="2"/>
    <d v="2017-08-19T00:00:00"/>
    <x v="20"/>
    <n v="31"/>
    <n v="25385"/>
    <n v="6"/>
    <n v="26"/>
    <n v="20"/>
    <n v="15"/>
    <n v="2"/>
    <d v="2017-05-01T00:00:00"/>
    <d v="2020-12-31T00:00:00"/>
    <n v="201700133"/>
    <x v="20"/>
    <n v="201700012"/>
    <x v="2"/>
    <s v="Williamburg"/>
    <x v="4"/>
    <x v="14"/>
  </r>
  <r>
    <x v="2"/>
    <d v="2017-08-21T00:00:00"/>
    <x v="20"/>
    <n v="33"/>
    <n v="24410"/>
    <n v="5"/>
    <n v="29"/>
    <n v="24"/>
    <n v="18"/>
    <n v="2"/>
    <d v="2017-05-01T00:00:00"/>
    <d v="2020-12-31T00:00:00"/>
    <n v="201700133"/>
    <x v="20"/>
    <n v="201700012"/>
    <x v="2"/>
    <s v="Williamburg"/>
    <x v="0"/>
    <x v="10"/>
  </r>
  <r>
    <x v="2"/>
    <d v="2017-08-21T00:00:00"/>
    <x v="20"/>
    <n v="33"/>
    <n v="24410"/>
    <n v="5"/>
    <n v="29"/>
    <n v="24"/>
    <n v="18"/>
    <n v="2"/>
    <d v="2017-05-01T00:00:00"/>
    <d v="2020-12-31T00:00:00"/>
    <n v="201700133"/>
    <x v="20"/>
    <n v="201700012"/>
    <x v="2"/>
    <s v="Williamburg"/>
    <x v="1"/>
    <x v="11"/>
  </r>
  <r>
    <x v="2"/>
    <d v="2017-08-21T00:00:00"/>
    <x v="20"/>
    <n v="33"/>
    <n v="24410"/>
    <n v="5"/>
    <n v="29"/>
    <n v="24"/>
    <n v="18"/>
    <n v="2"/>
    <d v="2017-05-01T00:00:00"/>
    <d v="2020-12-31T00:00:00"/>
    <n v="201700133"/>
    <x v="20"/>
    <n v="201700012"/>
    <x v="2"/>
    <s v="Williamburg"/>
    <x v="2"/>
    <x v="12"/>
  </r>
  <r>
    <x v="2"/>
    <d v="2017-08-21T00:00:00"/>
    <x v="20"/>
    <n v="33"/>
    <n v="24410"/>
    <n v="5"/>
    <n v="29"/>
    <n v="24"/>
    <n v="18"/>
    <n v="2"/>
    <d v="2017-05-01T00:00:00"/>
    <d v="2020-12-31T00:00:00"/>
    <n v="201700133"/>
    <x v="20"/>
    <n v="201700012"/>
    <x v="2"/>
    <s v="Williamburg"/>
    <x v="3"/>
    <x v="13"/>
  </r>
  <r>
    <x v="2"/>
    <d v="2017-08-21T00:00:00"/>
    <x v="20"/>
    <n v="33"/>
    <n v="24410"/>
    <n v="5"/>
    <n v="29"/>
    <n v="24"/>
    <n v="18"/>
    <n v="2"/>
    <d v="2017-05-01T00:00:00"/>
    <d v="2020-12-31T00:00:00"/>
    <n v="201700133"/>
    <x v="20"/>
    <n v="201700012"/>
    <x v="2"/>
    <s v="Williamburg"/>
    <x v="4"/>
    <x v="14"/>
  </r>
  <r>
    <x v="2"/>
    <d v="2017-08-22T00:00:00"/>
    <x v="20"/>
    <n v="35"/>
    <n v="24408"/>
    <n v="8"/>
    <n v="34"/>
    <n v="22"/>
    <n v="15"/>
    <n v="2"/>
    <d v="2017-05-01T00:00:00"/>
    <d v="2020-12-31T00:00:00"/>
    <n v="201700133"/>
    <x v="20"/>
    <n v="201700012"/>
    <x v="2"/>
    <s v="Williamburg"/>
    <x v="0"/>
    <x v="10"/>
  </r>
  <r>
    <x v="2"/>
    <d v="2017-08-22T00:00:00"/>
    <x v="20"/>
    <n v="35"/>
    <n v="24408"/>
    <n v="8"/>
    <n v="34"/>
    <n v="22"/>
    <n v="15"/>
    <n v="2"/>
    <d v="2017-05-01T00:00:00"/>
    <d v="2020-12-31T00:00:00"/>
    <n v="201700133"/>
    <x v="20"/>
    <n v="201700012"/>
    <x v="2"/>
    <s v="Williamburg"/>
    <x v="1"/>
    <x v="11"/>
  </r>
  <r>
    <x v="2"/>
    <d v="2017-08-22T00:00:00"/>
    <x v="20"/>
    <n v="35"/>
    <n v="24408"/>
    <n v="8"/>
    <n v="34"/>
    <n v="22"/>
    <n v="15"/>
    <n v="2"/>
    <d v="2017-05-01T00:00:00"/>
    <d v="2020-12-31T00:00:00"/>
    <n v="201700133"/>
    <x v="20"/>
    <n v="201700012"/>
    <x v="2"/>
    <s v="Williamburg"/>
    <x v="2"/>
    <x v="12"/>
  </r>
  <r>
    <x v="2"/>
    <d v="2017-08-22T00:00:00"/>
    <x v="20"/>
    <n v="35"/>
    <n v="24408"/>
    <n v="8"/>
    <n v="34"/>
    <n v="22"/>
    <n v="15"/>
    <n v="2"/>
    <d v="2017-05-01T00:00:00"/>
    <d v="2020-12-31T00:00:00"/>
    <n v="201700133"/>
    <x v="20"/>
    <n v="201700012"/>
    <x v="2"/>
    <s v="Williamburg"/>
    <x v="3"/>
    <x v="13"/>
  </r>
  <r>
    <x v="2"/>
    <d v="2017-08-22T00:00:00"/>
    <x v="20"/>
    <n v="35"/>
    <n v="24408"/>
    <n v="8"/>
    <n v="34"/>
    <n v="22"/>
    <n v="15"/>
    <n v="2"/>
    <d v="2017-05-01T00:00:00"/>
    <d v="2020-12-31T00:00:00"/>
    <n v="201700133"/>
    <x v="20"/>
    <n v="201700012"/>
    <x v="2"/>
    <s v="Williamburg"/>
    <x v="4"/>
    <x v="14"/>
  </r>
  <r>
    <x v="2"/>
    <d v="2017-08-23T00:00:00"/>
    <x v="20"/>
    <n v="31"/>
    <n v="25616"/>
    <n v="7"/>
    <n v="29"/>
    <n v="23"/>
    <n v="17"/>
    <n v="2"/>
    <d v="2017-05-01T00:00:00"/>
    <d v="2020-12-31T00:00:00"/>
    <n v="201700133"/>
    <x v="20"/>
    <n v="201700012"/>
    <x v="2"/>
    <s v="Williamburg"/>
    <x v="0"/>
    <x v="10"/>
  </r>
  <r>
    <x v="2"/>
    <d v="2017-08-23T00:00:00"/>
    <x v="20"/>
    <n v="31"/>
    <n v="25616"/>
    <n v="7"/>
    <n v="29"/>
    <n v="23"/>
    <n v="17"/>
    <n v="2"/>
    <d v="2017-05-01T00:00:00"/>
    <d v="2020-12-31T00:00:00"/>
    <n v="201700133"/>
    <x v="20"/>
    <n v="201700012"/>
    <x v="2"/>
    <s v="Williamburg"/>
    <x v="1"/>
    <x v="11"/>
  </r>
  <r>
    <x v="2"/>
    <d v="2017-08-23T00:00:00"/>
    <x v="20"/>
    <n v="31"/>
    <n v="25616"/>
    <n v="7"/>
    <n v="29"/>
    <n v="23"/>
    <n v="17"/>
    <n v="2"/>
    <d v="2017-05-01T00:00:00"/>
    <d v="2020-12-31T00:00:00"/>
    <n v="201700133"/>
    <x v="20"/>
    <n v="201700012"/>
    <x v="2"/>
    <s v="Williamburg"/>
    <x v="2"/>
    <x v="12"/>
  </r>
  <r>
    <x v="2"/>
    <d v="2017-08-23T00:00:00"/>
    <x v="20"/>
    <n v="31"/>
    <n v="25616"/>
    <n v="7"/>
    <n v="29"/>
    <n v="23"/>
    <n v="17"/>
    <n v="2"/>
    <d v="2017-05-01T00:00:00"/>
    <d v="2020-12-31T00:00:00"/>
    <n v="201700133"/>
    <x v="20"/>
    <n v="201700012"/>
    <x v="2"/>
    <s v="Williamburg"/>
    <x v="3"/>
    <x v="13"/>
  </r>
  <r>
    <x v="2"/>
    <d v="2017-08-23T00:00:00"/>
    <x v="20"/>
    <n v="31"/>
    <n v="25616"/>
    <n v="7"/>
    <n v="29"/>
    <n v="23"/>
    <n v="17"/>
    <n v="2"/>
    <d v="2017-05-01T00:00:00"/>
    <d v="2020-12-31T00:00:00"/>
    <n v="201700133"/>
    <x v="20"/>
    <n v="201700012"/>
    <x v="2"/>
    <s v="Williamburg"/>
    <x v="4"/>
    <x v="14"/>
  </r>
  <r>
    <x v="2"/>
    <d v="2017-08-25T00:00:00"/>
    <x v="20"/>
    <n v="30"/>
    <n v="24139"/>
    <n v="7"/>
    <n v="29"/>
    <n v="23"/>
    <n v="15"/>
    <n v="2"/>
    <d v="2017-05-01T00:00:00"/>
    <d v="2020-12-31T00:00:00"/>
    <n v="201700133"/>
    <x v="20"/>
    <n v="201700012"/>
    <x v="2"/>
    <s v="Williamburg"/>
    <x v="0"/>
    <x v="10"/>
  </r>
  <r>
    <x v="2"/>
    <d v="2017-08-25T00:00:00"/>
    <x v="20"/>
    <n v="30"/>
    <n v="24139"/>
    <n v="7"/>
    <n v="29"/>
    <n v="23"/>
    <n v="15"/>
    <n v="2"/>
    <d v="2017-05-01T00:00:00"/>
    <d v="2020-12-31T00:00:00"/>
    <n v="201700133"/>
    <x v="20"/>
    <n v="201700012"/>
    <x v="2"/>
    <s v="Williamburg"/>
    <x v="1"/>
    <x v="11"/>
  </r>
  <r>
    <x v="2"/>
    <d v="2017-08-25T00:00:00"/>
    <x v="20"/>
    <n v="30"/>
    <n v="24139"/>
    <n v="7"/>
    <n v="29"/>
    <n v="23"/>
    <n v="15"/>
    <n v="2"/>
    <d v="2017-05-01T00:00:00"/>
    <d v="2020-12-31T00:00:00"/>
    <n v="201700133"/>
    <x v="20"/>
    <n v="201700012"/>
    <x v="2"/>
    <s v="Williamburg"/>
    <x v="2"/>
    <x v="12"/>
  </r>
  <r>
    <x v="2"/>
    <d v="2017-08-25T00:00:00"/>
    <x v="20"/>
    <n v="30"/>
    <n v="24139"/>
    <n v="7"/>
    <n v="29"/>
    <n v="23"/>
    <n v="15"/>
    <n v="2"/>
    <d v="2017-05-01T00:00:00"/>
    <d v="2020-12-31T00:00:00"/>
    <n v="201700133"/>
    <x v="20"/>
    <n v="201700012"/>
    <x v="2"/>
    <s v="Williamburg"/>
    <x v="3"/>
    <x v="13"/>
  </r>
  <r>
    <x v="2"/>
    <d v="2017-08-25T00:00:00"/>
    <x v="20"/>
    <n v="30"/>
    <n v="24139"/>
    <n v="7"/>
    <n v="29"/>
    <n v="23"/>
    <n v="15"/>
    <n v="2"/>
    <d v="2017-05-01T00:00:00"/>
    <d v="2020-12-31T00:00:00"/>
    <n v="201700133"/>
    <x v="20"/>
    <n v="201700012"/>
    <x v="2"/>
    <s v="Williamburg"/>
    <x v="4"/>
    <x v="14"/>
  </r>
  <r>
    <x v="2"/>
    <d v="2017-08-26T00:00:00"/>
    <x v="20"/>
    <n v="36"/>
    <n v="25050"/>
    <n v="8"/>
    <n v="36"/>
    <n v="24"/>
    <n v="15"/>
    <n v="3"/>
    <d v="2017-05-01T00:00:00"/>
    <d v="2020-12-31T00:00:00"/>
    <n v="201700133"/>
    <x v="20"/>
    <n v="201700012"/>
    <x v="2"/>
    <s v="Williamburg"/>
    <x v="0"/>
    <x v="10"/>
  </r>
  <r>
    <x v="2"/>
    <d v="2017-08-26T00:00:00"/>
    <x v="20"/>
    <n v="36"/>
    <n v="25050"/>
    <n v="8"/>
    <n v="36"/>
    <n v="24"/>
    <n v="15"/>
    <n v="3"/>
    <d v="2017-05-01T00:00:00"/>
    <d v="2020-12-31T00:00:00"/>
    <n v="201700133"/>
    <x v="20"/>
    <n v="201700012"/>
    <x v="2"/>
    <s v="Williamburg"/>
    <x v="1"/>
    <x v="11"/>
  </r>
  <r>
    <x v="2"/>
    <d v="2017-08-26T00:00:00"/>
    <x v="20"/>
    <n v="36"/>
    <n v="25050"/>
    <n v="8"/>
    <n v="36"/>
    <n v="24"/>
    <n v="15"/>
    <n v="3"/>
    <d v="2017-05-01T00:00:00"/>
    <d v="2020-12-31T00:00:00"/>
    <n v="201700133"/>
    <x v="20"/>
    <n v="201700012"/>
    <x v="2"/>
    <s v="Williamburg"/>
    <x v="2"/>
    <x v="12"/>
  </r>
  <r>
    <x v="2"/>
    <d v="2017-08-26T00:00:00"/>
    <x v="20"/>
    <n v="36"/>
    <n v="25050"/>
    <n v="8"/>
    <n v="36"/>
    <n v="24"/>
    <n v="15"/>
    <n v="3"/>
    <d v="2017-05-01T00:00:00"/>
    <d v="2020-12-31T00:00:00"/>
    <n v="201700133"/>
    <x v="20"/>
    <n v="201700012"/>
    <x v="2"/>
    <s v="Williamburg"/>
    <x v="3"/>
    <x v="13"/>
  </r>
  <r>
    <x v="2"/>
    <d v="2017-08-26T00:00:00"/>
    <x v="20"/>
    <n v="36"/>
    <n v="25050"/>
    <n v="8"/>
    <n v="36"/>
    <n v="24"/>
    <n v="15"/>
    <n v="3"/>
    <d v="2017-05-01T00:00:00"/>
    <d v="2020-12-31T00:00:00"/>
    <n v="201700133"/>
    <x v="20"/>
    <n v="201700012"/>
    <x v="2"/>
    <s v="Williamburg"/>
    <x v="4"/>
    <x v="14"/>
  </r>
  <r>
    <x v="2"/>
    <d v="2017-08-28T00:00:00"/>
    <x v="20"/>
    <n v="33"/>
    <n v="24718"/>
    <n v="8"/>
    <n v="30"/>
    <n v="25"/>
    <n v="17"/>
    <n v="2"/>
    <d v="2017-05-01T00:00:00"/>
    <d v="2020-12-31T00:00:00"/>
    <n v="201700133"/>
    <x v="20"/>
    <n v="201700012"/>
    <x v="2"/>
    <s v="Williamburg"/>
    <x v="0"/>
    <x v="10"/>
  </r>
  <r>
    <x v="2"/>
    <d v="2017-08-28T00:00:00"/>
    <x v="20"/>
    <n v="33"/>
    <n v="24718"/>
    <n v="8"/>
    <n v="30"/>
    <n v="25"/>
    <n v="17"/>
    <n v="2"/>
    <d v="2017-05-01T00:00:00"/>
    <d v="2020-12-31T00:00:00"/>
    <n v="201700133"/>
    <x v="20"/>
    <n v="201700012"/>
    <x v="2"/>
    <s v="Williamburg"/>
    <x v="1"/>
    <x v="11"/>
  </r>
  <r>
    <x v="2"/>
    <d v="2017-08-28T00:00:00"/>
    <x v="20"/>
    <n v="33"/>
    <n v="24718"/>
    <n v="8"/>
    <n v="30"/>
    <n v="25"/>
    <n v="17"/>
    <n v="2"/>
    <d v="2017-05-01T00:00:00"/>
    <d v="2020-12-31T00:00:00"/>
    <n v="201700133"/>
    <x v="20"/>
    <n v="201700012"/>
    <x v="2"/>
    <s v="Williamburg"/>
    <x v="2"/>
    <x v="12"/>
  </r>
  <r>
    <x v="2"/>
    <d v="2017-08-28T00:00:00"/>
    <x v="20"/>
    <n v="33"/>
    <n v="24718"/>
    <n v="8"/>
    <n v="30"/>
    <n v="25"/>
    <n v="17"/>
    <n v="2"/>
    <d v="2017-05-01T00:00:00"/>
    <d v="2020-12-31T00:00:00"/>
    <n v="201700133"/>
    <x v="20"/>
    <n v="201700012"/>
    <x v="2"/>
    <s v="Williamburg"/>
    <x v="3"/>
    <x v="13"/>
  </r>
  <r>
    <x v="2"/>
    <d v="2017-08-28T00:00:00"/>
    <x v="20"/>
    <n v="33"/>
    <n v="24718"/>
    <n v="8"/>
    <n v="30"/>
    <n v="25"/>
    <n v="17"/>
    <n v="2"/>
    <d v="2017-05-01T00:00:00"/>
    <d v="2020-12-31T00:00:00"/>
    <n v="201700133"/>
    <x v="20"/>
    <n v="201700012"/>
    <x v="2"/>
    <s v="Williamburg"/>
    <x v="4"/>
    <x v="14"/>
  </r>
  <r>
    <x v="2"/>
    <d v="2017-08-29T00:00:00"/>
    <x v="20"/>
    <n v="30"/>
    <n v="24104"/>
    <n v="7"/>
    <n v="26"/>
    <n v="22"/>
    <n v="13"/>
    <n v="2"/>
    <d v="2017-05-01T00:00:00"/>
    <d v="2020-12-31T00:00:00"/>
    <n v="201700133"/>
    <x v="20"/>
    <n v="201700012"/>
    <x v="2"/>
    <s v="Williamburg"/>
    <x v="0"/>
    <x v="10"/>
  </r>
  <r>
    <x v="2"/>
    <d v="2017-08-29T00:00:00"/>
    <x v="20"/>
    <n v="30"/>
    <n v="24104"/>
    <n v="7"/>
    <n v="26"/>
    <n v="22"/>
    <n v="13"/>
    <n v="2"/>
    <d v="2017-05-01T00:00:00"/>
    <d v="2020-12-31T00:00:00"/>
    <n v="201700133"/>
    <x v="20"/>
    <n v="201700012"/>
    <x v="2"/>
    <s v="Williamburg"/>
    <x v="1"/>
    <x v="11"/>
  </r>
  <r>
    <x v="2"/>
    <d v="2017-08-29T00:00:00"/>
    <x v="20"/>
    <n v="30"/>
    <n v="24104"/>
    <n v="7"/>
    <n v="26"/>
    <n v="22"/>
    <n v="13"/>
    <n v="2"/>
    <d v="2017-05-01T00:00:00"/>
    <d v="2020-12-31T00:00:00"/>
    <n v="201700133"/>
    <x v="20"/>
    <n v="201700012"/>
    <x v="2"/>
    <s v="Williamburg"/>
    <x v="2"/>
    <x v="12"/>
  </r>
  <r>
    <x v="2"/>
    <d v="2017-08-29T00:00:00"/>
    <x v="20"/>
    <n v="30"/>
    <n v="24104"/>
    <n v="7"/>
    <n v="26"/>
    <n v="22"/>
    <n v="13"/>
    <n v="2"/>
    <d v="2017-05-01T00:00:00"/>
    <d v="2020-12-31T00:00:00"/>
    <n v="201700133"/>
    <x v="20"/>
    <n v="201700012"/>
    <x v="2"/>
    <s v="Williamburg"/>
    <x v="3"/>
    <x v="13"/>
  </r>
  <r>
    <x v="2"/>
    <d v="2017-08-29T00:00:00"/>
    <x v="20"/>
    <n v="30"/>
    <n v="24104"/>
    <n v="7"/>
    <n v="26"/>
    <n v="22"/>
    <n v="13"/>
    <n v="2"/>
    <d v="2017-05-01T00:00:00"/>
    <d v="2020-12-31T00:00:00"/>
    <n v="201700133"/>
    <x v="20"/>
    <n v="201700012"/>
    <x v="2"/>
    <s v="Williamburg"/>
    <x v="4"/>
    <x v="14"/>
  </r>
  <r>
    <x v="2"/>
    <d v="2017-08-30T00:00:00"/>
    <x v="20"/>
    <n v="32"/>
    <n v="25534"/>
    <n v="7"/>
    <n v="31"/>
    <n v="22"/>
    <n v="17"/>
    <n v="2"/>
    <d v="2017-05-01T00:00:00"/>
    <d v="2020-12-31T00:00:00"/>
    <n v="201700133"/>
    <x v="20"/>
    <n v="201700012"/>
    <x v="2"/>
    <s v="Williamburg"/>
    <x v="0"/>
    <x v="10"/>
  </r>
  <r>
    <x v="2"/>
    <d v="2017-08-30T00:00:00"/>
    <x v="20"/>
    <n v="32"/>
    <n v="25534"/>
    <n v="7"/>
    <n v="31"/>
    <n v="22"/>
    <n v="17"/>
    <n v="2"/>
    <d v="2017-05-01T00:00:00"/>
    <d v="2020-12-31T00:00:00"/>
    <n v="201700133"/>
    <x v="20"/>
    <n v="201700012"/>
    <x v="2"/>
    <s v="Williamburg"/>
    <x v="1"/>
    <x v="11"/>
  </r>
  <r>
    <x v="2"/>
    <d v="2017-08-30T00:00:00"/>
    <x v="20"/>
    <n v="32"/>
    <n v="25534"/>
    <n v="7"/>
    <n v="31"/>
    <n v="22"/>
    <n v="17"/>
    <n v="2"/>
    <d v="2017-05-01T00:00:00"/>
    <d v="2020-12-31T00:00:00"/>
    <n v="201700133"/>
    <x v="20"/>
    <n v="201700012"/>
    <x v="2"/>
    <s v="Williamburg"/>
    <x v="2"/>
    <x v="12"/>
  </r>
  <r>
    <x v="2"/>
    <d v="2017-08-30T00:00:00"/>
    <x v="20"/>
    <n v="32"/>
    <n v="25534"/>
    <n v="7"/>
    <n v="31"/>
    <n v="22"/>
    <n v="17"/>
    <n v="2"/>
    <d v="2017-05-01T00:00:00"/>
    <d v="2020-12-31T00:00:00"/>
    <n v="201700133"/>
    <x v="20"/>
    <n v="201700012"/>
    <x v="2"/>
    <s v="Williamburg"/>
    <x v="3"/>
    <x v="13"/>
  </r>
  <r>
    <x v="2"/>
    <d v="2017-08-30T00:00:00"/>
    <x v="20"/>
    <n v="32"/>
    <n v="25534"/>
    <n v="7"/>
    <n v="31"/>
    <n v="22"/>
    <n v="17"/>
    <n v="2"/>
    <d v="2017-05-01T00:00:00"/>
    <d v="2020-12-31T00:00:00"/>
    <n v="201700133"/>
    <x v="20"/>
    <n v="201700012"/>
    <x v="2"/>
    <s v="Williamburg"/>
    <x v="4"/>
    <x v="14"/>
  </r>
  <r>
    <x v="2"/>
    <d v="2017-08-01T00:00:00"/>
    <x v="21"/>
    <n v="30"/>
    <n v="24463"/>
    <n v="6"/>
    <n v="27"/>
    <n v="23"/>
    <n v="15"/>
    <n v="2"/>
    <d v="2017-05-01T00:00:00"/>
    <d v="2020-12-31T00:00:00"/>
    <n v="201700134"/>
    <x v="21"/>
    <n v="201700012"/>
    <x v="2"/>
    <s v="Williamburg"/>
    <x v="0"/>
    <x v="10"/>
  </r>
  <r>
    <x v="2"/>
    <d v="2017-08-01T00:00:00"/>
    <x v="21"/>
    <n v="30"/>
    <n v="24463"/>
    <n v="6"/>
    <n v="27"/>
    <n v="23"/>
    <n v="15"/>
    <n v="2"/>
    <d v="2017-05-01T00:00:00"/>
    <d v="2020-12-31T00:00:00"/>
    <n v="201700134"/>
    <x v="21"/>
    <n v="201700012"/>
    <x v="2"/>
    <s v="Williamburg"/>
    <x v="1"/>
    <x v="11"/>
  </r>
  <r>
    <x v="2"/>
    <d v="2017-08-01T00:00:00"/>
    <x v="21"/>
    <n v="30"/>
    <n v="24463"/>
    <n v="6"/>
    <n v="27"/>
    <n v="23"/>
    <n v="15"/>
    <n v="2"/>
    <d v="2017-05-01T00:00:00"/>
    <d v="2020-12-31T00:00:00"/>
    <n v="201700134"/>
    <x v="21"/>
    <n v="201700012"/>
    <x v="2"/>
    <s v="Williamburg"/>
    <x v="2"/>
    <x v="12"/>
  </r>
  <r>
    <x v="2"/>
    <d v="2017-08-01T00:00:00"/>
    <x v="21"/>
    <n v="30"/>
    <n v="24463"/>
    <n v="6"/>
    <n v="27"/>
    <n v="23"/>
    <n v="15"/>
    <n v="2"/>
    <d v="2017-05-01T00:00:00"/>
    <d v="2020-12-31T00:00:00"/>
    <n v="201700134"/>
    <x v="21"/>
    <n v="201700012"/>
    <x v="2"/>
    <s v="Williamburg"/>
    <x v="3"/>
    <x v="13"/>
  </r>
  <r>
    <x v="2"/>
    <d v="2017-08-01T00:00:00"/>
    <x v="21"/>
    <n v="30"/>
    <n v="24463"/>
    <n v="6"/>
    <n v="27"/>
    <n v="23"/>
    <n v="15"/>
    <n v="2"/>
    <d v="2017-05-01T00:00:00"/>
    <d v="2020-12-31T00:00:00"/>
    <n v="201700134"/>
    <x v="21"/>
    <n v="201700012"/>
    <x v="2"/>
    <s v="Williamburg"/>
    <x v="4"/>
    <x v="14"/>
  </r>
  <r>
    <x v="2"/>
    <d v="2017-08-02T00:00:00"/>
    <x v="21"/>
    <n v="32"/>
    <n v="26000"/>
    <n v="6"/>
    <n v="29"/>
    <n v="19"/>
    <n v="12"/>
    <n v="2"/>
    <d v="2017-05-01T00:00:00"/>
    <d v="2020-12-31T00:00:00"/>
    <n v="201700134"/>
    <x v="21"/>
    <n v="201700012"/>
    <x v="2"/>
    <s v="Williamburg"/>
    <x v="0"/>
    <x v="10"/>
  </r>
  <r>
    <x v="2"/>
    <d v="2017-08-02T00:00:00"/>
    <x v="21"/>
    <n v="32"/>
    <n v="26000"/>
    <n v="6"/>
    <n v="29"/>
    <n v="19"/>
    <n v="12"/>
    <n v="2"/>
    <d v="2017-05-01T00:00:00"/>
    <d v="2020-12-31T00:00:00"/>
    <n v="201700134"/>
    <x v="21"/>
    <n v="201700012"/>
    <x v="2"/>
    <s v="Williamburg"/>
    <x v="1"/>
    <x v="11"/>
  </r>
  <r>
    <x v="2"/>
    <d v="2017-08-02T00:00:00"/>
    <x v="21"/>
    <n v="32"/>
    <n v="26000"/>
    <n v="6"/>
    <n v="29"/>
    <n v="19"/>
    <n v="12"/>
    <n v="2"/>
    <d v="2017-05-01T00:00:00"/>
    <d v="2020-12-31T00:00:00"/>
    <n v="201700134"/>
    <x v="21"/>
    <n v="201700012"/>
    <x v="2"/>
    <s v="Williamburg"/>
    <x v="2"/>
    <x v="12"/>
  </r>
  <r>
    <x v="2"/>
    <d v="2017-08-02T00:00:00"/>
    <x v="21"/>
    <n v="32"/>
    <n v="26000"/>
    <n v="6"/>
    <n v="29"/>
    <n v="19"/>
    <n v="12"/>
    <n v="2"/>
    <d v="2017-05-01T00:00:00"/>
    <d v="2020-12-31T00:00:00"/>
    <n v="201700134"/>
    <x v="21"/>
    <n v="201700012"/>
    <x v="2"/>
    <s v="Williamburg"/>
    <x v="3"/>
    <x v="13"/>
  </r>
  <r>
    <x v="2"/>
    <d v="2017-08-02T00:00:00"/>
    <x v="21"/>
    <n v="32"/>
    <n v="26000"/>
    <n v="6"/>
    <n v="29"/>
    <n v="19"/>
    <n v="12"/>
    <n v="2"/>
    <d v="2017-05-01T00:00:00"/>
    <d v="2020-12-31T00:00:00"/>
    <n v="201700134"/>
    <x v="21"/>
    <n v="201700012"/>
    <x v="2"/>
    <s v="Williamburg"/>
    <x v="4"/>
    <x v="14"/>
  </r>
  <r>
    <x v="2"/>
    <d v="2017-08-04T00:00:00"/>
    <x v="21"/>
    <n v="35"/>
    <n v="25814"/>
    <n v="7"/>
    <n v="31"/>
    <n v="24"/>
    <n v="17"/>
    <n v="2"/>
    <d v="2017-05-01T00:00:00"/>
    <d v="2020-12-31T00:00:00"/>
    <n v="201700134"/>
    <x v="21"/>
    <n v="201700012"/>
    <x v="2"/>
    <s v="Williamburg"/>
    <x v="0"/>
    <x v="10"/>
  </r>
  <r>
    <x v="2"/>
    <d v="2017-08-04T00:00:00"/>
    <x v="21"/>
    <n v="35"/>
    <n v="25814"/>
    <n v="7"/>
    <n v="31"/>
    <n v="24"/>
    <n v="17"/>
    <n v="2"/>
    <d v="2017-05-01T00:00:00"/>
    <d v="2020-12-31T00:00:00"/>
    <n v="201700134"/>
    <x v="21"/>
    <n v="201700012"/>
    <x v="2"/>
    <s v="Williamburg"/>
    <x v="1"/>
    <x v="11"/>
  </r>
  <r>
    <x v="2"/>
    <d v="2017-08-04T00:00:00"/>
    <x v="21"/>
    <n v="35"/>
    <n v="25814"/>
    <n v="7"/>
    <n v="31"/>
    <n v="24"/>
    <n v="17"/>
    <n v="2"/>
    <d v="2017-05-01T00:00:00"/>
    <d v="2020-12-31T00:00:00"/>
    <n v="201700134"/>
    <x v="21"/>
    <n v="201700012"/>
    <x v="2"/>
    <s v="Williamburg"/>
    <x v="2"/>
    <x v="12"/>
  </r>
  <r>
    <x v="2"/>
    <d v="2017-08-04T00:00:00"/>
    <x v="21"/>
    <n v="35"/>
    <n v="25814"/>
    <n v="7"/>
    <n v="31"/>
    <n v="24"/>
    <n v="17"/>
    <n v="2"/>
    <d v="2017-05-01T00:00:00"/>
    <d v="2020-12-31T00:00:00"/>
    <n v="201700134"/>
    <x v="21"/>
    <n v="201700012"/>
    <x v="2"/>
    <s v="Williamburg"/>
    <x v="3"/>
    <x v="13"/>
  </r>
  <r>
    <x v="2"/>
    <d v="2017-08-04T00:00:00"/>
    <x v="21"/>
    <n v="35"/>
    <n v="25814"/>
    <n v="7"/>
    <n v="31"/>
    <n v="24"/>
    <n v="17"/>
    <n v="2"/>
    <d v="2017-05-01T00:00:00"/>
    <d v="2020-12-31T00:00:00"/>
    <n v="201700134"/>
    <x v="21"/>
    <n v="201700012"/>
    <x v="2"/>
    <s v="Williamburg"/>
    <x v="4"/>
    <x v="14"/>
  </r>
  <r>
    <x v="2"/>
    <d v="2017-08-09T00:00:00"/>
    <x v="21"/>
    <n v="31"/>
    <n v="24016"/>
    <n v="8"/>
    <n v="27"/>
    <n v="21"/>
    <n v="13"/>
    <n v="2"/>
    <d v="2017-05-01T00:00:00"/>
    <d v="2020-12-31T00:00:00"/>
    <n v="201700134"/>
    <x v="21"/>
    <n v="201700012"/>
    <x v="2"/>
    <s v="Williamburg"/>
    <x v="0"/>
    <x v="10"/>
  </r>
  <r>
    <x v="2"/>
    <d v="2017-08-09T00:00:00"/>
    <x v="21"/>
    <n v="31"/>
    <n v="24016"/>
    <n v="8"/>
    <n v="27"/>
    <n v="21"/>
    <n v="13"/>
    <n v="2"/>
    <d v="2017-05-01T00:00:00"/>
    <d v="2020-12-31T00:00:00"/>
    <n v="201700134"/>
    <x v="21"/>
    <n v="201700012"/>
    <x v="2"/>
    <s v="Williamburg"/>
    <x v="1"/>
    <x v="11"/>
  </r>
  <r>
    <x v="2"/>
    <d v="2017-08-09T00:00:00"/>
    <x v="21"/>
    <n v="31"/>
    <n v="24016"/>
    <n v="8"/>
    <n v="27"/>
    <n v="21"/>
    <n v="13"/>
    <n v="2"/>
    <d v="2017-05-01T00:00:00"/>
    <d v="2020-12-31T00:00:00"/>
    <n v="201700134"/>
    <x v="21"/>
    <n v="201700012"/>
    <x v="2"/>
    <s v="Williamburg"/>
    <x v="2"/>
    <x v="12"/>
  </r>
  <r>
    <x v="2"/>
    <d v="2017-08-09T00:00:00"/>
    <x v="21"/>
    <n v="31"/>
    <n v="24016"/>
    <n v="8"/>
    <n v="27"/>
    <n v="21"/>
    <n v="13"/>
    <n v="2"/>
    <d v="2017-05-01T00:00:00"/>
    <d v="2020-12-31T00:00:00"/>
    <n v="201700134"/>
    <x v="21"/>
    <n v="201700012"/>
    <x v="2"/>
    <s v="Williamburg"/>
    <x v="3"/>
    <x v="13"/>
  </r>
  <r>
    <x v="2"/>
    <d v="2017-08-09T00:00:00"/>
    <x v="21"/>
    <n v="31"/>
    <n v="24016"/>
    <n v="8"/>
    <n v="27"/>
    <n v="21"/>
    <n v="13"/>
    <n v="2"/>
    <d v="2017-05-01T00:00:00"/>
    <d v="2020-12-31T00:00:00"/>
    <n v="201700134"/>
    <x v="21"/>
    <n v="201700012"/>
    <x v="2"/>
    <s v="Williamburg"/>
    <x v="4"/>
    <x v="14"/>
  </r>
  <r>
    <x v="2"/>
    <d v="2017-08-11T00:00:00"/>
    <x v="21"/>
    <n v="30"/>
    <n v="24435"/>
    <n v="5"/>
    <n v="26"/>
    <n v="22"/>
    <n v="17"/>
    <n v="2"/>
    <d v="2017-05-01T00:00:00"/>
    <d v="2020-12-31T00:00:00"/>
    <n v="201700134"/>
    <x v="21"/>
    <n v="201700012"/>
    <x v="2"/>
    <s v="Williamburg"/>
    <x v="0"/>
    <x v="10"/>
  </r>
  <r>
    <x v="2"/>
    <d v="2017-08-11T00:00:00"/>
    <x v="21"/>
    <n v="30"/>
    <n v="24435"/>
    <n v="5"/>
    <n v="26"/>
    <n v="22"/>
    <n v="17"/>
    <n v="2"/>
    <d v="2017-05-01T00:00:00"/>
    <d v="2020-12-31T00:00:00"/>
    <n v="201700134"/>
    <x v="21"/>
    <n v="201700012"/>
    <x v="2"/>
    <s v="Williamburg"/>
    <x v="1"/>
    <x v="11"/>
  </r>
  <r>
    <x v="2"/>
    <d v="2017-08-11T00:00:00"/>
    <x v="21"/>
    <n v="30"/>
    <n v="24435"/>
    <n v="5"/>
    <n v="26"/>
    <n v="22"/>
    <n v="17"/>
    <n v="2"/>
    <d v="2017-05-01T00:00:00"/>
    <d v="2020-12-31T00:00:00"/>
    <n v="201700134"/>
    <x v="21"/>
    <n v="201700012"/>
    <x v="2"/>
    <s v="Williamburg"/>
    <x v="2"/>
    <x v="12"/>
  </r>
  <r>
    <x v="2"/>
    <d v="2017-08-11T00:00:00"/>
    <x v="21"/>
    <n v="30"/>
    <n v="24435"/>
    <n v="5"/>
    <n v="26"/>
    <n v="22"/>
    <n v="17"/>
    <n v="2"/>
    <d v="2017-05-01T00:00:00"/>
    <d v="2020-12-31T00:00:00"/>
    <n v="201700134"/>
    <x v="21"/>
    <n v="201700012"/>
    <x v="2"/>
    <s v="Williamburg"/>
    <x v="3"/>
    <x v="13"/>
  </r>
  <r>
    <x v="2"/>
    <d v="2017-08-11T00:00:00"/>
    <x v="21"/>
    <n v="30"/>
    <n v="24435"/>
    <n v="5"/>
    <n v="26"/>
    <n v="22"/>
    <n v="17"/>
    <n v="2"/>
    <d v="2017-05-01T00:00:00"/>
    <d v="2020-12-31T00:00:00"/>
    <n v="201700134"/>
    <x v="21"/>
    <n v="201700012"/>
    <x v="2"/>
    <s v="Williamburg"/>
    <x v="4"/>
    <x v="14"/>
  </r>
  <r>
    <x v="2"/>
    <d v="2017-08-12T00:00:00"/>
    <x v="21"/>
    <n v="33"/>
    <n v="25456"/>
    <n v="6"/>
    <n v="30"/>
    <n v="23"/>
    <n v="17"/>
    <n v="2"/>
    <d v="2017-05-01T00:00:00"/>
    <d v="2020-12-31T00:00:00"/>
    <n v="201700134"/>
    <x v="21"/>
    <n v="201700012"/>
    <x v="2"/>
    <s v="Williamburg"/>
    <x v="0"/>
    <x v="10"/>
  </r>
  <r>
    <x v="2"/>
    <d v="2017-08-12T00:00:00"/>
    <x v="21"/>
    <n v="33"/>
    <n v="25456"/>
    <n v="6"/>
    <n v="30"/>
    <n v="23"/>
    <n v="17"/>
    <n v="2"/>
    <d v="2017-05-01T00:00:00"/>
    <d v="2020-12-31T00:00:00"/>
    <n v="201700134"/>
    <x v="21"/>
    <n v="201700012"/>
    <x v="2"/>
    <s v="Williamburg"/>
    <x v="1"/>
    <x v="11"/>
  </r>
  <r>
    <x v="2"/>
    <d v="2017-08-12T00:00:00"/>
    <x v="21"/>
    <n v="33"/>
    <n v="25456"/>
    <n v="6"/>
    <n v="30"/>
    <n v="23"/>
    <n v="17"/>
    <n v="2"/>
    <d v="2017-05-01T00:00:00"/>
    <d v="2020-12-31T00:00:00"/>
    <n v="201700134"/>
    <x v="21"/>
    <n v="201700012"/>
    <x v="2"/>
    <s v="Williamburg"/>
    <x v="2"/>
    <x v="12"/>
  </r>
  <r>
    <x v="2"/>
    <d v="2017-08-12T00:00:00"/>
    <x v="21"/>
    <n v="33"/>
    <n v="25456"/>
    <n v="6"/>
    <n v="30"/>
    <n v="23"/>
    <n v="17"/>
    <n v="2"/>
    <d v="2017-05-01T00:00:00"/>
    <d v="2020-12-31T00:00:00"/>
    <n v="201700134"/>
    <x v="21"/>
    <n v="201700012"/>
    <x v="2"/>
    <s v="Williamburg"/>
    <x v="3"/>
    <x v="13"/>
  </r>
  <r>
    <x v="2"/>
    <d v="2017-08-12T00:00:00"/>
    <x v="21"/>
    <n v="33"/>
    <n v="25456"/>
    <n v="6"/>
    <n v="30"/>
    <n v="23"/>
    <n v="17"/>
    <n v="2"/>
    <d v="2017-05-01T00:00:00"/>
    <d v="2020-12-31T00:00:00"/>
    <n v="201700134"/>
    <x v="21"/>
    <n v="201700012"/>
    <x v="2"/>
    <s v="Williamburg"/>
    <x v="4"/>
    <x v="14"/>
  </r>
  <r>
    <x v="2"/>
    <d v="2017-08-14T00:00:00"/>
    <x v="21"/>
    <n v="34"/>
    <n v="24995"/>
    <n v="7"/>
    <n v="32"/>
    <n v="22"/>
    <n v="13"/>
    <n v="2"/>
    <d v="2017-05-01T00:00:00"/>
    <d v="2020-12-31T00:00:00"/>
    <n v="201700134"/>
    <x v="21"/>
    <n v="201700012"/>
    <x v="2"/>
    <s v="Williamburg"/>
    <x v="0"/>
    <x v="10"/>
  </r>
  <r>
    <x v="2"/>
    <d v="2017-08-14T00:00:00"/>
    <x v="21"/>
    <n v="34"/>
    <n v="24995"/>
    <n v="7"/>
    <n v="32"/>
    <n v="22"/>
    <n v="13"/>
    <n v="2"/>
    <d v="2017-05-01T00:00:00"/>
    <d v="2020-12-31T00:00:00"/>
    <n v="201700134"/>
    <x v="21"/>
    <n v="201700012"/>
    <x v="2"/>
    <s v="Williamburg"/>
    <x v="1"/>
    <x v="11"/>
  </r>
  <r>
    <x v="2"/>
    <d v="2017-08-14T00:00:00"/>
    <x v="21"/>
    <n v="34"/>
    <n v="24995"/>
    <n v="7"/>
    <n v="32"/>
    <n v="22"/>
    <n v="13"/>
    <n v="2"/>
    <d v="2017-05-01T00:00:00"/>
    <d v="2020-12-31T00:00:00"/>
    <n v="201700134"/>
    <x v="21"/>
    <n v="201700012"/>
    <x v="2"/>
    <s v="Williamburg"/>
    <x v="2"/>
    <x v="12"/>
  </r>
  <r>
    <x v="2"/>
    <d v="2017-08-14T00:00:00"/>
    <x v="21"/>
    <n v="34"/>
    <n v="24995"/>
    <n v="7"/>
    <n v="32"/>
    <n v="22"/>
    <n v="13"/>
    <n v="2"/>
    <d v="2017-05-01T00:00:00"/>
    <d v="2020-12-31T00:00:00"/>
    <n v="201700134"/>
    <x v="21"/>
    <n v="201700012"/>
    <x v="2"/>
    <s v="Williamburg"/>
    <x v="3"/>
    <x v="13"/>
  </r>
  <r>
    <x v="2"/>
    <d v="2017-08-14T00:00:00"/>
    <x v="21"/>
    <n v="34"/>
    <n v="24995"/>
    <n v="7"/>
    <n v="32"/>
    <n v="22"/>
    <n v="13"/>
    <n v="2"/>
    <d v="2017-05-01T00:00:00"/>
    <d v="2020-12-31T00:00:00"/>
    <n v="201700134"/>
    <x v="21"/>
    <n v="201700012"/>
    <x v="2"/>
    <s v="Williamburg"/>
    <x v="4"/>
    <x v="14"/>
  </r>
  <r>
    <x v="2"/>
    <d v="2017-08-15T00:00:00"/>
    <x v="21"/>
    <n v="32"/>
    <n v="25665"/>
    <n v="7"/>
    <n v="30"/>
    <n v="24"/>
    <n v="16"/>
    <n v="2"/>
    <d v="2017-05-01T00:00:00"/>
    <d v="2020-12-31T00:00:00"/>
    <n v="201700134"/>
    <x v="21"/>
    <n v="201700012"/>
    <x v="2"/>
    <s v="Williamburg"/>
    <x v="0"/>
    <x v="10"/>
  </r>
  <r>
    <x v="2"/>
    <d v="2017-08-15T00:00:00"/>
    <x v="21"/>
    <n v="32"/>
    <n v="25665"/>
    <n v="7"/>
    <n v="30"/>
    <n v="24"/>
    <n v="16"/>
    <n v="2"/>
    <d v="2017-05-01T00:00:00"/>
    <d v="2020-12-31T00:00:00"/>
    <n v="201700134"/>
    <x v="21"/>
    <n v="201700012"/>
    <x v="2"/>
    <s v="Williamburg"/>
    <x v="1"/>
    <x v="11"/>
  </r>
  <r>
    <x v="2"/>
    <d v="2017-08-15T00:00:00"/>
    <x v="21"/>
    <n v="32"/>
    <n v="25665"/>
    <n v="7"/>
    <n v="30"/>
    <n v="24"/>
    <n v="16"/>
    <n v="2"/>
    <d v="2017-05-01T00:00:00"/>
    <d v="2020-12-31T00:00:00"/>
    <n v="201700134"/>
    <x v="21"/>
    <n v="201700012"/>
    <x v="2"/>
    <s v="Williamburg"/>
    <x v="2"/>
    <x v="12"/>
  </r>
  <r>
    <x v="2"/>
    <d v="2017-08-15T00:00:00"/>
    <x v="21"/>
    <n v="32"/>
    <n v="25665"/>
    <n v="7"/>
    <n v="30"/>
    <n v="24"/>
    <n v="16"/>
    <n v="2"/>
    <d v="2017-05-01T00:00:00"/>
    <d v="2020-12-31T00:00:00"/>
    <n v="201700134"/>
    <x v="21"/>
    <n v="201700012"/>
    <x v="2"/>
    <s v="Williamburg"/>
    <x v="3"/>
    <x v="13"/>
  </r>
  <r>
    <x v="2"/>
    <d v="2017-08-15T00:00:00"/>
    <x v="21"/>
    <n v="32"/>
    <n v="25665"/>
    <n v="7"/>
    <n v="30"/>
    <n v="24"/>
    <n v="16"/>
    <n v="2"/>
    <d v="2017-05-01T00:00:00"/>
    <d v="2020-12-31T00:00:00"/>
    <n v="201700134"/>
    <x v="21"/>
    <n v="201700012"/>
    <x v="2"/>
    <s v="Williamburg"/>
    <x v="4"/>
    <x v="14"/>
  </r>
  <r>
    <x v="2"/>
    <d v="2017-08-16T00:00:00"/>
    <x v="21"/>
    <n v="31"/>
    <n v="24136"/>
    <n v="7"/>
    <n v="28"/>
    <n v="23"/>
    <n v="15"/>
    <n v="2"/>
    <d v="2017-05-01T00:00:00"/>
    <d v="2020-12-31T00:00:00"/>
    <n v="201700134"/>
    <x v="21"/>
    <n v="201700012"/>
    <x v="2"/>
    <s v="Williamburg"/>
    <x v="0"/>
    <x v="10"/>
  </r>
  <r>
    <x v="2"/>
    <d v="2017-08-16T00:00:00"/>
    <x v="21"/>
    <n v="31"/>
    <n v="24136"/>
    <n v="7"/>
    <n v="28"/>
    <n v="23"/>
    <n v="15"/>
    <n v="2"/>
    <d v="2017-05-01T00:00:00"/>
    <d v="2020-12-31T00:00:00"/>
    <n v="201700134"/>
    <x v="21"/>
    <n v="201700012"/>
    <x v="2"/>
    <s v="Williamburg"/>
    <x v="1"/>
    <x v="11"/>
  </r>
  <r>
    <x v="2"/>
    <d v="2017-08-16T00:00:00"/>
    <x v="21"/>
    <n v="31"/>
    <n v="24136"/>
    <n v="7"/>
    <n v="28"/>
    <n v="23"/>
    <n v="15"/>
    <n v="2"/>
    <d v="2017-05-01T00:00:00"/>
    <d v="2020-12-31T00:00:00"/>
    <n v="201700134"/>
    <x v="21"/>
    <n v="201700012"/>
    <x v="2"/>
    <s v="Williamburg"/>
    <x v="2"/>
    <x v="12"/>
  </r>
  <r>
    <x v="2"/>
    <d v="2017-08-16T00:00:00"/>
    <x v="21"/>
    <n v="31"/>
    <n v="24136"/>
    <n v="7"/>
    <n v="28"/>
    <n v="23"/>
    <n v="15"/>
    <n v="2"/>
    <d v="2017-05-01T00:00:00"/>
    <d v="2020-12-31T00:00:00"/>
    <n v="201700134"/>
    <x v="21"/>
    <n v="201700012"/>
    <x v="2"/>
    <s v="Williamburg"/>
    <x v="3"/>
    <x v="13"/>
  </r>
  <r>
    <x v="2"/>
    <d v="2017-08-16T00:00:00"/>
    <x v="21"/>
    <n v="31"/>
    <n v="24136"/>
    <n v="7"/>
    <n v="28"/>
    <n v="23"/>
    <n v="15"/>
    <n v="2"/>
    <d v="2017-05-01T00:00:00"/>
    <d v="2020-12-31T00:00:00"/>
    <n v="201700134"/>
    <x v="21"/>
    <n v="201700012"/>
    <x v="2"/>
    <s v="Williamburg"/>
    <x v="4"/>
    <x v="14"/>
  </r>
  <r>
    <x v="2"/>
    <d v="2017-08-18T00:00:00"/>
    <x v="21"/>
    <n v="35"/>
    <n v="24559"/>
    <n v="9"/>
    <n v="33"/>
    <n v="22"/>
    <n v="17"/>
    <n v="2"/>
    <d v="2017-05-01T00:00:00"/>
    <d v="2020-12-31T00:00:00"/>
    <n v="201700134"/>
    <x v="21"/>
    <n v="201700012"/>
    <x v="2"/>
    <s v="Williamburg"/>
    <x v="0"/>
    <x v="10"/>
  </r>
  <r>
    <x v="2"/>
    <d v="2017-08-18T00:00:00"/>
    <x v="21"/>
    <n v="35"/>
    <n v="24559"/>
    <n v="9"/>
    <n v="33"/>
    <n v="22"/>
    <n v="17"/>
    <n v="2"/>
    <d v="2017-05-01T00:00:00"/>
    <d v="2020-12-31T00:00:00"/>
    <n v="201700134"/>
    <x v="21"/>
    <n v="201700012"/>
    <x v="2"/>
    <s v="Williamburg"/>
    <x v="1"/>
    <x v="11"/>
  </r>
  <r>
    <x v="2"/>
    <d v="2017-08-18T00:00:00"/>
    <x v="21"/>
    <n v="35"/>
    <n v="24559"/>
    <n v="9"/>
    <n v="33"/>
    <n v="22"/>
    <n v="17"/>
    <n v="2"/>
    <d v="2017-05-01T00:00:00"/>
    <d v="2020-12-31T00:00:00"/>
    <n v="201700134"/>
    <x v="21"/>
    <n v="201700012"/>
    <x v="2"/>
    <s v="Williamburg"/>
    <x v="2"/>
    <x v="12"/>
  </r>
  <r>
    <x v="2"/>
    <d v="2017-08-18T00:00:00"/>
    <x v="21"/>
    <n v="35"/>
    <n v="24559"/>
    <n v="9"/>
    <n v="33"/>
    <n v="22"/>
    <n v="17"/>
    <n v="2"/>
    <d v="2017-05-01T00:00:00"/>
    <d v="2020-12-31T00:00:00"/>
    <n v="201700134"/>
    <x v="21"/>
    <n v="201700012"/>
    <x v="2"/>
    <s v="Williamburg"/>
    <x v="3"/>
    <x v="13"/>
  </r>
  <r>
    <x v="2"/>
    <d v="2017-08-18T00:00:00"/>
    <x v="21"/>
    <n v="35"/>
    <n v="24559"/>
    <n v="9"/>
    <n v="33"/>
    <n v="22"/>
    <n v="17"/>
    <n v="2"/>
    <d v="2017-05-01T00:00:00"/>
    <d v="2020-12-31T00:00:00"/>
    <n v="201700134"/>
    <x v="21"/>
    <n v="201700012"/>
    <x v="2"/>
    <s v="Williamburg"/>
    <x v="4"/>
    <x v="14"/>
  </r>
  <r>
    <x v="2"/>
    <d v="2017-08-19T00:00:00"/>
    <x v="21"/>
    <n v="36"/>
    <n v="25256"/>
    <n v="9"/>
    <n v="36"/>
    <n v="26"/>
    <n v="21"/>
    <n v="2"/>
    <d v="2017-05-01T00:00:00"/>
    <d v="2020-12-31T00:00:00"/>
    <n v="201700134"/>
    <x v="21"/>
    <n v="201700012"/>
    <x v="2"/>
    <s v="Williamburg"/>
    <x v="0"/>
    <x v="10"/>
  </r>
  <r>
    <x v="2"/>
    <d v="2017-08-19T00:00:00"/>
    <x v="21"/>
    <n v="36"/>
    <n v="25256"/>
    <n v="9"/>
    <n v="36"/>
    <n v="26"/>
    <n v="21"/>
    <n v="2"/>
    <d v="2017-05-01T00:00:00"/>
    <d v="2020-12-31T00:00:00"/>
    <n v="201700134"/>
    <x v="21"/>
    <n v="201700012"/>
    <x v="2"/>
    <s v="Williamburg"/>
    <x v="1"/>
    <x v="11"/>
  </r>
  <r>
    <x v="2"/>
    <d v="2017-08-19T00:00:00"/>
    <x v="21"/>
    <n v="36"/>
    <n v="25256"/>
    <n v="9"/>
    <n v="36"/>
    <n v="26"/>
    <n v="21"/>
    <n v="2"/>
    <d v="2017-05-01T00:00:00"/>
    <d v="2020-12-31T00:00:00"/>
    <n v="201700134"/>
    <x v="21"/>
    <n v="201700012"/>
    <x v="2"/>
    <s v="Williamburg"/>
    <x v="2"/>
    <x v="12"/>
  </r>
  <r>
    <x v="2"/>
    <d v="2017-08-19T00:00:00"/>
    <x v="21"/>
    <n v="36"/>
    <n v="25256"/>
    <n v="9"/>
    <n v="36"/>
    <n v="26"/>
    <n v="21"/>
    <n v="2"/>
    <d v="2017-05-01T00:00:00"/>
    <d v="2020-12-31T00:00:00"/>
    <n v="201700134"/>
    <x v="21"/>
    <n v="201700012"/>
    <x v="2"/>
    <s v="Williamburg"/>
    <x v="3"/>
    <x v="13"/>
  </r>
  <r>
    <x v="2"/>
    <d v="2017-08-19T00:00:00"/>
    <x v="21"/>
    <n v="36"/>
    <n v="25256"/>
    <n v="9"/>
    <n v="36"/>
    <n v="26"/>
    <n v="21"/>
    <n v="2"/>
    <d v="2017-05-01T00:00:00"/>
    <d v="2020-12-31T00:00:00"/>
    <n v="201700134"/>
    <x v="21"/>
    <n v="201700012"/>
    <x v="2"/>
    <s v="Williamburg"/>
    <x v="4"/>
    <x v="14"/>
  </r>
  <r>
    <x v="2"/>
    <d v="2017-08-21T00:00:00"/>
    <x v="21"/>
    <n v="35"/>
    <n v="25367"/>
    <n v="8"/>
    <n v="35"/>
    <n v="25"/>
    <n v="20"/>
    <n v="2"/>
    <d v="2017-05-01T00:00:00"/>
    <d v="2020-12-31T00:00:00"/>
    <n v="201700134"/>
    <x v="21"/>
    <n v="201700012"/>
    <x v="2"/>
    <s v="Williamburg"/>
    <x v="0"/>
    <x v="10"/>
  </r>
  <r>
    <x v="2"/>
    <d v="2017-08-21T00:00:00"/>
    <x v="21"/>
    <n v="35"/>
    <n v="25367"/>
    <n v="8"/>
    <n v="35"/>
    <n v="25"/>
    <n v="20"/>
    <n v="2"/>
    <d v="2017-05-01T00:00:00"/>
    <d v="2020-12-31T00:00:00"/>
    <n v="201700134"/>
    <x v="21"/>
    <n v="201700012"/>
    <x v="2"/>
    <s v="Williamburg"/>
    <x v="1"/>
    <x v="11"/>
  </r>
  <r>
    <x v="2"/>
    <d v="2017-08-21T00:00:00"/>
    <x v="21"/>
    <n v="35"/>
    <n v="25367"/>
    <n v="8"/>
    <n v="35"/>
    <n v="25"/>
    <n v="20"/>
    <n v="2"/>
    <d v="2017-05-01T00:00:00"/>
    <d v="2020-12-31T00:00:00"/>
    <n v="201700134"/>
    <x v="21"/>
    <n v="201700012"/>
    <x v="2"/>
    <s v="Williamburg"/>
    <x v="2"/>
    <x v="12"/>
  </r>
  <r>
    <x v="2"/>
    <d v="2017-08-21T00:00:00"/>
    <x v="21"/>
    <n v="35"/>
    <n v="25367"/>
    <n v="8"/>
    <n v="35"/>
    <n v="25"/>
    <n v="20"/>
    <n v="2"/>
    <d v="2017-05-01T00:00:00"/>
    <d v="2020-12-31T00:00:00"/>
    <n v="201700134"/>
    <x v="21"/>
    <n v="201700012"/>
    <x v="2"/>
    <s v="Williamburg"/>
    <x v="3"/>
    <x v="13"/>
  </r>
  <r>
    <x v="2"/>
    <d v="2017-08-21T00:00:00"/>
    <x v="21"/>
    <n v="35"/>
    <n v="25367"/>
    <n v="8"/>
    <n v="35"/>
    <n v="25"/>
    <n v="20"/>
    <n v="2"/>
    <d v="2017-05-01T00:00:00"/>
    <d v="2020-12-31T00:00:00"/>
    <n v="201700134"/>
    <x v="21"/>
    <n v="201700012"/>
    <x v="2"/>
    <s v="Williamburg"/>
    <x v="4"/>
    <x v="14"/>
  </r>
  <r>
    <x v="2"/>
    <d v="2017-08-22T00:00:00"/>
    <x v="21"/>
    <n v="35"/>
    <n v="24161"/>
    <n v="7"/>
    <n v="30"/>
    <n v="24"/>
    <n v="17"/>
    <n v="2"/>
    <d v="2017-05-01T00:00:00"/>
    <d v="2020-12-31T00:00:00"/>
    <n v="201700134"/>
    <x v="21"/>
    <n v="201700012"/>
    <x v="2"/>
    <s v="Williamburg"/>
    <x v="0"/>
    <x v="10"/>
  </r>
  <r>
    <x v="2"/>
    <d v="2017-08-22T00:00:00"/>
    <x v="21"/>
    <n v="35"/>
    <n v="24161"/>
    <n v="7"/>
    <n v="30"/>
    <n v="24"/>
    <n v="17"/>
    <n v="2"/>
    <d v="2017-05-01T00:00:00"/>
    <d v="2020-12-31T00:00:00"/>
    <n v="201700134"/>
    <x v="21"/>
    <n v="201700012"/>
    <x v="2"/>
    <s v="Williamburg"/>
    <x v="1"/>
    <x v="11"/>
  </r>
  <r>
    <x v="2"/>
    <d v="2017-08-22T00:00:00"/>
    <x v="21"/>
    <n v="35"/>
    <n v="24161"/>
    <n v="7"/>
    <n v="30"/>
    <n v="24"/>
    <n v="17"/>
    <n v="2"/>
    <d v="2017-05-01T00:00:00"/>
    <d v="2020-12-31T00:00:00"/>
    <n v="201700134"/>
    <x v="21"/>
    <n v="201700012"/>
    <x v="2"/>
    <s v="Williamburg"/>
    <x v="2"/>
    <x v="12"/>
  </r>
  <r>
    <x v="2"/>
    <d v="2017-08-22T00:00:00"/>
    <x v="21"/>
    <n v="35"/>
    <n v="24161"/>
    <n v="7"/>
    <n v="30"/>
    <n v="24"/>
    <n v="17"/>
    <n v="2"/>
    <d v="2017-05-01T00:00:00"/>
    <d v="2020-12-31T00:00:00"/>
    <n v="201700134"/>
    <x v="21"/>
    <n v="201700012"/>
    <x v="2"/>
    <s v="Williamburg"/>
    <x v="3"/>
    <x v="13"/>
  </r>
  <r>
    <x v="2"/>
    <d v="2017-08-22T00:00:00"/>
    <x v="21"/>
    <n v="35"/>
    <n v="24161"/>
    <n v="7"/>
    <n v="30"/>
    <n v="24"/>
    <n v="17"/>
    <n v="2"/>
    <d v="2017-05-01T00:00:00"/>
    <d v="2020-12-31T00:00:00"/>
    <n v="201700134"/>
    <x v="21"/>
    <n v="201700012"/>
    <x v="2"/>
    <s v="Williamburg"/>
    <x v="4"/>
    <x v="14"/>
  </r>
  <r>
    <x v="2"/>
    <d v="2017-08-23T00:00:00"/>
    <x v="21"/>
    <n v="32"/>
    <n v="24953"/>
    <n v="7"/>
    <n v="30"/>
    <n v="21"/>
    <n v="14"/>
    <n v="2"/>
    <d v="2017-05-01T00:00:00"/>
    <d v="2020-12-31T00:00:00"/>
    <n v="201700134"/>
    <x v="21"/>
    <n v="201700012"/>
    <x v="2"/>
    <s v="Williamburg"/>
    <x v="0"/>
    <x v="10"/>
  </r>
  <r>
    <x v="2"/>
    <d v="2017-08-23T00:00:00"/>
    <x v="21"/>
    <n v="32"/>
    <n v="24953"/>
    <n v="7"/>
    <n v="30"/>
    <n v="21"/>
    <n v="14"/>
    <n v="2"/>
    <d v="2017-05-01T00:00:00"/>
    <d v="2020-12-31T00:00:00"/>
    <n v="201700134"/>
    <x v="21"/>
    <n v="201700012"/>
    <x v="2"/>
    <s v="Williamburg"/>
    <x v="1"/>
    <x v="11"/>
  </r>
  <r>
    <x v="2"/>
    <d v="2017-08-23T00:00:00"/>
    <x v="21"/>
    <n v="32"/>
    <n v="24953"/>
    <n v="7"/>
    <n v="30"/>
    <n v="21"/>
    <n v="14"/>
    <n v="2"/>
    <d v="2017-05-01T00:00:00"/>
    <d v="2020-12-31T00:00:00"/>
    <n v="201700134"/>
    <x v="21"/>
    <n v="201700012"/>
    <x v="2"/>
    <s v="Williamburg"/>
    <x v="2"/>
    <x v="12"/>
  </r>
  <r>
    <x v="2"/>
    <d v="2017-08-23T00:00:00"/>
    <x v="21"/>
    <n v="32"/>
    <n v="24953"/>
    <n v="7"/>
    <n v="30"/>
    <n v="21"/>
    <n v="14"/>
    <n v="2"/>
    <d v="2017-05-01T00:00:00"/>
    <d v="2020-12-31T00:00:00"/>
    <n v="201700134"/>
    <x v="21"/>
    <n v="201700012"/>
    <x v="2"/>
    <s v="Williamburg"/>
    <x v="3"/>
    <x v="13"/>
  </r>
  <r>
    <x v="2"/>
    <d v="2017-08-23T00:00:00"/>
    <x v="21"/>
    <n v="32"/>
    <n v="24953"/>
    <n v="7"/>
    <n v="30"/>
    <n v="21"/>
    <n v="14"/>
    <n v="2"/>
    <d v="2017-05-01T00:00:00"/>
    <d v="2020-12-31T00:00:00"/>
    <n v="201700134"/>
    <x v="21"/>
    <n v="201700012"/>
    <x v="2"/>
    <s v="Williamburg"/>
    <x v="4"/>
    <x v="14"/>
  </r>
  <r>
    <x v="2"/>
    <d v="2017-08-25T00:00:00"/>
    <x v="21"/>
    <n v="32"/>
    <n v="24940"/>
    <n v="5"/>
    <n v="29"/>
    <n v="23"/>
    <n v="18"/>
    <n v="2"/>
    <d v="2017-05-01T00:00:00"/>
    <d v="2020-12-31T00:00:00"/>
    <n v="201700134"/>
    <x v="21"/>
    <n v="201700012"/>
    <x v="2"/>
    <s v="Williamburg"/>
    <x v="0"/>
    <x v="10"/>
  </r>
  <r>
    <x v="2"/>
    <d v="2017-08-25T00:00:00"/>
    <x v="21"/>
    <n v="32"/>
    <n v="24940"/>
    <n v="5"/>
    <n v="29"/>
    <n v="23"/>
    <n v="18"/>
    <n v="2"/>
    <d v="2017-05-01T00:00:00"/>
    <d v="2020-12-31T00:00:00"/>
    <n v="201700134"/>
    <x v="21"/>
    <n v="201700012"/>
    <x v="2"/>
    <s v="Williamburg"/>
    <x v="1"/>
    <x v="11"/>
  </r>
  <r>
    <x v="2"/>
    <d v="2017-08-25T00:00:00"/>
    <x v="21"/>
    <n v="32"/>
    <n v="24940"/>
    <n v="5"/>
    <n v="29"/>
    <n v="23"/>
    <n v="18"/>
    <n v="2"/>
    <d v="2017-05-01T00:00:00"/>
    <d v="2020-12-31T00:00:00"/>
    <n v="201700134"/>
    <x v="21"/>
    <n v="201700012"/>
    <x v="2"/>
    <s v="Williamburg"/>
    <x v="2"/>
    <x v="12"/>
  </r>
  <r>
    <x v="2"/>
    <d v="2017-08-25T00:00:00"/>
    <x v="21"/>
    <n v="32"/>
    <n v="24940"/>
    <n v="5"/>
    <n v="29"/>
    <n v="23"/>
    <n v="18"/>
    <n v="2"/>
    <d v="2017-05-01T00:00:00"/>
    <d v="2020-12-31T00:00:00"/>
    <n v="201700134"/>
    <x v="21"/>
    <n v="201700012"/>
    <x v="2"/>
    <s v="Williamburg"/>
    <x v="3"/>
    <x v="13"/>
  </r>
  <r>
    <x v="2"/>
    <d v="2017-08-25T00:00:00"/>
    <x v="21"/>
    <n v="32"/>
    <n v="24940"/>
    <n v="5"/>
    <n v="29"/>
    <n v="23"/>
    <n v="18"/>
    <n v="2"/>
    <d v="2017-05-01T00:00:00"/>
    <d v="2020-12-31T00:00:00"/>
    <n v="201700134"/>
    <x v="21"/>
    <n v="201700012"/>
    <x v="2"/>
    <s v="Williamburg"/>
    <x v="4"/>
    <x v="14"/>
  </r>
  <r>
    <x v="2"/>
    <d v="2017-08-26T00:00:00"/>
    <x v="21"/>
    <n v="33"/>
    <n v="25718"/>
    <n v="8"/>
    <n v="33"/>
    <n v="28"/>
    <n v="20"/>
    <n v="2"/>
    <d v="2017-05-01T00:00:00"/>
    <d v="2020-12-31T00:00:00"/>
    <n v="201700134"/>
    <x v="21"/>
    <n v="201700012"/>
    <x v="2"/>
    <s v="Williamburg"/>
    <x v="0"/>
    <x v="10"/>
  </r>
  <r>
    <x v="2"/>
    <d v="2017-08-26T00:00:00"/>
    <x v="21"/>
    <n v="33"/>
    <n v="25718"/>
    <n v="8"/>
    <n v="33"/>
    <n v="28"/>
    <n v="20"/>
    <n v="2"/>
    <d v="2017-05-01T00:00:00"/>
    <d v="2020-12-31T00:00:00"/>
    <n v="201700134"/>
    <x v="21"/>
    <n v="201700012"/>
    <x v="2"/>
    <s v="Williamburg"/>
    <x v="1"/>
    <x v="11"/>
  </r>
  <r>
    <x v="2"/>
    <d v="2017-08-26T00:00:00"/>
    <x v="21"/>
    <n v="33"/>
    <n v="25718"/>
    <n v="8"/>
    <n v="33"/>
    <n v="28"/>
    <n v="20"/>
    <n v="2"/>
    <d v="2017-05-01T00:00:00"/>
    <d v="2020-12-31T00:00:00"/>
    <n v="201700134"/>
    <x v="21"/>
    <n v="201700012"/>
    <x v="2"/>
    <s v="Williamburg"/>
    <x v="2"/>
    <x v="12"/>
  </r>
  <r>
    <x v="2"/>
    <d v="2017-08-26T00:00:00"/>
    <x v="21"/>
    <n v="33"/>
    <n v="25718"/>
    <n v="8"/>
    <n v="33"/>
    <n v="28"/>
    <n v="20"/>
    <n v="2"/>
    <d v="2017-05-01T00:00:00"/>
    <d v="2020-12-31T00:00:00"/>
    <n v="201700134"/>
    <x v="21"/>
    <n v="201700012"/>
    <x v="2"/>
    <s v="Williamburg"/>
    <x v="3"/>
    <x v="13"/>
  </r>
  <r>
    <x v="2"/>
    <d v="2017-08-26T00:00:00"/>
    <x v="21"/>
    <n v="33"/>
    <n v="25718"/>
    <n v="8"/>
    <n v="33"/>
    <n v="28"/>
    <n v="20"/>
    <n v="2"/>
    <d v="2017-05-01T00:00:00"/>
    <d v="2020-12-31T00:00:00"/>
    <n v="201700134"/>
    <x v="21"/>
    <n v="201700012"/>
    <x v="2"/>
    <s v="Williamburg"/>
    <x v="4"/>
    <x v="14"/>
  </r>
  <r>
    <x v="2"/>
    <d v="2017-08-28T00:00:00"/>
    <x v="21"/>
    <n v="34"/>
    <n v="25322"/>
    <n v="8"/>
    <n v="30"/>
    <n v="22"/>
    <n v="17"/>
    <n v="2"/>
    <d v="2017-05-01T00:00:00"/>
    <d v="2020-12-31T00:00:00"/>
    <n v="201700134"/>
    <x v="21"/>
    <n v="201700012"/>
    <x v="2"/>
    <s v="Williamburg"/>
    <x v="0"/>
    <x v="10"/>
  </r>
  <r>
    <x v="2"/>
    <d v="2017-08-28T00:00:00"/>
    <x v="21"/>
    <n v="34"/>
    <n v="25322"/>
    <n v="8"/>
    <n v="30"/>
    <n v="22"/>
    <n v="17"/>
    <n v="2"/>
    <d v="2017-05-01T00:00:00"/>
    <d v="2020-12-31T00:00:00"/>
    <n v="201700134"/>
    <x v="21"/>
    <n v="201700012"/>
    <x v="2"/>
    <s v="Williamburg"/>
    <x v="1"/>
    <x v="11"/>
  </r>
  <r>
    <x v="2"/>
    <d v="2017-08-28T00:00:00"/>
    <x v="21"/>
    <n v="34"/>
    <n v="25322"/>
    <n v="8"/>
    <n v="30"/>
    <n v="22"/>
    <n v="17"/>
    <n v="2"/>
    <d v="2017-05-01T00:00:00"/>
    <d v="2020-12-31T00:00:00"/>
    <n v="201700134"/>
    <x v="21"/>
    <n v="201700012"/>
    <x v="2"/>
    <s v="Williamburg"/>
    <x v="2"/>
    <x v="12"/>
  </r>
  <r>
    <x v="2"/>
    <d v="2017-08-28T00:00:00"/>
    <x v="21"/>
    <n v="34"/>
    <n v="25322"/>
    <n v="8"/>
    <n v="30"/>
    <n v="22"/>
    <n v="17"/>
    <n v="2"/>
    <d v="2017-05-01T00:00:00"/>
    <d v="2020-12-31T00:00:00"/>
    <n v="201700134"/>
    <x v="21"/>
    <n v="201700012"/>
    <x v="2"/>
    <s v="Williamburg"/>
    <x v="3"/>
    <x v="13"/>
  </r>
  <r>
    <x v="2"/>
    <d v="2017-08-28T00:00:00"/>
    <x v="21"/>
    <n v="34"/>
    <n v="25322"/>
    <n v="8"/>
    <n v="30"/>
    <n v="22"/>
    <n v="17"/>
    <n v="2"/>
    <d v="2017-05-01T00:00:00"/>
    <d v="2020-12-31T00:00:00"/>
    <n v="201700134"/>
    <x v="21"/>
    <n v="201700012"/>
    <x v="2"/>
    <s v="Williamburg"/>
    <x v="4"/>
    <x v="14"/>
  </r>
  <r>
    <x v="2"/>
    <d v="2017-08-29T00:00:00"/>
    <x v="21"/>
    <n v="32"/>
    <n v="24367"/>
    <n v="5"/>
    <n v="28"/>
    <n v="20"/>
    <n v="13"/>
    <n v="2"/>
    <d v="2017-05-01T00:00:00"/>
    <d v="2020-12-31T00:00:00"/>
    <n v="201700134"/>
    <x v="21"/>
    <n v="201700012"/>
    <x v="2"/>
    <s v="Williamburg"/>
    <x v="0"/>
    <x v="10"/>
  </r>
  <r>
    <x v="2"/>
    <d v="2017-08-29T00:00:00"/>
    <x v="21"/>
    <n v="32"/>
    <n v="24367"/>
    <n v="5"/>
    <n v="28"/>
    <n v="20"/>
    <n v="13"/>
    <n v="2"/>
    <d v="2017-05-01T00:00:00"/>
    <d v="2020-12-31T00:00:00"/>
    <n v="201700134"/>
    <x v="21"/>
    <n v="201700012"/>
    <x v="2"/>
    <s v="Williamburg"/>
    <x v="1"/>
    <x v="11"/>
  </r>
  <r>
    <x v="2"/>
    <d v="2017-08-29T00:00:00"/>
    <x v="21"/>
    <n v="32"/>
    <n v="24367"/>
    <n v="5"/>
    <n v="28"/>
    <n v="20"/>
    <n v="13"/>
    <n v="2"/>
    <d v="2017-05-01T00:00:00"/>
    <d v="2020-12-31T00:00:00"/>
    <n v="201700134"/>
    <x v="21"/>
    <n v="201700012"/>
    <x v="2"/>
    <s v="Williamburg"/>
    <x v="2"/>
    <x v="12"/>
  </r>
  <r>
    <x v="2"/>
    <d v="2017-08-29T00:00:00"/>
    <x v="21"/>
    <n v="32"/>
    <n v="24367"/>
    <n v="5"/>
    <n v="28"/>
    <n v="20"/>
    <n v="13"/>
    <n v="2"/>
    <d v="2017-05-01T00:00:00"/>
    <d v="2020-12-31T00:00:00"/>
    <n v="201700134"/>
    <x v="21"/>
    <n v="201700012"/>
    <x v="2"/>
    <s v="Williamburg"/>
    <x v="3"/>
    <x v="13"/>
  </r>
  <r>
    <x v="2"/>
    <d v="2017-08-29T00:00:00"/>
    <x v="21"/>
    <n v="32"/>
    <n v="24367"/>
    <n v="5"/>
    <n v="28"/>
    <n v="20"/>
    <n v="13"/>
    <n v="2"/>
    <d v="2017-05-01T00:00:00"/>
    <d v="2020-12-31T00:00:00"/>
    <n v="201700134"/>
    <x v="21"/>
    <n v="201700012"/>
    <x v="2"/>
    <s v="Williamburg"/>
    <x v="4"/>
    <x v="14"/>
  </r>
  <r>
    <x v="2"/>
    <d v="2017-08-30T00:00:00"/>
    <x v="21"/>
    <n v="34"/>
    <n v="25356"/>
    <n v="6"/>
    <n v="32"/>
    <n v="25"/>
    <n v="16"/>
    <n v="2"/>
    <d v="2017-05-01T00:00:00"/>
    <d v="2020-12-31T00:00:00"/>
    <n v="201700134"/>
    <x v="21"/>
    <n v="201700012"/>
    <x v="2"/>
    <s v="Williamburg"/>
    <x v="0"/>
    <x v="10"/>
  </r>
  <r>
    <x v="2"/>
    <d v="2017-08-30T00:00:00"/>
    <x v="21"/>
    <n v="34"/>
    <n v="25356"/>
    <n v="6"/>
    <n v="32"/>
    <n v="25"/>
    <n v="16"/>
    <n v="2"/>
    <d v="2017-05-01T00:00:00"/>
    <d v="2020-12-31T00:00:00"/>
    <n v="201700134"/>
    <x v="21"/>
    <n v="201700012"/>
    <x v="2"/>
    <s v="Williamburg"/>
    <x v="1"/>
    <x v="11"/>
  </r>
  <r>
    <x v="2"/>
    <d v="2017-08-30T00:00:00"/>
    <x v="21"/>
    <n v="34"/>
    <n v="25356"/>
    <n v="6"/>
    <n v="32"/>
    <n v="25"/>
    <n v="16"/>
    <n v="2"/>
    <d v="2017-05-01T00:00:00"/>
    <d v="2020-12-31T00:00:00"/>
    <n v="201700134"/>
    <x v="21"/>
    <n v="201700012"/>
    <x v="2"/>
    <s v="Williamburg"/>
    <x v="2"/>
    <x v="12"/>
  </r>
  <r>
    <x v="2"/>
    <d v="2017-08-30T00:00:00"/>
    <x v="21"/>
    <n v="34"/>
    <n v="25356"/>
    <n v="6"/>
    <n v="32"/>
    <n v="25"/>
    <n v="16"/>
    <n v="2"/>
    <d v="2017-05-01T00:00:00"/>
    <d v="2020-12-31T00:00:00"/>
    <n v="201700134"/>
    <x v="21"/>
    <n v="201700012"/>
    <x v="2"/>
    <s v="Williamburg"/>
    <x v="3"/>
    <x v="13"/>
  </r>
  <r>
    <x v="2"/>
    <d v="2017-08-30T00:00:00"/>
    <x v="21"/>
    <n v="34"/>
    <n v="25356"/>
    <n v="6"/>
    <n v="32"/>
    <n v="25"/>
    <n v="16"/>
    <n v="2"/>
    <d v="2017-05-01T00:00:00"/>
    <d v="2020-12-31T00:00:00"/>
    <n v="201700134"/>
    <x v="21"/>
    <n v="201700012"/>
    <x v="2"/>
    <s v="Williamburg"/>
    <x v="4"/>
    <x v="14"/>
  </r>
  <r>
    <x v="2"/>
    <d v="2017-08-01T00:00:00"/>
    <x v="22"/>
    <n v="30"/>
    <n v="25125"/>
    <n v="6"/>
    <n v="30"/>
    <n v="21"/>
    <n v="13"/>
    <n v="2"/>
    <d v="2017-05-01T00:00:00"/>
    <d v="2020-12-31T00:00:00"/>
    <n v="201700135"/>
    <x v="22"/>
    <n v="201700012"/>
    <x v="2"/>
    <s v="Williamburg"/>
    <x v="0"/>
    <x v="10"/>
  </r>
  <r>
    <x v="2"/>
    <d v="2017-08-01T00:00:00"/>
    <x v="22"/>
    <n v="30"/>
    <n v="25125"/>
    <n v="6"/>
    <n v="30"/>
    <n v="21"/>
    <n v="13"/>
    <n v="2"/>
    <d v="2017-05-01T00:00:00"/>
    <d v="2020-12-31T00:00:00"/>
    <n v="201700135"/>
    <x v="22"/>
    <n v="201700012"/>
    <x v="2"/>
    <s v="Williamburg"/>
    <x v="1"/>
    <x v="11"/>
  </r>
  <r>
    <x v="2"/>
    <d v="2017-08-01T00:00:00"/>
    <x v="22"/>
    <n v="30"/>
    <n v="25125"/>
    <n v="6"/>
    <n v="30"/>
    <n v="21"/>
    <n v="13"/>
    <n v="2"/>
    <d v="2017-05-01T00:00:00"/>
    <d v="2020-12-31T00:00:00"/>
    <n v="201700135"/>
    <x v="22"/>
    <n v="201700012"/>
    <x v="2"/>
    <s v="Williamburg"/>
    <x v="2"/>
    <x v="12"/>
  </r>
  <r>
    <x v="2"/>
    <d v="2017-08-01T00:00:00"/>
    <x v="22"/>
    <n v="30"/>
    <n v="25125"/>
    <n v="6"/>
    <n v="30"/>
    <n v="21"/>
    <n v="13"/>
    <n v="2"/>
    <d v="2017-05-01T00:00:00"/>
    <d v="2020-12-31T00:00:00"/>
    <n v="201700135"/>
    <x v="22"/>
    <n v="201700012"/>
    <x v="2"/>
    <s v="Williamburg"/>
    <x v="3"/>
    <x v="13"/>
  </r>
  <r>
    <x v="2"/>
    <d v="2017-08-01T00:00:00"/>
    <x v="22"/>
    <n v="30"/>
    <n v="25125"/>
    <n v="6"/>
    <n v="30"/>
    <n v="21"/>
    <n v="13"/>
    <n v="2"/>
    <d v="2017-05-01T00:00:00"/>
    <d v="2020-12-31T00:00:00"/>
    <n v="201700135"/>
    <x v="22"/>
    <n v="201700012"/>
    <x v="2"/>
    <s v="Williamburg"/>
    <x v="4"/>
    <x v="14"/>
  </r>
  <r>
    <x v="2"/>
    <d v="2017-08-02T00:00:00"/>
    <x v="22"/>
    <n v="32"/>
    <n v="24811"/>
    <n v="5"/>
    <n v="29"/>
    <n v="19"/>
    <n v="15"/>
    <n v="2"/>
    <d v="2017-05-01T00:00:00"/>
    <d v="2020-12-31T00:00:00"/>
    <n v="201700135"/>
    <x v="22"/>
    <n v="201700012"/>
    <x v="2"/>
    <s v="Williamburg"/>
    <x v="0"/>
    <x v="10"/>
  </r>
  <r>
    <x v="2"/>
    <d v="2017-08-02T00:00:00"/>
    <x v="22"/>
    <n v="32"/>
    <n v="24811"/>
    <n v="5"/>
    <n v="29"/>
    <n v="19"/>
    <n v="15"/>
    <n v="2"/>
    <d v="2017-05-01T00:00:00"/>
    <d v="2020-12-31T00:00:00"/>
    <n v="201700135"/>
    <x v="22"/>
    <n v="201700012"/>
    <x v="2"/>
    <s v="Williamburg"/>
    <x v="1"/>
    <x v="11"/>
  </r>
  <r>
    <x v="2"/>
    <d v="2017-08-02T00:00:00"/>
    <x v="22"/>
    <n v="32"/>
    <n v="24811"/>
    <n v="5"/>
    <n v="29"/>
    <n v="19"/>
    <n v="15"/>
    <n v="2"/>
    <d v="2017-05-01T00:00:00"/>
    <d v="2020-12-31T00:00:00"/>
    <n v="201700135"/>
    <x v="22"/>
    <n v="201700012"/>
    <x v="2"/>
    <s v="Williamburg"/>
    <x v="2"/>
    <x v="12"/>
  </r>
  <r>
    <x v="2"/>
    <d v="2017-08-02T00:00:00"/>
    <x v="22"/>
    <n v="32"/>
    <n v="24811"/>
    <n v="5"/>
    <n v="29"/>
    <n v="19"/>
    <n v="15"/>
    <n v="2"/>
    <d v="2017-05-01T00:00:00"/>
    <d v="2020-12-31T00:00:00"/>
    <n v="201700135"/>
    <x v="22"/>
    <n v="201700012"/>
    <x v="2"/>
    <s v="Williamburg"/>
    <x v="3"/>
    <x v="13"/>
  </r>
  <r>
    <x v="2"/>
    <d v="2017-08-02T00:00:00"/>
    <x v="22"/>
    <n v="32"/>
    <n v="24811"/>
    <n v="5"/>
    <n v="29"/>
    <n v="19"/>
    <n v="15"/>
    <n v="2"/>
    <d v="2017-05-01T00:00:00"/>
    <d v="2020-12-31T00:00:00"/>
    <n v="201700135"/>
    <x v="22"/>
    <n v="201700012"/>
    <x v="2"/>
    <s v="Williamburg"/>
    <x v="4"/>
    <x v="14"/>
  </r>
  <r>
    <x v="2"/>
    <d v="2017-08-04T00:00:00"/>
    <x v="22"/>
    <n v="35"/>
    <n v="24767"/>
    <n v="7"/>
    <n v="32"/>
    <n v="26"/>
    <n v="16"/>
    <n v="2"/>
    <d v="2017-05-01T00:00:00"/>
    <d v="2020-12-31T00:00:00"/>
    <n v="201700135"/>
    <x v="22"/>
    <n v="201700012"/>
    <x v="2"/>
    <s v="Williamburg"/>
    <x v="0"/>
    <x v="10"/>
  </r>
  <r>
    <x v="2"/>
    <d v="2017-08-04T00:00:00"/>
    <x v="22"/>
    <n v="35"/>
    <n v="24767"/>
    <n v="7"/>
    <n v="32"/>
    <n v="26"/>
    <n v="16"/>
    <n v="2"/>
    <d v="2017-05-01T00:00:00"/>
    <d v="2020-12-31T00:00:00"/>
    <n v="201700135"/>
    <x v="22"/>
    <n v="201700012"/>
    <x v="2"/>
    <s v="Williamburg"/>
    <x v="1"/>
    <x v="11"/>
  </r>
  <r>
    <x v="2"/>
    <d v="2017-08-04T00:00:00"/>
    <x v="22"/>
    <n v="35"/>
    <n v="24767"/>
    <n v="7"/>
    <n v="32"/>
    <n v="26"/>
    <n v="16"/>
    <n v="2"/>
    <d v="2017-05-01T00:00:00"/>
    <d v="2020-12-31T00:00:00"/>
    <n v="201700135"/>
    <x v="22"/>
    <n v="201700012"/>
    <x v="2"/>
    <s v="Williamburg"/>
    <x v="2"/>
    <x v="12"/>
  </r>
  <r>
    <x v="2"/>
    <d v="2017-08-04T00:00:00"/>
    <x v="22"/>
    <n v="35"/>
    <n v="24767"/>
    <n v="7"/>
    <n v="32"/>
    <n v="26"/>
    <n v="16"/>
    <n v="2"/>
    <d v="2017-05-01T00:00:00"/>
    <d v="2020-12-31T00:00:00"/>
    <n v="201700135"/>
    <x v="22"/>
    <n v="201700012"/>
    <x v="2"/>
    <s v="Williamburg"/>
    <x v="3"/>
    <x v="13"/>
  </r>
  <r>
    <x v="2"/>
    <d v="2017-08-04T00:00:00"/>
    <x v="22"/>
    <n v="35"/>
    <n v="24767"/>
    <n v="7"/>
    <n v="32"/>
    <n v="26"/>
    <n v="16"/>
    <n v="2"/>
    <d v="2017-05-01T00:00:00"/>
    <d v="2020-12-31T00:00:00"/>
    <n v="201700135"/>
    <x v="22"/>
    <n v="201700012"/>
    <x v="2"/>
    <s v="Williamburg"/>
    <x v="4"/>
    <x v="14"/>
  </r>
  <r>
    <x v="2"/>
    <d v="2017-08-05T00:00:00"/>
    <x v="22"/>
    <n v="31"/>
    <n v="25375"/>
    <n v="5"/>
    <n v="30"/>
    <n v="25"/>
    <n v="18"/>
    <n v="2"/>
    <d v="2017-05-01T00:00:00"/>
    <d v="2020-12-31T00:00:00"/>
    <n v="201700135"/>
    <x v="22"/>
    <n v="201700012"/>
    <x v="2"/>
    <s v="Williamburg"/>
    <x v="0"/>
    <x v="10"/>
  </r>
  <r>
    <x v="2"/>
    <d v="2017-08-05T00:00:00"/>
    <x v="22"/>
    <n v="31"/>
    <n v="25375"/>
    <n v="5"/>
    <n v="30"/>
    <n v="25"/>
    <n v="18"/>
    <n v="2"/>
    <d v="2017-05-01T00:00:00"/>
    <d v="2020-12-31T00:00:00"/>
    <n v="201700135"/>
    <x v="22"/>
    <n v="201700012"/>
    <x v="2"/>
    <s v="Williamburg"/>
    <x v="1"/>
    <x v="11"/>
  </r>
  <r>
    <x v="2"/>
    <d v="2017-08-05T00:00:00"/>
    <x v="22"/>
    <n v="31"/>
    <n v="25375"/>
    <n v="5"/>
    <n v="30"/>
    <n v="25"/>
    <n v="18"/>
    <n v="2"/>
    <d v="2017-05-01T00:00:00"/>
    <d v="2020-12-31T00:00:00"/>
    <n v="201700135"/>
    <x v="22"/>
    <n v="201700012"/>
    <x v="2"/>
    <s v="Williamburg"/>
    <x v="2"/>
    <x v="12"/>
  </r>
  <r>
    <x v="2"/>
    <d v="2017-08-05T00:00:00"/>
    <x v="22"/>
    <n v="31"/>
    <n v="25375"/>
    <n v="5"/>
    <n v="30"/>
    <n v="25"/>
    <n v="18"/>
    <n v="2"/>
    <d v="2017-05-01T00:00:00"/>
    <d v="2020-12-31T00:00:00"/>
    <n v="201700135"/>
    <x v="22"/>
    <n v="201700012"/>
    <x v="2"/>
    <s v="Williamburg"/>
    <x v="3"/>
    <x v="13"/>
  </r>
  <r>
    <x v="2"/>
    <d v="2017-08-05T00:00:00"/>
    <x v="22"/>
    <n v="31"/>
    <n v="25375"/>
    <n v="5"/>
    <n v="30"/>
    <n v="25"/>
    <n v="18"/>
    <n v="2"/>
    <d v="2017-05-01T00:00:00"/>
    <d v="2020-12-31T00:00:00"/>
    <n v="201700135"/>
    <x v="22"/>
    <n v="201700012"/>
    <x v="2"/>
    <s v="Williamburg"/>
    <x v="4"/>
    <x v="14"/>
  </r>
  <r>
    <x v="2"/>
    <d v="2017-08-07T00:00:00"/>
    <x v="22"/>
    <n v="35"/>
    <n v="25669"/>
    <n v="5"/>
    <n v="34"/>
    <n v="24"/>
    <n v="15"/>
    <n v="2"/>
    <d v="2017-05-01T00:00:00"/>
    <d v="2020-12-31T00:00:00"/>
    <n v="201700135"/>
    <x v="22"/>
    <n v="201700012"/>
    <x v="2"/>
    <s v="Williamburg"/>
    <x v="0"/>
    <x v="10"/>
  </r>
  <r>
    <x v="2"/>
    <d v="2017-08-07T00:00:00"/>
    <x v="22"/>
    <n v="35"/>
    <n v="25669"/>
    <n v="5"/>
    <n v="34"/>
    <n v="24"/>
    <n v="15"/>
    <n v="2"/>
    <d v="2017-05-01T00:00:00"/>
    <d v="2020-12-31T00:00:00"/>
    <n v="201700135"/>
    <x v="22"/>
    <n v="201700012"/>
    <x v="2"/>
    <s v="Williamburg"/>
    <x v="1"/>
    <x v="11"/>
  </r>
  <r>
    <x v="2"/>
    <d v="2017-08-07T00:00:00"/>
    <x v="22"/>
    <n v="35"/>
    <n v="25669"/>
    <n v="5"/>
    <n v="34"/>
    <n v="24"/>
    <n v="15"/>
    <n v="2"/>
    <d v="2017-05-01T00:00:00"/>
    <d v="2020-12-31T00:00:00"/>
    <n v="201700135"/>
    <x v="22"/>
    <n v="201700012"/>
    <x v="2"/>
    <s v="Williamburg"/>
    <x v="2"/>
    <x v="12"/>
  </r>
  <r>
    <x v="2"/>
    <d v="2017-08-07T00:00:00"/>
    <x v="22"/>
    <n v="35"/>
    <n v="25669"/>
    <n v="5"/>
    <n v="34"/>
    <n v="24"/>
    <n v="15"/>
    <n v="2"/>
    <d v="2017-05-01T00:00:00"/>
    <d v="2020-12-31T00:00:00"/>
    <n v="201700135"/>
    <x v="22"/>
    <n v="201700012"/>
    <x v="2"/>
    <s v="Williamburg"/>
    <x v="3"/>
    <x v="13"/>
  </r>
  <r>
    <x v="2"/>
    <d v="2017-08-07T00:00:00"/>
    <x v="22"/>
    <n v="35"/>
    <n v="25669"/>
    <n v="5"/>
    <n v="34"/>
    <n v="24"/>
    <n v="15"/>
    <n v="2"/>
    <d v="2017-05-01T00:00:00"/>
    <d v="2020-12-31T00:00:00"/>
    <n v="201700135"/>
    <x v="22"/>
    <n v="201700012"/>
    <x v="2"/>
    <s v="Williamburg"/>
    <x v="4"/>
    <x v="14"/>
  </r>
  <r>
    <x v="2"/>
    <d v="2017-08-08T00:00:00"/>
    <x v="22"/>
    <n v="31"/>
    <n v="24325"/>
    <n v="7"/>
    <n v="29"/>
    <n v="22"/>
    <n v="15"/>
    <n v="2"/>
    <d v="2017-05-01T00:00:00"/>
    <d v="2020-12-31T00:00:00"/>
    <n v="201700135"/>
    <x v="22"/>
    <n v="201700012"/>
    <x v="2"/>
    <s v="Williamburg"/>
    <x v="0"/>
    <x v="10"/>
  </r>
  <r>
    <x v="2"/>
    <d v="2017-08-08T00:00:00"/>
    <x v="22"/>
    <n v="31"/>
    <n v="24325"/>
    <n v="7"/>
    <n v="29"/>
    <n v="22"/>
    <n v="15"/>
    <n v="2"/>
    <d v="2017-05-01T00:00:00"/>
    <d v="2020-12-31T00:00:00"/>
    <n v="201700135"/>
    <x v="22"/>
    <n v="201700012"/>
    <x v="2"/>
    <s v="Williamburg"/>
    <x v="1"/>
    <x v="11"/>
  </r>
  <r>
    <x v="2"/>
    <d v="2017-08-08T00:00:00"/>
    <x v="22"/>
    <n v="31"/>
    <n v="24325"/>
    <n v="7"/>
    <n v="29"/>
    <n v="22"/>
    <n v="15"/>
    <n v="2"/>
    <d v="2017-05-01T00:00:00"/>
    <d v="2020-12-31T00:00:00"/>
    <n v="201700135"/>
    <x v="22"/>
    <n v="201700012"/>
    <x v="2"/>
    <s v="Williamburg"/>
    <x v="2"/>
    <x v="12"/>
  </r>
  <r>
    <x v="2"/>
    <d v="2017-08-08T00:00:00"/>
    <x v="22"/>
    <n v="31"/>
    <n v="24325"/>
    <n v="7"/>
    <n v="29"/>
    <n v="22"/>
    <n v="15"/>
    <n v="2"/>
    <d v="2017-05-01T00:00:00"/>
    <d v="2020-12-31T00:00:00"/>
    <n v="201700135"/>
    <x v="22"/>
    <n v="201700012"/>
    <x v="2"/>
    <s v="Williamburg"/>
    <x v="3"/>
    <x v="13"/>
  </r>
  <r>
    <x v="2"/>
    <d v="2017-08-08T00:00:00"/>
    <x v="22"/>
    <n v="31"/>
    <n v="24325"/>
    <n v="7"/>
    <n v="29"/>
    <n v="22"/>
    <n v="15"/>
    <n v="2"/>
    <d v="2017-05-01T00:00:00"/>
    <d v="2020-12-31T00:00:00"/>
    <n v="201700135"/>
    <x v="22"/>
    <n v="201700012"/>
    <x v="2"/>
    <s v="Williamburg"/>
    <x v="4"/>
    <x v="14"/>
  </r>
  <r>
    <x v="2"/>
    <d v="2017-08-09T00:00:00"/>
    <x v="22"/>
    <n v="32"/>
    <n v="25329"/>
    <n v="7"/>
    <n v="29"/>
    <n v="21"/>
    <n v="16"/>
    <n v="2"/>
    <d v="2017-05-01T00:00:00"/>
    <d v="2020-12-31T00:00:00"/>
    <n v="201700135"/>
    <x v="22"/>
    <n v="201700012"/>
    <x v="2"/>
    <s v="Williamburg"/>
    <x v="0"/>
    <x v="10"/>
  </r>
  <r>
    <x v="2"/>
    <d v="2017-08-09T00:00:00"/>
    <x v="22"/>
    <n v="32"/>
    <n v="25329"/>
    <n v="7"/>
    <n v="29"/>
    <n v="21"/>
    <n v="16"/>
    <n v="2"/>
    <d v="2017-05-01T00:00:00"/>
    <d v="2020-12-31T00:00:00"/>
    <n v="201700135"/>
    <x v="22"/>
    <n v="201700012"/>
    <x v="2"/>
    <s v="Williamburg"/>
    <x v="1"/>
    <x v="11"/>
  </r>
  <r>
    <x v="2"/>
    <d v="2017-08-09T00:00:00"/>
    <x v="22"/>
    <n v="32"/>
    <n v="25329"/>
    <n v="7"/>
    <n v="29"/>
    <n v="21"/>
    <n v="16"/>
    <n v="2"/>
    <d v="2017-05-01T00:00:00"/>
    <d v="2020-12-31T00:00:00"/>
    <n v="201700135"/>
    <x v="22"/>
    <n v="201700012"/>
    <x v="2"/>
    <s v="Williamburg"/>
    <x v="2"/>
    <x v="12"/>
  </r>
  <r>
    <x v="2"/>
    <d v="2017-08-09T00:00:00"/>
    <x v="22"/>
    <n v="32"/>
    <n v="25329"/>
    <n v="7"/>
    <n v="29"/>
    <n v="21"/>
    <n v="16"/>
    <n v="2"/>
    <d v="2017-05-01T00:00:00"/>
    <d v="2020-12-31T00:00:00"/>
    <n v="201700135"/>
    <x v="22"/>
    <n v="201700012"/>
    <x v="2"/>
    <s v="Williamburg"/>
    <x v="3"/>
    <x v="13"/>
  </r>
  <r>
    <x v="2"/>
    <d v="2017-08-09T00:00:00"/>
    <x v="22"/>
    <n v="32"/>
    <n v="25329"/>
    <n v="7"/>
    <n v="29"/>
    <n v="21"/>
    <n v="16"/>
    <n v="2"/>
    <d v="2017-05-01T00:00:00"/>
    <d v="2020-12-31T00:00:00"/>
    <n v="201700135"/>
    <x v="22"/>
    <n v="201700012"/>
    <x v="2"/>
    <s v="Williamburg"/>
    <x v="4"/>
    <x v="14"/>
  </r>
  <r>
    <x v="2"/>
    <d v="2017-08-11T00:00:00"/>
    <x v="22"/>
    <n v="36"/>
    <n v="24659"/>
    <n v="9"/>
    <n v="33"/>
    <n v="22"/>
    <n v="15"/>
    <n v="2"/>
    <d v="2017-05-01T00:00:00"/>
    <d v="2020-12-31T00:00:00"/>
    <n v="201700135"/>
    <x v="22"/>
    <n v="201700012"/>
    <x v="2"/>
    <s v="Williamburg"/>
    <x v="0"/>
    <x v="10"/>
  </r>
  <r>
    <x v="2"/>
    <d v="2017-08-11T00:00:00"/>
    <x v="22"/>
    <n v="36"/>
    <n v="24659"/>
    <n v="9"/>
    <n v="33"/>
    <n v="22"/>
    <n v="15"/>
    <n v="2"/>
    <d v="2017-05-01T00:00:00"/>
    <d v="2020-12-31T00:00:00"/>
    <n v="201700135"/>
    <x v="22"/>
    <n v="201700012"/>
    <x v="2"/>
    <s v="Williamburg"/>
    <x v="1"/>
    <x v="11"/>
  </r>
  <r>
    <x v="2"/>
    <d v="2017-08-11T00:00:00"/>
    <x v="22"/>
    <n v="36"/>
    <n v="24659"/>
    <n v="9"/>
    <n v="33"/>
    <n v="22"/>
    <n v="15"/>
    <n v="2"/>
    <d v="2017-05-01T00:00:00"/>
    <d v="2020-12-31T00:00:00"/>
    <n v="201700135"/>
    <x v="22"/>
    <n v="201700012"/>
    <x v="2"/>
    <s v="Williamburg"/>
    <x v="2"/>
    <x v="12"/>
  </r>
  <r>
    <x v="2"/>
    <d v="2017-08-11T00:00:00"/>
    <x v="22"/>
    <n v="36"/>
    <n v="24659"/>
    <n v="9"/>
    <n v="33"/>
    <n v="22"/>
    <n v="15"/>
    <n v="2"/>
    <d v="2017-05-01T00:00:00"/>
    <d v="2020-12-31T00:00:00"/>
    <n v="201700135"/>
    <x v="22"/>
    <n v="201700012"/>
    <x v="2"/>
    <s v="Williamburg"/>
    <x v="3"/>
    <x v="13"/>
  </r>
  <r>
    <x v="2"/>
    <d v="2017-08-11T00:00:00"/>
    <x v="22"/>
    <n v="36"/>
    <n v="24659"/>
    <n v="9"/>
    <n v="33"/>
    <n v="22"/>
    <n v="15"/>
    <n v="2"/>
    <d v="2017-05-01T00:00:00"/>
    <d v="2020-12-31T00:00:00"/>
    <n v="201700135"/>
    <x v="22"/>
    <n v="201700012"/>
    <x v="2"/>
    <s v="Williamburg"/>
    <x v="4"/>
    <x v="14"/>
  </r>
  <r>
    <x v="2"/>
    <d v="2017-08-12T00:00:00"/>
    <x v="22"/>
    <n v="36"/>
    <n v="24592"/>
    <n v="8"/>
    <n v="33"/>
    <n v="28"/>
    <n v="18"/>
    <n v="2"/>
    <d v="2017-05-01T00:00:00"/>
    <d v="2020-12-31T00:00:00"/>
    <n v="201700135"/>
    <x v="22"/>
    <n v="201700012"/>
    <x v="2"/>
    <s v="Williamburg"/>
    <x v="0"/>
    <x v="10"/>
  </r>
  <r>
    <x v="2"/>
    <d v="2017-08-12T00:00:00"/>
    <x v="22"/>
    <n v="36"/>
    <n v="24592"/>
    <n v="8"/>
    <n v="33"/>
    <n v="28"/>
    <n v="18"/>
    <n v="2"/>
    <d v="2017-05-01T00:00:00"/>
    <d v="2020-12-31T00:00:00"/>
    <n v="201700135"/>
    <x v="22"/>
    <n v="201700012"/>
    <x v="2"/>
    <s v="Williamburg"/>
    <x v="1"/>
    <x v="11"/>
  </r>
  <r>
    <x v="2"/>
    <d v="2017-08-12T00:00:00"/>
    <x v="22"/>
    <n v="36"/>
    <n v="24592"/>
    <n v="8"/>
    <n v="33"/>
    <n v="28"/>
    <n v="18"/>
    <n v="2"/>
    <d v="2017-05-01T00:00:00"/>
    <d v="2020-12-31T00:00:00"/>
    <n v="201700135"/>
    <x v="22"/>
    <n v="201700012"/>
    <x v="2"/>
    <s v="Williamburg"/>
    <x v="2"/>
    <x v="12"/>
  </r>
  <r>
    <x v="2"/>
    <d v="2017-08-12T00:00:00"/>
    <x v="22"/>
    <n v="36"/>
    <n v="24592"/>
    <n v="8"/>
    <n v="33"/>
    <n v="28"/>
    <n v="18"/>
    <n v="2"/>
    <d v="2017-05-01T00:00:00"/>
    <d v="2020-12-31T00:00:00"/>
    <n v="201700135"/>
    <x v="22"/>
    <n v="201700012"/>
    <x v="2"/>
    <s v="Williamburg"/>
    <x v="3"/>
    <x v="13"/>
  </r>
  <r>
    <x v="2"/>
    <d v="2017-08-12T00:00:00"/>
    <x v="22"/>
    <n v="36"/>
    <n v="24592"/>
    <n v="8"/>
    <n v="33"/>
    <n v="28"/>
    <n v="18"/>
    <n v="2"/>
    <d v="2017-05-01T00:00:00"/>
    <d v="2020-12-31T00:00:00"/>
    <n v="201700135"/>
    <x v="22"/>
    <n v="201700012"/>
    <x v="2"/>
    <s v="Williamburg"/>
    <x v="4"/>
    <x v="14"/>
  </r>
  <r>
    <x v="2"/>
    <d v="2017-08-14T00:00:00"/>
    <x v="22"/>
    <n v="33"/>
    <n v="24455"/>
    <n v="7"/>
    <n v="31"/>
    <n v="24"/>
    <n v="18"/>
    <n v="2"/>
    <d v="2017-05-01T00:00:00"/>
    <d v="2020-12-31T00:00:00"/>
    <n v="201700135"/>
    <x v="22"/>
    <n v="201700012"/>
    <x v="2"/>
    <s v="Williamburg"/>
    <x v="0"/>
    <x v="10"/>
  </r>
  <r>
    <x v="2"/>
    <d v="2017-08-14T00:00:00"/>
    <x v="22"/>
    <n v="33"/>
    <n v="24455"/>
    <n v="7"/>
    <n v="31"/>
    <n v="24"/>
    <n v="18"/>
    <n v="2"/>
    <d v="2017-05-01T00:00:00"/>
    <d v="2020-12-31T00:00:00"/>
    <n v="201700135"/>
    <x v="22"/>
    <n v="201700012"/>
    <x v="2"/>
    <s v="Williamburg"/>
    <x v="1"/>
    <x v="11"/>
  </r>
  <r>
    <x v="2"/>
    <d v="2017-08-14T00:00:00"/>
    <x v="22"/>
    <n v="33"/>
    <n v="24455"/>
    <n v="7"/>
    <n v="31"/>
    <n v="24"/>
    <n v="18"/>
    <n v="2"/>
    <d v="2017-05-01T00:00:00"/>
    <d v="2020-12-31T00:00:00"/>
    <n v="201700135"/>
    <x v="22"/>
    <n v="201700012"/>
    <x v="2"/>
    <s v="Williamburg"/>
    <x v="2"/>
    <x v="12"/>
  </r>
  <r>
    <x v="2"/>
    <d v="2017-08-14T00:00:00"/>
    <x v="22"/>
    <n v="33"/>
    <n v="24455"/>
    <n v="7"/>
    <n v="31"/>
    <n v="24"/>
    <n v="18"/>
    <n v="2"/>
    <d v="2017-05-01T00:00:00"/>
    <d v="2020-12-31T00:00:00"/>
    <n v="201700135"/>
    <x v="22"/>
    <n v="201700012"/>
    <x v="2"/>
    <s v="Williamburg"/>
    <x v="3"/>
    <x v="13"/>
  </r>
  <r>
    <x v="2"/>
    <d v="2017-08-14T00:00:00"/>
    <x v="22"/>
    <n v="33"/>
    <n v="24455"/>
    <n v="7"/>
    <n v="31"/>
    <n v="24"/>
    <n v="18"/>
    <n v="2"/>
    <d v="2017-05-01T00:00:00"/>
    <d v="2020-12-31T00:00:00"/>
    <n v="201700135"/>
    <x v="22"/>
    <n v="201700012"/>
    <x v="2"/>
    <s v="Williamburg"/>
    <x v="4"/>
    <x v="14"/>
  </r>
  <r>
    <x v="2"/>
    <d v="2017-08-15T00:00:00"/>
    <x v="22"/>
    <n v="34"/>
    <n v="25202"/>
    <n v="6"/>
    <n v="29"/>
    <n v="21"/>
    <n v="14"/>
    <n v="2"/>
    <d v="2017-05-01T00:00:00"/>
    <d v="2020-12-31T00:00:00"/>
    <n v="201700135"/>
    <x v="22"/>
    <n v="201700012"/>
    <x v="2"/>
    <s v="Williamburg"/>
    <x v="0"/>
    <x v="10"/>
  </r>
  <r>
    <x v="2"/>
    <d v="2017-08-15T00:00:00"/>
    <x v="22"/>
    <n v="34"/>
    <n v="25202"/>
    <n v="6"/>
    <n v="29"/>
    <n v="21"/>
    <n v="14"/>
    <n v="2"/>
    <d v="2017-05-01T00:00:00"/>
    <d v="2020-12-31T00:00:00"/>
    <n v="201700135"/>
    <x v="22"/>
    <n v="201700012"/>
    <x v="2"/>
    <s v="Williamburg"/>
    <x v="1"/>
    <x v="11"/>
  </r>
  <r>
    <x v="2"/>
    <d v="2017-08-15T00:00:00"/>
    <x v="22"/>
    <n v="34"/>
    <n v="25202"/>
    <n v="6"/>
    <n v="29"/>
    <n v="21"/>
    <n v="14"/>
    <n v="2"/>
    <d v="2017-05-01T00:00:00"/>
    <d v="2020-12-31T00:00:00"/>
    <n v="201700135"/>
    <x v="22"/>
    <n v="201700012"/>
    <x v="2"/>
    <s v="Williamburg"/>
    <x v="2"/>
    <x v="12"/>
  </r>
  <r>
    <x v="2"/>
    <d v="2017-08-15T00:00:00"/>
    <x v="22"/>
    <n v="34"/>
    <n v="25202"/>
    <n v="6"/>
    <n v="29"/>
    <n v="21"/>
    <n v="14"/>
    <n v="2"/>
    <d v="2017-05-01T00:00:00"/>
    <d v="2020-12-31T00:00:00"/>
    <n v="201700135"/>
    <x v="22"/>
    <n v="201700012"/>
    <x v="2"/>
    <s v="Williamburg"/>
    <x v="3"/>
    <x v="13"/>
  </r>
  <r>
    <x v="2"/>
    <d v="2017-08-15T00:00:00"/>
    <x v="22"/>
    <n v="34"/>
    <n v="25202"/>
    <n v="6"/>
    <n v="29"/>
    <n v="21"/>
    <n v="14"/>
    <n v="2"/>
    <d v="2017-05-01T00:00:00"/>
    <d v="2020-12-31T00:00:00"/>
    <n v="201700135"/>
    <x v="22"/>
    <n v="201700012"/>
    <x v="2"/>
    <s v="Williamburg"/>
    <x v="4"/>
    <x v="14"/>
  </r>
  <r>
    <x v="2"/>
    <d v="2017-08-16T00:00:00"/>
    <x v="22"/>
    <n v="33"/>
    <n v="24266"/>
    <n v="6"/>
    <n v="28"/>
    <n v="21"/>
    <n v="14"/>
    <n v="2"/>
    <d v="2017-05-01T00:00:00"/>
    <d v="2020-12-31T00:00:00"/>
    <n v="201700135"/>
    <x v="22"/>
    <n v="201700012"/>
    <x v="2"/>
    <s v="Williamburg"/>
    <x v="0"/>
    <x v="10"/>
  </r>
  <r>
    <x v="2"/>
    <d v="2017-08-16T00:00:00"/>
    <x v="22"/>
    <n v="33"/>
    <n v="24266"/>
    <n v="6"/>
    <n v="28"/>
    <n v="21"/>
    <n v="14"/>
    <n v="2"/>
    <d v="2017-05-01T00:00:00"/>
    <d v="2020-12-31T00:00:00"/>
    <n v="201700135"/>
    <x v="22"/>
    <n v="201700012"/>
    <x v="2"/>
    <s v="Williamburg"/>
    <x v="1"/>
    <x v="11"/>
  </r>
  <r>
    <x v="2"/>
    <d v="2017-08-16T00:00:00"/>
    <x v="22"/>
    <n v="33"/>
    <n v="24266"/>
    <n v="6"/>
    <n v="28"/>
    <n v="21"/>
    <n v="14"/>
    <n v="2"/>
    <d v="2017-05-01T00:00:00"/>
    <d v="2020-12-31T00:00:00"/>
    <n v="201700135"/>
    <x v="22"/>
    <n v="201700012"/>
    <x v="2"/>
    <s v="Williamburg"/>
    <x v="2"/>
    <x v="12"/>
  </r>
  <r>
    <x v="2"/>
    <d v="2017-08-16T00:00:00"/>
    <x v="22"/>
    <n v="33"/>
    <n v="24266"/>
    <n v="6"/>
    <n v="28"/>
    <n v="21"/>
    <n v="14"/>
    <n v="2"/>
    <d v="2017-05-01T00:00:00"/>
    <d v="2020-12-31T00:00:00"/>
    <n v="201700135"/>
    <x v="22"/>
    <n v="201700012"/>
    <x v="2"/>
    <s v="Williamburg"/>
    <x v="3"/>
    <x v="13"/>
  </r>
  <r>
    <x v="2"/>
    <d v="2017-08-16T00:00:00"/>
    <x v="22"/>
    <n v="33"/>
    <n v="24266"/>
    <n v="6"/>
    <n v="28"/>
    <n v="21"/>
    <n v="14"/>
    <n v="2"/>
    <d v="2017-05-01T00:00:00"/>
    <d v="2020-12-31T00:00:00"/>
    <n v="201700135"/>
    <x v="22"/>
    <n v="201700012"/>
    <x v="2"/>
    <s v="Williamburg"/>
    <x v="4"/>
    <x v="14"/>
  </r>
  <r>
    <x v="2"/>
    <d v="2017-08-18T00:00:00"/>
    <x v="22"/>
    <n v="35"/>
    <n v="24308"/>
    <n v="8"/>
    <n v="35"/>
    <n v="25"/>
    <n v="17"/>
    <n v="2"/>
    <d v="2017-05-01T00:00:00"/>
    <d v="2020-12-31T00:00:00"/>
    <n v="201700135"/>
    <x v="22"/>
    <n v="201700012"/>
    <x v="2"/>
    <s v="Williamburg"/>
    <x v="0"/>
    <x v="10"/>
  </r>
  <r>
    <x v="2"/>
    <d v="2017-08-18T00:00:00"/>
    <x v="22"/>
    <n v="35"/>
    <n v="24308"/>
    <n v="8"/>
    <n v="35"/>
    <n v="25"/>
    <n v="17"/>
    <n v="2"/>
    <d v="2017-05-01T00:00:00"/>
    <d v="2020-12-31T00:00:00"/>
    <n v="201700135"/>
    <x v="22"/>
    <n v="201700012"/>
    <x v="2"/>
    <s v="Williamburg"/>
    <x v="1"/>
    <x v="11"/>
  </r>
  <r>
    <x v="2"/>
    <d v="2017-08-18T00:00:00"/>
    <x v="22"/>
    <n v="35"/>
    <n v="24308"/>
    <n v="8"/>
    <n v="35"/>
    <n v="25"/>
    <n v="17"/>
    <n v="2"/>
    <d v="2017-05-01T00:00:00"/>
    <d v="2020-12-31T00:00:00"/>
    <n v="201700135"/>
    <x v="22"/>
    <n v="201700012"/>
    <x v="2"/>
    <s v="Williamburg"/>
    <x v="2"/>
    <x v="12"/>
  </r>
  <r>
    <x v="2"/>
    <d v="2017-08-18T00:00:00"/>
    <x v="22"/>
    <n v="35"/>
    <n v="24308"/>
    <n v="8"/>
    <n v="35"/>
    <n v="25"/>
    <n v="17"/>
    <n v="2"/>
    <d v="2017-05-01T00:00:00"/>
    <d v="2020-12-31T00:00:00"/>
    <n v="201700135"/>
    <x v="22"/>
    <n v="201700012"/>
    <x v="2"/>
    <s v="Williamburg"/>
    <x v="3"/>
    <x v="13"/>
  </r>
  <r>
    <x v="2"/>
    <d v="2017-08-18T00:00:00"/>
    <x v="22"/>
    <n v="35"/>
    <n v="24308"/>
    <n v="8"/>
    <n v="35"/>
    <n v="25"/>
    <n v="17"/>
    <n v="2"/>
    <d v="2017-05-01T00:00:00"/>
    <d v="2020-12-31T00:00:00"/>
    <n v="201700135"/>
    <x v="22"/>
    <n v="201700012"/>
    <x v="2"/>
    <s v="Williamburg"/>
    <x v="4"/>
    <x v="14"/>
  </r>
  <r>
    <x v="2"/>
    <d v="2017-08-19T00:00:00"/>
    <x v="22"/>
    <n v="31"/>
    <n v="24587"/>
    <n v="6"/>
    <n v="29"/>
    <n v="21"/>
    <n v="14"/>
    <n v="2"/>
    <d v="2017-05-01T00:00:00"/>
    <d v="2020-12-31T00:00:00"/>
    <n v="201700135"/>
    <x v="22"/>
    <n v="201700012"/>
    <x v="2"/>
    <s v="Williamburg"/>
    <x v="0"/>
    <x v="10"/>
  </r>
  <r>
    <x v="2"/>
    <d v="2017-08-19T00:00:00"/>
    <x v="22"/>
    <n v="31"/>
    <n v="24587"/>
    <n v="6"/>
    <n v="29"/>
    <n v="21"/>
    <n v="14"/>
    <n v="2"/>
    <d v="2017-05-01T00:00:00"/>
    <d v="2020-12-31T00:00:00"/>
    <n v="201700135"/>
    <x v="22"/>
    <n v="201700012"/>
    <x v="2"/>
    <s v="Williamburg"/>
    <x v="1"/>
    <x v="11"/>
  </r>
  <r>
    <x v="2"/>
    <d v="2017-08-19T00:00:00"/>
    <x v="22"/>
    <n v="31"/>
    <n v="24587"/>
    <n v="6"/>
    <n v="29"/>
    <n v="21"/>
    <n v="14"/>
    <n v="2"/>
    <d v="2017-05-01T00:00:00"/>
    <d v="2020-12-31T00:00:00"/>
    <n v="201700135"/>
    <x v="22"/>
    <n v="201700012"/>
    <x v="2"/>
    <s v="Williamburg"/>
    <x v="2"/>
    <x v="12"/>
  </r>
  <r>
    <x v="2"/>
    <d v="2017-08-19T00:00:00"/>
    <x v="22"/>
    <n v="31"/>
    <n v="24587"/>
    <n v="6"/>
    <n v="29"/>
    <n v="21"/>
    <n v="14"/>
    <n v="2"/>
    <d v="2017-05-01T00:00:00"/>
    <d v="2020-12-31T00:00:00"/>
    <n v="201700135"/>
    <x v="22"/>
    <n v="201700012"/>
    <x v="2"/>
    <s v="Williamburg"/>
    <x v="3"/>
    <x v="13"/>
  </r>
  <r>
    <x v="2"/>
    <d v="2017-08-19T00:00:00"/>
    <x v="22"/>
    <n v="31"/>
    <n v="24587"/>
    <n v="6"/>
    <n v="29"/>
    <n v="21"/>
    <n v="14"/>
    <n v="2"/>
    <d v="2017-05-01T00:00:00"/>
    <d v="2020-12-31T00:00:00"/>
    <n v="201700135"/>
    <x v="22"/>
    <n v="201700012"/>
    <x v="2"/>
    <s v="Williamburg"/>
    <x v="4"/>
    <x v="14"/>
  </r>
  <r>
    <x v="2"/>
    <d v="2017-08-21T00:00:00"/>
    <x v="22"/>
    <n v="35"/>
    <n v="24571"/>
    <n v="8"/>
    <n v="33"/>
    <n v="26"/>
    <n v="20"/>
    <n v="2"/>
    <d v="2017-05-01T00:00:00"/>
    <d v="2020-12-31T00:00:00"/>
    <n v="201700135"/>
    <x v="22"/>
    <n v="201700012"/>
    <x v="2"/>
    <s v="Williamburg"/>
    <x v="0"/>
    <x v="10"/>
  </r>
  <r>
    <x v="2"/>
    <d v="2017-08-21T00:00:00"/>
    <x v="22"/>
    <n v="35"/>
    <n v="24571"/>
    <n v="8"/>
    <n v="33"/>
    <n v="26"/>
    <n v="20"/>
    <n v="2"/>
    <d v="2017-05-01T00:00:00"/>
    <d v="2020-12-31T00:00:00"/>
    <n v="201700135"/>
    <x v="22"/>
    <n v="201700012"/>
    <x v="2"/>
    <s v="Williamburg"/>
    <x v="1"/>
    <x v="11"/>
  </r>
  <r>
    <x v="2"/>
    <d v="2017-08-21T00:00:00"/>
    <x v="22"/>
    <n v="35"/>
    <n v="24571"/>
    <n v="8"/>
    <n v="33"/>
    <n v="26"/>
    <n v="20"/>
    <n v="2"/>
    <d v="2017-05-01T00:00:00"/>
    <d v="2020-12-31T00:00:00"/>
    <n v="201700135"/>
    <x v="22"/>
    <n v="201700012"/>
    <x v="2"/>
    <s v="Williamburg"/>
    <x v="2"/>
    <x v="12"/>
  </r>
  <r>
    <x v="2"/>
    <d v="2017-08-21T00:00:00"/>
    <x v="22"/>
    <n v="35"/>
    <n v="24571"/>
    <n v="8"/>
    <n v="33"/>
    <n v="26"/>
    <n v="20"/>
    <n v="2"/>
    <d v="2017-05-01T00:00:00"/>
    <d v="2020-12-31T00:00:00"/>
    <n v="201700135"/>
    <x v="22"/>
    <n v="201700012"/>
    <x v="2"/>
    <s v="Williamburg"/>
    <x v="3"/>
    <x v="13"/>
  </r>
  <r>
    <x v="2"/>
    <d v="2017-08-21T00:00:00"/>
    <x v="22"/>
    <n v="35"/>
    <n v="24571"/>
    <n v="8"/>
    <n v="33"/>
    <n v="26"/>
    <n v="20"/>
    <n v="2"/>
    <d v="2017-05-01T00:00:00"/>
    <d v="2020-12-31T00:00:00"/>
    <n v="201700135"/>
    <x v="22"/>
    <n v="201700012"/>
    <x v="2"/>
    <s v="Williamburg"/>
    <x v="4"/>
    <x v="14"/>
  </r>
  <r>
    <x v="2"/>
    <d v="2017-08-22T00:00:00"/>
    <x v="22"/>
    <n v="36"/>
    <n v="24721"/>
    <n v="7"/>
    <n v="31"/>
    <n v="20"/>
    <n v="13"/>
    <n v="2"/>
    <d v="2017-05-01T00:00:00"/>
    <d v="2020-12-31T00:00:00"/>
    <n v="201700135"/>
    <x v="22"/>
    <n v="201700012"/>
    <x v="2"/>
    <s v="Williamburg"/>
    <x v="0"/>
    <x v="10"/>
  </r>
  <r>
    <x v="2"/>
    <d v="2017-08-22T00:00:00"/>
    <x v="22"/>
    <n v="36"/>
    <n v="24721"/>
    <n v="7"/>
    <n v="31"/>
    <n v="20"/>
    <n v="13"/>
    <n v="2"/>
    <d v="2017-05-01T00:00:00"/>
    <d v="2020-12-31T00:00:00"/>
    <n v="201700135"/>
    <x v="22"/>
    <n v="201700012"/>
    <x v="2"/>
    <s v="Williamburg"/>
    <x v="1"/>
    <x v="11"/>
  </r>
  <r>
    <x v="2"/>
    <d v="2017-08-22T00:00:00"/>
    <x v="22"/>
    <n v="36"/>
    <n v="24721"/>
    <n v="7"/>
    <n v="31"/>
    <n v="20"/>
    <n v="13"/>
    <n v="2"/>
    <d v="2017-05-01T00:00:00"/>
    <d v="2020-12-31T00:00:00"/>
    <n v="201700135"/>
    <x v="22"/>
    <n v="201700012"/>
    <x v="2"/>
    <s v="Williamburg"/>
    <x v="2"/>
    <x v="12"/>
  </r>
  <r>
    <x v="2"/>
    <d v="2017-08-22T00:00:00"/>
    <x v="22"/>
    <n v="36"/>
    <n v="24721"/>
    <n v="7"/>
    <n v="31"/>
    <n v="20"/>
    <n v="13"/>
    <n v="2"/>
    <d v="2017-05-01T00:00:00"/>
    <d v="2020-12-31T00:00:00"/>
    <n v="201700135"/>
    <x v="22"/>
    <n v="201700012"/>
    <x v="2"/>
    <s v="Williamburg"/>
    <x v="3"/>
    <x v="13"/>
  </r>
  <r>
    <x v="2"/>
    <d v="2017-08-22T00:00:00"/>
    <x v="22"/>
    <n v="36"/>
    <n v="24721"/>
    <n v="7"/>
    <n v="31"/>
    <n v="20"/>
    <n v="13"/>
    <n v="2"/>
    <d v="2017-05-01T00:00:00"/>
    <d v="2020-12-31T00:00:00"/>
    <n v="201700135"/>
    <x v="22"/>
    <n v="201700012"/>
    <x v="2"/>
    <s v="Williamburg"/>
    <x v="4"/>
    <x v="14"/>
  </r>
  <r>
    <x v="2"/>
    <d v="2017-08-23T00:00:00"/>
    <x v="22"/>
    <n v="32"/>
    <n v="24704"/>
    <n v="8"/>
    <n v="29"/>
    <n v="23"/>
    <n v="18"/>
    <n v="2"/>
    <d v="2017-05-01T00:00:00"/>
    <d v="2020-12-31T00:00:00"/>
    <n v="201700135"/>
    <x v="22"/>
    <n v="201700012"/>
    <x v="2"/>
    <s v="Williamburg"/>
    <x v="0"/>
    <x v="10"/>
  </r>
  <r>
    <x v="2"/>
    <d v="2017-08-23T00:00:00"/>
    <x v="22"/>
    <n v="32"/>
    <n v="24704"/>
    <n v="8"/>
    <n v="29"/>
    <n v="23"/>
    <n v="18"/>
    <n v="2"/>
    <d v="2017-05-01T00:00:00"/>
    <d v="2020-12-31T00:00:00"/>
    <n v="201700135"/>
    <x v="22"/>
    <n v="201700012"/>
    <x v="2"/>
    <s v="Williamburg"/>
    <x v="1"/>
    <x v="11"/>
  </r>
  <r>
    <x v="2"/>
    <d v="2017-08-23T00:00:00"/>
    <x v="22"/>
    <n v="32"/>
    <n v="24704"/>
    <n v="8"/>
    <n v="29"/>
    <n v="23"/>
    <n v="18"/>
    <n v="2"/>
    <d v="2017-05-01T00:00:00"/>
    <d v="2020-12-31T00:00:00"/>
    <n v="201700135"/>
    <x v="22"/>
    <n v="201700012"/>
    <x v="2"/>
    <s v="Williamburg"/>
    <x v="2"/>
    <x v="12"/>
  </r>
  <r>
    <x v="2"/>
    <d v="2017-08-23T00:00:00"/>
    <x v="22"/>
    <n v="32"/>
    <n v="24704"/>
    <n v="8"/>
    <n v="29"/>
    <n v="23"/>
    <n v="18"/>
    <n v="2"/>
    <d v="2017-05-01T00:00:00"/>
    <d v="2020-12-31T00:00:00"/>
    <n v="201700135"/>
    <x v="22"/>
    <n v="201700012"/>
    <x v="2"/>
    <s v="Williamburg"/>
    <x v="3"/>
    <x v="13"/>
  </r>
  <r>
    <x v="2"/>
    <d v="2017-08-23T00:00:00"/>
    <x v="22"/>
    <n v="32"/>
    <n v="24704"/>
    <n v="8"/>
    <n v="29"/>
    <n v="23"/>
    <n v="18"/>
    <n v="2"/>
    <d v="2017-05-01T00:00:00"/>
    <d v="2020-12-31T00:00:00"/>
    <n v="201700135"/>
    <x v="22"/>
    <n v="201700012"/>
    <x v="2"/>
    <s v="Williamburg"/>
    <x v="4"/>
    <x v="14"/>
  </r>
  <r>
    <x v="2"/>
    <d v="2017-08-25T00:00:00"/>
    <x v="22"/>
    <n v="31"/>
    <n v="25536"/>
    <n v="7"/>
    <n v="29"/>
    <n v="23"/>
    <n v="15"/>
    <n v="2"/>
    <d v="2017-05-01T00:00:00"/>
    <d v="2020-12-31T00:00:00"/>
    <n v="201700135"/>
    <x v="22"/>
    <n v="201700012"/>
    <x v="2"/>
    <s v="Williamburg"/>
    <x v="0"/>
    <x v="10"/>
  </r>
  <r>
    <x v="2"/>
    <d v="2017-08-25T00:00:00"/>
    <x v="22"/>
    <n v="31"/>
    <n v="25536"/>
    <n v="7"/>
    <n v="29"/>
    <n v="23"/>
    <n v="15"/>
    <n v="2"/>
    <d v="2017-05-01T00:00:00"/>
    <d v="2020-12-31T00:00:00"/>
    <n v="201700135"/>
    <x v="22"/>
    <n v="201700012"/>
    <x v="2"/>
    <s v="Williamburg"/>
    <x v="1"/>
    <x v="11"/>
  </r>
  <r>
    <x v="2"/>
    <d v="2017-08-25T00:00:00"/>
    <x v="22"/>
    <n v="31"/>
    <n v="25536"/>
    <n v="7"/>
    <n v="29"/>
    <n v="23"/>
    <n v="15"/>
    <n v="2"/>
    <d v="2017-05-01T00:00:00"/>
    <d v="2020-12-31T00:00:00"/>
    <n v="201700135"/>
    <x v="22"/>
    <n v="201700012"/>
    <x v="2"/>
    <s v="Williamburg"/>
    <x v="2"/>
    <x v="12"/>
  </r>
  <r>
    <x v="2"/>
    <d v="2017-08-25T00:00:00"/>
    <x v="22"/>
    <n v="31"/>
    <n v="25536"/>
    <n v="7"/>
    <n v="29"/>
    <n v="23"/>
    <n v="15"/>
    <n v="2"/>
    <d v="2017-05-01T00:00:00"/>
    <d v="2020-12-31T00:00:00"/>
    <n v="201700135"/>
    <x v="22"/>
    <n v="201700012"/>
    <x v="2"/>
    <s v="Williamburg"/>
    <x v="3"/>
    <x v="13"/>
  </r>
  <r>
    <x v="2"/>
    <d v="2017-08-25T00:00:00"/>
    <x v="22"/>
    <n v="31"/>
    <n v="25536"/>
    <n v="7"/>
    <n v="29"/>
    <n v="23"/>
    <n v="15"/>
    <n v="2"/>
    <d v="2017-05-01T00:00:00"/>
    <d v="2020-12-31T00:00:00"/>
    <n v="201700135"/>
    <x v="22"/>
    <n v="201700012"/>
    <x v="2"/>
    <s v="Williamburg"/>
    <x v="4"/>
    <x v="14"/>
  </r>
  <r>
    <x v="2"/>
    <d v="2017-08-26T00:00:00"/>
    <x v="22"/>
    <n v="30"/>
    <n v="24038"/>
    <n v="5"/>
    <n v="29"/>
    <n v="24"/>
    <n v="16"/>
    <n v="2"/>
    <d v="2017-05-01T00:00:00"/>
    <d v="2020-12-31T00:00:00"/>
    <n v="201700135"/>
    <x v="22"/>
    <n v="201700012"/>
    <x v="2"/>
    <s v="Williamburg"/>
    <x v="0"/>
    <x v="10"/>
  </r>
  <r>
    <x v="2"/>
    <d v="2017-08-26T00:00:00"/>
    <x v="22"/>
    <n v="30"/>
    <n v="24038"/>
    <n v="5"/>
    <n v="29"/>
    <n v="24"/>
    <n v="16"/>
    <n v="2"/>
    <d v="2017-05-01T00:00:00"/>
    <d v="2020-12-31T00:00:00"/>
    <n v="201700135"/>
    <x v="22"/>
    <n v="201700012"/>
    <x v="2"/>
    <s v="Williamburg"/>
    <x v="1"/>
    <x v="11"/>
  </r>
  <r>
    <x v="2"/>
    <d v="2017-08-26T00:00:00"/>
    <x v="22"/>
    <n v="30"/>
    <n v="24038"/>
    <n v="5"/>
    <n v="29"/>
    <n v="24"/>
    <n v="16"/>
    <n v="2"/>
    <d v="2017-05-01T00:00:00"/>
    <d v="2020-12-31T00:00:00"/>
    <n v="201700135"/>
    <x v="22"/>
    <n v="201700012"/>
    <x v="2"/>
    <s v="Williamburg"/>
    <x v="2"/>
    <x v="12"/>
  </r>
  <r>
    <x v="2"/>
    <d v="2017-08-26T00:00:00"/>
    <x v="22"/>
    <n v="30"/>
    <n v="24038"/>
    <n v="5"/>
    <n v="29"/>
    <n v="24"/>
    <n v="16"/>
    <n v="2"/>
    <d v="2017-05-01T00:00:00"/>
    <d v="2020-12-31T00:00:00"/>
    <n v="201700135"/>
    <x v="22"/>
    <n v="201700012"/>
    <x v="2"/>
    <s v="Williamburg"/>
    <x v="3"/>
    <x v="13"/>
  </r>
  <r>
    <x v="2"/>
    <d v="2017-08-26T00:00:00"/>
    <x v="22"/>
    <n v="30"/>
    <n v="24038"/>
    <n v="5"/>
    <n v="29"/>
    <n v="24"/>
    <n v="16"/>
    <n v="2"/>
    <d v="2017-05-01T00:00:00"/>
    <d v="2020-12-31T00:00:00"/>
    <n v="201700135"/>
    <x v="22"/>
    <n v="201700012"/>
    <x v="2"/>
    <s v="Williamburg"/>
    <x v="4"/>
    <x v="14"/>
  </r>
  <r>
    <x v="2"/>
    <d v="2017-08-28T00:00:00"/>
    <x v="22"/>
    <n v="32"/>
    <n v="25041"/>
    <n v="5"/>
    <n v="31"/>
    <n v="23"/>
    <n v="16"/>
    <n v="2"/>
    <d v="2017-05-01T00:00:00"/>
    <d v="2020-12-31T00:00:00"/>
    <n v="201700135"/>
    <x v="22"/>
    <n v="201700012"/>
    <x v="2"/>
    <s v="Williamburg"/>
    <x v="0"/>
    <x v="10"/>
  </r>
  <r>
    <x v="2"/>
    <d v="2017-08-28T00:00:00"/>
    <x v="22"/>
    <n v="32"/>
    <n v="25041"/>
    <n v="5"/>
    <n v="31"/>
    <n v="23"/>
    <n v="16"/>
    <n v="2"/>
    <d v="2017-05-01T00:00:00"/>
    <d v="2020-12-31T00:00:00"/>
    <n v="201700135"/>
    <x v="22"/>
    <n v="201700012"/>
    <x v="2"/>
    <s v="Williamburg"/>
    <x v="1"/>
    <x v="11"/>
  </r>
  <r>
    <x v="2"/>
    <d v="2017-08-28T00:00:00"/>
    <x v="22"/>
    <n v="32"/>
    <n v="25041"/>
    <n v="5"/>
    <n v="31"/>
    <n v="23"/>
    <n v="16"/>
    <n v="2"/>
    <d v="2017-05-01T00:00:00"/>
    <d v="2020-12-31T00:00:00"/>
    <n v="201700135"/>
    <x v="22"/>
    <n v="201700012"/>
    <x v="2"/>
    <s v="Williamburg"/>
    <x v="2"/>
    <x v="12"/>
  </r>
  <r>
    <x v="2"/>
    <d v="2017-08-28T00:00:00"/>
    <x v="22"/>
    <n v="32"/>
    <n v="25041"/>
    <n v="5"/>
    <n v="31"/>
    <n v="23"/>
    <n v="16"/>
    <n v="2"/>
    <d v="2017-05-01T00:00:00"/>
    <d v="2020-12-31T00:00:00"/>
    <n v="201700135"/>
    <x v="22"/>
    <n v="201700012"/>
    <x v="2"/>
    <s v="Williamburg"/>
    <x v="3"/>
    <x v="13"/>
  </r>
  <r>
    <x v="2"/>
    <d v="2017-08-28T00:00:00"/>
    <x v="22"/>
    <n v="32"/>
    <n v="25041"/>
    <n v="5"/>
    <n v="31"/>
    <n v="23"/>
    <n v="16"/>
    <n v="2"/>
    <d v="2017-05-01T00:00:00"/>
    <d v="2020-12-31T00:00:00"/>
    <n v="201700135"/>
    <x v="22"/>
    <n v="201700012"/>
    <x v="2"/>
    <s v="Williamburg"/>
    <x v="4"/>
    <x v="14"/>
  </r>
  <r>
    <x v="2"/>
    <d v="2017-08-29T00:00:00"/>
    <x v="22"/>
    <n v="32"/>
    <n v="25475"/>
    <n v="6"/>
    <n v="31"/>
    <n v="21"/>
    <n v="14"/>
    <n v="2"/>
    <d v="2017-05-01T00:00:00"/>
    <d v="2020-12-31T00:00:00"/>
    <n v="201700135"/>
    <x v="22"/>
    <n v="201700012"/>
    <x v="2"/>
    <s v="Williamburg"/>
    <x v="0"/>
    <x v="10"/>
  </r>
  <r>
    <x v="2"/>
    <d v="2017-08-29T00:00:00"/>
    <x v="22"/>
    <n v="32"/>
    <n v="25475"/>
    <n v="6"/>
    <n v="31"/>
    <n v="21"/>
    <n v="14"/>
    <n v="2"/>
    <d v="2017-05-01T00:00:00"/>
    <d v="2020-12-31T00:00:00"/>
    <n v="201700135"/>
    <x v="22"/>
    <n v="201700012"/>
    <x v="2"/>
    <s v="Williamburg"/>
    <x v="1"/>
    <x v="11"/>
  </r>
  <r>
    <x v="2"/>
    <d v="2017-08-29T00:00:00"/>
    <x v="22"/>
    <n v="32"/>
    <n v="25475"/>
    <n v="6"/>
    <n v="31"/>
    <n v="21"/>
    <n v="14"/>
    <n v="2"/>
    <d v="2017-05-01T00:00:00"/>
    <d v="2020-12-31T00:00:00"/>
    <n v="201700135"/>
    <x v="22"/>
    <n v="201700012"/>
    <x v="2"/>
    <s v="Williamburg"/>
    <x v="2"/>
    <x v="12"/>
  </r>
  <r>
    <x v="2"/>
    <d v="2017-08-29T00:00:00"/>
    <x v="22"/>
    <n v="32"/>
    <n v="25475"/>
    <n v="6"/>
    <n v="31"/>
    <n v="21"/>
    <n v="14"/>
    <n v="2"/>
    <d v="2017-05-01T00:00:00"/>
    <d v="2020-12-31T00:00:00"/>
    <n v="201700135"/>
    <x v="22"/>
    <n v="201700012"/>
    <x v="2"/>
    <s v="Williamburg"/>
    <x v="3"/>
    <x v="13"/>
  </r>
  <r>
    <x v="2"/>
    <d v="2017-08-29T00:00:00"/>
    <x v="22"/>
    <n v="32"/>
    <n v="25475"/>
    <n v="6"/>
    <n v="31"/>
    <n v="21"/>
    <n v="14"/>
    <n v="2"/>
    <d v="2017-05-01T00:00:00"/>
    <d v="2020-12-31T00:00:00"/>
    <n v="201700135"/>
    <x v="22"/>
    <n v="201700012"/>
    <x v="2"/>
    <s v="Williamburg"/>
    <x v="4"/>
    <x v="14"/>
  </r>
  <r>
    <x v="2"/>
    <d v="2017-08-30T00:00:00"/>
    <x v="22"/>
    <n v="35"/>
    <n v="25806"/>
    <n v="7"/>
    <n v="33"/>
    <n v="26"/>
    <n v="16"/>
    <n v="2"/>
    <d v="2017-05-01T00:00:00"/>
    <d v="2020-12-31T00:00:00"/>
    <n v="201700135"/>
    <x v="22"/>
    <n v="201700012"/>
    <x v="2"/>
    <s v="Williamburg"/>
    <x v="0"/>
    <x v="10"/>
  </r>
  <r>
    <x v="2"/>
    <d v="2017-08-30T00:00:00"/>
    <x v="22"/>
    <n v="35"/>
    <n v="25806"/>
    <n v="7"/>
    <n v="33"/>
    <n v="26"/>
    <n v="16"/>
    <n v="2"/>
    <d v="2017-05-01T00:00:00"/>
    <d v="2020-12-31T00:00:00"/>
    <n v="201700135"/>
    <x v="22"/>
    <n v="201700012"/>
    <x v="2"/>
    <s v="Williamburg"/>
    <x v="1"/>
    <x v="11"/>
  </r>
  <r>
    <x v="2"/>
    <d v="2017-08-30T00:00:00"/>
    <x v="22"/>
    <n v="35"/>
    <n v="25806"/>
    <n v="7"/>
    <n v="33"/>
    <n v="26"/>
    <n v="16"/>
    <n v="2"/>
    <d v="2017-05-01T00:00:00"/>
    <d v="2020-12-31T00:00:00"/>
    <n v="201700135"/>
    <x v="22"/>
    <n v="201700012"/>
    <x v="2"/>
    <s v="Williamburg"/>
    <x v="2"/>
    <x v="12"/>
  </r>
  <r>
    <x v="2"/>
    <d v="2017-08-30T00:00:00"/>
    <x v="22"/>
    <n v="35"/>
    <n v="25806"/>
    <n v="7"/>
    <n v="33"/>
    <n v="26"/>
    <n v="16"/>
    <n v="2"/>
    <d v="2017-05-01T00:00:00"/>
    <d v="2020-12-31T00:00:00"/>
    <n v="201700135"/>
    <x v="22"/>
    <n v="201700012"/>
    <x v="2"/>
    <s v="Williamburg"/>
    <x v="3"/>
    <x v="13"/>
  </r>
  <r>
    <x v="2"/>
    <d v="2017-08-30T00:00:00"/>
    <x v="22"/>
    <n v="35"/>
    <n v="25806"/>
    <n v="7"/>
    <n v="33"/>
    <n v="26"/>
    <n v="16"/>
    <n v="2"/>
    <d v="2017-05-01T00:00:00"/>
    <d v="2020-12-31T00:00:00"/>
    <n v="201700135"/>
    <x v="22"/>
    <n v="201700012"/>
    <x v="2"/>
    <s v="Williamburg"/>
    <x v="4"/>
    <x v="14"/>
  </r>
  <r>
    <x v="2"/>
    <d v="2017-08-01T00:00:00"/>
    <x v="24"/>
    <n v="33"/>
    <n v="24523"/>
    <n v="8"/>
    <n v="31"/>
    <n v="24"/>
    <n v="19"/>
    <n v="2"/>
    <d v="2017-07-15T00:00:00"/>
    <d v="2020-12-31T00:00:00"/>
    <n v="201700137"/>
    <x v="24"/>
    <n v="201700012"/>
    <x v="2"/>
    <s v="Williamburg"/>
    <x v="0"/>
    <x v="10"/>
  </r>
  <r>
    <x v="2"/>
    <d v="2017-08-01T00:00:00"/>
    <x v="24"/>
    <n v="33"/>
    <n v="24523"/>
    <n v="8"/>
    <n v="31"/>
    <n v="24"/>
    <n v="19"/>
    <n v="2"/>
    <d v="2017-07-15T00:00:00"/>
    <d v="2020-12-31T00:00:00"/>
    <n v="201700137"/>
    <x v="24"/>
    <n v="201700012"/>
    <x v="2"/>
    <s v="Williamburg"/>
    <x v="1"/>
    <x v="11"/>
  </r>
  <r>
    <x v="2"/>
    <d v="2017-08-01T00:00:00"/>
    <x v="24"/>
    <n v="33"/>
    <n v="24523"/>
    <n v="8"/>
    <n v="31"/>
    <n v="24"/>
    <n v="19"/>
    <n v="2"/>
    <d v="2017-07-15T00:00:00"/>
    <d v="2020-12-31T00:00:00"/>
    <n v="201700137"/>
    <x v="24"/>
    <n v="201700012"/>
    <x v="2"/>
    <s v="Williamburg"/>
    <x v="2"/>
    <x v="12"/>
  </r>
  <r>
    <x v="2"/>
    <d v="2017-08-01T00:00:00"/>
    <x v="24"/>
    <n v="33"/>
    <n v="24523"/>
    <n v="8"/>
    <n v="31"/>
    <n v="24"/>
    <n v="19"/>
    <n v="2"/>
    <d v="2017-07-15T00:00:00"/>
    <d v="2020-12-31T00:00:00"/>
    <n v="201700137"/>
    <x v="24"/>
    <n v="201700012"/>
    <x v="2"/>
    <s v="Williamburg"/>
    <x v="3"/>
    <x v="13"/>
  </r>
  <r>
    <x v="2"/>
    <d v="2017-08-01T00:00:00"/>
    <x v="24"/>
    <n v="33"/>
    <n v="24523"/>
    <n v="8"/>
    <n v="31"/>
    <n v="24"/>
    <n v="19"/>
    <n v="2"/>
    <d v="2017-07-15T00:00:00"/>
    <d v="2020-12-31T00:00:00"/>
    <n v="201700137"/>
    <x v="24"/>
    <n v="201700012"/>
    <x v="2"/>
    <s v="Williamburg"/>
    <x v="4"/>
    <x v="14"/>
  </r>
  <r>
    <x v="2"/>
    <d v="2017-08-02T00:00:00"/>
    <x v="24"/>
    <n v="36"/>
    <n v="25013"/>
    <n v="6"/>
    <n v="33"/>
    <n v="21"/>
    <n v="13"/>
    <n v="2"/>
    <d v="2017-07-15T00:00:00"/>
    <d v="2020-12-31T00:00:00"/>
    <n v="201700137"/>
    <x v="24"/>
    <n v="201700012"/>
    <x v="2"/>
    <s v="Williamburg"/>
    <x v="0"/>
    <x v="10"/>
  </r>
  <r>
    <x v="2"/>
    <d v="2017-08-02T00:00:00"/>
    <x v="24"/>
    <n v="36"/>
    <n v="25013"/>
    <n v="6"/>
    <n v="33"/>
    <n v="21"/>
    <n v="13"/>
    <n v="2"/>
    <d v="2017-07-15T00:00:00"/>
    <d v="2020-12-31T00:00:00"/>
    <n v="201700137"/>
    <x v="24"/>
    <n v="201700012"/>
    <x v="2"/>
    <s v="Williamburg"/>
    <x v="1"/>
    <x v="11"/>
  </r>
  <r>
    <x v="2"/>
    <d v="2017-08-02T00:00:00"/>
    <x v="24"/>
    <n v="36"/>
    <n v="25013"/>
    <n v="6"/>
    <n v="33"/>
    <n v="21"/>
    <n v="13"/>
    <n v="2"/>
    <d v="2017-07-15T00:00:00"/>
    <d v="2020-12-31T00:00:00"/>
    <n v="201700137"/>
    <x v="24"/>
    <n v="201700012"/>
    <x v="2"/>
    <s v="Williamburg"/>
    <x v="2"/>
    <x v="12"/>
  </r>
  <r>
    <x v="2"/>
    <d v="2017-08-02T00:00:00"/>
    <x v="24"/>
    <n v="36"/>
    <n v="25013"/>
    <n v="6"/>
    <n v="33"/>
    <n v="21"/>
    <n v="13"/>
    <n v="2"/>
    <d v="2017-07-15T00:00:00"/>
    <d v="2020-12-31T00:00:00"/>
    <n v="201700137"/>
    <x v="24"/>
    <n v="201700012"/>
    <x v="2"/>
    <s v="Williamburg"/>
    <x v="3"/>
    <x v="13"/>
  </r>
  <r>
    <x v="2"/>
    <d v="2017-08-02T00:00:00"/>
    <x v="24"/>
    <n v="36"/>
    <n v="25013"/>
    <n v="6"/>
    <n v="33"/>
    <n v="21"/>
    <n v="13"/>
    <n v="2"/>
    <d v="2017-07-15T00:00:00"/>
    <d v="2020-12-31T00:00:00"/>
    <n v="201700137"/>
    <x v="24"/>
    <n v="201700012"/>
    <x v="2"/>
    <s v="Williamburg"/>
    <x v="4"/>
    <x v="14"/>
  </r>
  <r>
    <x v="2"/>
    <d v="2017-08-04T00:00:00"/>
    <x v="24"/>
    <n v="31"/>
    <n v="25308"/>
    <n v="8"/>
    <n v="26"/>
    <n v="17"/>
    <n v="13"/>
    <n v="2"/>
    <d v="2017-07-15T00:00:00"/>
    <d v="2020-12-31T00:00:00"/>
    <n v="201700137"/>
    <x v="24"/>
    <n v="201700012"/>
    <x v="2"/>
    <s v="Williamburg"/>
    <x v="0"/>
    <x v="10"/>
  </r>
  <r>
    <x v="2"/>
    <d v="2017-08-04T00:00:00"/>
    <x v="24"/>
    <n v="31"/>
    <n v="25308"/>
    <n v="8"/>
    <n v="26"/>
    <n v="17"/>
    <n v="13"/>
    <n v="2"/>
    <d v="2017-07-15T00:00:00"/>
    <d v="2020-12-31T00:00:00"/>
    <n v="201700137"/>
    <x v="24"/>
    <n v="201700012"/>
    <x v="2"/>
    <s v="Williamburg"/>
    <x v="1"/>
    <x v="11"/>
  </r>
  <r>
    <x v="2"/>
    <d v="2017-08-04T00:00:00"/>
    <x v="24"/>
    <n v="31"/>
    <n v="25308"/>
    <n v="8"/>
    <n v="26"/>
    <n v="17"/>
    <n v="13"/>
    <n v="2"/>
    <d v="2017-07-15T00:00:00"/>
    <d v="2020-12-31T00:00:00"/>
    <n v="201700137"/>
    <x v="24"/>
    <n v="201700012"/>
    <x v="2"/>
    <s v="Williamburg"/>
    <x v="2"/>
    <x v="12"/>
  </r>
  <r>
    <x v="2"/>
    <d v="2017-08-04T00:00:00"/>
    <x v="24"/>
    <n v="31"/>
    <n v="25308"/>
    <n v="8"/>
    <n v="26"/>
    <n v="17"/>
    <n v="13"/>
    <n v="2"/>
    <d v="2017-07-15T00:00:00"/>
    <d v="2020-12-31T00:00:00"/>
    <n v="201700137"/>
    <x v="24"/>
    <n v="201700012"/>
    <x v="2"/>
    <s v="Williamburg"/>
    <x v="3"/>
    <x v="13"/>
  </r>
  <r>
    <x v="2"/>
    <d v="2017-08-04T00:00:00"/>
    <x v="24"/>
    <n v="31"/>
    <n v="25308"/>
    <n v="8"/>
    <n v="26"/>
    <n v="17"/>
    <n v="13"/>
    <n v="2"/>
    <d v="2017-07-15T00:00:00"/>
    <d v="2020-12-31T00:00:00"/>
    <n v="201700137"/>
    <x v="24"/>
    <n v="201700012"/>
    <x v="2"/>
    <s v="Williamburg"/>
    <x v="4"/>
    <x v="14"/>
  </r>
  <r>
    <x v="2"/>
    <d v="2017-08-05T00:00:00"/>
    <x v="24"/>
    <n v="30"/>
    <n v="24811"/>
    <n v="6"/>
    <n v="26"/>
    <n v="20"/>
    <n v="13"/>
    <n v="2"/>
    <d v="2017-07-15T00:00:00"/>
    <d v="2020-12-31T00:00:00"/>
    <n v="201700137"/>
    <x v="24"/>
    <n v="201700012"/>
    <x v="2"/>
    <s v="Williamburg"/>
    <x v="0"/>
    <x v="10"/>
  </r>
  <r>
    <x v="2"/>
    <d v="2017-08-05T00:00:00"/>
    <x v="24"/>
    <n v="30"/>
    <n v="24811"/>
    <n v="6"/>
    <n v="26"/>
    <n v="20"/>
    <n v="13"/>
    <n v="2"/>
    <d v="2017-07-15T00:00:00"/>
    <d v="2020-12-31T00:00:00"/>
    <n v="201700137"/>
    <x v="24"/>
    <n v="201700012"/>
    <x v="2"/>
    <s v="Williamburg"/>
    <x v="1"/>
    <x v="11"/>
  </r>
  <r>
    <x v="2"/>
    <d v="2017-08-05T00:00:00"/>
    <x v="24"/>
    <n v="30"/>
    <n v="24811"/>
    <n v="6"/>
    <n v="26"/>
    <n v="20"/>
    <n v="13"/>
    <n v="2"/>
    <d v="2017-07-15T00:00:00"/>
    <d v="2020-12-31T00:00:00"/>
    <n v="201700137"/>
    <x v="24"/>
    <n v="201700012"/>
    <x v="2"/>
    <s v="Williamburg"/>
    <x v="2"/>
    <x v="12"/>
  </r>
  <r>
    <x v="2"/>
    <d v="2017-08-05T00:00:00"/>
    <x v="24"/>
    <n v="30"/>
    <n v="24811"/>
    <n v="6"/>
    <n v="26"/>
    <n v="20"/>
    <n v="13"/>
    <n v="2"/>
    <d v="2017-07-15T00:00:00"/>
    <d v="2020-12-31T00:00:00"/>
    <n v="201700137"/>
    <x v="24"/>
    <n v="201700012"/>
    <x v="2"/>
    <s v="Williamburg"/>
    <x v="3"/>
    <x v="13"/>
  </r>
  <r>
    <x v="2"/>
    <d v="2017-08-05T00:00:00"/>
    <x v="24"/>
    <n v="30"/>
    <n v="24811"/>
    <n v="6"/>
    <n v="26"/>
    <n v="20"/>
    <n v="13"/>
    <n v="2"/>
    <d v="2017-07-15T00:00:00"/>
    <d v="2020-12-31T00:00:00"/>
    <n v="201700137"/>
    <x v="24"/>
    <n v="201700012"/>
    <x v="2"/>
    <s v="Williamburg"/>
    <x v="4"/>
    <x v="14"/>
  </r>
  <r>
    <x v="2"/>
    <d v="2017-08-07T00:00:00"/>
    <x v="24"/>
    <n v="35"/>
    <n v="25037"/>
    <n v="8"/>
    <n v="30"/>
    <n v="21"/>
    <n v="13"/>
    <n v="2"/>
    <d v="2017-07-15T00:00:00"/>
    <d v="2020-12-31T00:00:00"/>
    <n v="201700137"/>
    <x v="24"/>
    <n v="201700012"/>
    <x v="2"/>
    <s v="Williamburg"/>
    <x v="0"/>
    <x v="10"/>
  </r>
  <r>
    <x v="2"/>
    <d v="2017-08-07T00:00:00"/>
    <x v="24"/>
    <n v="35"/>
    <n v="25037"/>
    <n v="8"/>
    <n v="30"/>
    <n v="21"/>
    <n v="13"/>
    <n v="2"/>
    <d v="2017-07-15T00:00:00"/>
    <d v="2020-12-31T00:00:00"/>
    <n v="201700137"/>
    <x v="24"/>
    <n v="201700012"/>
    <x v="2"/>
    <s v="Williamburg"/>
    <x v="1"/>
    <x v="11"/>
  </r>
  <r>
    <x v="2"/>
    <d v="2017-08-07T00:00:00"/>
    <x v="24"/>
    <n v="35"/>
    <n v="25037"/>
    <n v="8"/>
    <n v="30"/>
    <n v="21"/>
    <n v="13"/>
    <n v="2"/>
    <d v="2017-07-15T00:00:00"/>
    <d v="2020-12-31T00:00:00"/>
    <n v="201700137"/>
    <x v="24"/>
    <n v="201700012"/>
    <x v="2"/>
    <s v="Williamburg"/>
    <x v="2"/>
    <x v="12"/>
  </r>
  <r>
    <x v="2"/>
    <d v="2017-08-07T00:00:00"/>
    <x v="24"/>
    <n v="35"/>
    <n v="25037"/>
    <n v="8"/>
    <n v="30"/>
    <n v="21"/>
    <n v="13"/>
    <n v="2"/>
    <d v="2017-07-15T00:00:00"/>
    <d v="2020-12-31T00:00:00"/>
    <n v="201700137"/>
    <x v="24"/>
    <n v="201700012"/>
    <x v="2"/>
    <s v="Williamburg"/>
    <x v="3"/>
    <x v="13"/>
  </r>
  <r>
    <x v="2"/>
    <d v="2017-08-07T00:00:00"/>
    <x v="24"/>
    <n v="35"/>
    <n v="25037"/>
    <n v="8"/>
    <n v="30"/>
    <n v="21"/>
    <n v="13"/>
    <n v="2"/>
    <d v="2017-07-15T00:00:00"/>
    <d v="2020-12-31T00:00:00"/>
    <n v="201700137"/>
    <x v="24"/>
    <n v="201700012"/>
    <x v="2"/>
    <s v="Williamburg"/>
    <x v="4"/>
    <x v="14"/>
  </r>
  <r>
    <x v="2"/>
    <d v="2017-08-08T00:00:00"/>
    <x v="24"/>
    <n v="35"/>
    <n v="25315"/>
    <n v="6"/>
    <n v="35"/>
    <n v="24"/>
    <n v="19"/>
    <n v="2"/>
    <d v="2017-07-15T00:00:00"/>
    <d v="2020-12-31T00:00:00"/>
    <n v="201700137"/>
    <x v="24"/>
    <n v="201700012"/>
    <x v="2"/>
    <s v="Williamburg"/>
    <x v="0"/>
    <x v="10"/>
  </r>
  <r>
    <x v="2"/>
    <d v="2017-08-08T00:00:00"/>
    <x v="24"/>
    <n v="35"/>
    <n v="25315"/>
    <n v="6"/>
    <n v="35"/>
    <n v="24"/>
    <n v="19"/>
    <n v="2"/>
    <d v="2017-07-15T00:00:00"/>
    <d v="2020-12-31T00:00:00"/>
    <n v="201700137"/>
    <x v="24"/>
    <n v="201700012"/>
    <x v="2"/>
    <s v="Williamburg"/>
    <x v="1"/>
    <x v="11"/>
  </r>
  <r>
    <x v="2"/>
    <d v="2017-08-08T00:00:00"/>
    <x v="24"/>
    <n v="35"/>
    <n v="25315"/>
    <n v="6"/>
    <n v="35"/>
    <n v="24"/>
    <n v="19"/>
    <n v="2"/>
    <d v="2017-07-15T00:00:00"/>
    <d v="2020-12-31T00:00:00"/>
    <n v="201700137"/>
    <x v="24"/>
    <n v="201700012"/>
    <x v="2"/>
    <s v="Williamburg"/>
    <x v="2"/>
    <x v="12"/>
  </r>
  <r>
    <x v="2"/>
    <d v="2017-08-08T00:00:00"/>
    <x v="24"/>
    <n v="35"/>
    <n v="25315"/>
    <n v="6"/>
    <n v="35"/>
    <n v="24"/>
    <n v="19"/>
    <n v="2"/>
    <d v="2017-07-15T00:00:00"/>
    <d v="2020-12-31T00:00:00"/>
    <n v="201700137"/>
    <x v="24"/>
    <n v="201700012"/>
    <x v="2"/>
    <s v="Williamburg"/>
    <x v="3"/>
    <x v="13"/>
  </r>
  <r>
    <x v="2"/>
    <d v="2017-08-08T00:00:00"/>
    <x v="24"/>
    <n v="35"/>
    <n v="25315"/>
    <n v="6"/>
    <n v="35"/>
    <n v="24"/>
    <n v="19"/>
    <n v="2"/>
    <d v="2017-07-15T00:00:00"/>
    <d v="2020-12-31T00:00:00"/>
    <n v="201700137"/>
    <x v="24"/>
    <n v="201700012"/>
    <x v="2"/>
    <s v="Williamburg"/>
    <x v="4"/>
    <x v="14"/>
  </r>
  <r>
    <x v="2"/>
    <d v="2017-08-09T00:00:00"/>
    <x v="24"/>
    <n v="32"/>
    <n v="25620"/>
    <n v="6"/>
    <n v="32"/>
    <n v="24"/>
    <n v="15"/>
    <n v="2"/>
    <d v="2017-07-15T00:00:00"/>
    <d v="2020-12-31T00:00:00"/>
    <n v="201700137"/>
    <x v="24"/>
    <n v="201700012"/>
    <x v="2"/>
    <s v="Williamburg"/>
    <x v="0"/>
    <x v="10"/>
  </r>
  <r>
    <x v="2"/>
    <d v="2017-08-09T00:00:00"/>
    <x v="24"/>
    <n v="32"/>
    <n v="25620"/>
    <n v="6"/>
    <n v="32"/>
    <n v="24"/>
    <n v="15"/>
    <n v="2"/>
    <d v="2017-07-15T00:00:00"/>
    <d v="2020-12-31T00:00:00"/>
    <n v="201700137"/>
    <x v="24"/>
    <n v="201700012"/>
    <x v="2"/>
    <s v="Williamburg"/>
    <x v="1"/>
    <x v="11"/>
  </r>
  <r>
    <x v="2"/>
    <d v="2017-08-09T00:00:00"/>
    <x v="24"/>
    <n v="32"/>
    <n v="25620"/>
    <n v="6"/>
    <n v="32"/>
    <n v="24"/>
    <n v="15"/>
    <n v="2"/>
    <d v="2017-07-15T00:00:00"/>
    <d v="2020-12-31T00:00:00"/>
    <n v="201700137"/>
    <x v="24"/>
    <n v="201700012"/>
    <x v="2"/>
    <s v="Williamburg"/>
    <x v="2"/>
    <x v="12"/>
  </r>
  <r>
    <x v="2"/>
    <d v="2017-08-09T00:00:00"/>
    <x v="24"/>
    <n v="32"/>
    <n v="25620"/>
    <n v="6"/>
    <n v="32"/>
    <n v="24"/>
    <n v="15"/>
    <n v="2"/>
    <d v="2017-07-15T00:00:00"/>
    <d v="2020-12-31T00:00:00"/>
    <n v="201700137"/>
    <x v="24"/>
    <n v="201700012"/>
    <x v="2"/>
    <s v="Williamburg"/>
    <x v="3"/>
    <x v="13"/>
  </r>
  <r>
    <x v="2"/>
    <d v="2017-08-09T00:00:00"/>
    <x v="24"/>
    <n v="32"/>
    <n v="25620"/>
    <n v="6"/>
    <n v="32"/>
    <n v="24"/>
    <n v="15"/>
    <n v="2"/>
    <d v="2017-07-15T00:00:00"/>
    <d v="2020-12-31T00:00:00"/>
    <n v="201700137"/>
    <x v="24"/>
    <n v="201700012"/>
    <x v="2"/>
    <s v="Williamburg"/>
    <x v="4"/>
    <x v="14"/>
  </r>
  <r>
    <x v="2"/>
    <d v="2017-08-11T00:00:00"/>
    <x v="24"/>
    <n v="36"/>
    <n v="24768"/>
    <n v="6"/>
    <n v="31"/>
    <n v="20"/>
    <n v="16"/>
    <n v="2"/>
    <d v="2017-07-15T00:00:00"/>
    <d v="2020-12-31T00:00:00"/>
    <n v="201700137"/>
    <x v="24"/>
    <n v="201700012"/>
    <x v="2"/>
    <s v="Williamburg"/>
    <x v="0"/>
    <x v="10"/>
  </r>
  <r>
    <x v="2"/>
    <d v="2017-08-11T00:00:00"/>
    <x v="24"/>
    <n v="36"/>
    <n v="24768"/>
    <n v="6"/>
    <n v="31"/>
    <n v="20"/>
    <n v="16"/>
    <n v="2"/>
    <d v="2017-07-15T00:00:00"/>
    <d v="2020-12-31T00:00:00"/>
    <n v="201700137"/>
    <x v="24"/>
    <n v="201700012"/>
    <x v="2"/>
    <s v="Williamburg"/>
    <x v="1"/>
    <x v="11"/>
  </r>
  <r>
    <x v="2"/>
    <d v="2017-08-11T00:00:00"/>
    <x v="24"/>
    <n v="36"/>
    <n v="24768"/>
    <n v="6"/>
    <n v="31"/>
    <n v="20"/>
    <n v="16"/>
    <n v="2"/>
    <d v="2017-07-15T00:00:00"/>
    <d v="2020-12-31T00:00:00"/>
    <n v="201700137"/>
    <x v="24"/>
    <n v="201700012"/>
    <x v="2"/>
    <s v="Williamburg"/>
    <x v="2"/>
    <x v="12"/>
  </r>
  <r>
    <x v="2"/>
    <d v="2017-08-11T00:00:00"/>
    <x v="24"/>
    <n v="36"/>
    <n v="24768"/>
    <n v="6"/>
    <n v="31"/>
    <n v="20"/>
    <n v="16"/>
    <n v="2"/>
    <d v="2017-07-15T00:00:00"/>
    <d v="2020-12-31T00:00:00"/>
    <n v="201700137"/>
    <x v="24"/>
    <n v="201700012"/>
    <x v="2"/>
    <s v="Williamburg"/>
    <x v="3"/>
    <x v="13"/>
  </r>
  <r>
    <x v="2"/>
    <d v="2017-08-11T00:00:00"/>
    <x v="24"/>
    <n v="36"/>
    <n v="24768"/>
    <n v="6"/>
    <n v="31"/>
    <n v="20"/>
    <n v="16"/>
    <n v="2"/>
    <d v="2017-07-15T00:00:00"/>
    <d v="2020-12-31T00:00:00"/>
    <n v="201700137"/>
    <x v="24"/>
    <n v="201700012"/>
    <x v="2"/>
    <s v="Williamburg"/>
    <x v="4"/>
    <x v="14"/>
  </r>
  <r>
    <x v="2"/>
    <d v="2017-08-12T00:00:00"/>
    <x v="24"/>
    <n v="31"/>
    <n v="24097"/>
    <n v="5"/>
    <n v="30"/>
    <n v="25"/>
    <n v="20"/>
    <n v="2"/>
    <d v="2017-07-15T00:00:00"/>
    <d v="2020-12-31T00:00:00"/>
    <n v="201700137"/>
    <x v="24"/>
    <n v="201700012"/>
    <x v="2"/>
    <s v="Williamburg"/>
    <x v="0"/>
    <x v="10"/>
  </r>
  <r>
    <x v="2"/>
    <d v="2017-08-12T00:00:00"/>
    <x v="24"/>
    <n v="31"/>
    <n v="24097"/>
    <n v="5"/>
    <n v="30"/>
    <n v="25"/>
    <n v="20"/>
    <n v="2"/>
    <d v="2017-07-15T00:00:00"/>
    <d v="2020-12-31T00:00:00"/>
    <n v="201700137"/>
    <x v="24"/>
    <n v="201700012"/>
    <x v="2"/>
    <s v="Williamburg"/>
    <x v="1"/>
    <x v="11"/>
  </r>
  <r>
    <x v="2"/>
    <d v="2017-08-12T00:00:00"/>
    <x v="24"/>
    <n v="31"/>
    <n v="24097"/>
    <n v="5"/>
    <n v="30"/>
    <n v="25"/>
    <n v="20"/>
    <n v="2"/>
    <d v="2017-07-15T00:00:00"/>
    <d v="2020-12-31T00:00:00"/>
    <n v="201700137"/>
    <x v="24"/>
    <n v="201700012"/>
    <x v="2"/>
    <s v="Williamburg"/>
    <x v="2"/>
    <x v="12"/>
  </r>
  <r>
    <x v="2"/>
    <d v="2017-08-12T00:00:00"/>
    <x v="24"/>
    <n v="31"/>
    <n v="24097"/>
    <n v="5"/>
    <n v="30"/>
    <n v="25"/>
    <n v="20"/>
    <n v="2"/>
    <d v="2017-07-15T00:00:00"/>
    <d v="2020-12-31T00:00:00"/>
    <n v="201700137"/>
    <x v="24"/>
    <n v="201700012"/>
    <x v="2"/>
    <s v="Williamburg"/>
    <x v="3"/>
    <x v="13"/>
  </r>
  <r>
    <x v="2"/>
    <d v="2017-08-12T00:00:00"/>
    <x v="24"/>
    <n v="31"/>
    <n v="24097"/>
    <n v="5"/>
    <n v="30"/>
    <n v="25"/>
    <n v="20"/>
    <n v="2"/>
    <d v="2017-07-15T00:00:00"/>
    <d v="2020-12-31T00:00:00"/>
    <n v="201700137"/>
    <x v="24"/>
    <n v="201700012"/>
    <x v="2"/>
    <s v="Williamburg"/>
    <x v="4"/>
    <x v="14"/>
  </r>
  <r>
    <x v="2"/>
    <d v="2017-08-14T00:00:00"/>
    <x v="24"/>
    <n v="33"/>
    <n v="25051"/>
    <n v="5"/>
    <n v="32"/>
    <n v="22"/>
    <n v="16"/>
    <n v="2"/>
    <d v="2017-07-15T00:00:00"/>
    <d v="2020-12-31T00:00:00"/>
    <n v="201700137"/>
    <x v="24"/>
    <n v="201700012"/>
    <x v="2"/>
    <s v="Williamburg"/>
    <x v="0"/>
    <x v="10"/>
  </r>
  <r>
    <x v="2"/>
    <d v="2017-08-14T00:00:00"/>
    <x v="24"/>
    <n v="33"/>
    <n v="25051"/>
    <n v="5"/>
    <n v="32"/>
    <n v="22"/>
    <n v="16"/>
    <n v="2"/>
    <d v="2017-07-15T00:00:00"/>
    <d v="2020-12-31T00:00:00"/>
    <n v="201700137"/>
    <x v="24"/>
    <n v="201700012"/>
    <x v="2"/>
    <s v="Williamburg"/>
    <x v="1"/>
    <x v="11"/>
  </r>
  <r>
    <x v="2"/>
    <d v="2017-08-14T00:00:00"/>
    <x v="24"/>
    <n v="33"/>
    <n v="25051"/>
    <n v="5"/>
    <n v="32"/>
    <n v="22"/>
    <n v="16"/>
    <n v="2"/>
    <d v="2017-07-15T00:00:00"/>
    <d v="2020-12-31T00:00:00"/>
    <n v="201700137"/>
    <x v="24"/>
    <n v="201700012"/>
    <x v="2"/>
    <s v="Williamburg"/>
    <x v="2"/>
    <x v="12"/>
  </r>
  <r>
    <x v="2"/>
    <d v="2017-08-14T00:00:00"/>
    <x v="24"/>
    <n v="33"/>
    <n v="25051"/>
    <n v="5"/>
    <n v="32"/>
    <n v="22"/>
    <n v="16"/>
    <n v="2"/>
    <d v="2017-07-15T00:00:00"/>
    <d v="2020-12-31T00:00:00"/>
    <n v="201700137"/>
    <x v="24"/>
    <n v="201700012"/>
    <x v="2"/>
    <s v="Williamburg"/>
    <x v="3"/>
    <x v="13"/>
  </r>
  <r>
    <x v="2"/>
    <d v="2017-08-14T00:00:00"/>
    <x v="24"/>
    <n v="33"/>
    <n v="25051"/>
    <n v="5"/>
    <n v="32"/>
    <n v="22"/>
    <n v="16"/>
    <n v="2"/>
    <d v="2017-07-15T00:00:00"/>
    <d v="2020-12-31T00:00:00"/>
    <n v="201700137"/>
    <x v="24"/>
    <n v="201700012"/>
    <x v="2"/>
    <s v="Williamburg"/>
    <x v="4"/>
    <x v="14"/>
  </r>
  <r>
    <x v="2"/>
    <d v="2017-08-15T00:00:00"/>
    <x v="24"/>
    <n v="31"/>
    <n v="25212"/>
    <n v="6"/>
    <n v="28"/>
    <n v="21"/>
    <n v="14"/>
    <n v="2"/>
    <d v="2017-07-15T00:00:00"/>
    <d v="2020-12-31T00:00:00"/>
    <n v="201700137"/>
    <x v="24"/>
    <n v="201700012"/>
    <x v="2"/>
    <s v="Williamburg"/>
    <x v="0"/>
    <x v="10"/>
  </r>
  <r>
    <x v="2"/>
    <d v="2017-08-15T00:00:00"/>
    <x v="24"/>
    <n v="31"/>
    <n v="25212"/>
    <n v="6"/>
    <n v="28"/>
    <n v="21"/>
    <n v="14"/>
    <n v="2"/>
    <d v="2017-07-15T00:00:00"/>
    <d v="2020-12-31T00:00:00"/>
    <n v="201700137"/>
    <x v="24"/>
    <n v="201700012"/>
    <x v="2"/>
    <s v="Williamburg"/>
    <x v="1"/>
    <x v="11"/>
  </r>
  <r>
    <x v="2"/>
    <d v="2017-08-15T00:00:00"/>
    <x v="24"/>
    <n v="31"/>
    <n v="25212"/>
    <n v="6"/>
    <n v="28"/>
    <n v="21"/>
    <n v="14"/>
    <n v="2"/>
    <d v="2017-07-15T00:00:00"/>
    <d v="2020-12-31T00:00:00"/>
    <n v="201700137"/>
    <x v="24"/>
    <n v="201700012"/>
    <x v="2"/>
    <s v="Williamburg"/>
    <x v="2"/>
    <x v="12"/>
  </r>
  <r>
    <x v="2"/>
    <d v="2017-08-15T00:00:00"/>
    <x v="24"/>
    <n v="31"/>
    <n v="25212"/>
    <n v="6"/>
    <n v="28"/>
    <n v="21"/>
    <n v="14"/>
    <n v="2"/>
    <d v="2017-07-15T00:00:00"/>
    <d v="2020-12-31T00:00:00"/>
    <n v="201700137"/>
    <x v="24"/>
    <n v="201700012"/>
    <x v="2"/>
    <s v="Williamburg"/>
    <x v="3"/>
    <x v="13"/>
  </r>
  <r>
    <x v="2"/>
    <d v="2017-08-15T00:00:00"/>
    <x v="24"/>
    <n v="31"/>
    <n v="25212"/>
    <n v="6"/>
    <n v="28"/>
    <n v="21"/>
    <n v="14"/>
    <n v="2"/>
    <d v="2017-07-15T00:00:00"/>
    <d v="2020-12-31T00:00:00"/>
    <n v="201700137"/>
    <x v="24"/>
    <n v="201700012"/>
    <x v="2"/>
    <s v="Williamburg"/>
    <x v="4"/>
    <x v="14"/>
  </r>
  <r>
    <x v="2"/>
    <d v="2017-08-16T00:00:00"/>
    <x v="24"/>
    <n v="36"/>
    <n v="24325"/>
    <n v="8"/>
    <n v="32"/>
    <n v="22"/>
    <n v="14"/>
    <n v="2"/>
    <d v="2017-07-15T00:00:00"/>
    <d v="2020-12-31T00:00:00"/>
    <n v="201700137"/>
    <x v="24"/>
    <n v="201700012"/>
    <x v="2"/>
    <s v="Williamburg"/>
    <x v="0"/>
    <x v="10"/>
  </r>
  <r>
    <x v="2"/>
    <d v="2017-08-16T00:00:00"/>
    <x v="24"/>
    <n v="36"/>
    <n v="24325"/>
    <n v="8"/>
    <n v="32"/>
    <n v="22"/>
    <n v="14"/>
    <n v="2"/>
    <d v="2017-07-15T00:00:00"/>
    <d v="2020-12-31T00:00:00"/>
    <n v="201700137"/>
    <x v="24"/>
    <n v="201700012"/>
    <x v="2"/>
    <s v="Williamburg"/>
    <x v="1"/>
    <x v="11"/>
  </r>
  <r>
    <x v="2"/>
    <d v="2017-08-16T00:00:00"/>
    <x v="24"/>
    <n v="36"/>
    <n v="24325"/>
    <n v="8"/>
    <n v="32"/>
    <n v="22"/>
    <n v="14"/>
    <n v="2"/>
    <d v="2017-07-15T00:00:00"/>
    <d v="2020-12-31T00:00:00"/>
    <n v="201700137"/>
    <x v="24"/>
    <n v="201700012"/>
    <x v="2"/>
    <s v="Williamburg"/>
    <x v="2"/>
    <x v="12"/>
  </r>
  <r>
    <x v="2"/>
    <d v="2017-08-16T00:00:00"/>
    <x v="24"/>
    <n v="36"/>
    <n v="24325"/>
    <n v="8"/>
    <n v="32"/>
    <n v="22"/>
    <n v="14"/>
    <n v="2"/>
    <d v="2017-07-15T00:00:00"/>
    <d v="2020-12-31T00:00:00"/>
    <n v="201700137"/>
    <x v="24"/>
    <n v="201700012"/>
    <x v="2"/>
    <s v="Williamburg"/>
    <x v="3"/>
    <x v="13"/>
  </r>
  <r>
    <x v="2"/>
    <d v="2017-08-16T00:00:00"/>
    <x v="24"/>
    <n v="36"/>
    <n v="24325"/>
    <n v="8"/>
    <n v="32"/>
    <n v="22"/>
    <n v="14"/>
    <n v="2"/>
    <d v="2017-07-15T00:00:00"/>
    <d v="2020-12-31T00:00:00"/>
    <n v="201700137"/>
    <x v="24"/>
    <n v="201700012"/>
    <x v="2"/>
    <s v="Williamburg"/>
    <x v="4"/>
    <x v="14"/>
  </r>
  <r>
    <x v="2"/>
    <d v="2017-08-18T00:00:00"/>
    <x v="24"/>
    <n v="31"/>
    <n v="24971"/>
    <n v="7"/>
    <n v="28"/>
    <n v="23"/>
    <n v="16"/>
    <n v="2"/>
    <d v="2017-07-15T00:00:00"/>
    <d v="2020-12-31T00:00:00"/>
    <n v="201700137"/>
    <x v="24"/>
    <n v="201700012"/>
    <x v="2"/>
    <s v="Williamburg"/>
    <x v="0"/>
    <x v="10"/>
  </r>
  <r>
    <x v="2"/>
    <d v="2017-08-18T00:00:00"/>
    <x v="24"/>
    <n v="31"/>
    <n v="24971"/>
    <n v="7"/>
    <n v="28"/>
    <n v="23"/>
    <n v="16"/>
    <n v="2"/>
    <d v="2017-07-15T00:00:00"/>
    <d v="2020-12-31T00:00:00"/>
    <n v="201700137"/>
    <x v="24"/>
    <n v="201700012"/>
    <x v="2"/>
    <s v="Williamburg"/>
    <x v="1"/>
    <x v="11"/>
  </r>
  <r>
    <x v="2"/>
    <d v="2017-08-18T00:00:00"/>
    <x v="24"/>
    <n v="31"/>
    <n v="24971"/>
    <n v="7"/>
    <n v="28"/>
    <n v="23"/>
    <n v="16"/>
    <n v="2"/>
    <d v="2017-07-15T00:00:00"/>
    <d v="2020-12-31T00:00:00"/>
    <n v="201700137"/>
    <x v="24"/>
    <n v="201700012"/>
    <x v="2"/>
    <s v="Williamburg"/>
    <x v="2"/>
    <x v="12"/>
  </r>
  <r>
    <x v="2"/>
    <d v="2017-08-18T00:00:00"/>
    <x v="24"/>
    <n v="31"/>
    <n v="24971"/>
    <n v="7"/>
    <n v="28"/>
    <n v="23"/>
    <n v="16"/>
    <n v="2"/>
    <d v="2017-07-15T00:00:00"/>
    <d v="2020-12-31T00:00:00"/>
    <n v="201700137"/>
    <x v="24"/>
    <n v="201700012"/>
    <x v="2"/>
    <s v="Williamburg"/>
    <x v="3"/>
    <x v="13"/>
  </r>
  <r>
    <x v="2"/>
    <d v="2017-08-18T00:00:00"/>
    <x v="24"/>
    <n v="31"/>
    <n v="24971"/>
    <n v="7"/>
    <n v="28"/>
    <n v="23"/>
    <n v="16"/>
    <n v="2"/>
    <d v="2017-07-15T00:00:00"/>
    <d v="2020-12-31T00:00:00"/>
    <n v="201700137"/>
    <x v="24"/>
    <n v="201700012"/>
    <x v="2"/>
    <s v="Williamburg"/>
    <x v="4"/>
    <x v="14"/>
  </r>
  <r>
    <x v="2"/>
    <d v="2017-08-19T00:00:00"/>
    <x v="24"/>
    <n v="33"/>
    <n v="25657"/>
    <n v="6"/>
    <n v="30"/>
    <n v="22"/>
    <n v="17"/>
    <n v="2"/>
    <d v="2017-07-15T00:00:00"/>
    <d v="2020-12-31T00:00:00"/>
    <n v="201700137"/>
    <x v="24"/>
    <n v="201700012"/>
    <x v="2"/>
    <s v="Williamburg"/>
    <x v="0"/>
    <x v="10"/>
  </r>
  <r>
    <x v="2"/>
    <d v="2017-08-19T00:00:00"/>
    <x v="24"/>
    <n v="33"/>
    <n v="25657"/>
    <n v="6"/>
    <n v="30"/>
    <n v="22"/>
    <n v="17"/>
    <n v="2"/>
    <d v="2017-07-15T00:00:00"/>
    <d v="2020-12-31T00:00:00"/>
    <n v="201700137"/>
    <x v="24"/>
    <n v="201700012"/>
    <x v="2"/>
    <s v="Williamburg"/>
    <x v="1"/>
    <x v="11"/>
  </r>
  <r>
    <x v="2"/>
    <d v="2017-08-19T00:00:00"/>
    <x v="24"/>
    <n v="33"/>
    <n v="25657"/>
    <n v="6"/>
    <n v="30"/>
    <n v="22"/>
    <n v="17"/>
    <n v="2"/>
    <d v="2017-07-15T00:00:00"/>
    <d v="2020-12-31T00:00:00"/>
    <n v="201700137"/>
    <x v="24"/>
    <n v="201700012"/>
    <x v="2"/>
    <s v="Williamburg"/>
    <x v="2"/>
    <x v="12"/>
  </r>
  <r>
    <x v="2"/>
    <d v="2017-08-19T00:00:00"/>
    <x v="24"/>
    <n v="33"/>
    <n v="25657"/>
    <n v="6"/>
    <n v="30"/>
    <n v="22"/>
    <n v="17"/>
    <n v="2"/>
    <d v="2017-07-15T00:00:00"/>
    <d v="2020-12-31T00:00:00"/>
    <n v="201700137"/>
    <x v="24"/>
    <n v="201700012"/>
    <x v="2"/>
    <s v="Williamburg"/>
    <x v="3"/>
    <x v="13"/>
  </r>
  <r>
    <x v="2"/>
    <d v="2017-08-19T00:00:00"/>
    <x v="24"/>
    <n v="33"/>
    <n v="25657"/>
    <n v="6"/>
    <n v="30"/>
    <n v="22"/>
    <n v="17"/>
    <n v="2"/>
    <d v="2017-07-15T00:00:00"/>
    <d v="2020-12-31T00:00:00"/>
    <n v="201700137"/>
    <x v="24"/>
    <n v="201700012"/>
    <x v="2"/>
    <s v="Williamburg"/>
    <x v="4"/>
    <x v="14"/>
  </r>
  <r>
    <x v="2"/>
    <d v="2017-08-21T00:00:00"/>
    <x v="24"/>
    <n v="36"/>
    <n v="25705"/>
    <n v="8"/>
    <n v="33"/>
    <n v="25"/>
    <n v="16"/>
    <n v="2"/>
    <d v="2017-07-15T00:00:00"/>
    <d v="2020-12-31T00:00:00"/>
    <n v="201700137"/>
    <x v="24"/>
    <n v="201700012"/>
    <x v="2"/>
    <s v="Williamburg"/>
    <x v="0"/>
    <x v="10"/>
  </r>
  <r>
    <x v="2"/>
    <d v="2017-08-21T00:00:00"/>
    <x v="24"/>
    <n v="36"/>
    <n v="25705"/>
    <n v="8"/>
    <n v="33"/>
    <n v="25"/>
    <n v="16"/>
    <n v="2"/>
    <d v="2017-07-15T00:00:00"/>
    <d v="2020-12-31T00:00:00"/>
    <n v="201700137"/>
    <x v="24"/>
    <n v="201700012"/>
    <x v="2"/>
    <s v="Williamburg"/>
    <x v="1"/>
    <x v="11"/>
  </r>
  <r>
    <x v="2"/>
    <d v="2017-08-21T00:00:00"/>
    <x v="24"/>
    <n v="36"/>
    <n v="25705"/>
    <n v="8"/>
    <n v="33"/>
    <n v="25"/>
    <n v="16"/>
    <n v="2"/>
    <d v="2017-07-15T00:00:00"/>
    <d v="2020-12-31T00:00:00"/>
    <n v="201700137"/>
    <x v="24"/>
    <n v="201700012"/>
    <x v="2"/>
    <s v="Williamburg"/>
    <x v="2"/>
    <x v="12"/>
  </r>
  <r>
    <x v="2"/>
    <d v="2017-08-21T00:00:00"/>
    <x v="24"/>
    <n v="36"/>
    <n v="25705"/>
    <n v="8"/>
    <n v="33"/>
    <n v="25"/>
    <n v="16"/>
    <n v="2"/>
    <d v="2017-07-15T00:00:00"/>
    <d v="2020-12-31T00:00:00"/>
    <n v="201700137"/>
    <x v="24"/>
    <n v="201700012"/>
    <x v="2"/>
    <s v="Williamburg"/>
    <x v="3"/>
    <x v="13"/>
  </r>
  <r>
    <x v="2"/>
    <d v="2017-08-21T00:00:00"/>
    <x v="24"/>
    <n v="36"/>
    <n v="25705"/>
    <n v="8"/>
    <n v="33"/>
    <n v="25"/>
    <n v="16"/>
    <n v="2"/>
    <d v="2017-07-15T00:00:00"/>
    <d v="2020-12-31T00:00:00"/>
    <n v="201700137"/>
    <x v="24"/>
    <n v="201700012"/>
    <x v="2"/>
    <s v="Williamburg"/>
    <x v="4"/>
    <x v="14"/>
  </r>
  <r>
    <x v="2"/>
    <d v="2017-08-22T00:00:00"/>
    <x v="24"/>
    <n v="36"/>
    <n v="24333"/>
    <n v="9"/>
    <n v="35"/>
    <n v="27"/>
    <n v="22"/>
    <n v="2"/>
    <d v="2017-07-15T00:00:00"/>
    <d v="2020-12-31T00:00:00"/>
    <n v="201700137"/>
    <x v="24"/>
    <n v="201700012"/>
    <x v="2"/>
    <s v="Williamburg"/>
    <x v="0"/>
    <x v="10"/>
  </r>
  <r>
    <x v="2"/>
    <d v="2017-08-22T00:00:00"/>
    <x v="24"/>
    <n v="36"/>
    <n v="24333"/>
    <n v="9"/>
    <n v="35"/>
    <n v="27"/>
    <n v="22"/>
    <n v="2"/>
    <d v="2017-07-15T00:00:00"/>
    <d v="2020-12-31T00:00:00"/>
    <n v="201700137"/>
    <x v="24"/>
    <n v="201700012"/>
    <x v="2"/>
    <s v="Williamburg"/>
    <x v="1"/>
    <x v="11"/>
  </r>
  <r>
    <x v="2"/>
    <d v="2017-08-22T00:00:00"/>
    <x v="24"/>
    <n v="36"/>
    <n v="24333"/>
    <n v="9"/>
    <n v="35"/>
    <n v="27"/>
    <n v="22"/>
    <n v="2"/>
    <d v="2017-07-15T00:00:00"/>
    <d v="2020-12-31T00:00:00"/>
    <n v="201700137"/>
    <x v="24"/>
    <n v="201700012"/>
    <x v="2"/>
    <s v="Williamburg"/>
    <x v="2"/>
    <x v="12"/>
  </r>
  <r>
    <x v="2"/>
    <d v="2017-08-22T00:00:00"/>
    <x v="24"/>
    <n v="36"/>
    <n v="24333"/>
    <n v="9"/>
    <n v="35"/>
    <n v="27"/>
    <n v="22"/>
    <n v="2"/>
    <d v="2017-07-15T00:00:00"/>
    <d v="2020-12-31T00:00:00"/>
    <n v="201700137"/>
    <x v="24"/>
    <n v="201700012"/>
    <x v="2"/>
    <s v="Williamburg"/>
    <x v="3"/>
    <x v="13"/>
  </r>
  <r>
    <x v="2"/>
    <d v="2017-08-22T00:00:00"/>
    <x v="24"/>
    <n v="36"/>
    <n v="24333"/>
    <n v="9"/>
    <n v="35"/>
    <n v="27"/>
    <n v="22"/>
    <n v="2"/>
    <d v="2017-07-15T00:00:00"/>
    <d v="2020-12-31T00:00:00"/>
    <n v="201700137"/>
    <x v="24"/>
    <n v="201700012"/>
    <x v="2"/>
    <s v="Williamburg"/>
    <x v="4"/>
    <x v="14"/>
  </r>
  <r>
    <x v="2"/>
    <d v="2017-08-23T00:00:00"/>
    <x v="24"/>
    <n v="31"/>
    <n v="24073"/>
    <n v="6"/>
    <n v="29"/>
    <n v="19"/>
    <n v="14"/>
    <n v="2"/>
    <d v="2017-07-15T00:00:00"/>
    <d v="2020-12-31T00:00:00"/>
    <n v="201700137"/>
    <x v="24"/>
    <n v="201700012"/>
    <x v="2"/>
    <s v="Williamburg"/>
    <x v="0"/>
    <x v="10"/>
  </r>
  <r>
    <x v="2"/>
    <d v="2017-08-23T00:00:00"/>
    <x v="24"/>
    <n v="31"/>
    <n v="24073"/>
    <n v="6"/>
    <n v="29"/>
    <n v="19"/>
    <n v="14"/>
    <n v="2"/>
    <d v="2017-07-15T00:00:00"/>
    <d v="2020-12-31T00:00:00"/>
    <n v="201700137"/>
    <x v="24"/>
    <n v="201700012"/>
    <x v="2"/>
    <s v="Williamburg"/>
    <x v="1"/>
    <x v="11"/>
  </r>
  <r>
    <x v="2"/>
    <d v="2017-08-23T00:00:00"/>
    <x v="24"/>
    <n v="31"/>
    <n v="24073"/>
    <n v="6"/>
    <n v="29"/>
    <n v="19"/>
    <n v="14"/>
    <n v="2"/>
    <d v="2017-07-15T00:00:00"/>
    <d v="2020-12-31T00:00:00"/>
    <n v="201700137"/>
    <x v="24"/>
    <n v="201700012"/>
    <x v="2"/>
    <s v="Williamburg"/>
    <x v="2"/>
    <x v="12"/>
  </r>
  <r>
    <x v="2"/>
    <d v="2017-08-23T00:00:00"/>
    <x v="24"/>
    <n v="31"/>
    <n v="24073"/>
    <n v="6"/>
    <n v="29"/>
    <n v="19"/>
    <n v="14"/>
    <n v="2"/>
    <d v="2017-07-15T00:00:00"/>
    <d v="2020-12-31T00:00:00"/>
    <n v="201700137"/>
    <x v="24"/>
    <n v="201700012"/>
    <x v="2"/>
    <s v="Williamburg"/>
    <x v="3"/>
    <x v="13"/>
  </r>
  <r>
    <x v="2"/>
    <d v="2017-08-23T00:00:00"/>
    <x v="24"/>
    <n v="31"/>
    <n v="24073"/>
    <n v="6"/>
    <n v="29"/>
    <n v="19"/>
    <n v="14"/>
    <n v="2"/>
    <d v="2017-07-15T00:00:00"/>
    <d v="2020-12-31T00:00:00"/>
    <n v="201700137"/>
    <x v="24"/>
    <n v="201700012"/>
    <x v="2"/>
    <s v="Williamburg"/>
    <x v="4"/>
    <x v="14"/>
  </r>
  <r>
    <x v="2"/>
    <d v="2017-08-25T00:00:00"/>
    <x v="24"/>
    <n v="31"/>
    <n v="25035"/>
    <n v="7"/>
    <n v="30"/>
    <n v="25"/>
    <n v="17"/>
    <n v="2"/>
    <d v="2017-07-15T00:00:00"/>
    <d v="2020-12-31T00:00:00"/>
    <n v="201700137"/>
    <x v="24"/>
    <n v="201700012"/>
    <x v="2"/>
    <s v="Williamburg"/>
    <x v="0"/>
    <x v="10"/>
  </r>
  <r>
    <x v="2"/>
    <d v="2017-08-25T00:00:00"/>
    <x v="24"/>
    <n v="31"/>
    <n v="25035"/>
    <n v="7"/>
    <n v="30"/>
    <n v="25"/>
    <n v="17"/>
    <n v="2"/>
    <d v="2017-07-15T00:00:00"/>
    <d v="2020-12-31T00:00:00"/>
    <n v="201700137"/>
    <x v="24"/>
    <n v="201700012"/>
    <x v="2"/>
    <s v="Williamburg"/>
    <x v="1"/>
    <x v="11"/>
  </r>
  <r>
    <x v="2"/>
    <d v="2017-08-25T00:00:00"/>
    <x v="24"/>
    <n v="31"/>
    <n v="25035"/>
    <n v="7"/>
    <n v="30"/>
    <n v="25"/>
    <n v="17"/>
    <n v="2"/>
    <d v="2017-07-15T00:00:00"/>
    <d v="2020-12-31T00:00:00"/>
    <n v="201700137"/>
    <x v="24"/>
    <n v="201700012"/>
    <x v="2"/>
    <s v="Williamburg"/>
    <x v="2"/>
    <x v="12"/>
  </r>
  <r>
    <x v="2"/>
    <d v="2017-08-25T00:00:00"/>
    <x v="24"/>
    <n v="31"/>
    <n v="25035"/>
    <n v="7"/>
    <n v="30"/>
    <n v="25"/>
    <n v="17"/>
    <n v="2"/>
    <d v="2017-07-15T00:00:00"/>
    <d v="2020-12-31T00:00:00"/>
    <n v="201700137"/>
    <x v="24"/>
    <n v="201700012"/>
    <x v="2"/>
    <s v="Williamburg"/>
    <x v="3"/>
    <x v="13"/>
  </r>
  <r>
    <x v="2"/>
    <d v="2017-08-25T00:00:00"/>
    <x v="24"/>
    <n v="31"/>
    <n v="25035"/>
    <n v="7"/>
    <n v="30"/>
    <n v="25"/>
    <n v="17"/>
    <n v="2"/>
    <d v="2017-07-15T00:00:00"/>
    <d v="2020-12-31T00:00:00"/>
    <n v="201700137"/>
    <x v="24"/>
    <n v="201700012"/>
    <x v="2"/>
    <s v="Williamburg"/>
    <x v="4"/>
    <x v="14"/>
  </r>
  <r>
    <x v="2"/>
    <d v="2017-08-28T00:00:00"/>
    <x v="24"/>
    <n v="30"/>
    <n v="25650"/>
    <n v="8"/>
    <n v="29"/>
    <n v="20"/>
    <n v="15"/>
    <n v="2"/>
    <d v="2017-07-15T00:00:00"/>
    <d v="2020-12-31T00:00:00"/>
    <n v="201700137"/>
    <x v="24"/>
    <n v="201700012"/>
    <x v="2"/>
    <s v="Williamburg"/>
    <x v="0"/>
    <x v="10"/>
  </r>
  <r>
    <x v="2"/>
    <d v="2017-08-28T00:00:00"/>
    <x v="24"/>
    <n v="30"/>
    <n v="25650"/>
    <n v="8"/>
    <n v="29"/>
    <n v="20"/>
    <n v="15"/>
    <n v="2"/>
    <d v="2017-07-15T00:00:00"/>
    <d v="2020-12-31T00:00:00"/>
    <n v="201700137"/>
    <x v="24"/>
    <n v="201700012"/>
    <x v="2"/>
    <s v="Williamburg"/>
    <x v="1"/>
    <x v="11"/>
  </r>
  <r>
    <x v="2"/>
    <d v="2017-08-28T00:00:00"/>
    <x v="24"/>
    <n v="30"/>
    <n v="25650"/>
    <n v="8"/>
    <n v="29"/>
    <n v="20"/>
    <n v="15"/>
    <n v="2"/>
    <d v="2017-07-15T00:00:00"/>
    <d v="2020-12-31T00:00:00"/>
    <n v="201700137"/>
    <x v="24"/>
    <n v="201700012"/>
    <x v="2"/>
    <s v="Williamburg"/>
    <x v="2"/>
    <x v="12"/>
  </r>
  <r>
    <x v="2"/>
    <d v="2017-08-28T00:00:00"/>
    <x v="24"/>
    <n v="30"/>
    <n v="25650"/>
    <n v="8"/>
    <n v="29"/>
    <n v="20"/>
    <n v="15"/>
    <n v="2"/>
    <d v="2017-07-15T00:00:00"/>
    <d v="2020-12-31T00:00:00"/>
    <n v="201700137"/>
    <x v="24"/>
    <n v="201700012"/>
    <x v="2"/>
    <s v="Williamburg"/>
    <x v="3"/>
    <x v="13"/>
  </r>
  <r>
    <x v="2"/>
    <d v="2017-08-28T00:00:00"/>
    <x v="24"/>
    <n v="30"/>
    <n v="25650"/>
    <n v="8"/>
    <n v="29"/>
    <n v="20"/>
    <n v="15"/>
    <n v="2"/>
    <d v="2017-07-15T00:00:00"/>
    <d v="2020-12-31T00:00:00"/>
    <n v="201700137"/>
    <x v="24"/>
    <n v="201700012"/>
    <x v="2"/>
    <s v="Williamburg"/>
    <x v="4"/>
    <x v="14"/>
  </r>
  <r>
    <x v="2"/>
    <d v="2017-08-29T00:00:00"/>
    <x v="24"/>
    <n v="34"/>
    <n v="25922"/>
    <n v="7"/>
    <n v="32"/>
    <n v="25"/>
    <n v="16"/>
    <n v="2"/>
    <d v="2017-07-15T00:00:00"/>
    <d v="2020-12-31T00:00:00"/>
    <n v="201700137"/>
    <x v="24"/>
    <n v="201700012"/>
    <x v="2"/>
    <s v="Williamburg"/>
    <x v="0"/>
    <x v="10"/>
  </r>
  <r>
    <x v="2"/>
    <d v="2017-08-29T00:00:00"/>
    <x v="24"/>
    <n v="34"/>
    <n v="25922"/>
    <n v="7"/>
    <n v="32"/>
    <n v="25"/>
    <n v="16"/>
    <n v="2"/>
    <d v="2017-07-15T00:00:00"/>
    <d v="2020-12-31T00:00:00"/>
    <n v="201700137"/>
    <x v="24"/>
    <n v="201700012"/>
    <x v="2"/>
    <s v="Williamburg"/>
    <x v="1"/>
    <x v="11"/>
  </r>
  <r>
    <x v="2"/>
    <d v="2017-08-29T00:00:00"/>
    <x v="24"/>
    <n v="34"/>
    <n v="25922"/>
    <n v="7"/>
    <n v="32"/>
    <n v="25"/>
    <n v="16"/>
    <n v="2"/>
    <d v="2017-07-15T00:00:00"/>
    <d v="2020-12-31T00:00:00"/>
    <n v="201700137"/>
    <x v="24"/>
    <n v="201700012"/>
    <x v="2"/>
    <s v="Williamburg"/>
    <x v="2"/>
    <x v="12"/>
  </r>
  <r>
    <x v="2"/>
    <d v="2017-08-29T00:00:00"/>
    <x v="24"/>
    <n v="34"/>
    <n v="25922"/>
    <n v="7"/>
    <n v="32"/>
    <n v="25"/>
    <n v="16"/>
    <n v="2"/>
    <d v="2017-07-15T00:00:00"/>
    <d v="2020-12-31T00:00:00"/>
    <n v="201700137"/>
    <x v="24"/>
    <n v="201700012"/>
    <x v="2"/>
    <s v="Williamburg"/>
    <x v="3"/>
    <x v="13"/>
  </r>
  <r>
    <x v="2"/>
    <d v="2017-08-29T00:00:00"/>
    <x v="24"/>
    <n v="34"/>
    <n v="25922"/>
    <n v="7"/>
    <n v="32"/>
    <n v="25"/>
    <n v="16"/>
    <n v="2"/>
    <d v="2017-07-15T00:00:00"/>
    <d v="2020-12-31T00:00:00"/>
    <n v="201700137"/>
    <x v="24"/>
    <n v="201700012"/>
    <x v="2"/>
    <s v="Williamburg"/>
    <x v="4"/>
    <x v="14"/>
  </r>
  <r>
    <x v="2"/>
    <d v="2017-08-30T00:00:00"/>
    <x v="24"/>
    <n v="36"/>
    <n v="24642"/>
    <n v="6"/>
    <n v="36"/>
    <n v="24"/>
    <n v="14"/>
    <n v="2"/>
    <d v="2017-07-15T00:00:00"/>
    <d v="2020-12-31T00:00:00"/>
    <n v="201700137"/>
    <x v="24"/>
    <n v="201700012"/>
    <x v="2"/>
    <s v="Williamburg"/>
    <x v="0"/>
    <x v="10"/>
  </r>
  <r>
    <x v="2"/>
    <d v="2017-08-30T00:00:00"/>
    <x v="24"/>
    <n v="36"/>
    <n v="24642"/>
    <n v="6"/>
    <n v="36"/>
    <n v="24"/>
    <n v="14"/>
    <n v="2"/>
    <d v="2017-07-15T00:00:00"/>
    <d v="2020-12-31T00:00:00"/>
    <n v="201700137"/>
    <x v="24"/>
    <n v="201700012"/>
    <x v="2"/>
    <s v="Williamburg"/>
    <x v="1"/>
    <x v="11"/>
  </r>
  <r>
    <x v="2"/>
    <d v="2017-08-30T00:00:00"/>
    <x v="24"/>
    <n v="36"/>
    <n v="24642"/>
    <n v="6"/>
    <n v="36"/>
    <n v="24"/>
    <n v="14"/>
    <n v="2"/>
    <d v="2017-07-15T00:00:00"/>
    <d v="2020-12-31T00:00:00"/>
    <n v="201700137"/>
    <x v="24"/>
    <n v="201700012"/>
    <x v="2"/>
    <s v="Williamburg"/>
    <x v="2"/>
    <x v="12"/>
  </r>
  <r>
    <x v="2"/>
    <d v="2017-08-30T00:00:00"/>
    <x v="24"/>
    <n v="36"/>
    <n v="24642"/>
    <n v="6"/>
    <n v="36"/>
    <n v="24"/>
    <n v="14"/>
    <n v="2"/>
    <d v="2017-07-15T00:00:00"/>
    <d v="2020-12-31T00:00:00"/>
    <n v="201700137"/>
    <x v="24"/>
    <n v="201700012"/>
    <x v="2"/>
    <s v="Williamburg"/>
    <x v="3"/>
    <x v="13"/>
  </r>
  <r>
    <x v="2"/>
    <d v="2017-08-30T00:00:00"/>
    <x v="24"/>
    <n v="36"/>
    <n v="24642"/>
    <n v="6"/>
    <n v="36"/>
    <n v="24"/>
    <n v="14"/>
    <n v="2"/>
    <d v="2017-07-15T00:00:00"/>
    <d v="2020-12-31T00:00:00"/>
    <n v="201700137"/>
    <x v="24"/>
    <n v="201700012"/>
    <x v="2"/>
    <s v="Williamburg"/>
    <x v="4"/>
    <x v="14"/>
  </r>
  <r>
    <x v="2"/>
    <d v="2017-08-01T00:00:00"/>
    <x v="25"/>
    <n v="33"/>
    <n v="25256"/>
    <n v="8"/>
    <n v="30"/>
    <n v="21"/>
    <n v="15"/>
    <n v="4"/>
    <d v="2017-07-15T00:00:00"/>
    <d v="2020-12-31T00:00:00"/>
    <n v="201700136"/>
    <x v="23"/>
    <n v="201700013"/>
    <x v="1"/>
    <s v="Williamburg"/>
    <x v="0"/>
    <x v="10"/>
  </r>
  <r>
    <x v="2"/>
    <d v="2017-08-01T00:00:00"/>
    <x v="25"/>
    <n v="33"/>
    <n v="25256"/>
    <n v="8"/>
    <n v="30"/>
    <n v="21"/>
    <n v="15"/>
    <n v="4"/>
    <d v="2017-07-15T00:00:00"/>
    <d v="2020-12-31T00:00:00"/>
    <n v="201700136"/>
    <x v="23"/>
    <n v="201700013"/>
    <x v="1"/>
    <s v="Williamburg"/>
    <x v="1"/>
    <x v="11"/>
  </r>
  <r>
    <x v="2"/>
    <d v="2017-08-01T00:00:00"/>
    <x v="25"/>
    <n v="33"/>
    <n v="25256"/>
    <n v="8"/>
    <n v="30"/>
    <n v="21"/>
    <n v="15"/>
    <n v="4"/>
    <d v="2017-07-15T00:00:00"/>
    <d v="2020-12-31T00:00:00"/>
    <n v="201700136"/>
    <x v="23"/>
    <n v="201700013"/>
    <x v="1"/>
    <s v="Williamburg"/>
    <x v="2"/>
    <x v="12"/>
  </r>
  <r>
    <x v="2"/>
    <d v="2017-08-01T00:00:00"/>
    <x v="25"/>
    <n v="33"/>
    <n v="25256"/>
    <n v="8"/>
    <n v="30"/>
    <n v="21"/>
    <n v="15"/>
    <n v="4"/>
    <d v="2017-07-15T00:00:00"/>
    <d v="2020-12-31T00:00:00"/>
    <n v="201700136"/>
    <x v="23"/>
    <n v="201700013"/>
    <x v="1"/>
    <s v="Williamburg"/>
    <x v="3"/>
    <x v="13"/>
  </r>
  <r>
    <x v="2"/>
    <d v="2017-08-01T00:00:00"/>
    <x v="25"/>
    <n v="33"/>
    <n v="25256"/>
    <n v="8"/>
    <n v="30"/>
    <n v="21"/>
    <n v="15"/>
    <n v="4"/>
    <d v="2017-07-15T00:00:00"/>
    <d v="2020-12-31T00:00:00"/>
    <n v="201700136"/>
    <x v="23"/>
    <n v="201700013"/>
    <x v="1"/>
    <s v="Williamburg"/>
    <x v="4"/>
    <x v="14"/>
  </r>
  <r>
    <x v="2"/>
    <d v="2017-08-03T00:00:00"/>
    <x v="25"/>
    <n v="31"/>
    <n v="24709"/>
    <n v="6"/>
    <n v="28"/>
    <n v="20"/>
    <n v="13"/>
    <n v="4"/>
    <d v="2017-07-15T00:00:00"/>
    <d v="2020-12-31T00:00:00"/>
    <n v="201700136"/>
    <x v="23"/>
    <n v="201700013"/>
    <x v="1"/>
    <s v="Williamburg"/>
    <x v="0"/>
    <x v="10"/>
  </r>
  <r>
    <x v="2"/>
    <d v="2017-08-03T00:00:00"/>
    <x v="25"/>
    <n v="31"/>
    <n v="24709"/>
    <n v="6"/>
    <n v="28"/>
    <n v="20"/>
    <n v="13"/>
    <n v="4"/>
    <d v="2017-07-15T00:00:00"/>
    <d v="2020-12-31T00:00:00"/>
    <n v="201700136"/>
    <x v="23"/>
    <n v="201700013"/>
    <x v="1"/>
    <s v="Williamburg"/>
    <x v="1"/>
    <x v="11"/>
  </r>
  <r>
    <x v="2"/>
    <d v="2017-08-03T00:00:00"/>
    <x v="25"/>
    <n v="31"/>
    <n v="24709"/>
    <n v="6"/>
    <n v="28"/>
    <n v="20"/>
    <n v="13"/>
    <n v="4"/>
    <d v="2017-07-15T00:00:00"/>
    <d v="2020-12-31T00:00:00"/>
    <n v="201700136"/>
    <x v="23"/>
    <n v="201700013"/>
    <x v="1"/>
    <s v="Williamburg"/>
    <x v="2"/>
    <x v="12"/>
  </r>
  <r>
    <x v="2"/>
    <d v="2017-08-03T00:00:00"/>
    <x v="25"/>
    <n v="31"/>
    <n v="24709"/>
    <n v="6"/>
    <n v="28"/>
    <n v="20"/>
    <n v="13"/>
    <n v="4"/>
    <d v="2017-07-15T00:00:00"/>
    <d v="2020-12-31T00:00:00"/>
    <n v="201700136"/>
    <x v="23"/>
    <n v="201700013"/>
    <x v="1"/>
    <s v="Williamburg"/>
    <x v="3"/>
    <x v="13"/>
  </r>
  <r>
    <x v="2"/>
    <d v="2017-08-03T00:00:00"/>
    <x v="25"/>
    <n v="31"/>
    <n v="24709"/>
    <n v="6"/>
    <n v="28"/>
    <n v="20"/>
    <n v="13"/>
    <n v="4"/>
    <d v="2017-07-15T00:00:00"/>
    <d v="2020-12-31T00:00:00"/>
    <n v="201700136"/>
    <x v="23"/>
    <n v="201700013"/>
    <x v="1"/>
    <s v="Williamburg"/>
    <x v="4"/>
    <x v="14"/>
  </r>
  <r>
    <x v="2"/>
    <d v="2017-08-05T00:00:00"/>
    <x v="25"/>
    <n v="31"/>
    <n v="24446"/>
    <n v="7"/>
    <n v="27"/>
    <n v="21"/>
    <n v="12"/>
    <n v="3"/>
    <d v="2017-07-15T00:00:00"/>
    <d v="2020-12-31T00:00:00"/>
    <n v="201700136"/>
    <x v="23"/>
    <n v="201700013"/>
    <x v="1"/>
    <s v="Williamburg"/>
    <x v="0"/>
    <x v="10"/>
  </r>
  <r>
    <x v="2"/>
    <d v="2017-08-05T00:00:00"/>
    <x v="25"/>
    <n v="31"/>
    <n v="24446"/>
    <n v="7"/>
    <n v="27"/>
    <n v="21"/>
    <n v="12"/>
    <n v="3"/>
    <d v="2017-07-15T00:00:00"/>
    <d v="2020-12-31T00:00:00"/>
    <n v="201700136"/>
    <x v="23"/>
    <n v="201700013"/>
    <x v="1"/>
    <s v="Williamburg"/>
    <x v="1"/>
    <x v="11"/>
  </r>
  <r>
    <x v="2"/>
    <d v="2017-08-05T00:00:00"/>
    <x v="25"/>
    <n v="31"/>
    <n v="24446"/>
    <n v="7"/>
    <n v="27"/>
    <n v="21"/>
    <n v="12"/>
    <n v="3"/>
    <d v="2017-07-15T00:00:00"/>
    <d v="2020-12-31T00:00:00"/>
    <n v="201700136"/>
    <x v="23"/>
    <n v="201700013"/>
    <x v="1"/>
    <s v="Williamburg"/>
    <x v="2"/>
    <x v="12"/>
  </r>
  <r>
    <x v="2"/>
    <d v="2017-08-05T00:00:00"/>
    <x v="25"/>
    <n v="31"/>
    <n v="24446"/>
    <n v="7"/>
    <n v="27"/>
    <n v="21"/>
    <n v="12"/>
    <n v="3"/>
    <d v="2017-07-15T00:00:00"/>
    <d v="2020-12-31T00:00:00"/>
    <n v="201700136"/>
    <x v="23"/>
    <n v="201700013"/>
    <x v="1"/>
    <s v="Williamburg"/>
    <x v="3"/>
    <x v="13"/>
  </r>
  <r>
    <x v="2"/>
    <d v="2017-08-05T00:00:00"/>
    <x v="25"/>
    <n v="31"/>
    <n v="24446"/>
    <n v="7"/>
    <n v="27"/>
    <n v="21"/>
    <n v="12"/>
    <n v="3"/>
    <d v="2017-07-15T00:00:00"/>
    <d v="2020-12-31T00:00:00"/>
    <n v="201700136"/>
    <x v="23"/>
    <n v="201700013"/>
    <x v="1"/>
    <s v="Williamburg"/>
    <x v="4"/>
    <x v="14"/>
  </r>
  <r>
    <x v="2"/>
    <d v="2017-08-07T00:00:00"/>
    <x v="25"/>
    <n v="28"/>
    <n v="25284"/>
    <n v="6"/>
    <n v="25"/>
    <n v="19"/>
    <n v="12"/>
    <n v="3"/>
    <d v="2017-07-15T00:00:00"/>
    <d v="2020-12-31T00:00:00"/>
    <n v="201700136"/>
    <x v="23"/>
    <n v="201700013"/>
    <x v="1"/>
    <s v="Williamburg"/>
    <x v="0"/>
    <x v="10"/>
  </r>
  <r>
    <x v="2"/>
    <d v="2017-08-07T00:00:00"/>
    <x v="25"/>
    <n v="28"/>
    <n v="25284"/>
    <n v="6"/>
    <n v="25"/>
    <n v="19"/>
    <n v="12"/>
    <n v="3"/>
    <d v="2017-07-15T00:00:00"/>
    <d v="2020-12-31T00:00:00"/>
    <n v="201700136"/>
    <x v="23"/>
    <n v="201700013"/>
    <x v="1"/>
    <s v="Williamburg"/>
    <x v="1"/>
    <x v="11"/>
  </r>
  <r>
    <x v="2"/>
    <d v="2017-08-07T00:00:00"/>
    <x v="25"/>
    <n v="28"/>
    <n v="25284"/>
    <n v="6"/>
    <n v="25"/>
    <n v="19"/>
    <n v="12"/>
    <n v="3"/>
    <d v="2017-07-15T00:00:00"/>
    <d v="2020-12-31T00:00:00"/>
    <n v="201700136"/>
    <x v="23"/>
    <n v="201700013"/>
    <x v="1"/>
    <s v="Williamburg"/>
    <x v="2"/>
    <x v="12"/>
  </r>
  <r>
    <x v="2"/>
    <d v="2017-08-07T00:00:00"/>
    <x v="25"/>
    <n v="28"/>
    <n v="25284"/>
    <n v="6"/>
    <n v="25"/>
    <n v="19"/>
    <n v="12"/>
    <n v="3"/>
    <d v="2017-07-15T00:00:00"/>
    <d v="2020-12-31T00:00:00"/>
    <n v="201700136"/>
    <x v="23"/>
    <n v="201700013"/>
    <x v="1"/>
    <s v="Williamburg"/>
    <x v="3"/>
    <x v="13"/>
  </r>
  <r>
    <x v="2"/>
    <d v="2017-08-07T00:00:00"/>
    <x v="25"/>
    <n v="28"/>
    <n v="25284"/>
    <n v="6"/>
    <n v="25"/>
    <n v="19"/>
    <n v="12"/>
    <n v="3"/>
    <d v="2017-07-15T00:00:00"/>
    <d v="2020-12-31T00:00:00"/>
    <n v="201700136"/>
    <x v="23"/>
    <n v="201700013"/>
    <x v="1"/>
    <s v="Williamburg"/>
    <x v="4"/>
    <x v="14"/>
  </r>
  <r>
    <x v="2"/>
    <d v="2017-08-08T00:00:00"/>
    <x v="25"/>
    <n v="28"/>
    <n v="25153"/>
    <n v="7"/>
    <n v="25"/>
    <n v="16"/>
    <n v="10"/>
    <n v="3"/>
    <d v="2017-07-15T00:00:00"/>
    <d v="2020-12-31T00:00:00"/>
    <n v="201700136"/>
    <x v="23"/>
    <n v="201700013"/>
    <x v="1"/>
    <s v="Williamburg"/>
    <x v="0"/>
    <x v="10"/>
  </r>
  <r>
    <x v="2"/>
    <d v="2017-08-08T00:00:00"/>
    <x v="25"/>
    <n v="28"/>
    <n v="25153"/>
    <n v="7"/>
    <n v="25"/>
    <n v="16"/>
    <n v="10"/>
    <n v="3"/>
    <d v="2017-07-15T00:00:00"/>
    <d v="2020-12-31T00:00:00"/>
    <n v="201700136"/>
    <x v="23"/>
    <n v="201700013"/>
    <x v="1"/>
    <s v="Williamburg"/>
    <x v="1"/>
    <x v="11"/>
  </r>
  <r>
    <x v="2"/>
    <d v="2017-08-08T00:00:00"/>
    <x v="25"/>
    <n v="28"/>
    <n v="25153"/>
    <n v="7"/>
    <n v="25"/>
    <n v="16"/>
    <n v="10"/>
    <n v="3"/>
    <d v="2017-07-15T00:00:00"/>
    <d v="2020-12-31T00:00:00"/>
    <n v="201700136"/>
    <x v="23"/>
    <n v="201700013"/>
    <x v="1"/>
    <s v="Williamburg"/>
    <x v="2"/>
    <x v="12"/>
  </r>
  <r>
    <x v="2"/>
    <d v="2017-08-08T00:00:00"/>
    <x v="25"/>
    <n v="28"/>
    <n v="25153"/>
    <n v="7"/>
    <n v="25"/>
    <n v="16"/>
    <n v="10"/>
    <n v="3"/>
    <d v="2017-07-15T00:00:00"/>
    <d v="2020-12-31T00:00:00"/>
    <n v="201700136"/>
    <x v="23"/>
    <n v="201700013"/>
    <x v="1"/>
    <s v="Williamburg"/>
    <x v="3"/>
    <x v="13"/>
  </r>
  <r>
    <x v="2"/>
    <d v="2017-08-08T00:00:00"/>
    <x v="25"/>
    <n v="28"/>
    <n v="25153"/>
    <n v="7"/>
    <n v="25"/>
    <n v="16"/>
    <n v="10"/>
    <n v="3"/>
    <d v="2017-07-15T00:00:00"/>
    <d v="2020-12-31T00:00:00"/>
    <n v="201700136"/>
    <x v="23"/>
    <n v="201700013"/>
    <x v="1"/>
    <s v="Williamburg"/>
    <x v="4"/>
    <x v="14"/>
  </r>
  <r>
    <x v="2"/>
    <d v="2017-08-09T00:00:00"/>
    <x v="25"/>
    <n v="28"/>
    <n v="25659"/>
    <n v="7"/>
    <n v="25"/>
    <n v="18"/>
    <n v="12"/>
    <n v="3"/>
    <d v="2017-07-15T00:00:00"/>
    <d v="2020-12-31T00:00:00"/>
    <n v="201700136"/>
    <x v="23"/>
    <n v="201700013"/>
    <x v="1"/>
    <s v="Williamburg"/>
    <x v="0"/>
    <x v="10"/>
  </r>
  <r>
    <x v="2"/>
    <d v="2017-08-09T00:00:00"/>
    <x v="25"/>
    <n v="28"/>
    <n v="25659"/>
    <n v="7"/>
    <n v="25"/>
    <n v="18"/>
    <n v="12"/>
    <n v="3"/>
    <d v="2017-07-15T00:00:00"/>
    <d v="2020-12-31T00:00:00"/>
    <n v="201700136"/>
    <x v="23"/>
    <n v="201700013"/>
    <x v="1"/>
    <s v="Williamburg"/>
    <x v="1"/>
    <x v="11"/>
  </r>
  <r>
    <x v="2"/>
    <d v="2017-08-09T00:00:00"/>
    <x v="25"/>
    <n v="28"/>
    <n v="25659"/>
    <n v="7"/>
    <n v="25"/>
    <n v="18"/>
    <n v="12"/>
    <n v="3"/>
    <d v="2017-07-15T00:00:00"/>
    <d v="2020-12-31T00:00:00"/>
    <n v="201700136"/>
    <x v="23"/>
    <n v="201700013"/>
    <x v="1"/>
    <s v="Williamburg"/>
    <x v="2"/>
    <x v="12"/>
  </r>
  <r>
    <x v="2"/>
    <d v="2017-08-09T00:00:00"/>
    <x v="25"/>
    <n v="28"/>
    <n v="25659"/>
    <n v="7"/>
    <n v="25"/>
    <n v="18"/>
    <n v="12"/>
    <n v="3"/>
    <d v="2017-07-15T00:00:00"/>
    <d v="2020-12-31T00:00:00"/>
    <n v="201700136"/>
    <x v="23"/>
    <n v="201700013"/>
    <x v="1"/>
    <s v="Williamburg"/>
    <x v="3"/>
    <x v="13"/>
  </r>
  <r>
    <x v="2"/>
    <d v="2017-08-09T00:00:00"/>
    <x v="25"/>
    <n v="28"/>
    <n v="25659"/>
    <n v="7"/>
    <n v="25"/>
    <n v="18"/>
    <n v="12"/>
    <n v="3"/>
    <d v="2017-07-15T00:00:00"/>
    <d v="2020-12-31T00:00:00"/>
    <n v="201700136"/>
    <x v="23"/>
    <n v="201700013"/>
    <x v="1"/>
    <s v="Williamburg"/>
    <x v="4"/>
    <x v="14"/>
  </r>
  <r>
    <x v="2"/>
    <d v="2017-08-10T00:00:00"/>
    <x v="25"/>
    <n v="31"/>
    <n v="24636"/>
    <n v="7"/>
    <n v="28"/>
    <n v="17"/>
    <n v="12"/>
    <n v="3"/>
    <d v="2017-07-15T00:00:00"/>
    <d v="2020-12-31T00:00:00"/>
    <n v="201700136"/>
    <x v="23"/>
    <n v="201700013"/>
    <x v="1"/>
    <s v="Williamburg"/>
    <x v="0"/>
    <x v="10"/>
  </r>
  <r>
    <x v="2"/>
    <d v="2017-08-10T00:00:00"/>
    <x v="25"/>
    <n v="31"/>
    <n v="24636"/>
    <n v="7"/>
    <n v="28"/>
    <n v="17"/>
    <n v="12"/>
    <n v="3"/>
    <d v="2017-07-15T00:00:00"/>
    <d v="2020-12-31T00:00:00"/>
    <n v="201700136"/>
    <x v="23"/>
    <n v="201700013"/>
    <x v="1"/>
    <s v="Williamburg"/>
    <x v="1"/>
    <x v="11"/>
  </r>
  <r>
    <x v="2"/>
    <d v="2017-08-10T00:00:00"/>
    <x v="25"/>
    <n v="31"/>
    <n v="24636"/>
    <n v="7"/>
    <n v="28"/>
    <n v="17"/>
    <n v="12"/>
    <n v="3"/>
    <d v="2017-07-15T00:00:00"/>
    <d v="2020-12-31T00:00:00"/>
    <n v="201700136"/>
    <x v="23"/>
    <n v="201700013"/>
    <x v="1"/>
    <s v="Williamburg"/>
    <x v="2"/>
    <x v="12"/>
  </r>
  <r>
    <x v="2"/>
    <d v="2017-08-10T00:00:00"/>
    <x v="25"/>
    <n v="31"/>
    <n v="24636"/>
    <n v="7"/>
    <n v="28"/>
    <n v="17"/>
    <n v="12"/>
    <n v="3"/>
    <d v="2017-07-15T00:00:00"/>
    <d v="2020-12-31T00:00:00"/>
    <n v="201700136"/>
    <x v="23"/>
    <n v="201700013"/>
    <x v="1"/>
    <s v="Williamburg"/>
    <x v="3"/>
    <x v="13"/>
  </r>
  <r>
    <x v="2"/>
    <d v="2017-08-10T00:00:00"/>
    <x v="25"/>
    <n v="31"/>
    <n v="24636"/>
    <n v="7"/>
    <n v="28"/>
    <n v="17"/>
    <n v="12"/>
    <n v="3"/>
    <d v="2017-07-15T00:00:00"/>
    <d v="2020-12-31T00:00:00"/>
    <n v="201700136"/>
    <x v="23"/>
    <n v="201700013"/>
    <x v="1"/>
    <s v="Williamburg"/>
    <x v="4"/>
    <x v="14"/>
  </r>
  <r>
    <x v="2"/>
    <d v="2017-08-12T00:00:00"/>
    <x v="25"/>
    <n v="33"/>
    <n v="24181"/>
    <n v="9"/>
    <n v="31"/>
    <n v="24"/>
    <n v="14"/>
    <n v="4"/>
    <d v="2017-07-15T00:00:00"/>
    <d v="2020-12-31T00:00:00"/>
    <n v="201700136"/>
    <x v="23"/>
    <n v="201700013"/>
    <x v="1"/>
    <s v="Williamburg"/>
    <x v="0"/>
    <x v="10"/>
  </r>
  <r>
    <x v="2"/>
    <d v="2017-08-12T00:00:00"/>
    <x v="25"/>
    <n v="33"/>
    <n v="24181"/>
    <n v="9"/>
    <n v="31"/>
    <n v="24"/>
    <n v="14"/>
    <n v="4"/>
    <d v="2017-07-15T00:00:00"/>
    <d v="2020-12-31T00:00:00"/>
    <n v="201700136"/>
    <x v="23"/>
    <n v="201700013"/>
    <x v="1"/>
    <s v="Williamburg"/>
    <x v="1"/>
    <x v="11"/>
  </r>
  <r>
    <x v="2"/>
    <d v="2017-08-12T00:00:00"/>
    <x v="25"/>
    <n v="33"/>
    <n v="24181"/>
    <n v="9"/>
    <n v="31"/>
    <n v="24"/>
    <n v="14"/>
    <n v="4"/>
    <d v="2017-07-15T00:00:00"/>
    <d v="2020-12-31T00:00:00"/>
    <n v="201700136"/>
    <x v="23"/>
    <n v="201700013"/>
    <x v="1"/>
    <s v="Williamburg"/>
    <x v="2"/>
    <x v="12"/>
  </r>
  <r>
    <x v="2"/>
    <d v="2017-08-12T00:00:00"/>
    <x v="25"/>
    <n v="33"/>
    <n v="24181"/>
    <n v="9"/>
    <n v="31"/>
    <n v="24"/>
    <n v="14"/>
    <n v="4"/>
    <d v="2017-07-15T00:00:00"/>
    <d v="2020-12-31T00:00:00"/>
    <n v="201700136"/>
    <x v="23"/>
    <n v="201700013"/>
    <x v="1"/>
    <s v="Williamburg"/>
    <x v="3"/>
    <x v="13"/>
  </r>
  <r>
    <x v="2"/>
    <d v="2017-08-12T00:00:00"/>
    <x v="25"/>
    <n v="33"/>
    <n v="24181"/>
    <n v="9"/>
    <n v="31"/>
    <n v="24"/>
    <n v="14"/>
    <n v="4"/>
    <d v="2017-07-15T00:00:00"/>
    <d v="2020-12-31T00:00:00"/>
    <n v="201700136"/>
    <x v="23"/>
    <n v="201700013"/>
    <x v="1"/>
    <s v="Williamburg"/>
    <x v="4"/>
    <x v="14"/>
  </r>
  <r>
    <x v="2"/>
    <d v="2017-08-14T00:00:00"/>
    <x v="25"/>
    <n v="30"/>
    <n v="24701"/>
    <n v="8"/>
    <n v="26"/>
    <n v="17"/>
    <n v="11"/>
    <n v="4"/>
    <d v="2017-07-15T00:00:00"/>
    <d v="2020-12-31T00:00:00"/>
    <n v="201700136"/>
    <x v="23"/>
    <n v="201700013"/>
    <x v="1"/>
    <s v="Williamburg"/>
    <x v="0"/>
    <x v="10"/>
  </r>
  <r>
    <x v="2"/>
    <d v="2017-08-14T00:00:00"/>
    <x v="25"/>
    <n v="30"/>
    <n v="24701"/>
    <n v="8"/>
    <n v="26"/>
    <n v="17"/>
    <n v="11"/>
    <n v="4"/>
    <d v="2017-07-15T00:00:00"/>
    <d v="2020-12-31T00:00:00"/>
    <n v="201700136"/>
    <x v="23"/>
    <n v="201700013"/>
    <x v="1"/>
    <s v="Williamburg"/>
    <x v="1"/>
    <x v="11"/>
  </r>
  <r>
    <x v="2"/>
    <d v="2017-08-14T00:00:00"/>
    <x v="25"/>
    <n v="30"/>
    <n v="24701"/>
    <n v="8"/>
    <n v="26"/>
    <n v="17"/>
    <n v="11"/>
    <n v="4"/>
    <d v="2017-07-15T00:00:00"/>
    <d v="2020-12-31T00:00:00"/>
    <n v="201700136"/>
    <x v="23"/>
    <n v="201700013"/>
    <x v="1"/>
    <s v="Williamburg"/>
    <x v="2"/>
    <x v="12"/>
  </r>
  <r>
    <x v="2"/>
    <d v="2017-08-14T00:00:00"/>
    <x v="25"/>
    <n v="30"/>
    <n v="24701"/>
    <n v="8"/>
    <n v="26"/>
    <n v="17"/>
    <n v="11"/>
    <n v="4"/>
    <d v="2017-07-15T00:00:00"/>
    <d v="2020-12-31T00:00:00"/>
    <n v="201700136"/>
    <x v="23"/>
    <n v="201700013"/>
    <x v="1"/>
    <s v="Williamburg"/>
    <x v="3"/>
    <x v="13"/>
  </r>
  <r>
    <x v="2"/>
    <d v="2017-08-14T00:00:00"/>
    <x v="25"/>
    <n v="30"/>
    <n v="24701"/>
    <n v="8"/>
    <n v="26"/>
    <n v="17"/>
    <n v="11"/>
    <n v="4"/>
    <d v="2017-07-15T00:00:00"/>
    <d v="2020-12-31T00:00:00"/>
    <n v="201700136"/>
    <x v="23"/>
    <n v="201700013"/>
    <x v="1"/>
    <s v="Williamburg"/>
    <x v="4"/>
    <x v="14"/>
  </r>
  <r>
    <x v="2"/>
    <d v="2017-08-15T00:00:00"/>
    <x v="25"/>
    <n v="29"/>
    <n v="25154"/>
    <n v="8"/>
    <n v="25"/>
    <n v="17"/>
    <n v="10"/>
    <n v="4"/>
    <d v="2017-07-15T00:00:00"/>
    <d v="2020-12-31T00:00:00"/>
    <n v="201700136"/>
    <x v="23"/>
    <n v="201700013"/>
    <x v="1"/>
    <s v="Williamburg"/>
    <x v="0"/>
    <x v="10"/>
  </r>
  <r>
    <x v="2"/>
    <d v="2017-08-15T00:00:00"/>
    <x v="25"/>
    <n v="29"/>
    <n v="25154"/>
    <n v="8"/>
    <n v="25"/>
    <n v="17"/>
    <n v="10"/>
    <n v="4"/>
    <d v="2017-07-15T00:00:00"/>
    <d v="2020-12-31T00:00:00"/>
    <n v="201700136"/>
    <x v="23"/>
    <n v="201700013"/>
    <x v="1"/>
    <s v="Williamburg"/>
    <x v="1"/>
    <x v="11"/>
  </r>
  <r>
    <x v="2"/>
    <d v="2017-08-15T00:00:00"/>
    <x v="25"/>
    <n v="29"/>
    <n v="25154"/>
    <n v="8"/>
    <n v="25"/>
    <n v="17"/>
    <n v="10"/>
    <n v="4"/>
    <d v="2017-07-15T00:00:00"/>
    <d v="2020-12-31T00:00:00"/>
    <n v="201700136"/>
    <x v="23"/>
    <n v="201700013"/>
    <x v="1"/>
    <s v="Williamburg"/>
    <x v="2"/>
    <x v="12"/>
  </r>
  <r>
    <x v="2"/>
    <d v="2017-08-15T00:00:00"/>
    <x v="25"/>
    <n v="29"/>
    <n v="25154"/>
    <n v="8"/>
    <n v="25"/>
    <n v="17"/>
    <n v="10"/>
    <n v="4"/>
    <d v="2017-07-15T00:00:00"/>
    <d v="2020-12-31T00:00:00"/>
    <n v="201700136"/>
    <x v="23"/>
    <n v="201700013"/>
    <x v="1"/>
    <s v="Williamburg"/>
    <x v="3"/>
    <x v="13"/>
  </r>
  <r>
    <x v="2"/>
    <d v="2017-08-15T00:00:00"/>
    <x v="25"/>
    <n v="29"/>
    <n v="25154"/>
    <n v="8"/>
    <n v="25"/>
    <n v="17"/>
    <n v="10"/>
    <n v="4"/>
    <d v="2017-07-15T00:00:00"/>
    <d v="2020-12-31T00:00:00"/>
    <n v="201700136"/>
    <x v="23"/>
    <n v="201700013"/>
    <x v="1"/>
    <s v="Williamburg"/>
    <x v="4"/>
    <x v="14"/>
  </r>
  <r>
    <x v="2"/>
    <d v="2017-08-16T00:00:00"/>
    <x v="25"/>
    <n v="32"/>
    <n v="25345"/>
    <n v="7"/>
    <n v="30"/>
    <n v="20"/>
    <n v="14"/>
    <n v="4"/>
    <d v="2017-07-15T00:00:00"/>
    <d v="2020-12-31T00:00:00"/>
    <n v="201700136"/>
    <x v="23"/>
    <n v="201700013"/>
    <x v="1"/>
    <s v="Williamburg"/>
    <x v="0"/>
    <x v="10"/>
  </r>
  <r>
    <x v="2"/>
    <d v="2017-08-16T00:00:00"/>
    <x v="25"/>
    <n v="32"/>
    <n v="25345"/>
    <n v="7"/>
    <n v="30"/>
    <n v="20"/>
    <n v="14"/>
    <n v="4"/>
    <d v="2017-07-15T00:00:00"/>
    <d v="2020-12-31T00:00:00"/>
    <n v="201700136"/>
    <x v="23"/>
    <n v="201700013"/>
    <x v="1"/>
    <s v="Williamburg"/>
    <x v="1"/>
    <x v="11"/>
  </r>
  <r>
    <x v="2"/>
    <d v="2017-08-16T00:00:00"/>
    <x v="25"/>
    <n v="32"/>
    <n v="25345"/>
    <n v="7"/>
    <n v="30"/>
    <n v="20"/>
    <n v="14"/>
    <n v="4"/>
    <d v="2017-07-15T00:00:00"/>
    <d v="2020-12-31T00:00:00"/>
    <n v="201700136"/>
    <x v="23"/>
    <n v="201700013"/>
    <x v="1"/>
    <s v="Williamburg"/>
    <x v="2"/>
    <x v="12"/>
  </r>
  <r>
    <x v="2"/>
    <d v="2017-08-16T00:00:00"/>
    <x v="25"/>
    <n v="32"/>
    <n v="25345"/>
    <n v="7"/>
    <n v="30"/>
    <n v="20"/>
    <n v="14"/>
    <n v="4"/>
    <d v="2017-07-15T00:00:00"/>
    <d v="2020-12-31T00:00:00"/>
    <n v="201700136"/>
    <x v="23"/>
    <n v="201700013"/>
    <x v="1"/>
    <s v="Williamburg"/>
    <x v="3"/>
    <x v="13"/>
  </r>
  <r>
    <x v="2"/>
    <d v="2017-08-16T00:00:00"/>
    <x v="25"/>
    <n v="32"/>
    <n v="25345"/>
    <n v="7"/>
    <n v="30"/>
    <n v="20"/>
    <n v="14"/>
    <n v="4"/>
    <d v="2017-07-15T00:00:00"/>
    <d v="2020-12-31T00:00:00"/>
    <n v="201700136"/>
    <x v="23"/>
    <n v="201700013"/>
    <x v="1"/>
    <s v="Williamburg"/>
    <x v="4"/>
    <x v="14"/>
  </r>
  <r>
    <x v="2"/>
    <d v="2017-08-28T00:00:00"/>
    <x v="25"/>
    <n v="28"/>
    <n v="24324"/>
    <n v="8"/>
    <n v="25"/>
    <n v="16"/>
    <n v="10"/>
    <n v="3"/>
    <d v="2017-07-15T00:00:00"/>
    <d v="2020-12-31T00:00:00"/>
    <n v="201700136"/>
    <x v="23"/>
    <n v="201700013"/>
    <x v="1"/>
    <s v="Williamburg"/>
    <x v="0"/>
    <x v="10"/>
  </r>
  <r>
    <x v="2"/>
    <d v="2017-08-28T00:00:00"/>
    <x v="25"/>
    <n v="28"/>
    <n v="24324"/>
    <n v="8"/>
    <n v="25"/>
    <n v="16"/>
    <n v="10"/>
    <n v="3"/>
    <d v="2017-07-15T00:00:00"/>
    <d v="2020-12-31T00:00:00"/>
    <n v="201700136"/>
    <x v="23"/>
    <n v="201700013"/>
    <x v="1"/>
    <s v="Williamburg"/>
    <x v="1"/>
    <x v="11"/>
  </r>
  <r>
    <x v="2"/>
    <d v="2017-08-28T00:00:00"/>
    <x v="25"/>
    <n v="28"/>
    <n v="24324"/>
    <n v="8"/>
    <n v="25"/>
    <n v="16"/>
    <n v="10"/>
    <n v="3"/>
    <d v="2017-07-15T00:00:00"/>
    <d v="2020-12-31T00:00:00"/>
    <n v="201700136"/>
    <x v="23"/>
    <n v="201700013"/>
    <x v="1"/>
    <s v="Williamburg"/>
    <x v="2"/>
    <x v="12"/>
  </r>
  <r>
    <x v="2"/>
    <d v="2017-08-28T00:00:00"/>
    <x v="25"/>
    <n v="28"/>
    <n v="24324"/>
    <n v="8"/>
    <n v="25"/>
    <n v="16"/>
    <n v="10"/>
    <n v="3"/>
    <d v="2017-07-15T00:00:00"/>
    <d v="2020-12-31T00:00:00"/>
    <n v="201700136"/>
    <x v="23"/>
    <n v="201700013"/>
    <x v="1"/>
    <s v="Williamburg"/>
    <x v="3"/>
    <x v="13"/>
  </r>
  <r>
    <x v="2"/>
    <d v="2017-08-28T00:00:00"/>
    <x v="25"/>
    <n v="28"/>
    <n v="24324"/>
    <n v="8"/>
    <n v="25"/>
    <n v="16"/>
    <n v="10"/>
    <n v="3"/>
    <d v="2017-07-15T00:00:00"/>
    <d v="2020-12-31T00:00:00"/>
    <n v="201700136"/>
    <x v="23"/>
    <n v="201700013"/>
    <x v="1"/>
    <s v="Williamburg"/>
    <x v="4"/>
    <x v="14"/>
  </r>
  <r>
    <x v="2"/>
    <d v="2017-08-29T00:00:00"/>
    <x v="25"/>
    <n v="31"/>
    <n v="25197"/>
    <n v="8"/>
    <n v="27"/>
    <n v="18"/>
    <n v="10"/>
    <n v="3"/>
    <d v="2017-07-15T00:00:00"/>
    <d v="2020-12-31T00:00:00"/>
    <n v="201700136"/>
    <x v="23"/>
    <n v="201700013"/>
    <x v="1"/>
    <s v="Williamburg"/>
    <x v="0"/>
    <x v="10"/>
  </r>
  <r>
    <x v="2"/>
    <d v="2017-08-29T00:00:00"/>
    <x v="25"/>
    <n v="31"/>
    <n v="25197"/>
    <n v="8"/>
    <n v="27"/>
    <n v="18"/>
    <n v="10"/>
    <n v="3"/>
    <d v="2017-07-15T00:00:00"/>
    <d v="2020-12-31T00:00:00"/>
    <n v="201700136"/>
    <x v="23"/>
    <n v="201700013"/>
    <x v="1"/>
    <s v="Williamburg"/>
    <x v="1"/>
    <x v="11"/>
  </r>
  <r>
    <x v="2"/>
    <d v="2017-08-29T00:00:00"/>
    <x v="25"/>
    <n v="31"/>
    <n v="25197"/>
    <n v="8"/>
    <n v="27"/>
    <n v="18"/>
    <n v="10"/>
    <n v="3"/>
    <d v="2017-07-15T00:00:00"/>
    <d v="2020-12-31T00:00:00"/>
    <n v="201700136"/>
    <x v="23"/>
    <n v="201700013"/>
    <x v="1"/>
    <s v="Williamburg"/>
    <x v="2"/>
    <x v="12"/>
  </r>
  <r>
    <x v="2"/>
    <d v="2017-08-29T00:00:00"/>
    <x v="25"/>
    <n v="31"/>
    <n v="25197"/>
    <n v="8"/>
    <n v="27"/>
    <n v="18"/>
    <n v="10"/>
    <n v="3"/>
    <d v="2017-07-15T00:00:00"/>
    <d v="2020-12-31T00:00:00"/>
    <n v="201700136"/>
    <x v="23"/>
    <n v="201700013"/>
    <x v="1"/>
    <s v="Williamburg"/>
    <x v="3"/>
    <x v="13"/>
  </r>
  <r>
    <x v="2"/>
    <d v="2017-08-29T00:00:00"/>
    <x v="25"/>
    <n v="31"/>
    <n v="25197"/>
    <n v="8"/>
    <n v="27"/>
    <n v="18"/>
    <n v="10"/>
    <n v="3"/>
    <d v="2017-07-15T00:00:00"/>
    <d v="2020-12-31T00:00:00"/>
    <n v="201700136"/>
    <x v="23"/>
    <n v="201700013"/>
    <x v="1"/>
    <s v="Williamburg"/>
    <x v="4"/>
    <x v="14"/>
  </r>
  <r>
    <x v="2"/>
    <d v="2017-08-30T00:00:00"/>
    <x v="25"/>
    <n v="33"/>
    <n v="24633"/>
    <n v="10"/>
    <n v="30"/>
    <n v="19"/>
    <n v="10"/>
    <n v="4"/>
    <d v="2017-07-15T00:00:00"/>
    <d v="2020-12-31T00:00:00"/>
    <n v="201700136"/>
    <x v="23"/>
    <n v="201700013"/>
    <x v="1"/>
    <s v="Williamburg"/>
    <x v="0"/>
    <x v="10"/>
  </r>
  <r>
    <x v="2"/>
    <d v="2017-08-30T00:00:00"/>
    <x v="25"/>
    <n v="33"/>
    <n v="24633"/>
    <n v="10"/>
    <n v="30"/>
    <n v="19"/>
    <n v="10"/>
    <n v="4"/>
    <d v="2017-07-15T00:00:00"/>
    <d v="2020-12-31T00:00:00"/>
    <n v="201700136"/>
    <x v="23"/>
    <n v="201700013"/>
    <x v="1"/>
    <s v="Williamburg"/>
    <x v="1"/>
    <x v="11"/>
  </r>
  <r>
    <x v="2"/>
    <d v="2017-08-30T00:00:00"/>
    <x v="25"/>
    <n v="33"/>
    <n v="24633"/>
    <n v="10"/>
    <n v="30"/>
    <n v="19"/>
    <n v="10"/>
    <n v="4"/>
    <d v="2017-07-15T00:00:00"/>
    <d v="2020-12-31T00:00:00"/>
    <n v="201700136"/>
    <x v="23"/>
    <n v="201700013"/>
    <x v="1"/>
    <s v="Williamburg"/>
    <x v="2"/>
    <x v="12"/>
  </r>
  <r>
    <x v="2"/>
    <d v="2017-08-30T00:00:00"/>
    <x v="25"/>
    <n v="33"/>
    <n v="24633"/>
    <n v="10"/>
    <n v="30"/>
    <n v="19"/>
    <n v="10"/>
    <n v="4"/>
    <d v="2017-07-15T00:00:00"/>
    <d v="2020-12-31T00:00:00"/>
    <n v="201700136"/>
    <x v="23"/>
    <n v="201700013"/>
    <x v="1"/>
    <s v="Williamburg"/>
    <x v="3"/>
    <x v="13"/>
  </r>
  <r>
    <x v="2"/>
    <d v="2017-08-30T00:00:00"/>
    <x v="25"/>
    <n v="33"/>
    <n v="24633"/>
    <n v="10"/>
    <n v="30"/>
    <n v="19"/>
    <n v="10"/>
    <n v="4"/>
    <d v="2017-07-15T00:00:00"/>
    <d v="2020-12-31T00:00:00"/>
    <n v="201700136"/>
    <x v="23"/>
    <n v="201700013"/>
    <x v="1"/>
    <s v="Williamburg"/>
    <x v="4"/>
    <x v="14"/>
  </r>
  <r>
    <x v="2"/>
    <d v="2017-08-31T00:00:00"/>
    <x v="25"/>
    <n v="29"/>
    <n v="24662"/>
    <n v="6"/>
    <n v="27"/>
    <n v="19"/>
    <n v="10"/>
    <n v="3"/>
    <d v="2017-07-15T00:00:00"/>
    <d v="2020-12-31T00:00:00"/>
    <n v="201700136"/>
    <x v="23"/>
    <n v="201700013"/>
    <x v="1"/>
    <s v="Williamburg"/>
    <x v="0"/>
    <x v="10"/>
  </r>
  <r>
    <x v="2"/>
    <d v="2017-08-31T00:00:00"/>
    <x v="25"/>
    <n v="29"/>
    <n v="24662"/>
    <n v="6"/>
    <n v="27"/>
    <n v="19"/>
    <n v="10"/>
    <n v="3"/>
    <d v="2017-07-15T00:00:00"/>
    <d v="2020-12-31T00:00:00"/>
    <n v="201700136"/>
    <x v="23"/>
    <n v="201700013"/>
    <x v="1"/>
    <s v="Williamburg"/>
    <x v="1"/>
    <x v="11"/>
  </r>
  <r>
    <x v="2"/>
    <d v="2017-08-31T00:00:00"/>
    <x v="25"/>
    <n v="29"/>
    <n v="24662"/>
    <n v="6"/>
    <n v="27"/>
    <n v="19"/>
    <n v="10"/>
    <n v="3"/>
    <d v="2017-07-15T00:00:00"/>
    <d v="2020-12-31T00:00:00"/>
    <n v="201700136"/>
    <x v="23"/>
    <n v="201700013"/>
    <x v="1"/>
    <s v="Williamburg"/>
    <x v="2"/>
    <x v="12"/>
  </r>
  <r>
    <x v="2"/>
    <d v="2017-08-31T00:00:00"/>
    <x v="25"/>
    <n v="29"/>
    <n v="24662"/>
    <n v="6"/>
    <n v="27"/>
    <n v="19"/>
    <n v="10"/>
    <n v="3"/>
    <d v="2017-07-15T00:00:00"/>
    <d v="2020-12-31T00:00:00"/>
    <n v="201700136"/>
    <x v="23"/>
    <n v="201700013"/>
    <x v="1"/>
    <s v="Williamburg"/>
    <x v="3"/>
    <x v="13"/>
  </r>
  <r>
    <x v="2"/>
    <d v="2017-08-31T00:00:00"/>
    <x v="25"/>
    <n v="29"/>
    <n v="24662"/>
    <n v="6"/>
    <n v="27"/>
    <n v="19"/>
    <n v="10"/>
    <n v="3"/>
    <d v="2017-07-15T00:00:00"/>
    <d v="2020-12-31T00:00:00"/>
    <n v="201700136"/>
    <x v="23"/>
    <n v="201700013"/>
    <x v="1"/>
    <s v="Williamburg"/>
    <x v="4"/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7E6F57-FD31-6F46-80FD-B06724F1EEE4}" name="PivotTable8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9" firstHeaderRow="1" firstDataRow="1" firstDataCol="1"/>
  <pivotFields count="19">
    <pivotField showAll="0"/>
    <pivotField numFmtId="14" showAll="0"/>
    <pivotField dataField="1" showAll="0">
      <items count="27">
        <item x="0"/>
        <item x="1"/>
        <item x="2"/>
        <item x="3"/>
        <item x="4"/>
        <item x="5"/>
        <item x="6"/>
        <item x="7"/>
        <item x="16"/>
        <item x="17"/>
        <item x="18"/>
        <item x="19"/>
        <item x="20"/>
        <item x="21"/>
        <item x="22"/>
        <item x="23"/>
        <item x="24"/>
        <item x="8"/>
        <item x="9"/>
        <item x="10"/>
        <item x="11"/>
        <item x="12"/>
        <item x="13"/>
        <item x="14"/>
        <item x="15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axis="axisRow" showAll="0">
      <items count="26">
        <item x="15"/>
        <item x="0"/>
        <item x="1"/>
        <item x="2"/>
        <item x="3"/>
        <item x="4"/>
        <item x="5"/>
        <item x="6"/>
        <item x="7"/>
        <item x="16"/>
        <item x="17"/>
        <item x="18"/>
        <item x="19"/>
        <item x="20"/>
        <item x="21"/>
        <item x="22"/>
        <item x="23"/>
        <item x="24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showAll="0"/>
    <pivotField showAll="0"/>
  </pivotFields>
  <rowFields count="1">
    <field x="13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Min. of AGENT_KEY" fld="2" subtotal="min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02B5A1-596C-1F48-92B7-54168DD6C547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0" firstHeaderRow="1" firstDataRow="1" firstDataCol="1"/>
  <pivotFields count="10">
    <pivotField showAll="0"/>
    <pivotField numFmtId="14" showAll="0"/>
    <pivotField axis="axisRow" showAll="0">
      <items count="27">
        <item x="0"/>
        <item x="1"/>
        <item x="2"/>
        <item x="3"/>
        <item x="4"/>
        <item x="5"/>
        <item x="6"/>
        <item x="7"/>
        <item x="16"/>
        <item x="17"/>
        <item x="18"/>
        <item x="19"/>
        <item x="20"/>
        <item x="21"/>
        <item x="22"/>
        <item x="23"/>
        <item x="24"/>
        <item x="8"/>
        <item x="9"/>
        <item x="10"/>
        <item x="11"/>
        <item x="12"/>
        <item x="13"/>
        <item x="14"/>
        <item x="15"/>
        <item x="25"/>
        <item t="default"/>
      </items>
    </pivotField>
    <pivotField dataField="1" showAll="0">
      <items count="14">
        <item x="12"/>
        <item x="7"/>
        <item x="6"/>
        <item x="10"/>
        <item x="5"/>
        <item x="3"/>
        <item x="0"/>
        <item x="1"/>
        <item x="11"/>
        <item x="4"/>
        <item x="2"/>
        <item x="9"/>
        <item x="8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dataFields count="1">
    <dataField name="Sum of CALL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AB352C-5D99-714A-A1FE-9AE52D668512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30" firstHeaderRow="0" firstDataRow="1" firstDataCol="1"/>
  <pivotFields count="10">
    <pivotField showAll="0"/>
    <pivotField numFmtId="14" showAll="0"/>
    <pivotField axis="axisRow" showAll="0">
      <items count="27">
        <item x="0"/>
        <item x="1"/>
        <item x="2"/>
        <item x="3"/>
        <item x="4"/>
        <item x="5"/>
        <item x="6"/>
        <item x="7"/>
        <item x="16"/>
        <item x="17"/>
        <item x="18"/>
        <item x="19"/>
        <item x="20"/>
        <item x="21"/>
        <item x="22"/>
        <item x="23"/>
        <item x="24"/>
        <item x="8"/>
        <item x="9"/>
        <item x="10"/>
        <item x="11"/>
        <item x="12"/>
        <item x="13"/>
        <item x="14"/>
        <item x="15"/>
        <item x="25"/>
        <item t="default"/>
      </items>
    </pivotField>
    <pivotField dataField="1" showAll="0">
      <items count="14">
        <item x="12"/>
        <item x="7"/>
        <item x="6"/>
        <item x="10"/>
        <item x="5"/>
        <item x="3"/>
        <item x="0"/>
        <item x="1"/>
        <item x="11"/>
        <item x="4"/>
        <item x="2"/>
        <item x="9"/>
        <item x="8"/>
        <item t="default"/>
      </items>
    </pivotField>
    <pivotField dataField="1" showAll="0">
      <items count="1066">
        <item x="830"/>
        <item x="744"/>
        <item x="860"/>
        <item x="990"/>
        <item x="753"/>
        <item x="321"/>
        <item x="862"/>
        <item x="908"/>
        <item x="56"/>
        <item x="832"/>
        <item x="936"/>
        <item x="328"/>
        <item x="460"/>
        <item x="896"/>
        <item x="761"/>
        <item x="745"/>
        <item x="993"/>
        <item x="552"/>
        <item x="49"/>
        <item x="948"/>
        <item x="525"/>
        <item x="1010"/>
        <item x="667"/>
        <item x="86"/>
        <item x="880"/>
        <item x="396"/>
        <item x="701"/>
        <item x="613"/>
        <item x="356"/>
        <item x="574"/>
        <item x="490"/>
        <item x="165"/>
        <item x="751"/>
        <item x="433"/>
        <item x="191"/>
        <item x="138"/>
        <item x="70"/>
        <item x="423"/>
        <item x="241"/>
        <item x="278"/>
        <item x="848"/>
        <item x="130"/>
        <item x="729"/>
        <item x="216"/>
        <item x="237"/>
        <item x="985"/>
        <item x="53"/>
        <item x="757"/>
        <item x="292"/>
        <item x="721"/>
        <item x="194"/>
        <item x="420"/>
        <item x="548"/>
        <item x="959"/>
        <item x="644"/>
        <item x="300"/>
        <item x="19"/>
        <item x="883"/>
        <item x="502"/>
        <item x="763"/>
        <item x="1019"/>
        <item x="9"/>
        <item x="239"/>
        <item x="501"/>
        <item x="152"/>
        <item x="288"/>
        <item x="716"/>
        <item x="408"/>
        <item x="207"/>
        <item x="511"/>
        <item x="573"/>
        <item x="498"/>
        <item x="750"/>
        <item x="101"/>
        <item x="938"/>
        <item x="1053"/>
        <item x="199"/>
        <item x="1005"/>
        <item x="1057"/>
        <item x="624"/>
        <item x="555"/>
        <item x="457"/>
        <item x="824"/>
        <item x="401"/>
        <item x="1002"/>
        <item x="422"/>
        <item x="978"/>
        <item x="655"/>
        <item x="922"/>
        <item x="1030"/>
        <item x="372"/>
        <item x="417"/>
        <item x="348"/>
        <item x="57"/>
        <item x="519"/>
        <item x="209"/>
        <item x="887"/>
        <item x="467"/>
        <item x="927"/>
        <item x="529"/>
        <item x="910"/>
        <item x="374"/>
        <item x="219"/>
        <item x="633"/>
        <item x="352"/>
        <item x="92"/>
        <item x="458"/>
        <item x="52"/>
        <item x="297"/>
        <item x="34"/>
        <item x="846"/>
        <item x="218"/>
        <item x="51"/>
        <item x="344"/>
        <item x="631"/>
        <item x="505"/>
        <item x="325"/>
        <item x="221"/>
        <item x="185"/>
        <item x="612"/>
        <item x="803"/>
        <item x="253"/>
        <item x="36"/>
        <item x="885"/>
        <item x="734"/>
        <item x="649"/>
        <item x="759"/>
        <item x="864"/>
        <item x="1003"/>
        <item x="999"/>
        <item x="224"/>
        <item x="354"/>
        <item x="857"/>
        <item x="891"/>
        <item x="692"/>
        <item x="605"/>
        <item x="640"/>
        <item x="168"/>
        <item x="1033"/>
        <item x="912"/>
        <item x="106"/>
        <item x="142"/>
        <item x="312"/>
        <item x="515"/>
        <item x="587"/>
        <item x="195"/>
        <item x="43"/>
        <item x="8"/>
        <item x="526"/>
        <item x="661"/>
        <item x="285"/>
        <item x="79"/>
        <item x="972"/>
        <item x="220"/>
        <item x="592"/>
        <item x="188"/>
        <item x="421"/>
        <item x="581"/>
        <item x="109"/>
        <item x="193"/>
        <item x="181"/>
        <item x="343"/>
        <item x="831"/>
        <item x="147"/>
        <item x="697"/>
        <item x="754"/>
        <item x="227"/>
        <item x="77"/>
        <item x="120"/>
        <item x="398"/>
        <item x="303"/>
        <item x="916"/>
        <item x="828"/>
        <item x="381"/>
        <item x="21"/>
        <item x="1034"/>
        <item x="851"/>
        <item x="17"/>
        <item x="724"/>
        <item x="166"/>
        <item x="582"/>
        <item x="870"/>
        <item x="742"/>
        <item x="901"/>
        <item x="849"/>
        <item x="403"/>
        <item x="1022"/>
        <item x="524"/>
        <item x="1048"/>
        <item x="176"/>
        <item x="102"/>
        <item x="544"/>
        <item x="404"/>
        <item x="748"/>
        <item x="186"/>
        <item x="182"/>
        <item x="189"/>
        <item x="1041"/>
        <item x="156"/>
        <item x="4"/>
        <item x="654"/>
        <item x="951"/>
        <item x="23"/>
        <item x="717"/>
        <item x="856"/>
        <item x="637"/>
        <item x="838"/>
        <item x="223"/>
        <item x="443"/>
        <item x="1031"/>
        <item x="179"/>
        <item x="375"/>
        <item x="616"/>
        <item x="99"/>
        <item x="603"/>
        <item x="557"/>
        <item x="906"/>
        <item x="125"/>
        <item x="720"/>
        <item x="964"/>
        <item x="233"/>
        <item x="74"/>
        <item x="888"/>
        <item x="18"/>
        <item x="373"/>
        <item x="635"/>
        <item x="728"/>
        <item x="826"/>
        <item x="1036"/>
        <item x="598"/>
        <item x="489"/>
        <item x="674"/>
        <item x="749"/>
        <item x="319"/>
        <item x="2"/>
        <item x="568"/>
        <item x="248"/>
        <item x="747"/>
        <item x="479"/>
        <item x="791"/>
        <item x="739"/>
        <item x="669"/>
        <item x="671"/>
        <item x="800"/>
        <item x="508"/>
        <item x="242"/>
        <item x="441"/>
        <item x="755"/>
        <item x="967"/>
        <item x="244"/>
        <item x="973"/>
        <item x="551"/>
        <item x="430"/>
        <item x="259"/>
        <item x="279"/>
        <item x="795"/>
        <item x="641"/>
        <item x="1044"/>
        <item x="88"/>
        <item x="844"/>
        <item x="664"/>
        <item x="827"/>
        <item x="494"/>
        <item x="766"/>
        <item x="610"/>
        <item x="313"/>
        <item x="324"/>
        <item x="907"/>
        <item x="314"/>
        <item x="673"/>
        <item x="16"/>
        <item x="904"/>
        <item x="201"/>
        <item x="564"/>
        <item x="510"/>
        <item x="363"/>
        <item x="96"/>
        <item x="94"/>
        <item x="164"/>
        <item x="198"/>
        <item x="135"/>
        <item x="789"/>
        <item x="228"/>
        <item x="262"/>
        <item x="914"/>
        <item x="225"/>
        <item x="252"/>
        <item x="358"/>
        <item x="1013"/>
        <item x="874"/>
        <item x="119"/>
        <item x="251"/>
        <item x="1001"/>
        <item x="450"/>
        <item x="388"/>
        <item x="969"/>
        <item x="260"/>
        <item x="429"/>
        <item x="821"/>
        <item x="941"/>
        <item x="95"/>
        <item x="588"/>
        <item x="105"/>
        <item x="965"/>
        <item x="850"/>
        <item x="275"/>
        <item x="178"/>
        <item x="822"/>
        <item x="231"/>
        <item x="859"/>
        <item x="436"/>
        <item x="994"/>
        <item x="743"/>
        <item x="946"/>
        <item x="594"/>
        <item x="506"/>
        <item x="773"/>
        <item x="110"/>
        <item x="376"/>
        <item x="572"/>
        <item x="383"/>
        <item x="600"/>
        <item x="175"/>
        <item x="593"/>
        <item x="953"/>
        <item x="802"/>
        <item x="554"/>
        <item x="294"/>
        <item x="62"/>
        <item x="486"/>
        <item x="100"/>
        <item x="38"/>
        <item x="361"/>
        <item x="683"/>
        <item x="783"/>
        <item x="542"/>
        <item x="915"/>
        <item x="731"/>
        <item x="355"/>
        <item x="1054"/>
        <item x="700"/>
        <item x="871"/>
        <item x="434"/>
        <item x="998"/>
        <item x="659"/>
        <item x="284"/>
        <item x="114"/>
        <item x="868"/>
        <item x="804"/>
        <item x="925"/>
        <item x="615"/>
        <item x="151"/>
        <item x="387"/>
        <item x="675"/>
        <item x="878"/>
        <item x="989"/>
        <item x="46"/>
        <item x="852"/>
        <item x="414"/>
        <item x="924"/>
        <item x="466"/>
        <item x="602"/>
        <item x="670"/>
        <item x="476"/>
        <item x="833"/>
        <item x="471"/>
        <item x="22"/>
        <item x="504"/>
        <item x="776"/>
        <item x="390"/>
        <item x="249"/>
        <item x="604"/>
        <item x="330"/>
        <item x="559"/>
        <item x="14"/>
        <item x="905"/>
        <item x="730"/>
        <item x="263"/>
        <item x="258"/>
        <item x="818"/>
        <item x="810"/>
        <item x="405"/>
        <item x="522"/>
        <item x="146"/>
        <item x="121"/>
        <item x="1026"/>
        <item x="979"/>
        <item x="149"/>
        <item x="1040"/>
        <item x="940"/>
        <item x="676"/>
        <item x="264"/>
        <item x="947"/>
        <item x="707"/>
        <item x="464"/>
        <item x="256"/>
        <item x="315"/>
        <item x="834"/>
        <item x="238"/>
        <item x="1020"/>
        <item x="148"/>
        <item x="621"/>
        <item x="103"/>
        <item x="236"/>
        <item x="483"/>
        <item x="173"/>
        <item x="722"/>
        <item x="709"/>
        <item x="85"/>
        <item x="688"/>
        <item x="976"/>
        <item x="530"/>
        <item x="954"/>
        <item x="570"/>
        <item x="447"/>
        <item x="658"/>
        <item x="496"/>
        <item x="41"/>
        <item x="950"/>
        <item x="208"/>
        <item x="571"/>
        <item x="861"/>
        <item x="276"/>
        <item x="1037"/>
        <item x="254"/>
        <item x="690"/>
        <item x="553"/>
        <item x="78"/>
        <item x="409"/>
        <item x="836"/>
        <item x="689"/>
        <item x="712"/>
        <item x="977"/>
        <item x="825"/>
        <item x="765"/>
        <item x="338"/>
        <item x="1024"/>
        <item x="796"/>
        <item x="662"/>
        <item x="622"/>
        <item x="66"/>
        <item x="308"/>
        <item x="909"/>
        <item x="449"/>
        <item x="785"/>
        <item x="413"/>
        <item x="781"/>
        <item x="10"/>
        <item x="576"/>
        <item x="446"/>
        <item x="710"/>
        <item x="696"/>
        <item x="407"/>
        <item x="190"/>
        <item x="304"/>
        <item x="537"/>
        <item x="180"/>
        <item x="853"/>
        <item x="112"/>
        <item x="478"/>
        <item x="402"/>
        <item x="577"/>
        <item x="911"/>
        <item x="211"/>
        <item x="442"/>
        <item x="986"/>
        <item x="42"/>
        <item x="756"/>
        <item x="416"/>
        <item x="15"/>
        <item x="1014"/>
        <item x="69"/>
        <item x="876"/>
        <item x="523"/>
        <item x="345"/>
        <item x="440"/>
        <item x="277"/>
        <item x="1018"/>
        <item x="575"/>
        <item x="617"/>
        <item x="549"/>
        <item x="684"/>
        <item x="322"/>
        <item x="30"/>
        <item x="606"/>
        <item x="1043"/>
        <item x="13"/>
        <item x="691"/>
        <item x="550"/>
        <item x="3"/>
        <item x="679"/>
        <item x="699"/>
        <item x="410"/>
        <item x="230"/>
        <item x="609"/>
        <item x="1046"/>
        <item x="111"/>
        <item x="567"/>
        <item x="652"/>
        <item x="26"/>
        <item x="311"/>
        <item x="368"/>
        <item x="779"/>
        <item x="507"/>
        <item x="601"/>
        <item x="543"/>
        <item x="715"/>
        <item x="136"/>
        <item x="1023"/>
        <item x="877"/>
        <item x="917"/>
        <item x="847"/>
        <item x="782"/>
        <item x="419"/>
        <item x="222"/>
        <item x="323"/>
        <item x="879"/>
        <item x="536"/>
        <item x="840"/>
        <item x="942"/>
        <item x="812"/>
        <item x="47"/>
        <item x="362"/>
        <item x="32"/>
        <item x="970"/>
        <item x="63"/>
        <item x="360"/>
        <item x="626"/>
        <item x="898"/>
        <item x="204"/>
        <item x="677"/>
        <item x="1035"/>
        <item x="509"/>
        <item x="393"/>
        <item x="706"/>
        <item x="599"/>
        <item x="1064"/>
        <item x="829"/>
        <item x="134"/>
        <item x="243"/>
        <item x="336"/>
        <item x="650"/>
        <item x="75"/>
        <item x="234"/>
        <item x="60"/>
        <item x="150"/>
        <item x="37"/>
        <item x="1007"/>
        <item x="695"/>
        <item x="583"/>
        <item x="1"/>
        <item x="805"/>
        <item x="1027"/>
        <item x="693"/>
        <item x="656"/>
        <item x="968"/>
        <item x="899"/>
        <item x="167"/>
        <item x="339"/>
        <item x="638"/>
        <item x="257"/>
        <item x="1052"/>
        <item x="97"/>
        <item x="532"/>
        <item x="83"/>
        <item x="762"/>
        <item x="480"/>
        <item x="394"/>
        <item x="295"/>
        <item x="232"/>
        <item x="184"/>
        <item x="1015"/>
        <item x="497"/>
        <item x="634"/>
        <item x="546"/>
        <item x="98"/>
        <item x="807"/>
        <item x="196"/>
        <item x="282"/>
        <item x="727"/>
        <item x="385"/>
        <item x="719"/>
        <item x="202"/>
        <item x="996"/>
        <item x="172"/>
        <item x="865"/>
        <item x="28"/>
        <item x="6"/>
        <item x="214"/>
        <item x="960"/>
        <item x="296"/>
        <item x="159"/>
        <item x="137"/>
        <item x="513"/>
        <item x="163"/>
        <item x="788"/>
        <item x="595"/>
        <item x="897"/>
        <item x="283"/>
        <item x="1016"/>
        <item x="272"/>
        <item x="359"/>
        <item x="928"/>
        <item x="492"/>
        <item x="628"/>
        <item x="770"/>
        <item x="686"/>
        <item x="139"/>
        <item x="771"/>
        <item x="735"/>
        <item x="141"/>
        <item x="775"/>
        <item x="858"/>
        <item x="920"/>
        <item x="144"/>
        <item x="541"/>
        <item x="455"/>
        <item x="499"/>
        <item x="995"/>
        <item x="435"/>
        <item x="473"/>
        <item x="20"/>
        <item x="539"/>
        <item x="240"/>
        <item x="839"/>
        <item x="636"/>
        <item x="514"/>
        <item x="872"/>
        <item x="714"/>
        <item x="982"/>
        <item x="456"/>
        <item x="271"/>
        <item x="835"/>
        <item x="87"/>
        <item x="1047"/>
        <item x="704"/>
        <item x="913"/>
        <item x="411"/>
        <item x="817"/>
        <item x="117"/>
        <item x="318"/>
        <item x="869"/>
        <item x="379"/>
        <item x="713"/>
        <item x="889"/>
        <item x="39"/>
        <item x="1063"/>
        <item x="107"/>
        <item x="245"/>
        <item x="882"/>
        <item x="1059"/>
        <item x="799"/>
        <item x="957"/>
        <item x="1039"/>
        <item x="200"/>
        <item x="48"/>
        <item x="491"/>
        <item x="619"/>
        <item x="418"/>
        <item x="386"/>
        <item x="794"/>
        <item x="205"/>
        <item x="531"/>
        <item x="629"/>
        <item x="463"/>
        <item x="426"/>
        <item x="378"/>
        <item x="935"/>
        <item x="547"/>
        <item x="1056"/>
        <item x="35"/>
        <item x="980"/>
        <item x="235"/>
        <item x="299"/>
        <item x="642"/>
        <item x="843"/>
        <item x="741"/>
        <item x="327"/>
        <item x="309"/>
        <item x="33"/>
        <item x="842"/>
        <item x="126"/>
        <item x="768"/>
        <item x="811"/>
        <item x="293"/>
        <item x="261"/>
        <item x="944"/>
        <item x="705"/>
        <item x="192"/>
        <item x="787"/>
        <item x="558"/>
        <item x="1051"/>
        <item x="290"/>
        <item x="370"/>
        <item x="933"/>
        <item x="274"/>
        <item x="266"/>
        <item x="81"/>
        <item x="281"/>
        <item x="89"/>
        <item x="428"/>
        <item x="113"/>
        <item x="625"/>
        <item x="678"/>
        <item x="438"/>
        <item x="380"/>
        <item x="451"/>
        <item x="247"/>
        <item x="1055"/>
        <item x="302"/>
        <item x="533"/>
        <item x="72"/>
        <item x="589"/>
        <item x="118"/>
        <item x="406"/>
        <item x="1060"/>
        <item x="346"/>
        <item x="84"/>
        <item x="40"/>
        <item x="855"/>
        <item x="646"/>
        <item x="128"/>
        <item x="444"/>
        <item x="5"/>
        <item x="213"/>
        <item x="395"/>
        <item x="31"/>
        <item x="286"/>
        <item x="90"/>
        <item x="945"/>
        <item x="332"/>
        <item x="881"/>
        <item x="732"/>
        <item x="900"/>
        <item x="11"/>
        <item x="639"/>
        <item x="45"/>
        <item x="651"/>
        <item x="427"/>
        <item x="672"/>
        <item x="623"/>
        <item x="391"/>
        <item x="733"/>
        <item x="289"/>
        <item x="465"/>
        <item x="474"/>
        <item x="367"/>
        <item x="424"/>
        <item x="174"/>
        <item x="350"/>
        <item x="12"/>
        <item x="217"/>
        <item x="668"/>
        <item x="310"/>
        <item x="335"/>
        <item x="726"/>
        <item x="937"/>
        <item x="540"/>
        <item x="1000"/>
        <item x="711"/>
        <item x="703"/>
        <item x="866"/>
        <item x="104"/>
        <item x="129"/>
        <item x="495"/>
        <item x="608"/>
        <item x="545"/>
        <item x="80"/>
        <item x="981"/>
        <item x="767"/>
        <item x="24"/>
        <item x="1028"/>
        <item x="301"/>
        <item x="1042"/>
        <item x="963"/>
        <item x="470"/>
        <item x="273"/>
        <item x="333"/>
        <item x="226"/>
        <item x="155"/>
        <item x="488"/>
        <item x="956"/>
        <item x="854"/>
        <item x="892"/>
        <item x="823"/>
        <item x="597"/>
        <item x="287"/>
        <item x="740"/>
        <item x="578"/>
        <item x="538"/>
        <item x="452"/>
        <item x="425"/>
        <item x="987"/>
        <item x="331"/>
        <item x="54"/>
        <item x="971"/>
        <item x="521"/>
        <item x="841"/>
        <item x="25"/>
        <item x="685"/>
        <item x="197"/>
        <item x="127"/>
        <item x="813"/>
        <item x="929"/>
        <item x="384"/>
        <item x="895"/>
        <item x="949"/>
        <item x="206"/>
        <item x="91"/>
        <item x="1006"/>
        <item x="397"/>
        <item x="681"/>
        <item x="961"/>
        <item x="347"/>
        <item x="131"/>
        <item x="890"/>
        <item x="1029"/>
        <item x="246"/>
        <item x="983"/>
        <item x="366"/>
        <item x="809"/>
        <item x="357"/>
        <item x="1058"/>
        <item x="82"/>
        <item x="58"/>
        <item x="400"/>
        <item x="116"/>
        <item x="758"/>
        <item x="930"/>
        <item x="737"/>
        <item x="61"/>
        <item x="698"/>
        <item x="875"/>
        <item x="493"/>
        <item x="611"/>
        <item x="708"/>
        <item x="389"/>
        <item x="746"/>
        <item x="653"/>
        <item x="65"/>
        <item x="177"/>
        <item x="265"/>
        <item x="59"/>
        <item x="736"/>
        <item x="565"/>
        <item x="648"/>
        <item x="1025"/>
        <item x="903"/>
        <item x="797"/>
        <item x="170"/>
        <item x="229"/>
        <item x="863"/>
        <item x="955"/>
        <item x="725"/>
        <item x="919"/>
        <item x="1021"/>
        <item x="187"/>
        <item x="171"/>
        <item x="535"/>
        <item x="153"/>
        <item x="614"/>
        <item x="934"/>
        <item x="50"/>
        <item x="210"/>
        <item x="169"/>
        <item x="694"/>
        <item x="453"/>
        <item x="124"/>
        <item x="439"/>
        <item x="461"/>
        <item x="212"/>
        <item x="29"/>
        <item x="140"/>
        <item x="630"/>
        <item x="255"/>
        <item x="815"/>
        <item x="454"/>
        <item x="306"/>
        <item x="349"/>
        <item x="580"/>
        <item x="837"/>
        <item x="991"/>
        <item x="377"/>
        <item x="162"/>
        <item x="364"/>
        <item x="886"/>
        <item x="563"/>
        <item x="432"/>
        <item x="459"/>
        <item x="931"/>
        <item x="820"/>
        <item x="556"/>
        <item x="760"/>
        <item x="340"/>
        <item x="145"/>
        <item x="399"/>
        <item x="984"/>
        <item x="516"/>
        <item x="867"/>
        <item x="280"/>
        <item x="0"/>
        <item x="1061"/>
        <item x="845"/>
        <item x="585"/>
        <item x="643"/>
        <item x="645"/>
        <item x="369"/>
        <item x="584"/>
        <item x="702"/>
        <item x="801"/>
        <item x="793"/>
        <item x="353"/>
        <item x="566"/>
        <item x="939"/>
        <item x="468"/>
        <item x="772"/>
        <item x="320"/>
        <item x="157"/>
        <item x="586"/>
        <item x="71"/>
        <item x="774"/>
        <item x="250"/>
        <item x="579"/>
        <item x="562"/>
        <item x="93"/>
        <item x="73"/>
        <item x="873"/>
        <item x="997"/>
        <item x="618"/>
        <item x="1045"/>
        <item x="371"/>
        <item x="792"/>
        <item x="500"/>
        <item x="534"/>
        <item x="215"/>
        <item x="55"/>
        <item x="1004"/>
        <item x="974"/>
        <item x="569"/>
        <item x="108"/>
        <item x="1008"/>
        <item x="932"/>
        <item x="115"/>
        <item x="122"/>
        <item x="481"/>
        <item x="133"/>
        <item x="992"/>
        <item x="154"/>
        <item x="680"/>
        <item x="777"/>
        <item x="528"/>
        <item x="921"/>
        <item x="1050"/>
        <item x="561"/>
        <item x="337"/>
        <item x="806"/>
        <item x="926"/>
        <item x="819"/>
        <item x="305"/>
        <item x="666"/>
        <item x="392"/>
        <item x="560"/>
        <item x="203"/>
        <item x="988"/>
        <item x="462"/>
        <item x="334"/>
        <item x="517"/>
        <item x="1062"/>
        <item x="487"/>
        <item x="764"/>
        <item x="1011"/>
        <item x="365"/>
        <item x="132"/>
        <item x="657"/>
        <item x="1009"/>
        <item x="884"/>
        <item x="475"/>
        <item x="518"/>
        <item x="27"/>
        <item x="808"/>
        <item x="752"/>
        <item x="647"/>
        <item x="590"/>
        <item x="620"/>
        <item x="316"/>
        <item x="943"/>
        <item x="68"/>
        <item x="902"/>
        <item x="1032"/>
        <item x="270"/>
        <item x="329"/>
        <item x="291"/>
        <item x="160"/>
        <item x="412"/>
        <item x="894"/>
        <item x="382"/>
        <item x="923"/>
        <item x="326"/>
        <item x="472"/>
        <item x="790"/>
        <item x="786"/>
        <item x="769"/>
        <item x="445"/>
        <item x="723"/>
        <item x="76"/>
        <item x="64"/>
        <item x="1038"/>
        <item x="627"/>
        <item x="918"/>
        <item x="267"/>
        <item x="143"/>
        <item x="482"/>
        <item x="484"/>
        <item x="341"/>
        <item x="975"/>
        <item x="663"/>
        <item x="161"/>
        <item x="660"/>
        <item x="1012"/>
        <item x="632"/>
        <item x="469"/>
        <item x="778"/>
        <item x="1049"/>
        <item x="718"/>
        <item x="784"/>
        <item x="448"/>
        <item x="952"/>
        <item x="183"/>
        <item x="437"/>
        <item x="814"/>
        <item x="816"/>
        <item x="7"/>
        <item x="687"/>
        <item x="962"/>
        <item x="351"/>
        <item x="342"/>
        <item x="665"/>
        <item x="682"/>
        <item x="485"/>
        <item x="1017"/>
        <item x="527"/>
        <item x="503"/>
        <item x="307"/>
        <item x="44"/>
        <item x="158"/>
        <item x="268"/>
        <item x="966"/>
        <item x="607"/>
        <item x="512"/>
        <item x="958"/>
        <item x="431"/>
        <item x="738"/>
        <item x="520"/>
        <item x="780"/>
        <item x="67"/>
        <item x="269"/>
        <item x="591"/>
        <item x="893"/>
        <item x="317"/>
        <item x="123"/>
        <item x="477"/>
        <item x="415"/>
        <item x="596"/>
        <item x="298"/>
        <item x="798"/>
        <item t="default"/>
      </items>
    </pivotField>
    <pivotField showAll="0"/>
    <pivotField showAll="0"/>
    <pivotField showAll="0"/>
    <pivotField showAll="0"/>
    <pivotField showAll="0"/>
  </pivotFields>
  <rowFields count="1">
    <field x="2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HANDLE_TIME" fld="4" baseField="0" baseItem="0"/>
    <dataField name="Sum of CALL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C59A41-EDC7-FE44-BBDD-0B2298F0BE54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30" firstHeaderRow="0" firstDataRow="1" firstDataCol="1"/>
  <pivotFields count="10">
    <pivotField showAll="0"/>
    <pivotField numFmtId="14" showAll="0"/>
    <pivotField axis="axisRow" showAll="0">
      <items count="27">
        <item x="0"/>
        <item x="1"/>
        <item x="2"/>
        <item x="3"/>
        <item x="4"/>
        <item x="5"/>
        <item x="6"/>
        <item x="7"/>
        <item x="16"/>
        <item x="17"/>
        <item x="18"/>
        <item x="19"/>
        <item x="20"/>
        <item x="21"/>
        <item x="22"/>
        <item x="23"/>
        <item x="24"/>
        <item x="8"/>
        <item x="9"/>
        <item x="10"/>
        <item x="11"/>
        <item x="12"/>
        <item x="13"/>
        <item x="14"/>
        <item x="15"/>
        <item x="25"/>
        <item t="default"/>
      </items>
    </pivotField>
    <pivotField dataField="1" showAll="0">
      <items count="14">
        <item x="12"/>
        <item x="7"/>
        <item x="6"/>
        <item x="10"/>
        <item x="5"/>
        <item x="3"/>
        <item x="0"/>
        <item x="1"/>
        <item x="11"/>
        <item x="4"/>
        <item x="2"/>
        <item x="9"/>
        <item x="8"/>
        <item t="default"/>
      </items>
    </pivotField>
    <pivotField showAll="0"/>
    <pivotField showAll="0"/>
    <pivotField showAll="0"/>
    <pivotField showAll="0"/>
    <pivotField showAll="0"/>
    <pivotField dataField="1" showAll="0">
      <items count="5">
        <item x="3"/>
        <item x="0"/>
        <item x="1"/>
        <item x="2"/>
        <item t="default"/>
      </items>
    </pivotField>
  </pivotFields>
  <rowFields count="1">
    <field x="2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RANSFERS" fld="9" baseField="0" baseItem="0"/>
    <dataField name="Sum of CALL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5E0658-46D1-9142-844C-96CF193C6E13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30" firstHeaderRow="0" firstDataRow="1" firstDataCol="1"/>
  <pivotFields count="10">
    <pivotField showAll="0"/>
    <pivotField numFmtId="14" showAll="0"/>
    <pivotField axis="axisRow" showAll="0">
      <items count="27">
        <item x="0"/>
        <item x="1"/>
        <item x="2"/>
        <item x="3"/>
        <item x="4"/>
        <item x="5"/>
        <item x="6"/>
        <item x="7"/>
        <item x="16"/>
        <item x="17"/>
        <item x="18"/>
        <item x="19"/>
        <item x="20"/>
        <item x="21"/>
        <item x="22"/>
        <item x="23"/>
        <item x="24"/>
        <item x="8"/>
        <item x="9"/>
        <item x="10"/>
        <item x="11"/>
        <item x="12"/>
        <item x="13"/>
        <item x="14"/>
        <item x="15"/>
        <item x="25"/>
        <item t="default"/>
      </items>
    </pivotField>
    <pivotField dataField="1" showAll="0">
      <items count="14">
        <item x="12"/>
        <item x="7"/>
        <item x="6"/>
        <item x="10"/>
        <item x="5"/>
        <item x="3"/>
        <item x="0"/>
        <item x="1"/>
        <item x="11"/>
        <item x="4"/>
        <item x="2"/>
        <item x="9"/>
        <item x="8"/>
        <item t="default"/>
      </items>
    </pivotField>
    <pivotField showAll="0"/>
    <pivotField showAll="0"/>
    <pivotField dataField="1" showAll="0">
      <items count="18">
        <item x="16"/>
        <item x="13"/>
        <item x="8"/>
        <item x="6"/>
        <item x="7"/>
        <item x="9"/>
        <item x="10"/>
        <item x="0"/>
        <item x="4"/>
        <item x="5"/>
        <item x="1"/>
        <item x="12"/>
        <item x="2"/>
        <item x="3"/>
        <item x="15"/>
        <item x="11"/>
        <item x="14"/>
        <item t="default"/>
      </items>
    </pivotField>
    <pivotField showAll="0"/>
    <pivotField showAll="0"/>
    <pivotField showAll="0"/>
  </pivotFields>
  <rowFields count="1">
    <field x="2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ALLS_WITH_OFFER" fld="6" baseField="0" baseItem="0"/>
    <dataField name="Sum of CALL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C795EF-F3E6-714C-B8BD-BDA86B911DEB}" name="PivotTable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30" firstHeaderRow="0" firstDataRow="1" firstDataCol="1"/>
  <pivotFields count="10">
    <pivotField showAll="0"/>
    <pivotField numFmtId="14" showAll="0"/>
    <pivotField axis="axisRow" showAll="0">
      <items count="27">
        <item x="0"/>
        <item x="1"/>
        <item x="2"/>
        <item x="3"/>
        <item x="4"/>
        <item x="5"/>
        <item x="6"/>
        <item x="7"/>
        <item x="16"/>
        <item x="17"/>
        <item x="18"/>
        <item x="19"/>
        <item x="20"/>
        <item x="21"/>
        <item x="22"/>
        <item x="23"/>
        <item x="24"/>
        <item x="8"/>
        <item x="9"/>
        <item x="10"/>
        <item x="11"/>
        <item x="12"/>
        <item x="13"/>
        <item x="14"/>
        <item x="15"/>
        <item x="25"/>
        <item t="default"/>
      </items>
    </pivotField>
    <pivotField showAll="0">
      <items count="14">
        <item x="12"/>
        <item x="7"/>
        <item x="6"/>
        <item x="10"/>
        <item x="5"/>
        <item x="3"/>
        <item x="0"/>
        <item x="1"/>
        <item x="11"/>
        <item x="4"/>
        <item x="2"/>
        <item x="9"/>
        <item x="8"/>
        <item t="default"/>
      </items>
    </pivotField>
    <pivotField showAll="0"/>
    <pivotField showAll="0"/>
    <pivotField dataField="1" showAll="0">
      <items count="18">
        <item x="16"/>
        <item x="13"/>
        <item x="8"/>
        <item x="6"/>
        <item x="7"/>
        <item x="9"/>
        <item x="10"/>
        <item x="0"/>
        <item x="4"/>
        <item x="5"/>
        <item x="1"/>
        <item x="12"/>
        <item x="2"/>
        <item x="3"/>
        <item x="15"/>
        <item x="11"/>
        <item x="14"/>
        <item t="default"/>
      </items>
    </pivotField>
    <pivotField dataField="1" showAll="0">
      <items count="23">
        <item x="21"/>
        <item x="19"/>
        <item x="18"/>
        <item x="5"/>
        <item x="7"/>
        <item x="8"/>
        <item x="9"/>
        <item x="6"/>
        <item x="0"/>
        <item x="14"/>
        <item x="12"/>
        <item x="3"/>
        <item x="15"/>
        <item x="10"/>
        <item x="4"/>
        <item x="1"/>
        <item x="11"/>
        <item x="13"/>
        <item x="2"/>
        <item x="17"/>
        <item x="16"/>
        <item x="20"/>
        <item t="default"/>
      </items>
    </pivotField>
    <pivotField showAll="0"/>
    <pivotField showAll="0"/>
  </pivotFields>
  <rowFields count="1">
    <field x="2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ALLS_WITH_ACCEPT" fld="7" baseField="0" baseItem="0"/>
    <dataField name="Sum of CALLS_WITH_OFFER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DF9920-F288-F143-8362-34A263A13C8F}" name="PivotTable4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30" firstHeaderRow="0" firstDataRow="1" firstDataCol="1"/>
  <pivotFields count="10">
    <pivotField showAll="0"/>
    <pivotField numFmtId="14" showAll="0"/>
    <pivotField axis="axisRow" showAll="0">
      <items count="27">
        <item x="0"/>
        <item x="1"/>
        <item x="2"/>
        <item x="3"/>
        <item x="4"/>
        <item x="5"/>
        <item x="6"/>
        <item x="7"/>
        <item x="16"/>
        <item x="17"/>
        <item x="18"/>
        <item x="19"/>
        <item x="20"/>
        <item x="21"/>
        <item x="22"/>
        <item x="23"/>
        <item x="24"/>
        <item x="8"/>
        <item x="9"/>
        <item x="10"/>
        <item x="11"/>
        <item x="12"/>
        <item x="13"/>
        <item x="14"/>
        <item x="15"/>
        <item x="25"/>
        <item t="default"/>
      </items>
    </pivotField>
    <pivotField showAll="0">
      <items count="14">
        <item x="12"/>
        <item x="7"/>
        <item x="6"/>
        <item x="10"/>
        <item x="5"/>
        <item x="3"/>
        <item x="0"/>
        <item x="1"/>
        <item x="11"/>
        <item x="4"/>
        <item x="2"/>
        <item x="9"/>
        <item x="8"/>
        <item t="default"/>
      </items>
    </pivotField>
    <pivotField showAll="0"/>
    <pivotField showAll="0"/>
    <pivotField showAll="0"/>
    <pivotField dataField="1" showAll="0">
      <items count="23">
        <item x="21"/>
        <item x="19"/>
        <item x="18"/>
        <item x="5"/>
        <item x="7"/>
        <item x="8"/>
        <item x="9"/>
        <item x="6"/>
        <item x="0"/>
        <item x="14"/>
        <item x="12"/>
        <item x="3"/>
        <item x="15"/>
        <item x="10"/>
        <item x="4"/>
        <item x="1"/>
        <item x="11"/>
        <item x="13"/>
        <item x="2"/>
        <item x="17"/>
        <item x="16"/>
        <item x="20"/>
        <item t="default"/>
      </items>
    </pivotField>
    <pivotField dataField="1" showAll="0">
      <items count="25">
        <item x="12"/>
        <item x="9"/>
        <item x="8"/>
        <item x="7"/>
        <item x="11"/>
        <item x="10"/>
        <item x="20"/>
        <item x="15"/>
        <item x="17"/>
        <item x="19"/>
        <item x="16"/>
        <item x="18"/>
        <item x="0"/>
        <item x="5"/>
        <item x="13"/>
        <item x="4"/>
        <item x="14"/>
        <item x="6"/>
        <item x="3"/>
        <item x="1"/>
        <item x="23"/>
        <item x="2"/>
        <item x="21"/>
        <item x="22"/>
        <item t="default"/>
      </items>
    </pivotField>
    <pivotField showAll="0"/>
  </pivotFields>
  <rowFields count="1">
    <field x="2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ALLS_OFFER_APPLIED" fld="8" baseField="0" baseItem="0"/>
    <dataField name="Sum of CALLS_WITH_ACCEPT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C47BC6-2C49-3248-8A93-AF1A9FE80E5B}" name="PivotTable5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30" firstHeaderRow="0" firstDataRow="1" firstDataCol="1"/>
  <pivotFields count="10">
    <pivotField showAll="0"/>
    <pivotField numFmtId="14" showAll="0"/>
    <pivotField axis="axisRow" showAll="0">
      <items count="27">
        <item x="0"/>
        <item x="1"/>
        <item x="2"/>
        <item x="3"/>
        <item x="4"/>
        <item x="5"/>
        <item x="6"/>
        <item x="7"/>
        <item x="16"/>
        <item x="17"/>
        <item x="18"/>
        <item x="19"/>
        <item x="20"/>
        <item x="21"/>
        <item x="22"/>
        <item x="23"/>
        <item x="24"/>
        <item x="8"/>
        <item x="9"/>
        <item x="10"/>
        <item x="11"/>
        <item x="12"/>
        <item x="13"/>
        <item x="14"/>
        <item x="15"/>
        <item x="25"/>
        <item t="default"/>
      </items>
    </pivotField>
    <pivotField showAll="0"/>
    <pivotField showAll="0"/>
    <pivotField showAll="0"/>
    <pivotField showAll="0"/>
    <pivotField dataField="1" showAll="0">
      <items count="23">
        <item x="21"/>
        <item x="19"/>
        <item x="18"/>
        <item x="5"/>
        <item x="7"/>
        <item x="8"/>
        <item x="9"/>
        <item x="6"/>
        <item x="0"/>
        <item x="14"/>
        <item x="12"/>
        <item x="3"/>
        <item x="15"/>
        <item x="10"/>
        <item x="4"/>
        <item x="1"/>
        <item x="11"/>
        <item x="13"/>
        <item x="2"/>
        <item x="17"/>
        <item x="16"/>
        <item x="20"/>
        <item t="default"/>
      </items>
    </pivotField>
    <pivotField dataField="1" showAll="0">
      <items count="25">
        <item x="12"/>
        <item x="9"/>
        <item x="8"/>
        <item x="7"/>
        <item x="11"/>
        <item x="10"/>
        <item x="20"/>
        <item x="15"/>
        <item x="17"/>
        <item x="19"/>
        <item x="16"/>
        <item x="18"/>
        <item x="0"/>
        <item x="5"/>
        <item x="13"/>
        <item x="4"/>
        <item x="14"/>
        <item x="6"/>
        <item x="3"/>
        <item x="1"/>
        <item x="23"/>
        <item x="2"/>
        <item x="21"/>
        <item x="22"/>
        <item t="default"/>
      </items>
    </pivotField>
    <pivotField showAll="0"/>
  </pivotFields>
  <rowFields count="1">
    <field x="2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ALLS_WITH_ACCEPT" fld="7" baseField="0" baseItem="0"/>
    <dataField name="Sum of CALLS_OFFER_APPLIED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684E02-1202-8745-97D5-09EA5E30C61F}" name="PivotTable6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30" firstHeaderRow="0" firstDataRow="1" firstDataCol="1"/>
  <pivotFields count="10">
    <pivotField showAll="0"/>
    <pivotField numFmtId="14" showAll="0"/>
    <pivotField axis="axisRow" showAll="0">
      <items count="27">
        <item x="0"/>
        <item x="1"/>
        <item x="2"/>
        <item x="3"/>
        <item x="4"/>
        <item x="5"/>
        <item x="6"/>
        <item x="7"/>
        <item x="16"/>
        <item x="17"/>
        <item x="18"/>
        <item x="19"/>
        <item x="20"/>
        <item x="21"/>
        <item x="22"/>
        <item x="23"/>
        <item x="24"/>
        <item x="8"/>
        <item x="9"/>
        <item x="10"/>
        <item x="11"/>
        <item x="12"/>
        <item x="13"/>
        <item x="14"/>
        <item x="15"/>
        <item x="25"/>
        <item t="default"/>
      </items>
    </pivotField>
    <pivotField dataField="1" showAll="0">
      <items count="14">
        <item x="12"/>
        <item x="7"/>
        <item x="6"/>
        <item x="10"/>
        <item x="5"/>
        <item x="3"/>
        <item x="0"/>
        <item x="1"/>
        <item x="11"/>
        <item x="4"/>
        <item x="2"/>
        <item x="9"/>
        <item x="8"/>
        <item t="default"/>
      </items>
    </pivotField>
    <pivotField showAll="0"/>
    <pivotField showAll="0"/>
    <pivotField showAll="0"/>
    <pivotField showAll="0"/>
    <pivotField dataField="1" showAll="0">
      <items count="25">
        <item x="12"/>
        <item x="9"/>
        <item x="8"/>
        <item x="7"/>
        <item x="11"/>
        <item x="10"/>
        <item x="20"/>
        <item x="15"/>
        <item x="17"/>
        <item x="19"/>
        <item x="16"/>
        <item x="18"/>
        <item x="0"/>
        <item x="5"/>
        <item x="13"/>
        <item x="4"/>
        <item x="14"/>
        <item x="6"/>
        <item x="3"/>
        <item x="1"/>
        <item x="23"/>
        <item x="2"/>
        <item x="21"/>
        <item x="22"/>
        <item t="default"/>
      </items>
    </pivotField>
    <pivotField showAll="0"/>
  </pivotFields>
  <rowFields count="1">
    <field x="2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ALLS_OFFER_APPLIED" fld="8" baseField="0" baseItem="0"/>
    <dataField name="Sum of CALL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A797DF-2622-CA4F-A63E-4EF73540A67C}" name="PivotTable7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30" firstHeaderRow="0" firstDataRow="1" firstDataCol="1"/>
  <pivotFields count="10">
    <pivotField showAll="0"/>
    <pivotField numFmtId="14" showAll="0"/>
    <pivotField axis="axisRow" showAll="0">
      <items count="27">
        <item x="0"/>
        <item x="1"/>
        <item x="2"/>
        <item x="3"/>
        <item x="4"/>
        <item x="5"/>
        <item x="6"/>
        <item x="7"/>
        <item x="16"/>
        <item x="17"/>
        <item x="18"/>
        <item x="19"/>
        <item x="20"/>
        <item x="21"/>
        <item x="22"/>
        <item x="23"/>
        <item x="24"/>
        <item x="8"/>
        <item x="9"/>
        <item x="10"/>
        <item x="11"/>
        <item x="12"/>
        <item x="13"/>
        <item x="14"/>
        <item x="15"/>
        <item x="25"/>
        <item t="default"/>
      </items>
    </pivotField>
    <pivotField dataField="1" showAll="0">
      <items count="14">
        <item x="12"/>
        <item x="7"/>
        <item x="6"/>
        <item x="10"/>
        <item x="5"/>
        <item x="3"/>
        <item x="0"/>
        <item x="1"/>
        <item x="11"/>
        <item x="4"/>
        <item x="2"/>
        <item x="9"/>
        <item x="8"/>
        <item t="default"/>
      </items>
    </pivotField>
    <pivotField showAll="0"/>
    <pivotField dataField="1" showAll="0">
      <items count="9">
        <item x="6"/>
        <item x="1"/>
        <item x="0"/>
        <item x="2"/>
        <item x="3"/>
        <item x="5"/>
        <item x="4"/>
        <item x="7"/>
        <item t="default"/>
      </items>
    </pivotField>
    <pivotField showAll="0"/>
    <pivotField showAll="0"/>
    <pivotField showAll="0">
      <items count="25">
        <item x="12"/>
        <item x="9"/>
        <item x="8"/>
        <item x="7"/>
        <item x="11"/>
        <item x="10"/>
        <item x="20"/>
        <item x="15"/>
        <item x="17"/>
        <item x="19"/>
        <item x="16"/>
        <item x="18"/>
        <item x="0"/>
        <item x="5"/>
        <item x="13"/>
        <item x="4"/>
        <item x="14"/>
        <item x="6"/>
        <item x="3"/>
        <item x="1"/>
        <item x="23"/>
        <item x="2"/>
        <item x="21"/>
        <item x="22"/>
        <item t="default"/>
      </items>
    </pivotField>
    <pivotField showAll="0"/>
  </pivotFields>
  <rowFields count="1">
    <field x="2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ALL_REGEN" fld="5" baseField="0" baseItem="0"/>
    <dataField name="Sum of CALL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9DB3E2-667B-5245-8D43-DF9961C8D9A3}" name="PivotTable1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4:I8" firstHeaderRow="1" firstDataRow="1" firstDataCol="1"/>
  <pivotFields count="19">
    <pivotField axis="axisRow" showAll="0">
      <items count="4">
        <item x="0"/>
        <item x="1"/>
        <item x="2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ll_Data" connectionId="1" xr16:uid="{966723E4-E960-1046-A10A-277EE30EED4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ped_data_call_center" connectionId="2" xr16:uid="{078D054B-FC85-1D44-BB33-7FA725D4A5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9E17B-6F4B-7A47-B043-07962A009E66}">
  <dimension ref="A3:B29"/>
  <sheetViews>
    <sheetView workbookViewId="0">
      <selection activeCell="D29" sqref="D29"/>
    </sheetView>
  </sheetViews>
  <sheetFormatPr baseColWidth="10" defaultRowHeight="16"/>
  <cols>
    <col min="1" max="1" width="17.1640625" bestFit="1" customWidth="1"/>
    <col min="2" max="2" width="17.6640625" bestFit="1" customWidth="1"/>
  </cols>
  <sheetData>
    <row r="3" spans="1:2">
      <c r="A3" s="2" t="s">
        <v>67</v>
      </c>
      <c r="B3" t="s">
        <v>91</v>
      </c>
    </row>
    <row r="4" spans="1:2">
      <c r="A4" s="3" t="s">
        <v>45</v>
      </c>
      <c r="B4" s="4">
        <v>12489</v>
      </c>
    </row>
    <row r="5" spans="1:2">
      <c r="A5" s="3" t="s">
        <v>19</v>
      </c>
      <c r="B5" s="4">
        <v>12465</v>
      </c>
    </row>
    <row r="6" spans="1:2">
      <c r="A6" s="3" t="s">
        <v>30</v>
      </c>
      <c r="B6" s="4">
        <v>12466</v>
      </c>
    </row>
    <row r="7" spans="1:2">
      <c r="A7" s="3" t="s">
        <v>31</v>
      </c>
      <c r="B7" s="4">
        <v>12467</v>
      </c>
    </row>
    <row r="8" spans="1:2">
      <c r="A8" s="3" t="s">
        <v>32</v>
      </c>
      <c r="B8" s="4">
        <v>12468</v>
      </c>
    </row>
    <row r="9" spans="1:2">
      <c r="A9" s="3" t="s">
        <v>33</v>
      </c>
      <c r="B9" s="4">
        <v>12469</v>
      </c>
    </row>
    <row r="10" spans="1:2">
      <c r="A10" s="3" t="s">
        <v>34</v>
      </c>
      <c r="B10" s="4">
        <v>12470</v>
      </c>
    </row>
    <row r="11" spans="1:2">
      <c r="A11" s="3" t="s">
        <v>35</v>
      </c>
      <c r="B11" s="4">
        <v>12471</v>
      </c>
    </row>
    <row r="12" spans="1:2">
      <c r="A12" s="3" t="s">
        <v>36</v>
      </c>
      <c r="B12" s="4">
        <v>12472</v>
      </c>
    </row>
    <row r="13" spans="1:2">
      <c r="A13" s="3" t="s">
        <v>46</v>
      </c>
      <c r="B13" s="4">
        <v>12473</v>
      </c>
    </row>
    <row r="14" spans="1:2">
      <c r="A14" s="3" t="s">
        <v>48</v>
      </c>
      <c r="B14" s="4">
        <v>12474</v>
      </c>
    </row>
    <row r="15" spans="1:2">
      <c r="A15" s="3" t="s">
        <v>49</v>
      </c>
      <c r="B15" s="4">
        <v>12475</v>
      </c>
    </row>
    <row r="16" spans="1:2">
      <c r="A16" s="3" t="s">
        <v>50</v>
      </c>
      <c r="B16" s="4">
        <v>12476</v>
      </c>
    </row>
    <row r="17" spans="1:2">
      <c r="A17" s="3" t="s">
        <v>51</v>
      </c>
      <c r="B17" s="4">
        <v>12477</v>
      </c>
    </row>
    <row r="18" spans="1:2">
      <c r="A18" s="3" t="s">
        <v>52</v>
      </c>
      <c r="B18" s="4">
        <v>12478</v>
      </c>
    </row>
    <row r="19" spans="1:2">
      <c r="A19" s="3" t="s">
        <v>53</v>
      </c>
      <c r="B19" s="4">
        <v>12479</v>
      </c>
    </row>
    <row r="20" spans="1:2">
      <c r="A20" s="3" t="s">
        <v>54</v>
      </c>
      <c r="B20" s="4">
        <v>12480</v>
      </c>
    </row>
    <row r="21" spans="1:2">
      <c r="A21" s="3" t="s">
        <v>60</v>
      </c>
      <c r="B21" s="4">
        <v>12481</v>
      </c>
    </row>
    <row r="22" spans="1:2">
      <c r="A22" s="3" t="s">
        <v>37</v>
      </c>
      <c r="B22" s="4">
        <v>12482</v>
      </c>
    </row>
    <row r="23" spans="1:2">
      <c r="A23" s="3" t="s">
        <v>39</v>
      </c>
      <c r="B23" s="4">
        <v>12483</v>
      </c>
    </row>
    <row r="24" spans="1:2">
      <c r="A24" s="3" t="s">
        <v>40</v>
      </c>
      <c r="B24" s="4">
        <v>12484</v>
      </c>
    </row>
    <row r="25" spans="1:2">
      <c r="A25" s="3" t="s">
        <v>41</v>
      </c>
      <c r="B25" s="4">
        <v>12485</v>
      </c>
    </row>
    <row r="26" spans="1:2">
      <c r="A26" s="3" t="s">
        <v>42</v>
      </c>
      <c r="B26" s="4">
        <v>12486</v>
      </c>
    </row>
    <row r="27" spans="1:2">
      <c r="A27" s="3" t="s">
        <v>43</v>
      </c>
      <c r="B27" s="4">
        <v>12487</v>
      </c>
    </row>
    <row r="28" spans="1:2">
      <c r="A28" s="3" t="s">
        <v>44</v>
      </c>
      <c r="B28" s="4">
        <v>12488</v>
      </c>
    </row>
    <row r="29" spans="1:2">
      <c r="A29" s="3" t="s">
        <v>68</v>
      </c>
      <c r="B29" s="4">
        <v>12465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B0BAF-7233-EC4B-A6F8-867106ADDAAE}">
  <dimension ref="A3:B30"/>
  <sheetViews>
    <sheetView workbookViewId="0">
      <selection activeCell="A23" sqref="A4:A29"/>
      <pivotSelection pane="bottomRight" showHeader="1" axis="axisRow" activeRow="22" previousRow="22" click="1" r:id="rId1">
        <pivotArea dataOnly="0" labelOnly="1" fieldPosition="0">
          <references count="1">
            <reference field="2" count="0"/>
          </references>
        </pivotArea>
      </pivotSelection>
    </sheetView>
  </sheetViews>
  <sheetFormatPr baseColWidth="10" defaultRowHeight="16"/>
  <cols>
    <col min="1" max="1" width="13" bestFit="1" customWidth="1"/>
    <col min="2" max="2" width="12.33203125" bestFit="1" customWidth="1"/>
  </cols>
  <sheetData>
    <row r="3" spans="1:2">
      <c r="A3" s="2" t="s">
        <v>67</v>
      </c>
      <c r="B3" t="s">
        <v>69</v>
      </c>
    </row>
    <row r="4" spans="1:2">
      <c r="A4" s="3">
        <v>12465</v>
      </c>
      <c r="B4" s="4">
        <v>2149</v>
      </c>
    </row>
    <row r="5" spans="1:2">
      <c r="A5" s="3">
        <v>12466</v>
      </c>
      <c r="B5" s="4">
        <v>2347</v>
      </c>
    </row>
    <row r="6" spans="1:2">
      <c r="A6" s="3">
        <v>12467</v>
      </c>
      <c r="B6" s="4">
        <v>2319</v>
      </c>
    </row>
    <row r="7" spans="1:2">
      <c r="A7" s="3">
        <v>12468</v>
      </c>
      <c r="B7" s="4">
        <v>2282</v>
      </c>
    </row>
    <row r="8" spans="1:2">
      <c r="A8" s="3">
        <v>12469</v>
      </c>
      <c r="B8" s="4">
        <v>2288</v>
      </c>
    </row>
    <row r="9" spans="1:2">
      <c r="A9" s="3">
        <v>12470</v>
      </c>
      <c r="B9" s="4">
        <v>2312</v>
      </c>
    </row>
    <row r="10" spans="1:2">
      <c r="A10" s="3">
        <v>12471</v>
      </c>
      <c r="B10" s="4">
        <v>2402</v>
      </c>
    </row>
    <row r="11" spans="1:2">
      <c r="A11" s="3">
        <v>12472</v>
      </c>
      <c r="B11" s="4">
        <v>2134</v>
      </c>
    </row>
    <row r="12" spans="1:2">
      <c r="A12" s="3">
        <v>12473</v>
      </c>
      <c r="B12" s="4">
        <v>2093</v>
      </c>
    </row>
    <row r="13" spans="1:2">
      <c r="A13" s="3">
        <v>12474</v>
      </c>
      <c r="B13" s="4">
        <v>2135</v>
      </c>
    </row>
    <row r="14" spans="1:2">
      <c r="A14" s="3">
        <v>12475</v>
      </c>
      <c r="B14" s="4">
        <v>2135</v>
      </c>
    </row>
    <row r="15" spans="1:2">
      <c r="A15" s="3">
        <v>12476</v>
      </c>
      <c r="B15" s="4">
        <v>2065</v>
      </c>
    </row>
    <row r="16" spans="1:2">
      <c r="A16" s="3">
        <v>12477</v>
      </c>
      <c r="B16" s="4">
        <v>1978</v>
      </c>
    </row>
    <row r="17" spans="1:2">
      <c r="A17" s="3">
        <v>12478</v>
      </c>
      <c r="B17" s="4">
        <v>1999</v>
      </c>
    </row>
    <row r="18" spans="1:2">
      <c r="A18" s="3">
        <v>12479</v>
      </c>
      <c r="B18" s="4">
        <v>1969</v>
      </c>
    </row>
    <row r="19" spans="1:2">
      <c r="A19" s="3">
        <v>12480</v>
      </c>
      <c r="B19" s="4">
        <v>748</v>
      </c>
    </row>
    <row r="20" spans="1:2">
      <c r="A20" s="3">
        <v>12481</v>
      </c>
      <c r="B20" s="4">
        <v>1090</v>
      </c>
    </row>
    <row r="21" spans="1:2">
      <c r="A21" s="3">
        <v>12482</v>
      </c>
      <c r="B21" s="4">
        <v>1764</v>
      </c>
    </row>
    <row r="22" spans="1:2">
      <c r="A22" s="3">
        <v>12483</v>
      </c>
      <c r="B22" s="4">
        <v>1918</v>
      </c>
    </row>
    <row r="23" spans="1:2">
      <c r="A23" s="3">
        <v>12484</v>
      </c>
      <c r="B23" s="4">
        <v>1913</v>
      </c>
    </row>
    <row r="24" spans="1:2">
      <c r="A24" s="3">
        <v>12485</v>
      </c>
      <c r="B24" s="4">
        <v>1894</v>
      </c>
    </row>
    <row r="25" spans="1:2">
      <c r="A25" s="3">
        <v>12486</v>
      </c>
      <c r="B25" s="4">
        <v>1992</v>
      </c>
    </row>
    <row r="26" spans="1:2">
      <c r="A26" s="3">
        <v>12487</v>
      </c>
      <c r="B26" s="4">
        <v>1939</v>
      </c>
    </row>
    <row r="27" spans="1:2">
      <c r="A27" s="3">
        <v>12488</v>
      </c>
      <c r="B27" s="4">
        <v>2000</v>
      </c>
    </row>
    <row r="28" spans="1:2">
      <c r="A28" s="3">
        <v>12489</v>
      </c>
      <c r="B28" s="4">
        <v>1858</v>
      </c>
    </row>
    <row r="29" spans="1:2">
      <c r="A29" s="3">
        <v>12490</v>
      </c>
      <c r="B29" s="4">
        <v>759</v>
      </c>
    </row>
    <row r="30" spans="1:2">
      <c r="A30" s="3" t="s">
        <v>68</v>
      </c>
      <c r="B30" s="4">
        <v>50482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9DA6-0438-D34D-8837-99D400424343}">
  <dimension ref="A1:B27"/>
  <sheetViews>
    <sheetView workbookViewId="0">
      <selection activeCell="A28" sqref="A28:XFD28"/>
    </sheetView>
  </sheetViews>
  <sheetFormatPr baseColWidth="10" defaultRowHeight="16"/>
  <cols>
    <col min="1" max="1" width="12.1640625" customWidth="1"/>
    <col min="2" max="2" width="14.83203125" customWidth="1"/>
  </cols>
  <sheetData>
    <row r="1" spans="1:2">
      <c r="A1" t="s">
        <v>67</v>
      </c>
      <c r="B1" t="s">
        <v>69</v>
      </c>
    </row>
    <row r="2" spans="1:2">
      <c r="A2">
        <v>12465</v>
      </c>
      <c r="B2">
        <v>2149</v>
      </c>
    </row>
    <row r="3" spans="1:2">
      <c r="A3">
        <v>12466</v>
      </c>
      <c r="B3">
        <v>2347</v>
      </c>
    </row>
    <row r="4" spans="1:2">
      <c r="A4">
        <v>12467</v>
      </c>
      <c r="B4">
        <v>2319</v>
      </c>
    </row>
    <row r="5" spans="1:2">
      <c r="A5">
        <v>12468</v>
      </c>
      <c r="B5">
        <v>2282</v>
      </c>
    </row>
    <row r="6" spans="1:2">
      <c r="A6">
        <v>12469</v>
      </c>
      <c r="B6">
        <v>2288</v>
      </c>
    </row>
    <row r="7" spans="1:2">
      <c r="A7">
        <v>12470</v>
      </c>
      <c r="B7">
        <v>2312</v>
      </c>
    </row>
    <row r="8" spans="1:2">
      <c r="A8">
        <v>12471</v>
      </c>
      <c r="B8">
        <v>2402</v>
      </c>
    </row>
    <row r="9" spans="1:2">
      <c r="A9">
        <v>12472</v>
      </c>
      <c r="B9">
        <v>2134</v>
      </c>
    </row>
    <row r="10" spans="1:2">
      <c r="A10">
        <v>12473</v>
      </c>
      <c r="B10">
        <v>2093</v>
      </c>
    </row>
    <row r="11" spans="1:2">
      <c r="A11">
        <v>12474</v>
      </c>
      <c r="B11">
        <v>2135</v>
      </c>
    </row>
    <row r="12" spans="1:2">
      <c r="A12">
        <v>12475</v>
      </c>
      <c r="B12">
        <v>2135</v>
      </c>
    </row>
    <row r="13" spans="1:2">
      <c r="A13">
        <v>12476</v>
      </c>
      <c r="B13">
        <v>2065</v>
      </c>
    </row>
    <row r="14" spans="1:2">
      <c r="A14">
        <v>12477</v>
      </c>
      <c r="B14">
        <v>1978</v>
      </c>
    </row>
    <row r="15" spans="1:2">
      <c r="A15">
        <v>12478</v>
      </c>
      <c r="B15">
        <v>1999</v>
      </c>
    </row>
    <row r="16" spans="1:2">
      <c r="A16">
        <v>12479</v>
      </c>
      <c r="B16">
        <v>1969</v>
      </c>
    </row>
    <row r="17" spans="1:2">
      <c r="A17">
        <v>12480</v>
      </c>
      <c r="B17">
        <v>748</v>
      </c>
    </row>
    <row r="18" spans="1:2">
      <c r="A18">
        <v>12481</v>
      </c>
      <c r="B18">
        <v>1090</v>
      </c>
    </row>
    <row r="19" spans="1:2">
      <c r="A19">
        <v>12482</v>
      </c>
      <c r="B19">
        <v>1764</v>
      </c>
    </row>
    <row r="20" spans="1:2">
      <c r="A20">
        <v>12483</v>
      </c>
      <c r="B20">
        <v>1918</v>
      </c>
    </row>
    <row r="21" spans="1:2">
      <c r="A21">
        <v>12484</v>
      </c>
      <c r="B21">
        <v>1913</v>
      </c>
    </row>
    <row r="22" spans="1:2">
      <c r="A22">
        <v>12485</v>
      </c>
      <c r="B22">
        <v>1894</v>
      </c>
    </row>
    <row r="23" spans="1:2">
      <c r="A23">
        <v>12486</v>
      </c>
      <c r="B23">
        <v>1992</v>
      </c>
    </row>
    <row r="24" spans="1:2">
      <c r="A24">
        <v>12487</v>
      </c>
      <c r="B24">
        <v>1939</v>
      </c>
    </row>
    <row r="25" spans="1:2">
      <c r="A25">
        <v>12488</v>
      </c>
      <c r="B25">
        <v>2000</v>
      </c>
    </row>
    <row r="26" spans="1:2">
      <c r="A26">
        <v>12489</v>
      </c>
      <c r="B26">
        <v>1858</v>
      </c>
    </row>
    <row r="27" spans="1:2">
      <c r="A27">
        <v>12490</v>
      </c>
      <c r="B27">
        <v>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5BFD5-739B-5E4D-82C0-333FADF5ABAD}">
  <dimension ref="A3:C30"/>
  <sheetViews>
    <sheetView workbookViewId="0">
      <selection activeCell="A30" sqref="A30:XFD30"/>
    </sheetView>
  </sheetViews>
  <sheetFormatPr baseColWidth="10" defaultRowHeight="16"/>
  <cols>
    <col min="1" max="1" width="13" bestFit="1" customWidth="1"/>
    <col min="2" max="2" width="19.83203125" bestFit="1" customWidth="1"/>
    <col min="3" max="3" width="12.33203125" bestFit="1" customWidth="1"/>
  </cols>
  <sheetData>
    <row r="3" spans="1:3">
      <c r="A3" s="2" t="s">
        <v>67</v>
      </c>
      <c r="B3" t="s">
        <v>70</v>
      </c>
      <c r="C3" t="s">
        <v>69</v>
      </c>
    </row>
    <row r="4" spans="1:3">
      <c r="A4" s="3">
        <v>12465</v>
      </c>
      <c r="B4" s="4">
        <v>1469869</v>
      </c>
      <c r="C4" s="4">
        <v>2149</v>
      </c>
    </row>
    <row r="5" spans="1:3">
      <c r="A5" s="3">
        <v>12466</v>
      </c>
      <c r="B5" s="4">
        <v>1624127</v>
      </c>
      <c r="C5" s="4">
        <v>2347</v>
      </c>
    </row>
    <row r="6" spans="1:3">
      <c r="A6" s="3">
        <v>12467</v>
      </c>
      <c r="B6" s="4">
        <v>1620730</v>
      </c>
      <c r="C6" s="4">
        <v>2319</v>
      </c>
    </row>
    <row r="7" spans="1:3">
      <c r="A7" s="3">
        <v>12468</v>
      </c>
      <c r="B7" s="4">
        <v>1575647</v>
      </c>
      <c r="C7" s="4">
        <v>2282</v>
      </c>
    </row>
    <row r="8" spans="1:3">
      <c r="A8" s="3">
        <v>12469</v>
      </c>
      <c r="B8" s="4">
        <v>1599971</v>
      </c>
      <c r="C8" s="4">
        <v>2288</v>
      </c>
    </row>
    <row r="9" spans="1:3">
      <c r="A9" s="3">
        <v>12470</v>
      </c>
      <c r="B9" s="4">
        <v>1621503</v>
      </c>
      <c r="C9" s="4">
        <v>2312</v>
      </c>
    </row>
    <row r="10" spans="1:3">
      <c r="A10" s="3">
        <v>12471</v>
      </c>
      <c r="B10" s="4">
        <v>1652494</v>
      </c>
      <c r="C10" s="4">
        <v>2402</v>
      </c>
    </row>
    <row r="11" spans="1:3">
      <c r="A11" s="3">
        <v>12472</v>
      </c>
      <c r="B11" s="4">
        <v>1507790</v>
      </c>
      <c r="C11" s="4">
        <v>2134</v>
      </c>
    </row>
    <row r="12" spans="1:3">
      <c r="A12" s="3">
        <v>12473</v>
      </c>
      <c r="B12" s="4">
        <v>1572584</v>
      </c>
      <c r="C12" s="4">
        <v>2093</v>
      </c>
    </row>
    <row r="13" spans="1:3">
      <c r="A13" s="3">
        <v>12474</v>
      </c>
      <c r="B13" s="4">
        <v>1631439</v>
      </c>
      <c r="C13" s="4">
        <v>2135</v>
      </c>
    </row>
    <row r="14" spans="1:3">
      <c r="A14" s="3">
        <v>12475</v>
      </c>
      <c r="B14" s="4">
        <v>1620461</v>
      </c>
      <c r="C14" s="4">
        <v>2135</v>
      </c>
    </row>
    <row r="15" spans="1:3">
      <c r="A15" s="3">
        <v>12476</v>
      </c>
      <c r="B15" s="4">
        <v>1579534</v>
      </c>
      <c r="C15" s="4">
        <v>2065</v>
      </c>
    </row>
    <row r="16" spans="1:3">
      <c r="A16" s="3">
        <v>12477</v>
      </c>
      <c r="B16" s="4">
        <v>1500296</v>
      </c>
      <c r="C16" s="4">
        <v>1978</v>
      </c>
    </row>
    <row r="17" spans="1:3">
      <c r="A17" s="3">
        <v>12478</v>
      </c>
      <c r="B17" s="4">
        <v>1499361</v>
      </c>
      <c r="C17" s="4">
        <v>1999</v>
      </c>
    </row>
    <row r="18" spans="1:3">
      <c r="A18" s="3">
        <v>12479</v>
      </c>
      <c r="B18" s="4">
        <v>1492739</v>
      </c>
      <c r="C18" s="4">
        <v>1969</v>
      </c>
    </row>
    <row r="19" spans="1:3">
      <c r="A19" s="3">
        <v>12480</v>
      </c>
      <c r="B19" s="4">
        <v>574283</v>
      </c>
      <c r="C19" s="4">
        <v>748</v>
      </c>
    </row>
    <row r="20" spans="1:3">
      <c r="A20" s="3">
        <v>12481</v>
      </c>
      <c r="B20" s="4">
        <v>826976</v>
      </c>
      <c r="C20" s="4">
        <v>1090</v>
      </c>
    </row>
    <row r="21" spans="1:3">
      <c r="A21" s="3">
        <v>12482</v>
      </c>
      <c r="B21" s="4">
        <v>1454882</v>
      </c>
      <c r="C21" s="4">
        <v>1764</v>
      </c>
    </row>
    <row r="22" spans="1:3">
      <c r="A22" s="3">
        <v>12483</v>
      </c>
      <c r="B22" s="4">
        <v>1579148</v>
      </c>
      <c r="C22" s="4">
        <v>1918</v>
      </c>
    </row>
    <row r="23" spans="1:3">
      <c r="A23" s="3">
        <v>12484</v>
      </c>
      <c r="B23" s="4">
        <v>1575689</v>
      </c>
      <c r="C23" s="4">
        <v>1913</v>
      </c>
    </row>
    <row r="24" spans="1:3">
      <c r="A24" s="3">
        <v>12485</v>
      </c>
      <c r="B24" s="4">
        <v>1549404</v>
      </c>
      <c r="C24" s="4">
        <v>1894</v>
      </c>
    </row>
    <row r="25" spans="1:3">
      <c r="A25" s="3">
        <v>12486</v>
      </c>
      <c r="B25" s="4">
        <v>1623409</v>
      </c>
      <c r="C25" s="4">
        <v>1992</v>
      </c>
    </row>
    <row r="26" spans="1:3">
      <c r="A26" s="3">
        <v>12487</v>
      </c>
      <c r="B26" s="4">
        <v>1602857</v>
      </c>
      <c r="C26" s="4">
        <v>1939</v>
      </c>
    </row>
    <row r="27" spans="1:3">
      <c r="A27" s="3">
        <v>12488</v>
      </c>
      <c r="B27" s="4">
        <v>1635669</v>
      </c>
      <c r="C27" s="4">
        <v>2000</v>
      </c>
    </row>
    <row r="28" spans="1:3">
      <c r="A28" s="3">
        <v>12489</v>
      </c>
      <c r="B28" s="4">
        <v>1526943</v>
      </c>
      <c r="C28" s="4">
        <v>1858</v>
      </c>
    </row>
    <row r="29" spans="1:3">
      <c r="A29" s="3">
        <v>12490</v>
      </c>
      <c r="B29" s="4">
        <v>622839</v>
      </c>
      <c r="C29" s="4">
        <v>759</v>
      </c>
    </row>
    <row r="30" spans="1:3">
      <c r="A30" s="3" t="s">
        <v>68</v>
      </c>
      <c r="B30" s="4">
        <v>38140644</v>
      </c>
      <c r="C30" s="4">
        <v>50482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73D1-EAE2-B64A-A05F-068F239099E2}">
  <dimension ref="A2:D28"/>
  <sheetViews>
    <sheetView workbookViewId="0">
      <selection activeCell="A29" sqref="A29:XFD29"/>
    </sheetView>
  </sheetViews>
  <sheetFormatPr baseColWidth="10" defaultRowHeight="16"/>
  <cols>
    <col min="4" max="4" width="22.33203125" customWidth="1"/>
  </cols>
  <sheetData>
    <row r="2" spans="1:4">
      <c r="A2" t="s">
        <v>67</v>
      </c>
      <c r="B2" t="s">
        <v>70</v>
      </c>
      <c r="C2" t="s">
        <v>69</v>
      </c>
      <c r="D2" t="s">
        <v>71</v>
      </c>
    </row>
    <row r="3" spans="1:4">
      <c r="A3">
        <v>12465</v>
      </c>
      <c r="B3">
        <v>1469869</v>
      </c>
      <c r="C3">
        <v>2149</v>
      </c>
      <c r="D3" s="5">
        <f>B3/C3</f>
        <v>683.9781293624942</v>
      </c>
    </row>
    <row r="4" spans="1:4">
      <c r="A4">
        <v>12466</v>
      </c>
      <c r="B4">
        <v>1624127</v>
      </c>
      <c r="C4">
        <v>2347</v>
      </c>
      <c r="D4" s="5">
        <f t="shared" ref="D4:D28" si="0">B4/C4</f>
        <v>692.00127822752449</v>
      </c>
    </row>
    <row r="5" spans="1:4">
      <c r="A5">
        <v>12467</v>
      </c>
      <c r="B5">
        <v>1620730</v>
      </c>
      <c r="C5">
        <v>2319</v>
      </c>
      <c r="D5" s="5">
        <f t="shared" si="0"/>
        <v>698.89176369124618</v>
      </c>
    </row>
    <row r="6" spans="1:4">
      <c r="A6">
        <v>12468</v>
      </c>
      <c r="B6">
        <v>1575647</v>
      </c>
      <c r="C6">
        <v>2282</v>
      </c>
      <c r="D6" s="5">
        <f t="shared" si="0"/>
        <v>690.46757230499566</v>
      </c>
    </row>
    <row r="7" spans="1:4">
      <c r="A7">
        <v>12469</v>
      </c>
      <c r="B7">
        <v>1599971</v>
      </c>
      <c r="C7">
        <v>2288</v>
      </c>
      <c r="D7" s="5">
        <f t="shared" si="0"/>
        <v>699.28802447552448</v>
      </c>
    </row>
    <row r="8" spans="1:4">
      <c r="A8">
        <v>12470</v>
      </c>
      <c r="B8">
        <v>1621503</v>
      </c>
      <c r="C8">
        <v>2312</v>
      </c>
      <c r="D8" s="5">
        <f t="shared" si="0"/>
        <v>701.34212802768161</v>
      </c>
    </row>
    <row r="9" spans="1:4">
      <c r="A9">
        <v>12471</v>
      </c>
      <c r="B9">
        <v>1652494</v>
      </c>
      <c r="C9">
        <v>2402</v>
      </c>
      <c r="D9" s="5">
        <f t="shared" si="0"/>
        <v>687.9658617818485</v>
      </c>
    </row>
    <row r="10" spans="1:4">
      <c r="A10">
        <v>12472</v>
      </c>
      <c r="B10">
        <v>1507790</v>
      </c>
      <c r="C10">
        <v>2134</v>
      </c>
      <c r="D10" s="5">
        <f t="shared" si="0"/>
        <v>706.55576382380502</v>
      </c>
    </row>
    <row r="11" spans="1:4">
      <c r="A11">
        <v>12473</v>
      </c>
      <c r="B11">
        <v>1572584</v>
      </c>
      <c r="C11">
        <v>2093</v>
      </c>
      <c r="D11" s="5">
        <f t="shared" si="0"/>
        <v>751.3540372670808</v>
      </c>
    </row>
    <row r="12" spans="1:4">
      <c r="A12">
        <v>12474</v>
      </c>
      <c r="B12">
        <v>1631439</v>
      </c>
      <c r="C12">
        <v>2135</v>
      </c>
      <c r="D12" s="5">
        <f t="shared" si="0"/>
        <v>764.14004683840744</v>
      </c>
    </row>
    <row r="13" spans="1:4">
      <c r="A13">
        <v>12475</v>
      </c>
      <c r="B13">
        <v>1620461</v>
      </c>
      <c r="C13">
        <v>2135</v>
      </c>
      <c r="D13" s="5">
        <f t="shared" si="0"/>
        <v>758.99812646370026</v>
      </c>
    </row>
    <row r="14" spans="1:4">
      <c r="A14">
        <v>12476</v>
      </c>
      <c r="B14">
        <v>1579534</v>
      </c>
      <c r="C14">
        <v>2065</v>
      </c>
      <c r="D14" s="5">
        <f t="shared" si="0"/>
        <v>764.90750605326878</v>
      </c>
    </row>
    <row r="15" spans="1:4">
      <c r="A15">
        <v>12477</v>
      </c>
      <c r="B15">
        <v>1500296</v>
      </c>
      <c r="C15">
        <v>1978</v>
      </c>
      <c r="D15" s="5">
        <f t="shared" si="0"/>
        <v>758.49140546006072</v>
      </c>
    </row>
    <row r="16" spans="1:4">
      <c r="A16">
        <v>12478</v>
      </c>
      <c r="B16">
        <v>1499361</v>
      </c>
      <c r="C16">
        <v>1999</v>
      </c>
      <c r="D16" s="5">
        <f t="shared" si="0"/>
        <v>750.05552776388197</v>
      </c>
    </row>
    <row r="17" spans="1:4">
      <c r="A17">
        <v>12479</v>
      </c>
      <c r="B17">
        <v>1492739</v>
      </c>
      <c r="C17">
        <v>1969</v>
      </c>
      <c r="D17" s="5">
        <f t="shared" si="0"/>
        <v>758.12036566785173</v>
      </c>
    </row>
    <row r="18" spans="1:4">
      <c r="A18">
        <v>12480</v>
      </c>
      <c r="B18">
        <v>574283</v>
      </c>
      <c r="C18">
        <v>748</v>
      </c>
      <c r="D18" s="5">
        <f t="shared" si="0"/>
        <v>767.75802139037432</v>
      </c>
    </row>
    <row r="19" spans="1:4">
      <c r="A19">
        <v>12481</v>
      </c>
      <c r="B19">
        <v>826976</v>
      </c>
      <c r="C19">
        <v>1090</v>
      </c>
      <c r="D19" s="5">
        <f t="shared" si="0"/>
        <v>758.6935779816514</v>
      </c>
    </row>
    <row r="20" spans="1:4">
      <c r="A20">
        <v>12482</v>
      </c>
      <c r="B20">
        <v>1454882</v>
      </c>
      <c r="C20">
        <v>1764</v>
      </c>
      <c r="D20" s="5">
        <f t="shared" si="0"/>
        <v>824.76303854875289</v>
      </c>
    </row>
    <row r="21" spans="1:4">
      <c r="A21">
        <v>12483</v>
      </c>
      <c r="B21">
        <v>1579148</v>
      </c>
      <c r="C21">
        <v>1918</v>
      </c>
      <c r="D21" s="5">
        <f t="shared" si="0"/>
        <v>823.33055265901976</v>
      </c>
    </row>
    <row r="22" spans="1:4">
      <c r="A22">
        <v>12484</v>
      </c>
      <c r="B22">
        <v>1575689</v>
      </c>
      <c r="C22">
        <v>1913</v>
      </c>
      <c r="D22" s="5">
        <f t="shared" si="0"/>
        <v>823.67433350757972</v>
      </c>
    </row>
    <row r="23" spans="1:4">
      <c r="A23">
        <v>12485</v>
      </c>
      <c r="B23">
        <v>1549404</v>
      </c>
      <c r="C23">
        <v>1894</v>
      </c>
      <c r="D23" s="5">
        <f t="shared" si="0"/>
        <v>818.05913410770859</v>
      </c>
    </row>
    <row r="24" spans="1:4">
      <c r="A24">
        <v>12486</v>
      </c>
      <c r="B24">
        <v>1623409</v>
      </c>
      <c r="C24">
        <v>1992</v>
      </c>
      <c r="D24" s="5">
        <f t="shared" si="0"/>
        <v>814.96435742971892</v>
      </c>
    </row>
    <row r="25" spans="1:4">
      <c r="A25">
        <v>12487</v>
      </c>
      <c r="B25">
        <v>1602857</v>
      </c>
      <c r="C25">
        <v>1939</v>
      </c>
      <c r="D25" s="5">
        <f t="shared" si="0"/>
        <v>826.64105208870546</v>
      </c>
    </row>
    <row r="26" spans="1:4">
      <c r="A26">
        <v>12488</v>
      </c>
      <c r="B26">
        <v>1635669</v>
      </c>
      <c r="C26">
        <v>2000</v>
      </c>
      <c r="D26" s="5">
        <f t="shared" si="0"/>
        <v>817.83450000000005</v>
      </c>
    </row>
    <row r="27" spans="1:4">
      <c r="A27">
        <v>12489</v>
      </c>
      <c r="B27">
        <v>1526943</v>
      </c>
      <c r="C27">
        <v>1858</v>
      </c>
      <c r="D27" s="5">
        <f t="shared" si="0"/>
        <v>821.82077502691061</v>
      </c>
    </row>
    <row r="28" spans="1:4">
      <c r="A28">
        <v>12490</v>
      </c>
      <c r="B28">
        <v>622839</v>
      </c>
      <c r="C28">
        <v>759</v>
      </c>
      <c r="D28" s="5">
        <f t="shared" si="0"/>
        <v>820.604743083004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C23EB-84AC-1246-9344-A9D2E7C7F5B7}">
  <dimension ref="A3:C30"/>
  <sheetViews>
    <sheetView workbookViewId="0">
      <selection activeCell="A3" sqref="A3:C30"/>
    </sheetView>
  </sheetViews>
  <sheetFormatPr baseColWidth="10" defaultRowHeight="16"/>
  <cols>
    <col min="1" max="1" width="13" bestFit="1" customWidth="1"/>
    <col min="2" max="2" width="17.5" bestFit="1" customWidth="1"/>
    <col min="3" max="3" width="12.33203125" bestFit="1" customWidth="1"/>
  </cols>
  <sheetData>
    <row r="3" spans="1:3">
      <c r="A3" s="2" t="s">
        <v>67</v>
      </c>
      <c r="B3" t="s">
        <v>72</v>
      </c>
      <c r="C3" t="s">
        <v>69</v>
      </c>
    </row>
    <row r="4" spans="1:3">
      <c r="A4" s="3">
        <v>12465</v>
      </c>
      <c r="B4" s="4">
        <v>105</v>
      </c>
      <c r="C4" s="4">
        <v>2149</v>
      </c>
    </row>
    <row r="5" spans="1:3">
      <c r="A5" s="3">
        <v>12466</v>
      </c>
      <c r="B5" s="4">
        <v>104</v>
      </c>
      <c r="C5" s="4">
        <v>2347</v>
      </c>
    </row>
    <row r="6" spans="1:3">
      <c r="A6" s="3">
        <v>12467</v>
      </c>
      <c r="B6" s="4">
        <v>109</v>
      </c>
      <c r="C6" s="4">
        <v>2319</v>
      </c>
    </row>
    <row r="7" spans="1:3">
      <c r="A7" s="3">
        <v>12468</v>
      </c>
      <c r="B7" s="4">
        <v>109</v>
      </c>
      <c r="C7" s="4">
        <v>2282</v>
      </c>
    </row>
    <row r="8" spans="1:3">
      <c r="A8" s="3">
        <v>12469</v>
      </c>
      <c r="B8" s="4">
        <v>103</v>
      </c>
      <c r="C8" s="4">
        <v>2288</v>
      </c>
    </row>
    <row r="9" spans="1:3">
      <c r="A9" s="3">
        <v>12470</v>
      </c>
      <c r="B9" s="4">
        <v>106</v>
      </c>
      <c r="C9" s="4">
        <v>2312</v>
      </c>
    </row>
    <row r="10" spans="1:3">
      <c r="A10" s="3">
        <v>12471</v>
      </c>
      <c r="B10" s="4">
        <v>109</v>
      </c>
      <c r="C10" s="4">
        <v>2402</v>
      </c>
    </row>
    <row r="11" spans="1:3">
      <c r="A11" s="3">
        <v>12472</v>
      </c>
      <c r="B11" s="4">
        <v>94</v>
      </c>
      <c r="C11" s="4">
        <v>2134</v>
      </c>
    </row>
    <row r="12" spans="1:3">
      <c r="A12" s="3">
        <v>12473</v>
      </c>
      <c r="B12" s="4">
        <v>148</v>
      </c>
      <c r="C12" s="4">
        <v>2093</v>
      </c>
    </row>
    <row r="13" spans="1:3">
      <c r="A13" s="3">
        <v>12474</v>
      </c>
      <c r="B13" s="4">
        <v>144</v>
      </c>
      <c r="C13" s="4">
        <v>2135</v>
      </c>
    </row>
    <row r="14" spans="1:3">
      <c r="A14" s="3">
        <v>12475</v>
      </c>
      <c r="B14" s="4">
        <v>144</v>
      </c>
      <c r="C14" s="4">
        <v>2135</v>
      </c>
    </row>
    <row r="15" spans="1:3">
      <c r="A15" s="3">
        <v>12476</v>
      </c>
      <c r="B15" s="4">
        <v>143</v>
      </c>
      <c r="C15" s="4">
        <v>2065</v>
      </c>
    </row>
    <row r="16" spans="1:3">
      <c r="A16" s="3">
        <v>12477</v>
      </c>
      <c r="B16" s="4">
        <v>135</v>
      </c>
      <c r="C16" s="4">
        <v>1978</v>
      </c>
    </row>
    <row r="17" spans="1:3">
      <c r="A17" s="3">
        <v>12478</v>
      </c>
      <c r="B17" s="4">
        <v>133</v>
      </c>
      <c r="C17" s="4">
        <v>1999</v>
      </c>
    </row>
    <row r="18" spans="1:3">
      <c r="A18" s="3">
        <v>12479</v>
      </c>
      <c r="B18" s="4">
        <v>133</v>
      </c>
      <c r="C18" s="4">
        <v>1969</v>
      </c>
    </row>
    <row r="19" spans="1:3">
      <c r="A19" s="3">
        <v>12480</v>
      </c>
      <c r="B19" s="4">
        <v>61</v>
      </c>
      <c r="C19" s="4">
        <v>748</v>
      </c>
    </row>
    <row r="20" spans="1:3">
      <c r="A20" s="3">
        <v>12481</v>
      </c>
      <c r="B20" s="4">
        <v>67</v>
      </c>
      <c r="C20" s="4">
        <v>1090</v>
      </c>
    </row>
    <row r="21" spans="1:3">
      <c r="A21" s="3">
        <v>12482</v>
      </c>
      <c r="B21" s="4">
        <v>199</v>
      </c>
      <c r="C21" s="4">
        <v>1764</v>
      </c>
    </row>
    <row r="22" spans="1:3">
      <c r="A22" s="3">
        <v>12483</v>
      </c>
      <c r="B22" s="4">
        <v>215</v>
      </c>
      <c r="C22" s="4">
        <v>1918</v>
      </c>
    </row>
    <row r="23" spans="1:3">
      <c r="A23" s="3">
        <v>12484</v>
      </c>
      <c r="B23" s="4">
        <v>218</v>
      </c>
      <c r="C23" s="4">
        <v>1913</v>
      </c>
    </row>
    <row r="24" spans="1:3">
      <c r="A24" s="3">
        <v>12485</v>
      </c>
      <c r="B24" s="4">
        <v>208</v>
      </c>
      <c r="C24" s="4">
        <v>1894</v>
      </c>
    </row>
    <row r="25" spans="1:3">
      <c r="A25" s="3">
        <v>12486</v>
      </c>
      <c r="B25" s="4">
        <v>216</v>
      </c>
      <c r="C25" s="4">
        <v>1992</v>
      </c>
    </row>
    <row r="26" spans="1:3">
      <c r="A26" s="3">
        <v>12487</v>
      </c>
      <c r="B26" s="4">
        <v>213</v>
      </c>
      <c r="C26" s="4">
        <v>1939</v>
      </c>
    </row>
    <row r="27" spans="1:3">
      <c r="A27" s="3">
        <v>12488</v>
      </c>
      <c r="B27" s="4">
        <v>220</v>
      </c>
      <c r="C27" s="4">
        <v>2000</v>
      </c>
    </row>
    <row r="28" spans="1:3">
      <c r="A28" s="3">
        <v>12489</v>
      </c>
      <c r="B28" s="4">
        <v>205</v>
      </c>
      <c r="C28" s="4">
        <v>1858</v>
      </c>
    </row>
    <row r="29" spans="1:3">
      <c r="A29" s="3">
        <v>12490</v>
      </c>
      <c r="B29" s="4">
        <v>87</v>
      </c>
      <c r="C29" s="4">
        <v>759</v>
      </c>
    </row>
    <row r="30" spans="1:3">
      <c r="A30" s="3" t="s">
        <v>68</v>
      </c>
      <c r="B30" s="4">
        <v>3728</v>
      </c>
      <c r="C30" s="4">
        <v>50482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8C371-D6DE-FF41-B563-0CAF361EF92D}">
  <dimension ref="A1:D27"/>
  <sheetViews>
    <sheetView workbookViewId="0">
      <selection activeCell="E3" sqref="E3"/>
    </sheetView>
  </sheetViews>
  <sheetFormatPr baseColWidth="10" defaultRowHeight="16"/>
  <cols>
    <col min="3" max="3" width="13.1640625" customWidth="1"/>
  </cols>
  <sheetData>
    <row r="1" spans="1:4">
      <c r="A1" t="s">
        <v>67</v>
      </c>
      <c r="B1" t="s">
        <v>72</v>
      </c>
      <c r="C1" t="s">
        <v>69</v>
      </c>
      <c r="D1" t="s">
        <v>73</v>
      </c>
    </row>
    <row r="2" spans="1:4">
      <c r="A2">
        <v>12465</v>
      </c>
      <c r="B2">
        <v>105</v>
      </c>
      <c r="C2">
        <v>2149</v>
      </c>
      <c r="D2" s="7">
        <f>B2/C2</f>
        <v>4.8859934853420196E-2</v>
      </c>
    </row>
    <row r="3" spans="1:4">
      <c r="A3">
        <v>12466</v>
      </c>
      <c r="B3">
        <v>104</v>
      </c>
      <c r="C3">
        <v>2347</v>
      </c>
      <c r="D3" s="7">
        <f t="shared" ref="D3:D27" si="0">B3/C3</f>
        <v>4.4311887515977845E-2</v>
      </c>
    </row>
    <row r="4" spans="1:4">
      <c r="A4">
        <v>12467</v>
      </c>
      <c r="B4">
        <v>109</v>
      </c>
      <c r="C4">
        <v>2319</v>
      </c>
      <c r="D4" s="7">
        <f t="shared" si="0"/>
        <v>4.7003018542475204E-2</v>
      </c>
    </row>
    <row r="5" spans="1:4">
      <c r="A5">
        <v>12468</v>
      </c>
      <c r="B5">
        <v>109</v>
      </c>
      <c r="C5">
        <v>2282</v>
      </c>
      <c r="D5" s="7">
        <f t="shared" si="0"/>
        <v>4.7765118317265556E-2</v>
      </c>
    </row>
    <row r="6" spans="1:4">
      <c r="A6">
        <v>12469</v>
      </c>
      <c r="B6">
        <v>103</v>
      </c>
      <c r="C6">
        <v>2288</v>
      </c>
      <c r="D6" s="7">
        <f t="shared" si="0"/>
        <v>4.501748251748252E-2</v>
      </c>
    </row>
    <row r="7" spans="1:4">
      <c r="A7">
        <v>12470</v>
      </c>
      <c r="B7">
        <v>106</v>
      </c>
      <c r="C7">
        <v>2312</v>
      </c>
      <c r="D7" s="7">
        <f t="shared" si="0"/>
        <v>4.5847750865051905E-2</v>
      </c>
    </row>
    <row r="8" spans="1:4">
      <c r="A8">
        <v>12471</v>
      </c>
      <c r="B8">
        <v>109</v>
      </c>
      <c r="C8">
        <v>2402</v>
      </c>
      <c r="D8" s="7">
        <f t="shared" si="0"/>
        <v>4.537885095753539E-2</v>
      </c>
    </row>
    <row r="9" spans="1:4">
      <c r="A9">
        <v>12472</v>
      </c>
      <c r="B9">
        <v>94</v>
      </c>
      <c r="C9">
        <v>2134</v>
      </c>
      <c r="D9" s="7">
        <f t="shared" si="0"/>
        <v>4.4048734770384255E-2</v>
      </c>
    </row>
    <row r="10" spans="1:4">
      <c r="A10">
        <v>12473</v>
      </c>
      <c r="B10">
        <v>148</v>
      </c>
      <c r="C10">
        <v>2093</v>
      </c>
      <c r="D10" s="7">
        <f t="shared" si="0"/>
        <v>7.0711896798853327E-2</v>
      </c>
    </row>
    <row r="11" spans="1:4">
      <c r="A11">
        <v>12474</v>
      </c>
      <c r="B11">
        <v>144</v>
      </c>
      <c r="C11">
        <v>2135</v>
      </c>
      <c r="D11" s="7">
        <f t="shared" si="0"/>
        <v>6.7447306791569087E-2</v>
      </c>
    </row>
    <row r="12" spans="1:4">
      <c r="A12">
        <v>12475</v>
      </c>
      <c r="B12">
        <v>144</v>
      </c>
      <c r="C12">
        <v>2135</v>
      </c>
      <c r="D12" s="7">
        <f t="shared" si="0"/>
        <v>6.7447306791569087E-2</v>
      </c>
    </row>
    <row r="13" spans="1:4">
      <c r="A13">
        <v>12476</v>
      </c>
      <c r="B13">
        <v>143</v>
      </c>
      <c r="C13">
        <v>2065</v>
      </c>
      <c r="D13" s="7">
        <f t="shared" si="0"/>
        <v>6.9249394673123493E-2</v>
      </c>
    </row>
    <row r="14" spans="1:4">
      <c r="A14">
        <v>12477</v>
      </c>
      <c r="B14">
        <v>135</v>
      </c>
      <c r="C14">
        <v>1978</v>
      </c>
      <c r="D14" s="7">
        <f t="shared" si="0"/>
        <v>6.8250758341759352E-2</v>
      </c>
    </row>
    <row r="15" spans="1:4">
      <c r="A15">
        <v>12478</v>
      </c>
      <c r="B15">
        <v>133</v>
      </c>
      <c r="C15">
        <v>1999</v>
      </c>
      <c r="D15" s="7">
        <f t="shared" si="0"/>
        <v>6.6533266633316657E-2</v>
      </c>
    </row>
    <row r="16" spans="1:4">
      <c r="A16">
        <v>12479</v>
      </c>
      <c r="B16">
        <v>133</v>
      </c>
      <c r="C16">
        <v>1969</v>
      </c>
      <c r="D16" s="7">
        <f t="shared" si="0"/>
        <v>6.7546978161503304E-2</v>
      </c>
    </row>
    <row r="17" spans="1:4">
      <c r="A17">
        <v>12480</v>
      </c>
      <c r="B17">
        <v>61</v>
      </c>
      <c r="C17">
        <v>748</v>
      </c>
      <c r="D17" s="7">
        <f t="shared" si="0"/>
        <v>8.155080213903744E-2</v>
      </c>
    </row>
    <row r="18" spans="1:4">
      <c r="A18">
        <v>12481</v>
      </c>
      <c r="B18">
        <v>67</v>
      </c>
      <c r="C18">
        <v>1090</v>
      </c>
      <c r="D18" s="7">
        <f t="shared" si="0"/>
        <v>6.1467889908256884E-2</v>
      </c>
    </row>
    <row r="19" spans="1:4">
      <c r="A19">
        <v>12482</v>
      </c>
      <c r="B19">
        <v>199</v>
      </c>
      <c r="C19">
        <v>1764</v>
      </c>
      <c r="D19" s="7">
        <f t="shared" si="0"/>
        <v>0.11281179138321995</v>
      </c>
    </row>
    <row r="20" spans="1:4">
      <c r="A20">
        <v>12483</v>
      </c>
      <c r="B20">
        <v>215</v>
      </c>
      <c r="C20">
        <v>1918</v>
      </c>
      <c r="D20" s="7">
        <f t="shared" si="0"/>
        <v>0.11209593326381648</v>
      </c>
    </row>
    <row r="21" spans="1:4">
      <c r="A21">
        <v>12484</v>
      </c>
      <c r="B21">
        <v>218</v>
      </c>
      <c r="C21">
        <v>1913</v>
      </c>
      <c r="D21" s="7">
        <f t="shared" si="0"/>
        <v>0.11395713538944068</v>
      </c>
    </row>
    <row r="22" spans="1:4">
      <c r="A22">
        <v>12485</v>
      </c>
      <c r="B22">
        <v>208</v>
      </c>
      <c r="C22">
        <v>1894</v>
      </c>
      <c r="D22" s="7">
        <f t="shared" si="0"/>
        <v>0.10982048574445617</v>
      </c>
    </row>
    <row r="23" spans="1:4">
      <c r="A23">
        <v>12486</v>
      </c>
      <c r="B23">
        <v>216</v>
      </c>
      <c r="C23">
        <v>1992</v>
      </c>
      <c r="D23" s="7">
        <f t="shared" si="0"/>
        <v>0.10843373493975904</v>
      </c>
    </row>
    <row r="24" spans="1:4">
      <c r="A24">
        <v>12487</v>
      </c>
      <c r="B24">
        <v>213</v>
      </c>
      <c r="C24">
        <v>1939</v>
      </c>
      <c r="D24" s="7">
        <f t="shared" si="0"/>
        <v>0.10985043837029397</v>
      </c>
    </row>
    <row r="25" spans="1:4">
      <c r="A25">
        <v>12488</v>
      </c>
      <c r="B25">
        <v>220</v>
      </c>
      <c r="C25">
        <v>2000</v>
      </c>
      <c r="D25" s="7">
        <f t="shared" si="0"/>
        <v>0.11</v>
      </c>
    </row>
    <row r="26" spans="1:4">
      <c r="A26">
        <v>12489</v>
      </c>
      <c r="B26">
        <v>205</v>
      </c>
      <c r="C26">
        <v>1858</v>
      </c>
      <c r="D26" s="7">
        <f t="shared" si="0"/>
        <v>0.11033369214208827</v>
      </c>
    </row>
    <row r="27" spans="1:4">
      <c r="A27">
        <v>12490</v>
      </c>
      <c r="B27">
        <v>87</v>
      </c>
      <c r="C27">
        <v>759</v>
      </c>
      <c r="D27" s="7">
        <f t="shared" si="0"/>
        <v>0.11462450592885376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765C2-F29D-DC47-82E2-F284884C2667}">
  <dimension ref="A3:C30"/>
  <sheetViews>
    <sheetView workbookViewId="0">
      <selection activeCell="A3" sqref="A3:C30"/>
    </sheetView>
  </sheetViews>
  <sheetFormatPr baseColWidth="10" defaultRowHeight="16"/>
  <cols>
    <col min="1" max="1" width="13" bestFit="1" customWidth="1"/>
    <col min="2" max="2" width="24.83203125" bestFit="1" customWidth="1"/>
    <col min="3" max="3" width="12.33203125" bestFit="1" customWidth="1"/>
  </cols>
  <sheetData>
    <row r="3" spans="1:3">
      <c r="A3" s="2" t="s">
        <v>67</v>
      </c>
      <c r="B3" t="s">
        <v>74</v>
      </c>
      <c r="C3" t="s">
        <v>69</v>
      </c>
    </row>
    <row r="4" spans="1:3">
      <c r="A4" s="3">
        <v>12465</v>
      </c>
      <c r="B4" s="4">
        <v>2034</v>
      </c>
      <c r="C4" s="4">
        <v>2149</v>
      </c>
    </row>
    <row r="5" spans="1:3">
      <c r="A5" s="3">
        <v>12466</v>
      </c>
      <c r="B5" s="4">
        <v>2232</v>
      </c>
      <c r="C5" s="4">
        <v>2347</v>
      </c>
    </row>
    <row r="6" spans="1:3">
      <c r="A6" s="3">
        <v>12467</v>
      </c>
      <c r="B6" s="4">
        <v>2216</v>
      </c>
      <c r="C6" s="4">
        <v>2319</v>
      </c>
    </row>
    <row r="7" spans="1:3">
      <c r="A7" s="3">
        <v>12468</v>
      </c>
      <c r="B7" s="4">
        <v>2158</v>
      </c>
      <c r="C7" s="4">
        <v>2282</v>
      </c>
    </row>
    <row r="8" spans="1:3">
      <c r="A8" s="3">
        <v>12469</v>
      </c>
      <c r="B8" s="4">
        <v>2166</v>
      </c>
      <c r="C8" s="4">
        <v>2288</v>
      </c>
    </row>
    <row r="9" spans="1:3">
      <c r="A9" s="3">
        <v>12470</v>
      </c>
      <c r="B9" s="4">
        <v>2195</v>
      </c>
      <c r="C9" s="4">
        <v>2312</v>
      </c>
    </row>
    <row r="10" spans="1:3">
      <c r="A10" s="3">
        <v>12471</v>
      </c>
      <c r="B10" s="4">
        <v>2290</v>
      </c>
      <c r="C10" s="4">
        <v>2402</v>
      </c>
    </row>
    <row r="11" spans="1:3">
      <c r="A11" s="3">
        <v>12472</v>
      </c>
      <c r="B11" s="4">
        <v>2039</v>
      </c>
      <c r="C11" s="4">
        <v>2134</v>
      </c>
    </row>
    <row r="12" spans="1:3">
      <c r="A12" s="3">
        <v>12473</v>
      </c>
      <c r="B12" s="4">
        <v>1952</v>
      </c>
      <c r="C12" s="4">
        <v>2093</v>
      </c>
    </row>
    <row r="13" spans="1:3">
      <c r="A13" s="3">
        <v>12474</v>
      </c>
      <c r="B13" s="4">
        <v>1954</v>
      </c>
      <c r="C13" s="4">
        <v>2135</v>
      </c>
    </row>
    <row r="14" spans="1:3">
      <c r="A14" s="3">
        <v>12475</v>
      </c>
      <c r="B14" s="4">
        <v>1968</v>
      </c>
      <c r="C14" s="4">
        <v>2135</v>
      </c>
    </row>
    <row r="15" spans="1:3">
      <c r="A15" s="3">
        <v>12476</v>
      </c>
      <c r="B15" s="4">
        <v>1929</v>
      </c>
      <c r="C15" s="4">
        <v>2065</v>
      </c>
    </row>
    <row r="16" spans="1:3">
      <c r="A16" s="3">
        <v>12477</v>
      </c>
      <c r="B16" s="4">
        <v>1814</v>
      </c>
      <c r="C16" s="4">
        <v>1978</v>
      </c>
    </row>
    <row r="17" spans="1:3">
      <c r="A17" s="3">
        <v>12478</v>
      </c>
      <c r="B17" s="4">
        <v>1825</v>
      </c>
      <c r="C17" s="4">
        <v>1999</v>
      </c>
    </row>
    <row r="18" spans="1:3">
      <c r="A18" s="3">
        <v>12479</v>
      </c>
      <c r="B18" s="4">
        <v>1835</v>
      </c>
      <c r="C18" s="4">
        <v>1969</v>
      </c>
    </row>
    <row r="19" spans="1:3">
      <c r="A19" s="3">
        <v>12480</v>
      </c>
      <c r="B19" s="4">
        <v>695</v>
      </c>
      <c r="C19" s="4">
        <v>748</v>
      </c>
    </row>
    <row r="20" spans="1:3">
      <c r="A20" s="3">
        <v>12481</v>
      </c>
      <c r="B20" s="4">
        <v>1018</v>
      </c>
      <c r="C20" s="4">
        <v>1090</v>
      </c>
    </row>
    <row r="21" spans="1:3">
      <c r="A21" s="3">
        <v>12482</v>
      </c>
      <c r="B21" s="4">
        <v>1585</v>
      </c>
      <c r="C21" s="4">
        <v>1764</v>
      </c>
    </row>
    <row r="22" spans="1:3">
      <c r="A22" s="3">
        <v>12483</v>
      </c>
      <c r="B22" s="4">
        <v>1725</v>
      </c>
      <c r="C22" s="4">
        <v>1918</v>
      </c>
    </row>
    <row r="23" spans="1:3">
      <c r="A23" s="3">
        <v>12484</v>
      </c>
      <c r="B23" s="4">
        <v>1719</v>
      </c>
      <c r="C23" s="4">
        <v>1913</v>
      </c>
    </row>
    <row r="24" spans="1:3">
      <c r="A24" s="3">
        <v>12485</v>
      </c>
      <c r="B24" s="4">
        <v>1707</v>
      </c>
      <c r="C24" s="4">
        <v>1894</v>
      </c>
    </row>
    <row r="25" spans="1:3">
      <c r="A25" s="3">
        <v>12486</v>
      </c>
      <c r="B25" s="4">
        <v>1794</v>
      </c>
      <c r="C25" s="4">
        <v>1992</v>
      </c>
    </row>
    <row r="26" spans="1:3">
      <c r="A26" s="3">
        <v>12487</v>
      </c>
      <c r="B26" s="4">
        <v>1746</v>
      </c>
      <c r="C26" s="4">
        <v>1939</v>
      </c>
    </row>
    <row r="27" spans="1:3">
      <c r="A27" s="3">
        <v>12488</v>
      </c>
      <c r="B27" s="4">
        <v>1798</v>
      </c>
      <c r="C27" s="4">
        <v>2000</v>
      </c>
    </row>
    <row r="28" spans="1:3">
      <c r="A28" s="3">
        <v>12489</v>
      </c>
      <c r="B28" s="4">
        <v>1673</v>
      </c>
      <c r="C28" s="4">
        <v>1858</v>
      </c>
    </row>
    <row r="29" spans="1:3">
      <c r="A29" s="3">
        <v>12490</v>
      </c>
      <c r="B29" s="4">
        <v>679</v>
      </c>
      <c r="C29" s="4">
        <v>759</v>
      </c>
    </row>
    <row r="30" spans="1:3">
      <c r="A30" s="3" t="s">
        <v>68</v>
      </c>
      <c r="B30" s="4">
        <v>46746</v>
      </c>
      <c r="C30" s="4">
        <v>50482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07DE1-5C61-F242-86E6-11AECCB8FCB5}">
  <dimension ref="A2:D28"/>
  <sheetViews>
    <sheetView workbookViewId="0">
      <selection activeCell="A29" sqref="A29:XFD29"/>
    </sheetView>
  </sheetViews>
  <sheetFormatPr baseColWidth="10" defaultRowHeight="16"/>
  <sheetData>
    <row r="2" spans="1:4">
      <c r="A2" t="s">
        <v>67</v>
      </c>
      <c r="B2" t="s">
        <v>74</v>
      </c>
      <c r="C2" t="s">
        <v>69</v>
      </c>
    </row>
    <row r="3" spans="1:4">
      <c r="A3">
        <v>12465</v>
      </c>
      <c r="B3">
        <v>2034</v>
      </c>
      <c r="C3">
        <v>2149</v>
      </c>
      <c r="D3" s="7">
        <f>B3/C3</f>
        <v>0.94648673801768268</v>
      </c>
    </row>
    <row r="4" spans="1:4">
      <c r="A4">
        <v>12466</v>
      </c>
      <c r="B4">
        <v>2232</v>
      </c>
      <c r="C4">
        <v>2347</v>
      </c>
      <c r="D4" s="7">
        <f t="shared" ref="D4:D28" si="0">B4/C4</f>
        <v>0.95100127822752445</v>
      </c>
    </row>
    <row r="5" spans="1:4">
      <c r="A5">
        <v>12467</v>
      </c>
      <c r="B5">
        <v>2216</v>
      </c>
      <c r="C5">
        <v>2319</v>
      </c>
      <c r="D5" s="7">
        <f t="shared" si="0"/>
        <v>0.95558430357912894</v>
      </c>
    </row>
    <row r="6" spans="1:4">
      <c r="A6">
        <v>12468</v>
      </c>
      <c r="B6">
        <v>2158</v>
      </c>
      <c r="C6">
        <v>2282</v>
      </c>
      <c r="D6" s="7">
        <f t="shared" si="0"/>
        <v>0.94566170026292729</v>
      </c>
    </row>
    <row r="7" spans="1:4">
      <c r="A7">
        <v>12469</v>
      </c>
      <c r="B7">
        <v>2166</v>
      </c>
      <c r="C7">
        <v>2288</v>
      </c>
      <c r="D7" s="7">
        <f t="shared" si="0"/>
        <v>0.94667832167832167</v>
      </c>
    </row>
    <row r="8" spans="1:4">
      <c r="A8">
        <v>12470</v>
      </c>
      <c r="B8">
        <v>2195</v>
      </c>
      <c r="C8">
        <v>2312</v>
      </c>
      <c r="D8" s="7">
        <f t="shared" si="0"/>
        <v>0.9493944636678201</v>
      </c>
    </row>
    <row r="9" spans="1:4">
      <c r="A9">
        <v>12471</v>
      </c>
      <c r="B9">
        <v>2290</v>
      </c>
      <c r="C9">
        <v>2402</v>
      </c>
      <c r="D9" s="7">
        <f t="shared" si="0"/>
        <v>0.9533721898417985</v>
      </c>
    </row>
    <row r="10" spans="1:4">
      <c r="A10">
        <v>12472</v>
      </c>
      <c r="B10">
        <v>2039</v>
      </c>
      <c r="C10">
        <v>2134</v>
      </c>
      <c r="D10" s="7">
        <f t="shared" si="0"/>
        <v>0.95548266166822871</v>
      </c>
    </row>
    <row r="11" spans="1:4">
      <c r="A11">
        <v>12473</v>
      </c>
      <c r="B11">
        <v>1952</v>
      </c>
      <c r="C11">
        <v>2093</v>
      </c>
      <c r="D11" s="7">
        <f t="shared" si="0"/>
        <v>0.9326325848064978</v>
      </c>
    </row>
    <row r="12" spans="1:4">
      <c r="A12">
        <v>12474</v>
      </c>
      <c r="B12">
        <v>1954</v>
      </c>
      <c r="C12">
        <v>2135</v>
      </c>
      <c r="D12" s="7">
        <f t="shared" si="0"/>
        <v>0.91522248243559723</v>
      </c>
    </row>
    <row r="13" spans="1:4">
      <c r="A13">
        <v>12475</v>
      </c>
      <c r="B13">
        <v>1968</v>
      </c>
      <c r="C13">
        <v>2135</v>
      </c>
      <c r="D13" s="7">
        <f t="shared" si="0"/>
        <v>0.92177985948477748</v>
      </c>
    </row>
    <row r="14" spans="1:4">
      <c r="A14">
        <v>12476</v>
      </c>
      <c r="B14">
        <v>1929</v>
      </c>
      <c r="C14">
        <v>2065</v>
      </c>
      <c r="D14" s="7">
        <f t="shared" si="0"/>
        <v>0.93414043583535111</v>
      </c>
    </row>
    <row r="15" spans="1:4">
      <c r="A15">
        <v>12477</v>
      </c>
      <c r="B15">
        <v>1814</v>
      </c>
      <c r="C15">
        <v>1978</v>
      </c>
      <c r="D15" s="7">
        <f t="shared" si="0"/>
        <v>0.91708796764408496</v>
      </c>
    </row>
    <row r="16" spans="1:4">
      <c r="A16">
        <v>12478</v>
      </c>
      <c r="B16">
        <v>1825</v>
      </c>
      <c r="C16">
        <v>1999</v>
      </c>
      <c r="D16" s="7">
        <f t="shared" si="0"/>
        <v>0.91295647823911952</v>
      </c>
    </row>
    <row r="17" spans="1:4">
      <c r="A17">
        <v>12479</v>
      </c>
      <c r="B17">
        <v>1835</v>
      </c>
      <c r="C17">
        <v>1969</v>
      </c>
      <c r="D17" s="7">
        <f t="shared" si="0"/>
        <v>0.93194514982224474</v>
      </c>
    </row>
    <row r="18" spans="1:4">
      <c r="A18">
        <v>12480</v>
      </c>
      <c r="B18">
        <v>695</v>
      </c>
      <c r="C18">
        <v>748</v>
      </c>
      <c r="D18" s="7">
        <f t="shared" si="0"/>
        <v>0.92914438502673802</v>
      </c>
    </row>
    <row r="19" spans="1:4">
      <c r="A19">
        <v>12481</v>
      </c>
      <c r="B19">
        <v>1018</v>
      </c>
      <c r="C19">
        <v>1090</v>
      </c>
      <c r="D19" s="7">
        <f t="shared" si="0"/>
        <v>0.93394495412844036</v>
      </c>
    </row>
    <row r="20" spans="1:4">
      <c r="A20">
        <v>12482</v>
      </c>
      <c r="B20">
        <v>1585</v>
      </c>
      <c r="C20">
        <v>1764</v>
      </c>
      <c r="D20" s="7">
        <f t="shared" si="0"/>
        <v>0.89852607709750565</v>
      </c>
    </row>
    <row r="21" spans="1:4">
      <c r="A21">
        <v>12483</v>
      </c>
      <c r="B21">
        <v>1725</v>
      </c>
      <c r="C21">
        <v>1918</v>
      </c>
      <c r="D21" s="7">
        <f t="shared" si="0"/>
        <v>0.89937434827945772</v>
      </c>
    </row>
    <row r="22" spans="1:4">
      <c r="A22">
        <v>12484</v>
      </c>
      <c r="B22">
        <v>1719</v>
      </c>
      <c r="C22">
        <v>1913</v>
      </c>
      <c r="D22" s="7">
        <f t="shared" si="0"/>
        <v>0.89858860428646103</v>
      </c>
    </row>
    <row r="23" spans="1:4">
      <c r="A23">
        <v>12485</v>
      </c>
      <c r="B23">
        <v>1707</v>
      </c>
      <c r="C23">
        <v>1894</v>
      </c>
      <c r="D23" s="7">
        <f t="shared" si="0"/>
        <v>0.90126715945089753</v>
      </c>
    </row>
    <row r="24" spans="1:4">
      <c r="A24">
        <v>12486</v>
      </c>
      <c r="B24">
        <v>1794</v>
      </c>
      <c r="C24">
        <v>1992</v>
      </c>
      <c r="D24" s="7">
        <f t="shared" si="0"/>
        <v>0.9006024096385542</v>
      </c>
    </row>
    <row r="25" spans="1:4">
      <c r="A25">
        <v>12487</v>
      </c>
      <c r="B25">
        <v>1746</v>
      </c>
      <c r="C25">
        <v>1939</v>
      </c>
      <c r="D25" s="7">
        <f t="shared" si="0"/>
        <v>0.90046415678184633</v>
      </c>
    </row>
    <row r="26" spans="1:4">
      <c r="A26">
        <v>12488</v>
      </c>
      <c r="B26">
        <v>1798</v>
      </c>
      <c r="C26">
        <v>2000</v>
      </c>
      <c r="D26" s="7">
        <f t="shared" si="0"/>
        <v>0.89900000000000002</v>
      </c>
    </row>
    <row r="27" spans="1:4">
      <c r="A27">
        <v>12489</v>
      </c>
      <c r="B27">
        <v>1673</v>
      </c>
      <c r="C27">
        <v>1858</v>
      </c>
      <c r="D27" s="7">
        <f t="shared" si="0"/>
        <v>0.90043057050592035</v>
      </c>
    </row>
    <row r="28" spans="1:4">
      <c r="A28">
        <v>12490</v>
      </c>
      <c r="B28">
        <v>679</v>
      </c>
      <c r="C28">
        <v>759</v>
      </c>
      <c r="D28" s="7">
        <f t="shared" si="0"/>
        <v>0.8945981554677207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83C57-F019-5942-A283-2456F26606E0}">
  <dimension ref="A3:C30"/>
  <sheetViews>
    <sheetView workbookViewId="0">
      <selection activeCell="A3" sqref="A3:C29"/>
    </sheetView>
  </sheetViews>
  <sheetFormatPr baseColWidth="10" defaultRowHeight="16"/>
  <cols>
    <col min="1" max="1" width="13" bestFit="1" customWidth="1"/>
    <col min="2" max="2" width="25.5" bestFit="1" customWidth="1"/>
    <col min="3" max="3" width="24.83203125" bestFit="1" customWidth="1"/>
  </cols>
  <sheetData>
    <row r="3" spans="1:3">
      <c r="A3" s="2" t="s">
        <v>67</v>
      </c>
      <c r="B3" t="s">
        <v>75</v>
      </c>
      <c r="C3" t="s">
        <v>74</v>
      </c>
    </row>
    <row r="4" spans="1:3">
      <c r="A4" s="3">
        <v>12465</v>
      </c>
      <c r="B4" s="4">
        <v>1620</v>
      </c>
      <c r="C4" s="4">
        <v>2034</v>
      </c>
    </row>
    <row r="5" spans="1:3">
      <c r="A5" s="3">
        <v>12466</v>
      </c>
      <c r="B5" s="4">
        <v>1783</v>
      </c>
      <c r="C5" s="4">
        <v>2232</v>
      </c>
    </row>
    <row r="6" spans="1:3">
      <c r="A6" s="3">
        <v>12467</v>
      </c>
      <c r="B6" s="4">
        <v>1809</v>
      </c>
      <c r="C6" s="4">
        <v>2216</v>
      </c>
    </row>
    <row r="7" spans="1:3">
      <c r="A7" s="3">
        <v>12468</v>
      </c>
      <c r="B7" s="4">
        <v>1708</v>
      </c>
      <c r="C7" s="4">
        <v>2158</v>
      </c>
    </row>
    <row r="8" spans="1:3">
      <c r="A8" s="3">
        <v>12469</v>
      </c>
      <c r="B8" s="4">
        <v>1736</v>
      </c>
      <c r="C8" s="4">
        <v>2166</v>
      </c>
    </row>
    <row r="9" spans="1:3">
      <c r="A9" s="3">
        <v>12470</v>
      </c>
      <c r="B9" s="4">
        <v>1774</v>
      </c>
      <c r="C9" s="4">
        <v>2195</v>
      </c>
    </row>
    <row r="10" spans="1:3">
      <c r="A10" s="3">
        <v>12471</v>
      </c>
      <c r="B10" s="4">
        <v>1814</v>
      </c>
      <c r="C10" s="4">
        <v>2290</v>
      </c>
    </row>
    <row r="11" spans="1:3">
      <c r="A11" s="3">
        <v>12472</v>
      </c>
      <c r="B11" s="4">
        <v>1624</v>
      </c>
      <c r="C11" s="4">
        <v>2039</v>
      </c>
    </row>
    <row r="12" spans="1:3">
      <c r="A12" s="3">
        <v>12473</v>
      </c>
      <c r="B12" s="4">
        <v>1461</v>
      </c>
      <c r="C12" s="4">
        <v>1952</v>
      </c>
    </row>
    <row r="13" spans="1:3">
      <c r="A13" s="3">
        <v>12474</v>
      </c>
      <c r="B13" s="4">
        <v>1461</v>
      </c>
      <c r="C13" s="4">
        <v>1954</v>
      </c>
    </row>
    <row r="14" spans="1:3">
      <c r="A14" s="3">
        <v>12475</v>
      </c>
      <c r="B14" s="4">
        <v>1484</v>
      </c>
      <c r="C14" s="4">
        <v>1968</v>
      </c>
    </row>
    <row r="15" spans="1:3">
      <c r="A15" s="3">
        <v>12476</v>
      </c>
      <c r="B15" s="4">
        <v>1478</v>
      </c>
      <c r="C15" s="4">
        <v>1929</v>
      </c>
    </row>
    <row r="16" spans="1:3">
      <c r="A16" s="3">
        <v>12477</v>
      </c>
      <c r="B16" s="4">
        <v>1365</v>
      </c>
      <c r="C16" s="4">
        <v>1814</v>
      </c>
    </row>
    <row r="17" spans="1:3">
      <c r="A17" s="3">
        <v>12478</v>
      </c>
      <c r="B17" s="4">
        <v>1375</v>
      </c>
      <c r="C17" s="4">
        <v>1825</v>
      </c>
    </row>
    <row r="18" spans="1:3">
      <c r="A18" s="3">
        <v>12479</v>
      </c>
      <c r="B18" s="4">
        <v>1380</v>
      </c>
      <c r="C18" s="4">
        <v>1835</v>
      </c>
    </row>
    <row r="19" spans="1:3">
      <c r="A19" s="3">
        <v>12480</v>
      </c>
      <c r="B19" s="4">
        <v>530</v>
      </c>
      <c r="C19" s="4">
        <v>695</v>
      </c>
    </row>
    <row r="20" spans="1:3">
      <c r="A20" s="3">
        <v>12481</v>
      </c>
      <c r="B20" s="4">
        <v>748</v>
      </c>
      <c r="C20" s="4">
        <v>1018</v>
      </c>
    </row>
    <row r="21" spans="1:3">
      <c r="A21" s="3">
        <v>12482</v>
      </c>
      <c r="B21" s="4">
        <v>1111</v>
      </c>
      <c r="C21" s="4">
        <v>1585</v>
      </c>
    </row>
    <row r="22" spans="1:3">
      <c r="A22" s="3">
        <v>12483</v>
      </c>
      <c r="B22" s="4">
        <v>1190</v>
      </c>
      <c r="C22" s="4">
        <v>1725</v>
      </c>
    </row>
    <row r="23" spans="1:3">
      <c r="A23" s="3">
        <v>12484</v>
      </c>
      <c r="B23" s="4">
        <v>1204</v>
      </c>
      <c r="C23" s="4">
        <v>1719</v>
      </c>
    </row>
    <row r="24" spans="1:3">
      <c r="A24" s="3">
        <v>12485</v>
      </c>
      <c r="B24" s="4">
        <v>1206</v>
      </c>
      <c r="C24" s="4">
        <v>1707</v>
      </c>
    </row>
    <row r="25" spans="1:3">
      <c r="A25" s="3">
        <v>12486</v>
      </c>
      <c r="B25" s="4">
        <v>1254</v>
      </c>
      <c r="C25" s="4">
        <v>1794</v>
      </c>
    </row>
    <row r="26" spans="1:3">
      <c r="A26" s="3">
        <v>12487</v>
      </c>
      <c r="B26" s="4">
        <v>1224</v>
      </c>
      <c r="C26" s="4">
        <v>1746</v>
      </c>
    </row>
    <row r="27" spans="1:3">
      <c r="A27" s="3">
        <v>12488</v>
      </c>
      <c r="B27" s="4">
        <v>1274</v>
      </c>
      <c r="C27" s="4">
        <v>1798</v>
      </c>
    </row>
    <row r="28" spans="1:3">
      <c r="A28" s="3">
        <v>12489</v>
      </c>
      <c r="B28" s="4">
        <v>1184</v>
      </c>
      <c r="C28" s="4">
        <v>1673</v>
      </c>
    </row>
    <row r="29" spans="1:3">
      <c r="A29" s="3">
        <v>12490</v>
      </c>
      <c r="B29" s="4">
        <v>465</v>
      </c>
      <c r="C29" s="4">
        <v>679</v>
      </c>
    </row>
    <row r="30" spans="1:3">
      <c r="A30" s="3" t="s">
        <v>68</v>
      </c>
      <c r="B30" s="4">
        <v>35262</v>
      </c>
      <c r="C30" s="4">
        <v>46746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4C893-8AEC-724A-B1F0-61B6A0664EC2}">
  <dimension ref="A3:D29"/>
  <sheetViews>
    <sheetView workbookViewId="0">
      <selection activeCell="B25" sqref="B25"/>
    </sheetView>
  </sheetViews>
  <sheetFormatPr baseColWidth="10" defaultRowHeight="16"/>
  <cols>
    <col min="2" max="2" width="25.5" bestFit="1" customWidth="1"/>
    <col min="3" max="3" width="24.83203125" bestFit="1" customWidth="1"/>
  </cols>
  <sheetData>
    <row r="3" spans="1:4">
      <c r="A3" s="6" t="s">
        <v>67</v>
      </c>
      <c r="B3" s="6" t="s">
        <v>75</v>
      </c>
      <c r="C3" s="6" t="s">
        <v>74</v>
      </c>
    </row>
    <row r="4" spans="1:4">
      <c r="A4" s="3">
        <v>12465</v>
      </c>
      <c r="B4" s="4">
        <v>1620</v>
      </c>
      <c r="C4" s="4">
        <v>2034</v>
      </c>
      <c r="D4" s="7">
        <f>B4/C4</f>
        <v>0.79646017699115046</v>
      </c>
    </row>
    <row r="5" spans="1:4">
      <c r="A5" s="3">
        <v>12466</v>
      </c>
      <c r="B5" s="4">
        <v>1783</v>
      </c>
      <c r="C5" s="4">
        <v>2232</v>
      </c>
      <c r="D5" s="7">
        <f t="shared" ref="D5:D29" si="0">B5/C5</f>
        <v>0.7988351254480287</v>
      </c>
    </row>
    <row r="6" spans="1:4">
      <c r="A6" s="3">
        <v>12467</v>
      </c>
      <c r="B6" s="4">
        <v>1809</v>
      </c>
      <c r="C6" s="4">
        <v>2216</v>
      </c>
      <c r="D6" s="7">
        <f t="shared" si="0"/>
        <v>0.81633574007220222</v>
      </c>
    </row>
    <row r="7" spans="1:4">
      <c r="A7" s="3">
        <v>12468</v>
      </c>
      <c r="B7" s="4">
        <v>1708</v>
      </c>
      <c r="C7" s="4">
        <v>2158</v>
      </c>
      <c r="D7" s="7">
        <f t="shared" si="0"/>
        <v>0.79147358665430956</v>
      </c>
    </row>
    <row r="8" spans="1:4">
      <c r="A8" s="3">
        <v>12469</v>
      </c>
      <c r="B8" s="4">
        <v>1736</v>
      </c>
      <c r="C8" s="4">
        <v>2166</v>
      </c>
      <c r="D8" s="7">
        <f t="shared" si="0"/>
        <v>0.80147737765466298</v>
      </c>
    </row>
    <row r="9" spans="1:4">
      <c r="A9" s="3">
        <v>12470</v>
      </c>
      <c r="B9" s="4">
        <v>1774</v>
      </c>
      <c r="C9" s="4">
        <v>2195</v>
      </c>
      <c r="D9" s="7">
        <f t="shared" si="0"/>
        <v>0.80820045558086562</v>
      </c>
    </row>
    <row r="10" spans="1:4">
      <c r="A10" s="3">
        <v>12471</v>
      </c>
      <c r="B10" s="4">
        <v>1814</v>
      </c>
      <c r="C10" s="4">
        <v>2290</v>
      </c>
      <c r="D10" s="7">
        <f t="shared" si="0"/>
        <v>0.79213973799126636</v>
      </c>
    </row>
    <row r="11" spans="1:4">
      <c r="A11" s="3">
        <v>12472</v>
      </c>
      <c r="B11" s="4">
        <v>1624</v>
      </c>
      <c r="C11" s="4">
        <v>2039</v>
      </c>
      <c r="D11" s="7">
        <f t="shared" si="0"/>
        <v>0.79646885728298189</v>
      </c>
    </row>
    <row r="12" spans="1:4">
      <c r="A12" s="3">
        <v>12473</v>
      </c>
      <c r="B12" s="4">
        <v>1461</v>
      </c>
      <c r="C12" s="4">
        <v>1952</v>
      </c>
      <c r="D12" s="7">
        <f t="shared" si="0"/>
        <v>0.74846311475409832</v>
      </c>
    </row>
    <row r="13" spans="1:4">
      <c r="A13" s="3">
        <v>12474</v>
      </c>
      <c r="B13" s="4">
        <v>1461</v>
      </c>
      <c r="C13" s="4">
        <v>1954</v>
      </c>
      <c r="D13" s="7">
        <f t="shared" si="0"/>
        <v>0.74769703172978508</v>
      </c>
    </row>
    <row r="14" spans="1:4">
      <c r="A14" s="3">
        <v>12475</v>
      </c>
      <c r="B14" s="4">
        <v>1484</v>
      </c>
      <c r="C14" s="4">
        <v>1968</v>
      </c>
      <c r="D14" s="7">
        <f t="shared" si="0"/>
        <v>0.75406504065040647</v>
      </c>
    </row>
    <row r="15" spans="1:4">
      <c r="A15" s="3">
        <v>12476</v>
      </c>
      <c r="B15" s="4">
        <v>1478</v>
      </c>
      <c r="C15" s="4">
        <v>1929</v>
      </c>
      <c r="D15" s="7">
        <f t="shared" si="0"/>
        <v>0.7662001036806636</v>
      </c>
    </row>
    <row r="16" spans="1:4">
      <c r="A16" s="3">
        <v>12477</v>
      </c>
      <c r="B16" s="4">
        <v>1365</v>
      </c>
      <c r="C16" s="4">
        <v>1814</v>
      </c>
      <c r="D16" s="7">
        <f t="shared" si="0"/>
        <v>0.75248070562293279</v>
      </c>
    </row>
    <row r="17" spans="1:4">
      <c r="A17" s="3">
        <v>12478</v>
      </c>
      <c r="B17" s="4">
        <v>1375</v>
      </c>
      <c r="C17" s="4">
        <v>1825</v>
      </c>
      <c r="D17" s="7">
        <f t="shared" si="0"/>
        <v>0.75342465753424659</v>
      </c>
    </row>
    <row r="18" spans="1:4">
      <c r="A18" s="3">
        <v>12479</v>
      </c>
      <c r="B18" s="4">
        <v>1380</v>
      </c>
      <c r="C18" s="4">
        <v>1835</v>
      </c>
      <c r="D18" s="7">
        <f t="shared" si="0"/>
        <v>0.75204359673024523</v>
      </c>
    </row>
    <row r="19" spans="1:4">
      <c r="A19" s="3">
        <v>12480</v>
      </c>
      <c r="B19" s="4">
        <v>530</v>
      </c>
      <c r="C19" s="4">
        <v>695</v>
      </c>
      <c r="D19" s="7">
        <f t="shared" si="0"/>
        <v>0.76258992805755399</v>
      </c>
    </row>
    <row r="20" spans="1:4">
      <c r="A20" s="3">
        <v>12481</v>
      </c>
      <c r="B20" s="4">
        <v>748</v>
      </c>
      <c r="C20" s="4">
        <v>1018</v>
      </c>
      <c r="D20" s="7">
        <f t="shared" si="0"/>
        <v>0.73477406679764246</v>
      </c>
    </row>
    <row r="21" spans="1:4">
      <c r="A21" s="3">
        <v>12482</v>
      </c>
      <c r="B21" s="4">
        <v>1111</v>
      </c>
      <c r="C21" s="4">
        <v>1585</v>
      </c>
      <c r="D21" s="7">
        <f t="shared" si="0"/>
        <v>0.70094637223974765</v>
      </c>
    </row>
    <row r="22" spans="1:4">
      <c r="A22" s="3">
        <v>12483</v>
      </c>
      <c r="B22" s="4">
        <v>1190</v>
      </c>
      <c r="C22" s="4">
        <v>1725</v>
      </c>
      <c r="D22" s="7">
        <f t="shared" si="0"/>
        <v>0.68985507246376809</v>
      </c>
    </row>
    <row r="23" spans="1:4">
      <c r="A23" s="3">
        <v>12484</v>
      </c>
      <c r="B23" s="4">
        <v>1204</v>
      </c>
      <c r="C23" s="4">
        <v>1719</v>
      </c>
      <c r="D23" s="7">
        <f t="shared" si="0"/>
        <v>0.70040721349621871</v>
      </c>
    </row>
    <row r="24" spans="1:4">
      <c r="A24" s="3">
        <v>12485</v>
      </c>
      <c r="B24" s="4">
        <v>1206</v>
      </c>
      <c r="C24" s="4">
        <v>1707</v>
      </c>
      <c r="D24" s="7">
        <f t="shared" si="0"/>
        <v>0.70650263620386644</v>
      </c>
    </row>
    <row r="25" spans="1:4">
      <c r="A25" s="3">
        <v>12486</v>
      </c>
      <c r="B25" s="4">
        <v>1254</v>
      </c>
      <c r="C25" s="4">
        <v>1794</v>
      </c>
      <c r="D25" s="7">
        <f t="shared" si="0"/>
        <v>0.69899665551839463</v>
      </c>
    </row>
    <row r="26" spans="1:4">
      <c r="A26" s="3">
        <v>12487</v>
      </c>
      <c r="B26" s="4">
        <v>1224</v>
      </c>
      <c r="C26" s="4">
        <v>1746</v>
      </c>
      <c r="D26" s="7">
        <f t="shared" si="0"/>
        <v>0.7010309278350515</v>
      </c>
    </row>
    <row r="27" spans="1:4">
      <c r="A27" s="3">
        <v>12488</v>
      </c>
      <c r="B27" s="4">
        <v>1274</v>
      </c>
      <c r="C27" s="4">
        <v>1798</v>
      </c>
      <c r="D27" s="7">
        <f t="shared" si="0"/>
        <v>0.70856507230255839</v>
      </c>
    </row>
    <row r="28" spans="1:4">
      <c r="A28" s="3">
        <v>12489</v>
      </c>
      <c r="B28" s="4">
        <v>1184</v>
      </c>
      <c r="C28" s="4">
        <v>1673</v>
      </c>
      <c r="D28" s="7">
        <f t="shared" si="0"/>
        <v>0.70771069934249853</v>
      </c>
    </row>
    <row r="29" spans="1:4">
      <c r="A29" s="3">
        <v>12490</v>
      </c>
      <c r="B29" s="4">
        <v>465</v>
      </c>
      <c r="C29" s="4">
        <v>679</v>
      </c>
      <c r="D29" s="7">
        <f t="shared" si="0"/>
        <v>0.68483063328424154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5F023-90B3-F84B-B979-A0074E14DD9D}">
  <dimension ref="A3:C30"/>
  <sheetViews>
    <sheetView workbookViewId="0">
      <selection activeCell="A3" sqref="A3:C29"/>
    </sheetView>
  </sheetViews>
  <sheetFormatPr baseColWidth="10" defaultRowHeight="16"/>
  <cols>
    <col min="1" max="1" width="13" bestFit="1" customWidth="1"/>
    <col min="2" max="2" width="27.1640625" bestFit="1" customWidth="1"/>
    <col min="3" max="3" width="25.5" bestFit="1" customWidth="1"/>
  </cols>
  <sheetData>
    <row r="3" spans="1:3">
      <c r="A3" s="2" t="s">
        <v>67</v>
      </c>
      <c r="B3" t="s">
        <v>76</v>
      </c>
      <c r="C3" t="s">
        <v>75</v>
      </c>
    </row>
    <row r="4" spans="1:3">
      <c r="A4" s="3">
        <v>12465</v>
      </c>
      <c r="B4" s="4">
        <v>1277</v>
      </c>
      <c r="C4" s="4">
        <v>1620</v>
      </c>
    </row>
    <row r="5" spans="1:3">
      <c r="A5" s="3">
        <v>12466</v>
      </c>
      <c r="B5" s="4">
        <v>1436</v>
      </c>
      <c r="C5" s="4">
        <v>1783</v>
      </c>
    </row>
    <row r="6" spans="1:3">
      <c r="A6" s="3">
        <v>12467</v>
      </c>
      <c r="B6" s="4">
        <v>1439</v>
      </c>
      <c r="C6" s="4">
        <v>1809</v>
      </c>
    </row>
    <row r="7" spans="1:3">
      <c r="A7" s="3">
        <v>12468</v>
      </c>
      <c r="B7" s="4">
        <v>1381</v>
      </c>
      <c r="C7" s="4">
        <v>1708</v>
      </c>
    </row>
    <row r="8" spans="1:3">
      <c r="A8" s="3">
        <v>12469</v>
      </c>
      <c r="B8" s="4">
        <v>1416</v>
      </c>
      <c r="C8" s="4">
        <v>1736</v>
      </c>
    </row>
    <row r="9" spans="1:3">
      <c r="A9" s="3">
        <v>12470</v>
      </c>
      <c r="B9" s="4">
        <v>1434</v>
      </c>
      <c r="C9" s="4">
        <v>1774</v>
      </c>
    </row>
    <row r="10" spans="1:3">
      <c r="A10" s="3">
        <v>12471</v>
      </c>
      <c r="B10" s="4">
        <v>1439</v>
      </c>
      <c r="C10" s="4">
        <v>1814</v>
      </c>
    </row>
    <row r="11" spans="1:3">
      <c r="A11" s="3">
        <v>12472</v>
      </c>
      <c r="B11" s="4">
        <v>1310</v>
      </c>
      <c r="C11" s="4">
        <v>1624</v>
      </c>
    </row>
    <row r="12" spans="1:3">
      <c r="A12" s="3">
        <v>12473</v>
      </c>
      <c r="B12" s="4">
        <v>1014</v>
      </c>
      <c r="C12" s="4">
        <v>1461</v>
      </c>
    </row>
    <row r="13" spans="1:3">
      <c r="A13" s="3">
        <v>12474</v>
      </c>
      <c r="B13" s="4">
        <v>1013</v>
      </c>
      <c r="C13" s="4">
        <v>1461</v>
      </c>
    </row>
    <row r="14" spans="1:3">
      <c r="A14" s="3">
        <v>12475</v>
      </c>
      <c r="B14" s="4">
        <v>1060</v>
      </c>
      <c r="C14" s="4">
        <v>1484</v>
      </c>
    </row>
    <row r="15" spans="1:3">
      <c r="A15" s="3">
        <v>12476</v>
      </c>
      <c r="B15" s="4">
        <v>1056</v>
      </c>
      <c r="C15" s="4">
        <v>1478</v>
      </c>
    </row>
    <row r="16" spans="1:3">
      <c r="A16" s="3">
        <v>12477</v>
      </c>
      <c r="B16" s="4">
        <v>957</v>
      </c>
      <c r="C16" s="4">
        <v>1365</v>
      </c>
    </row>
    <row r="17" spans="1:3">
      <c r="A17" s="3">
        <v>12478</v>
      </c>
      <c r="B17" s="4">
        <v>974</v>
      </c>
      <c r="C17" s="4">
        <v>1375</v>
      </c>
    </row>
    <row r="18" spans="1:3">
      <c r="A18" s="3">
        <v>12479</v>
      </c>
      <c r="B18" s="4">
        <v>957</v>
      </c>
      <c r="C18" s="4">
        <v>1380</v>
      </c>
    </row>
    <row r="19" spans="1:3">
      <c r="A19" s="3">
        <v>12480</v>
      </c>
      <c r="B19" s="4">
        <v>362</v>
      </c>
      <c r="C19" s="4">
        <v>530</v>
      </c>
    </row>
    <row r="20" spans="1:3">
      <c r="A20" s="3">
        <v>12481</v>
      </c>
      <c r="B20" s="4">
        <v>529</v>
      </c>
      <c r="C20" s="4">
        <v>748</v>
      </c>
    </row>
    <row r="21" spans="1:3">
      <c r="A21" s="3">
        <v>12482</v>
      </c>
      <c r="B21" s="4">
        <v>663</v>
      </c>
      <c r="C21" s="4">
        <v>1111</v>
      </c>
    </row>
    <row r="22" spans="1:3">
      <c r="A22" s="3">
        <v>12483</v>
      </c>
      <c r="B22" s="4">
        <v>704</v>
      </c>
      <c r="C22" s="4">
        <v>1190</v>
      </c>
    </row>
    <row r="23" spans="1:3">
      <c r="A23" s="3">
        <v>12484</v>
      </c>
      <c r="B23" s="4">
        <v>726</v>
      </c>
      <c r="C23" s="4">
        <v>1204</v>
      </c>
    </row>
    <row r="24" spans="1:3">
      <c r="A24" s="3">
        <v>12485</v>
      </c>
      <c r="B24" s="4">
        <v>705</v>
      </c>
      <c r="C24" s="4">
        <v>1206</v>
      </c>
    </row>
    <row r="25" spans="1:3">
      <c r="A25" s="3">
        <v>12486</v>
      </c>
      <c r="B25" s="4">
        <v>761</v>
      </c>
      <c r="C25" s="4">
        <v>1254</v>
      </c>
    </row>
    <row r="26" spans="1:3">
      <c r="A26" s="3">
        <v>12487</v>
      </c>
      <c r="B26" s="4">
        <v>736</v>
      </c>
      <c r="C26" s="4">
        <v>1224</v>
      </c>
    </row>
    <row r="27" spans="1:3">
      <c r="A27" s="3">
        <v>12488</v>
      </c>
      <c r="B27" s="4">
        <v>751</v>
      </c>
      <c r="C27" s="4">
        <v>1274</v>
      </c>
    </row>
    <row r="28" spans="1:3">
      <c r="A28" s="3">
        <v>12489</v>
      </c>
      <c r="B28" s="4">
        <v>706</v>
      </c>
      <c r="C28" s="4">
        <v>1184</v>
      </c>
    </row>
    <row r="29" spans="1:3">
      <c r="A29" s="3">
        <v>12490</v>
      </c>
      <c r="B29" s="4">
        <v>294</v>
      </c>
      <c r="C29" s="4">
        <v>465</v>
      </c>
    </row>
    <row r="30" spans="1:3">
      <c r="A30" s="3" t="s">
        <v>68</v>
      </c>
      <c r="B30" s="4">
        <v>25100</v>
      </c>
      <c r="C30" s="4">
        <v>35262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E970A-4FBE-E44C-9C3E-9EC5FB11B108}">
  <dimension ref="A3:D29"/>
  <sheetViews>
    <sheetView workbookViewId="0">
      <selection activeCell="A3" sqref="A3:C29"/>
    </sheetView>
  </sheetViews>
  <sheetFormatPr baseColWidth="10" defaultRowHeight="16"/>
  <cols>
    <col min="2" max="2" width="27.1640625" bestFit="1" customWidth="1"/>
    <col min="3" max="3" width="25.5" bestFit="1" customWidth="1"/>
  </cols>
  <sheetData>
    <row r="3" spans="1:4">
      <c r="A3" s="6" t="s">
        <v>67</v>
      </c>
      <c r="B3" s="6" t="s">
        <v>76</v>
      </c>
      <c r="C3" s="6" t="s">
        <v>75</v>
      </c>
    </row>
    <row r="4" spans="1:4">
      <c r="A4" s="3">
        <v>12465</v>
      </c>
      <c r="B4" s="4">
        <v>1277</v>
      </c>
      <c r="C4" s="4">
        <v>1620</v>
      </c>
      <c r="D4" s="7">
        <f>B4/C4</f>
        <v>0.78827160493827164</v>
      </c>
    </row>
    <row r="5" spans="1:4">
      <c r="A5" s="3">
        <v>12466</v>
      </c>
      <c r="B5" s="4">
        <v>1436</v>
      </c>
      <c r="C5" s="4">
        <v>1783</v>
      </c>
      <c r="D5" s="7">
        <f t="shared" ref="D5:D29" si="0">B5/C5</f>
        <v>0.80538418395961864</v>
      </c>
    </row>
    <row r="6" spans="1:4">
      <c r="A6" s="3">
        <v>12467</v>
      </c>
      <c r="B6" s="4">
        <v>1439</v>
      </c>
      <c r="C6" s="4">
        <v>1809</v>
      </c>
      <c r="D6" s="7">
        <f t="shared" si="0"/>
        <v>0.79546710889994476</v>
      </c>
    </row>
    <row r="7" spans="1:4">
      <c r="A7" s="3">
        <v>12468</v>
      </c>
      <c r="B7" s="4">
        <v>1381</v>
      </c>
      <c r="C7" s="4">
        <v>1708</v>
      </c>
      <c r="D7" s="7">
        <f t="shared" si="0"/>
        <v>0.80854800936768145</v>
      </c>
    </row>
    <row r="8" spans="1:4">
      <c r="A8" s="3">
        <v>12469</v>
      </c>
      <c r="B8" s="4">
        <v>1416</v>
      </c>
      <c r="C8" s="4">
        <v>1736</v>
      </c>
      <c r="D8" s="7">
        <f t="shared" si="0"/>
        <v>0.81566820276497698</v>
      </c>
    </row>
    <row r="9" spans="1:4">
      <c r="A9" s="3">
        <v>12470</v>
      </c>
      <c r="B9" s="4">
        <v>1434</v>
      </c>
      <c r="C9" s="4">
        <v>1774</v>
      </c>
      <c r="D9" s="7">
        <f t="shared" si="0"/>
        <v>0.80834272829763243</v>
      </c>
    </row>
    <row r="10" spans="1:4">
      <c r="A10" s="3">
        <v>12471</v>
      </c>
      <c r="B10" s="4">
        <v>1439</v>
      </c>
      <c r="C10" s="4">
        <v>1814</v>
      </c>
      <c r="D10" s="7">
        <f t="shared" si="0"/>
        <v>0.79327453142227122</v>
      </c>
    </row>
    <row r="11" spans="1:4">
      <c r="A11" s="3">
        <v>12472</v>
      </c>
      <c r="B11" s="4">
        <v>1310</v>
      </c>
      <c r="C11" s="4">
        <v>1624</v>
      </c>
      <c r="D11" s="7">
        <f t="shared" si="0"/>
        <v>0.80665024630541871</v>
      </c>
    </row>
    <row r="12" spans="1:4">
      <c r="A12" s="3">
        <v>12473</v>
      </c>
      <c r="B12" s="4">
        <v>1014</v>
      </c>
      <c r="C12" s="4">
        <v>1461</v>
      </c>
      <c r="D12" s="7">
        <f t="shared" si="0"/>
        <v>0.69404517453798764</v>
      </c>
    </row>
    <row r="13" spans="1:4">
      <c r="A13" s="3">
        <v>12474</v>
      </c>
      <c r="B13" s="4">
        <v>1013</v>
      </c>
      <c r="C13" s="4">
        <v>1461</v>
      </c>
      <c r="D13" s="7">
        <f t="shared" si="0"/>
        <v>0.69336071184120462</v>
      </c>
    </row>
    <row r="14" spans="1:4">
      <c r="A14" s="3">
        <v>12475</v>
      </c>
      <c r="B14" s="4">
        <v>1060</v>
      </c>
      <c r="C14" s="4">
        <v>1484</v>
      </c>
      <c r="D14" s="7">
        <f t="shared" si="0"/>
        <v>0.7142857142857143</v>
      </c>
    </row>
    <row r="15" spans="1:4">
      <c r="A15" s="3">
        <v>12476</v>
      </c>
      <c r="B15" s="4">
        <v>1056</v>
      </c>
      <c r="C15" s="4">
        <v>1478</v>
      </c>
      <c r="D15" s="7">
        <f t="shared" si="0"/>
        <v>0.71447902571041944</v>
      </c>
    </row>
    <row r="16" spans="1:4">
      <c r="A16" s="3">
        <v>12477</v>
      </c>
      <c r="B16" s="4">
        <v>957</v>
      </c>
      <c r="C16" s="4">
        <v>1365</v>
      </c>
      <c r="D16" s="7">
        <f t="shared" si="0"/>
        <v>0.70109890109890105</v>
      </c>
    </row>
    <row r="17" spans="1:4">
      <c r="A17" s="3">
        <v>12478</v>
      </c>
      <c r="B17" s="4">
        <v>974</v>
      </c>
      <c r="C17" s="4">
        <v>1375</v>
      </c>
      <c r="D17" s="7">
        <f t="shared" si="0"/>
        <v>0.70836363636363642</v>
      </c>
    </row>
    <row r="18" spans="1:4">
      <c r="A18" s="3">
        <v>12479</v>
      </c>
      <c r="B18" s="4">
        <v>957</v>
      </c>
      <c r="C18" s="4">
        <v>1380</v>
      </c>
      <c r="D18" s="7">
        <f t="shared" si="0"/>
        <v>0.69347826086956521</v>
      </c>
    </row>
    <row r="19" spans="1:4">
      <c r="A19" s="3">
        <v>12480</v>
      </c>
      <c r="B19" s="4">
        <v>362</v>
      </c>
      <c r="C19" s="4">
        <v>530</v>
      </c>
      <c r="D19" s="7">
        <f t="shared" si="0"/>
        <v>0.68301886792452826</v>
      </c>
    </row>
    <row r="20" spans="1:4">
      <c r="A20" s="3">
        <v>12481</v>
      </c>
      <c r="B20" s="4">
        <v>529</v>
      </c>
      <c r="C20" s="4">
        <v>748</v>
      </c>
      <c r="D20" s="7">
        <f t="shared" si="0"/>
        <v>0.70721925133689845</v>
      </c>
    </row>
    <row r="21" spans="1:4">
      <c r="A21" s="3">
        <v>12482</v>
      </c>
      <c r="B21" s="4">
        <v>663</v>
      </c>
      <c r="C21" s="4">
        <v>1111</v>
      </c>
      <c r="D21" s="7">
        <f t="shared" si="0"/>
        <v>0.59675967596759671</v>
      </c>
    </row>
    <row r="22" spans="1:4">
      <c r="A22" s="3">
        <v>12483</v>
      </c>
      <c r="B22" s="4">
        <v>704</v>
      </c>
      <c r="C22" s="4">
        <v>1190</v>
      </c>
      <c r="D22" s="7">
        <f t="shared" si="0"/>
        <v>0.59159663865546219</v>
      </c>
    </row>
    <row r="23" spans="1:4">
      <c r="A23" s="3">
        <v>12484</v>
      </c>
      <c r="B23" s="4">
        <v>726</v>
      </c>
      <c r="C23" s="4">
        <v>1204</v>
      </c>
      <c r="D23" s="7">
        <f t="shared" si="0"/>
        <v>0.60299003322259137</v>
      </c>
    </row>
    <row r="24" spans="1:4">
      <c r="A24" s="3">
        <v>12485</v>
      </c>
      <c r="B24" s="4">
        <v>705</v>
      </c>
      <c r="C24" s="4">
        <v>1206</v>
      </c>
      <c r="D24" s="7">
        <f t="shared" si="0"/>
        <v>0.58457711442786064</v>
      </c>
    </row>
    <row r="25" spans="1:4">
      <c r="A25" s="3">
        <v>12486</v>
      </c>
      <c r="B25" s="4">
        <v>761</v>
      </c>
      <c r="C25" s="4">
        <v>1254</v>
      </c>
      <c r="D25" s="7">
        <f t="shared" si="0"/>
        <v>0.60685805422647532</v>
      </c>
    </row>
    <row r="26" spans="1:4">
      <c r="A26" s="3">
        <v>12487</v>
      </c>
      <c r="B26" s="4">
        <v>736</v>
      </c>
      <c r="C26" s="4">
        <v>1224</v>
      </c>
      <c r="D26" s="7">
        <f t="shared" si="0"/>
        <v>0.60130718954248363</v>
      </c>
    </row>
    <row r="27" spans="1:4">
      <c r="A27" s="3">
        <v>12488</v>
      </c>
      <c r="B27" s="4">
        <v>751</v>
      </c>
      <c r="C27" s="4">
        <v>1274</v>
      </c>
      <c r="D27" s="7">
        <f t="shared" si="0"/>
        <v>0.5894819466248038</v>
      </c>
    </row>
    <row r="28" spans="1:4">
      <c r="A28" s="3">
        <v>12489</v>
      </c>
      <c r="B28" s="4">
        <v>706</v>
      </c>
      <c r="C28" s="4">
        <v>1184</v>
      </c>
      <c r="D28" s="7">
        <f t="shared" si="0"/>
        <v>0.59628378378378377</v>
      </c>
    </row>
    <row r="29" spans="1:4">
      <c r="A29" s="3">
        <v>12490</v>
      </c>
      <c r="B29" s="4">
        <v>294</v>
      </c>
      <c r="C29" s="4">
        <v>465</v>
      </c>
      <c r="D29" s="7">
        <f t="shared" si="0"/>
        <v>0.63225806451612898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2DC65-9250-D84E-B0EA-BA6C4D59261F}">
  <dimension ref="A3:C30"/>
  <sheetViews>
    <sheetView workbookViewId="0">
      <selection activeCell="A3" sqref="A3:C29"/>
    </sheetView>
  </sheetViews>
  <sheetFormatPr baseColWidth="10" defaultRowHeight="16"/>
  <cols>
    <col min="1" max="1" width="13" bestFit="1" customWidth="1"/>
    <col min="2" max="2" width="25.5" bestFit="1" customWidth="1"/>
    <col min="3" max="3" width="27.1640625" bestFit="1" customWidth="1"/>
  </cols>
  <sheetData>
    <row r="3" spans="1:3">
      <c r="A3" s="2" t="s">
        <v>67</v>
      </c>
      <c r="B3" t="s">
        <v>75</v>
      </c>
      <c r="C3" t="s">
        <v>76</v>
      </c>
    </row>
    <row r="4" spans="1:3">
      <c r="A4" s="3">
        <v>12465</v>
      </c>
      <c r="B4" s="4">
        <v>1620</v>
      </c>
      <c r="C4" s="4">
        <v>1277</v>
      </c>
    </row>
    <row r="5" spans="1:3">
      <c r="A5" s="3">
        <v>12466</v>
      </c>
      <c r="B5" s="4">
        <v>1783</v>
      </c>
      <c r="C5" s="4">
        <v>1436</v>
      </c>
    </row>
    <row r="6" spans="1:3">
      <c r="A6" s="3">
        <v>12467</v>
      </c>
      <c r="B6" s="4">
        <v>1809</v>
      </c>
      <c r="C6" s="4">
        <v>1439</v>
      </c>
    </row>
    <row r="7" spans="1:3">
      <c r="A7" s="3">
        <v>12468</v>
      </c>
      <c r="B7" s="4">
        <v>1708</v>
      </c>
      <c r="C7" s="4">
        <v>1381</v>
      </c>
    </row>
    <row r="8" spans="1:3">
      <c r="A8" s="3">
        <v>12469</v>
      </c>
      <c r="B8" s="4">
        <v>1736</v>
      </c>
      <c r="C8" s="4">
        <v>1416</v>
      </c>
    </row>
    <row r="9" spans="1:3">
      <c r="A9" s="3">
        <v>12470</v>
      </c>
      <c r="B9" s="4">
        <v>1774</v>
      </c>
      <c r="C9" s="4">
        <v>1434</v>
      </c>
    </row>
    <row r="10" spans="1:3">
      <c r="A10" s="3">
        <v>12471</v>
      </c>
      <c r="B10" s="4">
        <v>1814</v>
      </c>
      <c r="C10" s="4">
        <v>1439</v>
      </c>
    </row>
    <row r="11" spans="1:3">
      <c r="A11" s="3">
        <v>12472</v>
      </c>
      <c r="B11" s="4">
        <v>1624</v>
      </c>
      <c r="C11" s="4">
        <v>1310</v>
      </c>
    </row>
    <row r="12" spans="1:3">
      <c r="A12" s="3">
        <v>12473</v>
      </c>
      <c r="B12" s="4">
        <v>1461</v>
      </c>
      <c r="C12" s="4">
        <v>1014</v>
      </c>
    </row>
    <row r="13" spans="1:3">
      <c r="A13" s="3">
        <v>12474</v>
      </c>
      <c r="B13" s="4">
        <v>1461</v>
      </c>
      <c r="C13" s="4">
        <v>1013</v>
      </c>
    </row>
    <row r="14" spans="1:3">
      <c r="A14" s="3">
        <v>12475</v>
      </c>
      <c r="B14" s="4">
        <v>1484</v>
      </c>
      <c r="C14" s="4">
        <v>1060</v>
      </c>
    </row>
    <row r="15" spans="1:3">
      <c r="A15" s="3">
        <v>12476</v>
      </c>
      <c r="B15" s="4">
        <v>1478</v>
      </c>
      <c r="C15" s="4">
        <v>1056</v>
      </c>
    </row>
    <row r="16" spans="1:3">
      <c r="A16" s="3">
        <v>12477</v>
      </c>
      <c r="B16" s="4">
        <v>1365</v>
      </c>
      <c r="C16" s="4">
        <v>957</v>
      </c>
    </row>
    <row r="17" spans="1:3">
      <c r="A17" s="3">
        <v>12478</v>
      </c>
      <c r="B17" s="4">
        <v>1375</v>
      </c>
      <c r="C17" s="4">
        <v>974</v>
      </c>
    </row>
    <row r="18" spans="1:3">
      <c r="A18" s="3">
        <v>12479</v>
      </c>
      <c r="B18" s="4">
        <v>1380</v>
      </c>
      <c r="C18" s="4">
        <v>957</v>
      </c>
    </row>
    <row r="19" spans="1:3">
      <c r="A19" s="3">
        <v>12480</v>
      </c>
      <c r="B19" s="4">
        <v>530</v>
      </c>
      <c r="C19" s="4">
        <v>362</v>
      </c>
    </row>
    <row r="20" spans="1:3">
      <c r="A20" s="3">
        <v>12481</v>
      </c>
      <c r="B20" s="4">
        <v>748</v>
      </c>
      <c r="C20" s="4">
        <v>529</v>
      </c>
    </row>
    <row r="21" spans="1:3">
      <c r="A21" s="3">
        <v>12482</v>
      </c>
      <c r="B21" s="4">
        <v>1111</v>
      </c>
      <c r="C21" s="4">
        <v>663</v>
      </c>
    </row>
    <row r="22" spans="1:3">
      <c r="A22" s="3">
        <v>12483</v>
      </c>
      <c r="B22" s="4">
        <v>1190</v>
      </c>
      <c r="C22" s="4">
        <v>704</v>
      </c>
    </row>
    <row r="23" spans="1:3">
      <c r="A23" s="3">
        <v>12484</v>
      </c>
      <c r="B23" s="4">
        <v>1204</v>
      </c>
      <c r="C23" s="4">
        <v>726</v>
      </c>
    </row>
    <row r="24" spans="1:3">
      <c r="A24" s="3">
        <v>12485</v>
      </c>
      <c r="B24" s="4">
        <v>1206</v>
      </c>
      <c r="C24" s="4">
        <v>705</v>
      </c>
    </row>
    <row r="25" spans="1:3">
      <c r="A25" s="3">
        <v>12486</v>
      </c>
      <c r="B25" s="4">
        <v>1254</v>
      </c>
      <c r="C25" s="4">
        <v>761</v>
      </c>
    </row>
    <row r="26" spans="1:3">
      <c r="A26" s="3">
        <v>12487</v>
      </c>
      <c r="B26" s="4">
        <v>1224</v>
      </c>
      <c r="C26" s="4">
        <v>736</v>
      </c>
    </row>
    <row r="27" spans="1:3">
      <c r="A27" s="3">
        <v>12488</v>
      </c>
      <c r="B27" s="4">
        <v>1274</v>
      </c>
      <c r="C27" s="4">
        <v>751</v>
      </c>
    </row>
    <row r="28" spans="1:3">
      <c r="A28" s="3">
        <v>12489</v>
      </c>
      <c r="B28" s="4">
        <v>1184</v>
      </c>
      <c r="C28" s="4">
        <v>706</v>
      </c>
    </row>
    <row r="29" spans="1:3">
      <c r="A29" s="3">
        <v>12490</v>
      </c>
      <c r="B29" s="4">
        <v>465</v>
      </c>
      <c r="C29" s="4">
        <v>294</v>
      </c>
    </row>
    <row r="30" spans="1:3">
      <c r="A30" s="3" t="s">
        <v>68</v>
      </c>
      <c r="B30" s="4">
        <v>35262</v>
      </c>
      <c r="C30" s="4">
        <v>25100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2AE27-27A6-084B-9C75-7FC74E5FE983}">
  <dimension ref="A3:D29"/>
  <sheetViews>
    <sheetView workbookViewId="0">
      <selection activeCell="D4" sqref="D4:D29"/>
    </sheetView>
  </sheetViews>
  <sheetFormatPr baseColWidth="10" defaultRowHeight="16"/>
  <cols>
    <col min="2" max="2" width="25.33203125" bestFit="1" customWidth="1"/>
    <col min="3" max="3" width="27" bestFit="1" customWidth="1"/>
  </cols>
  <sheetData>
    <row r="3" spans="1:4">
      <c r="A3" t="s">
        <v>67</v>
      </c>
      <c r="B3" t="s">
        <v>75</v>
      </c>
      <c r="C3" t="s">
        <v>76</v>
      </c>
    </row>
    <row r="4" spans="1:4">
      <c r="A4">
        <v>12465</v>
      </c>
      <c r="B4">
        <v>1620</v>
      </c>
      <c r="C4">
        <v>1277</v>
      </c>
      <c r="D4" s="7">
        <f>(B4-C4)/B4</f>
        <v>0.21172839506172839</v>
      </c>
    </row>
    <row r="5" spans="1:4">
      <c r="A5">
        <v>12466</v>
      </c>
      <c r="B5">
        <v>1783</v>
      </c>
      <c r="C5">
        <v>1436</v>
      </c>
      <c r="D5" s="7">
        <f t="shared" ref="D5:D29" si="0">(B5-C5)/B5</f>
        <v>0.19461581604038139</v>
      </c>
    </row>
    <row r="6" spans="1:4">
      <c r="A6">
        <v>12467</v>
      </c>
      <c r="B6">
        <v>1809</v>
      </c>
      <c r="C6">
        <v>1439</v>
      </c>
      <c r="D6" s="7">
        <f t="shared" si="0"/>
        <v>0.20453289110005529</v>
      </c>
    </row>
    <row r="7" spans="1:4">
      <c r="A7">
        <v>12468</v>
      </c>
      <c r="B7">
        <v>1708</v>
      </c>
      <c r="C7">
        <v>1381</v>
      </c>
      <c r="D7" s="7">
        <f t="shared" si="0"/>
        <v>0.19145199063231849</v>
      </c>
    </row>
    <row r="8" spans="1:4">
      <c r="A8">
        <v>12469</v>
      </c>
      <c r="B8">
        <v>1736</v>
      </c>
      <c r="C8">
        <v>1416</v>
      </c>
      <c r="D8" s="7">
        <f t="shared" si="0"/>
        <v>0.18433179723502305</v>
      </c>
    </row>
    <row r="9" spans="1:4">
      <c r="A9">
        <v>12470</v>
      </c>
      <c r="B9">
        <v>1774</v>
      </c>
      <c r="C9">
        <v>1434</v>
      </c>
      <c r="D9" s="7">
        <f t="shared" si="0"/>
        <v>0.19165727170236754</v>
      </c>
    </row>
    <row r="10" spans="1:4">
      <c r="A10">
        <v>12471</v>
      </c>
      <c r="B10">
        <v>1814</v>
      </c>
      <c r="C10">
        <v>1439</v>
      </c>
      <c r="D10" s="7">
        <f t="shared" si="0"/>
        <v>0.20672546857772878</v>
      </c>
    </row>
    <row r="11" spans="1:4">
      <c r="A11">
        <v>12472</v>
      </c>
      <c r="B11">
        <v>1624</v>
      </c>
      <c r="C11">
        <v>1310</v>
      </c>
      <c r="D11" s="7">
        <f t="shared" si="0"/>
        <v>0.19334975369458129</v>
      </c>
    </row>
    <row r="12" spans="1:4">
      <c r="A12">
        <v>12473</v>
      </c>
      <c r="B12">
        <v>1461</v>
      </c>
      <c r="C12">
        <v>1014</v>
      </c>
      <c r="D12" s="7">
        <f t="shared" si="0"/>
        <v>0.3059548254620123</v>
      </c>
    </row>
    <row r="13" spans="1:4">
      <c r="A13">
        <v>12474</v>
      </c>
      <c r="B13">
        <v>1461</v>
      </c>
      <c r="C13">
        <v>1013</v>
      </c>
      <c r="D13" s="7">
        <f t="shared" si="0"/>
        <v>0.30663928815879532</v>
      </c>
    </row>
    <row r="14" spans="1:4">
      <c r="A14">
        <v>12475</v>
      </c>
      <c r="B14">
        <v>1484</v>
      </c>
      <c r="C14">
        <v>1060</v>
      </c>
      <c r="D14" s="7">
        <f t="shared" si="0"/>
        <v>0.2857142857142857</v>
      </c>
    </row>
    <row r="15" spans="1:4">
      <c r="A15">
        <v>12476</v>
      </c>
      <c r="B15">
        <v>1478</v>
      </c>
      <c r="C15">
        <v>1056</v>
      </c>
      <c r="D15" s="7">
        <f t="shared" si="0"/>
        <v>0.28552097428958051</v>
      </c>
    </row>
    <row r="16" spans="1:4">
      <c r="A16">
        <v>12477</v>
      </c>
      <c r="B16">
        <v>1365</v>
      </c>
      <c r="C16">
        <v>957</v>
      </c>
      <c r="D16" s="7">
        <f t="shared" si="0"/>
        <v>0.29890109890109889</v>
      </c>
    </row>
    <row r="17" spans="1:4">
      <c r="A17">
        <v>12478</v>
      </c>
      <c r="B17">
        <v>1375</v>
      </c>
      <c r="C17">
        <v>974</v>
      </c>
      <c r="D17" s="7">
        <f t="shared" si="0"/>
        <v>0.29163636363636364</v>
      </c>
    </row>
    <row r="18" spans="1:4">
      <c r="A18">
        <v>12479</v>
      </c>
      <c r="B18">
        <v>1380</v>
      </c>
      <c r="C18">
        <v>957</v>
      </c>
      <c r="D18" s="7">
        <f t="shared" si="0"/>
        <v>0.30652173913043479</v>
      </c>
    </row>
    <row r="19" spans="1:4">
      <c r="A19">
        <v>12480</v>
      </c>
      <c r="B19">
        <v>530</v>
      </c>
      <c r="C19">
        <v>362</v>
      </c>
      <c r="D19" s="7">
        <f t="shared" si="0"/>
        <v>0.31698113207547168</v>
      </c>
    </row>
    <row r="20" spans="1:4">
      <c r="A20">
        <v>12481</v>
      </c>
      <c r="B20">
        <v>748</v>
      </c>
      <c r="C20">
        <v>529</v>
      </c>
      <c r="D20" s="7">
        <f t="shared" si="0"/>
        <v>0.29278074866310161</v>
      </c>
    </row>
    <row r="21" spans="1:4">
      <c r="A21">
        <v>12482</v>
      </c>
      <c r="B21">
        <v>1111</v>
      </c>
      <c r="C21">
        <v>663</v>
      </c>
      <c r="D21" s="7">
        <f t="shared" si="0"/>
        <v>0.40324032403240323</v>
      </c>
    </row>
    <row r="22" spans="1:4">
      <c r="A22">
        <v>12483</v>
      </c>
      <c r="B22">
        <v>1190</v>
      </c>
      <c r="C22">
        <v>704</v>
      </c>
      <c r="D22" s="7">
        <f t="shared" si="0"/>
        <v>0.40840336134453781</v>
      </c>
    </row>
    <row r="23" spans="1:4">
      <c r="A23">
        <v>12484</v>
      </c>
      <c r="B23">
        <v>1204</v>
      </c>
      <c r="C23">
        <v>726</v>
      </c>
      <c r="D23" s="7">
        <f t="shared" si="0"/>
        <v>0.39700996677740863</v>
      </c>
    </row>
    <row r="24" spans="1:4">
      <c r="A24">
        <v>12485</v>
      </c>
      <c r="B24">
        <v>1206</v>
      </c>
      <c r="C24">
        <v>705</v>
      </c>
      <c r="D24" s="7">
        <f t="shared" si="0"/>
        <v>0.4154228855721393</v>
      </c>
    </row>
    <row r="25" spans="1:4">
      <c r="A25">
        <v>12486</v>
      </c>
      <c r="B25">
        <v>1254</v>
      </c>
      <c r="C25">
        <v>761</v>
      </c>
      <c r="D25" s="7">
        <f t="shared" si="0"/>
        <v>0.39314194577352474</v>
      </c>
    </row>
    <row r="26" spans="1:4">
      <c r="A26">
        <v>12487</v>
      </c>
      <c r="B26">
        <v>1224</v>
      </c>
      <c r="C26">
        <v>736</v>
      </c>
      <c r="D26" s="7">
        <f t="shared" si="0"/>
        <v>0.39869281045751637</v>
      </c>
    </row>
    <row r="27" spans="1:4">
      <c r="A27">
        <v>12488</v>
      </c>
      <c r="B27">
        <v>1274</v>
      </c>
      <c r="C27">
        <v>751</v>
      </c>
      <c r="D27" s="7">
        <f t="shared" si="0"/>
        <v>0.41051805337519626</v>
      </c>
    </row>
    <row r="28" spans="1:4">
      <c r="A28">
        <v>12489</v>
      </c>
      <c r="B28">
        <v>1184</v>
      </c>
      <c r="C28">
        <v>706</v>
      </c>
      <c r="D28" s="7">
        <f t="shared" si="0"/>
        <v>0.40371621621621623</v>
      </c>
    </row>
    <row r="29" spans="1:4">
      <c r="A29">
        <v>12490</v>
      </c>
      <c r="B29">
        <v>465</v>
      </c>
      <c r="C29">
        <v>294</v>
      </c>
      <c r="D29" s="7">
        <f t="shared" si="0"/>
        <v>0.36774193548387096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3C6C2-4D6F-7D45-BEAC-EC70AE6EBDCB}">
  <dimension ref="A3:C30"/>
  <sheetViews>
    <sheetView workbookViewId="0">
      <selection activeCell="A3" sqref="A3:C29"/>
    </sheetView>
  </sheetViews>
  <sheetFormatPr baseColWidth="10" defaultRowHeight="16"/>
  <cols>
    <col min="1" max="1" width="13" bestFit="1" customWidth="1"/>
    <col min="2" max="2" width="27.1640625" bestFit="1" customWidth="1"/>
    <col min="3" max="3" width="12.33203125" bestFit="1" customWidth="1"/>
  </cols>
  <sheetData>
    <row r="3" spans="1:3">
      <c r="A3" s="2" t="s">
        <v>67</v>
      </c>
      <c r="B3" t="s">
        <v>76</v>
      </c>
      <c r="C3" t="s">
        <v>69</v>
      </c>
    </row>
    <row r="4" spans="1:3">
      <c r="A4" s="3">
        <v>12465</v>
      </c>
      <c r="B4" s="4">
        <v>1277</v>
      </c>
      <c r="C4" s="4">
        <v>2149</v>
      </c>
    </row>
    <row r="5" spans="1:3">
      <c r="A5" s="3">
        <v>12466</v>
      </c>
      <c r="B5" s="4">
        <v>1436</v>
      </c>
      <c r="C5" s="4">
        <v>2347</v>
      </c>
    </row>
    <row r="6" spans="1:3">
      <c r="A6" s="3">
        <v>12467</v>
      </c>
      <c r="B6" s="4">
        <v>1439</v>
      </c>
      <c r="C6" s="4">
        <v>2319</v>
      </c>
    </row>
    <row r="7" spans="1:3">
      <c r="A7" s="3">
        <v>12468</v>
      </c>
      <c r="B7" s="4">
        <v>1381</v>
      </c>
      <c r="C7" s="4">
        <v>2282</v>
      </c>
    </row>
    <row r="8" spans="1:3">
      <c r="A8" s="3">
        <v>12469</v>
      </c>
      <c r="B8" s="4">
        <v>1416</v>
      </c>
      <c r="C8" s="4">
        <v>2288</v>
      </c>
    </row>
    <row r="9" spans="1:3">
      <c r="A9" s="3">
        <v>12470</v>
      </c>
      <c r="B9" s="4">
        <v>1434</v>
      </c>
      <c r="C9" s="4">
        <v>2312</v>
      </c>
    </row>
    <row r="10" spans="1:3">
      <c r="A10" s="3">
        <v>12471</v>
      </c>
      <c r="B10" s="4">
        <v>1439</v>
      </c>
      <c r="C10" s="4">
        <v>2402</v>
      </c>
    </row>
    <row r="11" spans="1:3">
      <c r="A11" s="3">
        <v>12472</v>
      </c>
      <c r="B11" s="4">
        <v>1310</v>
      </c>
      <c r="C11" s="4">
        <v>2134</v>
      </c>
    </row>
    <row r="12" spans="1:3">
      <c r="A12" s="3">
        <v>12473</v>
      </c>
      <c r="B12" s="4">
        <v>1014</v>
      </c>
      <c r="C12" s="4">
        <v>2093</v>
      </c>
    </row>
    <row r="13" spans="1:3">
      <c r="A13" s="3">
        <v>12474</v>
      </c>
      <c r="B13" s="4">
        <v>1013</v>
      </c>
      <c r="C13" s="4">
        <v>2135</v>
      </c>
    </row>
    <row r="14" spans="1:3">
      <c r="A14" s="3">
        <v>12475</v>
      </c>
      <c r="B14" s="4">
        <v>1060</v>
      </c>
      <c r="C14" s="4">
        <v>2135</v>
      </c>
    </row>
    <row r="15" spans="1:3">
      <c r="A15" s="3">
        <v>12476</v>
      </c>
      <c r="B15" s="4">
        <v>1056</v>
      </c>
      <c r="C15" s="4">
        <v>2065</v>
      </c>
    </row>
    <row r="16" spans="1:3">
      <c r="A16" s="3">
        <v>12477</v>
      </c>
      <c r="B16" s="4">
        <v>957</v>
      </c>
      <c r="C16" s="4">
        <v>1978</v>
      </c>
    </row>
    <row r="17" spans="1:3">
      <c r="A17" s="3">
        <v>12478</v>
      </c>
      <c r="B17" s="4">
        <v>974</v>
      </c>
      <c r="C17" s="4">
        <v>1999</v>
      </c>
    </row>
    <row r="18" spans="1:3">
      <c r="A18" s="3">
        <v>12479</v>
      </c>
      <c r="B18" s="4">
        <v>957</v>
      </c>
      <c r="C18" s="4">
        <v>1969</v>
      </c>
    </row>
    <row r="19" spans="1:3">
      <c r="A19" s="3">
        <v>12480</v>
      </c>
      <c r="B19" s="4">
        <v>362</v>
      </c>
      <c r="C19" s="4">
        <v>748</v>
      </c>
    </row>
    <row r="20" spans="1:3">
      <c r="A20" s="3">
        <v>12481</v>
      </c>
      <c r="B20" s="4">
        <v>529</v>
      </c>
      <c r="C20" s="4">
        <v>1090</v>
      </c>
    </row>
    <row r="21" spans="1:3">
      <c r="A21" s="3">
        <v>12482</v>
      </c>
      <c r="B21" s="4">
        <v>663</v>
      </c>
      <c r="C21" s="4">
        <v>1764</v>
      </c>
    </row>
    <row r="22" spans="1:3">
      <c r="A22" s="3">
        <v>12483</v>
      </c>
      <c r="B22" s="4">
        <v>704</v>
      </c>
      <c r="C22" s="4">
        <v>1918</v>
      </c>
    </row>
    <row r="23" spans="1:3">
      <c r="A23" s="3">
        <v>12484</v>
      </c>
      <c r="B23" s="4">
        <v>726</v>
      </c>
      <c r="C23" s="4">
        <v>1913</v>
      </c>
    </row>
    <row r="24" spans="1:3">
      <c r="A24" s="3">
        <v>12485</v>
      </c>
      <c r="B24" s="4">
        <v>705</v>
      </c>
      <c r="C24" s="4">
        <v>1894</v>
      </c>
    </row>
    <row r="25" spans="1:3">
      <c r="A25" s="3">
        <v>12486</v>
      </c>
      <c r="B25" s="4">
        <v>761</v>
      </c>
      <c r="C25" s="4">
        <v>1992</v>
      </c>
    </row>
    <row r="26" spans="1:3">
      <c r="A26" s="3">
        <v>12487</v>
      </c>
      <c r="B26" s="4">
        <v>736</v>
      </c>
      <c r="C26" s="4">
        <v>1939</v>
      </c>
    </row>
    <row r="27" spans="1:3">
      <c r="A27" s="3">
        <v>12488</v>
      </c>
      <c r="B27" s="4">
        <v>751</v>
      </c>
      <c r="C27" s="4">
        <v>2000</v>
      </c>
    </row>
    <row r="28" spans="1:3">
      <c r="A28" s="3">
        <v>12489</v>
      </c>
      <c r="B28" s="4">
        <v>706</v>
      </c>
      <c r="C28" s="4">
        <v>1858</v>
      </c>
    </row>
    <row r="29" spans="1:3">
      <c r="A29" s="3">
        <v>12490</v>
      </c>
      <c r="B29" s="4">
        <v>294</v>
      </c>
      <c r="C29" s="4">
        <v>759</v>
      </c>
    </row>
    <row r="30" spans="1:3">
      <c r="A30" s="3" t="s">
        <v>68</v>
      </c>
      <c r="B30" s="4">
        <v>25100</v>
      </c>
      <c r="C30" s="4">
        <v>50482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9E6B3-CFFC-A647-99CC-80882A31900F}">
  <dimension ref="A3:D29"/>
  <sheetViews>
    <sheetView workbookViewId="0">
      <selection activeCell="K22" sqref="K22"/>
    </sheetView>
  </sheetViews>
  <sheetFormatPr baseColWidth="10" defaultRowHeight="16"/>
  <cols>
    <col min="2" max="2" width="27" bestFit="1" customWidth="1"/>
    <col min="3" max="3" width="12.33203125" bestFit="1" customWidth="1"/>
  </cols>
  <sheetData>
    <row r="3" spans="1:4">
      <c r="A3" t="s">
        <v>67</v>
      </c>
      <c r="B3" t="s">
        <v>76</v>
      </c>
      <c r="C3" t="s">
        <v>69</v>
      </c>
    </row>
    <row r="4" spans="1:4">
      <c r="A4">
        <v>12465</v>
      </c>
      <c r="B4">
        <v>1277</v>
      </c>
      <c r="C4">
        <v>2149</v>
      </c>
      <c r="D4" s="7">
        <f>B4/C4</f>
        <v>0.5942298743601675</v>
      </c>
    </row>
    <row r="5" spans="1:4">
      <c r="A5">
        <v>12466</v>
      </c>
      <c r="B5">
        <v>1436</v>
      </c>
      <c r="C5">
        <v>2347</v>
      </c>
      <c r="D5" s="7">
        <f t="shared" ref="D5:D29" si="0">B5/C5</f>
        <v>0.6118449083936941</v>
      </c>
    </row>
    <row r="6" spans="1:4">
      <c r="A6">
        <v>12467</v>
      </c>
      <c r="B6">
        <v>1439</v>
      </c>
      <c r="C6">
        <v>2319</v>
      </c>
      <c r="D6" s="7">
        <f t="shared" si="0"/>
        <v>0.62052608883139282</v>
      </c>
    </row>
    <row r="7" spans="1:4">
      <c r="A7">
        <v>12468</v>
      </c>
      <c r="B7">
        <v>1381</v>
      </c>
      <c r="C7">
        <v>2282</v>
      </c>
      <c r="D7" s="7">
        <f t="shared" si="0"/>
        <v>0.60517090271691498</v>
      </c>
    </row>
    <row r="8" spans="1:4">
      <c r="A8">
        <v>12469</v>
      </c>
      <c r="B8">
        <v>1416</v>
      </c>
      <c r="C8">
        <v>2288</v>
      </c>
      <c r="D8" s="7">
        <f t="shared" si="0"/>
        <v>0.61888111888111885</v>
      </c>
    </row>
    <row r="9" spans="1:4">
      <c r="A9">
        <v>12470</v>
      </c>
      <c r="B9">
        <v>1434</v>
      </c>
      <c r="C9">
        <v>2312</v>
      </c>
      <c r="D9" s="7">
        <f t="shared" si="0"/>
        <v>0.62024221453287198</v>
      </c>
    </row>
    <row r="10" spans="1:4">
      <c r="A10">
        <v>12471</v>
      </c>
      <c r="B10">
        <v>1439</v>
      </c>
      <c r="C10">
        <v>2402</v>
      </c>
      <c r="D10" s="7">
        <f t="shared" si="0"/>
        <v>0.59908409658617823</v>
      </c>
    </row>
    <row r="11" spans="1:4">
      <c r="A11">
        <v>12472</v>
      </c>
      <c r="B11">
        <v>1310</v>
      </c>
      <c r="C11">
        <v>2134</v>
      </c>
      <c r="D11" s="7">
        <f t="shared" si="0"/>
        <v>0.61387066541705715</v>
      </c>
    </row>
    <row r="12" spans="1:4">
      <c r="A12">
        <v>12473</v>
      </c>
      <c r="B12">
        <v>1014</v>
      </c>
      <c r="C12">
        <v>2093</v>
      </c>
      <c r="D12" s="7">
        <f t="shared" si="0"/>
        <v>0.48447204968944102</v>
      </c>
    </row>
    <row r="13" spans="1:4">
      <c r="A13">
        <v>12474</v>
      </c>
      <c r="B13">
        <v>1013</v>
      </c>
      <c r="C13">
        <v>2135</v>
      </c>
      <c r="D13" s="7">
        <f t="shared" si="0"/>
        <v>0.47447306791569088</v>
      </c>
    </row>
    <row r="14" spans="1:4">
      <c r="A14">
        <v>12475</v>
      </c>
      <c r="B14">
        <v>1060</v>
      </c>
      <c r="C14">
        <v>2135</v>
      </c>
      <c r="D14" s="7">
        <f t="shared" si="0"/>
        <v>0.49648711943793911</v>
      </c>
    </row>
    <row r="15" spans="1:4">
      <c r="A15">
        <v>12476</v>
      </c>
      <c r="B15">
        <v>1056</v>
      </c>
      <c r="C15">
        <v>2065</v>
      </c>
      <c r="D15" s="7">
        <f t="shared" si="0"/>
        <v>0.51138014527845033</v>
      </c>
    </row>
    <row r="16" spans="1:4">
      <c r="A16">
        <v>12477</v>
      </c>
      <c r="B16">
        <v>957</v>
      </c>
      <c r="C16">
        <v>1978</v>
      </c>
      <c r="D16" s="7">
        <f t="shared" si="0"/>
        <v>0.4838220424671385</v>
      </c>
    </row>
    <row r="17" spans="1:4">
      <c r="A17">
        <v>12478</v>
      </c>
      <c r="B17">
        <v>974</v>
      </c>
      <c r="C17">
        <v>1999</v>
      </c>
      <c r="D17" s="7">
        <f t="shared" si="0"/>
        <v>0.48724362181090547</v>
      </c>
    </row>
    <row r="18" spans="1:4">
      <c r="A18">
        <v>12479</v>
      </c>
      <c r="B18">
        <v>957</v>
      </c>
      <c r="C18">
        <v>1969</v>
      </c>
      <c r="D18" s="7">
        <f t="shared" si="0"/>
        <v>0.48603351955307261</v>
      </c>
    </row>
    <row r="19" spans="1:4">
      <c r="A19">
        <v>12480</v>
      </c>
      <c r="B19">
        <v>362</v>
      </c>
      <c r="C19">
        <v>748</v>
      </c>
      <c r="D19" s="7">
        <f t="shared" si="0"/>
        <v>0.48395721925133689</v>
      </c>
    </row>
    <row r="20" spans="1:4">
      <c r="A20">
        <v>12481</v>
      </c>
      <c r="B20">
        <v>529</v>
      </c>
      <c r="C20">
        <v>1090</v>
      </c>
      <c r="D20" s="7">
        <f t="shared" si="0"/>
        <v>0.48532110091743119</v>
      </c>
    </row>
    <row r="21" spans="1:4">
      <c r="A21">
        <v>12482</v>
      </c>
      <c r="B21">
        <v>663</v>
      </c>
      <c r="C21">
        <v>1764</v>
      </c>
      <c r="D21" s="7">
        <f t="shared" si="0"/>
        <v>0.37585034013605439</v>
      </c>
    </row>
    <row r="22" spans="1:4">
      <c r="A22">
        <v>12483</v>
      </c>
      <c r="B22">
        <v>704</v>
      </c>
      <c r="C22">
        <v>1918</v>
      </c>
      <c r="D22" s="7">
        <f t="shared" si="0"/>
        <v>0.3670490093847758</v>
      </c>
    </row>
    <row r="23" spans="1:4">
      <c r="A23">
        <v>12484</v>
      </c>
      <c r="B23">
        <v>726</v>
      </c>
      <c r="C23">
        <v>1913</v>
      </c>
      <c r="D23" s="7">
        <f t="shared" si="0"/>
        <v>0.37950862519602718</v>
      </c>
    </row>
    <row r="24" spans="1:4">
      <c r="A24">
        <v>12485</v>
      </c>
      <c r="B24">
        <v>705</v>
      </c>
      <c r="C24">
        <v>1894</v>
      </c>
      <c r="D24" s="7">
        <f t="shared" si="0"/>
        <v>0.37222808870116159</v>
      </c>
    </row>
    <row r="25" spans="1:4">
      <c r="A25">
        <v>12486</v>
      </c>
      <c r="B25">
        <v>761</v>
      </c>
      <c r="C25">
        <v>1992</v>
      </c>
      <c r="D25" s="7">
        <f t="shared" si="0"/>
        <v>0.38202811244979917</v>
      </c>
    </row>
    <row r="26" spans="1:4">
      <c r="A26">
        <v>12487</v>
      </c>
      <c r="B26">
        <v>736</v>
      </c>
      <c r="C26">
        <v>1939</v>
      </c>
      <c r="D26" s="7">
        <f t="shared" si="0"/>
        <v>0.37957710159876223</v>
      </c>
    </row>
    <row r="27" spans="1:4">
      <c r="A27">
        <v>12488</v>
      </c>
      <c r="B27">
        <v>751</v>
      </c>
      <c r="C27">
        <v>2000</v>
      </c>
      <c r="D27" s="7">
        <f t="shared" si="0"/>
        <v>0.3755</v>
      </c>
    </row>
    <row r="28" spans="1:4">
      <c r="A28">
        <v>12489</v>
      </c>
      <c r="B28">
        <v>706</v>
      </c>
      <c r="C28">
        <v>1858</v>
      </c>
      <c r="D28" s="7">
        <f t="shared" si="0"/>
        <v>0.37997847147470398</v>
      </c>
    </row>
    <row r="29" spans="1:4">
      <c r="A29">
        <v>12490</v>
      </c>
      <c r="B29">
        <v>294</v>
      </c>
      <c r="C29">
        <v>759</v>
      </c>
      <c r="D29" s="7">
        <f t="shared" si="0"/>
        <v>0.38735177865612647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A8CE4-A9ED-C74C-9C8A-9BABB1C28F0E}">
  <dimension ref="A3:C30"/>
  <sheetViews>
    <sheetView workbookViewId="0">
      <selection activeCell="J31" sqref="J31"/>
    </sheetView>
  </sheetViews>
  <sheetFormatPr baseColWidth="10" defaultRowHeight="16"/>
  <cols>
    <col min="1" max="1" width="13" bestFit="1" customWidth="1"/>
    <col min="2" max="2" width="18.33203125" bestFit="1" customWidth="1"/>
    <col min="3" max="3" width="12.33203125" bestFit="1" customWidth="1"/>
  </cols>
  <sheetData>
    <row r="3" spans="1:3">
      <c r="A3" s="2" t="s">
        <v>67</v>
      </c>
      <c r="B3" t="s">
        <v>77</v>
      </c>
      <c r="C3" t="s">
        <v>69</v>
      </c>
    </row>
    <row r="4" spans="1:3">
      <c r="A4" s="3">
        <v>12465</v>
      </c>
      <c r="B4" s="4">
        <v>327</v>
      </c>
      <c r="C4" s="4">
        <v>2149</v>
      </c>
    </row>
    <row r="5" spans="1:3">
      <c r="A5" s="3">
        <v>12466</v>
      </c>
      <c r="B5" s="4">
        <v>345</v>
      </c>
      <c r="C5" s="4">
        <v>2347</v>
      </c>
    </row>
    <row r="6" spans="1:3">
      <c r="A6" s="3">
        <v>12467</v>
      </c>
      <c r="B6" s="4">
        <v>341</v>
      </c>
      <c r="C6" s="4">
        <v>2319</v>
      </c>
    </row>
    <row r="7" spans="1:3">
      <c r="A7" s="3">
        <v>12468</v>
      </c>
      <c r="B7" s="4">
        <v>328</v>
      </c>
      <c r="C7" s="4">
        <v>2282</v>
      </c>
    </row>
    <row r="8" spans="1:3">
      <c r="A8" s="3">
        <v>12469</v>
      </c>
      <c r="B8" s="4">
        <v>342</v>
      </c>
      <c r="C8" s="4">
        <v>2288</v>
      </c>
    </row>
    <row r="9" spans="1:3">
      <c r="A9" s="3">
        <v>12470</v>
      </c>
      <c r="B9" s="4">
        <v>342</v>
      </c>
      <c r="C9" s="4">
        <v>2312</v>
      </c>
    </row>
    <row r="10" spans="1:3">
      <c r="A10" s="3">
        <v>12471</v>
      </c>
      <c r="B10" s="4">
        <v>365</v>
      </c>
      <c r="C10" s="4">
        <v>2402</v>
      </c>
    </row>
    <row r="11" spans="1:3">
      <c r="A11" s="3">
        <v>12472</v>
      </c>
      <c r="B11" s="4">
        <v>312</v>
      </c>
      <c r="C11" s="4">
        <v>2134</v>
      </c>
    </row>
    <row r="12" spans="1:3">
      <c r="A12" s="3">
        <v>12473</v>
      </c>
      <c r="B12" s="4">
        <v>424</v>
      </c>
      <c r="C12" s="4">
        <v>2093</v>
      </c>
    </row>
    <row r="13" spans="1:3">
      <c r="A13" s="3">
        <v>12474</v>
      </c>
      <c r="B13" s="4">
        <v>447</v>
      </c>
      <c r="C13" s="4">
        <v>2135</v>
      </c>
    </row>
    <row r="14" spans="1:3">
      <c r="A14" s="3">
        <v>12475</v>
      </c>
      <c r="B14" s="4">
        <v>417</v>
      </c>
      <c r="C14" s="4">
        <v>2135</v>
      </c>
    </row>
    <row r="15" spans="1:3">
      <c r="A15" s="3">
        <v>12476</v>
      </c>
      <c r="B15" s="4">
        <v>415</v>
      </c>
      <c r="C15" s="4">
        <v>2065</v>
      </c>
    </row>
    <row r="16" spans="1:3">
      <c r="A16" s="3">
        <v>12477</v>
      </c>
      <c r="B16" s="4">
        <v>403</v>
      </c>
      <c r="C16" s="4">
        <v>1978</v>
      </c>
    </row>
    <row r="17" spans="1:3">
      <c r="A17" s="3">
        <v>12478</v>
      </c>
      <c r="B17" s="4">
        <v>419</v>
      </c>
      <c r="C17" s="4">
        <v>1999</v>
      </c>
    </row>
    <row r="18" spans="1:3">
      <c r="A18" s="3">
        <v>12479</v>
      </c>
      <c r="B18" s="4">
        <v>397</v>
      </c>
      <c r="C18" s="4">
        <v>1969</v>
      </c>
    </row>
    <row r="19" spans="1:3">
      <c r="A19" s="3">
        <v>12480</v>
      </c>
      <c r="B19" s="4">
        <v>145</v>
      </c>
      <c r="C19" s="4">
        <v>748</v>
      </c>
    </row>
    <row r="20" spans="1:3">
      <c r="A20" s="3">
        <v>12481</v>
      </c>
      <c r="B20" s="4">
        <v>222</v>
      </c>
      <c r="C20" s="4">
        <v>1090</v>
      </c>
    </row>
    <row r="21" spans="1:3">
      <c r="A21" s="3">
        <v>12482</v>
      </c>
      <c r="B21" s="4">
        <v>440</v>
      </c>
      <c r="C21" s="4">
        <v>1764</v>
      </c>
    </row>
    <row r="22" spans="1:3">
      <c r="A22" s="3">
        <v>12483</v>
      </c>
      <c r="B22" s="4">
        <v>466</v>
      </c>
      <c r="C22" s="4">
        <v>1918</v>
      </c>
    </row>
    <row r="23" spans="1:3">
      <c r="A23" s="3">
        <v>12484</v>
      </c>
      <c r="B23" s="4">
        <v>474</v>
      </c>
      <c r="C23" s="4">
        <v>1913</v>
      </c>
    </row>
    <row r="24" spans="1:3">
      <c r="A24" s="3">
        <v>12485</v>
      </c>
      <c r="B24" s="4">
        <v>465</v>
      </c>
      <c r="C24" s="4">
        <v>1894</v>
      </c>
    </row>
    <row r="25" spans="1:3">
      <c r="A25" s="3">
        <v>12486</v>
      </c>
      <c r="B25" s="4">
        <v>497</v>
      </c>
      <c r="C25" s="4">
        <v>1992</v>
      </c>
    </row>
    <row r="26" spans="1:3">
      <c r="A26" s="3">
        <v>12487</v>
      </c>
      <c r="B26" s="4">
        <v>485</v>
      </c>
      <c r="C26" s="4">
        <v>1939</v>
      </c>
    </row>
    <row r="27" spans="1:3">
      <c r="A27" s="3">
        <v>12488</v>
      </c>
      <c r="B27" s="4">
        <v>507</v>
      </c>
      <c r="C27" s="4">
        <v>2000</v>
      </c>
    </row>
    <row r="28" spans="1:3">
      <c r="A28" s="3">
        <v>12489</v>
      </c>
      <c r="B28" s="4">
        <v>461</v>
      </c>
      <c r="C28" s="4">
        <v>1858</v>
      </c>
    </row>
    <row r="29" spans="1:3">
      <c r="A29" s="3">
        <v>12490</v>
      </c>
      <c r="B29" s="4">
        <v>190</v>
      </c>
      <c r="C29" s="4">
        <v>759</v>
      </c>
    </row>
    <row r="30" spans="1:3">
      <c r="A30" s="3" t="s">
        <v>68</v>
      </c>
      <c r="B30" s="4">
        <v>9976</v>
      </c>
      <c r="C30" s="4">
        <v>50482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9B88-A866-4A45-9B50-F0D2A38C0B98}">
  <dimension ref="A3:D29"/>
  <sheetViews>
    <sheetView workbookViewId="0">
      <selection activeCell="J19" sqref="J19"/>
    </sheetView>
  </sheetViews>
  <sheetFormatPr baseColWidth="10" defaultRowHeight="16"/>
  <cols>
    <col min="2" max="2" width="18.33203125" bestFit="1" customWidth="1"/>
    <col min="3" max="3" width="12.33203125" bestFit="1" customWidth="1"/>
  </cols>
  <sheetData>
    <row r="3" spans="1:4">
      <c r="A3" t="s">
        <v>67</v>
      </c>
      <c r="B3" t="s">
        <v>77</v>
      </c>
      <c r="C3" t="s">
        <v>69</v>
      </c>
    </row>
    <row r="4" spans="1:4">
      <c r="A4">
        <v>12465</v>
      </c>
      <c r="B4">
        <v>327</v>
      </c>
      <c r="C4">
        <v>2149</v>
      </c>
      <c r="D4" s="7">
        <f>B4/C4</f>
        <v>0.15216379711493719</v>
      </c>
    </row>
    <row r="5" spans="1:4">
      <c r="A5">
        <v>12466</v>
      </c>
      <c r="B5">
        <v>345</v>
      </c>
      <c r="C5">
        <v>2347</v>
      </c>
      <c r="D5" s="7">
        <f t="shared" ref="D5:D29" si="0">B5/C5</f>
        <v>0.14699616531742651</v>
      </c>
    </row>
    <row r="6" spans="1:4">
      <c r="A6">
        <v>12467</v>
      </c>
      <c r="B6">
        <v>341</v>
      </c>
      <c r="C6">
        <v>2319</v>
      </c>
      <c r="D6" s="7">
        <f t="shared" si="0"/>
        <v>0.14704614057783527</v>
      </c>
    </row>
    <row r="7" spans="1:4">
      <c r="A7">
        <v>12468</v>
      </c>
      <c r="B7">
        <v>328</v>
      </c>
      <c r="C7">
        <v>2282</v>
      </c>
      <c r="D7" s="7">
        <f t="shared" si="0"/>
        <v>0.14373356704645049</v>
      </c>
    </row>
    <row r="8" spans="1:4">
      <c r="A8">
        <v>12469</v>
      </c>
      <c r="B8">
        <v>342</v>
      </c>
      <c r="C8">
        <v>2288</v>
      </c>
      <c r="D8" s="7">
        <f t="shared" si="0"/>
        <v>0.14947552447552448</v>
      </c>
    </row>
    <row r="9" spans="1:4">
      <c r="A9">
        <v>12470</v>
      </c>
      <c r="B9">
        <v>342</v>
      </c>
      <c r="C9">
        <v>2312</v>
      </c>
      <c r="D9" s="7">
        <f t="shared" si="0"/>
        <v>0.14792387543252594</v>
      </c>
    </row>
    <row r="10" spans="1:4">
      <c r="A10">
        <v>12471</v>
      </c>
      <c r="B10">
        <v>365</v>
      </c>
      <c r="C10">
        <v>2402</v>
      </c>
      <c r="D10" s="7">
        <f t="shared" si="0"/>
        <v>0.15195670274771025</v>
      </c>
    </row>
    <row r="11" spans="1:4">
      <c r="A11">
        <v>12472</v>
      </c>
      <c r="B11">
        <v>312</v>
      </c>
      <c r="C11">
        <v>2134</v>
      </c>
      <c r="D11" s="7">
        <f t="shared" si="0"/>
        <v>0.14620431115276475</v>
      </c>
    </row>
    <row r="12" spans="1:4">
      <c r="A12">
        <v>12473</v>
      </c>
      <c r="B12">
        <v>424</v>
      </c>
      <c r="C12">
        <v>2093</v>
      </c>
      <c r="D12" s="7">
        <f t="shared" si="0"/>
        <v>0.20258002866698518</v>
      </c>
    </row>
    <row r="13" spans="1:4">
      <c r="A13">
        <v>12474</v>
      </c>
      <c r="B13">
        <v>447</v>
      </c>
      <c r="C13">
        <v>2135</v>
      </c>
      <c r="D13" s="7">
        <f t="shared" si="0"/>
        <v>0.20936768149882903</v>
      </c>
    </row>
    <row r="14" spans="1:4">
      <c r="A14">
        <v>12475</v>
      </c>
      <c r="B14">
        <v>417</v>
      </c>
      <c r="C14">
        <v>2135</v>
      </c>
      <c r="D14" s="7">
        <f t="shared" si="0"/>
        <v>0.19531615925058549</v>
      </c>
    </row>
    <row r="15" spans="1:4">
      <c r="A15">
        <v>12476</v>
      </c>
      <c r="B15">
        <v>415</v>
      </c>
      <c r="C15">
        <v>2065</v>
      </c>
      <c r="D15" s="7">
        <f t="shared" si="0"/>
        <v>0.2009685230024213</v>
      </c>
    </row>
    <row r="16" spans="1:4">
      <c r="A16">
        <v>12477</v>
      </c>
      <c r="B16">
        <v>403</v>
      </c>
      <c r="C16">
        <v>1978</v>
      </c>
      <c r="D16" s="7">
        <f t="shared" si="0"/>
        <v>0.20374115267947421</v>
      </c>
    </row>
    <row r="17" spans="1:4">
      <c r="A17">
        <v>12478</v>
      </c>
      <c r="B17">
        <v>419</v>
      </c>
      <c r="C17">
        <v>1999</v>
      </c>
      <c r="D17" s="7">
        <f t="shared" si="0"/>
        <v>0.20960480240120061</v>
      </c>
    </row>
    <row r="18" spans="1:4">
      <c r="A18">
        <v>12479</v>
      </c>
      <c r="B18">
        <v>397</v>
      </c>
      <c r="C18">
        <v>1969</v>
      </c>
      <c r="D18" s="7">
        <f t="shared" si="0"/>
        <v>0.20162519045200608</v>
      </c>
    </row>
    <row r="19" spans="1:4">
      <c r="A19">
        <v>12480</v>
      </c>
      <c r="B19">
        <v>145</v>
      </c>
      <c r="C19">
        <v>748</v>
      </c>
      <c r="D19" s="7">
        <f t="shared" si="0"/>
        <v>0.19385026737967914</v>
      </c>
    </row>
    <row r="20" spans="1:4">
      <c r="A20">
        <v>12481</v>
      </c>
      <c r="B20">
        <v>222</v>
      </c>
      <c r="C20">
        <v>1090</v>
      </c>
      <c r="D20" s="7">
        <f t="shared" si="0"/>
        <v>0.20366972477064221</v>
      </c>
    </row>
    <row r="21" spans="1:4">
      <c r="A21">
        <v>12482</v>
      </c>
      <c r="B21">
        <v>440</v>
      </c>
      <c r="C21">
        <v>1764</v>
      </c>
      <c r="D21" s="7">
        <f t="shared" si="0"/>
        <v>0.24943310657596371</v>
      </c>
    </row>
    <row r="22" spans="1:4">
      <c r="A22">
        <v>12483</v>
      </c>
      <c r="B22">
        <v>466</v>
      </c>
      <c r="C22">
        <v>1918</v>
      </c>
      <c r="D22" s="7">
        <f t="shared" si="0"/>
        <v>0.2429614181438999</v>
      </c>
    </row>
    <row r="23" spans="1:4">
      <c r="A23">
        <v>12484</v>
      </c>
      <c r="B23">
        <v>474</v>
      </c>
      <c r="C23">
        <v>1913</v>
      </c>
      <c r="D23" s="7">
        <f t="shared" si="0"/>
        <v>0.24777835859905906</v>
      </c>
    </row>
    <row r="24" spans="1:4">
      <c r="A24">
        <v>12485</v>
      </c>
      <c r="B24">
        <v>465</v>
      </c>
      <c r="C24">
        <v>1894</v>
      </c>
      <c r="D24" s="7">
        <f t="shared" si="0"/>
        <v>0.24551214361140444</v>
      </c>
    </row>
    <row r="25" spans="1:4">
      <c r="A25">
        <v>12486</v>
      </c>
      <c r="B25">
        <v>497</v>
      </c>
      <c r="C25">
        <v>1992</v>
      </c>
      <c r="D25" s="7">
        <f t="shared" si="0"/>
        <v>0.24949799196787148</v>
      </c>
    </row>
    <row r="26" spans="1:4">
      <c r="A26">
        <v>12487</v>
      </c>
      <c r="B26">
        <v>485</v>
      </c>
      <c r="C26">
        <v>1939</v>
      </c>
      <c r="D26" s="7">
        <f t="shared" si="0"/>
        <v>0.25012893243940176</v>
      </c>
    </row>
    <row r="27" spans="1:4">
      <c r="A27">
        <v>12488</v>
      </c>
      <c r="B27">
        <v>507</v>
      </c>
      <c r="C27">
        <v>2000</v>
      </c>
      <c r="D27" s="7">
        <f t="shared" si="0"/>
        <v>0.2535</v>
      </c>
    </row>
    <row r="28" spans="1:4">
      <c r="A28">
        <v>12489</v>
      </c>
      <c r="B28">
        <v>461</v>
      </c>
      <c r="C28">
        <v>1858</v>
      </c>
      <c r="D28" s="7">
        <f t="shared" si="0"/>
        <v>0.24811625403659848</v>
      </c>
    </row>
    <row r="29" spans="1:4">
      <c r="A29">
        <v>12490</v>
      </c>
      <c r="B29">
        <v>190</v>
      </c>
      <c r="C29">
        <v>759</v>
      </c>
      <c r="D29" s="7">
        <f t="shared" si="0"/>
        <v>0.25032938076416339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D0E80-13EA-824E-ADA6-8540F4B596BA}">
  <dimension ref="A3:J28"/>
  <sheetViews>
    <sheetView workbookViewId="0">
      <selection activeCell="I23" sqref="I23"/>
    </sheetView>
  </sheetViews>
  <sheetFormatPr baseColWidth="10" defaultRowHeight="16"/>
  <cols>
    <col min="2" max="2" width="17.5" bestFit="1" customWidth="1"/>
    <col min="7" max="7" width="17.1640625" bestFit="1" customWidth="1"/>
    <col min="8" max="8" width="15.83203125" customWidth="1"/>
    <col min="9" max="9" width="15.33203125" customWidth="1"/>
  </cols>
  <sheetData>
    <row r="3" spans="1:10">
      <c r="A3" t="s">
        <v>67</v>
      </c>
      <c r="B3" t="s">
        <v>91</v>
      </c>
      <c r="E3" t="s">
        <v>92</v>
      </c>
      <c r="G3" t="s">
        <v>93</v>
      </c>
      <c r="I3" t="s">
        <v>94</v>
      </c>
    </row>
    <row r="4" spans="1:10">
      <c r="A4" t="s">
        <v>45</v>
      </c>
      <c r="B4">
        <v>12489</v>
      </c>
      <c r="E4">
        <v>6</v>
      </c>
      <c r="G4" s="8" t="s">
        <v>67</v>
      </c>
      <c r="I4" s="2" t="s">
        <v>67</v>
      </c>
    </row>
    <row r="5" spans="1:10">
      <c r="A5" t="s">
        <v>19</v>
      </c>
      <c r="B5">
        <v>12465</v>
      </c>
      <c r="E5">
        <v>7</v>
      </c>
      <c r="G5" s="9" t="s">
        <v>47</v>
      </c>
      <c r="I5" s="3">
        <v>201706</v>
      </c>
    </row>
    <row r="6" spans="1:10">
      <c r="A6" t="s">
        <v>30</v>
      </c>
      <c r="B6">
        <v>12466</v>
      </c>
      <c r="E6">
        <v>8</v>
      </c>
      <c r="G6" s="9" t="s">
        <v>38</v>
      </c>
      <c r="I6" s="3">
        <v>201707</v>
      </c>
    </row>
    <row r="7" spans="1:10">
      <c r="A7" t="s">
        <v>31</v>
      </c>
      <c r="B7">
        <v>12467</v>
      </c>
      <c r="E7" t="s">
        <v>85</v>
      </c>
      <c r="G7" s="9" t="s">
        <v>20</v>
      </c>
      <c r="I7" s="3">
        <v>201708</v>
      </c>
    </row>
    <row r="8" spans="1:10">
      <c r="A8" t="s">
        <v>32</v>
      </c>
      <c r="B8">
        <v>12468</v>
      </c>
      <c r="I8" s="3" t="s">
        <v>68</v>
      </c>
    </row>
    <row r="9" spans="1:10">
      <c r="A9" t="s">
        <v>33</v>
      </c>
      <c r="B9">
        <v>12469</v>
      </c>
    </row>
    <row r="10" spans="1:10">
      <c r="A10" t="s">
        <v>34</v>
      </c>
      <c r="B10">
        <v>12470</v>
      </c>
    </row>
    <row r="11" spans="1:10">
      <c r="A11" t="s">
        <v>35</v>
      </c>
      <c r="B11">
        <v>12471</v>
      </c>
    </row>
    <row r="12" spans="1:10">
      <c r="A12" t="s">
        <v>36</v>
      </c>
      <c r="B12">
        <v>12472</v>
      </c>
    </row>
    <row r="13" spans="1:10">
      <c r="A13" t="s">
        <v>46</v>
      </c>
      <c r="B13">
        <v>12473</v>
      </c>
      <c r="E13" t="s">
        <v>95</v>
      </c>
    </row>
    <row r="14" spans="1:10">
      <c r="A14" t="s">
        <v>48</v>
      </c>
      <c r="B14">
        <v>12474</v>
      </c>
      <c r="E14" s="9"/>
      <c r="F14" s="9" t="s">
        <v>22</v>
      </c>
      <c r="G14" s="9" t="s">
        <v>5</v>
      </c>
      <c r="H14" s="9" t="s">
        <v>9</v>
      </c>
      <c r="I14" s="9" t="s">
        <v>26</v>
      </c>
      <c r="J14" s="9" t="s">
        <v>28</v>
      </c>
    </row>
    <row r="15" spans="1:10">
      <c r="A15" t="s">
        <v>49</v>
      </c>
      <c r="B15">
        <v>12475</v>
      </c>
      <c r="E15" s="9">
        <v>201706</v>
      </c>
      <c r="F15" s="9">
        <v>780</v>
      </c>
      <c r="G15" s="9">
        <v>0.16700000000000001</v>
      </c>
      <c r="H15" s="9">
        <v>8.2000000000000003E-2</v>
      </c>
      <c r="I15" s="9">
        <v>0.505</v>
      </c>
      <c r="J15" s="9">
        <v>0.20100000000000001</v>
      </c>
    </row>
    <row r="16" spans="1:10">
      <c r="A16" t="s">
        <v>50</v>
      </c>
      <c r="B16">
        <v>12476</v>
      </c>
      <c r="E16" s="9">
        <v>201707</v>
      </c>
      <c r="F16" s="9">
        <v>783</v>
      </c>
      <c r="G16" s="9">
        <v>0.16200000000000001</v>
      </c>
      <c r="H16" s="9">
        <v>8.1000000000000003E-2</v>
      </c>
      <c r="I16" s="9">
        <v>0.50900000000000001</v>
      </c>
      <c r="J16" s="9">
        <v>0.19900000000000001</v>
      </c>
    </row>
    <row r="17" spans="1:10">
      <c r="A17" t="s">
        <v>51</v>
      </c>
      <c r="B17">
        <v>12477</v>
      </c>
      <c r="E17" s="9">
        <v>201708</v>
      </c>
      <c r="F17" s="9">
        <v>775</v>
      </c>
      <c r="G17" s="9">
        <v>0.159</v>
      </c>
      <c r="H17" s="9">
        <v>7.4999999999999997E-2</v>
      </c>
      <c r="I17" s="9">
        <v>0.51100000000000001</v>
      </c>
      <c r="J17" s="9">
        <v>0.19800000000000001</v>
      </c>
    </row>
    <row r="18" spans="1:10">
      <c r="A18" t="s">
        <v>52</v>
      </c>
      <c r="B18">
        <v>12478</v>
      </c>
    </row>
    <row r="19" spans="1:10">
      <c r="A19" t="s">
        <v>53</v>
      </c>
      <c r="B19">
        <v>12479</v>
      </c>
    </row>
    <row r="20" spans="1:10">
      <c r="A20" t="s">
        <v>54</v>
      </c>
      <c r="B20">
        <v>12480</v>
      </c>
    </row>
    <row r="21" spans="1:10">
      <c r="A21" t="s">
        <v>60</v>
      </c>
      <c r="B21">
        <v>12481</v>
      </c>
    </row>
    <row r="22" spans="1:10">
      <c r="A22" t="s">
        <v>37</v>
      </c>
      <c r="B22">
        <v>12482</v>
      </c>
    </row>
    <row r="23" spans="1:10">
      <c r="A23" t="s">
        <v>39</v>
      </c>
      <c r="B23">
        <v>12483</v>
      </c>
    </row>
    <row r="24" spans="1:10">
      <c r="A24" t="s">
        <v>40</v>
      </c>
      <c r="B24">
        <v>12484</v>
      </c>
    </row>
    <row r="25" spans="1:10">
      <c r="A25" t="s">
        <v>41</v>
      </c>
      <c r="B25">
        <v>12485</v>
      </c>
    </row>
    <row r="26" spans="1:10">
      <c r="A26" t="s">
        <v>42</v>
      </c>
      <c r="B26">
        <v>12486</v>
      </c>
    </row>
    <row r="27" spans="1:10">
      <c r="A27" t="s">
        <v>43</v>
      </c>
      <c r="B27">
        <v>12487</v>
      </c>
    </row>
    <row r="28" spans="1:10">
      <c r="A28" t="s">
        <v>44</v>
      </c>
      <c r="B28">
        <v>12488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0A0B-6EDC-C64A-884D-309240C7BA65}">
  <dimension ref="A1:J1526"/>
  <sheetViews>
    <sheetView topLeftCell="A1467" workbookViewId="0">
      <selection activeCell="J1527" sqref="J1527"/>
    </sheetView>
  </sheetViews>
  <sheetFormatPr baseColWidth="10" defaultRowHeight="16"/>
  <cols>
    <col min="1" max="4" width="16.6640625" customWidth="1"/>
    <col min="5" max="10" width="23.6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201706</v>
      </c>
      <c r="B2" s="1">
        <v>42887</v>
      </c>
      <c r="C2">
        <v>12465</v>
      </c>
      <c r="D2">
        <v>34</v>
      </c>
      <c r="E2">
        <v>25710</v>
      </c>
      <c r="F2">
        <v>5</v>
      </c>
      <c r="G2">
        <v>31</v>
      </c>
      <c r="H2">
        <v>22</v>
      </c>
      <c r="I2">
        <v>19</v>
      </c>
      <c r="J2">
        <v>2</v>
      </c>
    </row>
    <row r="3" spans="1:10">
      <c r="A3">
        <v>201706</v>
      </c>
      <c r="B3" s="1">
        <v>42887</v>
      </c>
      <c r="C3">
        <v>12466</v>
      </c>
      <c r="D3">
        <v>35</v>
      </c>
      <c r="E3">
        <v>25039</v>
      </c>
      <c r="F3">
        <v>4</v>
      </c>
      <c r="G3">
        <v>34</v>
      </c>
      <c r="H3">
        <v>29</v>
      </c>
      <c r="I3">
        <v>26</v>
      </c>
      <c r="J3">
        <v>2</v>
      </c>
    </row>
    <row r="4" spans="1:10">
      <c r="A4">
        <v>201706</v>
      </c>
      <c r="B4" s="1">
        <v>42887</v>
      </c>
      <c r="C4">
        <v>12467</v>
      </c>
      <c r="D4">
        <v>38</v>
      </c>
      <c r="E4">
        <v>24436</v>
      </c>
      <c r="F4">
        <v>6</v>
      </c>
      <c r="G4">
        <v>36</v>
      </c>
      <c r="H4">
        <v>32</v>
      </c>
      <c r="I4">
        <v>28</v>
      </c>
      <c r="J4">
        <v>3</v>
      </c>
    </row>
    <row r="5" spans="1:10">
      <c r="A5">
        <v>201706</v>
      </c>
      <c r="B5" s="1">
        <v>42887</v>
      </c>
      <c r="C5">
        <v>12468</v>
      </c>
      <c r="D5">
        <v>38</v>
      </c>
      <c r="E5">
        <v>24923</v>
      </c>
      <c r="F5">
        <v>5</v>
      </c>
      <c r="G5">
        <v>37</v>
      </c>
      <c r="H5">
        <v>32</v>
      </c>
      <c r="I5">
        <v>25</v>
      </c>
      <c r="J5">
        <v>2</v>
      </c>
    </row>
    <row r="6" spans="1:10">
      <c r="A6">
        <v>201706</v>
      </c>
      <c r="B6" s="1">
        <v>42887</v>
      </c>
      <c r="C6">
        <v>12469</v>
      </c>
      <c r="D6">
        <v>34</v>
      </c>
      <c r="E6">
        <v>24371</v>
      </c>
      <c r="F6">
        <v>4</v>
      </c>
      <c r="G6">
        <v>32</v>
      </c>
      <c r="H6">
        <v>25</v>
      </c>
      <c r="I6">
        <v>22</v>
      </c>
      <c r="J6">
        <v>2</v>
      </c>
    </row>
    <row r="7" spans="1:10">
      <c r="A7">
        <v>201706</v>
      </c>
      <c r="B7" s="1">
        <v>42887</v>
      </c>
      <c r="C7">
        <v>12470</v>
      </c>
      <c r="D7">
        <v>33</v>
      </c>
      <c r="E7">
        <v>25378</v>
      </c>
      <c r="F7">
        <v>5</v>
      </c>
      <c r="G7">
        <v>32</v>
      </c>
      <c r="H7">
        <v>28</v>
      </c>
      <c r="I7">
        <v>22</v>
      </c>
      <c r="J7">
        <v>2</v>
      </c>
    </row>
    <row r="8" spans="1:10">
      <c r="A8">
        <v>201706</v>
      </c>
      <c r="B8" s="1">
        <v>42887</v>
      </c>
      <c r="C8">
        <v>12471</v>
      </c>
      <c r="D8">
        <v>37</v>
      </c>
      <c r="E8">
        <v>25105</v>
      </c>
      <c r="F8">
        <v>4</v>
      </c>
      <c r="G8">
        <v>34</v>
      </c>
      <c r="H8">
        <v>25</v>
      </c>
      <c r="I8">
        <v>20</v>
      </c>
      <c r="J8">
        <v>3</v>
      </c>
    </row>
    <row r="9" spans="1:10">
      <c r="A9">
        <v>201706</v>
      </c>
      <c r="B9" s="1">
        <v>42887</v>
      </c>
      <c r="C9">
        <v>12472</v>
      </c>
      <c r="D9">
        <v>37</v>
      </c>
      <c r="E9">
        <v>25938</v>
      </c>
      <c r="F9">
        <v>7</v>
      </c>
      <c r="G9">
        <v>33</v>
      </c>
      <c r="H9">
        <v>28</v>
      </c>
      <c r="I9">
        <v>24</v>
      </c>
      <c r="J9">
        <v>2</v>
      </c>
    </row>
    <row r="10" spans="1:10">
      <c r="A10">
        <v>201706</v>
      </c>
      <c r="B10" s="1">
        <v>42887</v>
      </c>
      <c r="C10">
        <v>12482</v>
      </c>
      <c r="D10">
        <v>32</v>
      </c>
      <c r="E10">
        <v>24269</v>
      </c>
      <c r="F10">
        <v>6</v>
      </c>
      <c r="G10">
        <v>27</v>
      </c>
      <c r="H10">
        <v>17</v>
      </c>
      <c r="I10">
        <v>10</v>
      </c>
      <c r="J10">
        <v>4</v>
      </c>
    </row>
    <row r="11" spans="1:10">
      <c r="A11">
        <v>201706</v>
      </c>
      <c r="B11" s="1">
        <v>42887</v>
      </c>
      <c r="C11">
        <v>12483</v>
      </c>
      <c r="D11">
        <v>32</v>
      </c>
      <c r="E11">
        <v>24107</v>
      </c>
      <c r="F11">
        <v>9</v>
      </c>
      <c r="G11">
        <v>28</v>
      </c>
      <c r="H11">
        <v>21</v>
      </c>
      <c r="I11">
        <v>9</v>
      </c>
      <c r="J11">
        <v>3</v>
      </c>
    </row>
    <row r="12" spans="1:10">
      <c r="A12">
        <v>201706</v>
      </c>
      <c r="B12" s="1">
        <v>42887</v>
      </c>
      <c r="C12">
        <v>12484</v>
      </c>
      <c r="D12">
        <v>30</v>
      </c>
      <c r="E12">
        <v>24842</v>
      </c>
      <c r="F12">
        <v>7</v>
      </c>
      <c r="G12">
        <v>27</v>
      </c>
      <c r="H12">
        <v>18</v>
      </c>
      <c r="I12">
        <v>8</v>
      </c>
      <c r="J12">
        <v>3</v>
      </c>
    </row>
    <row r="13" spans="1:10">
      <c r="A13">
        <v>201706</v>
      </c>
      <c r="B13" s="1">
        <v>42887</v>
      </c>
      <c r="C13">
        <v>12485</v>
      </c>
      <c r="D13">
        <v>29</v>
      </c>
      <c r="E13">
        <v>25402</v>
      </c>
      <c r="F13">
        <v>7</v>
      </c>
      <c r="G13">
        <v>26</v>
      </c>
      <c r="H13">
        <v>19</v>
      </c>
      <c r="I13">
        <v>12</v>
      </c>
      <c r="J13">
        <v>3</v>
      </c>
    </row>
    <row r="14" spans="1:10">
      <c r="A14">
        <v>201706</v>
      </c>
      <c r="B14" s="1">
        <v>42887</v>
      </c>
      <c r="C14">
        <v>12486</v>
      </c>
      <c r="D14">
        <v>29</v>
      </c>
      <c r="E14">
        <v>25429</v>
      </c>
      <c r="F14">
        <v>8</v>
      </c>
      <c r="G14">
        <v>26</v>
      </c>
      <c r="H14">
        <v>20</v>
      </c>
      <c r="I14">
        <v>12</v>
      </c>
      <c r="J14">
        <v>3</v>
      </c>
    </row>
    <row r="15" spans="1:10">
      <c r="A15">
        <v>201706</v>
      </c>
      <c r="B15" s="1">
        <v>42887</v>
      </c>
      <c r="C15">
        <v>12487</v>
      </c>
      <c r="D15">
        <v>33</v>
      </c>
      <c r="E15">
        <v>24917</v>
      </c>
      <c r="F15">
        <v>7</v>
      </c>
      <c r="G15">
        <v>28</v>
      </c>
      <c r="H15">
        <v>22</v>
      </c>
      <c r="I15">
        <v>11</v>
      </c>
      <c r="J15">
        <v>4</v>
      </c>
    </row>
    <row r="16" spans="1:10">
      <c r="A16">
        <v>201706</v>
      </c>
      <c r="B16" s="1">
        <v>42887</v>
      </c>
      <c r="C16">
        <v>12488</v>
      </c>
      <c r="D16">
        <v>32</v>
      </c>
      <c r="E16">
        <v>24700</v>
      </c>
      <c r="F16">
        <v>9</v>
      </c>
      <c r="G16">
        <v>28</v>
      </c>
      <c r="H16">
        <v>22</v>
      </c>
      <c r="I16">
        <v>9</v>
      </c>
      <c r="J16">
        <v>4</v>
      </c>
    </row>
    <row r="17" spans="1:10">
      <c r="A17">
        <v>201706</v>
      </c>
      <c r="B17" s="1">
        <v>42887</v>
      </c>
      <c r="C17">
        <v>12489</v>
      </c>
      <c r="D17">
        <v>32</v>
      </c>
      <c r="E17">
        <v>24876</v>
      </c>
      <c r="F17">
        <v>9</v>
      </c>
      <c r="G17">
        <v>29</v>
      </c>
      <c r="H17">
        <v>18</v>
      </c>
      <c r="I17">
        <v>7</v>
      </c>
      <c r="J17">
        <v>4</v>
      </c>
    </row>
    <row r="18" spans="1:10">
      <c r="A18">
        <v>201706</v>
      </c>
      <c r="B18" s="1">
        <v>42888</v>
      </c>
      <c r="C18">
        <v>12465</v>
      </c>
      <c r="D18">
        <v>37</v>
      </c>
      <c r="E18">
        <v>24506</v>
      </c>
      <c r="F18">
        <v>4</v>
      </c>
      <c r="G18">
        <v>34</v>
      </c>
      <c r="H18">
        <v>27</v>
      </c>
      <c r="I18">
        <v>19</v>
      </c>
      <c r="J18">
        <v>3</v>
      </c>
    </row>
    <row r="19" spans="1:10">
      <c r="A19">
        <v>201706</v>
      </c>
      <c r="B19" s="1">
        <v>42888</v>
      </c>
      <c r="C19">
        <v>12466</v>
      </c>
      <c r="D19">
        <v>35</v>
      </c>
      <c r="E19">
        <v>24330</v>
      </c>
      <c r="F19">
        <v>4</v>
      </c>
      <c r="G19">
        <v>33</v>
      </c>
      <c r="H19">
        <v>30</v>
      </c>
      <c r="I19">
        <v>22</v>
      </c>
      <c r="J19">
        <v>2</v>
      </c>
    </row>
    <row r="20" spans="1:10">
      <c r="A20">
        <v>201706</v>
      </c>
      <c r="B20" s="1">
        <v>42888</v>
      </c>
      <c r="C20">
        <v>12467</v>
      </c>
      <c r="D20">
        <v>34</v>
      </c>
      <c r="E20">
        <v>24415</v>
      </c>
      <c r="F20">
        <v>5</v>
      </c>
      <c r="G20">
        <v>31</v>
      </c>
      <c r="H20">
        <v>27</v>
      </c>
      <c r="I20">
        <v>20</v>
      </c>
      <c r="J20">
        <v>2</v>
      </c>
    </row>
    <row r="21" spans="1:10">
      <c r="A21">
        <v>201706</v>
      </c>
      <c r="B21" s="1">
        <v>42888</v>
      </c>
      <c r="C21">
        <v>12468</v>
      </c>
      <c r="D21">
        <v>40</v>
      </c>
      <c r="E21">
        <v>24096</v>
      </c>
      <c r="F21">
        <v>7</v>
      </c>
      <c r="G21">
        <v>36</v>
      </c>
      <c r="H21">
        <v>28</v>
      </c>
      <c r="I21">
        <v>21</v>
      </c>
      <c r="J21">
        <v>3</v>
      </c>
    </row>
    <row r="22" spans="1:10">
      <c r="A22">
        <v>201706</v>
      </c>
      <c r="B22" s="1">
        <v>42888</v>
      </c>
      <c r="C22">
        <v>12469</v>
      </c>
      <c r="D22">
        <v>32</v>
      </c>
      <c r="E22">
        <v>25167</v>
      </c>
      <c r="F22">
        <v>4</v>
      </c>
      <c r="G22">
        <v>30</v>
      </c>
      <c r="H22">
        <v>25</v>
      </c>
      <c r="I22">
        <v>22</v>
      </c>
      <c r="J22">
        <v>2</v>
      </c>
    </row>
    <row r="23" spans="1:10">
      <c r="A23">
        <v>201706</v>
      </c>
      <c r="B23" s="1">
        <v>42888</v>
      </c>
      <c r="C23">
        <v>12470</v>
      </c>
      <c r="D23">
        <v>37</v>
      </c>
      <c r="E23">
        <v>24323</v>
      </c>
      <c r="F23">
        <v>7</v>
      </c>
      <c r="G23">
        <v>34</v>
      </c>
      <c r="H23">
        <v>30</v>
      </c>
      <c r="I23">
        <v>23</v>
      </c>
      <c r="J23">
        <v>2</v>
      </c>
    </row>
    <row r="24" spans="1:10">
      <c r="A24">
        <v>201706</v>
      </c>
      <c r="B24" s="1">
        <v>42888</v>
      </c>
      <c r="C24">
        <v>12471</v>
      </c>
      <c r="D24">
        <v>33</v>
      </c>
      <c r="E24">
        <v>24678</v>
      </c>
      <c r="F24">
        <v>6</v>
      </c>
      <c r="G24">
        <v>33</v>
      </c>
      <c r="H24">
        <v>24</v>
      </c>
      <c r="I24">
        <v>19</v>
      </c>
      <c r="J24">
        <v>2</v>
      </c>
    </row>
    <row r="25" spans="1:10">
      <c r="A25">
        <v>201706</v>
      </c>
      <c r="B25" s="1">
        <v>42888</v>
      </c>
      <c r="C25">
        <v>12472</v>
      </c>
      <c r="D25">
        <v>39</v>
      </c>
      <c r="E25">
        <v>24376</v>
      </c>
      <c r="F25">
        <v>7</v>
      </c>
      <c r="G25">
        <v>39</v>
      </c>
      <c r="H25">
        <v>31</v>
      </c>
      <c r="I25">
        <v>28</v>
      </c>
      <c r="J25">
        <v>3</v>
      </c>
    </row>
    <row r="26" spans="1:10">
      <c r="A26">
        <v>201706</v>
      </c>
      <c r="B26" s="1">
        <v>42888</v>
      </c>
      <c r="C26">
        <v>12473</v>
      </c>
      <c r="D26">
        <v>30</v>
      </c>
      <c r="E26">
        <v>25472</v>
      </c>
      <c r="F26">
        <v>5</v>
      </c>
      <c r="G26">
        <v>27</v>
      </c>
      <c r="H26">
        <v>18</v>
      </c>
      <c r="I26">
        <v>14</v>
      </c>
      <c r="J26">
        <v>2</v>
      </c>
    </row>
    <row r="27" spans="1:10">
      <c r="A27">
        <v>201706</v>
      </c>
      <c r="B27" s="1">
        <v>42888</v>
      </c>
      <c r="C27">
        <v>12474</v>
      </c>
      <c r="D27">
        <v>35</v>
      </c>
      <c r="E27">
        <v>25522</v>
      </c>
      <c r="F27">
        <v>7</v>
      </c>
      <c r="G27">
        <v>35</v>
      </c>
      <c r="H27">
        <v>24</v>
      </c>
      <c r="I27">
        <v>17</v>
      </c>
      <c r="J27">
        <v>3</v>
      </c>
    </row>
    <row r="28" spans="1:10">
      <c r="A28">
        <v>201706</v>
      </c>
      <c r="B28" s="1">
        <v>42888</v>
      </c>
      <c r="C28">
        <v>12475</v>
      </c>
      <c r="D28">
        <v>31</v>
      </c>
      <c r="E28">
        <v>24940</v>
      </c>
      <c r="F28">
        <v>5</v>
      </c>
      <c r="G28">
        <v>29</v>
      </c>
      <c r="H28">
        <v>19</v>
      </c>
      <c r="I28">
        <v>15</v>
      </c>
      <c r="J28">
        <v>2</v>
      </c>
    </row>
    <row r="29" spans="1:10">
      <c r="A29">
        <v>201706</v>
      </c>
      <c r="B29" s="1">
        <v>42888</v>
      </c>
      <c r="C29">
        <v>12476</v>
      </c>
      <c r="D29">
        <v>31</v>
      </c>
      <c r="E29">
        <v>25854</v>
      </c>
      <c r="F29">
        <v>7</v>
      </c>
      <c r="G29">
        <v>31</v>
      </c>
      <c r="H29">
        <v>23</v>
      </c>
      <c r="I29">
        <v>18</v>
      </c>
      <c r="J29">
        <v>2</v>
      </c>
    </row>
    <row r="30" spans="1:10">
      <c r="A30">
        <v>201706</v>
      </c>
      <c r="B30" s="1">
        <v>42888</v>
      </c>
      <c r="C30">
        <v>12477</v>
      </c>
      <c r="D30">
        <v>35</v>
      </c>
      <c r="E30">
        <v>25104</v>
      </c>
      <c r="F30">
        <v>5</v>
      </c>
      <c r="G30">
        <v>32</v>
      </c>
      <c r="H30">
        <v>26</v>
      </c>
      <c r="I30">
        <v>19</v>
      </c>
      <c r="J30">
        <v>3</v>
      </c>
    </row>
    <row r="31" spans="1:10">
      <c r="A31">
        <v>201706</v>
      </c>
      <c r="B31" s="1">
        <v>42888</v>
      </c>
      <c r="C31">
        <v>12478</v>
      </c>
      <c r="D31">
        <v>35</v>
      </c>
      <c r="E31">
        <v>25651</v>
      </c>
      <c r="F31">
        <v>8</v>
      </c>
      <c r="G31">
        <v>31</v>
      </c>
      <c r="H31">
        <v>21</v>
      </c>
      <c r="I31">
        <v>14</v>
      </c>
      <c r="J31">
        <v>3</v>
      </c>
    </row>
    <row r="32" spans="1:10">
      <c r="A32">
        <v>201706</v>
      </c>
      <c r="B32" s="1">
        <v>42888</v>
      </c>
      <c r="C32">
        <v>12479</v>
      </c>
      <c r="D32">
        <v>30</v>
      </c>
      <c r="E32">
        <v>24910</v>
      </c>
      <c r="F32">
        <v>7</v>
      </c>
      <c r="G32">
        <v>30</v>
      </c>
      <c r="H32">
        <v>23</v>
      </c>
      <c r="I32">
        <v>14</v>
      </c>
      <c r="J32">
        <v>2</v>
      </c>
    </row>
    <row r="33" spans="1:10">
      <c r="A33">
        <v>201706</v>
      </c>
      <c r="B33" s="1">
        <v>42888</v>
      </c>
      <c r="C33">
        <v>12480</v>
      </c>
      <c r="D33">
        <v>35</v>
      </c>
      <c r="E33">
        <v>25382</v>
      </c>
      <c r="F33">
        <v>6</v>
      </c>
      <c r="G33">
        <v>34</v>
      </c>
      <c r="H33">
        <v>29</v>
      </c>
      <c r="I33">
        <v>19</v>
      </c>
      <c r="J33">
        <v>3</v>
      </c>
    </row>
    <row r="34" spans="1:10">
      <c r="A34">
        <v>201706</v>
      </c>
      <c r="B34" s="1">
        <v>42889</v>
      </c>
      <c r="C34">
        <v>12473</v>
      </c>
      <c r="D34">
        <v>35</v>
      </c>
      <c r="E34">
        <v>24988</v>
      </c>
      <c r="F34">
        <v>7</v>
      </c>
      <c r="G34">
        <v>33</v>
      </c>
      <c r="H34">
        <v>27</v>
      </c>
      <c r="I34">
        <v>19</v>
      </c>
      <c r="J34">
        <v>3</v>
      </c>
    </row>
    <row r="35" spans="1:10">
      <c r="A35">
        <v>201706</v>
      </c>
      <c r="B35" s="1">
        <v>42889</v>
      </c>
      <c r="C35">
        <v>12474</v>
      </c>
      <c r="D35">
        <v>31</v>
      </c>
      <c r="E35">
        <v>25292</v>
      </c>
      <c r="F35">
        <v>7</v>
      </c>
      <c r="G35">
        <v>28</v>
      </c>
      <c r="H35">
        <v>23</v>
      </c>
      <c r="I35">
        <v>18</v>
      </c>
      <c r="J35">
        <v>2</v>
      </c>
    </row>
    <row r="36" spans="1:10">
      <c r="A36">
        <v>201706</v>
      </c>
      <c r="B36" s="1">
        <v>42889</v>
      </c>
      <c r="C36">
        <v>12475</v>
      </c>
      <c r="D36">
        <v>31</v>
      </c>
      <c r="E36">
        <v>24210</v>
      </c>
      <c r="F36">
        <v>7</v>
      </c>
      <c r="G36">
        <v>26</v>
      </c>
      <c r="H36">
        <v>19</v>
      </c>
      <c r="I36">
        <v>15</v>
      </c>
      <c r="J36">
        <v>2</v>
      </c>
    </row>
    <row r="37" spans="1:10">
      <c r="A37">
        <v>201706</v>
      </c>
      <c r="B37" s="1">
        <v>42889</v>
      </c>
      <c r="C37">
        <v>12476</v>
      </c>
      <c r="D37">
        <v>32</v>
      </c>
      <c r="E37">
        <v>25276</v>
      </c>
      <c r="F37">
        <v>7</v>
      </c>
      <c r="G37">
        <v>31</v>
      </c>
      <c r="H37">
        <v>23</v>
      </c>
      <c r="I37">
        <v>17</v>
      </c>
      <c r="J37">
        <v>3</v>
      </c>
    </row>
    <row r="38" spans="1:10">
      <c r="A38">
        <v>201706</v>
      </c>
      <c r="B38" s="1">
        <v>42889</v>
      </c>
      <c r="C38">
        <v>12477</v>
      </c>
      <c r="D38">
        <v>36</v>
      </c>
      <c r="E38">
        <v>24231</v>
      </c>
      <c r="F38">
        <v>8</v>
      </c>
      <c r="G38">
        <v>34</v>
      </c>
      <c r="H38">
        <v>26</v>
      </c>
      <c r="I38">
        <v>16</v>
      </c>
      <c r="J38">
        <v>3</v>
      </c>
    </row>
    <row r="39" spans="1:10">
      <c r="A39">
        <v>201706</v>
      </c>
      <c r="B39" s="1">
        <v>42889</v>
      </c>
      <c r="C39">
        <v>12478</v>
      </c>
      <c r="D39">
        <v>33</v>
      </c>
      <c r="E39">
        <v>25034</v>
      </c>
      <c r="F39">
        <v>5</v>
      </c>
      <c r="G39">
        <v>31</v>
      </c>
      <c r="H39">
        <v>26</v>
      </c>
      <c r="I39">
        <v>17</v>
      </c>
      <c r="J39">
        <v>2</v>
      </c>
    </row>
    <row r="40" spans="1:10">
      <c r="A40">
        <v>201706</v>
      </c>
      <c r="B40" s="1">
        <v>42889</v>
      </c>
      <c r="C40">
        <v>12479</v>
      </c>
      <c r="D40">
        <v>33</v>
      </c>
      <c r="E40">
        <v>24618</v>
      </c>
      <c r="F40">
        <v>8</v>
      </c>
      <c r="G40">
        <v>28</v>
      </c>
      <c r="H40">
        <v>21</v>
      </c>
      <c r="I40">
        <v>15</v>
      </c>
      <c r="J40">
        <v>2</v>
      </c>
    </row>
    <row r="41" spans="1:10">
      <c r="A41">
        <v>201706</v>
      </c>
      <c r="B41" s="1">
        <v>42889</v>
      </c>
      <c r="C41">
        <v>12480</v>
      </c>
      <c r="D41">
        <v>36</v>
      </c>
      <c r="E41">
        <v>25225</v>
      </c>
      <c r="F41">
        <v>6</v>
      </c>
      <c r="G41">
        <v>31</v>
      </c>
      <c r="H41">
        <v>24</v>
      </c>
      <c r="I41">
        <v>14</v>
      </c>
      <c r="J41">
        <v>4</v>
      </c>
    </row>
    <row r="42" spans="1:10">
      <c r="A42">
        <v>201706</v>
      </c>
      <c r="B42" s="1">
        <v>42889</v>
      </c>
      <c r="C42">
        <v>12482</v>
      </c>
      <c r="D42">
        <v>28</v>
      </c>
      <c r="E42">
        <v>25367</v>
      </c>
      <c r="F42">
        <v>7</v>
      </c>
      <c r="G42">
        <v>26</v>
      </c>
      <c r="H42">
        <v>20</v>
      </c>
      <c r="I42">
        <v>11</v>
      </c>
      <c r="J42">
        <v>3</v>
      </c>
    </row>
    <row r="43" spans="1:10">
      <c r="A43">
        <v>201706</v>
      </c>
      <c r="B43" s="1">
        <v>42889</v>
      </c>
      <c r="C43">
        <v>12483</v>
      </c>
      <c r="D43">
        <v>33</v>
      </c>
      <c r="E43">
        <v>24788</v>
      </c>
      <c r="F43">
        <v>8</v>
      </c>
      <c r="G43">
        <v>29</v>
      </c>
      <c r="H43">
        <v>18</v>
      </c>
      <c r="I43">
        <v>11</v>
      </c>
      <c r="J43">
        <v>4</v>
      </c>
    </row>
    <row r="44" spans="1:10">
      <c r="A44">
        <v>201706</v>
      </c>
      <c r="B44" s="1">
        <v>42889</v>
      </c>
      <c r="C44">
        <v>12484</v>
      </c>
      <c r="D44">
        <v>31</v>
      </c>
      <c r="E44">
        <v>24869</v>
      </c>
      <c r="F44">
        <v>7</v>
      </c>
      <c r="G44">
        <v>28</v>
      </c>
      <c r="H44">
        <v>22</v>
      </c>
      <c r="I44">
        <v>13</v>
      </c>
      <c r="J44">
        <v>3</v>
      </c>
    </row>
    <row r="45" spans="1:10">
      <c r="A45">
        <v>201706</v>
      </c>
      <c r="B45" s="1">
        <v>42889</v>
      </c>
      <c r="C45">
        <v>12485</v>
      </c>
      <c r="D45">
        <v>29</v>
      </c>
      <c r="E45">
        <v>24267</v>
      </c>
      <c r="F45">
        <v>7</v>
      </c>
      <c r="G45">
        <v>27</v>
      </c>
      <c r="H45">
        <v>19</v>
      </c>
      <c r="I45">
        <v>10</v>
      </c>
      <c r="J45">
        <v>3</v>
      </c>
    </row>
    <row r="46" spans="1:10">
      <c r="A46">
        <v>201706</v>
      </c>
      <c r="B46" s="1">
        <v>42889</v>
      </c>
      <c r="C46">
        <v>12486</v>
      </c>
      <c r="D46">
        <v>31</v>
      </c>
      <c r="E46">
        <v>25962</v>
      </c>
      <c r="F46">
        <v>9</v>
      </c>
      <c r="G46">
        <v>27</v>
      </c>
      <c r="H46">
        <v>17</v>
      </c>
      <c r="I46">
        <v>9</v>
      </c>
      <c r="J46">
        <v>3</v>
      </c>
    </row>
    <row r="47" spans="1:10">
      <c r="A47">
        <v>201706</v>
      </c>
      <c r="B47" s="1">
        <v>42889</v>
      </c>
      <c r="C47">
        <v>12487</v>
      </c>
      <c r="D47">
        <v>28</v>
      </c>
      <c r="E47">
        <v>25406</v>
      </c>
      <c r="F47">
        <v>7</v>
      </c>
      <c r="G47">
        <v>25</v>
      </c>
      <c r="H47">
        <v>17</v>
      </c>
      <c r="I47">
        <v>8</v>
      </c>
      <c r="J47">
        <v>3</v>
      </c>
    </row>
    <row r="48" spans="1:10">
      <c r="A48">
        <v>201706</v>
      </c>
      <c r="B48" s="1">
        <v>42889</v>
      </c>
      <c r="C48">
        <v>12488</v>
      </c>
      <c r="D48">
        <v>33</v>
      </c>
      <c r="E48">
        <v>24662</v>
      </c>
      <c r="F48">
        <v>7</v>
      </c>
      <c r="G48">
        <v>30</v>
      </c>
      <c r="H48">
        <v>20</v>
      </c>
      <c r="I48">
        <v>12</v>
      </c>
      <c r="J48">
        <v>4</v>
      </c>
    </row>
    <row r="49" spans="1:10">
      <c r="A49">
        <v>201706</v>
      </c>
      <c r="B49" s="1">
        <v>42889</v>
      </c>
      <c r="C49">
        <v>12489</v>
      </c>
      <c r="D49">
        <v>32</v>
      </c>
      <c r="E49">
        <v>24978</v>
      </c>
      <c r="F49">
        <v>8</v>
      </c>
      <c r="G49">
        <v>29</v>
      </c>
      <c r="H49">
        <v>23</v>
      </c>
      <c r="I49">
        <v>13</v>
      </c>
      <c r="J49">
        <v>3</v>
      </c>
    </row>
    <row r="50" spans="1:10">
      <c r="A50">
        <v>201706</v>
      </c>
      <c r="B50" s="1">
        <v>42890</v>
      </c>
      <c r="C50">
        <v>12465</v>
      </c>
      <c r="D50">
        <v>38</v>
      </c>
      <c r="E50">
        <v>25249</v>
      </c>
      <c r="F50">
        <v>5</v>
      </c>
      <c r="G50">
        <v>35</v>
      </c>
      <c r="H50">
        <v>27</v>
      </c>
      <c r="I50">
        <v>23</v>
      </c>
      <c r="J50">
        <v>2</v>
      </c>
    </row>
    <row r="51" spans="1:10">
      <c r="A51">
        <v>201706</v>
      </c>
      <c r="B51" s="1">
        <v>42890</v>
      </c>
      <c r="C51">
        <v>12466</v>
      </c>
      <c r="D51">
        <v>39</v>
      </c>
      <c r="E51">
        <v>24035</v>
      </c>
      <c r="F51">
        <v>5</v>
      </c>
      <c r="G51">
        <v>37</v>
      </c>
      <c r="H51">
        <v>28</v>
      </c>
      <c r="I51">
        <v>20</v>
      </c>
      <c r="J51">
        <v>2</v>
      </c>
    </row>
    <row r="52" spans="1:10">
      <c r="A52">
        <v>201706</v>
      </c>
      <c r="B52" s="1">
        <v>42890</v>
      </c>
      <c r="C52">
        <v>12467</v>
      </c>
      <c r="D52">
        <v>32</v>
      </c>
      <c r="E52">
        <v>25637</v>
      </c>
      <c r="F52">
        <v>4</v>
      </c>
      <c r="G52">
        <v>31</v>
      </c>
      <c r="H52">
        <v>26</v>
      </c>
      <c r="I52">
        <v>21</v>
      </c>
      <c r="J52">
        <v>2</v>
      </c>
    </row>
    <row r="53" spans="1:10">
      <c r="A53">
        <v>201706</v>
      </c>
      <c r="B53" s="1">
        <v>42890</v>
      </c>
      <c r="C53">
        <v>12468</v>
      </c>
      <c r="D53">
        <v>39</v>
      </c>
      <c r="E53">
        <v>24214</v>
      </c>
      <c r="F53">
        <v>6</v>
      </c>
      <c r="G53">
        <v>35</v>
      </c>
      <c r="H53">
        <v>25</v>
      </c>
      <c r="I53">
        <v>20</v>
      </c>
      <c r="J53">
        <v>2</v>
      </c>
    </row>
    <row r="54" spans="1:10">
      <c r="A54">
        <v>201706</v>
      </c>
      <c r="B54" s="1">
        <v>42890</v>
      </c>
      <c r="C54">
        <v>12469</v>
      </c>
      <c r="D54">
        <v>36</v>
      </c>
      <c r="E54">
        <v>24205</v>
      </c>
      <c r="F54">
        <v>7</v>
      </c>
      <c r="G54">
        <v>34</v>
      </c>
      <c r="H54">
        <v>27</v>
      </c>
      <c r="I54">
        <v>23</v>
      </c>
      <c r="J54">
        <v>2</v>
      </c>
    </row>
    <row r="55" spans="1:10">
      <c r="A55">
        <v>201706</v>
      </c>
      <c r="B55" s="1">
        <v>42890</v>
      </c>
      <c r="C55">
        <v>12470</v>
      </c>
      <c r="D55">
        <v>34</v>
      </c>
      <c r="E55">
        <v>24076</v>
      </c>
      <c r="F55">
        <v>6</v>
      </c>
      <c r="G55">
        <v>33</v>
      </c>
      <c r="H55">
        <v>29</v>
      </c>
      <c r="I55">
        <v>24</v>
      </c>
      <c r="J55">
        <v>2</v>
      </c>
    </row>
    <row r="56" spans="1:10">
      <c r="A56">
        <v>201706</v>
      </c>
      <c r="B56" s="1">
        <v>42890</v>
      </c>
      <c r="C56">
        <v>12471</v>
      </c>
      <c r="D56">
        <v>39</v>
      </c>
      <c r="E56">
        <v>25515</v>
      </c>
      <c r="F56">
        <v>5</v>
      </c>
      <c r="G56">
        <v>39</v>
      </c>
      <c r="H56">
        <v>34</v>
      </c>
      <c r="I56">
        <v>29</v>
      </c>
      <c r="J56">
        <v>3</v>
      </c>
    </row>
    <row r="57" spans="1:10">
      <c r="A57">
        <v>201706</v>
      </c>
      <c r="B57" s="1">
        <v>42890</v>
      </c>
      <c r="C57">
        <v>12472</v>
      </c>
      <c r="D57">
        <v>37</v>
      </c>
      <c r="E57">
        <v>25783</v>
      </c>
      <c r="F57">
        <v>5</v>
      </c>
      <c r="G57">
        <v>33</v>
      </c>
      <c r="H57">
        <v>28</v>
      </c>
      <c r="I57">
        <v>25</v>
      </c>
      <c r="J57">
        <v>2</v>
      </c>
    </row>
    <row r="58" spans="1:10">
      <c r="A58">
        <v>201706</v>
      </c>
      <c r="B58" s="1">
        <v>42891</v>
      </c>
      <c r="C58">
        <v>12465</v>
      </c>
      <c r="D58">
        <v>32</v>
      </c>
      <c r="E58">
        <v>24019</v>
      </c>
      <c r="F58">
        <v>3</v>
      </c>
      <c r="G58">
        <v>29</v>
      </c>
      <c r="H58">
        <v>23</v>
      </c>
      <c r="I58">
        <v>17</v>
      </c>
      <c r="J58">
        <v>2</v>
      </c>
    </row>
    <row r="59" spans="1:10">
      <c r="A59">
        <v>201706</v>
      </c>
      <c r="B59" s="1">
        <v>42891</v>
      </c>
      <c r="C59">
        <v>12466</v>
      </c>
      <c r="D59">
        <v>40</v>
      </c>
      <c r="E59">
        <v>24176</v>
      </c>
      <c r="F59">
        <v>4</v>
      </c>
      <c r="G59">
        <v>40</v>
      </c>
      <c r="H59">
        <v>32</v>
      </c>
      <c r="I59">
        <v>25</v>
      </c>
      <c r="J59">
        <v>2</v>
      </c>
    </row>
    <row r="60" spans="1:10">
      <c r="A60">
        <v>201706</v>
      </c>
      <c r="B60" s="1">
        <v>42891</v>
      </c>
      <c r="C60">
        <v>12467</v>
      </c>
      <c r="D60">
        <v>39</v>
      </c>
      <c r="E60">
        <v>25574</v>
      </c>
      <c r="F60">
        <v>4</v>
      </c>
      <c r="G60">
        <v>38</v>
      </c>
      <c r="H60">
        <v>33</v>
      </c>
      <c r="I60">
        <v>26</v>
      </c>
      <c r="J60">
        <v>3</v>
      </c>
    </row>
    <row r="61" spans="1:10">
      <c r="A61">
        <v>201706</v>
      </c>
      <c r="B61" s="1">
        <v>42891</v>
      </c>
      <c r="C61">
        <v>12468</v>
      </c>
      <c r="D61">
        <v>34</v>
      </c>
      <c r="E61">
        <v>25605</v>
      </c>
      <c r="F61">
        <v>4</v>
      </c>
      <c r="G61">
        <v>32</v>
      </c>
      <c r="H61">
        <v>25</v>
      </c>
      <c r="I61">
        <v>21</v>
      </c>
      <c r="J61">
        <v>2</v>
      </c>
    </row>
    <row r="62" spans="1:10">
      <c r="A62">
        <v>201706</v>
      </c>
      <c r="B62" s="1">
        <v>42891</v>
      </c>
      <c r="C62">
        <v>12469</v>
      </c>
      <c r="D62">
        <v>32</v>
      </c>
      <c r="E62">
        <v>25030</v>
      </c>
      <c r="F62">
        <v>4</v>
      </c>
      <c r="G62">
        <v>30</v>
      </c>
      <c r="H62">
        <v>21</v>
      </c>
      <c r="I62">
        <v>17</v>
      </c>
      <c r="J62">
        <v>2</v>
      </c>
    </row>
    <row r="63" spans="1:10">
      <c r="A63">
        <v>201706</v>
      </c>
      <c r="B63" s="1">
        <v>42891</v>
      </c>
      <c r="C63">
        <v>12470</v>
      </c>
      <c r="D63">
        <v>36</v>
      </c>
      <c r="E63">
        <v>25582</v>
      </c>
      <c r="F63">
        <v>5</v>
      </c>
      <c r="G63">
        <v>35</v>
      </c>
      <c r="H63">
        <v>28</v>
      </c>
      <c r="I63">
        <v>23</v>
      </c>
      <c r="J63">
        <v>2</v>
      </c>
    </row>
    <row r="64" spans="1:10">
      <c r="A64">
        <v>201706</v>
      </c>
      <c r="B64" s="1">
        <v>42891</v>
      </c>
      <c r="C64">
        <v>12471</v>
      </c>
      <c r="D64">
        <v>32</v>
      </c>
      <c r="E64">
        <v>24610</v>
      </c>
      <c r="F64">
        <v>4</v>
      </c>
      <c r="G64">
        <v>30</v>
      </c>
      <c r="H64">
        <v>23</v>
      </c>
      <c r="I64">
        <v>17</v>
      </c>
      <c r="J64">
        <v>2</v>
      </c>
    </row>
    <row r="65" spans="1:10">
      <c r="A65">
        <v>201706</v>
      </c>
      <c r="B65" s="1">
        <v>42891</v>
      </c>
      <c r="C65">
        <v>12472</v>
      </c>
      <c r="D65">
        <v>33</v>
      </c>
      <c r="E65">
        <v>24992</v>
      </c>
      <c r="F65">
        <v>5</v>
      </c>
      <c r="G65">
        <v>33</v>
      </c>
      <c r="H65">
        <v>26</v>
      </c>
      <c r="I65">
        <v>21</v>
      </c>
      <c r="J65">
        <v>2</v>
      </c>
    </row>
    <row r="66" spans="1:10">
      <c r="A66">
        <v>201706</v>
      </c>
      <c r="B66" s="1">
        <v>42891</v>
      </c>
      <c r="C66">
        <v>12473</v>
      </c>
      <c r="D66">
        <v>30</v>
      </c>
      <c r="E66">
        <v>25897</v>
      </c>
      <c r="F66">
        <v>5</v>
      </c>
      <c r="G66">
        <v>26</v>
      </c>
      <c r="H66">
        <v>21</v>
      </c>
      <c r="I66">
        <v>16</v>
      </c>
      <c r="J66">
        <v>3</v>
      </c>
    </row>
    <row r="67" spans="1:10">
      <c r="A67">
        <v>201706</v>
      </c>
      <c r="B67" s="1">
        <v>42891</v>
      </c>
      <c r="C67">
        <v>12474</v>
      </c>
      <c r="D67">
        <v>31</v>
      </c>
      <c r="E67">
        <v>25598</v>
      </c>
      <c r="F67">
        <v>8</v>
      </c>
      <c r="G67">
        <v>28</v>
      </c>
      <c r="H67">
        <v>19</v>
      </c>
      <c r="I67">
        <v>12</v>
      </c>
      <c r="J67">
        <v>2</v>
      </c>
    </row>
    <row r="68" spans="1:10">
      <c r="A68">
        <v>201706</v>
      </c>
      <c r="B68" s="1">
        <v>42891</v>
      </c>
      <c r="C68">
        <v>12475</v>
      </c>
      <c r="D68">
        <v>35</v>
      </c>
      <c r="E68">
        <v>24827</v>
      </c>
      <c r="F68">
        <v>6</v>
      </c>
      <c r="G68">
        <v>31</v>
      </c>
      <c r="H68">
        <v>26</v>
      </c>
      <c r="I68">
        <v>17</v>
      </c>
      <c r="J68">
        <v>3</v>
      </c>
    </row>
    <row r="69" spans="1:10">
      <c r="A69">
        <v>201706</v>
      </c>
      <c r="B69" s="1">
        <v>42891</v>
      </c>
      <c r="C69">
        <v>12476</v>
      </c>
      <c r="D69">
        <v>34</v>
      </c>
      <c r="E69">
        <v>25985</v>
      </c>
      <c r="F69">
        <v>8</v>
      </c>
      <c r="G69">
        <v>31</v>
      </c>
      <c r="H69">
        <v>20</v>
      </c>
      <c r="I69">
        <v>16</v>
      </c>
      <c r="J69">
        <v>3</v>
      </c>
    </row>
    <row r="70" spans="1:10">
      <c r="A70">
        <v>201706</v>
      </c>
      <c r="B70" s="1">
        <v>42891</v>
      </c>
      <c r="C70">
        <v>12477</v>
      </c>
      <c r="D70">
        <v>36</v>
      </c>
      <c r="E70">
        <v>25864</v>
      </c>
      <c r="F70">
        <v>9</v>
      </c>
      <c r="G70">
        <v>31</v>
      </c>
      <c r="H70">
        <v>24</v>
      </c>
      <c r="I70">
        <v>14</v>
      </c>
      <c r="J70">
        <v>3</v>
      </c>
    </row>
    <row r="71" spans="1:10">
      <c r="A71">
        <v>201706</v>
      </c>
      <c r="B71" s="1">
        <v>42891</v>
      </c>
      <c r="C71">
        <v>12478</v>
      </c>
      <c r="D71">
        <v>32</v>
      </c>
      <c r="E71">
        <v>24881</v>
      </c>
      <c r="F71">
        <v>6</v>
      </c>
      <c r="G71">
        <v>29</v>
      </c>
      <c r="H71">
        <v>23</v>
      </c>
      <c r="I71">
        <v>17</v>
      </c>
      <c r="J71">
        <v>3</v>
      </c>
    </row>
    <row r="72" spans="1:10">
      <c r="A72">
        <v>201706</v>
      </c>
      <c r="B72" s="1">
        <v>42891</v>
      </c>
      <c r="C72">
        <v>12479</v>
      </c>
      <c r="D72">
        <v>35</v>
      </c>
      <c r="E72">
        <v>24061</v>
      </c>
      <c r="F72">
        <v>8</v>
      </c>
      <c r="G72">
        <v>34</v>
      </c>
      <c r="H72">
        <v>27</v>
      </c>
      <c r="I72">
        <v>16</v>
      </c>
      <c r="J72">
        <v>4</v>
      </c>
    </row>
    <row r="73" spans="1:10">
      <c r="A73">
        <v>201706</v>
      </c>
      <c r="B73" s="1">
        <v>42891</v>
      </c>
      <c r="C73">
        <v>12480</v>
      </c>
      <c r="D73">
        <v>31</v>
      </c>
      <c r="E73">
        <v>25985</v>
      </c>
      <c r="F73">
        <v>7</v>
      </c>
      <c r="G73">
        <v>26</v>
      </c>
      <c r="H73">
        <v>17</v>
      </c>
      <c r="I73">
        <v>13</v>
      </c>
      <c r="J73">
        <v>2</v>
      </c>
    </row>
    <row r="74" spans="1:10">
      <c r="A74">
        <v>201706</v>
      </c>
      <c r="B74" s="1">
        <v>42891</v>
      </c>
      <c r="C74">
        <v>12482</v>
      </c>
      <c r="D74">
        <v>29</v>
      </c>
      <c r="E74">
        <v>25760</v>
      </c>
      <c r="F74">
        <v>7</v>
      </c>
      <c r="G74">
        <v>26</v>
      </c>
      <c r="H74">
        <v>17</v>
      </c>
      <c r="I74">
        <v>8</v>
      </c>
      <c r="J74">
        <v>3</v>
      </c>
    </row>
    <row r="75" spans="1:10">
      <c r="A75">
        <v>201706</v>
      </c>
      <c r="B75" s="1">
        <v>42891</v>
      </c>
      <c r="C75">
        <v>12483</v>
      </c>
      <c r="D75">
        <v>28</v>
      </c>
      <c r="E75">
        <v>25354</v>
      </c>
      <c r="F75">
        <v>8</v>
      </c>
      <c r="G75">
        <v>27</v>
      </c>
      <c r="H75">
        <v>21</v>
      </c>
      <c r="I75">
        <v>15</v>
      </c>
      <c r="J75">
        <v>3</v>
      </c>
    </row>
    <row r="76" spans="1:10">
      <c r="A76">
        <v>201706</v>
      </c>
      <c r="B76" s="1">
        <v>42891</v>
      </c>
      <c r="C76">
        <v>12484</v>
      </c>
      <c r="D76">
        <v>29</v>
      </c>
      <c r="E76">
        <v>25769</v>
      </c>
      <c r="F76">
        <v>7</v>
      </c>
      <c r="G76">
        <v>25</v>
      </c>
      <c r="H76">
        <v>17</v>
      </c>
      <c r="I76">
        <v>9</v>
      </c>
      <c r="J76">
        <v>3</v>
      </c>
    </row>
    <row r="77" spans="1:10">
      <c r="A77">
        <v>201706</v>
      </c>
      <c r="B77" s="1">
        <v>42891</v>
      </c>
      <c r="C77">
        <v>12485</v>
      </c>
      <c r="D77">
        <v>29</v>
      </c>
      <c r="E77">
        <v>24412</v>
      </c>
      <c r="F77">
        <v>6</v>
      </c>
      <c r="G77">
        <v>26</v>
      </c>
      <c r="H77">
        <v>21</v>
      </c>
      <c r="I77">
        <v>12</v>
      </c>
      <c r="J77">
        <v>3</v>
      </c>
    </row>
    <row r="78" spans="1:10">
      <c r="A78">
        <v>201706</v>
      </c>
      <c r="B78" s="1">
        <v>42891</v>
      </c>
      <c r="C78">
        <v>12486</v>
      </c>
      <c r="D78">
        <v>31</v>
      </c>
      <c r="E78">
        <v>25024</v>
      </c>
      <c r="F78">
        <v>8</v>
      </c>
      <c r="G78">
        <v>27</v>
      </c>
      <c r="H78">
        <v>17</v>
      </c>
      <c r="I78">
        <v>10</v>
      </c>
      <c r="J78">
        <v>3</v>
      </c>
    </row>
    <row r="79" spans="1:10">
      <c r="A79">
        <v>201706</v>
      </c>
      <c r="B79" s="1">
        <v>42891</v>
      </c>
      <c r="C79">
        <v>12487</v>
      </c>
      <c r="D79">
        <v>31</v>
      </c>
      <c r="E79">
        <v>25894</v>
      </c>
      <c r="F79">
        <v>9</v>
      </c>
      <c r="G79">
        <v>28</v>
      </c>
      <c r="H79">
        <v>19</v>
      </c>
      <c r="I79">
        <v>9</v>
      </c>
      <c r="J79">
        <v>3</v>
      </c>
    </row>
    <row r="80" spans="1:10">
      <c r="A80">
        <v>201706</v>
      </c>
      <c r="B80" s="1">
        <v>42891</v>
      </c>
      <c r="C80">
        <v>12488</v>
      </c>
      <c r="D80">
        <v>33</v>
      </c>
      <c r="E80">
        <v>24311</v>
      </c>
      <c r="F80">
        <v>10</v>
      </c>
      <c r="G80">
        <v>28</v>
      </c>
      <c r="H80">
        <v>21</v>
      </c>
      <c r="I80">
        <v>13</v>
      </c>
      <c r="J80">
        <v>4</v>
      </c>
    </row>
    <row r="81" spans="1:10">
      <c r="A81">
        <v>201706</v>
      </c>
      <c r="B81" s="1">
        <v>42891</v>
      </c>
      <c r="C81">
        <v>12489</v>
      </c>
      <c r="D81">
        <v>31</v>
      </c>
      <c r="E81">
        <v>25605</v>
      </c>
      <c r="F81">
        <v>7</v>
      </c>
      <c r="G81">
        <v>29</v>
      </c>
      <c r="H81">
        <v>21</v>
      </c>
      <c r="I81">
        <v>10</v>
      </c>
      <c r="J81">
        <v>3</v>
      </c>
    </row>
    <row r="82" spans="1:10">
      <c r="A82">
        <v>201706</v>
      </c>
      <c r="B82" s="1">
        <v>42892</v>
      </c>
      <c r="C82">
        <v>12465</v>
      </c>
      <c r="D82">
        <v>36</v>
      </c>
      <c r="E82">
        <v>24810</v>
      </c>
      <c r="F82">
        <v>6</v>
      </c>
      <c r="G82">
        <v>33</v>
      </c>
      <c r="H82">
        <v>25</v>
      </c>
      <c r="I82">
        <v>20</v>
      </c>
      <c r="J82">
        <v>2</v>
      </c>
    </row>
    <row r="83" spans="1:10">
      <c r="A83">
        <v>201706</v>
      </c>
      <c r="B83" s="1">
        <v>42892</v>
      </c>
      <c r="C83">
        <v>12466</v>
      </c>
      <c r="D83">
        <v>35</v>
      </c>
      <c r="E83">
        <v>24278</v>
      </c>
      <c r="F83">
        <v>6</v>
      </c>
      <c r="G83">
        <v>33</v>
      </c>
      <c r="H83">
        <v>24</v>
      </c>
      <c r="I83">
        <v>18</v>
      </c>
      <c r="J83">
        <v>2</v>
      </c>
    </row>
    <row r="84" spans="1:10">
      <c r="A84">
        <v>201706</v>
      </c>
      <c r="B84" s="1">
        <v>42892</v>
      </c>
      <c r="C84">
        <v>12467</v>
      </c>
      <c r="D84">
        <v>32</v>
      </c>
      <c r="E84">
        <v>25467</v>
      </c>
      <c r="F84">
        <v>4</v>
      </c>
      <c r="G84">
        <v>30</v>
      </c>
      <c r="H84">
        <v>22</v>
      </c>
      <c r="I84">
        <v>18</v>
      </c>
      <c r="J84">
        <v>2</v>
      </c>
    </row>
    <row r="85" spans="1:10">
      <c r="A85">
        <v>201706</v>
      </c>
      <c r="B85" s="1">
        <v>42892</v>
      </c>
      <c r="C85">
        <v>12468</v>
      </c>
      <c r="D85">
        <v>32</v>
      </c>
      <c r="E85">
        <v>25329</v>
      </c>
      <c r="F85">
        <v>5</v>
      </c>
      <c r="G85">
        <v>32</v>
      </c>
      <c r="H85">
        <v>27</v>
      </c>
      <c r="I85">
        <v>21</v>
      </c>
      <c r="J85">
        <v>2</v>
      </c>
    </row>
    <row r="86" spans="1:10">
      <c r="A86">
        <v>201706</v>
      </c>
      <c r="B86" s="1">
        <v>42892</v>
      </c>
      <c r="C86">
        <v>12469</v>
      </c>
      <c r="D86">
        <v>36</v>
      </c>
      <c r="E86">
        <v>25573</v>
      </c>
      <c r="F86">
        <v>4</v>
      </c>
      <c r="G86">
        <v>33</v>
      </c>
      <c r="H86">
        <v>27</v>
      </c>
      <c r="I86">
        <v>19</v>
      </c>
      <c r="J86">
        <v>2</v>
      </c>
    </row>
    <row r="87" spans="1:10">
      <c r="A87">
        <v>201706</v>
      </c>
      <c r="B87" s="1">
        <v>42892</v>
      </c>
      <c r="C87">
        <v>12470</v>
      </c>
      <c r="D87">
        <v>33</v>
      </c>
      <c r="E87">
        <v>25068</v>
      </c>
      <c r="F87">
        <v>4</v>
      </c>
      <c r="G87">
        <v>31</v>
      </c>
      <c r="H87">
        <v>28</v>
      </c>
      <c r="I87">
        <v>21</v>
      </c>
      <c r="J87">
        <v>2</v>
      </c>
    </row>
    <row r="88" spans="1:10">
      <c r="A88">
        <v>201706</v>
      </c>
      <c r="B88" s="1">
        <v>42892</v>
      </c>
      <c r="C88">
        <v>12471</v>
      </c>
      <c r="D88">
        <v>40</v>
      </c>
      <c r="E88">
        <v>25365</v>
      </c>
      <c r="F88">
        <v>7</v>
      </c>
      <c r="G88">
        <v>36</v>
      </c>
      <c r="H88">
        <v>28</v>
      </c>
      <c r="I88">
        <v>24</v>
      </c>
      <c r="J88">
        <v>2</v>
      </c>
    </row>
    <row r="89" spans="1:10">
      <c r="A89">
        <v>201706</v>
      </c>
      <c r="B89" s="1">
        <v>42892</v>
      </c>
      <c r="C89">
        <v>12472</v>
      </c>
      <c r="D89">
        <v>33</v>
      </c>
      <c r="E89">
        <v>24771</v>
      </c>
      <c r="F89">
        <v>4</v>
      </c>
      <c r="G89">
        <v>32</v>
      </c>
      <c r="H89">
        <v>22</v>
      </c>
      <c r="I89">
        <v>17</v>
      </c>
      <c r="J89">
        <v>2</v>
      </c>
    </row>
    <row r="90" spans="1:10">
      <c r="A90">
        <v>201706</v>
      </c>
      <c r="B90" s="1">
        <v>42892</v>
      </c>
      <c r="C90">
        <v>12473</v>
      </c>
      <c r="D90">
        <v>31</v>
      </c>
      <c r="E90">
        <v>24040</v>
      </c>
      <c r="F90">
        <v>7</v>
      </c>
      <c r="G90">
        <v>29</v>
      </c>
      <c r="H90">
        <v>22</v>
      </c>
      <c r="I90">
        <v>18</v>
      </c>
      <c r="J90">
        <v>3</v>
      </c>
    </row>
    <row r="91" spans="1:10">
      <c r="A91">
        <v>201706</v>
      </c>
      <c r="B91" s="1">
        <v>42892</v>
      </c>
      <c r="C91">
        <v>12474</v>
      </c>
      <c r="D91">
        <v>33</v>
      </c>
      <c r="E91">
        <v>25196</v>
      </c>
      <c r="F91">
        <v>5</v>
      </c>
      <c r="G91">
        <v>29</v>
      </c>
      <c r="H91">
        <v>20</v>
      </c>
      <c r="I91">
        <v>13</v>
      </c>
      <c r="J91">
        <v>3</v>
      </c>
    </row>
    <row r="92" spans="1:10">
      <c r="A92">
        <v>201706</v>
      </c>
      <c r="B92" s="1">
        <v>42892</v>
      </c>
      <c r="C92">
        <v>12475</v>
      </c>
      <c r="D92">
        <v>36</v>
      </c>
      <c r="E92">
        <v>24484</v>
      </c>
      <c r="F92">
        <v>5</v>
      </c>
      <c r="G92">
        <v>35</v>
      </c>
      <c r="H92">
        <v>26</v>
      </c>
      <c r="I92">
        <v>18</v>
      </c>
      <c r="J92">
        <v>3</v>
      </c>
    </row>
    <row r="93" spans="1:10">
      <c r="A93">
        <v>201706</v>
      </c>
      <c r="B93" s="1">
        <v>42892</v>
      </c>
      <c r="C93">
        <v>12476</v>
      </c>
      <c r="D93">
        <v>32</v>
      </c>
      <c r="E93">
        <v>25331</v>
      </c>
      <c r="F93">
        <v>6</v>
      </c>
      <c r="G93">
        <v>28</v>
      </c>
      <c r="H93">
        <v>20</v>
      </c>
      <c r="I93">
        <v>16</v>
      </c>
      <c r="J93">
        <v>3</v>
      </c>
    </row>
    <row r="94" spans="1:10">
      <c r="A94">
        <v>201706</v>
      </c>
      <c r="B94" s="1">
        <v>42892</v>
      </c>
      <c r="C94">
        <v>12477</v>
      </c>
      <c r="D94">
        <v>32</v>
      </c>
      <c r="E94">
        <v>25384</v>
      </c>
      <c r="F94">
        <v>7</v>
      </c>
      <c r="G94">
        <v>28</v>
      </c>
      <c r="H94">
        <v>18</v>
      </c>
      <c r="I94">
        <v>13</v>
      </c>
      <c r="J94">
        <v>3</v>
      </c>
    </row>
    <row r="95" spans="1:10">
      <c r="A95">
        <v>201706</v>
      </c>
      <c r="B95" s="1">
        <v>42892</v>
      </c>
      <c r="C95">
        <v>12478</v>
      </c>
      <c r="D95">
        <v>35</v>
      </c>
      <c r="E95">
        <v>25535</v>
      </c>
      <c r="F95">
        <v>7</v>
      </c>
      <c r="G95">
        <v>32</v>
      </c>
      <c r="H95">
        <v>26</v>
      </c>
      <c r="I95">
        <v>18</v>
      </c>
      <c r="J95">
        <v>2</v>
      </c>
    </row>
    <row r="96" spans="1:10">
      <c r="A96">
        <v>201706</v>
      </c>
      <c r="B96" s="1">
        <v>42892</v>
      </c>
      <c r="C96">
        <v>12479</v>
      </c>
      <c r="D96">
        <v>35</v>
      </c>
      <c r="E96">
        <v>24199</v>
      </c>
      <c r="F96">
        <v>7</v>
      </c>
      <c r="G96">
        <v>33</v>
      </c>
      <c r="H96">
        <v>26</v>
      </c>
      <c r="I96">
        <v>19</v>
      </c>
      <c r="J96">
        <v>3</v>
      </c>
    </row>
    <row r="97" spans="1:10">
      <c r="A97">
        <v>201706</v>
      </c>
      <c r="B97" s="1">
        <v>42892</v>
      </c>
      <c r="C97">
        <v>12480</v>
      </c>
      <c r="D97">
        <v>34</v>
      </c>
      <c r="E97">
        <v>25768</v>
      </c>
      <c r="F97">
        <v>6</v>
      </c>
      <c r="G97">
        <v>32</v>
      </c>
      <c r="H97">
        <v>26</v>
      </c>
      <c r="I97">
        <v>18</v>
      </c>
      <c r="J97">
        <v>3</v>
      </c>
    </row>
    <row r="98" spans="1:10">
      <c r="A98">
        <v>201706</v>
      </c>
      <c r="B98" s="1">
        <v>42892</v>
      </c>
      <c r="C98">
        <v>12482</v>
      </c>
      <c r="D98">
        <v>33</v>
      </c>
      <c r="E98">
        <v>24517</v>
      </c>
      <c r="F98">
        <v>8</v>
      </c>
      <c r="G98">
        <v>31</v>
      </c>
      <c r="H98">
        <v>24</v>
      </c>
      <c r="I98">
        <v>14</v>
      </c>
      <c r="J98">
        <v>3</v>
      </c>
    </row>
    <row r="99" spans="1:10">
      <c r="A99">
        <v>201706</v>
      </c>
      <c r="B99" s="1">
        <v>42892</v>
      </c>
      <c r="C99">
        <v>12483</v>
      </c>
      <c r="D99">
        <v>29</v>
      </c>
      <c r="E99">
        <v>24563</v>
      </c>
      <c r="F99">
        <v>8</v>
      </c>
      <c r="G99">
        <v>25</v>
      </c>
      <c r="H99">
        <v>19</v>
      </c>
      <c r="I99">
        <v>9</v>
      </c>
      <c r="J99">
        <v>3</v>
      </c>
    </row>
    <row r="100" spans="1:10">
      <c r="A100">
        <v>201706</v>
      </c>
      <c r="B100" s="1">
        <v>42892</v>
      </c>
      <c r="C100">
        <v>12484</v>
      </c>
      <c r="D100">
        <v>28</v>
      </c>
      <c r="E100">
        <v>24515</v>
      </c>
      <c r="F100">
        <v>8</v>
      </c>
      <c r="G100">
        <v>25</v>
      </c>
      <c r="H100">
        <v>20</v>
      </c>
      <c r="I100">
        <v>9</v>
      </c>
      <c r="J100">
        <v>3</v>
      </c>
    </row>
    <row r="101" spans="1:10">
      <c r="A101">
        <v>201706</v>
      </c>
      <c r="B101" s="1">
        <v>42892</v>
      </c>
      <c r="C101">
        <v>12485</v>
      </c>
      <c r="D101">
        <v>32</v>
      </c>
      <c r="E101">
        <v>25985</v>
      </c>
      <c r="F101">
        <v>9</v>
      </c>
      <c r="G101">
        <v>30</v>
      </c>
      <c r="H101">
        <v>24</v>
      </c>
      <c r="I101">
        <v>15</v>
      </c>
      <c r="J101">
        <v>4</v>
      </c>
    </row>
    <row r="102" spans="1:10">
      <c r="A102">
        <v>201706</v>
      </c>
      <c r="B102" s="1">
        <v>42892</v>
      </c>
      <c r="C102">
        <v>12486</v>
      </c>
      <c r="D102">
        <v>32</v>
      </c>
      <c r="E102">
        <v>25062</v>
      </c>
      <c r="F102">
        <v>6</v>
      </c>
      <c r="G102">
        <v>30</v>
      </c>
      <c r="H102">
        <v>18</v>
      </c>
      <c r="I102">
        <v>12</v>
      </c>
      <c r="J102">
        <v>4</v>
      </c>
    </row>
    <row r="103" spans="1:10">
      <c r="A103">
        <v>201706</v>
      </c>
      <c r="B103" s="1">
        <v>42892</v>
      </c>
      <c r="C103">
        <v>12487</v>
      </c>
      <c r="D103">
        <v>33</v>
      </c>
      <c r="E103">
        <v>25082</v>
      </c>
      <c r="F103">
        <v>9</v>
      </c>
      <c r="G103">
        <v>29</v>
      </c>
      <c r="H103">
        <v>19</v>
      </c>
      <c r="I103">
        <v>11</v>
      </c>
      <c r="J103">
        <v>3</v>
      </c>
    </row>
    <row r="104" spans="1:10">
      <c r="A104">
        <v>201706</v>
      </c>
      <c r="B104" s="1">
        <v>42892</v>
      </c>
      <c r="C104">
        <v>12488</v>
      </c>
      <c r="D104">
        <v>30</v>
      </c>
      <c r="E104">
        <v>24396</v>
      </c>
      <c r="F104">
        <v>8</v>
      </c>
      <c r="G104">
        <v>28</v>
      </c>
      <c r="H104">
        <v>17</v>
      </c>
      <c r="I104">
        <v>10</v>
      </c>
      <c r="J104">
        <v>3</v>
      </c>
    </row>
    <row r="105" spans="1:10">
      <c r="A105">
        <v>201706</v>
      </c>
      <c r="B105" s="1">
        <v>42892</v>
      </c>
      <c r="C105">
        <v>12489</v>
      </c>
      <c r="D105">
        <v>30</v>
      </c>
      <c r="E105">
        <v>24614</v>
      </c>
      <c r="F105">
        <v>7</v>
      </c>
      <c r="G105">
        <v>26</v>
      </c>
      <c r="H105">
        <v>20</v>
      </c>
      <c r="I105">
        <v>8</v>
      </c>
      <c r="J105">
        <v>3</v>
      </c>
    </row>
    <row r="106" spans="1:10">
      <c r="A106">
        <v>201706</v>
      </c>
      <c r="B106" s="1">
        <v>42893</v>
      </c>
      <c r="C106">
        <v>12473</v>
      </c>
      <c r="D106">
        <v>33</v>
      </c>
      <c r="E106">
        <v>24129</v>
      </c>
      <c r="F106">
        <v>6</v>
      </c>
      <c r="G106">
        <v>32</v>
      </c>
      <c r="H106">
        <v>24</v>
      </c>
      <c r="I106">
        <v>17</v>
      </c>
      <c r="J106">
        <v>3</v>
      </c>
    </row>
    <row r="107" spans="1:10">
      <c r="A107">
        <v>201706</v>
      </c>
      <c r="B107" s="1">
        <v>42893</v>
      </c>
      <c r="C107">
        <v>12474</v>
      </c>
      <c r="D107">
        <v>30</v>
      </c>
      <c r="E107">
        <v>24354</v>
      </c>
      <c r="F107">
        <v>6</v>
      </c>
      <c r="G107">
        <v>27</v>
      </c>
      <c r="H107">
        <v>20</v>
      </c>
      <c r="I107">
        <v>15</v>
      </c>
      <c r="J107">
        <v>2</v>
      </c>
    </row>
    <row r="108" spans="1:10">
      <c r="A108">
        <v>201706</v>
      </c>
      <c r="B108" s="1">
        <v>42893</v>
      </c>
      <c r="C108">
        <v>12475</v>
      </c>
      <c r="D108">
        <v>35</v>
      </c>
      <c r="E108">
        <v>24753</v>
      </c>
      <c r="F108">
        <v>7</v>
      </c>
      <c r="G108">
        <v>32</v>
      </c>
      <c r="H108">
        <v>27</v>
      </c>
      <c r="I108">
        <v>17</v>
      </c>
      <c r="J108">
        <v>3</v>
      </c>
    </row>
    <row r="109" spans="1:10">
      <c r="A109">
        <v>201706</v>
      </c>
      <c r="B109" s="1">
        <v>42893</v>
      </c>
      <c r="C109">
        <v>12476</v>
      </c>
      <c r="D109">
        <v>36</v>
      </c>
      <c r="E109">
        <v>25456</v>
      </c>
      <c r="F109">
        <v>5</v>
      </c>
      <c r="G109">
        <v>31</v>
      </c>
      <c r="H109">
        <v>25</v>
      </c>
      <c r="I109">
        <v>17</v>
      </c>
      <c r="J109">
        <v>3</v>
      </c>
    </row>
    <row r="110" spans="1:10">
      <c r="A110">
        <v>201706</v>
      </c>
      <c r="B110" s="1">
        <v>42893</v>
      </c>
      <c r="C110">
        <v>12477</v>
      </c>
      <c r="D110">
        <v>33</v>
      </c>
      <c r="E110">
        <v>24569</v>
      </c>
      <c r="F110">
        <v>8</v>
      </c>
      <c r="G110">
        <v>31</v>
      </c>
      <c r="H110">
        <v>25</v>
      </c>
      <c r="I110">
        <v>18</v>
      </c>
      <c r="J110">
        <v>3</v>
      </c>
    </row>
    <row r="111" spans="1:10">
      <c r="A111">
        <v>201706</v>
      </c>
      <c r="B111" s="1">
        <v>42893</v>
      </c>
      <c r="C111">
        <v>12478</v>
      </c>
      <c r="D111">
        <v>33</v>
      </c>
      <c r="E111">
        <v>24258</v>
      </c>
      <c r="F111">
        <v>7</v>
      </c>
      <c r="G111">
        <v>29</v>
      </c>
      <c r="H111">
        <v>23</v>
      </c>
      <c r="I111">
        <v>15</v>
      </c>
      <c r="J111">
        <v>3</v>
      </c>
    </row>
    <row r="112" spans="1:10">
      <c r="A112">
        <v>201706</v>
      </c>
      <c r="B112" s="1">
        <v>42893</v>
      </c>
      <c r="C112">
        <v>12479</v>
      </c>
      <c r="D112">
        <v>32</v>
      </c>
      <c r="E112">
        <v>25232</v>
      </c>
      <c r="F112">
        <v>7</v>
      </c>
      <c r="G112">
        <v>28</v>
      </c>
      <c r="H112">
        <v>22</v>
      </c>
      <c r="I112">
        <v>16</v>
      </c>
      <c r="J112">
        <v>3</v>
      </c>
    </row>
    <row r="113" spans="1:10">
      <c r="A113">
        <v>201706</v>
      </c>
      <c r="B113" s="1">
        <v>42893</v>
      </c>
      <c r="C113">
        <v>12480</v>
      </c>
      <c r="D113">
        <v>33</v>
      </c>
      <c r="E113">
        <v>25329</v>
      </c>
      <c r="F113">
        <v>6</v>
      </c>
      <c r="G113">
        <v>29</v>
      </c>
      <c r="H113">
        <v>25</v>
      </c>
      <c r="I113">
        <v>19</v>
      </c>
      <c r="J113">
        <v>3</v>
      </c>
    </row>
    <row r="114" spans="1:10">
      <c r="A114">
        <v>201706</v>
      </c>
      <c r="B114" s="1">
        <v>42893</v>
      </c>
      <c r="C114">
        <v>12482</v>
      </c>
      <c r="D114">
        <v>28</v>
      </c>
      <c r="E114">
        <v>25789</v>
      </c>
      <c r="F114">
        <v>6</v>
      </c>
      <c r="G114">
        <v>26</v>
      </c>
      <c r="H114">
        <v>20</v>
      </c>
      <c r="I114">
        <v>10</v>
      </c>
      <c r="J114">
        <v>3</v>
      </c>
    </row>
    <row r="115" spans="1:10">
      <c r="A115">
        <v>201706</v>
      </c>
      <c r="B115" s="1">
        <v>42893</v>
      </c>
      <c r="C115">
        <v>12483</v>
      </c>
      <c r="D115">
        <v>31</v>
      </c>
      <c r="E115">
        <v>24294</v>
      </c>
      <c r="F115">
        <v>9</v>
      </c>
      <c r="G115">
        <v>27</v>
      </c>
      <c r="H115">
        <v>20</v>
      </c>
      <c r="I115">
        <v>10</v>
      </c>
      <c r="J115">
        <v>4</v>
      </c>
    </row>
    <row r="116" spans="1:10">
      <c r="A116">
        <v>201706</v>
      </c>
      <c r="B116" s="1">
        <v>42893</v>
      </c>
      <c r="C116">
        <v>12484</v>
      </c>
      <c r="D116">
        <v>33</v>
      </c>
      <c r="E116">
        <v>24591</v>
      </c>
      <c r="F116">
        <v>8</v>
      </c>
      <c r="G116">
        <v>28</v>
      </c>
      <c r="H116">
        <v>18</v>
      </c>
      <c r="I116">
        <v>12</v>
      </c>
      <c r="J116">
        <v>3</v>
      </c>
    </row>
    <row r="117" spans="1:10">
      <c r="A117">
        <v>201706</v>
      </c>
      <c r="B117" s="1">
        <v>42893</v>
      </c>
      <c r="C117">
        <v>12485</v>
      </c>
      <c r="D117">
        <v>33</v>
      </c>
      <c r="E117">
        <v>24936</v>
      </c>
      <c r="F117">
        <v>8</v>
      </c>
      <c r="G117">
        <v>28</v>
      </c>
      <c r="H117">
        <v>22</v>
      </c>
      <c r="I117">
        <v>10</v>
      </c>
      <c r="J117">
        <v>3</v>
      </c>
    </row>
    <row r="118" spans="1:10">
      <c r="A118">
        <v>201706</v>
      </c>
      <c r="B118" s="1">
        <v>42893</v>
      </c>
      <c r="C118">
        <v>12486</v>
      </c>
      <c r="D118">
        <v>28</v>
      </c>
      <c r="E118">
        <v>24854</v>
      </c>
      <c r="F118">
        <v>6</v>
      </c>
      <c r="G118">
        <v>27</v>
      </c>
      <c r="H118">
        <v>20</v>
      </c>
      <c r="I118">
        <v>13</v>
      </c>
      <c r="J118">
        <v>3</v>
      </c>
    </row>
    <row r="119" spans="1:10">
      <c r="A119">
        <v>201706</v>
      </c>
      <c r="B119" s="1">
        <v>42893</v>
      </c>
      <c r="C119">
        <v>12487</v>
      </c>
      <c r="D119">
        <v>28</v>
      </c>
      <c r="E119">
        <v>25335</v>
      </c>
      <c r="F119">
        <v>8</v>
      </c>
      <c r="G119">
        <v>26</v>
      </c>
      <c r="H119">
        <v>19</v>
      </c>
      <c r="I119">
        <v>9</v>
      </c>
      <c r="J119">
        <v>3</v>
      </c>
    </row>
    <row r="120" spans="1:10">
      <c r="A120">
        <v>201706</v>
      </c>
      <c r="B120" s="1">
        <v>42893</v>
      </c>
      <c r="C120">
        <v>12488</v>
      </c>
      <c r="D120">
        <v>31</v>
      </c>
      <c r="E120">
        <v>24646</v>
      </c>
      <c r="F120">
        <v>7</v>
      </c>
      <c r="G120">
        <v>29</v>
      </c>
      <c r="H120">
        <v>20</v>
      </c>
      <c r="I120">
        <v>13</v>
      </c>
      <c r="J120">
        <v>3</v>
      </c>
    </row>
    <row r="121" spans="1:10">
      <c r="A121">
        <v>201706</v>
      </c>
      <c r="B121" s="1">
        <v>42893</v>
      </c>
      <c r="C121">
        <v>12489</v>
      </c>
      <c r="D121">
        <v>33</v>
      </c>
      <c r="E121">
        <v>25792</v>
      </c>
      <c r="F121">
        <v>8</v>
      </c>
      <c r="G121">
        <v>31</v>
      </c>
      <c r="H121">
        <v>20</v>
      </c>
      <c r="I121">
        <v>11</v>
      </c>
      <c r="J121">
        <v>4</v>
      </c>
    </row>
    <row r="122" spans="1:10">
      <c r="A122">
        <v>201706</v>
      </c>
      <c r="B122" s="1">
        <v>42894</v>
      </c>
      <c r="C122">
        <v>12465</v>
      </c>
      <c r="D122">
        <v>40</v>
      </c>
      <c r="E122">
        <v>25576</v>
      </c>
      <c r="F122">
        <v>4</v>
      </c>
      <c r="G122">
        <v>37</v>
      </c>
      <c r="H122">
        <v>28</v>
      </c>
      <c r="I122">
        <v>24</v>
      </c>
      <c r="J122">
        <v>2</v>
      </c>
    </row>
    <row r="123" spans="1:10">
      <c r="A123">
        <v>201706</v>
      </c>
      <c r="B123" s="1">
        <v>42894</v>
      </c>
      <c r="C123">
        <v>12466</v>
      </c>
      <c r="D123">
        <v>32</v>
      </c>
      <c r="E123">
        <v>25209</v>
      </c>
      <c r="F123">
        <v>4</v>
      </c>
      <c r="G123">
        <v>30</v>
      </c>
      <c r="H123">
        <v>22</v>
      </c>
      <c r="I123">
        <v>19</v>
      </c>
      <c r="J123">
        <v>2</v>
      </c>
    </row>
    <row r="124" spans="1:10">
      <c r="A124">
        <v>201706</v>
      </c>
      <c r="B124" s="1">
        <v>42894</v>
      </c>
      <c r="C124">
        <v>12467</v>
      </c>
      <c r="D124">
        <v>37</v>
      </c>
      <c r="E124">
        <v>25358</v>
      </c>
      <c r="F124">
        <v>6</v>
      </c>
      <c r="G124">
        <v>37</v>
      </c>
      <c r="H124">
        <v>33</v>
      </c>
      <c r="I124">
        <v>29</v>
      </c>
      <c r="J124">
        <v>2</v>
      </c>
    </row>
    <row r="125" spans="1:10">
      <c r="A125">
        <v>201706</v>
      </c>
      <c r="B125" s="1">
        <v>42894</v>
      </c>
      <c r="C125">
        <v>12468</v>
      </c>
      <c r="D125">
        <v>40</v>
      </c>
      <c r="E125">
        <v>24546</v>
      </c>
      <c r="F125">
        <v>5</v>
      </c>
      <c r="G125">
        <v>39</v>
      </c>
      <c r="H125">
        <v>31</v>
      </c>
      <c r="I125">
        <v>24</v>
      </c>
      <c r="J125">
        <v>2</v>
      </c>
    </row>
    <row r="126" spans="1:10">
      <c r="A126">
        <v>201706</v>
      </c>
      <c r="B126" s="1">
        <v>42894</v>
      </c>
      <c r="C126">
        <v>12469</v>
      </c>
      <c r="D126">
        <v>38</v>
      </c>
      <c r="E126">
        <v>24312</v>
      </c>
      <c r="F126">
        <v>7</v>
      </c>
      <c r="G126">
        <v>38</v>
      </c>
      <c r="H126">
        <v>29</v>
      </c>
      <c r="I126">
        <v>21</v>
      </c>
      <c r="J126">
        <v>2</v>
      </c>
    </row>
    <row r="127" spans="1:10">
      <c r="A127">
        <v>201706</v>
      </c>
      <c r="B127" s="1">
        <v>42894</v>
      </c>
      <c r="C127">
        <v>12470</v>
      </c>
      <c r="D127">
        <v>37</v>
      </c>
      <c r="E127">
        <v>24717</v>
      </c>
      <c r="F127">
        <v>6</v>
      </c>
      <c r="G127">
        <v>35</v>
      </c>
      <c r="H127">
        <v>29</v>
      </c>
      <c r="I127">
        <v>21</v>
      </c>
      <c r="J127">
        <v>2</v>
      </c>
    </row>
    <row r="128" spans="1:10">
      <c r="A128">
        <v>201706</v>
      </c>
      <c r="B128" s="1">
        <v>42894</v>
      </c>
      <c r="C128">
        <v>12471</v>
      </c>
      <c r="D128">
        <v>32</v>
      </c>
      <c r="E128">
        <v>25793</v>
      </c>
      <c r="F128">
        <v>6</v>
      </c>
      <c r="G128">
        <v>29</v>
      </c>
      <c r="H128">
        <v>22</v>
      </c>
      <c r="I128">
        <v>19</v>
      </c>
      <c r="J128">
        <v>2</v>
      </c>
    </row>
    <row r="129" spans="1:10">
      <c r="A129">
        <v>201706</v>
      </c>
      <c r="B129" s="1">
        <v>42894</v>
      </c>
      <c r="C129">
        <v>12482</v>
      </c>
      <c r="D129">
        <v>30</v>
      </c>
      <c r="E129">
        <v>25994</v>
      </c>
      <c r="F129">
        <v>6</v>
      </c>
      <c r="G129">
        <v>28</v>
      </c>
      <c r="H129">
        <v>20</v>
      </c>
      <c r="I129">
        <v>10</v>
      </c>
      <c r="J129">
        <v>3</v>
      </c>
    </row>
    <row r="130" spans="1:10">
      <c r="A130">
        <v>201706</v>
      </c>
      <c r="B130" s="1">
        <v>42894</v>
      </c>
      <c r="C130">
        <v>12483</v>
      </c>
      <c r="D130">
        <v>31</v>
      </c>
      <c r="E130">
        <v>25647</v>
      </c>
      <c r="F130">
        <v>8</v>
      </c>
      <c r="G130">
        <v>28</v>
      </c>
      <c r="H130">
        <v>17</v>
      </c>
      <c r="I130">
        <v>7</v>
      </c>
      <c r="J130">
        <v>3</v>
      </c>
    </row>
    <row r="131" spans="1:10">
      <c r="A131">
        <v>201706</v>
      </c>
      <c r="B131" s="1">
        <v>42894</v>
      </c>
      <c r="C131">
        <v>12484</v>
      </c>
      <c r="D131">
        <v>31</v>
      </c>
      <c r="E131">
        <v>24408</v>
      </c>
      <c r="F131">
        <v>7</v>
      </c>
      <c r="G131">
        <v>28</v>
      </c>
      <c r="H131">
        <v>22</v>
      </c>
      <c r="I131">
        <v>15</v>
      </c>
      <c r="J131">
        <v>4</v>
      </c>
    </row>
    <row r="132" spans="1:10">
      <c r="A132">
        <v>201706</v>
      </c>
      <c r="B132" s="1">
        <v>42894</v>
      </c>
      <c r="C132">
        <v>12485</v>
      </c>
      <c r="D132">
        <v>30</v>
      </c>
      <c r="E132">
        <v>25295</v>
      </c>
      <c r="F132">
        <v>7</v>
      </c>
      <c r="G132">
        <v>27</v>
      </c>
      <c r="H132">
        <v>20</v>
      </c>
      <c r="I132">
        <v>9</v>
      </c>
      <c r="J132">
        <v>3</v>
      </c>
    </row>
    <row r="133" spans="1:10">
      <c r="A133">
        <v>201706</v>
      </c>
      <c r="B133" s="1">
        <v>42894</v>
      </c>
      <c r="C133">
        <v>12486</v>
      </c>
      <c r="D133">
        <v>29</v>
      </c>
      <c r="E133">
        <v>25525</v>
      </c>
      <c r="F133">
        <v>7</v>
      </c>
      <c r="G133">
        <v>25</v>
      </c>
      <c r="H133">
        <v>18</v>
      </c>
      <c r="I133">
        <v>9</v>
      </c>
      <c r="J133">
        <v>3</v>
      </c>
    </row>
    <row r="134" spans="1:10">
      <c r="A134">
        <v>201706</v>
      </c>
      <c r="B134" s="1">
        <v>42894</v>
      </c>
      <c r="C134">
        <v>12487</v>
      </c>
      <c r="D134">
        <v>32</v>
      </c>
      <c r="E134">
        <v>25375</v>
      </c>
      <c r="F134">
        <v>9</v>
      </c>
      <c r="G134">
        <v>29</v>
      </c>
      <c r="H134">
        <v>19</v>
      </c>
      <c r="I134">
        <v>10</v>
      </c>
      <c r="J134">
        <v>4</v>
      </c>
    </row>
    <row r="135" spans="1:10">
      <c r="A135">
        <v>201706</v>
      </c>
      <c r="B135" s="1">
        <v>42894</v>
      </c>
      <c r="C135">
        <v>12488</v>
      </c>
      <c r="D135">
        <v>29</v>
      </c>
      <c r="E135">
        <v>25598</v>
      </c>
      <c r="F135">
        <v>8</v>
      </c>
      <c r="G135">
        <v>26</v>
      </c>
      <c r="H135">
        <v>18</v>
      </c>
      <c r="I135">
        <v>10</v>
      </c>
      <c r="J135">
        <v>3</v>
      </c>
    </row>
    <row r="136" spans="1:10">
      <c r="A136">
        <v>201706</v>
      </c>
      <c r="B136" s="1">
        <v>42894</v>
      </c>
      <c r="C136">
        <v>12489</v>
      </c>
      <c r="D136">
        <v>29</v>
      </c>
      <c r="E136">
        <v>25457</v>
      </c>
      <c r="F136">
        <v>6</v>
      </c>
      <c r="G136">
        <v>27</v>
      </c>
      <c r="H136">
        <v>21</v>
      </c>
      <c r="I136">
        <v>11</v>
      </c>
      <c r="J136">
        <v>3</v>
      </c>
    </row>
    <row r="137" spans="1:10">
      <c r="A137">
        <v>201706</v>
      </c>
      <c r="B137" s="1">
        <v>42895</v>
      </c>
      <c r="C137">
        <v>12465</v>
      </c>
      <c r="D137">
        <v>34</v>
      </c>
      <c r="E137">
        <v>24067</v>
      </c>
      <c r="F137">
        <v>5</v>
      </c>
      <c r="G137">
        <v>32</v>
      </c>
      <c r="H137">
        <v>24</v>
      </c>
      <c r="I137">
        <v>18</v>
      </c>
      <c r="J137">
        <v>2</v>
      </c>
    </row>
    <row r="138" spans="1:10">
      <c r="A138">
        <v>201706</v>
      </c>
      <c r="B138" s="1">
        <v>42895</v>
      </c>
      <c r="C138">
        <v>12466</v>
      </c>
      <c r="D138">
        <v>32</v>
      </c>
      <c r="E138">
        <v>25552</v>
      </c>
      <c r="F138">
        <v>3</v>
      </c>
      <c r="G138">
        <v>29</v>
      </c>
      <c r="H138">
        <v>21</v>
      </c>
      <c r="I138">
        <v>19</v>
      </c>
      <c r="J138">
        <v>2</v>
      </c>
    </row>
    <row r="139" spans="1:10">
      <c r="A139">
        <v>201706</v>
      </c>
      <c r="B139" s="1">
        <v>42895</v>
      </c>
      <c r="C139">
        <v>12467</v>
      </c>
      <c r="D139">
        <v>36</v>
      </c>
      <c r="E139">
        <v>25843</v>
      </c>
      <c r="F139">
        <v>6</v>
      </c>
      <c r="G139">
        <v>33</v>
      </c>
      <c r="H139">
        <v>25</v>
      </c>
      <c r="I139">
        <v>18</v>
      </c>
      <c r="J139">
        <v>2</v>
      </c>
    </row>
    <row r="140" spans="1:10">
      <c r="A140">
        <v>201706</v>
      </c>
      <c r="B140" s="1">
        <v>42895</v>
      </c>
      <c r="C140">
        <v>12468</v>
      </c>
      <c r="D140">
        <v>32</v>
      </c>
      <c r="E140">
        <v>25796</v>
      </c>
      <c r="F140">
        <v>4</v>
      </c>
      <c r="G140">
        <v>29</v>
      </c>
      <c r="H140">
        <v>25</v>
      </c>
      <c r="I140">
        <v>18</v>
      </c>
      <c r="J140">
        <v>2</v>
      </c>
    </row>
    <row r="141" spans="1:10">
      <c r="A141">
        <v>201706</v>
      </c>
      <c r="B141" s="1">
        <v>42895</v>
      </c>
      <c r="C141">
        <v>12469</v>
      </c>
      <c r="D141">
        <v>37</v>
      </c>
      <c r="E141">
        <v>25009</v>
      </c>
      <c r="F141">
        <v>6</v>
      </c>
      <c r="G141">
        <v>33</v>
      </c>
      <c r="H141">
        <v>28</v>
      </c>
      <c r="I141">
        <v>20</v>
      </c>
      <c r="J141">
        <v>2</v>
      </c>
    </row>
    <row r="142" spans="1:10">
      <c r="A142">
        <v>201706</v>
      </c>
      <c r="B142" s="1">
        <v>42895</v>
      </c>
      <c r="C142">
        <v>12470</v>
      </c>
      <c r="D142">
        <v>36</v>
      </c>
      <c r="E142">
        <v>24522</v>
      </c>
      <c r="F142">
        <v>4</v>
      </c>
      <c r="G142">
        <v>35</v>
      </c>
      <c r="H142">
        <v>28</v>
      </c>
      <c r="I142">
        <v>24</v>
      </c>
      <c r="J142">
        <v>3</v>
      </c>
    </row>
    <row r="143" spans="1:10">
      <c r="A143">
        <v>201706</v>
      </c>
      <c r="B143" s="1">
        <v>42895</v>
      </c>
      <c r="C143">
        <v>12471</v>
      </c>
      <c r="D143">
        <v>32</v>
      </c>
      <c r="E143">
        <v>24953</v>
      </c>
      <c r="F143">
        <v>5</v>
      </c>
      <c r="G143">
        <v>32</v>
      </c>
      <c r="H143">
        <v>27</v>
      </c>
      <c r="I143">
        <v>22</v>
      </c>
      <c r="J143">
        <v>2</v>
      </c>
    </row>
    <row r="144" spans="1:10">
      <c r="A144">
        <v>201706</v>
      </c>
      <c r="B144" s="1">
        <v>42895</v>
      </c>
      <c r="C144">
        <v>12472</v>
      </c>
      <c r="D144">
        <v>36</v>
      </c>
      <c r="E144">
        <v>25114</v>
      </c>
      <c r="F144">
        <v>5</v>
      </c>
      <c r="G144">
        <v>33</v>
      </c>
      <c r="H144">
        <v>26</v>
      </c>
      <c r="I144">
        <v>20</v>
      </c>
      <c r="J144">
        <v>3</v>
      </c>
    </row>
    <row r="145" spans="1:10">
      <c r="A145">
        <v>201706</v>
      </c>
      <c r="B145" s="1">
        <v>42895</v>
      </c>
      <c r="C145">
        <v>12473</v>
      </c>
      <c r="D145">
        <v>35</v>
      </c>
      <c r="E145">
        <v>24060</v>
      </c>
      <c r="F145">
        <v>8</v>
      </c>
      <c r="G145">
        <v>30</v>
      </c>
      <c r="H145">
        <v>22</v>
      </c>
      <c r="I145">
        <v>14</v>
      </c>
      <c r="J145">
        <v>4</v>
      </c>
    </row>
    <row r="146" spans="1:10">
      <c r="A146">
        <v>201706</v>
      </c>
      <c r="B146" s="1">
        <v>42895</v>
      </c>
      <c r="C146">
        <v>12474</v>
      </c>
      <c r="D146">
        <v>36</v>
      </c>
      <c r="E146">
        <v>25146</v>
      </c>
      <c r="F146">
        <v>6</v>
      </c>
      <c r="G146">
        <v>33</v>
      </c>
      <c r="H146">
        <v>23</v>
      </c>
      <c r="I146">
        <v>15</v>
      </c>
      <c r="J146">
        <v>3</v>
      </c>
    </row>
    <row r="147" spans="1:10">
      <c r="A147">
        <v>201706</v>
      </c>
      <c r="B147" s="1">
        <v>42895</v>
      </c>
      <c r="C147">
        <v>12475</v>
      </c>
      <c r="D147">
        <v>31</v>
      </c>
      <c r="E147">
        <v>25656</v>
      </c>
      <c r="F147">
        <v>6</v>
      </c>
      <c r="G147">
        <v>31</v>
      </c>
      <c r="H147">
        <v>21</v>
      </c>
      <c r="I147">
        <v>13</v>
      </c>
      <c r="J147">
        <v>2</v>
      </c>
    </row>
    <row r="148" spans="1:10">
      <c r="A148">
        <v>201706</v>
      </c>
      <c r="B148" s="1">
        <v>42895</v>
      </c>
      <c r="C148">
        <v>12476</v>
      </c>
      <c r="D148">
        <v>36</v>
      </c>
      <c r="E148">
        <v>25151</v>
      </c>
      <c r="F148">
        <v>8</v>
      </c>
      <c r="G148">
        <v>34</v>
      </c>
      <c r="H148">
        <v>28</v>
      </c>
      <c r="I148">
        <v>20</v>
      </c>
      <c r="J148">
        <v>3</v>
      </c>
    </row>
    <row r="149" spans="1:10">
      <c r="A149">
        <v>201706</v>
      </c>
      <c r="B149" s="1">
        <v>42895</v>
      </c>
      <c r="C149">
        <v>12477</v>
      </c>
      <c r="D149">
        <v>34</v>
      </c>
      <c r="E149">
        <v>24261</v>
      </c>
      <c r="F149">
        <v>8</v>
      </c>
      <c r="G149">
        <v>29</v>
      </c>
      <c r="H149">
        <v>24</v>
      </c>
      <c r="I149">
        <v>16</v>
      </c>
      <c r="J149">
        <v>3</v>
      </c>
    </row>
    <row r="150" spans="1:10">
      <c r="A150">
        <v>201706</v>
      </c>
      <c r="B150" s="1">
        <v>42895</v>
      </c>
      <c r="C150">
        <v>12478</v>
      </c>
      <c r="D150">
        <v>31</v>
      </c>
      <c r="E150">
        <v>25906</v>
      </c>
      <c r="F150">
        <v>6</v>
      </c>
      <c r="G150">
        <v>27</v>
      </c>
      <c r="H150">
        <v>20</v>
      </c>
      <c r="I150">
        <v>15</v>
      </c>
      <c r="J150">
        <v>3</v>
      </c>
    </row>
    <row r="151" spans="1:10">
      <c r="A151">
        <v>201706</v>
      </c>
      <c r="B151" s="1">
        <v>42895</v>
      </c>
      <c r="C151">
        <v>12479</v>
      </c>
      <c r="D151">
        <v>35</v>
      </c>
      <c r="E151">
        <v>25156</v>
      </c>
      <c r="F151">
        <v>7</v>
      </c>
      <c r="G151">
        <v>33</v>
      </c>
      <c r="H151">
        <v>28</v>
      </c>
      <c r="I151">
        <v>19</v>
      </c>
      <c r="J151">
        <v>3</v>
      </c>
    </row>
    <row r="152" spans="1:10">
      <c r="A152">
        <v>201706</v>
      </c>
      <c r="B152" s="1">
        <v>42896</v>
      </c>
      <c r="C152">
        <v>12473</v>
      </c>
      <c r="D152">
        <v>31</v>
      </c>
      <c r="E152">
        <v>25693</v>
      </c>
      <c r="F152">
        <v>7</v>
      </c>
      <c r="G152">
        <v>30</v>
      </c>
      <c r="H152">
        <v>21</v>
      </c>
      <c r="I152">
        <v>13</v>
      </c>
      <c r="J152">
        <v>2</v>
      </c>
    </row>
    <row r="153" spans="1:10">
      <c r="A153">
        <v>201706</v>
      </c>
      <c r="B153" s="1">
        <v>42896</v>
      </c>
      <c r="C153">
        <v>12474</v>
      </c>
      <c r="D153">
        <v>33</v>
      </c>
      <c r="E153">
        <v>24827</v>
      </c>
      <c r="F153">
        <v>8</v>
      </c>
      <c r="G153">
        <v>28</v>
      </c>
      <c r="H153">
        <v>20</v>
      </c>
      <c r="I153">
        <v>16</v>
      </c>
      <c r="J153">
        <v>3</v>
      </c>
    </row>
    <row r="154" spans="1:10">
      <c r="A154">
        <v>201706</v>
      </c>
      <c r="B154" s="1">
        <v>42896</v>
      </c>
      <c r="C154">
        <v>12475</v>
      </c>
      <c r="D154">
        <v>31</v>
      </c>
      <c r="E154">
        <v>24715</v>
      </c>
      <c r="F154">
        <v>6</v>
      </c>
      <c r="G154">
        <v>28</v>
      </c>
      <c r="H154">
        <v>22</v>
      </c>
      <c r="I154">
        <v>14</v>
      </c>
      <c r="J154">
        <v>3</v>
      </c>
    </row>
    <row r="155" spans="1:10">
      <c r="A155">
        <v>201706</v>
      </c>
      <c r="B155" s="1">
        <v>42896</v>
      </c>
      <c r="C155">
        <v>12476</v>
      </c>
      <c r="D155">
        <v>35</v>
      </c>
      <c r="E155">
        <v>24305</v>
      </c>
      <c r="F155">
        <v>7</v>
      </c>
      <c r="G155">
        <v>34</v>
      </c>
      <c r="H155">
        <v>29</v>
      </c>
      <c r="I155">
        <v>22</v>
      </c>
      <c r="J155">
        <v>4</v>
      </c>
    </row>
    <row r="156" spans="1:10">
      <c r="A156">
        <v>201706</v>
      </c>
      <c r="B156" s="1">
        <v>42896</v>
      </c>
      <c r="C156">
        <v>12477</v>
      </c>
      <c r="D156">
        <v>34</v>
      </c>
      <c r="E156">
        <v>24749</v>
      </c>
      <c r="F156">
        <v>5</v>
      </c>
      <c r="G156">
        <v>29</v>
      </c>
      <c r="H156">
        <v>23</v>
      </c>
      <c r="I156">
        <v>17</v>
      </c>
      <c r="J156">
        <v>2</v>
      </c>
    </row>
    <row r="157" spans="1:10">
      <c r="A157">
        <v>201706</v>
      </c>
      <c r="B157" s="1">
        <v>42896</v>
      </c>
      <c r="C157">
        <v>12478</v>
      </c>
      <c r="D157">
        <v>33</v>
      </c>
      <c r="E157">
        <v>24722</v>
      </c>
      <c r="F157">
        <v>8</v>
      </c>
      <c r="G157">
        <v>28</v>
      </c>
      <c r="H157">
        <v>22</v>
      </c>
      <c r="I157">
        <v>16</v>
      </c>
      <c r="J157">
        <v>3</v>
      </c>
    </row>
    <row r="158" spans="1:10">
      <c r="A158">
        <v>201706</v>
      </c>
      <c r="B158" s="1">
        <v>42896</v>
      </c>
      <c r="C158">
        <v>12479</v>
      </c>
      <c r="D158">
        <v>33</v>
      </c>
      <c r="E158">
        <v>25032</v>
      </c>
      <c r="F158">
        <v>8</v>
      </c>
      <c r="G158">
        <v>33</v>
      </c>
      <c r="H158">
        <v>26</v>
      </c>
      <c r="I158">
        <v>16</v>
      </c>
      <c r="J158">
        <v>3</v>
      </c>
    </row>
    <row r="159" spans="1:10">
      <c r="A159">
        <v>201706</v>
      </c>
      <c r="B159" s="1">
        <v>42896</v>
      </c>
      <c r="C159">
        <v>12480</v>
      </c>
      <c r="D159">
        <v>30</v>
      </c>
      <c r="E159">
        <v>24653</v>
      </c>
      <c r="F159">
        <v>7</v>
      </c>
      <c r="G159">
        <v>26</v>
      </c>
      <c r="H159">
        <v>20</v>
      </c>
      <c r="I159">
        <v>16</v>
      </c>
      <c r="J159">
        <v>3</v>
      </c>
    </row>
    <row r="160" spans="1:10">
      <c r="A160">
        <v>201706</v>
      </c>
      <c r="B160" s="1">
        <v>42896</v>
      </c>
      <c r="C160">
        <v>12482</v>
      </c>
      <c r="D160">
        <v>29</v>
      </c>
      <c r="E160">
        <v>24115</v>
      </c>
      <c r="F160">
        <v>6</v>
      </c>
      <c r="G160">
        <v>26</v>
      </c>
      <c r="H160">
        <v>21</v>
      </c>
      <c r="I160">
        <v>12</v>
      </c>
      <c r="J160">
        <v>3</v>
      </c>
    </row>
    <row r="161" spans="1:10">
      <c r="A161">
        <v>201706</v>
      </c>
      <c r="B161" s="1">
        <v>42896</v>
      </c>
      <c r="C161">
        <v>12483</v>
      </c>
      <c r="D161">
        <v>32</v>
      </c>
      <c r="E161">
        <v>25632</v>
      </c>
      <c r="F161">
        <v>8</v>
      </c>
      <c r="G161">
        <v>30</v>
      </c>
      <c r="H161">
        <v>22</v>
      </c>
      <c r="I161">
        <v>12</v>
      </c>
      <c r="J161">
        <v>3</v>
      </c>
    </row>
    <row r="162" spans="1:10">
      <c r="A162">
        <v>201706</v>
      </c>
      <c r="B162" s="1">
        <v>42896</v>
      </c>
      <c r="C162">
        <v>12484</v>
      </c>
      <c r="D162">
        <v>32</v>
      </c>
      <c r="E162">
        <v>25800</v>
      </c>
      <c r="F162">
        <v>10</v>
      </c>
      <c r="G162">
        <v>28</v>
      </c>
      <c r="H162">
        <v>21</v>
      </c>
      <c r="I162">
        <v>10</v>
      </c>
      <c r="J162">
        <v>4</v>
      </c>
    </row>
    <row r="163" spans="1:10">
      <c r="A163">
        <v>201706</v>
      </c>
      <c r="B163" s="1">
        <v>42896</v>
      </c>
      <c r="C163">
        <v>12485</v>
      </c>
      <c r="D163">
        <v>30</v>
      </c>
      <c r="E163">
        <v>25484</v>
      </c>
      <c r="F163">
        <v>6</v>
      </c>
      <c r="G163">
        <v>28</v>
      </c>
      <c r="H163">
        <v>18</v>
      </c>
      <c r="I163">
        <v>8</v>
      </c>
      <c r="J163">
        <v>3</v>
      </c>
    </row>
    <row r="164" spans="1:10">
      <c r="A164">
        <v>201706</v>
      </c>
      <c r="B164" s="1">
        <v>42896</v>
      </c>
      <c r="C164">
        <v>12486</v>
      </c>
      <c r="D164">
        <v>33</v>
      </c>
      <c r="E164">
        <v>24368</v>
      </c>
      <c r="F164">
        <v>7</v>
      </c>
      <c r="G164">
        <v>30</v>
      </c>
      <c r="H164">
        <v>18</v>
      </c>
      <c r="I164">
        <v>9</v>
      </c>
      <c r="J164">
        <v>3</v>
      </c>
    </row>
    <row r="165" spans="1:10">
      <c r="A165">
        <v>201706</v>
      </c>
      <c r="B165" s="1">
        <v>42896</v>
      </c>
      <c r="C165">
        <v>12488</v>
      </c>
      <c r="D165">
        <v>32</v>
      </c>
      <c r="E165">
        <v>25754</v>
      </c>
      <c r="F165">
        <v>7</v>
      </c>
      <c r="G165">
        <v>28</v>
      </c>
      <c r="H165">
        <v>22</v>
      </c>
      <c r="I165">
        <v>9</v>
      </c>
      <c r="J165">
        <v>4</v>
      </c>
    </row>
    <row r="166" spans="1:10">
      <c r="A166">
        <v>201706</v>
      </c>
      <c r="B166" s="1">
        <v>42896</v>
      </c>
      <c r="C166">
        <v>12489</v>
      </c>
      <c r="D166">
        <v>30</v>
      </c>
      <c r="E166">
        <v>25963</v>
      </c>
      <c r="F166">
        <v>8</v>
      </c>
      <c r="G166">
        <v>26</v>
      </c>
      <c r="H166">
        <v>18</v>
      </c>
      <c r="I166">
        <v>7</v>
      </c>
      <c r="J166">
        <v>4</v>
      </c>
    </row>
    <row r="167" spans="1:10">
      <c r="A167">
        <v>201706</v>
      </c>
      <c r="B167" s="1">
        <v>42897</v>
      </c>
      <c r="C167">
        <v>12465</v>
      </c>
      <c r="D167">
        <v>34</v>
      </c>
      <c r="E167">
        <v>25112</v>
      </c>
      <c r="F167">
        <v>6</v>
      </c>
      <c r="G167">
        <v>32</v>
      </c>
      <c r="H167">
        <v>27</v>
      </c>
      <c r="I167">
        <v>20</v>
      </c>
      <c r="J167">
        <v>2</v>
      </c>
    </row>
    <row r="168" spans="1:10">
      <c r="A168">
        <v>201706</v>
      </c>
      <c r="B168" s="1">
        <v>42897</v>
      </c>
      <c r="C168">
        <v>12466</v>
      </c>
      <c r="D168">
        <v>39</v>
      </c>
      <c r="E168">
        <v>25873</v>
      </c>
      <c r="F168">
        <v>8</v>
      </c>
      <c r="G168">
        <v>36</v>
      </c>
      <c r="H168">
        <v>26</v>
      </c>
      <c r="I168">
        <v>20</v>
      </c>
      <c r="J168">
        <v>2</v>
      </c>
    </row>
    <row r="169" spans="1:10">
      <c r="A169">
        <v>201706</v>
      </c>
      <c r="B169" s="1">
        <v>42897</v>
      </c>
      <c r="C169">
        <v>12467</v>
      </c>
      <c r="D169">
        <v>33</v>
      </c>
      <c r="E169">
        <v>25916</v>
      </c>
      <c r="F169">
        <v>6</v>
      </c>
      <c r="G169">
        <v>33</v>
      </c>
      <c r="H169">
        <v>28</v>
      </c>
      <c r="I169">
        <v>22</v>
      </c>
      <c r="J169">
        <v>2</v>
      </c>
    </row>
    <row r="170" spans="1:10">
      <c r="A170">
        <v>201706</v>
      </c>
      <c r="B170" s="1">
        <v>42897</v>
      </c>
      <c r="C170">
        <v>12468</v>
      </c>
      <c r="D170">
        <v>36</v>
      </c>
      <c r="E170">
        <v>24940</v>
      </c>
      <c r="F170">
        <v>5</v>
      </c>
      <c r="G170">
        <v>32</v>
      </c>
      <c r="H170">
        <v>26</v>
      </c>
      <c r="I170">
        <v>23</v>
      </c>
      <c r="J170">
        <v>2</v>
      </c>
    </row>
    <row r="171" spans="1:10">
      <c r="A171">
        <v>201706</v>
      </c>
      <c r="B171" s="1">
        <v>42897</v>
      </c>
      <c r="C171">
        <v>12469</v>
      </c>
      <c r="D171">
        <v>36</v>
      </c>
      <c r="E171">
        <v>25677</v>
      </c>
      <c r="F171">
        <v>4</v>
      </c>
      <c r="G171">
        <v>34</v>
      </c>
      <c r="H171">
        <v>24</v>
      </c>
      <c r="I171">
        <v>20</v>
      </c>
      <c r="J171">
        <v>3</v>
      </c>
    </row>
    <row r="172" spans="1:10">
      <c r="A172">
        <v>201706</v>
      </c>
      <c r="B172" s="1">
        <v>42897</v>
      </c>
      <c r="C172">
        <v>12471</v>
      </c>
      <c r="D172">
        <v>37</v>
      </c>
      <c r="E172">
        <v>25124</v>
      </c>
      <c r="F172">
        <v>6</v>
      </c>
      <c r="G172">
        <v>34</v>
      </c>
      <c r="H172">
        <v>24</v>
      </c>
      <c r="I172">
        <v>21</v>
      </c>
      <c r="J172">
        <v>2</v>
      </c>
    </row>
    <row r="173" spans="1:10">
      <c r="A173">
        <v>201706</v>
      </c>
      <c r="B173" s="1">
        <v>42897</v>
      </c>
      <c r="C173">
        <v>12472</v>
      </c>
      <c r="D173">
        <v>32</v>
      </c>
      <c r="E173">
        <v>24518</v>
      </c>
      <c r="F173">
        <v>5</v>
      </c>
      <c r="G173">
        <v>29</v>
      </c>
      <c r="H173">
        <v>21</v>
      </c>
      <c r="I173">
        <v>18</v>
      </c>
      <c r="J173">
        <v>2</v>
      </c>
    </row>
    <row r="174" spans="1:10">
      <c r="A174">
        <v>201706</v>
      </c>
      <c r="B174" s="1">
        <v>42898</v>
      </c>
      <c r="C174">
        <v>12465</v>
      </c>
      <c r="D174">
        <v>37</v>
      </c>
      <c r="E174">
        <v>24054</v>
      </c>
      <c r="F174">
        <v>5</v>
      </c>
      <c r="G174">
        <v>34</v>
      </c>
      <c r="H174">
        <v>26</v>
      </c>
      <c r="I174">
        <v>20</v>
      </c>
      <c r="J174">
        <v>3</v>
      </c>
    </row>
    <row r="175" spans="1:10">
      <c r="A175">
        <v>201706</v>
      </c>
      <c r="B175" s="1">
        <v>42898</v>
      </c>
      <c r="C175">
        <v>12466</v>
      </c>
      <c r="D175">
        <v>35</v>
      </c>
      <c r="E175">
        <v>24333</v>
      </c>
      <c r="F175">
        <v>5</v>
      </c>
      <c r="G175">
        <v>35</v>
      </c>
      <c r="H175">
        <v>27</v>
      </c>
      <c r="I175">
        <v>23</v>
      </c>
      <c r="J175">
        <v>2</v>
      </c>
    </row>
    <row r="176" spans="1:10">
      <c r="A176">
        <v>201706</v>
      </c>
      <c r="B176" s="1">
        <v>42898</v>
      </c>
      <c r="C176">
        <v>12467</v>
      </c>
      <c r="D176">
        <v>32</v>
      </c>
      <c r="E176">
        <v>25052</v>
      </c>
      <c r="F176">
        <v>4</v>
      </c>
      <c r="G176">
        <v>29</v>
      </c>
      <c r="H176">
        <v>25</v>
      </c>
      <c r="I176">
        <v>20</v>
      </c>
      <c r="J176">
        <v>2</v>
      </c>
    </row>
    <row r="177" spans="1:10">
      <c r="A177">
        <v>201706</v>
      </c>
      <c r="B177" s="1">
        <v>42898</v>
      </c>
      <c r="C177">
        <v>12468</v>
      </c>
      <c r="D177">
        <v>35</v>
      </c>
      <c r="E177">
        <v>25789</v>
      </c>
      <c r="F177">
        <v>6</v>
      </c>
      <c r="G177">
        <v>32</v>
      </c>
      <c r="H177">
        <v>26</v>
      </c>
      <c r="I177">
        <v>23</v>
      </c>
      <c r="J177">
        <v>2</v>
      </c>
    </row>
    <row r="178" spans="1:10">
      <c r="A178">
        <v>201706</v>
      </c>
      <c r="B178" s="1">
        <v>42898</v>
      </c>
      <c r="C178">
        <v>12469</v>
      </c>
      <c r="D178">
        <v>36</v>
      </c>
      <c r="E178">
        <v>24254</v>
      </c>
      <c r="F178">
        <v>5</v>
      </c>
      <c r="G178">
        <v>33</v>
      </c>
      <c r="H178">
        <v>28</v>
      </c>
      <c r="I178">
        <v>20</v>
      </c>
      <c r="J178">
        <v>3</v>
      </c>
    </row>
    <row r="179" spans="1:10">
      <c r="A179">
        <v>201706</v>
      </c>
      <c r="B179" s="1">
        <v>42898</v>
      </c>
      <c r="C179">
        <v>12470</v>
      </c>
      <c r="D179">
        <v>35</v>
      </c>
      <c r="E179">
        <v>25640</v>
      </c>
      <c r="F179">
        <v>7</v>
      </c>
      <c r="G179">
        <v>34</v>
      </c>
      <c r="H179">
        <v>26</v>
      </c>
      <c r="I179">
        <v>21</v>
      </c>
      <c r="J179">
        <v>2</v>
      </c>
    </row>
    <row r="180" spans="1:10">
      <c r="A180">
        <v>201706</v>
      </c>
      <c r="B180" s="1">
        <v>42898</v>
      </c>
      <c r="C180">
        <v>12471</v>
      </c>
      <c r="D180">
        <v>39</v>
      </c>
      <c r="E180">
        <v>25616</v>
      </c>
      <c r="F180">
        <v>6</v>
      </c>
      <c r="G180">
        <v>39</v>
      </c>
      <c r="H180">
        <v>34</v>
      </c>
      <c r="I180">
        <v>30</v>
      </c>
      <c r="J180">
        <v>2</v>
      </c>
    </row>
    <row r="181" spans="1:10">
      <c r="A181">
        <v>201706</v>
      </c>
      <c r="B181" s="1">
        <v>42898</v>
      </c>
      <c r="C181">
        <v>12472</v>
      </c>
      <c r="D181">
        <v>39</v>
      </c>
      <c r="E181">
        <v>25628</v>
      </c>
      <c r="F181">
        <v>7</v>
      </c>
      <c r="G181">
        <v>37</v>
      </c>
      <c r="H181">
        <v>29</v>
      </c>
      <c r="I181">
        <v>26</v>
      </c>
      <c r="J181">
        <v>2</v>
      </c>
    </row>
    <row r="182" spans="1:10">
      <c r="A182">
        <v>201706</v>
      </c>
      <c r="B182" s="1">
        <v>42898</v>
      </c>
      <c r="C182">
        <v>12473</v>
      </c>
      <c r="D182">
        <v>33</v>
      </c>
      <c r="E182">
        <v>25101</v>
      </c>
      <c r="F182">
        <v>5</v>
      </c>
      <c r="G182">
        <v>32</v>
      </c>
      <c r="H182">
        <v>21</v>
      </c>
      <c r="I182">
        <v>13</v>
      </c>
      <c r="J182">
        <v>3</v>
      </c>
    </row>
    <row r="183" spans="1:10">
      <c r="A183">
        <v>201706</v>
      </c>
      <c r="B183" s="1">
        <v>42898</v>
      </c>
      <c r="C183">
        <v>12474</v>
      </c>
      <c r="D183">
        <v>36</v>
      </c>
      <c r="E183">
        <v>24764</v>
      </c>
      <c r="F183">
        <v>7</v>
      </c>
      <c r="G183">
        <v>34</v>
      </c>
      <c r="H183">
        <v>22</v>
      </c>
      <c r="I183">
        <v>17</v>
      </c>
      <c r="J183">
        <v>3</v>
      </c>
    </row>
    <row r="184" spans="1:10">
      <c r="A184">
        <v>201706</v>
      </c>
      <c r="B184" s="1">
        <v>42898</v>
      </c>
      <c r="C184">
        <v>12475</v>
      </c>
      <c r="D184">
        <v>31</v>
      </c>
      <c r="E184">
        <v>25423</v>
      </c>
      <c r="F184">
        <v>5</v>
      </c>
      <c r="G184">
        <v>30</v>
      </c>
      <c r="H184">
        <v>24</v>
      </c>
      <c r="I184">
        <v>15</v>
      </c>
      <c r="J184">
        <v>2</v>
      </c>
    </row>
    <row r="185" spans="1:10">
      <c r="A185">
        <v>201706</v>
      </c>
      <c r="B185" s="1">
        <v>42898</v>
      </c>
      <c r="C185">
        <v>12476</v>
      </c>
      <c r="D185">
        <v>33</v>
      </c>
      <c r="E185">
        <v>24978</v>
      </c>
      <c r="F185">
        <v>8</v>
      </c>
      <c r="G185">
        <v>28</v>
      </c>
      <c r="H185">
        <v>22</v>
      </c>
      <c r="I185">
        <v>14</v>
      </c>
      <c r="J185">
        <v>3</v>
      </c>
    </row>
    <row r="186" spans="1:10">
      <c r="A186">
        <v>201706</v>
      </c>
      <c r="B186" s="1">
        <v>42898</v>
      </c>
      <c r="C186">
        <v>12477</v>
      </c>
      <c r="D186">
        <v>30</v>
      </c>
      <c r="E186">
        <v>24600</v>
      </c>
      <c r="F186">
        <v>5</v>
      </c>
      <c r="G186">
        <v>26</v>
      </c>
      <c r="H186">
        <v>19</v>
      </c>
      <c r="I186">
        <v>12</v>
      </c>
      <c r="J186">
        <v>2</v>
      </c>
    </row>
    <row r="187" spans="1:10">
      <c r="A187">
        <v>201706</v>
      </c>
      <c r="B187" s="1">
        <v>42898</v>
      </c>
      <c r="C187">
        <v>12478</v>
      </c>
      <c r="D187">
        <v>30</v>
      </c>
      <c r="E187">
        <v>24351</v>
      </c>
      <c r="F187">
        <v>7</v>
      </c>
      <c r="G187">
        <v>26</v>
      </c>
      <c r="H187">
        <v>21</v>
      </c>
      <c r="I187">
        <v>17</v>
      </c>
      <c r="J187">
        <v>2</v>
      </c>
    </row>
    <row r="188" spans="1:10">
      <c r="A188">
        <v>201706</v>
      </c>
      <c r="B188" s="1">
        <v>42898</v>
      </c>
      <c r="C188">
        <v>12479</v>
      </c>
      <c r="D188">
        <v>31</v>
      </c>
      <c r="E188">
        <v>25601</v>
      </c>
      <c r="F188">
        <v>6</v>
      </c>
      <c r="G188">
        <v>31</v>
      </c>
      <c r="H188">
        <v>24</v>
      </c>
      <c r="I188">
        <v>16</v>
      </c>
      <c r="J188">
        <v>3</v>
      </c>
    </row>
    <row r="189" spans="1:10">
      <c r="A189">
        <v>201706</v>
      </c>
      <c r="B189" s="1">
        <v>42898</v>
      </c>
      <c r="C189">
        <v>12480</v>
      </c>
      <c r="D189">
        <v>30</v>
      </c>
      <c r="E189">
        <v>24575</v>
      </c>
      <c r="F189">
        <v>6</v>
      </c>
      <c r="G189">
        <v>29</v>
      </c>
      <c r="H189">
        <v>22</v>
      </c>
      <c r="I189">
        <v>16</v>
      </c>
      <c r="J189">
        <v>2</v>
      </c>
    </row>
    <row r="190" spans="1:10">
      <c r="A190">
        <v>201706</v>
      </c>
      <c r="B190" s="1">
        <v>42898</v>
      </c>
      <c r="C190">
        <v>12482</v>
      </c>
      <c r="D190">
        <v>32</v>
      </c>
      <c r="E190">
        <v>24390</v>
      </c>
      <c r="F190">
        <v>9</v>
      </c>
      <c r="G190">
        <v>29</v>
      </c>
      <c r="H190">
        <v>19</v>
      </c>
      <c r="I190">
        <v>12</v>
      </c>
      <c r="J190">
        <v>4</v>
      </c>
    </row>
    <row r="191" spans="1:10">
      <c r="A191">
        <v>201706</v>
      </c>
      <c r="B191" s="1">
        <v>42898</v>
      </c>
      <c r="C191">
        <v>12483</v>
      </c>
      <c r="D191">
        <v>28</v>
      </c>
      <c r="E191">
        <v>24771</v>
      </c>
      <c r="F191">
        <v>7</v>
      </c>
      <c r="G191">
        <v>25</v>
      </c>
      <c r="H191">
        <v>16</v>
      </c>
      <c r="I191">
        <v>7</v>
      </c>
      <c r="J191">
        <v>3</v>
      </c>
    </row>
    <row r="192" spans="1:10">
      <c r="A192">
        <v>201706</v>
      </c>
      <c r="B192" s="1">
        <v>42898</v>
      </c>
      <c r="C192">
        <v>12484</v>
      </c>
      <c r="D192">
        <v>30</v>
      </c>
      <c r="E192">
        <v>25938</v>
      </c>
      <c r="F192">
        <v>8</v>
      </c>
      <c r="G192">
        <v>28</v>
      </c>
      <c r="H192">
        <v>18</v>
      </c>
      <c r="I192">
        <v>9</v>
      </c>
      <c r="J192">
        <v>4</v>
      </c>
    </row>
    <row r="193" spans="1:10">
      <c r="A193">
        <v>201706</v>
      </c>
      <c r="B193" s="1">
        <v>42898</v>
      </c>
      <c r="C193">
        <v>12485</v>
      </c>
      <c r="D193">
        <v>31</v>
      </c>
      <c r="E193">
        <v>24852</v>
      </c>
      <c r="F193">
        <v>9</v>
      </c>
      <c r="G193">
        <v>28</v>
      </c>
      <c r="H193">
        <v>22</v>
      </c>
      <c r="I193">
        <v>12</v>
      </c>
      <c r="J193">
        <v>3</v>
      </c>
    </row>
    <row r="194" spans="1:10">
      <c r="A194">
        <v>201706</v>
      </c>
      <c r="B194" s="1">
        <v>42898</v>
      </c>
      <c r="C194">
        <v>12486</v>
      </c>
      <c r="D194">
        <v>33</v>
      </c>
      <c r="E194">
        <v>24300</v>
      </c>
      <c r="F194">
        <v>10</v>
      </c>
      <c r="G194">
        <v>30</v>
      </c>
      <c r="H194">
        <v>22</v>
      </c>
      <c r="I194">
        <v>15</v>
      </c>
      <c r="J194">
        <v>4</v>
      </c>
    </row>
    <row r="195" spans="1:10">
      <c r="A195">
        <v>201706</v>
      </c>
      <c r="B195" s="1">
        <v>42898</v>
      </c>
      <c r="C195">
        <v>12487</v>
      </c>
      <c r="D195">
        <v>30</v>
      </c>
      <c r="E195">
        <v>24364</v>
      </c>
      <c r="F195">
        <v>7</v>
      </c>
      <c r="G195">
        <v>29</v>
      </c>
      <c r="H195">
        <v>22</v>
      </c>
      <c r="I195">
        <v>10</v>
      </c>
      <c r="J195">
        <v>3</v>
      </c>
    </row>
    <row r="196" spans="1:10">
      <c r="A196">
        <v>201706</v>
      </c>
      <c r="B196" s="1">
        <v>42898</v>
      </c>
      <c r="C196">
        <v>12488</v>
      </c>
      <c r="D196">
        <v>33</v>
      </c>
      <c r="E196">
        <v>25931</v>
      </c>
      <c r="F196">
        <v>8</v>
      </c>
      <c r="G196">
        <v>30</v>
      </c>
      <c r="H196">
        <v>20</v>
      </c>
      <c r="I196">
        <v>10</v>
      </c>
      <c r="J196">
        <v>3</v>
      </c>
    </row>
    <row r="197" spans="1:10">
      <c r="A197">
        <v>201706</v>
      </c>
      <c r="B197" s="1">
        <v>42898</v>
      </c>
      <c r="C197">
        <v>12489</v>
      </c>
      <c r="D197">
        <v>30</v>
      </c>
      <c r="E197">
        <v>25077</v>
      </c>
      <c r="F197">
        <v>8</v>
      </c>
      <c r="G197">
        <v>28</v>
      </c>
      <c r="H197">
        <v>18</v>
      </c>
      <c r="I197">
        <v>8</v>
      </c>
      <c r="J197">
        <v>3</v>
      </c>
    </row>
    <row r="198" spans="1:10">
      <c r="A198">
        <v>201706</v>
      </c>
      <c r="B198" s="1">
        <v>42899</v>
      </c>
      <c r="C198">
        <v>12465</v>
      </c>
      <c r="D198">
        <v>38</v>
      </c>
      <c r="E198">
        <v>24225</v>
      </c>
      <c r="F198">
        <v>7</v>
      </c>
      <c r="G198">
        <v>38</v>
      </c>
      <c r="H198">
        <v>31</v>
      </c>
      <c r="I198">
        <v>22</v>
      </c>
      <c r="J198">
        <v>2</v>
      </c>
    </row>
    <row r="199" spans="1:10">
      <c r="A199">
        <v>201706</v>
      </c>
      <c r="B199" s="1">
        <v>42899</v>
      </c>
      <c r="C199">
        <v>12466</v>
      </c>
      <c r="D199">
        <v>32</v>
      </c>
      <c r="E199">
        <v>24358</v>
      </c>
      <c r="F199">
        <v>5</v>
      </c>
      <c r="G199">
        <v>29</v>
      </c>
      <c r="H199">
        <v>23</v>
      </c>
      <c r="I199">
        <v>20</v>
      </c>
      <c r="J199">
        <v>2</v>
      </c>
    </row>
    <row r="200" spans="1:10">
      <c r="A200">
        <v>201706</v>
      </c>
      <c r="B200" s="1">
        <v>42899</v>
      </c>
      <c r="C200">
        <v>12467</v>
      </c>
      <c r="D200">
        <v>39</v>
      </c>
      <c r="E200">
        <v>25627</v>
      </c>
      <c r="F200">
        <v>8</v>
      </c>
      <c r="G200">
        <v>39</v>
      </c>
      <c r="H200">
        <v>28</v>
      </c>
      <c r="I200">
        <v>24</v>
      </c>
      <c r="J200">
        <v>2</v>
      </c>
    </row>
    <row r="201" spans="1:10">
      <c r="A201">
        <v>201706</v>
      </c>
      <c r="B201" s="1">
        <v>42899</v>
      </c>
      <c r="C201">
        <v>12468</v>
      </c>
      <c r="D201">
        <v>35</v>
      </c>
      <c r="E201">
        <v>24285</v>
      </c>
      <c r="F201">
        <v>5</v>
      </c>
      <c r="G201">
        <v>33</v>
      </c>
      <c r="H201">
        <v>25</v>
      </c>
      <c r="I201">
        <v>22</v>
      </c>
      <c r="J201">
        <v>2</v>
      </c>
    </row>
    <row r="202" spans="1:10">
      <c r="A202">
        <v>201706</v>
      </c>
      <c r="B202" s="1">
        <v>42899</v>
      </c>
      <c r="C202">
        <v>12469</v>
      </c>
      <c r="D202">
        <v>36</v>
      </c>
      <c r="E202">
        <v>24365</v>
      </c>
      <c r="F202">
        <v>7</v>
      </c>
      <c r="G202">
        <v>34</v>
      </c>
      <c r="H202">
        <v>31</v>
      </c>
      <c r="I202">
        <v>24</v>
      </c>
      <c r="J202">
        <v>2</v>
      </c>
    </row>
    <row r="203" spans="1:10">
      <c r="A203">
        <v>201706</v>
      </c>
      <c r="B203" s="1">
        <v>42899</v>
      </c>
      <c r="C203">
        <v>12470</v>
      </c>
      <c r="D203">
        <v>40</v>
      </c>
      <c r="E203">
        <v>24054</v>
      </c>
      <c r="F203">
        <v>4</v>
      </c>
      <c r="G203">
        <v>40</v>
      </c>
      <c r="H203">
        <v>30</v>
      </c>
      <c r="I203">
        <v>22</v>
      </c>
      <c r="J203">
        <v>3</v>
      </c>
    </row>
    <row r="204" spans="1:10">
      <c r="A204">
        <v>201706</v>
      </c>
      <c r="B204" s="1">
        <v>42899</v>
      </c>
      <c r="C204">
        <v>12471</v>
      </c>
      <c r="D204">
        <v>40</v>
      </c>
      <c r="E204">
        <v>24848</v>
      </c>
      <c r="F204">
        <v>5</v>
      </c>
      <c r="G204">
        <v>38</v>
      </c>
      <c r="H204">
        <v>30</v>
      </c>
      <c r="I204">
        <v>22</v>
      </c>
      <c r="J204">
        <v>2</v>
      </c>
    </row>
    <row r="205" spans="1:10">
      <c r="A205">
        <v>201706</v>
      </c>
      <c r="B205" s="1">
        <v>42899</v>
      </c>
      <c r="C205">
        <v>12472</v>
      </c>
      <c r="D205">
        <v>33</v>
      </c>
      <c r="E205">
        <v>24059</v>
      </c>
      <c r="F205">
        <v>5</v>
      </c>
      <c r="G205">
        <v>30</v>
      </c>
      <c r="H205">
        <v>25</v>
      </c>
      <c r="I205">
        <v>22</v>
      </c>
      <c r="J205">
        <v>2</v>
      </c>
    </row>
    <row r="206" spans="1:10">
      <c r="A206">
        <v>201706</v>
      </c>
      <c r="B206" s="1">
        <v>42899</v>
      </c>
      <c r="C206">
        <v>12473</v>
      </c>
      <c r="D206">
        <v>36</v>
      </c>
      <c r="E206">
        <v>25313</v>
      </c>
      <c r="F206">
        <v>8</v>
      </c>
      <c r="G206">
        <v>36</v>
      </c>
      <c r="H206">
        <v>30</v>
      </c>
      <c r="I206">
        <v>23</v>
      </c>
      <c r="J206">
        <v>3</v>
      </c>
    </row>
    <row r="207" spans="1:10">
      <c r="A207">
        <v>201706</v>
      </c>
      <c r="B207" s="1">
        <v>42899</v>
      </c>
      <c r="C207">
        <v>12474</v>
      </c>
      <c r="D207">
        <v>31</v>
      </c>
      <c r="E207">
        <v>24296</v>
      </c>
      <c r="F207">
        <v>7</v>
      </c>
      <c r="G207">
        <v>27</v>
      </c>
      <c r="H207">
        <v>22</v>
      </c>
      <c r="I207">
        <v>13</v>
      </c>
      <c r="J207">
        <v>3</v>
      </c>
    </row>
    <row r="208" spans="1:10">
      <c r="A208">
        <v>201706</v>
      </c>
      <c r="B208" s="1">
        <v>42899</v>
      </c>
      <c r="C208">
        <v>12475</v>
      </c>
      <c r="D208">
        <v>36</v>
      </c>
      <c r="E208">
        <v>24086</v>
      </c>
      <c r="F208">
        <v>9</v>
      </c>
      <c r="G208">
        <v>35</v>
      </c>
      <c r="H208">
        <v>30</v>
      </c>
      <c r="I208">
        <v>22</v>
      </c>
      <c r="J208">
        <v>3</v>
      </c>
    </row>
    <row r="209" spans="1:10">
      <c r="A209">
        <v>201706</v>
      </c>
      <c r="B209" s="1">
        <v>42899</v>
      </c>
      <c r="C209">
        <v>12476</v>
      </c>
      <c r="D209">
        <v>31</v>
      </c>
      <c r="E209">
        <v>24266</v>
      </c>
      <c r="F209">
        <v>6</v>
      </c>
      <c r="G209">
        <v>26</v>
      </c>
      <c r="H209">
        <v>18</v>
      </c>
      <c r="I209">
        <v>14</v>
      </c>
      <c r="J209">
        <v>2</v>
      </c>
    </row>
    <row r="210" spans="1:10">
      <c r="A210">
        <v>201706</v>
      </c>
      <c r="B210" s="1">
        <v>42899</v>
      </c>
      <c r="C210">
        <v>12477</v>
      </c>
      <c r="D210">
        <v>30</v>
      </c>
      <c r="E210">
        <v>25088</v>
      </c>
      <c r="F210">
        <v>6</v>
      </c>
      <c r="G210">
        <v>26</v>
      </c>
      <c r="H210">
        <v>21</v>
      </c>
      <c r="I210">
        <v>17</v>
      </c>
      <c r="J210">
        <v>2</v>
      </c>
    </row>
    <row r="211" spans="1:10">
      <c r="A211">
        <v>201706</v>
      </c>
      <c r="B211" s="1">
        <v>42899</v>
      </c>
      <c r="C211">
        <v>12478</v>
      </c>
      <c r="D211">
        <v>35</v>
      </c>
      <c r="E211">
        <v>25524</v>
      </c>
      <c r="F211">
        <v>6</v>
      </c>
      <c r="G211">
        <v>32</v>
      </c>
      <c r="H211">
        <v>25</v>
      </c>
      <c r="I211">
        <v>15</v>
      </c>
      <c r="J211">
        <v>2</v>
      </c>
    </row>
    <row r="212" spans="1:10">
      <c r="A212">
        <v>201706</v>
      </c>
      <c r="B212" s="1">
        <v>42899</v>
      </c>
      <c r="C212">
        <v>12479</v>
      </c>
      <c r="D212">
        <v>32</v>
      </c>
      <c r="E212">
        <v>24521</v>
      </c>
      <c r="F212">
        <v>5</v>
      </c>
      <c r="G212">
        <v>32</v>
      </c>
      <c r="H212">
        <v>22</v>
      </c>
      <c r="I212">
        <v>17</v>
      </c>
      <c r="J212">
        <v>3</v>
      </c>
    </row>
    <row r="213" spans="1:10">
      <c r="A213">
        <v>201706</v>
      </c>
      <c r="B213" s="1">
        <v>42899</v>
      </c>
      <c r="C213">
        <v>12480</v>
      </c>
      <c r="D213">
        <v>33</v>
      </c>
      <c r="E213">
        <v>24136</v>
      </c>
      <c r="F213">
        <v>8</v>
      </c>
      <c r="G213">
        <v>31</v>
      </c>
      <c r="H213">
        <v>24</v>
      </c>
      <c r="I213">
        <v>16</v>
      </c>
      <c r="J213">
        <v>3</v>
      </c>
    </row>
    <row r="214" spans="1:10">
      <c r="A214">
        <v>201706</v>
      </c>
      <c r="B214" s="1">
        <v>42899</v>
      </c>
      <c r="C214">
        <v>12482</v>
      </c>
      <c r="D214">
        <v>28</v>
      </c>
      <c r="E214">
        <v>25248</v>
      </c>
      <c r="F214">
        <v>7</v>
      </c>
      <c r="G214">
        <v>25</v>
      </c>
      <c r="H214">
        <v>16</v>
      </c>
      <c r="I214">
        <v>7</v>
      </c>
      <c r="J214">
        <v>3</v>
      </c>
    </row>
    <row r="215" spans="1:10">
      <c r="A215">
        <v>201706</v>
      </c>
      <c r="B215" s="1">
        <v>42899</v>
      </c>
      <c r="C215">
        <v>12483</v>
      </c>
      <c r="D215">
        <v>33</v>
      </c>
      <c r="E215">
        <v>24509</v>
      </c>
      <c r="F215">
        <v>9</v>
      </c>
      <c r="G215">
        <v>29</v>
      </c>
      <c r="H215">
        <v>20</v>
      </c>
      <c r="I215">
        <v>11</v>
      </c>
      <c r="J215">
        <v>4</v>
      </c>
    </row>
    <row r="216" spans="1:10">
      <c r="A216">
        <v>201706</v>
      </c>
      <c r="B216" s="1">
        <v>42899</v>
      </c>
      <c r="C216">
        <v>12484</v>
      </c>
      <c r="D216">
        <v>30</v>
      </c>
      <c r="E216">
        <v>25099</v>
      </c>
      <c r="F216">
        <v>7</v>
      </c>
      <c r="G216">
        <v>29</v>
      </c>
      <c r="H216">
        <v>21</v>
      </c>
      <c r="I216">
        <v>12</v>
      </c>
      <c r="J216">
        <v>3</v>
      </c>
    </row>
    <row r="217" spans="1:10">
      <c r="A217">
        <v>201706</v>
      </c>
      <c r="B217" s="1">
        <v>42899</v>
      </c>
      <c r="C217">
        <v>12485</v>
      </c>
      <c r="D217">
        <v>30</v>
      </c>
      <c r="E217">
        <v>25821</v>
      </c>
      <c r="F217">
        <v>7</v>
      </c>
      <c r="G217">
        <v>26</v>
      </c>
      <c r="H217">
        <v>18</v>
      </c>
      <c r="I217">
        <v>9</v>
      </c>
      <c r="J217">
        <v>3</v>
      </c>
    </row>
    <row r="218" spans="1:10">
      <c r="A218">
        <v>201706</v>
      </c>
      <c r="B218" s="1">
        <v>42899</v>
      </c>
      <c r="C218">
        <v>12486</v>
      </c>
      <c r="D218">
        <v>29</v>
      </c>
      <c r="E218">
        <v>24997</v>
      </c>
      <c r="F218">
        <v>8</v>
      </c>
      <c r="G218">
        <v>25</v>
      </c>
      <c r="H218">
        <v>17</v>
      </c>
      <c r="I218">
        <v>10</v>
      </c>
      <c r="J218">
        <v>3</v>
      </c>
    </row>
    <row r="219" spans="1:10">
      <c r="A219">
        <v>201706</v>
      </c>
      <c r="B219" s="1">
        <v>42899</v>
      </c>
      <c r="C219">
        <v>12487</v>
      </c>
      <c r="D219">
        <v>29</v>
      </c>
      <c r="E219">
        <v>25258</v>
      </c>
      <c r="F219">
        <v>9</v>
      </c>
      <c r="G219">
        <v>27</v>
      </c>
      <c r="H219">
        <v>20</v>
      </c>
      <c r="I219">
        <v>13</v>
      </c>
      <c r="J219">
        <v>3</v>
      </c>
    </row>
    <row r="220" spans="1:10">
      <c r="A220">
        <v>201706</v>
      </c>
      <c r="B220" s="1">
        <v>42899</v>
      </c>
      <c r="C220">
        <v>12488</v>
      </c>
      <c r="D220">
        <v>28</v>
      </c>
      <c r="E220">
        <v>25534</v>
      </c>
      <c r="F220">
        <v>7</v>
      </c>
      <c r="G220">
        <v>25</v>
      </c>
      <c r="H220">
        <v>17</v>
      </c>
      <c r="I220">
        <v>9</v>
      </c>
      <c r="J220">
        <v>3</v>
      </c>
    </row>
    <row r="221" spans="1:10">
      <c r="A221">
        <v>201706</v>
      </c>
      <c r="B221" s="1">
        <v>42900</v>
      </c>
      <c r="C221">
        <v>12473</v>
      </c>
      <c r="D221">
        <v>32</v>
      </c>
      <c r="E221">
        <v>24120</v>
      </c>
      <c r="F221">
        <v>5</v>
      </c>
      <c r="G221">
        <v>30</v>
      </c>
      <c r="H221">
        <v>20</v>
      </c>
      <c r="I221">
        <v>13</v>
      </c>
      <c r="J221">
        <v>3</v>
      </c>
    </row>
    <row r="222" spans="1:10">
      <c r="A222">
        <v>201706</v>
      </c>
      <c r="B222" s="1">
        <v>42900</v>
      </c>
      <c r="C222">
        <v>12474</v>
      </c>
      <c r="D222">
        <v>33</v>
      </c>
      <c r="E222">
        <v>24794</v>
      </c>
      <c r="F222">
        <v>7</v>
      </c>
      <c r="G222">
        <v>33</v>
      </c>
      <c r="H222">
        <v>22</v>
      </c>
      <c r="I222">
        <v>16</v>
      </c>
      <c r="J222">
        <v>3</v>
      </c>
    </row>
    <row r="223" spans="1:10">
      <c r="A223">
        <v>201706</v>
      </c>
      <c r="B223" s="1">
        <v>42900</v>
      </c>
      <c r="C223">
        <v>12475</v>
      </c>
      <c r="D223">
        <v>32</v>
      </c>
      <c r="E223">
        <v>24180</v>
      </c>
      <c r="F223">
        <v>6</v>
      </c>
      <c r="G223">
        <v>27</v>
      </c>
      <c r="H223">
        <v>22</v>
      </c>
      <c r="I223">
        <v>15</v>
      </c>
      <c r="J223">
        <v>3</v>
      </c>
    </row>
    <row r="224" spans="1:10">
      <c r="A224">
        <v>201706</v>
      </c>
      <c r="B224" s="1">
        <v>42900</v>
      </c>
      <c r="C224">
        <v>12476</v>
      </c>
      <c r="D224">
        <v>31</v>
      </c>
      <c r="E224">
        <v>25638</v>
      </c>
      <c r="F224">
        <v>6</v>
      </c>
      <c r="G224">
        <v>29</v>
      </c>
      <c r="H224">
        <v>24</v>
      </c>
      <c r="I224">
        <v>18</v>
      </c>
      <c r="J224">
        <v>2</v>
      </c>
    </row>
    <row r="225" spans="1:10">
      <c r="A225">
        <v>201706</v>
      </c>
      <c r="B225" s="1">
        <v>42900</v>
      </c>
      <c r="C225">
        <v>12477</v>
      </c>
      <c r="D225">
        <v>34</v>
      </c>
      <c r="E225">
        <v>24860</v>
      </c>
      <c r="F225">
        <v>9</v>
      </c>
      <c r="G225">
        <v>32</v>
      </c>
      <c r="H225">
        <v>24</v>
      </c>
      <c r="I225">
        <v>18</v>
      </c>
      <c r="J225">
        <v>3</v>
      </c>
    </row>
    <row r="226" spans="1:10">
      <c r="A226">
        <v>201706</v>
      </c>
      <c r="B226" s="1">
        <v>42900</v>
      </c>
      <c r="C226">
        <v>12478</v>
      </c>
      <c r="D226">
        <v>34</v>
      </c>
      <c r="E226">
        <v>25650</v>
      </c>
      <c r="F226">
        <v>7</v>
      </c>
      <c r="G226">
        <v>29</v>
      </c>
      <c r="H226">
        <v>22</v>
      </c>
      <c r="I226">
        <v>18</v>
      </c>
      <c r="J226">
        <v>3</v>
      </c>
    </row>
    <row r="227" spans="1:10">
      <c r="A227">
        <v>201706</v>
      </c>
      <c r="B227" s="1">
        <v>42900</v>
      </c>
      <c r="C227">
        <v>12479</v>
      </c>
      <c r="D227">
        <v>31</v>
      </c>
      <c r="E227">
        <v>25379</v>
      </c>
      <c r="F227">
        <v>5</v>
      </c>
      <c r="G227">
        <v>29</v>
      </c>
      <c r="H227">
        <v>24</v>
      </c>
      <c r="I227">
        <v>15</v>
      </c>
      <c r="J227">
        <v>3</v>
      </c>
    </row>
    <row r="228" spans="1:10">
      <c r="A228">
        <v>201706</v>
      </c>
      <c r="B228" s="1">
        <v>42900</v>
      </c>
      <c r="C228">
        <v>12480</v>
      </c>
      <c r="D228">
        <v>34</v>
      </c>
      <c r="E228">
        <v>25106</v>
      </c>
      <c r="F228">
        <v>5</v>
      </c>
      <c r="G228">
        <v>32</v>
      </c>
      <c r="H228">
        <v>24</v>
      </c>
      <c r="I228">
        <v>16</v>
      </c>
      <c r="J228">
        <v>3</v>
      </c>
    </row>
    <row r="229" spans="1:10">
      <c r="A229">
        <v>201706</v>
      </c>
      <c r="B229" s="1">
        <v>42900</v>
      </c>
      <c r="C229">
        <v>12482</v>
      </c>
      <c r="D229">
        <v>29</v>
      </c>
      <c r="E229">
        <v>25780</v>
      </c>
      <c r="F229">
        <v>7</v>
      </c>
      <c r="G229">
        <v>26</v>
      </c>
      <c r="H229">
        <v>17</v>
      </c>
      <c r="I229">
        <v>11</v>
      </c>
      <c r="J229">
        <v>3</v>
      </c>
    </row>
    <row r="230" spans="1:10">
      <c r="A230">
        <v>201706</v>
      </c>
      <c r="B230" s="1">
        <v>42900</v>
      </c>
      <c r="C230">
        <v>12483</v>
      </c>
      <c r="D230">
        <v>32</v>
      </c>
      <c r="E230">
        <v>24071</v>
      </c>
      <c r="F230">
        <v>8</v>
      </c>
      <c r="G230">
        <v>28</v>
      </c>
      <c r="H230">
        <v>21</v>
      </c>
      <c r="I230">
        <v>8</v>
      </c>
      <c r="J230">
        <v>3</v>
      </c>
    </row>
    <row r="231" spans="1:10">
      <c r="A231">
        <v>201706</v>
      </c>
      <c r="B231" s="1">
        <v>42900</v>
      </c>
      <c r="C231">
        <v>12484</v>
      </c>
      <c r="D231">
        <v>30</v>
      </c>
      <c r="E231">
        <v>25430</v>
      </c>
      <c r="F231">
        <v>6</v>
      </c>
      <c r="G231">
        <v>26</v>
      </c>
      <c r="H231">
        <v>21</v>
      </c>
      <c r="I231">
        <v>15</v>
      </c>
      <c r="J231">
        <v>4</v>
      </c>
    </row>
    <row r="232" spans="1:10">
      <c r="A232">
        <v>201706</v>
      </c>
      <c r="B232" s="1">
        <v>42900</v>
      </c>
      <c r="C232">
        <v>12485</v>
      </c>
      <c r="D232">
        <v>33</v>
      </c>
      <c r="E232">
        <v>24212</v>
      </c>
      <c r="F232">
        <v>7</v>
      </c>
      <c r="G232">
        <v>31</v>
      </c>
      <c r="H232">
        <v>20</v>
      </c>
      <c r="I232">
        <v>8</v>
      </c>
      <c r="J232">
        <v>3</v>
      </c>
    </row>
    <row r="233" spans="1:10">
      <c r="A233">
        <v>201706</v>
      </c>
      <c r="B233" s="1">
        <v>42900</v>
      </c>
      <c r="C233">
        <v>12486</v>
      </c>
      <c r="D233">
        <v>32</v>
      </c>
      <c r="E233">
        <v>24195</v>
      </c>
      <c r="F233">
        <v>10</v>
      </c>
      <c r="G233">
        <v>28</v>
      </c>
      <c r="H233">
        <v>21</v>
      </c>
      <c r="I233">
        <v>8</v>
      </c>
      <c r="J233">
        <v>3</v>
      </c>
    </row>
    <row r="234" spans="1:10">
      <c r="A234">
        <v>201706</v>
      </c>
      <c r="B234" s="1">
        <v>42900</v>
      </c>
      <c r="C234">
        <v>12487</v>
      </c>
      <c r="D234">
        <v>31</v>
      </c>
      <c r="E234">
        <v>24281</v>
      </c>
      <c r="F234">
        <v>7</v>
      </c>
      <c r="G234">
        <v>27</v>
      </c>
      <c r="H234">
        <v>18</v>
      </c>
      <c r="I234">
        <v>13</v>
      </c>
      <c r="J234">
        <v>3</v>
      </c>
    </row>
    <row r="235" spans="1:10">
      <c r="A235">
        <v>201706</v>
      </c>
      <c r="B235" s="1">
        <v>42900</v>
      </c>
      <c r="C235">
        <v>12488</v>
      </c>
      <c r="D235">
        <v>32</v>
      </c>
      <c r="E235">
        <v>24224</v>
      </c>
      <c r="F235">
        <v>10</v>
      </c>
      <c r="G235">
        <v>30</v>
      </c>
      <c r="H235">
        <v>23</v>
      </c>
      <c r="I235">
        <v>10</v>
      </c>
      <c r="J235">
        <v>4</v>
      </c>
    </row>
    <row r="236" spans="1:10">
      <c r="A236">
        <v>201706</v>
      </c>
      <c r="B236" s="1">
        <v>42901</v>
      </c>
      <c r="C236">
        <v>12465</v>
      </c>
      <c r="D236">
        <v>37</v>
      </c>
      <c r="E236">
        <v>24964</v>
      </c>
      <c r="F236">
        <v>7</v>
      </c>
      <c r="G236">
        <v>36</v>
      </c>
      <c r="H236">
        <v>26</v>
      </c>
      <c r="I236">
        <v>20</v>
      </c>
      <c r="J236">
        <v>3</v>
      </c>
    </row>
    <row r="237" spans="1:10">
      <c r="A237">
        <v>201706</v>
      </c>
      <c r="B237" s="1">
        <v>42901</v>
      </c>
      <c r="C237">
        <v>12466</v>
      </c>
      <c r="D237">
        <v>38</v>
      </c>
      <c r="E237">
        <v>24384</v>
      </c>
      <c r="F237">
        <v>5</v>
      </c>
      <c r="G237">
        <v>36</v>
      </c>
      <c r="H237">
        <v>27</v>
      </c>
      <c r="I237">
        <v>23</v>
      </c>
      <c r="J237">
        <v>2</v>
      </c>
    </row>
    <row r="238" spans="1:10">
      <c r="A238">
        <v>201706</v>
      </c>
      <c r="B238" s="1">
        <v>42901</v>
      </c>
      <c r="C238">
        <v>12467</v>
      </c>
      <c r="D238">
        <v>33</v>
      </c>
      <c r="E238">
        <v>24242</v>
      </c>
      <c r="F238">
        <v>4</v>
      </c>
      <c r="G238">
        <v>31</v>
      </c>
      <c r="H238">
        <v>22</v>
      </c>
      <c r="I238">
        <v>17</v>
      </c>
      <c r="J238">
        <v>2</v>
      </c>
    </row>
    <row r="239" spans="1:10">
      <c r="A239">
        <v>201706</v>
      </c>
      <c r="B239" s="1">
        <v>42901</v>
      </c>
      <c r="C239">
        <v>12468</v>
      </c>
      <c r="D239">
        <v>37</v>
      </c>
      <c r="E239">
        <v>24532</v>
      </c>
      <c r="F239">
        <v>7</v>
      </c>
      <c r="G239">
        <v>34</v>
      </c>
      <c r="H239">
        <v>24</v>
      </c>
      <c r="I239">
        <v>21</v>
      </c>
      <c r="J239">
        <v>3</v>
      </c>
    </row>
    <row r="240" spans="1:10">
      <c r="A240">
        <v>201706</v>
      </c>
      <c r="B240" s="1">
        <v>42901</v>
      </c>
      <c r="C240">
        <v>12469</v>
      </c>
      <c r="D240">
        <v>38</v>
      </c>
      <c r="E240">
        <v>25483</v>
      </c>
      <c r="F240">
        <v>6</v>
      </c>
      <c r="G240">
        <v>35</v>
      </c>
      <c r="H240">
        <v>25</v>
      </c>
      <c r="I240">
        <v>18</v>
      </c>
      <c r="J240">
        <v>2</v>
      </c>
    </row>
    <row r="241" spans="1:10">
      <c r="A241">
        <v>201706</v>
      </c>
      <c r="B241" s="1">
        <v>42901</v>
      </c>
      <c r="C241">
        <v>12470</v>
      </c>
      <c r="D241">
        <v>39</v>
      </c>
      <c r="E241">
        <v>24309</v>
      </c>
      <c r="F241">
        <v>4</v>
      </c>
      <c r="G241">
        <v>38</v>
      </c>
      <c r="H241">
        <v>33</v>
      </c>
      <c r="I241">
        <v>29</v>
      </c>
      <c r="J241">
        <v>3</v>
      </c>
    </row>
    <row r="242" spans="1:10">
      <c r="A242">
        <v>201706</v>
      </c>
      <c r="B242" s="1">
        <v>42901</v>
      </c>
      <c r="C242">
        <v>12471</v>
      </c>
      <c r="D242">
        <v>36</v>
      </c>
      <c r="E242">
        <v>24525</v>
      </c>
      <c r="F242">
        <v>7</v>
      </c>
      <c r="G242">
        <v>36</v>
      </c>
      <c r="H242">
        <v>30</v>
      </c>
      <c r="I242">
        <v>26</v>
      </c>
      <c r="J242">
        <v>2</v>
      </c>
    </row>
    <row r="243" spans="1:10">
      <c r="A243">
        <v>201706</v>
      </c>
      <c r="B243" s="1">
        <v>42901</v>
      </c>
      <c r="C243">
        <v>12472</v>
      </c>
      <c r="D243">
        <v>34</v>
      </c>
      <c r="E243">
        <v>25618</v>
      </c>
      <c r="F243">
        <v>6</v>
      </c>
      <c r="G243">
        <v>33</v>
      </c>
      <c r="H243">
        <v>25</v>
      </c>
      <c r="I243">
        <v>22</v>
      </c>
      <c r="J243">
        <v>2</v>
      </c>
    </row>
    <row r="244" spans="1:10">
      <c r="A244">
        <v>201706</v>
      </c>
      <c r="B244" s="1">
        <v>42901</v>
      </c>
      <c r="C244">
        <v>12482</v>
      </c>
      <c r="D244">
        <v>30</v>
      </c>
      <c r="E244">
        <v>24928</v>
      </c>
      <c r="F244">
        <v>6</v>
      </c>
      <c r="G244">
        <v>27</v>
      </c>
      <c r="H244">
        <v>18</v>
      </c>
      <c r="I244">
        <v>10</v>
      </c>
      <c r="J244">
        <v>4</v>
      </c>
    </row>
    <row r="245" spans="1:10">
      <c r="A245">
        <v>201706</v>
      </c>
      <c r="B245" s="1">
        <v>42901</v>
      </c>
      <c r="C245">
        <v>12483</v>
      </c>
      <c r="D245">
        <v>30</v>
      </c>
      <c r="E245">
        <v>25292</v>
      </c>
      <c r="F245">
        <v>7</v>
      </c>
      <c r="G245">
        <v>27</v>
      </c>
      <c r="H245">
        <v>21</v>
      </c>
      <c r="I245">
        <v>10</v>
      </c>
      <c r="J245">
        <v>3</v>
      </c>
    </row>
    <row r="246" spans="1:10">
      <c r="A246">
        <v>201706</v>
      </c>
      <c r="B246" s="1">
        <v>42901</v>
      </c>
      <c r="C246">
        <v>12484</v>
      </c>
      <c r="D246">
        <v>30</v>
      </c>
      <c r="E246">
        <v>24578</v>
      </c>
      <c r="F246">
        <v>8</v>
      </c>
      <c r="G246">
        <v>27</v>
      </c>
      <c r="H246">
        <v>20</v>
      </c>
      <c r="I246">
        <v>13</v>
      </c>
      <c r="J246">
        <v>4</v>
      </c>
    </row>
    <row r="247" spans="1:10">
      <c r="A247">
        <v>201706</v>
      </c>
      <c r="B247" s="1">
        <v>42901</v>
      </c>
      <c r="C247">
        <v>12485</v>
      </c>
      <c r="D247">
        <v>31</v>
      </c>
      <c r="E247">
        <v>25076</v>
      </c>
      <c r="F247">
        <v>7</v>
      </c>
      <c r="G247">
        <v>29</v>
      </c>
      <c r="H247">
        <v>18</v>
      </c>
      <c r="I247">
        <v>8</v>
      </c>
      <c r="J247">
        <v>3</v>
      </c>
    </row>
    <row r="248" spans="1:10">
      <c r="A248">
        <v>201706</v>
      </c>
      <c r="B248" s="1">
        <v>42901</v>
      </c>
      <c r="C248">
        <v>12486</v>
      </c>
      <c r="D248">
        <v>33</v>
      </c>
      <c r="E248">
        <v>24411</v>
      </c>
      <c r="F248">
        <v>9</v>
      </c>
      <c r="G248">
        <v>31</v>
      </c>
      <c r="H248">
        <v>20</v>
      </c>
      <c r="I248">
        <v>11</v>
      </c>
      <c r="J248">
        <v>3</v>
      </c>
    </row>
    <row r="249" spans="1:10">
      <c r="A249">
        <v>201706</v>
      </c>
      <c r="B249" s="1">
        <v>42901</v>
      </c>
      <c r="C249">
        <v>12487</v>
      </c>
      <c r="D249">
        <v>31</v>
      </c>
      <c r="E249">
        <v>25027</v>
      </c>
      <c r="F249">
        <v>7</v>
      </c>
      <c r="G249">
        <v>29</v>
      </c>
      <c r="H249">
        <v>21</v>
      </c>
      <c r="I249">
        <v>11</v>
      </c>
      <c r="J249">
        <v>4</v>
      </c>
    </row>
    <row r="250" spans="1:10">
      <c r="A250">
        <v>201706</v>
      </c>
      <c r="B250" s="1">
        <v>42901</v>
      </c>
      <c r="C250">
        <v>12488</v>
      </c>
      <c r="D250">
        <v>32</v>
      </c>
      <c r="E250">
        <v>25279</v>
      </c>
      <c r="F250">
        <v>8</v>
      </c>
      <c r="G250">
        <v>28</v>
      </c>
      <c r="H250">
        <v>22</v>
      </c>
      <c r="I250">
        <v>10</v>
      </c>
      <c r="J250">
        <v>3</v>
      </c>
    </row>
    <row r="251" spans="1:10">
      <c r="A251">
        <v>201706</v>
      </c>
      <c r="B251" s="1">
        <v>42901</v>
      </c>
      <c r="C251">
        <v>12489</v>
      </c>
      <c r="D251">
        <v>31</v>
      </c>
      <c r="E251">
        <v>24755</v>
      </c>
      <c r="F251">
        <v>9</v>
      </c>
      <c r="G251">
        <v>27</v>
      </c>
      <c r="H251">
        <v>19</v>
      </c>
      <c r="I251">
        <v>13</v>
      </c>
      <c r="J251">
        <v>3</v>
      </c>
    </row>
    <row r="252" spans="1:10">
      <c r="A252">
        <v>201706</v>
      </c>
      <c r="B252" s="1">
        <v>42902</v>
      </c>
      <c r="C252">
        <v>12465</v>
      </c>
      <c r="D252">
        <v>34</v>
      </c>
      <c r="E252">
        <v>24992</v>
      </c>
      <c r="F252">
        <v>6</v>
      </c>
      <c r="G252">
        <v>33</v>
      </c>
      <c r="H252">
        <v>30</v>
      </c>
      <c r="I252">
        <v>22</v>
      </c>
      <c r="J252">
        <v>2</v>
      </c>
    </row>
    <row r="253" spans="1:10">
      <c r="A253">
        <v>201706</v>
      </c>
      <c r="B253" s="1">
        <v>42902</v>
      </c>
      <c r="C253">
        <v>12466</v>
      </c>
      <c r="D253">
        <v>37</v>
      </c>
      <c r="E253">
        <v>24072</v>
      </c>
      <c r="F253">
        <v>6</v>
      </c>
      <c r="G253">
        <v>36</v>
      </c>
      <c r="H253">
        <v>31</v>
      </c>
      <c r="I253">
        <v>23</v>
      </c>
      <c r="J253">
        <v>2</v>
      </c>
    </row>
    <row r="254" spans="1:10">
      <c r="A254">
        <v>201706</v>
      </c>
      <c r="B254" s="1">
        <v>42902</v>
      </c>
      <c r="C254">
        <v>12467</v>
      </c>
      <c r="D254">
        <v>33</v>
      </c>
      <c r="E254">
        <v>24745</v>
      </c>
      <c r="F254">
        <v>6</v>
      </c>
      <c r="G254">
        <v>33</v>
      </c>
      <c r="H254">
        <v>29</v>
      </c>
      <c r="I254">
        <v>23</v>
      </c>
      <c r="J254">
        <v>2</v>
      </c>
    </row>
    <row r="255" spans="1:10">
      <c r="A255">
        <v>201706</v>
      </c>
      <c r="B255" s="1">
        <v>42902</v>
      </c>
      <c r="C255">
        <v>12468</v>
      </c>
      <c r="D255">
        <v>39</v>
      </c>
      <c r="E255">
        <v>24109</v>
      </c>
      <c r="F255">
        <v>7</v>
      </c>
      <c r="G255">
        <v>35</v>
      </c>
      <c r="H255">
        <v>25</v>
      </c>
      <c r="I255">
        <v>20</v>
      </c>
      <c r="J255">
        <v>2</v>
      </c>
    </row>
    <row r="256" spans="1:10">
      <c r="A256">
        <v>201706</v>
      </c>
      <c r="B256" s="1">
        <v>42902</v>
      </c>
      <c r="C256">
        <v>12469</v>
      </c>
      <c r="D256">
        <v>38</v>
      </c>
      <c r="E256">
        <v>25170</v>
      </c>
      <c r="F256">
        <v>4</v>
      </c>
      <c r="G256">
        <v>34</v>
      </c>
      <c r="H256">
        <v>28</v>
      </c>
      <c r="I256">
        <v>25</v>
      </c>
      <c r="J256">
        <v>3</v>
      </c>
    </row>
    <row r="257" spans="1:10">
      <c r="A257">
        <v>201706</v>
      </c>
      <c r="B257" s="1">
        <v>42902</v>
      </c>
      <c r="C257">
        <v>12470</v>
      </c>
      <c r="D257">
        <v>32</v>
      </c>
      <c r="E257">
        <v>24063</v>
      </c>
      <c r="F257">
        <v>5</v>
      </c>
      <c r="G257">
        <v>32</v>
      </c>
      <c r="H257">
        <v>28</v>
      </c>
      <c r="I257">
        <v>22</v>
      </c>
      <c r="J257">
        <v>2</v>
      </c>
    </row>
    <row r="258" spans="1:10">
      <c r="A258">
        <v>201706</v>
      </c>
      <c r="B258" s="1">
        <v>42902</v>
      </c>
      <c r="C258">
        <v>12471</v>
      </c>
      <c r="D258">
        <v>39</v>
      </c>
      <c r="E258">
        <v>24461</v>
      </c>
      <c r="F258">
        <v>7</v>
      </c>
      <c r="G258">
        <v>37</v>
      </c>
      <c r="H258">
        <v>29</v>
      </c>
      <c r="I258">
        <v>21</v>
      </c>
      <c r="J258">
        <v>2</v>
      </c>
    </row>
    <row r="259" spans="1:10">
      <c r="A259">
        <v>201706</v>
      </c>
      <c r="B259" s="1">
        <v>42902</v>
      </c>
      <c r="C259">
        <v>12472</v>
      </c>
      <c r="D259">
        <v>37</v>
      </c>
      <c r="E259">
        <v>25013</v>
      </c>
      <c r="F259">
        <v>5</v>
      </c>
      <c r="G259">
        <v>37</v>
      </c>
      <c r="H259">
        <v>28</v>
      </c>
      <c r="I259">
        <v>25</v>
      </c>
      <c r="J259">
        <v>3</v>
      </c>
    </row>
    <row r="260" spans="1:10">
      <c r="A260">
        <v>201706</v>
      </c>
      <c r="B260" s="1">
        <v>42902</v>
      </c>
      <c r="C260">
        <v>12473</v>
      </c>
      <c r="D260">
        <v>35</v>
      </c>
      <c r="E260">
        <v>24466</v>
      </c>
      <c r="F260">
        <v>7</v>
      </c>
      <c r="G260">
        <v>32</v>
      </c>
      <c r="H260">
        <v>25</v>
      </c>
      <c r="I260">
        <v>17</v>
      </c>
      <c r="J260">
        <v>4</v>
      </c>
    </row>
    <row r="261" spans="1:10">
      <c r="A261">
        <v>201706</v>
      </c>
      <c r="B261" s="1">
        <v>42902</v>
      </c>
      <c r="C261">
        <v>12474</v>
      </c>
      <c r="D261">
        <v>35</v>
      </c>
      <c r="E261">
        <v>25235</v>
      </c>
      <c r="F261">
        <v>9</v>
      </c>
      <c r="G261">
        <v>32</v>
      </c>
      <c r="H261">
        <v>23</v>
      </c>
      <c r="I261">
        <v>18</v>
      </c>
      <c r="J261">
        <v>3</v>
      </c>
    </row>
    <row r="262" spans="1:10">
      <c r="A262">
        <v>201706</v>
      </c>
      <c r="B262" s="1">
        <v>42902</v>
      </c>
      <c r="C262">
        <v>12475</v>
      </c>
      <c r="D262">
        <v>35</v>
      </c>
      <c r="E262">
        <v>24522</v>
      </c>
      <c r="F262">
        <v>7</v>
      </c>
      <c r="G262">
        <v>34</v>
      </c>
      <c r="H262">
        <v>28</v>
      </c>
      <c r="I262">
        <v>17</v>
      </c>
      <c r="J262">
        <v>2</v>
      </c>
    </row>
    <row r="263" spans="1:10">
      <c r="A263">
        <v>201706</v>
      </c>
      <c r="B263" s="1">
        <v>42902</v>
      </c>
      <c r="C263">
        <v>12476</v>
      </c>
      <c r="D263">
        <v>31</v>
      </c>
      <c r="E263">
        <v>24278</v>
      </c>
      <c r="F263">
        <v>7</v>
      </c>
      <c r="G263">
        <v>29</v>
      </c>
      <c r="H263">
        <v>23</v>
      </c>
      <c r="I263">
        <v>16</v>
      </c>
      <c r="J263">
        <v>3</v>
      </c>
    </row>
    <row r="264" spans="1:10">
      <c r="A264">
        <v>201706</v>
      </c>
      <c r="B264" s="1">
        <v>42902</v>
      </c>
      <c r="C264">
        <v>12477</v>
      </c>
      <c r="D264">
        <v>36</v>
      </c>
      <c r="E264">
        <v>25556</v>
      </c>
      <c r="F264">
        <v>6</v>
      </c>
      <c r="G264">
        <v>36</v>
      </c>
      <c r="H264">
        <v>27</v>
      </c>
      <c r="I264">
        <v>22</v>
      </c>
      <c r="J264">
        <v>4</v>
      </c>
    </row>
    <row r="265" spans="1:10">
      <c r="A265">
        <v>201706</v>
      </c>
      <c r="B265" s="1">
        <v>42902</v>
      </c>
      <c r="C265">
        <v>12478</v>
      </c>
      <c r="D265">
        <v>36</v>
      </c>
      <c r="E265">
        <v>25345</v>
      </c>
      <c r="F265">
        <v>6</v>
      </c>
      <c r="G265">
        <v>32</v>
      </c>
      <c r="H265">
        <v>24</v>
      </c>
      <c r="I265">
        <v>16</v>
      </c>
      <c r="J265">
        <v>3</v>
      </c>
    </row>
    <row r="266" spans="1:10">
      <c r="A266">
        <v>201706</v>
      </c>
      <c r="B266" s="1">
        <v>42902</v>
      </c>
      <c r="C266">
        <v>12479</v>
      </c>
      <c r="D266">
        <v>35</v>
      </c>
      <c r="E266">
        <v>24439</v>
      </c>
      <c r="F266">
        <v>7</v>
      </c>
      <c r="G266">
        <v>31</v>
      </c>
      <c r="H266">
        <v>24</v>
      </c>
      <c r="I266">
        <v>19</v>
      </c>
      <c r="J266">
        <v>2</v>
      </c>
    </row>
    <row r="267" spans="1:10">
      <c r="A267">
        <v>201706</v>
      </c>
      <c r="B267" s="1">
        <v>42902</v>
      </c>
      <c r="C267">
        <v>12480</v>
      </c>
      <c r="D267">
        <v>36</v>
      </c>
      <c r="E267">
        <v>24333</v>
      </c>
      <c r="F267">
        <v>8</v>
      </c>
      <c r="G267">
        <v>35</v>
      </c>
      <c r="H267">
        <v>30</v>
      </c>
      <c r="I267">
        <v>23</v>
      </c>
      <c r="J267">
        <v>3</v>
      </c>
    </row>
    <row r="268" spans="1:10">
      <c r="A268">
        <v>201706</v>
      </c>
      <c r="B268" s="1">
        <v>42903</v>
      </c>
      <c r="C268">
        <v>12473</v>
      </c>
      <c r="D268">
        <v>36</v>
      </c>
      <c r="E268">
        <v>24686</v>
      </c>
      <c r="F268">
        <v>9</v>
      </c>
      <c r="G268">
        <v>33</v>
      </c>
      <c r="H268">
        <v>24</v>
      </c>
      <c r="I268">
        <v>14</v>
      </c>
      <c r="J268">
        <v>3</v>
      </c>
    </row>
    <row r="269" spans="1:10">
      <c r="A269">
        <v>201706</v>
      </c>
      <c r="B269" s="1">
        <v>42903</v>
      </c>
      <c r="C269">
        <v>12474</v>
      </c>
      <c r="D269">
        <v>36</v>
      </c>
      <c r="E269">
        <v>25762</v>
      </c>
      <c r="F269">
        <v>8</v>
      </c>
      <c r="G269">
        <v>32</v>
      </c>
      <c r="H269">
        <v>21</v>
      </c>
      <c r="I269">
        <v>14</v>
      </c>
      <c r="J269">
        <v>3</v>
      </c>
    </row>
    <row r="270" spans="1:10">
      <c r="A270">
        <v>201706</v>
      </c>
      <c r="B270" s="1">
        <v>42903</v>
      </c>
      <c r="C270">
        <v>12475</v>
      </c>
      <c r="D270">
        <v>30</v>
      </c>
      <c r="E270">
        <v>24547</v>
      </c>
      <c r="F270">
        <v>5</v>
      </c>
      <c r="G270">
        <v>30</v>
      </c>
      <c r="H270">
        <v>24</v>
      </c>
      <c r="I270">
        <v>17</v>
      </c>
      <c r="J270">
        <v>3</v>
      </c>
    </row>
    <row r="271" spans="1:10">
      <c r="A271">
        <v>201706</v>
      </c>
      <c r="B271" s="1">
        <v>42903</v>
      </c>
      <c r="C271">
        <v>12476</v>
      </c>
      <c r="D271">
        <v>35</v>
      </c>
      <c r="E271">
        <v>24538</v>
      </c>
      <c r="F271">
        <v>7</v>
      </c>
      <c r="G271">
        <v>30</v>
      </c>
      <c r="H271">
        <v>25</v>
      </c>
      <c r="I271">
        <v>16</v>
      </c>
      <c r="J271">
        <v>3</v>
      </c>
    </row>
    <row r="272" spans="1:10">
      <c r="A272">
        <v>201706</v>
      </c>
      <c r="B272" s="1">
        <v>42903</v>
      </c>
      <c r="C272">
        <v>12477</v>
      </c>
      <c r="D272">
        <v>35</v>
      </c>
      <c r="E272">
        <v>24230</v>
      </c>
      <c r="F272">
        <v>9</v>
      </c>
      <c r="G272">
        <v>31</v>
      </c>
      <c r="H272">
        <v>24</v>
      </c>
      <c r="I272">
        <v>19</v>
      </c>
      <c r="J272">
        <v>3</v>
      </c>
    </row>
    <row r="273" spans="1:10">
      <c r="A273">
        <v>201706</v>
      </c>
      <c r="B273" s="1">
        <v>42903</v>
      </c>
      <c r="C273">
        <v>12478</v>
      </c>
      <c r="D273">
        <v>33</v>
      </c>
      <c r="E273">
        <v>24803</v>
      </c>
      <c r="F273">
        <v>7</v>
      </c>
      <c r="G273">
        <v>29</v>
      </c>
      <c r="H273">
        <v>21</v>
      </c>
      <c r="I273">
        <v>14</v>
      </c>
      <c r="J273">
        <v>3</v>
      </c>
    </row>
    <row r="274" spans="1:10">
      <c r="A274">
        <v>201706</v>
      </c>
      <c r="B274" s="1">
        <v>42903</v>
      </c>
      <c r="C274">
        <v>12479</v>
      </c>
      <c r="D274">
        <v>31</v>
      </c>
      <c r="E274">
        <v>25658</v>
      </c>
      <c r="F274">
        <v>7</v>
      </c>
      <c r="G274">
        <v>29</v>
      </c>
      <c r="H274">
        <v>21</v>
      </c>
      <c r="I274">
        <v>14</v>
      </c>
      <c r="J274">
        <v>2</v>
      </c>
    </row>
    <row r="275" spans="1:10">
      <c r="A275">
        <v>201706</v>
      </c>
      <c r="B275" s="1">
        <v>42903</v>
      </c>
      <c r="C275">
        <v>12483</v>
      </c>
      <c r="D275">
        <v>33</v>
      </c>
      <c r="E275">
        <v>24736</v>
      </c>
      <c r="F275">
        <v>10</v>
      </c>
      <c r="G275">
        <v>30</v>
      </c>
      <c r="H275">
        <v>22</v>
      </c>
      <c r="I275">
        <v>10</v>
      </c>
      <c r="J275">
        <v>4</v>
      </c>
    </row>
    <row r="276" spans="1:10">
      <c r="A276">
        <v>201706</v>
      </c>
      <c r="B276" s="1">
        <v>42903</v>
      </c>
      <c r="C276">
        <v>12484</v>
      </c>
      <c r="D276">
        <v>28</v>
      </c>
      <c r="E276">
        <v>25057</v>
      </c>
      <c r="F276">
        <v>6</v>
      </c>
      <c r="G276">
        <v>25</v>
      </c>
      <c r="H276">
        <v>15</v>
      </c>
      <c r="I276">
        <v>9</v>
      </c>
      <c r="J276">
        <v>3</v>
      </c>
    </row>
    <row r="277" spans="1:10">
      <c r="A277">
        <v>201706</v>
      </c>
      <c r="B277" s="1">
        <v>42903</v>
      </c>
      <c r="C277">
        <v>12485</v>
      </c>
      <c r="D277">
        <v>31</v>
      </c>
      <c r="E277">
        <v>24706</v>
      </c>
      <c r="F277">
        <v>9</v>
      </c>
      <c r="G277">
        <v>28</v>
      </c>
      <c r="H277">
        <v>17</v>
      </c>
      <c r="I277">
        <v>10</v>
      </c>
      <c r="J277">
        <v>3</v>
      </c>
    </row>
    <row r="278" spans="1:10">
      <c r="A278">
        <v>201706</v>
      </c>
      <c r="B278" s="1">
        <v>42903</v>
      </c>
      <c r="C278">
        <v>12486</v>
      </c>
      <c r="D278">
        <v>32</v>
      </c>
      <c r="E278">
        <v>24475</v>
      </c>
      <c r="F278">
        <v>9</v>
      </c>
      <c r="G278">
        <v>30</v>
      </c>
      <c r="H278">
        <v>23</v>
      </c>
      <c r="I278">
        <v>13</v>
      </c>
      <c r="J278">
        <v>4</v>
      </c>
    </row>
    <row r="279" spans="1:10">
      <c r="A279">
        <v>201706</v>
      </c>
      <c r="B279" s="1">
        <v>42903</v>
      </c>
      <c r="C279">
        <v>12487</v>
      </c>
      <c r="D279">
        <v>33</v>
      </c>
      <c r="E279">
        <v>25027</v>
      </c>
      <c r="F279">
        <v>8</v>
      </c>
      <c r="G279">
        <v>29</v>
      </c>
      <c r="H279">
        <v>20</v>
      </c>
      <c r="I279">
        <v>10</v>
      </c>
      <c r="J279">
        <v>3</v>
      </c>
    </row>
    <row r="280" spans="1:10">
      <c r="A280">
        <v>201706</v>
      </c>
      <c r="B280" s="1">
        <v>42903</v>
      </c>
      <c r="C280">
        <v>12488</v>
      </c>
      <c r="D280">
        <v>29</v>
      </c>
      <c r="E280">
        <v>24553</v>
      </c>
      <c r="F280">
        <v>8</v>
      </c>
      <c r="G280">
        <v>25</v>
      </c>
      <c r="H280">
        <v>18</v>
      </c>
      <c r="I280">
        <v>7</v>
      </c>
      <c r="J280">
        <v>3</v>
      </c>
    </row>
    <row r="281" spans="1:10">
      <c r="A281">
        <v>201706</v>
      </c>
      <c r="B281" s="1">
        <v>42903</v>
      </c>
      <c r="C281">
        <v>12489</v>
      </c>
      <c r="D281">
        <v>30</v>
      </c>
      <c r="E281">
        <v>25304</v>
      </c>
      <c r="F281">
        <v>8</v>
      </c>
      <c r="G281">
        <v>26</v>
      </c>
      <c r="H281">
        <v>20</v>
      </c>
      <c r="I281">
        <v>8</v>
      </c>
      <c r="J281">
        <v>3</v>
      </c>
    </row>
    <row r="282" spans="1:10">
      <c r="A282">
        <v>201706</v>
      </c>
      <c r="B282" s="1">
        <v>42904</v>
      </c>
      <c r="C282">
        <v>12465</v>
      </c>
      <c r="D282">
        <v>38</v>
      </c>
      <c r="E282">
        <v>24530</v>
      </c>
      <c r="F282">
        <v>6</v>
      </c>
      <c r="G282">
        <v>38</v>
      </c>
      <c r="H282">
        <v>31</v>
      </c>
      <c r="I282">
        <v>24</v>
      </c>
      <c r="J282">
        <v>3</v>
      </c>
    </row>
    <row r="283" spans="1:10">
      <c r="A283">
        <v>201706</v>
      </c>
      <c r="B283" s="1">
        <v>42904</v>
      </c>
      <c r="C283">
        <v>12466</v>
      </c>
      <c r="D283">
        <v>36</v>
      </c>
      <c r="E283">
        <v>24803</v>
      </c>
      <c r="F283">
        <v>6</v>
      </c>
      <c r="G283">
        <v>34</v>
      </c>
      <c r="H283">
        <v>28</v>
      </c>
      <c r="I283">
        <v>20</v>
      </c>
      <c r="J283">
        <v>2</v>
      </c>
    </row>
    <row r="284" spans="1:10">
      <c r="A284">
        <v>201706</v>
      </c>
      <c r="B284" s="1">
        <v>42904</v>
      </c>
      <c r="C284">
        <v>12467</v>
      </c>
      <c r="D284">
        <v>35</v>
      </c>
      <c r="E284">
        <v>24704</v>
      </c>
      <c r="F284">
        <v>7</v>
      </c>
      <c r="G284">
        <v>34</v>
      </c>
      <c r="H284">
        <v>30</v>
      </c>
      <c r="I284">
        <v>27</v>
      </c>
      <c r="J284">
        <v>2</v>
      </c>
    </row>
    <row r="285" spans="1:10">
      <c r="A285">
        <v>201706</v>
      </c>
      <c r="B285" s="1">
        <v>42904</v>
      </c>
      <c r="C285">
        <v>12469</v>
      </c>
      <c r="D285">
        <v>34</v>
      </c>
      <c r="E285">
        <v>24731</v>
      </c>
      <c r="F285">
        <v>6</v>
      </c>
      <c r="G285">
        <v>33</v>
      </c>
      <c r="H285">
        <v>28</v>
      </c>
      <c r="I285">
        <v>20</v>
      </c>
      <c r="J285">
        <v>2</v>
      </c>
    </row>
    <row r="286" spans="1:10">
      <c r="A286">
        <v>201706</v>
      </c>
      <c r="B286" s="1">
        <v>42904</v>
      </c>
      <c r="C286">
        <v>12470</v>
      </c>
      <c r="D286">
        <v>35</v>
      </c>
      <c r="E286">
        <v>24578</v>
      </c>
      <c r="F286">
        <v>5</v>
      </c>
      <c r="G286">
        <v>34</v>
      </c>
      <c r="H286">
        <v>25</v>
      </c>
      <c r="I286">
        <v>19</v>
      </c>
      <c r="J286">
        <v>2</v>
      </c>
    </row>
    <row r="287" spans="1:10">
      <c r="A287">
        <v>201706</v>
      </c>
      <c r="B287" s="1">
        <v>42904</v>
      </c>
      <c r="C287">
        <v>12471</v>
      </c>
      <c r="D287">
        <v>40</v>
      </c>
      <c r="E287">
        <v>25603</v>
      </c>
      <c r="F287">
        <v>6</v>
      </c>
      <c r="G287">
        <v>36</v>
      </c>
      <c r="H287">
        <v>31</v>
      </c>
      <c r="I287">
        <v>22</v>
      </c>
      <c r="J287">
        <v>2</v>
      </c>
    </row>
    <row r="288" spans="1:10">
      <c r="A288">
        <v>201706</v>
      </c>
      <c r="B288" s="1">
        <v>42904</v>
      </c>
      <c r="C288">
        <v>12472</v>
      </c>
      <c r="D288">
        <v>36</v>
      </c>
      <c r="E288">
        <v>25324</v>
      </c>
      <c r="F288">
        <v>5</v>
      </c>
      <c r="G288">
        <v>35</v>
      </c>
      <c r="H288">
        <v>32</v>
      </c>
      <c r="I288">
        <v>28</v>
      </c>
      <c r="J288">
        <v>2</v>
      </c>
    </row>
    <row r="289" spans="1:10">
      <c r="A289">
        <v>201706</v>
      </c>
      <c r="B289" s="1">
        <v>42905</v>
      </c>
      <c r="C289">
        <v>12465</v>
      </c>
      <c r="D289">
        <v>34</v>
      </c>
      <c r="E289">
        <v>25904</v>
      </c>
      <c r="F289">
        <v>4</v>
      </c>
      <c r="G289">
        <v>33</v>
      </c>
      <c r="H289">
        <v>23</v>
      </c>
      <c r="I289">
        <v>19</v>
      </c>
      <c r="J289">
        <v>2</v>
      </c>
    </row>
    <row r="290" spans="1:10">
      <c r="A290">
        <v>201706</v>
      </c>
      <c r="B290" s="1">
        <v>42905</v>
      </c>
      <c r="C290">
        <v>12466</v>
      </c>
      <c r="D290">
        <v>34</v>
      </c>
      <c r="E290">
        <v>25965</v>
      </c>
      <c r="F290">
        <v>5</v>
      </c>
      <c r="G290">
        <v>34</v>
      </c>
      <c r="H290">
        <v>24</v>
      </c>
      <c r="I290">
        <v>18</v>
      </c>
      <c r="J290">
        <v>2</v>
      </c>
    </row>
    <row r="291" spans="1:10">
      <c r="A291">
        <v>201706</v>
      </c>
      <c r="B291" s="1">
        <v>42905</v>
      </c>
      <c r="C291">
        <v>12467</v>
      </c>
      <c r="D291">
        <v>37</v>
      </c>
      <c r="E291">
        <v>25987</v>
      </c>
      <c r="F291">
        <v>5</v>
      </c>
      <c r="G291">
        <v>35</v>
      </c>
      <c r="H291">
        <v>30</v>
      </c>
      <c r="I291">
        <v>27</v>
      </c>
      <c r="J291">
        <v>2</v>
      </c>
    </row>
    <row r="292" spans="1:10">
      <c r="A292">
        <v>201706</v>
      </c>
      <c r="B292" s="1">
        <v>42905</v>
      </c>
      <c r="C292">
        <v>12469</v>
      </c>
      <c r="D292">
        <v>32</v>
      </c>
      <c r="E292">
        <v>25869</v>
      </c>
      <c r="F292">
        <v>4</v>
      </c>
      <c r="G292">
        <v>29</v>
      </c>
      <c r="H292">
        <v>21</v>
      </c>
      <c r="I292">
        <v>15</v>
      </c>
      <c r="J292">
        <v>2</v>
      </c>
    </row>
    <row r="293" spans="1:10">
      <c r="A293">
        <v>201706</v>
      </c>
      <c r="B293" s="1">
        <v>42905</v>
      </c>
      <c r="C293">
        <v>12470</v>
      </c>
      <c r="D293">
        <v>33</v>
      </c>
      <c r="E293">
        <v>25193</v>
      </c>
      <c r="F293">
        <v>4</v>
      </c>
      <c r="G293">
        <v>30</v>
      </c>
      <c r="H293">
        <v>25</v>
      </c>
      <c r="I293">
        <v>21</v>
      </c>
      <c r="J293">
        <v>2</v>
      </c>
    </row>
    <row r="294" spans="1:10">
      <c r="A294">
        <v>201706</v>
      </c>
      <c r="B294" s="1">
        <v>42905</v>
      </c>
      <c r="C294">
        <v>12471</v>
      </c>
      <c r="D294">
        <v>38</v>
      </c>
      <c r="E294">
        <v>25133</v>
      </c>
      <c r="F294">
        <v>7</v>
      </c>
      <c r="G294">
        <v>36</v>
      </c>
      <c r="H294">
        <v>29</v>
      </c>
      <c r="I294">
        <v>26</v>
      </c>
      <c r="J294">
        <v>3</v>
      </c>
    </row>
    <row r="295" spans="1:10">
      <c r="A295">
        <v>201706</v>
      </c>
      <c r="B295" s="1">
        <v>42905</v>
      </c>
      <c r="C295">
        <v>12472</v>
      </c>
      <c r="D295">
        <v>34</v>
      </c>
      <c r="E295">
        <v>25478</v>
      </c>
      <c r="F295">
        <v>3</v>
      </c>
      <c r="G295">
        <v>31</v>
      </c>
      <c r="H295">
        <v>25</v>
      </c>
      <c r="I295">
        <v>19</v>
      </c>
      <c r="J295">
        <v>2</v>
      </c>
    </row>
    <row r="296" spans="1:10">
      <c r="A296">
        <v>201706</v>
      </c>
      <c r="B296" s="1">
        <v>42905</v>
      </c>
      <c r="C296">
        <v>12473</v>
      </c>
      <c r="D296">
        <v>33</v>
      </c>
      <c r="E296">
        <v>25323</v>
      </c>
      <c r="F296">
        <v>7</v>
      </c>
      <c r="G296">
        <v>31</v>
      </c>
      <c r="H296">
        <v>20</v>
      </c>
      <c r="I296">
        <v>12</v>
      </c>
      <c r="J296">
        <v>2</v>
      </c>
    </row>
    <row r="297" spans="1:10">
      <c r="A297">
        <v>201706</v>
      </c>
      <c r="B297" s="1">
        <v>42905</v>
      </c>
      <c r="C297">
        <v>12474</v>
      </c>
      <c r="D297">
        <v>31</v>
      </c>
      <c r="E297">
        <v>25994</v>
      </c>
      <c r="F297">
        <v>6</v>
      </c>
      <c r="G297">
        <v>31</v>
      </c>
      <c r="H297">
        <v>24</v>
      </c>
      <c r="I297">
        <v>15</v>
      </c>
      <c r="J297">
        <v>2</v>
      </c>
    </row>
    <row r="298" spans="1:10">
      <c r="A298">
        <v>201706</v>
      </c>
      <c r="B298" s="1">
        <v>42905</v>
      </c>
      <c r="C298">
        <v>12475</v>
      </c>
      <c r="D298">
        <v>31</v>
      </c>
      <c r="E298">
        <v>24574</v>
      </c>
      <c r="F298">
        <v>7</v>
      </c>
      <c r="G298">
        <v>30</v>
      </c>
      <c r="H298">
        <v>20</v>
      </c>
      <c r="I298">
        <v>15</v>
      </c>
      <c r="J298">
        <v>3</v>
      </c>
    </row>
    <row r="299" spans="1:10">
      <c r="A299">
        <v>201706</v>
      </c>
      <c r="B299" s="1">
        <v>42905</v>
      </c>
      <c r="C299">
        <v>12476</v>
      </c>
      <c r="D299">
        <v>34</v>
      </c>
      <c r="E299">
        <v>25248</v>
      </c>
      <c r="F299">
        <v>7</v>
      </c>
      <c r="G299">
        <v>33</v>
      </c>
      <c r="H299">
        <v>22</v>
      </c>
      <c r="I299">
        <v>17</v>
      </c>
      <c r="J299">
        <v>3</v>
      </c>
    </row>
    <row r="300" spans="1:10">
      <c r="A300">
        <v>201706</v>
      </c>
      <c r="B300" s="1">
        <v>42905</v>
      </c>
      <c r="C300">
        <v>12477</v>
      </c>
      <c r="D300">
        <v>35</v>
      </c>
      <c r="E300">
        <v>24525</v>
      </c>
      <c r="F300">
        <v>6</v>
      </c>
      <c r="G300">
        <v>34</v>
      </c>
      <c r="H300">
        <v>23</v>
      </c>
      <c r="I300">
        <v>16</v>
      </c>
      <c r="J300">
        <v>3</v>
      </c>
    </row>
    <row r="301" spans="1:10">
      <c r="A301">
        <v>201706</v>
      </c>
      <c r="B301" s="1">
        <v>42905</v>
      </c>
      <c r="C301">
        <v>12478</v>
      </c>
      <c r="D301">
        <v>34</v>
      </c>
      <c r="E301">
        <v>24801</v>
      </c>
      <c r="F301">
        <v>7</v>
      </c>
      <c r="G301">
        <v>30</v>
      </c>
      <c r="H301">
        <v>25</v>
      </c>
      <c r="I301">
        <v>17</v>
      </c>
      <c r="J301">
        <v>2</v>
      </c>
    </row>
    <row r="302" spans="1:10">
      <c r="A302">
        <v>201706</v>
      </c>
      <c r="B302" s="1">
        <v>42905</v>
      </c>
      <c r="C302">
        <v>12479</v>
      </c>
      <c r="D302">
        <v>34</v>
      </c>
      <c r="E302">
        <v>24894</v>
      </c>
      <c r="F302">
        <v>9</v>
      </c>
      <c r="G302">
        <v>32</v>
      </c>
      <c r="H302">
        <v>24</v>
      </c>
      <c r="I302">
        <v>15</v>
      </c>
      <c r="J302">
        <v>2</v>
      </c>
    </row>
    <row r="303" spans="1:10">
      <c r="A303">
        <v>201706</v>
      </c>
      <c r="B303" s="1">
        <v>42905</v>
      </c>
      <c r="C303">
        <v>12480</v>
      </c>
      <c r="D303">
        <v>36</v>
      </c>
      <c r="E303">
        <v>24064</v>
      </c>
      <c r="F303">
        <v>6</v>
      </c>
      <c r="G303">
        <v>34</v>
      </c>
      <c r="H303">
        <v>24</v>
      </c>
      <c r="I303">
        <v>15</v>
      </c>
      <c r="J303">
        <v>4</v>
      </c>
    </row>
    <row r="304" spans="1:10">
      <c r="A304">
        <v>201706</v>
      </c>
      <c r="B304" s="1">
        <v>42905</v>
      </c>
      <c r="C304">
        <v>12482</v>
      </c>
      <c r="D304">
        <v>28</v>
      </c>
      <c r="E304">
        <v>24476</v>
      </c>
      <c r="F304">
        <v>8</v>
      </c>
      <c r="G304">
        <v>24</v>
      </c>
      <c r="H304">
        <v>17</v>
      </c>
      <c r="I304">
        <v>10</v>
      </c>
      <c r="J304">
        <v>3</v>
      </c>
    </row>
    <row r="305" spans="1:10">
      <c r="A305">
        <v>201706</v>
      </c>
      <c r="B305" s="1">
        <v>42905</v>
      </c>
      <c r="C305">
        <v>12483</v>
      </c>
      <c r="D305">
        <v>29</v>
      </c>
      <c r="E305">
        <v>25706</v>
      </c>
      <c r="F305">
        <v>7</v>
      </c>
      <c r="G305">
        <v>25</v>
      </c>
      <c r="H305">
        <v>17</v>
      </c>
      <c r="I305">
        <v>9</v>
      </c>
      <c r="J305">
        <v>3</v>
      </c>
    </row>
    <row r="306" spans="1:10">
      <c r="A306">
        <v>201706</v>
      </c>
      <c r="B306" s="1">
        <v>42905</v>
      </c>
      <c r="C306">
        <v>12484</v>
      </c>
      <c r="D306">
        <v>28</v>
      </c>
      <c r="E306">
        <v>25330</v>
      </c>
      <c r="F306">
        <v>7</v>
      </c>
      <c r="G306">
        <v>25</v>
      </c>
      <c r="H306">
        <v>17</v>
      </c>
      <c r="I306">
        <v>10</v>
      </c>
      <c r="J306">
        <v>3</v>
      </c>
    </row>
    <row r="307" spans="1:10">
      <c r="A307">
        <v>201706</v>
      </c>
      <c r="B307" s="1">
        <v>42905</v>
      </c>
      <c r="C307">
        <v>12485</v>
      </c>
      <c r="D307">
        <v>29</v>
      </c>
      <c r="E307">
        <v>25089</v>
      </c>
      <c r="F307">
        <v>6</v>
      </c>
      <c r="G307">
        <v>28</v>
      </c>
      <c r="H307">
        <v>19</v>
      </c>
      <c r="I307">
        <v>11</v>
      </c>
      <c r="J307">
        <v>3</v>
      </c>
    </row>
    <row r="308" spans="1:10">
      <c r="A308">
        <v>201706</v>
      </c>
      <c r="B308" s="1">
        <v>42905</v>
      </c>
      <c r="C308">
        <v>12486</v>
      </c>
      <c r="D308">
        <v>31</v>
      </c>
      <c r="E308">
        <v>25130</v>
      </c>
      <c r="F308">
        <v>8</v>
      </c>
      <c r="G308">
        <v>28</v>
      </c>
      <c r="H308">
        <v>17</v>
      </c>
      <c r="I308">
        <v>9</v>
      </c>
      <c r="J308">
        <v>3</v>
      </c>
    </row>
    <row r="309" spans="1:10">
      <c r="A309">
        <v>201706</v>
      </c>
      <c r="B309" s="1">
        <v>42905</v>
      </c>
      <c r="C309">
        <v>12487</v>
      </c>
      <c r="D309">
        <v>32</v>
      </c>
      <c r="E309">
        <v>24439</v>
      </c>
      <c r="F309">
        <v>7</v>
      </c>
      <c r="G309">
        <v>28</v>
      </c>
      <c r="H309">
        <v>20</v>
      </c>
      <c r="I309">
        <v>8</v>
      </c>
      <c r="J309">
        <v>3</v>
      </c>
    </row>
    <row r="310" spans="1:10">
      <c r="A310">
        <v>201706</v>
      </c>
      <c r="B310" s="1">
        <v>42905</v>
      </c>
      <c r="C310">
        <v>12488</v>
      </c>
      <c r="D310">
        <v>32</v>
      </c>
      <c r="E310">
        <v>24644</v>
      </c>
      <c r="F310">
        <v>10</v>
      </c>
      <c r="G310">
        <v>27</v>
      </c>
      <c r="H310">
        <v>17</v>
      </c>
      <c r="I310">
        <v>9</v>
      </c>
      <c r="J310">
        <v>4</v>
      </c>
    </row>
    <row r="311" spans="1:10">
      <c r="A311">
        <v>201706</v>
      </c>
      <c r="B311" s="1">
        <v>42905</v>
      </c>
      <c r="C311">
        <v>12489</v>
      </c>
      <c r="D311">
        <v>30</v>
      </c>
      <c r="E311">
        <v>24275</v>
      </c>
      <c r="F311">
        <v>8</v>
      </c>
      <c r="G311">
        <v>27</v>
      </c>
      <c r="H311">
        <v>16</v>
      </c>
      <c r="I311">
        <v>7</v>
      </c>
      <c r="J311">
        <v>3</v>
      </c>
    </row>
    <row r="312" spans="1:10">
      <c r="A312">
        <v>201706</v>
      </c>
      <c r="B312" s="1">
        <v>42906</v>
      </c>
      <c r="C312">
        <v>12465</v>
      </c>
      <c r="D312">
        <v>38</v>
      </c>
      <c r="E312">
        <v>25383</v>
      </c>
      <c r="F312">
        <v>5</v>
      </c>
      <c r="G312">
        <v>34</v>
      </c>
      <c r="H312">
        <v>29</v>
      </c>
      <c r="I312">
        <v>26</v>
      </c>
      <c r="J312">
        <v>2</v>
      </c>
    </row>
    <row r="313" spans="1:10">
      <c r="A313">
        <v>201706</v>
      </c>
      <c r="B313" s="1">
        <v>42906</v>
      </c>
      <c r="C313">
        <v>12466</v>
      </c>
      <c r="D313">
        <v>33</v>
      </c>
      <c r="E313">
        <v>25500</v>
      </c>
      <c r="F313">
        <v>5</v>
      </c>
      <c r="G313">
        <v>31</v>
      </c>
      <c r="H313">
        <v>26</v>
      </c>
      <c r="I313">
        <v>22</v>
      </c>
      <c r="J313">
        <v>2</v>
      </c>
    </row>
    <row r="314" spans="1:10">
      <c r="A314">
        <v>201706</v>
      </c>
      <c r="B314" s="1">
        <v>42906</v>
      </c>
      <c r="C314">
        <v>12467</v>
      </c>
      <c r="D314">
        <v>36</v>
      </c>
      <c r="E314">
        <v>24117</v>
      </c>
      <c r="F314">
        <v>4</v>
      </c>
      <c r="G314">
        <v>34</v>
      </c>
      <c r="H314">
        <v>24</v>
      </c>
      <c r="I314">
        <v>21</v>
      </c>
      <c r="J314">
        <v>2</v>
      </c>
    </row>
    <row r="315" spans="1:10">
      <c r="A315">
        <v>201706</v>
      </c>
      <c r="B315" s="1">
        <v>42906</v>
      </c>
      <c r="C315">
        <v>12468</v>
      </c>
      <c r="D315">
        <v>36</v>
      </c>
      <c r="E315">
        <v>25417</v>
      </c>
      <c r="F315">
        <v>6</v>
      </c>
      <c r="G315">
        <v>33</v>
      </c>
      <c r="H315">
        <v>26</v>
      </c>
      <c r="I315">
        <v>21</v>
      </c>
      <c r="J315">
        <v>2</v>
      </c>
    </row>
    <row r="316" spans="1:10">
      <c r="A316">
        <v>201706</v>
      </c>
      <c r="B316" s="1">
        <v>42906</v>
      </c>
      <c r="C316">
        <v>12469</v>
      </c>
      <c r="D316">
        <v>34</v>
      </c>
      <c r="E316">
        <v>25318</v>
      </c>
      <c r="F316">
        <v>4</v>
      </c>
      <c r="G316">
        <v>33</v>
      </c>
      <c r="H316">
        <v>24</v>
      </c>
      <c r="I316">
        <v>21</v>
      </c>
      <c r="J316">
        <v>2</v>
      </c>
    </row>
    <row r="317" spans="1:10">
      <c r="A317">
        <v>201706</v>
      </c>
      <c r="B317" s="1">
        <v>42906</v>
      </c>
      <c r="C317">
        <v>12470</v>
      </c>
      <c r="D317">
        <v>32</v>
      </c>
      <c r="E317">
        <v>25872</v>
      </c>
      <c r="F317">
        <v>4</v>
      </c>
      <c r="G317">
        <v>30</v>
      </c>
      <c r="H317">
        <v>23</v>
      </c>
      <c r="I317">
        <v>20</v>
      </c>
      <c r="J317">
        <v>2</v>
      </c>
    </row>
    <row r="318" spans="1:10">
      <c r="A318">
        <v>201706</v>
      </c>
      <c r="B318" s="1">
        <v>42906</v>
      </c>
      <c r="C318">
        <v>12471</v>
      </c>
      <c r="D318">
        <v>40</v>
      </c>
      <c r="E318">
        <v>24078</v>
      </c>
      <c r="F318">
        <v>5</v>
      </c>
      <c r="G318">
        <v>36</v>
      </c>
      <c r="H318">
        <v>29</v>
      </c>
      <c r="I318">
        <v>26</v>
      </c>
      <c r="J318">
        <v>3</v>
      </c>
    </row>
    <row r="319" spans="1:10">
      <c r="A319">
        <v>201706</v>
      </c>
      <c r="B319" s="1">
        <v>42906</v>
      </c>
      <c r="C319">
        <v>12472</v>
      </c>
      <c r="D319">
        <v>39</v>
      </c>
      <c r="E319">
        <v>25301</v>
      </c>
      <c r="F319">
        <v>5</v>
      </c>
      <c r="G319">
        <v>37</v>
      </c>
      <c r="H319">
        <v>33</v>
      </c>
      <c r="I319">
        <v>28</v>
      </c>
      <c r="J319">
        <v>2</v>
      </c>
    </row>
    <row r="320" spans="1:10">
      <c r="A320">
        <v>201706</v>
      </c>
      <c r="B320" s="1">
        <v>42906</v>
      </c>
      <c r="C320">
        <v>12473</v>
      </c>
      <c r="D320">
        <v>34</v>
      </c>
      <c r="E320">
        <v>24609</v>
      </c>
      <c r="F320">
        <v>5</v>
      </c>
      <c r="G320">
        <v>33</v>
      </c>
      <c r="H320">
        <v>23</v>
      </c>
      <c r="I320">
        <v>16</v>
      </c>
      <c r="J320">
        <v>3</v>
      </c>
    </row>
    <row r="321" spans="1:10">
      <c r="A321">
        <v>201706</v>
      </c>
      <c r="B321" s="1">
        <v>42906</v>
      </c>
      <c r="C321">
        <v>12474</v>
      </c>
      <c r="D321">
        <v>30</v>
      </c>
      <c r="E321">
        <v>25074</v>
      </c>
      <c r="F321">
        <v>6</v>
      </c>
      <c r="G321">
        <v>27</v>
      </c>
      <c r="H321">
        <v>20</v>
      </c>
      <c r="I321">
        <v>14</v>
      </c>
      <c r="J321">
        <v>3</v>
      </c>
    </row>
    <row r="322" spans="1:10">
      <c r="A322">
        <v>201706</v>
      </c>
      <c r="B322" s="1">
        <v>42906</v>
      </c>
      <c r="C322">
        <v>12475</v>
      </c>
      <c r="D322">
        <v>36</v>
      </c>
      <c r="E322">
        <v>25109</v>
      </c>
      <c r="F322">
        <v>9</v>
      </c>
      <c r="G322">
        <v>32</v>
      </c>
      <c r="H322">
        <v>27</v>
      </c>
      <c r="I322">
        <v>19</v>
      </c>
      <c r="J322">
        <v>3</v>
      </c>
    </row>
    <row r="323" spans="1:10">
      <c r="A323">
        <v>201706</v>
      </c>
      <c r="B323" s="1">
        <v>42906</v>
      </c>
      <c r="C323">
        <v>12476</v>
      </c>
      <c r="D323">
        <v>31</v>
      </c>
      <c r="E323">
        <v>24208</v>
      </c>
      <c r="F323">
        <v>6</v>
      </c>
      <c r="G323">
        <v>31</v>
      </c>
      <c r="H323">
        <v>23</v>
      </c>
      <c r="I323">
        <v>18</v>
      </c>
      <c r="J323">
        <v>3</v>
      </c>
    </row>
    <row r="324" spans="1:10">
      <c r="A324">
        <v>201706</v>
      </c>
      <c r="B324" s="1">
        <v>42906</v>
      </c>
      <c r="C324">
        <v>12477</v>
      </c>
      <c r="D324">
        <v>30</v>
      </c>
      <c r="E324">
        <v>25999</v>
      </c>
      <c r="F324">
        <v>5</v>
      </c>
      <c r="G324">
        <v>27</v>
      </c>
      <c r="H324">
        <v>19</v>
      </c>
      <c r="I324">
        <v>12</v>
      </c>
      <c r="J324">
        <v>3</v>
      </c>
    </row>
    <row r="325" spans="1:10">
      <c r="A325">
        <v>201706</v>
      </c>
      <c r="B325" s="1">
        <v>42906</v>
      </c>
      <c r="C325">
        <v>12478</v>
      </c>
      <c r="D325">
        <v>33</v>
      </c>
      <c r="E325">
        <v>25280</v>
      </c>
      <c r="F325">
        <v>7</v>
      </c>
      <c r="G325">
        <v>31</v>
      </c>
      <c r="H325">
        <v>26</v>
      </c>
      <c r="I325">
        <v>20</v>
      </c>
      <c r="J325">
        <v>3</v>
      </c>
    </row>
    <row r="326" spans="1:10">
      <c r="A326">
        <v>201706</v>
      </c>
      <c r="B326" s="1">
        <v>42906</v>
      </c>
      <c r="C326">
        <v>12479</v>
      </c>
      <c r="D326">
        <v>32</v>
      </c>
      <c r="E326">
        <v>24094</v>
      </c>
      <c r="F326">
        <v>7</v>
      </c>
      <c r="G326">
        <v>28</v>
      </c>
      <c r="H326">
        <v>23</v>
      </c>
      <c r="I326">
        <v>17</v>
      </c>
      <c r="J326">
        <v>3</v>
      </c>
    </row>
    <row r="327" spans="1:10">
      <c r="A327">
        <v>201706</v>
      </c>
      <c r="B327" s="1">
        <v>42906</v>
      </c>
      <c r="C327">
        <v>12480</v>
      </c>
      <c r="D327">
        <v>30</v>
      </c>
      <c r="E327">
        <v>25474</v>
      </c>
      <c r="F327">
        <v>6</v>
      </c>
      <c r="G327">
        <v>30</v>
      </c>
      <c r="H327">
        <v>25</v>
      </c>
      <c r="I327">
        <v>17</v>
      </c>
      <c r="J327">
        <v>3</v>
      </c>
    </row>
    <row r="328" spans="1:10">
      <c r="A328">
        <v>201706</v>
      </c>
      <c r="B328" s="1">
        <v>42906</v>
      </c>
      <c r="C328">
        <v>12482</v>
      </c>
      <c r="D328">
        <v>32</v>
      </c>
      <c r="E328">
        <v>25351</v>
      </c>
      <c r="F328">
        <v>7</v>
      </c>
      <c r="G328">
        <v>29</v>
      </c>
      <c r="H328">
        <v>20</v>
      </c>
      <c r="I328">
        <v>9</v>
      </c>
      <c r="J328">
        <v>4</v>
      </c>
    </row>
    <row r="329" spans="1:10">
      <c r="A329">
        <v>201706</v>
      </c>
      <c r="B329" s="1">
        <v>42906</v>
      </c>
      <c r="C329">
        <v>12483</v>
      </c>
      <c r="D329">
        <v>33</v>
      </c>
      <c r="E329">
        <v>25249</v>
      </c>
      <c r="F329">
        <v>8</v>
      </c>
      <c r="G329">
        <v>29</v>
      </c>
      <c r="H329">
        <v>22</v>
      </c>
      <c r="I329">
        <v>15</v>
      </c>
      <c r="J329">
        <v>3</v>
      </c>
    </row>
    <row r="330" spans="1:10">
      <c r="A330">
        <v>201706</v>
      </c>
      <c r="B330" s="1">
        <v>42906</v>
      </c>
      <c r="C330">
        <v>12484</v>
      </c>
      <c r="D330">
        <v>32</v>
      </c>
      <c r="E330">
        <v>24314</v>
      </c>
      <c r="F330">
        <v>8</v>
      </c>
      <c r="G330">
        <v>30</v>
      </c>
      <c r="H330">
        <v>24</v>
      </c>
      <c r="I330">
        <v>13</v>
      </c>
      <c r="J330">
        <v>3</v>
      </c>
    </row>
    <row r="331" spans="1:10">
      <c r="A331">
        <v>201706</v>
      </c>
      <c r="B331" s="1">
        <v>42906</v>
      </c>
      <c r="C331">
        <v>12485</v>
      </c>
      <c r="D331">
        <v>31</v>
      </c>
      <c r="E331">
        <v>24461</v>
      </c>
      <c r="F331">
        <v>7</v>
      </c>
      <c r="G331">
        <v>28</v>
      </c>
      <c r="H331">
        <v>18</v>
      </c>
      <c r="I331">
        <v>12</v>
      </c>
      <c r="J331">
        <v>3</v>
      </c>
    </row>
    <row r="332" spans="1:10">
      <c r="A332">
        <v>201706</v>
      </c>
      <c r="B332" s="1">
        <v>42906</v>
      </c>
      <c r="C332">
        <v>12486</v>
      </c>
      <c r="D332">
        <v>28</v>
      </c>
      <c r="E332">
        <v>24849</v>
      </c>
      <c r="F332">
        <v>7</v>
      </c>
      <c r="G332">
        <v>25</v>
      </c>
      <c r="H332">
        <v>16</v>
      </c>
      <c r="I332">
        <v>10</v>
      </c>
      <c r="J332">
        <v>3</v>
      </c>
    </row>
    <row r="333" spans="1:10">
      <c r="A333">
        <v>201706</v>
      </c>
      <c r="B333" s="1">
        <v>42906</v>
      </c>
      <c r="C333">
        <v>12487</v>
      </c>
      <c r="D333">
        <v>32</v>
      </c>
      <c r="E333">
        <v>25815</v>
      </c>
      <c r="F333">
        <v>6</v>
      </c>
      <c r="G333">
        <v>28</v>
      </c>
      <c r="H333">
        <v>21</v>
      </c>
      <c r="I333">
        <v>13</v>
      </c>
      <c r="J333">
        <v>4</v>
      </c>
    </row>
    <row r="334" spans="1:10">
      <c r="A334">
        <v>201706</v>
      </c>
      <c r="B334" s="1">
        <v>42906</v>
      </c>
      <c r="C334">
        <v>12488</v>
      </c>
      <c r="D334">
        <v>33</v>
      </c>
      <c r="E334">
        <v>25663</v>
      </c>
      <c r="F334">
        <v>9</v>
      </c>
      <c r="G334">
        <v>29</v>
      </c>
      <c r="H334">
        <v>21</v>
      </c>
      <c r="I334">
        <v>13</v>
      </c>
      <c r="J334">
        <v>3</v>
      </c>
    </row>
    <row r="335" spans="1:10">
      <c r="A335">
        <v>201706</v>
      </c>
      <c r="B335" s="1">
        <v>42906</v>
      </c>
      <c r="C335">
        <v>12489</v>
      </c>
      <c r="D335">
        <v>30</v>
      </c>
      <c r="E335">
        <v>24525</v>
      </c>
      <c r="F335">
        <v>6</v>
      </c>
      <c r="G335">
        <v>26</v>
      </c>
      <c r="H335">
        <v>16</v>
      </c>
      <c r="I335">
        <v>10</v>
      </c>
      <c r="J335">
        <v>3</v>
      </c>
    </row>
    <row r="336" spans="1:10">
      <c r="A336">
        <v>201706</v>
      </c>
      <c r="B336" s="1">
        <v>42907</v>
      </c>
      <c r="C336">
        <v>12473</v>
      </c>
      <c r="D336">
        <v>30</v>
      </c>
      <c r="E336">
        <v>25961</v>
      </c>
      <c r="F336">
        <v>5</v>
      </c>
      <c r="G336">
        <v>26</v>
      </c>
      <c r="H336">
        <v>18</v>
      </c>
      <c r="I336">
        <v>12</v>
      </c>
      <c r="J336">
        <v>2</v>
      </c>
    </row>
    <row r="337" spans="1:10">
      <c r="A337">
        <v>201706</v>
      </c>
      <c r="B337" s="1">
        <v>42907</v>
      </c>
      <c r="C337">
        <v>12474</v>
      </c>
      <c r="D337">
        <v>35</v>
      </c>
      <c r="E337">
        <v>24828</v>
      </c>
      <c r="F337">
        <v>5</v>
      </c>
      <c r="G337">
        <v>30</v>
      </c>
      <c r="H337">
        <v>25</v>
      </c>
      <c r="I337">
        <v>18</v>
      </c>
      <c r="J337">
        <v>2</v>
      </c>
    </row>
    <row r="338" spans="1:10">
      <c r="A338">
        <v>201706</v>
      </c>
      <c r="B338" s="1">
        <v>42907</v>
      </c>
      <c r="C338">
        <v>12475</v>
      </c>
      <c r="D338">
        <v>33</v>
      </c>
      <c r="E338">
        <v>25290</v>
      </c>
      <c r="F338">
        <v>5</v>
      </c>
      <c r="G338">
        <v>29</v>
      </c>
      <c r="H338">
        <v>21</v>
      </c>
      <c r="I338">
        <v>15</v>
      </c>
      <c r="J338">
        <v>3</v>
      </c>
    </row>
    <row r="339" spans="1:10">
      <c r="A339">
        <v>201706</v>
      </c>
      <c r="B339" s="1">
        <v>42907</v>
      </c>
      <c r="C339">
        <v>12476</v>
      </c>
      <c r="D339">
        <v>36</v>
      </c>
      <c r="E339">
        <v>25435</v>
      </c>
      <c r="F339">
        <v>8</v>
      </c>
      <c r="G339">
        <v>36</v>
      </c>
      <c r="H339">
        <v>30</v>
      </c>
      <c r="I339">
        <v>20</v>
      </c>
      <c r="J339">
        <v>3</v>
      </c>
    </row>
    <row r="340" spans="1:10">
      <c r="A340">
        <v>201706</v>
      </c>
      <c r="B340" s="1">
        <v>42907</v>
      </c>
      <c r="C340">
        <v>12477</v>
      </c>
      <c r="D340">
        <v>34</v>
      </c>
      <c r="E340">
        <v>25384</v>
      </c>
      <c r="F340">
        <v>7</v>
      </c>
      <c r="G340">
        <v>33</v>
      </c>
      <c r="H340">
        <v>25</v>
      </c>
      <c r="I340">
        <v>16</v>
      </c>
      <c r="J340">
        <v>2</v>
      </c>
    </row>
    <row r="341" spans="1:10">
      <c r="A341">
        <v>201706</v>
      </c>
      <c r="B341" s="1">
        <v>42907</v>
      </c>
      <c r="C341">
        <v>12478</v>
      </c>
      <c r="D341">
        <v>31</v>
      </c>
      <c r="E341">
        <v>24942</v>
      </c>
      <c r="F341">
        <v>7</v>
      </c>
      <c r="G341">
        <v>30</v>
      </c>
      <c r="H341">
        <v>23</v>
      </c>
      <c r="I341">
        <v>18</v>
      </c>
      <c r="J341">
        <v>2</v>
      </c>
    </row>
    <row r="342" spans="1:10">
      <c r="A342">
        <v>201706</v>
      </c>
      <c r="B342" s="1">
        <v>42907</v>
      </c>
      <c r="C342">
        <v>12479</v>
      </c>
      <c r="D342">
        <v>33</v>
      </c>
      <c r="E342">
        <v>24263</v>
      </c>
      <c r="F342">
        <v>6</v>
      </c>
      <c r="G342">
        <v>32</v>
      </c>
      <c r="H342">
        <v>22</v>
      </c>
      <c r="I342">
        <v>16</v>
      </c>
      <c r="J342">
        <v>3</v>
      </c>
    </row>
    <row r="343" spans="1:10">
      <c r="A343">
        <v>201706</v>
      </c>
      <c r="B343" s="1">
        <v>42907</v>
      </c>
      <c r="C343">
        <v>12480</v>
      </c>
      <c r="D343">
        <v>33</v>
      </c>
      <c r="E343">
        <v>24495</v>
      </c>
      <c r="F343">
        <v>5</v>
      </c>
      <c r="G343">
        <v>29</v>
      </c>
      <c r="H343">
        <v>24</v>
      </c>
      <c r="I343">
        <v>19</v>
      </c>
      <c r="J343">
        <v>2</v>
      </c>
    </row>
    <row r="344" spans="1:10">
      <c r="A344">
        <v>201706</v>
      </c>
      <c r="B344" s="1">
        <v>42907</v>
      </c>
      <c r="C344">
        <v>12482</v>
      </c>
      <c r="D344">
        <v>31</v>
      </c>
      <c r="E344">
        <v>24503</v>
      </c>
      <c r="F344">
        <v>8</v>
      </c>
      <c r="G344">
        <v>27</v>
      </c>
      <c r="H344">
        <v>19</v>
      </c>
      <c r="I344">
        <v>8</v>
      </c>
      <c r="J344">
        <v>3</v>
      </c>
    </row>
    <row r="345" spans="1:10">
      <c r="A345">
        <v>201706</v>
      </c>
      <c r="B345" s="1">
        <v>42907</v>
      </c>
      <c r="C345">
        <v>12483</v>
      </c>
      <c r="D345">
        <v>33</v>
      </c>
      <c r="E345">
        <v>24739</v>
      </c>
      <c r="F345">
        <v>8</v>
      </c>
      <c r="G345">
        <v>29</v>
      </c>
      <c r="H345">
        <v>22</v>
      </c>
      <c r="I345">
        <v>15</v>
      </c>
      <c r="J345">
        <v>3</v>
      </c>
    </row>
    <row r="346" spans="1:10">
      <c r="A346">
        <v>201706</v>
      </c>
      <c r="B346" s="1">
        <v>42907</v>
      </c>
      <c r="C346">
        <v>12484</v>
      </c>
      <c r="D346">
        <v>30</v>
      </c>
      <c r="E346">
        <v>25861</v>
      </c>
      <c r="F346">
        <v>6</v>
      </c>
      <c r="G346">
        <v>26</v>
      </c>
      <c r="H346">
        <v>19</v>
      </c>
      <c r="I346">
        <v>8</v>
      </c>
      <c r="J346">
        <v>3</v>
      </c>
    </row>
    <row r="347" spans="1:10">
      <c r="A347">
        <v>201706</v>
      </c>
      <c r="B347" s="1">
        <v>42907</v>
      </c>
      <c r="C347">
        <v>12485</v>
      </c>
      <c r="D347">
        <v>33</v>
      </c>
      <c r="E347">
        <v>25991</v>
      </c>
      <c r="F347">
        <v>7</v>
      </c>
      <c r="G347">
        <v>31</v>
      </c>
      <c r="H347">
        <v>20</v>
      </c>
      <c r="I347">
        <v>9</v>
      </c>
      <c r="J347">
        <v>4</v>
      </c>
    </row>
    <row r="348" spans="1:10">
      <c r="A348">
        <v>201706</v>
      </c>
      <c r="B348" s="1">
        <v>42907</v>
      </c>
      <c r="C348">
        <v>12486</v>
      </c>
      <c r="D348">
        <v>30</v>
      </c>
      <c r="E348">
        <v>25211</v>
      </c>
      <c r="F348">
        <v>6</v>
      </c>
      <c r="G348">
        <v>28</v>
      </c>
      <c r="H348">
        <v>19</v>
      </c>
      <c r="I348">
        <v>8</v>
      </c>
      <c r="J348">
        <v>3</v>
      </c>
    </row>
    <row r="349" spans="1:10">
      <c r="A349">
        <v>201706</v>
      </c>
      <c r="B349" s="1">
        <v>42907</v>
      </c>
      <c r="C349">
        <v>12487</v>
      </c>
      <c r="D349">
        <v>30</v>
      </c>
      <c r="E349">
        <v>24435</v>
      </c>
      <c r="F349">
        <v>7</v>
      </c>
      <c r="G349">
        <v>28</v>
      </c>
      <c r="H349">
        <v>17</v>
      </c>
      <c r="I349">
        <v>12</v>
      </c>
      <c r="J349">
        <v>4</v>
      </c>
    </row>
    <row r="350" spans="1:10">
      <c r="A350">
        <v>201706</v>
      </c>
      <c r="B350" s="1">
        <v>42907</v>
      </c>
      <c r="C350">
        <v>12488</v>
      </c>
      <c r="D350">
        <v>32</v>
      </c>
      <c r="E350">
        <v>25752</v>
      </c>
      <c r="F350">
        <v>8</v>
      </c>
      <c r="G350">
        <v>30</v>
      </c>
      <c r="H350">
        <v>19</v>
      </c>
      <c r="I350">
        <v>9</v>
      </c>
      <c r="J350">
        <v>4</v>
      </c>
    </row>
    <row r="351" spans="1:10">
      <c r="A351">
        <v>201706</v>
      </c>
      <c r="B351" s="1">
        <v>42908</v>
      </c>
      <c r="C351">
        <v>12465</v>
      </c>
      <c r="D351">
        <v>37</v>
      </c>
      <c r="E351">
        <v>24015</v>
      </c>
      <c r="F351">
        <v>5</v>
      </c>
      <c r="G351">
        <v>34</v>
      </c>
      <c r="H351">
        <v>28</v>
      </c>
      <c r="I351">
        <v>24</v>
      </c>
      <c r="J351">
        <v>3</v>
      </c>
    </row>
    <row r="352" spans="1:10">
      <c r="A352">
        <v>201706</v>
      </c>
      <c r="B352" s="1">
        <v>42908</v>
      </c>
      <c r="C352">
        <v>12466</v>
      </c>
      <c r="D352">
        <v>37</v>
      </c>
      <c r="E352">
        <v>24909</v>
      </c>
      <c r="F352">
        <v>7</v>
      </c>
      <c r="G352">
        <v>36</v>
      </c>
      <c r="H352">
        <v>27</v>
      </c>
      <c r="I352">
        <v>23</v>
      </c>
      <c r="J352">
        <v>2</v>
      </c>
    </row>
    <row r="353" spans="1:10">
      <c r="A353">
        <v>201706</v>
      </c>
      <c r="B353" s="1">
        <v>42908</v>
      </c>
      <c r="C353">
        <v>12467</v>
      </c>
      <c r="D353">
        <v>37</v>
      </c>
      <c r="E353">
        <v>24967</v>
      </c>
      <c r="F353">
        <v>6</v>
      </c>
      <c r="G353">
        <v>36</v>
      </c>
      <c r="H353">
        <v>28</v>
      </c>
      <c r="I353">
        <v>23</v>
      </c>
      <c r="J353">
        <v>3</v>
      </c>
    </row>
    <row r="354" spans="1:10">
      <c r="A354">
        <v>201706</v>
      </c>
      <c r="B354" s="1">
        <v>42908</v>
      </c>
      <c r="C354">
        <v>12468</v>
      </c>
      <c r="D354">
        <v>37</v>
      </c>
      <c r="E354">
        <v>24498</v>
      </c>
      <c r="F354">
        <v>6</v>
      </c>
      <c r="G354">
        <v>36</v>
      </c>
      <c r="H354">
        <v>31</v>
      </c>
      <c r="I354">
        <v>23</v>
      </c>
      <c r="J354">
        <v>2</v>
      </c>
    </row>
    <row r="355" spans="1:10">
      <c r="A355">
        <v>201706</v>
      </c>
      <c r="B355" s="1">
        <v>42908</v>
      </c>
      <c r="C355">
        <v>12469</v>
      </c>
      <c r="D355">
        <v>39</v>
      </c>
      <c r="E355">
        <v>24219</v>
      </c>
      <c r="F355">
        <v>8</v>
      </c>
      <c r="G355">
        <v>36</v>
      </c>
      <c r="H355">
        <v>26</v>
      </c>
      <c r="I355">
        <v>18</v>
      </c>
      <c r="J355">
        <v>3</v>
      </c>
    </row>
    <row r="356" spans="1:10">
      <c r="A356">
        <v>201706</v>
      </c>
      <c r="B356" s="1">
        <v>42908</v>
      </c>
      <c r="C356">
        <v>12470</v>
      </c>
      <c r="D356">
        <v>34</v>
      </c>
      <c r="E356">
        <v>25883</v>
      </c>
      <c r="F356">
        <v>4</v>
      </c>
      <c r="G356">
        <v>32</v>
      </c>
      <c r="H356">
        <v>26</v>
      </c>
      <c r="I356">
        <v>20</v>
      </c>
      <c r="J356">
        <v>2</v>
      </c>
    </row>
    <row r="357" spans="1:10">
      <c r="A357">
        <v>201706</v>
      </c>
      <c r="B357" s="1">
        <v>42908</v>
      </c>
      <c r="C357">
        <v>12471</v>
      </c>
      <c r="D357">
        <v>32</v>
      </c>
      <c r="E357">
        <v>25289</v>
      </c>
      <c r="F357">
        <v>4</v>
      </c>
      <c r="G357">
        <v>30</v>
      </c>
      <c r="H357">
        <v>23</v>
      </c>
      <c r="I357">
        <v>16</v>
      </c>
      <c r="J357">
        <v>2</v>
      </c>
    </row>
    <row r="358" spans="1:10">
      <c r="A358">
        <v>201706</v>
      </c>
      <c r="B358" s="1">
        <v>42908</v>
      </c>
      <c r="C358">
        <v>12472</v>
      </c>
      <c r="D358">
        <v>32</v>
      </c>
      <c r="E358">
        <v>24024</v>
      </c>
      <c r="F358">
        <v>4</v>
      </c>
      <c r="G358">
        <v>31</v>
      </c>
      <c r="H358">
        <v>24</v>
      </c>
      <c r="I358">
        <v>20</v>
      </c>
      <c r="J358">
        <v>2</v>
      </c>
    </row>
    <row r="359" spans="1:10">
      <c r="A359">
        <v>201706</v>
      </c>
      <c r="B359" s="1">
        <v>42908</v>
      </c>
      <c r="C359">
        <v>12482</v>
      </c>
      <c r="D359">
        <v>32</v>
      </c>
      <c r="E359">
        <v>25871</v>
      </c>
      <c r="F359">
        <v>9</v>
      </c>
      <c r="G359">
        <v>30</v>
      </c>
      <c r="H359">
        <v>18</v>
      </c>
      <c r="I359">
        <v>12</v>
      </c>
      <c r="J359">
        <v>4</v>
      </c>
    </row>
    <row r="360" spans="1:10">
      <c r="A360">
        <v>201706</v>
      </c>
      <c r="B360" s="1">
        <v>42908</v>
      </c>
      <c r="C360">
        <v>12483</v>
      </c>
      <c r="D360">
        <v>28</v>
      </c>
      <c r="E360">
        <v>24942</v>
      </c>
      <c r="F360">
        <v>6</v>
      </c>
      <c r="G360">
        <v>26</v>
      </c>
      <c r="H360">
        <v>21</v>
      </c>
      <c r="I360">
        <v>9</v>
      </c>
      <c r="J360">
        <v>3</v>
      </c>
    </row>
    <row r="361" spans="1:10">
      <c r="A361">
        <v>201706</v>
      </c>
      <c r="B361" s="1">
        <v>42908</v>
      </c>
      <c r="C361">
        <v>12484</v>
      </c>
      <c r="D361">
        <v>32</v>
      </c>
      <c r="E361">
        <v>24610</v>
      </c>
      <c r="F361">
        <v>9</v>
      </c>
      <c r="G361">
        <v>29</v>
      </c>
      <c r="H361">
        <v>17</v>
      </c>
      <c r="I361">
        <v>8</v>
      </c>
      <c r="J361">
        <v>4</v>
      </c>
    </row>
    <row r="362" spans="1:10">
      <c r="A362">
        <v>201706</v>
      </c>
      <c r="B362" s="1">
        <v>42908</v>
      </c>
      <c r="C362">
        <v>12485</v>
      </c>
      <c r="D362">
        <v>28</v>
      </c>
      <c r="E362">
        <v>24503</v>
      </c>
      <c r="F362">
        <v>8</v>
      </c>
      <c r="G362">
        <v>25</v>
      </c>
      <c r="H362">
        <v>18</v>
      </c>
      <c r="I362">
        <v>8</v>
      </c>
      <c r="J362">
        <v>3</v>
      </c>
    </row>
    <row r="363" spans="1:10">
      <c r="A363">
        <v>201706</v>
      </c>
      <c r="B363" s="1">
        <v>42908</v>
      </c>
      <c r="C363">
        <v>12486</v>
      </c>
      <c r="D363">
        <v>33</v>
      </c>
      <c r="E363">
        <v>24692</v>
      </c>
      <c r="F363">
        <v>9</v>
      </c>
      <c r="G363">
        <v>28</v>
      </c>
      <c r="H363">
        <v>22</v>
      </c>
      <c r="I363">
        <v>14</v>
      </c>
      <c r="J363">
        <v>4</v>
      </c>
    </row>
    <row r="364" spans="1:10">
      <c r="A364">
        <v>201706</v>
      </c>
      <c r="B364" s="1">
        <v>42908</v>
      </c>
      <c r="C364">
        <v>12487</v>
      </c>
      <c r="D364">
        <v>32</v>
      </c>
      <c r="E364">
        <v>25331</v>
      </c>
      <c r="F364">
        <v>6</v>
      </c>
      <c r="G364">
        <v>28</v>
      </c>
      <c r="H364">
        <v>17</v>
      </c>
      <c r="I364">
        <v>9</v>
      </c>
      <c r="J364">
        <v>4</v>
      </c>
    </row>
    <row r="365" spans="1:10">
      <c r="A365">
        <v>201706</v>
      </c>
      <c r="B365" s="1">
        <v>42908</v>
      </c>
      <c r="C365">
        <v>12488</v>
      </c>
      <c r="D365">
        <v>32</v>
      </c>
      <c r="E365">
        <v>25512</v>
      </c>
      <c r="F365">
        <v>6</v>
      </c>
      <c r="G365">
        <v>29</v>
      </c>
      <c r="H365">
        <v>23</v>
      </c>
      <c r="I365">
        <v>16</v>
      </c>
      <c r="J365">
        <v>4</v>
      </c>
    </row>
    <row r="366" spans="1:10">
      <c r="A366">
        <v>201706</v>
      </c>
      <c r="B366" s="1">
        <v>42908</v>
      </c>
      <c r="C366">
        <v>12489</v>
      </c>
      <c r="D366">
        <v>29</v>
      </c>
      <c r="E366">
        <v>25387</v>
      </c>
      <c r="F366">
        <v>6</v>
      </c>
      <c r="G366">
        <v>26</v>
      </c>
      <c r="H366">
        <v>19</v>
      </c>
      <c r="I366">
        <v>13</v>
      </c>
      <c r="J366">
        <v>3</v>
      </c>
    </row>
    <row r="367" spans="1:10">
      <c r="A367">
        <v>201706</v>
      </c>
      <c r="B367" s="1">
        <v>42909</v>
      </c>
      <c r="C367">
        <v>12465</v>
      </c>
      <c r="D367">
        <v>40</v>
      </c>
      <c r="E367">
        <v>25482</v>
      </c>
      <c r="F367">
        <v>8</v>
      </c>
      <c r="G367">
        <v>36</v>
      </c>
      <c r="H367">
        <v>26</v>
      </c>
      <c r="I367">
        <v>22</v>
      </c>
      <c r="J367">
        <v>3</v>
      </c>
    </row>
    <row r="368" spans="1:10">
      <c r="A368">
        <v>201706</v>
      </c>
      <c r="B368" s="1">
        <v>42909</v>
      </c>
      <c r="C368">
        <v>12466</v>
      </c>
      <c r="D368">
        <v>38</v>
      </c>
      <c r="E368">
        <v>25830</v>
      </c>
      <c r="F368">
        <v>6</v>
      </c>
      <c r="G368">
        <v>36</v>
      </c>
      <c r="H368">
        <v>32</v>
      </c>
      <c r="I368">
        <v>26</v>
      </c>
      <c r="J368">
        <v>3</v>
      </c>
    </row>
    <row r="369" spans="1:10">
      <c r="A369">
        <v>201706</v>
      </c>
      <c r="B369" s="1">
        <v>42909</v>
      </c>
      <c r="C369">
        <v>12467</v>
      </c>
      <c r="D369">
        <v>40</v>
      </c>
      <c r="E369">
        <v>24117</v>
      </c>
      <c r="F369">
        <v>5</v>
      </c>
      <c r="G369">
        <v>39</v>
      </c>
      <c r="H369">
        <v>34</v>
      </c>
      <c r="I369">
        <v>25</v>
      </c>
      <c r="J369">
        <v>3</v>
      </c>
    </row>
    <row r="370" spans="1:10">
      <c r="A370">
        <v>201706</v>
      </c>
      <c r="B370" s="1">
        <v>42909</v>
      </c>
      <c r="C370">
        <v>12468</v>
      </c>
      <c r="D370">
        <v>37</v>
      </c>
      <c r="E370">
        <v>25440</v>
      </c>
      <c r="F370">
        <v>5</v>
      </c>
      <c r="G370">
        <v>36</v>
      </c>
      <c r="H370">
        <v>30</v>
      </c>
      <c r="I370">
        <v>27</v>
      </c>
      <c r="J370">
        <v>2</v>
      </c>
    </row>
    <row r="371" spans="1:10">
      <c r="A371">
        <v>201706</v>
      </c>
      <c r="B371" s="1">
        <v>42909</v>
      </c>
      <c r="C371">
        <v>12469</v>
      </c>
      <c r="D371">
        <v>37</v>
      </c>
      <c r="E371">
        <v>25015</v>
      </c>
      <c r="F371">
        <v>7</v>
      </c>
      <c r="G371">
        <v>34</v>
      </c>
      <c r="H371">
        <v>28</v>
      </c>
      <c r="I371">
        <v>22</v>
      </c>
      <c r="J371">
        <v>2</v>
      </c>
    </row>
    <row r="372" spans="1:10">
      <c r="A372">
        <v>201706</v>
      </c>
      <c r="B372" s="1">
        <v>42909</v>
      </c>
      <c r="C372">
        <v>12470</v>
      </c>
      <c r="D372">
        <v>34</v>
      </c>
      <c r="E372">
        <v>25810</v>
      </c>
      <c r="F372">
        <v>7</v>
      </c>
      <c r="G372">
        <v>34</v>
      </c>
      <c r="H372">
        <v>29</v>
      </c>
      <c r="I372">
        <v>24</v>
      </c>
      <c r="J372">
        <v>2</v>
      </c>
    </row>
    <row r="373" spans="1:10">
      <c r="A373">
        <v>201706</v>
      </c>
      <c r="B373" s="1">
        <v>42909</v>
      </c>
      <c r="C373">
        <v>12471</v>
      </c>
      <c r="D373">
        <v>32</v>
      </c>
      <c r="E373">
        <v>24821</v>
      </c>
      <c r="F373">
        <v>5</v>
      </c>
      <c r="G373">
        <v>29</v>
      </c>
      <c r="H373">
        <v>26</v>
      </c>
      <c r="I373">
        <v>19</v>
      </c>
      <c r="J373">
        <v>2</v>
      </c>
    </row>
    <row r="374" spans="1:10">
      <c r="A374">
        <v>201706</v>
      </c>
      <c r="B374" s="1">
        <v>42909</v>
      </c>
      <c r="C374">
        <v>12472</v>
      </c>
      <c r="D374">
        <v>32</v>
      </c>
      <c r="E374">
        <v>25053</v>
      </c>
      <c r="F374">
        <v>4</v>
      </c>
      <c r="G374">
        <v>30</v>
      </c>
      <c r="H374">
        <v>23</v>
      </c>
      <c r="I374">
        <v>16</v>
      </c>
      <c r="J374">
        <v>2</v>
      </c>
    </row>
    <row r="375" spans="1:10">
      <c r="A375">
        <v>201706</v>
      </c>
      <c r="B375" s="1">
        <v>42909</v>
      </c>
      <c r="C375">
        <v>12473</v>
      </c>
      <c r="D375">
        <v>33</v>
      </c>
      <c r="E375">
        <v>25796</v>
      </c>
      <c r="F375">
        <v>5</v>
      </c>
      <c r="G375">
        <v>30</v>
      </c>
      <c r="H375">
        <v>23</v>
      </c>
      <c r="I375">
        <v>18</v>
      </c>
      <c r="J375">
        <v>3</v>
      </c>
    </row>
    <row r="376" spans="1:10">
      <c r="A376">
        <v>201706</v>
      </c>
      <c r="B376" s="1">
        <v>42909</v>
      </c>
      <c r="C376">
        <v>12474</v>
      </c>
      <c r="D376">
        <v>33</v>
      </c>
      <c r="E376">
        <v>25692</v>
      </c>
      <c r="F376">
        <v>6</v>
      </c>
      <c r="G376">
        <v>28</v>
      </c>
      <c r="H376">
        <v>19</v>
      </c>
      <c r="I376">
        <v>12</v>
      </c>
      <c r="J376">
        <v>3</v>
      </c>
    </row>
    <row r="377" spans="1:10">
      <c r="A377">
        <v>201706</v>
      </c>
      <c r="B377" s="1">
        <v>42909</v>
      </c>
      <c r="C377">
        <v>12475</v>
      </c>
      <c r="D377">
        <v>34</v>
      </c>
      <c r="E377">
        <v>25909</v>
      </c>
      <c r="F377">
        <v>7</v>
      </c>
      <c r="G377">
        <v>32</v>
      </c>
      <c r="H377">
        <v>27</v>
      </c>
      <c r="I377">
        <v>18</v>
      </c>
      <c r="J377">
        <v>3</v>
      </c>
    </row>
    <row r="378" spans="1:10">
      <c r="A378">
        <v>201706</v>
      </c>
      <c r="B378" s="1">
        <v>42909</v>
      </c>
      <c r="C378">
        <v>12476</v>
      </c>
      <c r="D378">
        <v>34</v>
      </c>
      <c r="E378">
        <v>25948</v>
      </c>
      <c r="F378">
        <v>5</v>
      </c>
      <c r="G378">
        <v>33</v>
      </c>
      <c r="H378">
        <v>28</v>
      </c>
      <c r="I378">
        <v>20</v>
      </c>
      <c r="J378">
        <v>2</v>
      </c>
    </row>
    <row r="379" spans="1:10">
      <c r="A379">
        <v>201706</v>
      </c>
      <c r="B379" s="1">
        <v>42909</v>
      </c>
      <c r="C379">
        <v>12477</v>
      </c>
      <c r="D379">
        <v>34</v>
      </c>
      <c r="E379">
        <v>24301</v>
      </c>
      <c r="F379">
        <v>7</v>
      </c>
      <c r="G379">
        <v>33</v>
      </c>
      <c r="H379">
        <v>27</v>
      </c>
      <c r="I379">
        <v>18</v>
      </c>
      <c r="J379">
        <v>2</v>
      </c>
    </row>
    <row r="380" spans="1:10">
      <c r="A380">
        <v>201706</v>
      </c>
      <c r="B380" s="1">
        <v>42909</v>
      </c>
      <c r="C380">
        <v>12478</v>
      </c>
      <c r="D380">
        <v>31</v>
      </c>
      <c r="E380">
        <v>24216</v>
      </c>
      <c r="F380">
        <v>7</v>
      </c>
      <c r="G380">
        <v>29</v>
      </c>
      <c r="H380">
        <v>21</v>
      </c>
      <c r="I380">
        <v>17</v>
      </c>
      <c r="J380">
        <v>3</v>
      </c>
    </row>
    <row r="381" spans="1:10">
      <c r="A381">
        <v>201706</v>
      </c>
      <c r="B381" s="1">
        <v>42909</v>
      </c>
      <c r="C381">
        <v>12479</v>
      </c>
      <c r="D381">
        <v>31</v>
      </c>
      <c r="E381">
        <v>24889</v>
      </c>
      <c r="F381">
        <v>6</v>
      </c>
      <c r="G381">
        <v>28</v>
      </c>
      <c r="H381">
        <v>21</v>
      </c>
      <c r="I381">
        <v>16</v>
      </c>
      <c r="J381">
        <v>2</v>
      </c>
    </row>
    <row r="382" spans="1:10">
      <c r="A382">
        <v>201706</v>
      </c>
      <c r="B382" s="1">
        <v>42909</v>
      </c>
      <c r="C382">
        <v>12480</v>
      </c>
      <c r="D382">
        <v>34</v>
      </c>
      <c r="E382">
        <v>25640</v>
      </c>
      <c r="F382">
        <v>7</v>
      </c>
      <c r="G382">
        <v>34</v>
      </c>
      <c r="H382">
        <v>22</v>
      </c>
      <c r="I382">
        <v>13</v>
      </c>
      <c r="J382">
        <v>2</v>
      </c>
    </row>
    <row r="383" spans="1:10">
      <c r="A383">
        <v>201706</v>
      </c>
      <c r="B383" s="1">
        <v>42910</v>
      </c>
      <c r="C383">
        <v>12473</v>
      </c>
      <c r="D383">
        <v>35</v>
      </c>
      <c r="E383">
        <v>25364</v>
      </c>
      <c r="F383">
        <v>8</v>
      </c>
      <c r="G383">
        <v>30</v>
      </c>
      <c r="H383">
        <v>21</v>
      </c>
      <c r="I383">
        <v>15</v>
      </c>
      <c r="J383">
        <v>4</v>
      </c>
    </row>
    <row r="384" spans="1:10">
      <c r="A384">
        <v>201706</v>
      </c>
      <c r="B384" s="1">
        <v>42910</v>
      </c>
      <c r="C384">
        <v>12474</v>
      </c>
      <c r="D384">
        <v>34</v>
      </c>
      <c r="E384">
        <v>25550</v>
      </c>
      <c r="F384">
        <v>8</v>
      </c>
      <c r="G384">
        <v>29</v>
      </c>
      <c r="H384">
        <v>21</v>
      </c>
      <c r="I384">
        <v>16</v>
      </c>
      <c r="J384">
        <v>3</v>
      </c>
    </row>
    <row r="385" spans="1:10">
      <c r="A385">
        <v>201706</v>
      </c>
      <c r="B385" s="1">
        <v>42910</v>
      </c>
      <c r="C385">
        <v>12475</v>
      </c>
      <c r="D385">
        <v>32</v>
      </c>
      <c r="E385">
        <v>24173</v>
      </c>
      <c r="F385">
        <v>5</v>
      </c>
      <c r="G385">
        <v>28</v>
      </c>
      <c r="H385">
        <v>19</v>
      </c>
      <c r="I385">
        <v>13</v>
      </c>
      <c r="J385">
        <v>2</v>
      </c>
    </row>
    <row r="386" spans="1:10">
      <c r="A386">
        <v>201706</v>
      </c>
      <c r="B386" s="1">
        <v>42910</v>
      </c>
      <c r="C386">
        <v>12476</v>
      </c>
      <c r="D386">
        <v>36</v>
      </c>
      <c r="E386">
        <v>25665</v>
      </c>
      <c r="F386">
        <v>6</v>
      </c>
      <c r="G386">
        <v>32</v>
      </c>
      <c r="H386">
        <v>23</v>
      </c>
      <c r="I386">
        <v>17</v>
      </c>
      <c r="J386">
        <v>3</v>
      </c>
    </row>
    <row r="387" spans="1:10">
      <c r="A387">
        <v>201706</v>
      </c>
      <c r="B387" s="1">
        <v>42910</v>
      </c>
      <c r="C387">
        <v>12477</v>
      </c>
      <c r="D387">
        <v>34</v>
      </c>
      <c r="E387">
        <v>25426</v>
      </c>
      <c r="F387">
        <v>6</v>
      </c>
      <c r="G387">
        <v>29</v>
      </c>
      <c r="H387">
        <v>20</v>
      </c>
      <c r="I387">
        <v>12</v>
      </c>
      <c r="J387">
        <v>2</v>
      </c>
    </row>
    <row r="388" spans="1:10">
      <c r="A388">
        <v>201706</v>
      </c>
      <c r="B388" s="1">
        <v>42910</v>
      </c>
      <c r="C388">
        <v>12478</v>
      </c>
      <c r="D388">
        <v>36</v>
      </c>
      <c r="E388">
        <v>24439</v>
      </c>
      <c r="F388">
        <v>9</v>
      </c>
      <c r="G388">
        <v>32</v>
      </c>
      <c r="H388">
        <v>21</v>
      </c>
      <c r="I388">
        <v>14</v>
      </c>
      <c r="J388">
        <v>3</v>
      </c>
    </row>
    <row r="389" spans="1:10">
      <c r="A389">
        <v>201706</v>
      </c>
      <c r="B389" s="1">
        <v>42910</v>
      </c>
      <c r="C389">
        <v>12479</v>
      </c>
      <c r="D389">
        <v>32</v>
      </c>
      <c r="E389">
        <v>25947</v>
      </c>
      <c r="F389">
        <v>7</v>
      </c>
      <c r="G389">
        <v>32</v>
      </c>
      <c r="H389">
        <v>23</v>
      </c>
      <c r="I389">
        <v>18</v>
      </c>
      <c r="J389">
        <v>3</v>
      </c>
    </row>
    <row r="390" spans="1:10">
      <c r="A390">
        <v>201706</v>
      </c>
      <c r="B390" s="1">
        <v>42910</v>
      </c>
      <c r="C390">
        <v>12480</v>
      </c>
      <c r="D390">
        <v>30</v>
      </c>
      <c r="E390">
        <v>24198</v>
      </c>
      <c r="F390">
        <v>7</v>
      </c>
      <c r="G390">
        <v>26</v>
      </c>
      <c r="H390">
        <v>22</v>
      </c>
      <c r="I390">
        <v>13</v>
      </c>
      <c r="J390">
        <v>3</v>
      </c>
    </row>
    <row r="391" spans="1:10">
      <c r="A391">
        <v>201706</v>
      </c>
      <c r="B391" s="1">
        <v>42910</v>
      </c>
      <c r="C391">
        <v>12482</v>
      </c>
      <c r="D391">
        <v>31</v>
      </c>
      <c r="E391">
        <v>25735</v>
      </c>
      <c r="F391">
        <v>8</v>
      </c>
      <c r="G391">
        <v>29</v>
      </c>
      <c r="H391">
        <v>22</v>
      </c>
      <c r="I391">
        <v>13</v>
      </c>
      <c r="J391">
        <v>4</v>
      </c>
    </row>
    <row r="392" spans="1:10">
      <c r="A392">
        <v>201706</v>
      </c>
      <c r="B392" s="1">
        <v>42910</v>
      </c>
      <c r="C392">
        <v>12483</v>
      </c>
      <c r="D392">
        <v>32</v>
      </c>
      <c r="E392">
        <v>24243</v>
      </c>
      <c r="F392">
        <v>6</v>
      </c>
      <c r="G392">
        <v>28</v>
      </c>
      <c r="H392">
        <v>18</v>
      </c>
      <c r="I392">
        <v>10</v>
      </c>
      <c r="J392">
        <v>4</v>
      </c>
    </row>
    <row r="393" spans="1:10">
      <c r="A393">
        <v>201706</v>
      </c>
      <c r="B393" s="1">
        <v>42910</v>
      </c>
      <c r="C393">
        <v>12484</v>
      </c>
      <c r="D393">
        <v>28</v>
      </c>
      <c r="E393">
        <v>24632</v>
      </c>
      <c r="F393">
        <v>6</v>
      </c>
      <c r="G393">
        <v>25</v>
      </c>
      <c r="H393">
        <v>18</v>
      </c>
      <c r="I393">
        <v>9</v>
      </c>
      <c r="J393">
        <v>3</v>
      </c>
    </row>
    <row r="394" spans="1:10">
      <c r="A394">
        <v>201706</v>
      </c>
      <c r="B394" s="1">
        <v>42910</v>
      </c>
      <c r="C394">
        <v>12485</v>
      </c>
      <c r="D394">
        <v>28</v>
      </c>
      <c r="E394">
        <v>24047</v>
      </c>
      <c r="F394">
        <v>7</v>
      </c>
      <c r="G394">
        <v>26</v>
      </c>
      <c r="H394">
        <v>17</v>
      </c>
      <c r="I394">
        <v>10</v>
      </c>
      <c r="J394">
        <v>3</v>
      </c>
    </row>
    <row r="395" spans="1:10">
      <c r="A395">
        <v>201706</v>
      </c>
      <c r="B395" s="1">
        <v>42910</v>
      </c>
      <c r="C395">
        <v>12486</v>
      </c>
      <c r="D395">
        <v>33</v>
      </c>
      <c r="E395">
        <v>25566</v>
      </c>
      <c r="F395">
        <v>9</v>
      </c>
      <c r="G395">
        <v>29</v>
      </c>
      <c r="H395">
        <v>22</v>
      </c>
      <c r="I395">
        <v>13</v>
      </c>
      <c r="J395">
        <v>3</v>
      </c>
    </row>
    <row r="396" spans="1:10">
      <c r="A396">
        <v>201706</v>
      </c>
      <c r="B396" s="1">
        <v>42910</v>
      </c>
      <c r="C396">
        <v>12487</v>
      </c>
      <c r="D396">
        <v>31</v>
      </c>
      <c r="E396">
        <v>24539</v>
      </c>
      <c r="F396">
        <v>8</v>
      </c>
      <c r="G396">
        <v>28</v>
      </c>
      <c r="H396">
        <v>18</v>
      </c>
      <c r="I396">
        <v>12</v>
      </c>
      <c r="J396">
        <v>4</v>
      </c>
    </row>
    <row r="397" spans="1:10">
      <c r="A397">
        <v>201706</v>
      </c>
      <c r="B397" s="1">
        <v>42910</v>
      </c>
      <c r="C397">
        <v>12488</v>
      </c>
      <c r="D397">
        <v>29</v>
      </c>
      <c r="E397">
        <v>25136</v>
      </c>
      <c r="F397">
        <v>6</v>
      </c>
      <c r="G397">
        <v>26</v>
      </c>
      <c r="H397">
        <v>18</v>
      </c>
      <c r="I397">
        <v>8</v>
      </c>
      <c r="J397">
        <v>3</v>
      </c>
    </row>
    <row r="398" spans="1:10">
      <c r="A398">
        <v>201706</v>
      </c>
      <c r="B398" s="1">
        <v>42911</v>
      </c>
      <c r="C398">
        <v>12465</v>
      </c>
      <c r="D398">
        <v>34</v>
      </c>
      <c r="E398">
        <v>24736</v>
      </c>
      <c r="F398">
        <v>7</v>
      </c>
      <c r="G398">
        <v>32</v>
      </c>
      <c r="H398">
        <v>27</v>
      </c>
      <c r="I398">
        <v>20</v>
      </c>
      <c r="J398">
        <v>2</v>
      </c>
    </row>
    <row r="399" spans="1:10">
      <c r="A399">
        <v>201706</v>
      </c>
      <c r="B399" s="1">
        <v>42911</v>
      </c>
      <c r="C399">
        <v>12466</v>
      </c>
      <c r="D399">
        <v>32</v>
      </c>
      <c r="E399">
        <v>24993</v>
      </c>
      <c r="F399">
        <v>6</v>
      </c>
      <c r="G399">
        <v>31</v>
      </c>
      <c r="H399">
        <v>26</v>
      </c>
      <c r="I399">
        <v>23</v>
      </c>
      <c r="J399">
        <v>2</v>
      </c>
    </row>
    <row r="400" spans="1:10">
      <c r="A400">
        <v>201706</v>
      </c>
      <c r="B400" s="1">
        <v>42911</v>
      </c>
      <c r="C400">
        <v>12467</v>
      </c>
      <c r="D400">
        <v>36</v>
      </c>
      <c r="E400">
        <v>24623</v>
      </c>
      <c r="F400">
        <v>4</v>
      </c>
      <c r="G400">
        <v>36</v>
      </c>
      <c r="H400">
        <v>30</v>
      </c>
      <c r="I400">
        <v>24</v>
      </c>
      <c r="J400">
        <v>3</v>
      </c>
    </row>
    <row r="401" spans="1:10">
      <c r="A401">
        <v>201706</v>
      </c>
      <c r="B401" s="1">
        <v>42911</v>
      </c>
      <c r="C401">
        <v>12468</v>
      </c>
      <c r="D401">
        <v>35</v>
      </c>
      <c r="E401">
        <v>25330</v>
      </c>
      <c r="F401">
        <v>4</v>
      </c>
      <c r="G401">
        <v>34</v>
      </c>
      <c r="H401">
        <v>24</v>
      </c>
      <c r="I401">
        <v>18</v>
      </c>
      <c r="J401">
        <v>2</v>
      </c>
    </row>
    <row r="402" spans="1:10">
      <c r="A402">
        <v>201706</v>
      </c>
      <c r="B402" s="1">
        <v>42911</v>
      </c>
      <c r="C402">
        <v>12469</v>
      </c>
      <c r="D402">
        <v>32</v>
      </c>
      <c r="E402">
        <v>24981</v>
      </c>
      <c r="F402">
        <v>5</v>
      </c>
      <c r="G402">
        <v>29</v>
      </c>
      <c r="H402">
        <v>21</v>
      </c>
      <c r="I402">
        <v>19</v>
      </c>
      <c r="J402">
        <v>2</v>
      </c>
    </row>
    <row r="403" spans="1:10">
      <c r="A403">
        <v>201706</v>
      </c>
      <c r="B403" s="1">
        <v>42911</v>
      </c>
      <c r="C403">
        <v>12470</v>
      </c>
      <c r="D403">
        <v>38</v>
      </c>
      <c r="E403">
        <v>24513</v>
      </c>
      <c r="F403">
        <v>5</v>
      </c>
      <c r="G403">
        <v>36</v>
      </c>
      <c r="H403">
        <v>28</v>
      </c>
      <c r="I403">
        <v>25</v>
      </c>
      <c r="J403">
        <v>2</v>
      </c>
    </row>
    <row r="404" spans="1:10">
      <c r="A404">
        <v>201706</v>
      </c>
      <c r="B404" s="1">
        <v>42911</v>
      </c>
      <c r="C404">
        <v>12471</v>
      </c>
      <c r="D404">
        <v>39</v>
      </c>
      <c r="E404">
        <v>25678</v>
      </c>
      <c r="F404">
        <v>6</v>
      </c>
      <c r="G404">
        <v>36</v>
      </c>
      <c r="H404">
        <v>32</v>
      </c>
      <c r="I404">
        <v>25</v>
      </c>
      <c r="J404">
        <v>2</v>
      </c>
    </row>
    <row r="405" spans="1:10">
      <c r="A405">
        <v>201706</v>
      </c>
      <c r="B405" s="1">
        <v>42911</v>
      </c>
      <c r="C405">
        <v>12472</v>
      </c>
      <c r="D405">
        <v>32</v>
      </c>
      <c r="E405">
        <v>25840</v>
      </c>
      <c r="F405">
        <v>6</v>
      </c>
      <c r="G405">
        <v>31</v>
      </c>
      <c r="H405">
        <v>27</v>
      </c>
      <c r="I405">
        <v>22</v>
      </c>
      <c r="J405">
        <v>2</v>
      </c>
    </row>
    <row r="406" spans="1:10">
      <c r="A406">
        <v>201706</v>
      </c>
      <c r="B406" s="1">
        <v>42912</v>
      </c>
      <c r="C406">
        <v>12465</v>
      </c>
      <c r="D406">
        <v>38</v>
      </c>
      <c r="E406">
        <v>25559</v>
      </c>
      <c r="F406">
        <v>4</v>
      </c>
      <c r="G406">
        <v>38</v>
      </c>
      <c r="H406">
        <v>27</v>
      </c>
      <c r="I406">
        <v>23</v>
      </c>
      <c r="J406">
        <v>2</v>
      </c>
    </row>
    <row r="407" spans="1:10">
      <c r="A407">
        <v>201706</v>
      </c>
      <c r="B407" s="1">
        <v>42912</v>
      </c>
      <c r="C407">
        <v>12466</v>
      </c>
      <c r="D407">
        <v>32</v>
      </c>
      <c r="E407">
        <v>25420</v>
      </c>
      <c r="F407">
        <v>4</v>
      </c>
      <c r="G407">
        <v>31</v>
      </c>
      <c r="H407">
        <v>28</v>
      </c>
      <c r="I407">
        <v>21</v>
      </c>
      <c r="J407">
        <v>2</v>
      </c>
    </row>
    <row r="408" spans="1:10">
      <c r="A408">
        <v>201706</v>
      </c>
      <c r="B408" s="1">
        <v>42912</v>
      </c>
      <c r="C408">
        <v>12467</v>
      </c>
      <c r="D408">
        <v>38</v>
      </c>
      <c r="E408">
        <v>24943</v>
      </c>
      <c r="F408">
        <v>6</v>
      </c>
      <c r="G408">
        <v>36</v>
      </c>
      <c r="H408">
        <v>29</v>
      </c>
      <c r="I408">
        <v>20</v>
      </c>
      <c r="J408">
        <v>2</v>
      </c>
    </row>
    <row r="409" spans="1:10">
      <c r="A409">
        <v>201706</v>
      </c>
      <c r="B409" s="1">
        <v>42912</v>
      </c>
      <c r="C409">
        <v>12468</v>
      </c>
      <c r="D409">
        <v>34</v>
      </c>
      <c r="E409">
        <v>25724</v>
      </c>
      <c r="F409">
        <v>4</v>
      </c>
      <c r="G409">
        <v>32</v>
      </c>
      <c r="H409">
        <v>26</v>
      </c>
      <c r="I409">
        <v>21</v>
      </c>
      <c r="J409">
        <v>2</v>
      </c>
    </row>
    <row r="410" spans="1:10">
      <c r="A410">
        <v>201706</v>
      </c>
      <c r="B410" s="1">
        <v>42912</v>
      </c>
      <c r="C410">
        <v>12469</v>
      </c>
      <c r="D410">
        <v>37</v>
      </c>
      <c r="E410">
        <v>25319</v>
      </c>
      <c r="F410">
        <v>7</v>
      </c>
      <c r="G410">
        <v>36</v>
      </c>
      <c r="H410">
        <v>28</v>
      </c>
      <c r="I410">
        <v>24</v>
      </c>
      <c r="J410">
        <v>2</v>
      </c>
    </row>
    <row r="411" spans="1:10">
      <c r="A411">
        <v>201706</v>
      </c>
      <c r="B411" s="1">
        <v>42912</v>
      </c>
      <c r="C411">
        <v>12470</v>
      </c>
      <c r="D411">
        <v>39</v>
      </c>
      <c r="E411">
        <v>25776</v>
      </c>
      <c r="F411">
        <v>6</v>
      </c>
      <c r="G411">
        <v>36</v>
      </c>
      <c r="H411">
        <v>27</v>
      </c>
      <c r="I411">
        <v>24</v>
      </c>
      <c r="J411">
        <v>2</v>
      </c>
    </row>
    <row r="412" spans="1:10">
      <c r="A412">
        <v>201706</v>
      </c>
      <c r="B412" s="1">
        <v>42912</v>
      </c>
      <c r="C412">
        <v>12471</v>
      </c>
      <c r="D412">
        <v>32</v>
      </c>
      <c r="E412">
        <v>25500</v>
      </c>
      <c r="F412">
        <v>6</v>
      </c>
      <c r="G412">
        <v>29</v>
      </c>
      <c r="H412">
        <v>22</v>
      </c>
      <c r="I412">
        <v>16</v>
      </c>
      <c r="J412">
        <v>2</v>
      </c>
    </row>
    <row r="413" spans="1:10">
      <c r="A413">
        <v>201706</v>
      </c>
      <c r="B413" s="1">
        <v>42912</v>
      </c>
      <c r="C413">
        <v>12473</v>
      </c>
      <c r="D413">
        <v>35</v>
      </c>
      <c r="E413">
        <v>24167</v>
      </c>
      <c r="F413">
        <v>7</v>
      </c>
      <c r="G413">
        <v>34</v>
      </c>
      <c r="H413">
        <v>27</v>
      </c>
      <c r="I413">
        <v>19</v>
      </c>
      <c r="J413">
        <v>4</v>
      </c>
    </row>
    <row r="414" spans="1:10">
      <c r="A414">
        <v>201706</v>
      </c>
      <c r="B414" s="1">
        <v>42912</v>
      </c>
      <c r="C414">
        <v>12474</v>
      </c>
      <c r="D414">
        <v>31</v>
      </c>
      <c r="E414">
        <v>24417</v>
      </c>
      <c r="F414">
        <v>6</v>
      </c>
      <c r="G414">
        <v>29</v>
      </c>
      <c r="H414">
        <v>22</v>
      </c>
      <c r="I414">
        <v>13</v>
      </c>
      <c r="J414">
        <v>2</v>
      </c>
    </row>
    <row r="415" spans="1:10">
      <c r="A415">
        <v>201706</v>
      </c>
      <c r="B415" s="1">
        <v>42912</v>
      </c>
      <c r="C415">
        <v>12475</v>
      </c>
      <c r="D415">
        <v>33</v>
      </c>
      <c r="E415">
        <v>24192</v>
      </c>
      <c r="F415">
        <v>5</v>
      </c>
      <c r="G415">
        <v>28</v>
      </c>
      <c r="H415">
        <v>18</v>
      </c>
      <c r="I415">
        <v>14</v>
      </c>
      <c r="J415">
        <v>2</v>
      </c>
    </row>
    <row r="416" spans="1:10">
      <c r="A416">
        <v>201706</v>
      </c>
      <c r="B416" s="1">
        <v>42912</v>
      </c>
      <c r="C416">
        <v>12476</v>
      </c>
      <c r="D416">
        <v>32</v>
      </c>
      <c r="E416">
        <v>24392</v>
      </c>
      <c r="F416">
        <v>7</v>
      </c>
      <c r="G416">
        <v>31</v>
      </c>
      <c r="H416">
        <v>20</v>
      </c>
      <c r="I416">
        <v>13</v>
      </c>
      <c r="J416">
        <v>3</v>
      </c>
    </row>
    <row r="417" spans="1:10">
      <c r="A417">
        <v>201706</v>
      </c>
      <c r="B417" s="1">
        <v>42912</v>
      </c>
      <c r="C417">
        <v>12477</v>
      </c>
      <c r="D417">
        <v>35</v>
      </c>
      <c r="E417">
        <v>24592</v>
      </c>
      <c r="F417">
        <v>7</v>
      </c>
      <c r="G417">
        <v>31</v>
      </c>
      <c r="H417">
        <v>23</v>
      </c>
      <c r="I417">
        <v>16</v>
      </c>
      <c r="J417">
        <v>2</v>
      </c>
    </row>
    <row r="418" spans="1:10">
      <c r="A418">
        <v>201706</v>
      </c>
      <c r="B418" s="1">
        <v>42912</v>
      </c>
      <c r="C418">
        <v>12478</v>
      </c>
      <c r="D418">
        <v>30</v>
      </c>
      <c r="E418">
        <v>25676</v>
      </c>
      <c r="F418">
        <v>6</v>
      </c>
      <c r="G418">
        <v>26</v>
      </c>
      <c r="H418">
        <v>17</v>
      </c>
      <c r="I418">
        <v>10</v>
      </c>
      <c r="J418">
        <v>2</v>
      </c>
    </row>
    <row r="419" spans="1:10">
      <c r="A419">
        <v>201706</v>
      </c>
      <c r="B419" s="1">
        <v>42912</v>
      </c>
      <c r="C419">
        <v>12479</v>
      </c>
      <c r="D419">
        <v>31</v>
      </c>
      <c r="E419">
        <v>25916</v>
      </c>
      <c r="F419">
        <v>6</v>
      </c>
      <c r="G419">
        <v>27</v>
      </c>
      <c r="H419">
        <v>20</v>
      </c>
      <c r="I419">
        <v>14</v>
      </c>
      <c r="J419">
        <v>2</v>
      </c>
    </row>
    <row r="420" spans="1:10">
      <c r="A420">
        <v>201706</v>
      </c>
      <c r="B420" s="1">
        <v>42912</v>
      </c>
      <c r="C420">
        <v>12480</v>
      </c>
      <c r="D420">
        <v>30</v>
      </c>
      <c r="E420">
        <v>25268</v>
      </c>
      <c r="F420">
        <v>5</v>
      </c>
      <c r="G420">
        <v>30</v>
      </c>
      <c r="H420">
        <v>23</v>
      </c>
      <c r="I420">
        <v>14</v>
      </c>
      <c r="J420">
        <v>3</v>
      </c>
    </row>
    <row r="421" spans="1:10">
      <c r="A421">
        <v>201706</v>
      </c>
      <c r="B421" s="1">
        <v>42912</v>
      </c>
      <c r="C421">
        <v>12482</v>
      </c>
      <c r="D421">
        <v>31</v>
      </c>
      <c r="E421">
        <v>25213</v>
      </c>
      <c r="F421">
        <v>9</v>
      </c>
      <c r="G421">
        <v>27</v>
      </c>
      <c r="H421">
        <v>17</v>
      </c>
      <c r="I421">
        <v>10</v>
      </c>
      <c r="J421">
        <v>3</v>
      </c>
    </row>
    <row r="422" spans="1:10">
      <c r="A422">
        <v>201706</v>
      </c>
      <c r="B422" s="1">
        <v>42912</v>
      </c>
      <c r="C422">
        <v>12483</v>
      </c>
      <c r="D422">
        <v>33</v>
      </c>
      <c r="E422">
        <v>25340</v>
      </c>
      <c r="F422">
        <v>7</v>
      </c>
      <c r="G422">
        <v>31</v>
      </c>
      <c r="H422">
        <v>20</v>
      </c>
      <c r="I422">
        <v>8</v>
      </c>
      <c r="J422">
        <v>4</v>
      </c>
    </row>
    <row r="423" spans="1:10">
      <c r="A423">
        <v>201706</v>
      </c>
      <c r="B423" s="1">
        <v>42912</v>
      </c>
      <c r="C423">
        <v>12484</v>
      </c>
      <c r="D423">
        <v>29</v>
      </c>
      <c r="E423">
        <v>24320</v>
      </c>
      <c r="F423">
        <v>6</v>
      </c>
      <c r="G423">
        <v>26</v>
      </c>
      <c r="H423">
        <v>16</v>
      </c>
      <c r="I423">
        <v>9</v>
      </c>
      <c r="J423">
        <v>3</v>
      </c>
    </row>
    <row r="424" spans="1:10">
      <c r="A424">
        <v>201706</v>
      </c>
      <c r="B424" s="1">
        <v>42912</v>
      </c>
      <c r="C424">
        <v>12485</v>
      </c>
      <c r="D424">
        <v>33</v>
      </c>
      <c r="E424">
        <v>25032</v>
      </c>
      <c r="F424">
        <v>10</v>
      </c>
      <c r="G424">
        <v>30</v>
      </c>
      <c r="H424">
        <v>21</v>
      </c>
      <c r="I424">
        <v>12</v>
      </c>
      <c r="J424">
        <v>3</v>
      </c>
    </row>
    <row r="425" spans="1:10">
      <c r="A425">
        <v>201706</v>
      </c>
      <c r="B425" s="1">
        <v>42912</v>
      </c>
      <c r="C425">
        <v>12486</v>
      </c>
      <c r="D425">
        <v>32</v>
      </c>
      <c r="E425">
        <v>25879</v>
      </c>
      <c r="F425">
        <v>9</v>
      </c>
      <c r="G425">
        <v>29</v>
      </c>
      <c r="H425">
        <v>20</v>
      </c>
      <c r="I425">
        <v>8</v>
      </c>
      <c r="J425">
        <v>4</v>
      </c>
    </row>
    <row r="426" spans="1:10">
      <c r="A426">
        <v>201706</v>
      </c>
      <c r="B426" s="1">
        <v>42912</v>
      </c>
      <c r="C426">
        <v>12487</v>
      </c>
      <c r="D426">
        <v>28</v>
      </c>
      <c r="E426">
        <v>24597</v>
      </c>
      <c r="F426">
        <v>8</v>
      </c>
      <c r="G426">
        <v>25</v>
      </c>
      <c r="H426">
        <v>19</v>
      </c>
      <c r="I426">
        <v>11</v>
      </c>
      <c r="J426">
        <v>3</v>
      </c>
    </row>
    <row r="427" spans="1:10">
      <c r="A427">
        <v>201706</v>
      </c>
      <c r="B427" s="1">
        <v>42912</v>
      </c>
      <c r="C427">
        <v>12488</v>
      </c>
      <c r="D427">
        <v>32</v>
      </c>
      <c r="E427">
        <v>25530</v>
      </c>
      <c r="F427">
        <v>8</v>
      </c>
      <c r="G427">
        <v>29</v>
      </c>
      <c r="H427">
        <v>22</v>
      </c>
      <c r="I427">
        <v>10</v>
      </c>
      <c r="J427">
        <v>3</v>
      </c>
    </row>
    <row r="428" spans="1:10">
      <c r="A428">
        <v>201706</v>
      </c>
      <c r="B428" s="1">
        <v>42913</v>
      </c>
      <c r="C428">
        <v>12465</v>
      </c>
      <c r="D428">
        <v>33</v>
      </c>
      <c r="E428">
        <v>25092</v>
      </c>
      <c r="F428">
        <v>4</v>
      </c>
      <c r="G428">
        <v>32</v>
      </c>
      <c r="H428">
        <v>24</v>
      </c>
      <c r="I428">
        <v>18</v>
      </c>
      <c r="J428">
        <v>1</v>
      </c>
    </row>
    <row r="429" spans="1:10">
      <c r="A429">
        <v>201706</v>
      </c>
      <c r="B429" s="1">
        <v>42913</v>
      </c>
      <c r="C429">
        <v>12466</v>
      </c>
      <c r="D429">
        <v>40</v>
      </c>
      <c r="E429">
        <v>25255</v>
      </c>
      <c r="F429">
        <v>6</v>
      </c>
      <c r="G429">
        <v>38</v>
      </c>
      <c r="H429">
        <v>33</v>
      </c>
      <c r="I429">
        <v>24</v>
      </c>
      <c r="J429">
        <v>2</v>
      </c>
    </row>
    <row r="430" spans="1:10">
      <c r="A430">
        <v>201706</v>
      </c>
      <c r="B430" s="1">
        <v>42913</v>
      </c>
      <c r="C430">
        <v>12467</v>
      </c>
      <c r="D430">
        <v>38</v>
      </c>
      <c r="E430">
        <v>24657</v>
      </c>
      <c r="F430">
        <v>7</v>
      </c>
      <c r="G430">
        <v>36</v>
      </c>
      <c r="H430">
        <v>32</v>
      </c>
      <c r="I430">
        <v>29</v>
      </c>
      <c r="J430">
        <v>2</v>
      </c>
    </row>
    <row r="431" spans="1:10">
      <c r="A431">
        <v>201706</v>
      </c>
      <c r="B431" s="1">
        <v>42913</v>
      </c>
      <c r="C431">
        <v>12468</v>
      </c>
      <c r="D431">
        <v>36</v>
      </c>
      <c r="E431">
        <v>24551</v>
      </c>
      <c r="F431">
        <v>4</v>
      </c>
      <c r="G431">
        <v>33</v>
      </c>
      <c r="H431">
        <v>26</v>
      </c>
      <c r="I431">
        <v>21</v>
      </c>
      <c r="J431">
        <v>1</v>
      </c>
    </row>
    <row r="432" spans="1:10">
      <c r="A432">
        <v>201706</v>
      </c>
      <c r="B432" s="1">
        <v>42913</v>
      </c>
      <c r="C432">
        <v>12469</v>
      </c>
      <c r="D432">
        <v>32</v>
      </c>
      <c r="E432">
        <v>25591</v>
      </c>
      <c r="F432">
        <v>5</v>
      </c>
      <c r="G432">
        <v>30</v>
      </c>
      <c r="H432">
        <v>25</v>
      </c>
      <c r="I432">
        <v>21</v>
      </c>
      <c r="J432">
        <v>2</v>
      </c>
    </row>
    <row r="433" spans="1:10">
      <c r="A433">
        <v>201706</v>
      </c>
      <c r="B433" s="1">
        <v>42913</v>
      </c>
      <c r="C433">
        <v>12470</v>
      </c>
      <c r="D433">
        <v>32</v>
      </c>
      <c r="E433">
        <v>25783</v>
      </c>
      <c r="F433">
        <v>6</v>
      </c>
      <c r="G433">
        <v>29</v>
      </c>
      <c r="H433">
        <v>23</v>
      </c>
      <c r="I433">
        <v>18</v>
      </c>
      <c r="J433">
        <v>2</v>
      </c>
    </row>
    <row r="434" spans="1:10">
      <c r="A434">
        <v>201706</v>
      </c>
      <c r="B434" s="1">
        <v>42913</v>
      </c>
      <c r="C434">
        <v>12471</v>
      </c>
      <c r="D434">
        <v>32</v>
      </c>
      <c r="E434">
        <v>24685</v>
      </c>
      <c r="F434">
        <v>4</v>
      </c>
      <c r="G434">
        <v>31</v>
      </c>
      <c r="H434">
        <v>28</v>
      </c>
      <c r="I434">
        <v>20</v>
      </c>
      <c r="J434">
        <v>2</v>
      </c>
    </row>
    <row r="435" spans="1:10">
      <c r="A435">
        <v>201706</v>
      </c>
      <c r="B435" s="1">
        <v>42913</v>
      </c>
      <c r="C435">
        <v>12472</v>
      </c>
      <c r="D435">
        <v>36</v>
      </c>
      <c r="E435">
        <v>25414</v>
      </c>
      <c r="F435">
        <v>6</v>
      </c>
      <c r="G435">
        <v>33</v>
      </c>
      <c r="H435">
        <v>28</v>
      </c>
      <c r="I435">
        <v>23</v>
      </c>
      <c r="J435">
        <v>2</v>
      </c>
    </row>
    <row r="436" spans="1:10">
      <c r="A436">
        <v>201706</v>
      </c>
      <c r="B436" s="1">
        <v>42913</v>
      </c>
      <c r="C436">
        <v>12473</v>
      </c>
      <c r="D436">
        <v>32</v>
      </c>
      <c r="E436">
        <v>25818</v>
      </c>
      <c r="F436">
        <v>8</v>
      </c>
      <c r="G436">
        <v>31</v>
      </c>
      <c r="H436">
        <v>26</v>
      </c>
      <c r="I436">
        <v>20</v>
      </c>
      <c r="J436">
        <v>2</v>
      </c>
    </row>
    <row r="437" spans="1:10">
      <c r="A437">
        <v>201706</v>
      </c>
      <c r="B437" s="1">
        <v>42913</v>
      </c>
      <c r="C437">
        <v>12474</v>
      </c>
      <c r="D437">
        <v>36</v>
      </c>
      <c r="E437">
        <v>25003</v>
      </c>
      <c r="F437">
        <v>9</v>
      </c>
      <c r="G437">
        <v>33</v>
      </c>
      <c r="H437">
        <v>24</v>
      </c>
      <c r="I437">
        <v>16</v>
      </c>
      <c r="J437">
        <v>2</v>
      </c>
    </row>
    <row r="438" spans="1:10">
      <c r="A438">
        <v>201706</v>
      </c>
      <c r="B438" s="1">
        <v>42913</v>
      </c>
      <c r="C438">
        <v>12475</v>
      </c>
      <c r="D438">
        <v>31</v>
      </c>
      <c r="E438">
        <v>24551</v>
      </c>
      <c r="F438">
        <v>6</v>
      </c>
      <c r="G438">
        <v>28</v>
      </c>
      <c r="H438">
        <v>23</v>
      </c>
      <c r="I438">
        <v>17</v>
      </c>
      <c r="J438">
        <v>2</v>
      </c>
    </row>
    <row r="439" spans="1:10">
      <c r="A439">
        <v>201706</v>
      </c>
      <c r="B439" s="1">
        <v>42913</v>
      </c>
      <c r="C439">
        <v>12476</v>
      </c>
      <c r="D439">
        <v>34</v>
      </c>
      <c r="E439">
        <v>25072</v>
      </c>
      <c r="F439">
        <v>6</v>
      </c>
      <c r="G439">
        <v>33</v>
      </c>
      <c r="H439">
        <v>22</v>
      </c>
      <c r="I439">
        <v>14</v>
      </c>
      <c r="J439">
        <v>2</v>
      </c>
    </row>
    <row r="440" spans="1:10">
      <c r="A440">
        <v>201706</v>
      </c>
      <c r="B440" s="1">
        <v>42913</v>
      </c>
      <c r="C440">
        <v>12477</v>
      </c>
      <c r="D440">
        <v>31</v>
      </c>
      <c r="E440">
        <v>25783</v>
      </c>
      <c r="F440">
        <v>5</v>
      </c>
      <c r="G440">
        <v>29</v>
      </c>
      <c r="H440">
        <v>23</v>
      </c>
      <c r="I440">
        <v>15</v>
      </c>
      <c r="J440">
        <v>2</v>
      </c>
    </row>
    <row r="441" spans="1:10">
      <c r="A441">
        <v>201706</v>
      </c>
      <c r="B441" s="1">
        <v>42913</v>
      </c>
      <c r="C441">
        <v>12478</v>
      </c>
      <c r="D441">
        <v>34</v>
      </c>
      <c r="E441">
        <v>25380</v>
      </c>
      <c r="F441">
        <v>6</v>
      </c>
      <c r="G441">
        <v>34</v>
      </c>
      <c r="H441">
        <v>22</v>
      </c>
      <c r="I441">
        <v>15</v>
      </c>
      <c r="J441">
        <v>2</v>
      </c>
    </row>
    <row r="442" spans="1:10">
      <c r="A442">
        <v>201706</v>
      </c>
      <c r="B442" s="1">
        <v>42913</v>
      </c>
      <c r="C442">
        <v>12479</v>
      </c>
      <c r="D442">
        <v>30</v>
      </c>
      <c r="E442">
        <v>24035</v>
      </c>
      <c r="F442">
        <v>7</v>
      </c>
      <c r="G442">
        <v>27</v>
      </c>
      <c r="H442">
        <v>18</v>
      </c>
      <c r="I442">
        <v>11</v>
      </c>
      <c r="J442">
        <v>2</v>
      </c>
    </row>
    <row r="443" spans="1:10">
      <c r="A443">
        <v>201706</v>
      </c>
      <c r="B443" s="1">
        <v>42913</v>
      </c>
      <c r="C443">
        <v>12480</v>
      </c>
      <c r="D443">
        <v>30</v>
      </c>
      <c r="E443">
        <v>24043</v>
      </c>
      <c r="F443">
        <v>6</v>
      </c>
      <c r="G443">
        <v>29</v>
      </c>
      <c r="H443">
        <v>20</v>
      </c>
      <c r="I443">
        <v>13</v>
      </c>
      <c r="J443">
        <v>2</v>
      </c>
    </row>
    <row r="444" spans="1:10">
      <c r="A444">
        <v>201706</v>
      </c>
      <c r="B444" s="1">
        <v>42913</v>
      </c>
      <c r="C444">
        <v>12482</v>
      </c>
      <c r="D444">
        <v>31</v>
      </c>
      <c r="E444">
        <v>25543</v>
      </c>
      <c r="F444">
        <v>8</v>
      </c>
      <c r="G444">
        <v>27</v>
      </c>
      <c r="H444">
        <v>19</v>
      </c>
      <c r="I444">
        <v>13</v>
      </c>
      <c r="J444">
        <v>3</v>
      </c>
    </row>
    <row r="445" spans="1:10">
      <c r="A445">
        <v>201706</v>
      </c>
      <c r="B445" s="1">
        <v>42913</v>
      </c>
      <c r="C445">
        <v>12483</v>
      </c>
      <c r="D445">
        <v>30</v>
      </c>
      <c r="E445">
        <v>24313</v>
      </c>
      <c r="F445">
        <v>9</v>
      </c>
      <c r="G445">
        <v>27</v>
      </c>
      <c r="H445">
        <v>20</v>
      </c>
      <c r="I445">
        <v>12</v>
      </c>
      <c r="J445">
        <v>4</v>
      </c>
    </row>
    <row r="446" spans="1:10">
      <c r="A446">
        <v>201706</v>
      </c>
      <c r="B446" s="1">
        <v>42913</v>
      </c>
      <c r="C446">
        <v>12484</v>
      </c>
      <c r="D446">
        <v>29</v>
      </c>
      <c r="E446">
        <v>24609</v>
      </c>
      <c r="F446">
        <v>6</v>
      </c>
      <c r="G446">
        <v>25</v>
      </c>
      <c r="H446">
        <v>17</v>
      </c>
      <c r="I446">
        <v>12</v>
      </c>
      <c r="J446">
        <v>3</v>
      </c>
    </row>
    <row r="447" spans="1:10">
      <c r="A447">
        <v>201706</v>
      </c>
      <c r="B447" s="1">
        <v>42913</v>
      </c>
      <c r="C447">
        <v>12485</v>
      </c>
      <c r="D447">
        <v>32</v>
      </c>
      <c r="E447">
        <v>25697</v>
      </c>
      <c r="F447">
        <v>7</v>
      </c>
      <c r="G447">
        <v>30</v>
      </c>
      <c r="H447">
        <v>22</v>
      </c>
      <c r="I447">
        <v>15</v>
      </c>
      <c r="J447">
        <v>4</v>
      </c>
    </row>
    <row r="448" spans="1:10">
      <c r="A448">
        <v>201706</v>
      </c>
      <c r="B448" s="1">
        <v>42913</v>
      </c>
      <c r="C448">
        <v>12486</v>
      </c>
      <c r="D448">
        <v>28</v>
      </c>
      <c r="E448">
        <v>25575</v>
      </c>
      <c r="F448">
        <v>6</v>
      </c>
      <c r="G448">
        <v>27</v>
      </c>
      <c r="H448">
        <v>21</v>
      </c>
      <c r="I448">
        <v>12</v>
      </c>
      <c r="J448">
        <v>3</v>
      </c>
    </row>
    <row r="449" spans="1:10">
      <c r="A449">
        <v>201706</v>
      </c>
      <c r="B449" s="1">
        <v>42913</v>
      </c>
      <c r="C449">
        <v>12487</v>
      </c>
      <c r="D449">
        <v>28</v>
      </c>
      <c r="E449">
        <v>24157</v>
      </c>
      <c r="F449">
        <v>8</v>
      </c>
      <c r="G449">
        <v>27</v>
      </c>
      <c r="H449">
        <v>19</v>
      </c>
      <c r="I449">
        <v>13</v>
      </c>
      <c r="J449">
        <v>4</v>
      </c>
    </row>
    <row r="450" spans="1:10">
      <c r="A450">
        <v>201706</v>
      </c>
      <c r="B450" s="1">
        <v>42913</v>
      </c>
      <c r="C450">
        <v>12488</v>
      </c>
      <c r="D450">
        <v>29</v>
      </c>
      <c r="E450">
        <v>24857</v>
      </c>
      <c r="F450">
        <v>8</v>
      </c>
      <c r="G450">
        <v>26</v>
      </c>
      <c r="H450">
        <v>16</v>
      </c>
      <c r="I450">
        <v>8</v>
      </c>
      <c r="J450">
        <v>3</v>
      </c>
    </row>
    <row r="451" spans="1:10">
      <c r="A451">
        <v>201706</v>
      </c>
      <c r="B451" s="1">
        <v>42913</v>
      </c>
      <c r="C451">
        <v>12489</v>
      </c>
      <c r="D451">
        <v>33</v>
      </c>
      <c r="E451">
        <v>24347</v>
      </c>
      <c r="F451">
        <v>8</v>
      </c>
      <c r="G451">
        <v>28</v>
      </c>
      <c r="H451">
        <v>20</v>
      </c>
      <c r="I451">
        <v>13</v>
      </c>
      <c r="J451">
        <v>3</v>
      </c>
    </row>
    <row r="452" spans="1:10">
      <c r="A452">
        <v>201706</v>
      </c>
      <c r="B452" s="1">
        <v>42914</v>
      </c>
      <c r="C452">
        <v>12473</v>
      </c>
      <c r="D452">
        <v>35</v>
      </c>
      <c r="E452">
        <v>24356</v>
      </c>
      <c r="F452">
        <v>7</v>
      </c>
      <c r="G452">
        <v>34</v>
      </c>
      <c r="H452">
        <v>24</v>
      </c>
      <c r="I452">
        <v>17</v>
      </c>
      <c r="J452">
        <v>2</v>
      </c>
    </row>
    <row r="453" spans="1:10">
      <c r="A453">
        <v>201706</v>
      </c>
      <c r="B453" s="1">
        <v>42914</v>
      </c>
      <c r="C453">
        <v>12474</v>
      </c>
      <c r="D453">
        <v>34</v>
      </c>
      <c r="E453">
        <v>24712</v>
      </c>
      <c r="F453">
        <v>6</v>
      </c>
      <c r="G453">
        <v>32</v>
      </c>
      <c r="H453">
        <v>24</v>
      </c>
      <c r="I453">
        <v>17</v>
      </c>
      <c r="J453">
        <v>2</v>
      </c>
    </row>
    <row r="454" spans="1:10">
      <c r="A454">
        <v>201706</v>
      </c>
      <c r="B454" s="1">
        <v>42914</v>
      </c>
      <c r="C454">
        <v>12475</v>
      </c>
      <c r="D454">
        <v>30</v>
      </c>
      <c r="E454">
        <v>24258</v>
      </c>
      <c r="F454">
        <v>7</v>
      </c>
      <c r="G454">
        <v>26</v>
      </c>
      <c r="H454">
        <v>22</v>
      </c>
      <c r="I454">
        <v>15</v>
      </c>
      <c r="J454">
        <v>2</v>
      </c>
    </row>
    <row r="455" spans="1:10">
      <c r="A455">
        <v>201706</v>
      </c>
      <c r="B455" s="1">
        <v>42914</v>
      </c>
      <c r="C455">
        <v>12476</v>
      </c>
      <c r="D455">
        <v>31</v>
      </c>
      <c r="E455">
        <v>25362</v>
      </c>
      <c r="F455">
        <v>7</v>
      </c>
      <c r="G455">
        <v>31</v>
      </c>
      <c r="H455">
        <v>26</v>
      </c>
      <c r="I455">
        <v>16</v>
      </c>
      <c r="J455">
        <v>2</v>
      </c>
    </row>
    <row r="456" spans="1:10">
      <c r="A456">
        <v>201706</v>
      </c>
      <c r="B456" s="1">
        <v>42914</v>
      </c>
      <c r="C456">
        <v>12477</v>
      </c>
      <c r="D456">
        <v>30</v>
      </c>
      <c r="E456">
        <v>24847</v>
      </c>
      <c r="F456">
        <v>7</v>
      </c>
      <c r="G456">
        <v>26</v>
      </c>
      <c r="H456">
        <v>17</v>
      </c>
      <c r="I456">
        <v>12</v>
      </c>
      <c r="J456">
        <v>2</v>
      </c>
    </row>
    <row r="457" spans="1:10">
      <c r="A457">
        <v>201706</v>
      </c>
      <c r="B457" s="1">
        <v>42914</v>
      </c>
      <c r="C457">
        <v>12478</v>
      </c>
      <c r="D457">
        <v>34</v>
      </c>
      <c r="E457">
        <v>24119</v>
      </c>
      <c r="F457">
        <v>8</v>
      </c>
      <c r="G457">
        <v>31</v>
      </c>
      <c r="H457">
        <v>26</v>
      </c>
      <c r="I457">
        <v>19</v>
      </c>
      <c r="J457">
        <v>2</v>
      </c>
    </row>
    <row r="458" spans="1:10">
      <c r="A458">
        <v>201706</v>
      </c>
      <c r="B458" s="1">
        <v>42914</v>
      </c>
      <c r="C458">
        <v>12479</v>
      </c>
      <c r="D458">
        <v>31</v>
      </c>
      <c r="E458">
        <v>24811</v>
      </c>
      <c r="F458">
        <v>6</v>
      </c>
      <c r="G458">
        <v>30</v>
      </c>
      <c r="H458">
        <v>23</v>
      </c>
      <c r="I458">
        <v>16</v>
      </c>
      <c r="J458">
        <v>2</v>
      </c>
    </row>
    <row r="459" spans="1:10">
      <c r="A459">
        <v>201706</v>
      </c>
      <c r="B459" s="1">
        <v>42914</v>
      </c>
      <c r="C459">
        <v>12480</v>
      </c>
      <c r="D459">
        <v>30</v>
      </c>
      <c r="E459">
        <v>24926</v>
      </c>
      <c r="F459">
        <v>6</v>
      </c>
      <c r="G459">
        <v>29</v>
      </c>
      <c r="H459">
        <v>23</v>
      </c>
      <c r="I459">
        <v>18</v>
      </c>
      <c r="J459">
        <v>2</v>
      </c>
    </row>
    <row r="460" spans="1:10">
      <c r="A460">
        <v>201706</v>
      </c>
      <c r="B460" s="1">
        <v>42914</v>
      </c>
      <c r="C460">
        <v>12482</v>
      </c>
      <c r="D460">
        <v>33</v>
      </c>
      <c r="E460">
        <v>25205</v>
      </c>
      <c r="F460">
        <v>9</v>
      </c>
      <c r="G460">
        <v>29</v>
      </c>
      <c r="H460">
        <v>20</v>
      </c>
      <c r="I460">
        <v>14</v>
      </c>
      <c r="J460">
        <v>4</v>
      </c>
    </row>
    <row r="461" spans="1:10">
      <c r="A461">
        <v>201706</v>
      </c>
      <c r="B461" s="1">
        <v>42914</v>
      </c>
      <c r="C461">
        <v>12483</v>
      </c>
      <c r="D461">
        <v>32</v>
      </c>
      <c r="E461">
        <v>25874</v>
      </c>
      <c r="F461">
        <v>7</v>
      </c>
      <c r="G461">
        <v>28</v>
      </c>
      <c r="H461">
        <v>18</v>
      </c>
      <c r="I461">
        <v>13</v>
      </c>
      <c r="J461">
        <v>4</v>
      </c>
    </row>
    <row r="462" spans="1:10">
      <c r="A462">
        <v>201706</v>
      </c>
      <c r="B462" s="1">
        <v>42914</v>
      </c>
      <c r="C462">
        <v>12484</v>
      </c>
      <c r="D462">
        <v>28</v>
      </c>
      <c r="E462">
        <v>24836</v>
      </c>
      <c r="F462">
        <v>7</v>
      </c>
      <c r="G462">
        <v>26</v>
      </c>
      <c r="H462">
        <v>19</v>
      </c>
      <c r="I462">
        <v>13</v>
      </c>
      <c r="J462">
        <v>3</v>
      </c>
    </row>
    <row r="463" spans="1:10">
      <c r="A463">
        <v>201706</v>
      </c>
      <c r="B463" s="1">
        <v>42914</v>
      </c>
      <c r="C463">
        <v>12485</v>
      </c>
      <c r="D463">
        <v>30</v>
      </c>
      <c r="E463">
        <v>24667</v>
      </c>
      <c r="F463">
        <v>8</v>
      </c>
      <c r="G463">
        <v>26</v>
      </c>
      <c r="H463">
        <v>20</v>
      </c>
      <c r="I463">
        <v>14</v>
      </c>
      <c r="J463">
        <v>3</v>
      </c>
    </row>
    <row r="464" spans="1:10">
      <c r="A464">
        <v>201706</v>
      </c>
      <c r="B464" s="1">
        <v>42914</v>
      </c>
      <c r="C464">
        <v>12486</v>
      </c>
      <c r="D464">
        <v>29</v>
      </c>
      <c r="E464">
        <v>25996</v>
      </c>
      <c r="F464">
        <v>7</v>
      </c>
      <c r="G464">
        <v>27</v>
      </c>
      <c r="H464">
        <v>21</v>
      </c>
      <c r="I464">
        <v>13</v>
      </c>
      <c r="J464">
        <v>4</v>
      </c>
    </row>
    <row r="465" spans="1:10">
      <c r="A465">
        <v>201706</v>
      </c>
      <c r="B465" s="1">
        <v>42914</v>
      </c>
      <c r="C465">
        <v>12487</v>
      </c>
      <c r="D465">
        <v>28</v>
      </c>
      <c r="E465">
        <v>25965</v>
      </c>
      <c r="F465">
        <v>6</v>
      </c>
      <c r="G465">
        <v>25</v>
      </c>
      <c r="H465">
        <v>17</v>
      </c>
      <c r="I465">
        <v>12</v>
      </c>
      <c r="J465">
        <v>3</v>
      </c>
    </row>
    <row r="466" spans="1:10">
      <c r="A466">
        <v>201706</v>
      </c>
      <c r="B466" s="1">
        <v>42914</v>
      </c>
      <c r="C466">
        <v>12488</v>
      </c>
      <c r="D466">
        <v>31</v>
      </c>
      <c r="E466">
        <v>24875</v>
      </c>
      <c r="F466">
        <v>9</v>
      </c>
      <c r="G466">
        <v>27</v>
      </c>
      <c r="H466">
        <v>21</v>
      </c>
      <c r="I466">
        <v>11</v>
      </c>
      <c r="J466">
        <v>4</v>
      </c>
    </row>
    <row r="467" spans="1:10">
      <c r="A467">
        <v>201706</v>
      </c>
      <c r="B467" s="1">
        <v>42914</v>
      </c>
      <c r="C467">
        <v>12489</v>
      </c>
      <c r="D467">
        <v>30</v>
      </c>
      <c r="E467">
        <v>25650</v>
      </c>
      <c r="F467">
        <v>9</v>
      </c>
      <c r="G467">
        <v>27</v>
      </c>
      <c r="H467">
        <v>21</v>
      </c>
      <c r="I467">
        <v>11</v>
      </c>
      <c r="J467">
        <v>4</v>
      </c>
    </row>
    <row r="468" spans="1:10">
      <c r="A468">
        <v>201706</v>
      </c>
      <c r="B468" s="1">
        <v>42915</v>
      </c>
      <c r="C468">
        <v>12465</v>
      </c>
      <c r="D468">
        <v>35</v>
      </c>
      <c r="E468">
        <v>24169</v>
      </c>
      <c r="F468">
        <v>4</v>
      </c>
      <c r="G468">
        <v>33</v>
      </c>
      <c r="H468">
        <v>27</v>
      </c>
      <c r="I468">
        <v>22</v>
      </c>
      <c r="J468">
        <v>1</v>
      </c>
    </row>
    <row r="469" spans="1:10">
      <c r="A469">
        <v>201706</v>
      </c>
      <c r="B469" s="1">
        <v>42915</v>
      </c>
      <c r="C469">
        <v>12466</v>
      </c>
      <c r="D469">
        <v>33</v>
      </c>
      <c r="E469">
        <v>25013</v>
      </c>
      <c r="F469">
        <v>4</v>
      </c>
      <c r="G469">
        <v>30</v>
      </c>
      <c r="H469">
        <v>24</v>
      </c>
      <c r="I469">
        <v>19</v>
      </c>
      <c r="J469">
        <v>2</v>
      </c>
    </row>
    <row r="470" spans="1:10">
      <c r="A470">
        <v>201706</v>
      </c>
      <c r="B470" s="1">
        <v>42915</v>
      </c>
      <c r="C470">
        <v>12467</v>
      </c>
      <c r="D470">
        <v>33</v>
      </c>
      <c r="E470">
        <v>25364</v>
      </c>
      <c r="F470">
        <v>7</v>
      </c>
      <c r="G470">
        <v>32</v>
      </c>
      <c r="H470">
        <v>25</v>
      </c>
      <c r="I470">
        <v>19</v>
      </c>
      <c r="J470">
        <v>2</v>
      </c>
    </row>
    <row r="471" spans="1:10">
      <c r="A471">
        <v>201706</v>
      </c>
      <c r="B471" s="1">
        <v>42915</v>
      </c>
      <c r="C471">
        <v>12468</v>
      </c>
      <c r="D471">
        <v>38</v>
      </c>
      <c r="E471">
        <v>25254</v>
      </c>
      <c r="F471">
        <v>4</v>
      </c>
      <c r="G471">
        <v>34</v>
      </c>
      <c r="H471">
        <v>31</v>
      </c>
      <c r="I471">
        <v>27</v>
      </c>
      <c r="J471">
        <v>2</v>
      </c>
    </row>
    <row r="472" spans="1:10">
      <c r="A472">
        <v>201706</v>
      </c>
      <c r="B472" s="1">
        <v>42915</v>
      </c>
      <c r="C472">
        <v>12469</v>
      </c>
      <c r="D472">
        <v>39</v>
      </c>
      <c r="E472">
        <v>24597</v>
      </c>
      <c r="F472">
        <v>7</v>
      </c>
      <c r="G472">
        <v>38</v>
      </c>
      <c r="H472">
        <v>32</v>
      </c>
      <c r="I472">
        <v>27</v>
      </c>
      <c r="J472">
        <v>1</v>
      </c>
    </row>
    <row r="473" spans="1:10">
      <c r="A473">
        <v>201706</v>
      </c>
      <c r="B473" s="1">
        <v>42915</v>
      </c>
      <c r="C473">
        <v>12470</v>
      </c>
      <c r="D473">
        <v>34</v>
      </c>
      <c r="E473">
        <v>24963</v>
      </c>
      <c r="F473">
        <v>5</v>
      </c>
      <c r="G473">
        <v>32</v>
      </c>
      <c r="H473">
        <v>28</v>
      </c>
      <c r="I473">
        <v>23</v>
      </c>
      <c r="J473">
        <v>2</v>
      </c>
    </row>
    <row r="474" spans="1:10">
      <c r="A474">
        <v>201706</v>
      </c>
      <c r="B474" s="1">
        <v>42915</v>
      </c>
      <c r="C474">
        <v>12471</v>
      </c>
      <c r="D474">
        <v>37</v>
      </c>
      <c r="E474">
        <v>24087</v>
      </c>
      <c r="F474">
        <v>4</v>
      </c>
      <c r="G474">
        <v>37</v>
      </c>
      <c r="H474">
        <v>27</v>
      </c>
      <c r="I474">
        <v>22</v>
      </c>
      <c r="J474">
        <v>1</v>
      </c>
    </row>
    <row r="475" spans="1:10">
      <c r="A475">
        <v>201706</v>
      </c>
      <c r="B475" s="1">
        <v>42915</v>
      </c>
      <c r="C475">
        <v>12472</v>
      </c>
      <c r="D475">
        <v>40</v>
      </c>
      <c r="E475">
        <v>24290</v>
      </c>
      <c r="F475">
        <v>6</v>
      </c>
      <c r="G475">
        <v>38</v>
      </c>
      <c r="H475">
        <v>28</v>
      </c>
      <c r="I475">
        <v>23</v>
      </c>
      <c r="J475">
        <v>2</v>
      </c>
    </row>
    <row r="476" spans="1:10">
      <c r="A476">
        <v>201706</v>
      </c>
      <c r="B476" s="1">
        <v>42915</v>
      </c>
      <c r="C476">
        <v>12483</v>
      </c>
      <c r="D476">
        <v>30</v>
      </c>
      <c r="E476">
        <v>24160</v>
      </c>
      <c r="F476">
        <v>6</v>
      </c>
      <c r="G476">
        <v>27</v>
      </c>
      <c r="H476">
        <v>21</v>
      </c>
      <c r="I476">
        <v>13</v>
      </c>
      <c r="J476">
        <v>3</v>
      </c>
    </row>
    <row r="477" spans="1:10">
      <c r="A477">
        <v>201706</v>
      </c>
      <c r="B477" s="1">
        <v>42915</v>
      </c>
      <c r="C477">
        <v>12484</v>
      </c>
      <c r="D477">
        <v>31</v>
      </c>
      <c r="E477">
        <v>24062</v>
      </c>
      <c r="F477">
        <v>6</v>
      </c>
      <c r="G477">
        <v>29</v>
      </c>
      <c r="H477">
        <v>20</v>
      </c>
      <c r="I477">
        <v>10</v>
      </c>
      <c r="J477">
        <v>4</v>
      </c>
    </row>
    <row r="478" spans="1:10">
      <c r="A478">
        <v>201706</v>
      </c>
      <c r="B478" s="1">
        <v>42915</v>
      </c>
      <c r="C478">
        <v>12485</v>
      </c>
      <c r="D478">
        <v>32</v>
      </c>
      <c r="E478">
        <v>24305</v>
      </c>
      <c r="F478">
        <v>9</v>
      </c>
      <c r="G478">
        <v>30</v>
      </c>
      <c r="H478">
        <v>23</v>
      </c>
      <c r="I478">
        <v>12</v>
      </c>
      <c r="J478">
        <v>3</v>
      </c>
    </row>
    <row r="479" spans="1:10">
      <c r="A479">
        <v>201706</v>
      </c>
      <c r="B479" s="1">
        <v>42915</v>
      </c>
      <c r="C479">
        <v>12486</v>
      </c>
      <c r="D479">
        <v>33</v>
      </c>
      <c r="E479">
        <v>25324</v>
      </c>
      <c r="F479">
        <v>9</v>
      </c>
      <c r="G479">
        <v>30</v>
      </c>
      <c r="H479">
        <v>19</v>
      </c>
      <c r="I479">
        <v>13</v>
      </c>
      <c r="J479">
        <v>3</v>
      </c>
    </row>
    <row r="480" spans="1:10">
      <c r="A480">
        <v>201706</v>
      </c>
      <c r="B480" s="1">
        <v>42915</v>
      </c>
      <c r="C480">
        <v>12487</v>
      </c>
      <c r="D480">
        <v>31</v>
      </c>
      <c r="E480">
        <v>25421</v>
      </c>
      <c r="F480">
        <v>8</v>
      </c>
      <c r="G480">
        <v>28</v>
      </c>
      <c r="H480">
        <v>21</v>
      </c>
      <c r="I480">
        <v>11</v>
      </c>
      <c r="J480">
        <v>3</v>
      </c>
    </row>
    <row r="481" spans="1:10">
      <c r="A481">
        <v>201706</v>
      </c>
      <c r="B481" s="1">
        <v>42915</v>
      </c>
      <c r="C481">
        <v>12488</v>
      </c>
      <c r="D481">
        <v>29</v>
      </c>
      <c r="E481">
        <v>25508</v>
      </c>
      <c r="F481">
        <v>7</v>
      </c>
      <c r="G481">
        <v>28</v>
      </c>
      <c r="H481">
        <v>18</v>
      </c>
      <c r="I481">
        <v>11</v>
      </c>
      <c r="J481">
        <v>3</v>
      </c>
    </row>
    <row r="482" spans="1:10">
      <c r="A482">
        <v>201706</v>
      </c>
      <c r="B482" s="1">
        <v>42915</v>
      </c>
      <c r="C482">
        <v>12489</v>
      </c>
      <c r="D482">
        <v>30</v>
      </c>
      <c r="E482">
        <v>25267</v>
      </c>
      <c r="F482">
        <v>7</v>
      </c>
      <c r="G482">
        <v>26</v>
      </c>
      <c r="H482">
        <v>20</v>
      </c>
      <c r="I482">
        <v>12</v>
      </c>
      <c r="J482">
        <v>4</v>
      </c>
    </row>
    <row r="483" spans="1:10">
      <c r="A483">
        <v>201706</v>
      </c>
      <c r="B483" s="1">
        <v>42916</v>
      </c>
      <c r="C483">
        <v>12465</v>
      </c>
      <c r="D483">
        <v>39</v>
      </c>
      <c r="E483">
        <v>25409</v>
      </c>
      <c r="F483">
        <v>4</v>
      </c>
      <c r="G483">
        <v>35</v>
      </c>
      <c r="H483">
        <v>27</v>
      </c>
      <c r="I483">
        <v>21</v>
      </c>
      <c r="J483">
        <v>2</v>
      </c>
    </row>
    <row r="484" spans="1:10">
      <c r="A484">
        <v>201706</v>
      </c>
      <c r="B484" s="1">
        <v>42916</v>
      </c>
      <c r="C484">
        <v>12466</v>
      </c>
      <c r="D484">
        <v>39</v>
      </c>
      <c r="E484">
        <v>25333</v>
      </c>
      <c r="F484">
        <v>6</v>
      </c>
      <c r="G484">
        <v>38</v>
      </c>
      <c r="H484">
        <v>27</v>
      </c>
      <c r="I484">
        <v>20</v>
      </c>
      <c r="J484">
        <v>2</v>
      </c>
    </row>
    <row r="485" spans="1:10">
      <c r="A485">
        <v>201706</v>
      </c>
      <c r="B485" s="1">
        <v>42916</v>
      </c>
      <c r="C485">
        <v>12467</v>
      </c>
      <c r="D485">
        <v>36</v>
      </c>
      <c r="E485">
        <v>24107</v>
      </c>
      <c r="F485">
        <v>5</v>
      </c>
      <c r="G485">
        <v>33</v>
      </c>
      <c r="H485">
        <v>29</v>
      </c>
      <c r="I485">
        <v>22</v>
      </c>
      <c r="J485">
        <v>2</v>
      </c>
    </row>
    <row r="486" spans="1:10">
      <c r="A486">
        <v>201706</v>
      </c>
      <c r="B486" s="1">
        <v>42916</v>
      </c>
      <c r="C486">
        <v>12468</v>
      </c>
      <c r="D486">
        <v>40</v>
      </c>
      <c r="E486">
        <v>24556</v>
      </c>
      <c r="F486">
        <v>7</v>
      </c>
      <c r="G486">
        <v>37</v>
      </c>
      <c r="H486">
        <v>27</v>
      </c>
      <c r="I486">
        <v>23</v>
      </c>
      <c r="J486">
        <v>1</v>
      </c>
    </row>
    <row r="487" spans="1:10">
      <c r="A487">
        <v>201706</v>
      </c>
      <c r="B487" s="1">
        <v>42916</v>
      </c>
      <c r="C487">
        <v>12469</v>
      </c>
      <c r="D487">
        <v>32</v>
      </c>
      <c r="E487">
        <v>24597</v>
      </c>
      <c r="F487">
        <v>6</v>
      </c>
      <c r="G487">
        <v>30</v>
      </c>
      <c r="H487">
        <v>24</v>
      </c>
      <c r="I487">
        <v>22</v>
      </c>
      <c r="J487">
        <v>1</v>
      </c>
    </row>
    <row r="488" spans="1:10">
      <c r="A488">
        <v>201706</v>
      </c>
      <c r="B488" s="1">
        <v>42916</v>
      </c>
      <c r="C488">
        <v>12470</v>
      </c>
      <c r="D488">
        <v>33</v>
      </c>
      <c r="E488">
        <v>24472</v>
      </c>
      <c r="F488">
        <v>5</v>
      </c>
      <c r="G488">
        <v>32</v>
      </c>
      <c r="H488">
        <v>28</v>
      </c>
      <c r="I488">
        <v>23</v>
      </c>
      <c r="J488">
        <v>1</v>
      </c>
    </row>
    <row r="489" spans="1:10">
      <c r="A489">
        <v>201706</v>
      </c>
      <c r="B489" s="1">
        <v>42916</v>
      </c>
      <c r="C489">
        <v>12471</v>
      </c>
      <c r="D489">
        <v>40</v>
      </c>
      <c r="E489">
        <v>25975</v>
      </c>
      <c r="F489">
        <v>4</v>
      </c>
      <c r="G489">
        <v>36</v>
      </c>
      <c r="H489">
        <v>25</v>
      </c>
      <c r="I489">
        <v>21</v>
      </c>
      <c r="J489">
        <v>2</v>
      </c>
    </row>
    <row r="490" spans="1:10">
      <c r="A490">
        <v>201706</v>
      </c>
      <c r="B490" s="1">
        <v>42916</v>
      </c>
      <c r="C490">
        <v>12472</v>
      </c>
      <c r="D490">
        <v>36</v>
      </c>
      <c r="E490">
        <v>25683</v>
      </c>
      <c r="F490">
        <v>5</v>
      </c>
      <c r="G490">
        <v>36</v>
      </c>
      <c r="H490">
        <v>32</v>
      </c>
      <c r="I490">
        <v>22</v>
      </c>
      <c r="J490">
        <v>1</v>
      </c>
    </row>
    <row r="491" spans="1:10">
      <c r="A491">
        <v>201706</v>
      </c>
      <c r="B491" s="1">
        <v>42916</v>
      </c>
      <c r="C491">
        <v>12473</v>
      </c>
      <c r="D491">
        <v>33</v>
      </c>
      <c r="E491">
        <v>25987</v>
      </c>
      <c r="F491">
        <v>5</v>
      </c>
      <c r="G491">
        <v>28</v>
      </c>
      <c r="H491">
        <v>23</v>
      </c>
      <c r="I491">
        <v>14</v>
      </c>
      <c r="J491">
        <v>2</v>
      </c>
    </row>
    <row r="492" spans="1:10">
      <c r="A492">
        <v>201706</v>
      </c>
      <c r="B492" s="1">
        <v>42916</v>
      </c>
      <c r="C492">
        <v>12474</v>
      </c>
      <c r="D492">
        <v>33</v>
      </c>
      <c r="E492">
        <v>25948</v>
      </c>
      <c r="F492">
        <v>6</v>
      </c>
      <c r="G492">
        <v>31</v>
      </c>
      <c r="H492">
        <v>21</v>
      </c>
      <c r="I492">
        <v>15</v>
      </c>
      <c r="J492">
        <v>2</v>
      </c>
    </row>
    <row r="493" spans="1:10">
      <c r="A493">
        <v>201706</v>
      </c>
      <c r="B493" s="1">
        <v>42916</v>
      </c>
      <c r="C493">
        <v>12475</v>
      </c>
      <c r="D493">
        <v>34</v>
      </c>
      <c r="E493">
        <v>24058</v>
      </c>
      <c r="F493">
        <v>8</v>
      </c>
      <c r="G493">
        <v>34</v>
      </c>
      <c r="H493">
        <v>29</v>
      </c>
      <c r="I493">
        <v>19</v>
      </c>
      <c r="J493">
        <v>2</v>
      </c>
    </row>
    <row r="494" spans="1:10">
      <c r="A494">
        <v>201706</v>
      </c>
      <c r="B494" s="1">
        <v>42916</v>
      </c>
      <c r="C494">
        <v>12476</v>
      </c>
      <c r="D494">
        <v>32</v>
      </c>
      <c r="E494">
        <v>24637</v>
      </c>
      <c r="F494">
        <v>6</v>
      </c>
      <c r="G494">
        <v>30</v>
      </c>
      <c r="H494">
        <v>26</v>
      </c>
      <c r="I494">
        <v>18</v>
      </c>
      <c r="J494">
        <v>2</v>
      </c>
    </row>
    <row r="495" spans="1:10">
      <c r="A495">
        <v>201706</v>
      </c>
      <c r="B495" s="1">
        <v>42916</v>
      </c>
      <c r="C495">
        <v>12477</v>
      </c>
      <c r="D495">
        <v>33</v>
      </c>
      <c r="E495">
        <v>25009</v>
      </c>
      <c r="F495">
        <v>7</v>
      </c>
      <c r="G495">
        <v>29</v>
      </c>
      <c r="H495">
        <v>20</v>
      </c>
      <c r="I495">
        <v>13</v>
      </c>
      <c r="J495">
        <v>2</v>
      </c>
    </row>
    <row r="496" spans="1:10">
      <c r="A496">
        <v>201706</v>
      </c>
      <c r="B496" s="1">
        <v>42916</v>
      </c>
      <c r="C496">
        <v>12478</v>
      </c>
      <c r="D496">
        <v>36</v>
      </c>
      <c r="E496">
        <v>25163</v>
      </c>
      <c r="F496">
        <v>5</v>
      </c>
      <c r="G496">
        <v>36</v>
      </c>
      <c r="H496">
        <v>27</v>
      </c>
      <c r="I496">
        <v>18</v>
      </c>
      <c r="J496">
        <v>3</v>
      </c>
    </row>
    <row r="497" spans="1:10">
      <c r="A497">
        <v>201706</v>
      </c>
      <c r="B497" s="1">
        <v>42916</v>
      </c>
      <c r="C497">
        <v>12479</v>
      </c>
      <c r="D497">
        <v>33</v>
      </c>
      <c r="E497">
        <v>24581</v>
      </c>
      <c r="F497">
        <v>7</v>
      </c>
      <c r="G497">
        <v>31</v>
      </c>
      <c r="H497">
        <v>24</v>
      </c>
      <c r="I497">
        <v>15</v>
      </c>
      <c r="J497">
        <v>2</v>
      </c>
    </row>
    <row r="498" spans="1:10">
      <c r="A498">
        <v>201706</v>
      </c>
      <c r="B498" s="1">
        <v>42916</v>
      </c>
      <c r="C498">
        <v>12480</v>
      </c>
      <c r="D498">
        <v>30</v>
      </c>
      <c r="E498">
        <v>25932</v>
      </c>
      <c r="F498">
        <v>6</v>
      </c>
      <c r="G498">
        <v>27</v>
      </c>
      <c r="H498">
        <v>18</v>
      </c>
      <c r="I498">
        <v>14</v>
      </c>
      <c r="J498">
        <v>2</v>
      </c>
    </row>
    <row r="499" spans="1:10">
      <c r="A499">
        <v>201707</v>
      </c>
      <c r="B499" s="1">
        <v>42917</v>
      </c>
      <c r="C499">
        <v>12473</v>
      </c>
      <c r="D499">
        <v>31</v>
      </c>
      <c r="E499">
        <v>25354</v>
      </c>
      <c r="F499">
        <v>7</v>
      </c>
      <c r="G499">
        <v>31</v>
      </c>
      <c r="H499">
        <v>23</v>
      </c>
      <c r="I499">
        <v>14</v>
      </c>
      <c r="J499">
        <v>2</v>
      </c>
    </row>
    <row r="500" spans="1:10">
      <c r="A500">
        <v>201707</v>
      </c>
      <c r="B500" s="1">
        <v>42917</v>
      </c>
      <c r="C500">
        <v>12474</v>
      </c>
      <c r="D500">
        <v>30</v>
      </c>
      <c r="E500">
        <v>25339</v>
      </c>
      <c r="F500">
        <v>7</v>
      </c>
      <c r="G500">
        <v>27</v>
      </c>
      <c r="H500">
        <v>20</v>
      </c>
      <c r="I500">
        <v>14</v>
      </c>
      <c r="J500">
        <v>2</v>
      </c>
    </row>
    <row r="501" spans="1:10">
      <c r="A501">
        <v>201707</v>
      </c>
      <c r="B501" s="1">
        <v>42917</v>
      </c>
      <c r="C501">
        <v>12475</v>
      </c>
      <c r="D501">
        <v>36</v>
      </c>
      <c r="E501">
        <v>25648</v>
      </c>
      <c r="F501">
        <v>6</v>
      </c>
      <c r="G501">
        <v>32</v>
      </c>
      <c r="H501">
        <v>21</v>
      </c>
      <c r="I501">
        <v>17</v>
      </c>
      <c r="J501">
        <v>3</v>
      </c>
    </row>
    <row r="502" spans="1:10">
      <c r="A502">
        <v>201707</v>
      </c>
      <c r="B502" s="1">
        <v>42917</v>
      </c>
      <c r="C502">
        <v>12476</v>
      </c>
      <c r="D502">
        <v>31</v>
      </c>
      <c r="E502">
        <v>24893</v>
      </c>
      <c r="F502">
        <v>7</v>
      </c>
      <c r="G502">
        <v>29</v>
      </c>
      <c r="H502">
        <v>20</v>
      </c>
      <c r="I502">
        <v>14</v>
      </c>
      <c r="J502">
        <v>2</v>
      </c>
    </row>
    <row r="503" spans="1:10">
      <c r="A503">
        <v>201707</v>
      </c>
      <c r="B503" s="1">
        <v>42917</v>
      </c>
      <c r="C503">
        <v>12477</v>
      </c>
      <c r="D503">
        <v>34</v>
      </c>
      <c r="E503">
        <v>25854</v>
      </c>
      <c r="F503">
        <v>8</v>
      </c>
      <c r="G503">
        <v>31</v>
      </c>
      <c r="H503">
        <v>26</v>
      </c>
      <c r="I503">
        <v>17</v>
      </c>
      <c r="J503">
        <v>2</v>
      </c>
    </row>
    <row r="504" spans="1:10">
      <c r="A504">
        <v>201707</v>
      </c>
      <c r="B504" s="1">
        <v>42917</v>
      </c>
      <c r="C504">
        <v>12478</v>
      </c>
      <c r="D504">
        <v>34</v>
      </c>
      <c r="E504">
        <v>24462</v>
      </c>
      <c r="F504">
        <v>7</v>
      </c>
      <c r="G504">
        <v>31</v>
      </c>
      <c r="H504">
        <v>22</v>
      </c>
      <c r="I504">
        <v>13</v>
      </c>
      <c r="J504">
        <v>2</v>
      </c>
    </row>
    <row r="505" spans="1:10">
      <c r="A505">
        <v>201707</v>
      </c>
      <c r="B505" s="1">
        <v>42917</v>
      </c>
      <c r="C505">
        <v>12479</v>
      </c>
      <c r="D505">
        <v>36</v>
      </c>
      <c r="E505">
        <v>24865</v>
      </c>
      <c r="F505">
        <v>9</v>
      </c>
      <c r="G505">
        <v>32</v>
      </c>
      <c r="H505">
        <v>25</v>
      </c>
      <c r="I505">
        <v>16</v>
      </c>
      <c r="J505">
        <v>2</v>
      </c>
    </row>
    <row r="506" spans="1:10">
      <c r="A506">
        <v>201707</v>
      </c>
      <c r="B506" s="1">
        <v>42917</v>
      </c>
      <c r="C506">
        <v>12482</v>
      </c>
      <c r="D506">
        <v>31</v>
      </c>
      <c r="E506">
        <v>24385</v>
      </c>
      <c r="F506">
        <v>7</v>
      </c>
      <c r="G506">
        <v>27</v>
      </c>
      <c r="H506">
        <v>16</v>
      </c>
      <c r="I506">
        <v>11</v>
      </c>
      <c r="J506">
        <v>3</v>
      </c>
    </row>
    <row r="507" spans="1:10">
      <c r="A507">
        <v>201707</v>
      </c>
      <c r="B507" s="1">
        <v>42917</v>
      </c>
      <c r="C507">
        <v>12483</v>
      </c>
      <c r="D507">
        <v>30</v>
      </c>
      <c r="E507">
        <v>25377</v>
      </c>
      <c r="F507">
        <v>7</v>
      </c>
      <c r="G507">
        <v>26</v>
      </c>
      <c r="H507">
        <v>19</v>
      </c>
      <c r="I507">
        <v>11</v>
      </c>
      <c r="J507">
        <v>3</v>
      </c>
    </row>
    <row r="508" spans="1:10">
      <c r="A508">
        <v>201707</v>
      </c>
      <c r="B508" s="1">
        <v>42917</v>
      </c>
      <c r="C508">
        <v>12484</v>
      </c>
      <c r="D508">
        <v>29</v>
      </c>
      <c r="E508">
        <v>25892</v>
      </c>
      <c r="F508">
        <v>8</v>
      </c>
      <c r="G508">
        <v>25</v>
      </c>
      <c r="H508">
        <v>17</v>
      </c>
      <c r="I508">
        <v>9</v>
      </c>
      <c r="J508">
        <v>3</v>
      </c>
    </row>
    <row r="509" spans="1:10">
      <c r="A509">
        <v>201707</v>
      </c>
      <c r="B509" s="1">
        <v>42917</v>
      </c>
      <c r="C509">
        <v>12485</v>
      </c>
      <c r="D509">
        <v>30</v>
      </c>
      <c r="E509">
        <v>25780</v>
      </c>
      <c r="F509">
        <v>9</v>
      </c>
      <c r="G509">
        <v>29</v>
      </c>
      <c r="H509">
        <v>23</v>
      </c>
      <c r="I509">
        <v>16</v>
      </c>
      <c r="J509">
        <v>4</v>
      </c>
    </row>
    <row r="510" spans="1:10">
      <c r="A510">
        <v>201707</v>
      </c>
      <c r="B510" s="1">
        <v>42917</v>
      </c>
      <c r="C510">
        <v>12486</v>
      </c>
      <c r="D510">
        <v>31</v>
      </c>
      <c r="E510">
        <v>24844</v>
      </c>
      <c r="F510">
        <v>8</v>
      </c>
      <c r="G510">
        <v>29</v>
      </c>
      <c r="H510">
        <v>21</v>
      </c>
      <c r="I510">
        <v>11</v>
      </c>
      <c r="J510">
        <v>4</v>
      </c>
    </row>
    <row r="511" spans="1:10">
      <c r="A511">
        <v>201707</v>
      </c>
      <c r="B511" s="1">
        <v>42917</v>
      </c>
      <c r="C511">
        <v>12487</v>
      </c>
      <c r="D511">
        <v>29</v>
      </c>
      <c r="E511">
        <v>24782</v>
      </c>
      <c r="F511">
        <v>9</v>
      </c>
      <c r="G511">
        <v>25</v>
      </c>
      <c r="H511">
        <v>16</v>
      </c>
      <c r="I511">
        <v>9</v>
      </c>
      <c r="J511">
        <v>3</v>
      </c>
    </row>
    <row r="512" spans="1:10">
      <c r="A512">
        <v>201707</v>
      </c>
      <c r="B512" s="1">
        <v>42917</v>
      </c>
      <c r="C512">
        <v>12488</v>
      </c>
      <c r="D512">
        <v>29</v>
      </c>
      <c r="E512">
        <v>25927</v>
      </c>
      <c r="F512">
        <v>8</v>
      </c>
      <c r="G512">
        <v>25</v>
      </c>
      <c r="H512">
        <v>17</v>
      </c>
      <c r="I512">
        <v>10</v>
      </c>
      <c r="J512">
        <v>3</v>
      </c>
    </row>
    <row r="513" spans="1:10">
      <c r="A513">
        <v>201707</v>
      </c>
      <c r="B513" s="1">
        <v>42917</v>
      </c>
      <c r="C513">
        <v>12489</v>
      </c>
      <c r="D513">
        <v>29</v>
      </c>
      <c r="E513">
        <v>24832</v>
      </c>
      <c r="F513">
        <v>7</v>
      </c>
      <c r="G513">
        <v>28</v>
      </c>
      <c r="H513">
        <v>20</v>
      </c>
      <c r="I513">
        <v>12</v>
      </c>
      <c r="J513">
        <v>3</v>
      </c>
    </row>
    <row r="514" spans="1:10">
      <c r="A514">
        <v>201707</v>
      </c>
      <c r="B514" s="1">
        <v>42918</v>
      </c>
      <c r="C514">
        <v>12466</v>
      </c>
      <c r="D514">
        <v>33</v>
      </c>
      <c r="E514">
        <v>24550</v>
      </c>
      <c r="F514">
        <v>4</v>
      </c>
      <c r="G514">
        <v>32</v>
      </c>
      <c r="H514">
        <v>26</v>
      </c>
      <c r="I514">
        <v>22</v>
      </c>
      <c r="J514">
        <v>1</v>
      </c>
    </row>
    <row r="515" spans="1:10">
      <c r="A515">
        <v>201707</v>
      </c>
      <c r="B515" s="1">
        <v>42918</v>
      </c>
      <c r="C515">
        <v>12467</v>
      </c>
      <c r="D515">
        <v>39</v>
      </c>
      <c r="E515">
        <v>25341</v>
      </c>
      <c r="F515">
        <v>4</v>
      </c>
      <c r="G515">
        <v>35</v>
      </c>
      <c r="H515">
        <v>26</v>
      </c>
      <c r="I515">
        <v>19</v>
      </c>
      <c r="J515">
        <v>2</v>
      </c>
    </row>
    <row r="516" spans="1:10">
      <c r="A516">
        <v>201707</v>
      </c>
      <c r="B516" s="1">
        <v>42918</v>
      </c>
      <c r="C516">
        <v>12468</v>
      </c>
      <c r="D516">
        <v>40</v>
      </c>
      <c r="E516">
        <v>25426</v>
      </c>
      <c r="F516">
        <v>4</v>
      </c>
      <c r="G516">
        <v>36</v>
      </c>
      <c r="H516">
        <v>27</v>
      </c>
      <c r="I516">
        <v>24</v>
      </c>
      <c r="J516">
        <v>2</v>
      </c>
    </row>
    <row r="517" spans="1:10">
      <c r="A517">
        <v>201707</v>
      </c>
      <c r="B517" s="1">
        <v>42918</v>
      </c>
      <c r="C517">
        <v>12469</v>
      </c>
      <c r="D517">
        <v>40</v>
      </c>
      <c r="E517">
        <v>25506</v>
      </c>
      <c r="F517">
        <v>5</v>
      </c>
      <c r="G517">
        <v>39</v>
      </c>
      <c r="H517">
        <v>32</v>
      </c>
      <c r="I517">
        <v>28</v>
      </c>
      <c r="J517">
        <v>2</v>
      </c>
    </row>
    <row r="518" spans="1:10">
      <c r="A518">
        <v>201707</v>
      </c>
      <c r="B518" s="1">
        <v>42918</v>
      </c>
      <c r="C518">
        <v>12470</v>
      </c>
      <c r="D518">
        <v>37</v>
      </c>
      <c r="E518">
        <v>25644</v>
      </c>
      <c r="F518">
        <v>4</v>
      </c>
      <c r="G518">
        <v>35</v>
      </c>
      <c r="H518">
        <v>30</v>
      </c>
      <c r="I518">
        <v>24</v>
      </c>
      <c r="J518">
        <v>1</v>
      </c>
    </row>
    <row r="519" spans="1:10">
      <c r="A519">
        <v>201707</v>
      </c>
      <c r="B519" s="1">
        <v>42918</v>
      </c>
      <c r="C519">
        <v>12471</v>
      </c>
      <c r="D519">
        <v>40</v>
      </c>
      <c r="E519">
        <v>25280</v>
      </c>
      <c r="F519">
        <v>5</v>
      </c>
      <c r="G519">
        <v>39</v>
      </c>
      <c r="H519">
        <v>31</v>
      </c>
      <c r="I519">
        <v>23</v>
      </c>
      <c r="J519">
        <v>1</v>
      </c>
    </row>
    <row r="520" spans="1:10">
      <c r="A520">
        <v>201707</v>
      </c>
      <c r="B520" s="1">
        <v>42918</v>
      </c>
      <c r="C520">
        <v>12472</v>
      </c>
      <c r="D520">
        <v>37</v>
      </c>
      <c r="E520">
        <v>25660</v>
      </c>
      <c r="F520">
        <v>4</v>
      </c>
      <c r="G520">
        <v>36</v>
      </c>
      <c r="H520">
        <v>32</v>
      </c>
      <c r="I520">
        <v>26</v>
      </c>
      <c r="J520">
        <v>1</v>
      </c>
    </row>
    <row r="521" spans="1:10">
      <c r="A521">
        <v>201707</v>
      </c>
      <c r="B521" s="1">
        <v>42919</v>
      </c>
      <c r="C521">
        <v>12466</v>
      </c>
      <c r="D521">
        <v>36</v>
      </c>
      <c r="E521">
        <v>24078</v>
      </c>
      <c r="F521">
        <v>4</v>
      </c>
      <c r="G521">
        <v>33</v>
      </c>
      <c r="H521">
        <v>24</v>
      </c>
      <c r="I521">
        <v>20</v>
      </c>
      <c r="J521">
        <v>2</v>
      </c>
    </row>
    <row r="522" spans="1:10">
      <c r="A522">
        <v>201707</v>
      </c>
      <c r="B522" s="1">
        <v>42919</v>
      </c>
      <c r="C522">
        <v>12467</v>
      </c>
      <c r="D522">
        <v>32</v>
      </c>
      <c r="E522">
        <v>25159</v>
      </c>
      <c r="F522">
        <v>4</v>
      </c>
      <c r="G522">
        <v>32</v>
      </c>
      <c r="H522">
        <v>27</v>
      </c>
      <c r="I522">
        <v>22</v>
      </c>
      <c r="J522">
        <v>1</v>
      </c>
    </row>
    <row r="523" spans="1:10">
      <c r="A523">
        <v>201707</v>
      </c>
      <c r="B523" s="1">
        <v>42919</v>
      </c>
      <c r="C523">
        <v>12468</v>
      </c>
      <c r="D523">
        <v>34</v>
      </c>
      <c r="E523">
        <v>25191</v>
      </c>
      <c r="F523">
        <v>5</v>
      </c>
      <c r="G523">
        <v>33</v>
      </c>
      <c r="H523">
        <v>30</v>
      </c>
      <c r="I523">
        <v>24</v>
      </c>
      <c r="J523">
        <v>1</v>
      </c>
    </row>
    <row r="524" spans="1:10">
      <c r="A524">
        <v>201707</v>
      </c>
      <c r="B524" s="1">
        <v>42919</v>
      </c>
      <c r="C524">
        <v>12469</v>
      </c>
      <c r="D524">
        <v>36</v>
      </c>
      <c r="E524">
        <v>24151</v>
      </c>
      <c r="F524">
        <v>5</v>
      </c>
      <c r="G524">
        <v>32</v>
      </c>
      <c r="H524">
        <v>28</v>
      </c>
      <c r="I524">
        <v>23</v>
      </c>
      <c r="J524">
        <v>1</v>
      </c>
    </row>
    <row r="525" spans="1:10">
      <c r="A525">
        <v>201707</v>
      </c>
      <c r="B525" s="1">
        <v>42919</v>
      </c>
      <c r="C525">
        <v>12470</v>
      </c>
      <c r="D525">
        <v>40</v>
      </c>
      <c r="E525">
        <v>24214</v>
      </c>
      <c r="F525">
        <v>4</v>
      </c>
      <c r="G525">
        <v>40</v>
      </c>
      <c r="H525">
        <v>35</v>
      </c>
      <c r="I525">
        <v>27</v>
      </c>
      <c r="J525">
        <v>2</v>
      </c>
    </row>
    <row r="526" spans="1:10">
      <c r="A526">
        <v>201707</v>
      </c>
      <c r="B526" s="1">
        <v>42919</v>
      </c>
      <c r="C526">
        <v>12471</v>
      </c>
      <c r="D526">
        <v>36</v>
      </c>
      <c r="E526">
        <v>24200</v>
      </c>
      <c r="F526">
        <v>7</v>
      </c>
      <c r="G526">
        <v>33</v>
      </c>
      <c r="H526">
        <v>29</v>
      </c>
      <c r="I526">
        <v>22</v>
      </c>
      <c r="J526">
        <v>2</v>
      </c>
    </row>
    <row r="527" spans="1:10">
      <c r="A527">
        <v>201707</v>
      </c>
      <c r="B527" s="1">
        <v>42919</v>
      </c>
      <c r="C527">
        <v>12472</v>
      </c>
      <c r="D527">
        <v>40</v>
      </c>
      <c r="E527">
        <v>25686</v>
      </c>
      <c r="F527">
        <v>6</v>
      </c>
      <c r="G527">
        <v>38</v>
      </c>
      <c r="H527">
        <v>31</v>
      </c>
      <c r="I527">
        <v>23</v>
      </c>
      <c r="J527">
        <v>1</v>
      </c>
    </row>
    <row r="528" spans="1:10">
      <c r="A528">
        <v>201707</v>
      </c>
      <c r="B528" s="1">
        <v>42919</v>
      </c>
      <c r="C528">
        <v>12473</v>
      </c>
      <c r="D528">
        <v>34</v>
      </c>
      <c r="E528">
        <v>24025</v>
      </c>
      <c r="F528">
        <v>7</v>
      </c>
      <c r="G528">
        <v>31</v>
      </c>
      <c r="H528">
        <v>26</v>
      </c>
      <c r="I528">
        <v>19</v>
      </c>
      <c r="J528">
        <v>2</v>
      </c>
    </row>
    <row r="529" spans="1:10">
      <c r="A529">
        <v>201707</v>
      </c>
      <c r="B529" s="1">
        <v>42919</v>
      </c>
      <c r="C529">
        <v>12474</v>
      </c>
      <c r="D529">
        <v>30</v>
      </c>
      <c r="E529">
        <v>25649</v>
      </c>
      <c r="F529">
        <v>6</v>
      </c>
      <c r="G529">
        <v>27</v>
      </c>
      <c r="H529">
        <v>20</v>
      </c>
      <c r="I529">
        <v>13</v>
      </c>
      <c r="J529">
        <v>2</v>
      </c>
    </row>
    <row r="530" spans="1:10">
      <c r="A530">
        <v>201707</v>
      </c>
      <c r="B530" s="1">
        <v>42919</v>
      </c>
      <c r="C530">
        <v>12475</v>
      </c>
      <c r="D530">
        <v>33</v>
      </c>
      <c r="E530">
        <v>25829</v>
      </c>
      <c r="F530">
        <v>7</v>
      </c>
      <c r="G530">
        <v>28</v>
      </c>
      <c r="H530">
        <v>20</v>
      </c>
      <c r="I530">
        <v>15</v>
      </c>
      <c r="J530">
        <v>2</v>
      </c>
    </row>
    <row r="531" spans="1:10">
      <c r="A531">
        <v>201707</v>
      </c>
      <c r="B531" s="1">
        <v>42919</v>
      </c>
      <c r="C531">
        <v>12486</v>
      </c>
      <c r="D531">
        <v>31</v>
      </c>
      <c r="E531">
        <v>25266</v>
      </c>
      <c r="F531">
        <v>7</v>
      </c>
      <c r="G531">
        <v>28</v>
      </c>
      <c r="H531">
        <v>20</v>
      </c>
      <c r="I531">
        <v>12</v>
      </c>
      <c r="J531">
        <v>3</v>
      </c>
    </row>
    <row r="532" spans="1:10">
      <c r="A532">
        <v>201707</v>
      </c>
      <c r="B532" s="1">
        <v>42919</v>
      </c>
      <c r="C532">
        <v>12487</v>
      </c>
      <c r="D532">
        <v>33</v>
      </c>
      <c r="E532">
        <v>24735</v>
      </c>
      <c r="F532">
        <v>9</v>
      </c>
      <c r="G532">
        <v>31</v>
      </c>
      <c r="H532">
        <v>24</v>
      </c>
      <c r="I532">
        <v>17</v>
      </c>
      <c r="J532">
        <v>3</v>
      </c>
    </row>
    <row r="533" spans="1:10">
      <c r="A533">
        <v>201707</v>
      </c>
      <c r="B533" s="1">
        <v>42919</v>
      </c>
      <c r="C533">
        <v>12488</v>
      </c>
      <c r="D533">
        <v>32</v>
      </c>
      <c r="E533">
        <v>25418</v>
      </c>
      <c r="F533">
        <v>6</v>
      </c>
      <c r="G533">
        <v>27</v>
      </c>
      <c r="H533">
        <v>17</v>
      </c>
      <c r="I533">
        <v>9</v>
      </c>
      <c r="J533">
        <v>4</v>
      </c>
    </row>
    <row r="534" spans="1:10">
      <c r="A534">
        <v>201707</v>
      </c>
      <c r="B534" s="1">
        <v>42919</v>
      </c>
      <c r="C534">
        <v>12489</v>
      </c>
      <c r="D534">
        <v>32</v>
      </c>
      <c r="E534">
        <v>24669</v>
      </c>
      <c r="F534">
        <v>7</v>
      </c>
      <c r="G534">
        <v>28</v>
      </c>
      <c r="H534">
        <v>19</v>
      </c>
      <c r="I534">
        <v>11</v>
      </c>
      <c r="J534">
        <v>4</v>
      </c>
    </row>
    <row r="535" spans="1:10">
      <c r="A535">
        <v>201707</v>
      </c>
      <c r="B535" s="1">
        <v>42920</v>
      </c>
      <c r="C535">
        <v>12469</v>
      </c>
      <c r="D535">
        <v>32</v>
      </c>
      <c r="E535">
        <v>24186</v>
      </c>
      <c r="F535">
        <v>6</v>
      </c>
      <c r="G535">
        <v>29</v>
      </c>
      <c r="H535">
        <v>25</v>
      </c>
      <c r="I535">
        <v>22</v>
      </c>
      <c r="J535">
        <v>1</v>
      </c>
    </row>
    <row r="536" spans="1:10">
      <c r="A536">
        <v>201707</v>
      </c>
      <c r="B536" s="1">
        <v>42920</v>
      </c>
      <c r="C536">
        <v>12470</v>
      </c>
      <c r="D536">
        <v>33</v>
      </c>
      <c r="E536">
        <v>25746</v>
      </c>
      <c r="F536">
        <v>5</v>
      </c>
      <c r="G536">
        <v>30</v>
      </c>
      <c r="H536">
        <v>22</v>
      </c>
      <c r="I536">
        <v>20</v>
      </c>
      <c r="J536">
        <v>1</v>
      </c>
    </row>
    <row r="537" spans="1:10">
      <c r="A537">
        <v>201707</v>
      </c>
      <c r="B537" s="1">
        <v>42920</v>
      </c>
      <c r="C537">
        <v>12471</v>
      </c>
      <c r="D537">
        <v>35</v>
      </c>
      <c r="E537">
        <v>25921</v>
      </c>
      <c r="F537">
        <v>7</v>
      </c>
      <c r="G537">
        <v>33</v>
      </c>
      <c r="H537">
        <v>27</v>
      </c>
      <c r="I537">
        <v>21</v>
      </c>
      <c r="J537">
        <v>2</v>
      </c>
    </row>
    <row r="538" spans="1:10">
      <c r="A538">
        <v>201707</v>
      </c>
      <c r="B538" s="1">
        <v>42920</v>
      </c>
      <c r="C538">
        <v>12472</v>
      </c>
      <c r="D538">
        <v>32</v>
      </c>
      <c r="E538">
        <v>25477</v>
      </c>
      <c r="F538">
        <v>5</v>
      </c>
      <c r="G538">
        <v>30</v>
      </c>
      <c r="H538">
        <v>25</v>
      </c>
      <c r="I538">
        <v>21</v>
      </c>
      <c r="J538">
        <v>1</v>
      </c>
    </row>
    <row r="539" spans="1:10">
      <c r="A539">
        <v>201707</v>
      </c>
      <c r="B539" s="1">
        <v>42920</v>
      </c>
      <c r="C539">
        <v>12473</v>
      </c>
      <c r="D539">
        <v>32</v>
      </c>
      <c r="E539">
        <v>24676</v>
      </c>
      <c r="F539">
        <v>8</v>
      </c>
      <c r="G539">
        <v>30</v>
      </c>
      <c r="H539">
        <v>20</v>
      </c>
      <c r="I539">
        <v>16</v>
      </c>
      <c r="J539">
        <v>2</v>
      </c>
    </row>
    <row r="540" spans="1:10">
      <c r="A540">
        <v>201707</v>
      </c>
      <c r="B540" s="1">
        <v>42920</v>
      </c>
      <c r="C540">
        <v>12474</v>
      </c>
      <c r="D540">
        <v>30</v>
      </c>
      <c r="E540">
        <v>25815</v>
      </c>
      <c r="F540">
        <v>7</v>
      </c>
      <c r="G540">
        <v>26</v>
      </c>
      <c r="H540">
        <v>17</v>
      </c>
      <c r="I540">
        <v>11</v>
      </c>
      <c r="J540">
        <v>2</v>
      </c>
    </row>
    <row r="541" spans="1:10">
      <c r="A541">
        <v>201707</v>
      </c>
      <c r="B541" s="1">
        <v>42920</v>
      </c>
      <c r="C541">
        <v>12475</v>
      </c>
      <c r="D541">
        <v>33</v>
      </c>
      <c r="E541">
        <v>25884</v>
      </c>
      <c r="F541">
        <v>8</v>
      </c>
      <c r="G541">
        <v>33</v>
      </c>
      <c r="H541">
        <v>23</v>
      </c>
      <c r="I541">
        <v>17</v>
      </c>
      <c r="J541">
        <v>2</v>
      </c>
    </row>
    <row r="542" spans="1:10">
      <c r="A542">
        <v>201707</v>
      </c>
      <c r="B542" s="1">
        <v>42920</v>
      </c>
      <c r="C542">
        <v>12486</v>
      </c>
      <c r="D542">
        <v>31</v>
      </c>
      <c r="E542">
        <v>25165</v>
      </c>
      <c r="F542">
        <v>9</v>
      </c>
      <c r="G542">
        <v>27</v>
      </c>
      <c r="H542">
        <v>19</v>
      </c>
      <c r="I542">
        <v>13</v>
      </c>
      <c r="J542">
        <v>4</v>
      </c>
    </row>
    <row r="543" spans="1:10">
      <c r="A543">
        <v>201707</v>
      </c>
      <c r="B543" s="1">
        <v>42920</v>
      </c>
      <c r="C543">
        <v>12487</v>
      </c>
      <c r="D543">
        <v>28</v>
      </c>
      <c r="E543">
        <v>25419</v>
      </c>
      <c r="F543">
        <v>8</v>
      </c>
      <c r="G543">
        <v>24</v>
      </c>
      <c r="H543">
        <v>15</v>
      </c>
      <c r="I543">
        <v>8</v>
      </c>
      <c r="J543">
        <v>3</v>
      </c>
    </row>
    <row r="544" spans="1:10">
      <c r="A544">
        <v>201707</v>
      </c>
      <c r="B544" s="1">
        <v>42920</v>
      </c>
      <c r="C544">
        <v>12488</v>
      </c>
      <c r="D544">
        <v>30</v>
      </c>
      <c r="E544">
        <v>25849</v>
      </c>
      <c r="F544">
        <v>7</v>
      </c>
      <c r="G544">
        <v>27</v>
      </c>
      <c r="H544">
        <v>20</v>
      </c>
      <c r="I544">
        <v>14</v>
      </c>
      <c r="J544">
        <v>4</v>
      </c>
    </row>
    <row r="545" spans="1:10">
      <c r="A545">
        <v>201707</v>
      </c>
      <c r="B545" s="1">
        <v>42920</v>
      </c>
      <c r="C545">
        <v>12489</v>
      </c>
      <c r="D545">
        <v>29</v>
      </c>
      <c r="E545">
        <v>24674</v>
      </c>
      <c r="F545">
        <v>6</v>
      </c>
      <c r="G545">
        <v>27</v>
      </c>
      <c r="H545">
        <v>20</v>
      </c>
      <c r="I545">
        <v>13</v>
      </c>
      <c r="J545">
        <v>3</v>
      </c>
    </row>
    <row r="546" spans="1:10">
      <c r="A546">
        <v>201707</v>
      </c>
      <c r="B546" s="1">
        <v>42921</v>
      </c>
      <c r="C546">
        <v>12473</v>
      </c>
      <c r="D546">
        <v>32</v>
      </c>
      <c r="E546">
        <v>25196</v>
      </c>
      <c r="F546">
        <v>5</v>
      </c>
      <c r="G546">
        <v>32</v>
      </c>
      <c r="H546">
        <v>25</v>
      </c>
      <c r="I546">
        <v>19</v>
      </c>
      <c r="J546">
        <v>2</v>
      </c>
    </row>
    <row r="547" spans="1:10">
      <c r="A547">
        <v>201707</v>
      </c>
      <c r="B547" s="1">
        <v>42921</v>
      </c>
      <c r="C547">
        <v>12474</v>
      </c>
      <c r="D547">
        <v>31</v>
      </c>
      <c r="E547">
        <v>24278</v>
      </c>
      <c r="F547">
        <v>7</v>
      </c>
      <c r="G547">
        <v>27</v>
      </c>
      <c r="H547">
        <v>18</v>
      </c>
      <c r="I547">
        <v>13</v>
      </c>
      <c r="J547">
        <v>2</v>
      </c>
    </row>
    <row r="548" spans="1:10">
      <c r="A548">
        <v>201707</v>
      </c>
      <c r="B548" s="1">
        <v>42921</v>
      </c>
      <c r="C548">
        <v>12475</v>
      </c>
      <c r="D548">
        <v>30</v>
      </c>
      <c r="E548">
        <v>25068</v>
      </c>
      <c r="F548">
        <v>7</v>
      </c>
      <c r="G548">
        <v>26</v>
      </c>
      <c r="H548">
        <v>21</v>
      </c>
      <c r="I548">
        <v>16</v>
      </c>
      <c r="J548">
        <v>2</v>
      </c>
    </row>
    <row r="549" spans="1:10">
      <c r="A549">
        <v>201707</v>
      </c>
      <c r="B549" s="1">
        <v>42921</v>
      </c>
      <c r="C549">
        <v>12476</v>
      </c>
      <c r="D549">
        <v>33</v>
      </c>
      <c r="E549">
        <v>25995</v>
      </c>
      <c r="F549">
        <v>5</v>
      </c>
      <c r="G549">
        <v>31</v>
      </c>
      <c r="H549">
        <v>26</v>
      </c>
      <c r="I549">
        <v>17</v>
      </c>
      <c r="J549">
        <v>2</v>
      </c>
    </row>
    <row r="550" spans="1:10">
      <c r="A550">
        <v>201707</v>
      </c>
      <c r="B550" s="1">
        <v>42921</v>
      </c>
      <c r="C550">
        <v>12477</v>
      </c>
      <c r="D550">
        <v>33</v>
      </c>
      <c r="E550">
        <v>25754</v>
      </c>
      <c r="F550">
        <v>6</v>
      </c>
      <c r="G550">
        <v>31</v>
      </c>
      <c r="H550">
        <v>20</v>
      </c>
      <c r="I550">
        <v>13</v>
      </c>
      <c r="J550">
        <v>2</v>
      </c>
    </row>
    <row r="551" spans="1:10">
      <c r="A551">
        <v>201707</v>
      </c>
      <c r="B551" s="1">
        <v>42921</v>
      </c>
      <c r="C551">
        <v>12478</v>
      </c>
      <c r="D551">
        <v>31</v>
      </c>
      <c r="E551">
        <v>25854</v>
      </c>
      <c r="F551">
        <v>7</v>
      </c>
      <c r="G551">
        <v>28</v>
      </c>
      <c r="H551">
        <v>23</v>
      </c>
      <c r="I551">
        <v>18</v>
      </c>
      <c r="J551">
        <v>2</v>
      </c>
    </row>
    <row r="552" spans="1:10">
      <c r="A552">
        <v>201707</v>
      </c>
      <c r="B552" s="1">
        <v>42921</v>
      </c>
      <c r="C552">
        <v>12479</v>
      </c>
      <c r="D552">
        <v>34</v>
      </c>
      <c r="E552">
        <v>24856</v>
      </c>
      <c r="F552">
        <v>7</v>
      </c>
      <c r="G552">
        <v>31</v>
      </c>
      <c r="H552">
        <v>26</v>
      </c>
      <c r="I552">
        <v>16</v>
      </c>
      <c r="J552">
        <v>2</v>
      </c>
    </row>
    <row r="553" spans="1:10">
      <c r="A553">
        <v>201707</v>
      </c>
      <c r="B553" s="1">
        <v>42921</v>
      </c>
      <c r="C553">
        <v>12480</v>
      </c>
      <c r="D553">
        <v>30</v>
      </c>
      <c r="E553">
        <v>24447</v>
      </c>
      <c r="F553">
        <v>5</v>
      </c>
      <c r="G553">
        <v>26</v>
      </c>
      <c r="H553">
        <v>18</v>
      </c>
      <c r="I553">
        <v>11</v>
      </c>
      <c r="J553">
        <v>2</v>
      </c>
    </row>
    <row r="554" spans="1:10">
      <c r="A554">
        <v>201707</v>
      </c>
      <c r="B554" s="1">
        <v>42921</v>
      </c>
      <c r="C554">
        <v>12482</v>
      </c>
      <c r="D554">
        <v>29</v>
      </c>
      <c r="E554">
        <v>25071</v>
      </c>
      <c r="F554">
        <v>9</v>
      </c>
      <c r="G554">
        <v>25</v>
      </c>
      <c r="H554">
        <v>18</v>
      </c>
      <c r="I554">
        <v>9</v>
      </c>
      <c r="J554">
        <v>4</v>
      </c>
    </row>
    <row r="555" spans="1:10">
      <c r="A555">
        <v>201707</v>
      </c>
      <c r="B555" s="1">
        <v>42921</v>
      </c>
      <c r="C555">
        <v>12483</v>
      </c>
      <c r="D555">
        <v>32</v>
      </c>
      <c r="E555">
        <v>25795</v>
      </c>
      <c r="F555">
        <v>8</v>
      </c>
      <c r="G555">
        <v>30</v>
      </c>
      <c r="H555">
        <v>19</v>
      </c>
      <c r="I555">
        <v>12</v>
      </c>
      <c r="J555">
        <v>3</v>
      </c>
    </row>
    <row r="556" spans="1:10">
      <c r="A556">
        <v>201707</v>
      </c>
      <c r="B556" s="1">
        <v>42921</v>
      </c>
      <c r="C556">
        <v>12484</v>
      </c>
      <c r="D556">
        <v>32</v>
      </c>
      <c r="E556">
        <v>25907</v>
      </c>
      <c r="F556">
        <v>8</v>
      </c>
      <c r="G556">
        <v>30</v>
      </c>
      <c r="H556">
        <v>18</v>
      </c>
      <c r="I556">
        <v>13</v>
      </c>
      <c r="J556">
        <v>4</v>
      </c>
    </row>
    <row r="557" spans="1:10">
      <c r="A557">
        <v>201707</v>
      </c>
      <c r="B557" s="1">
        <v>42921</v>
      </c>
      <c r="C557">
        <v>12485</v>
      </c>
      <c r="D557">
        <v>29</v>
      </c>
      <c r="E557">
        <v>24760</v>
      </c>
      <c r="F557">
        <v>6</v>
      </c>
      <c r="G557">
        <v>26</v>
      </c>
      <c r="H557">
        <v>18</v>
      </c>
      <c r="I557">
        <v>11</v>
      </c>
      <c r="J557">
        <v>3</v>
      </c>
    </row>
    <row r="558" spans="1:10">
      <c r="A558">
        <v>201707</v>
      </c>
      <c r="B558" s="1">
        <v>42921</v>
      </c>
      <c r="C558">
        <v>12486</v>
      </c>
      <c r="D558">
        <v>29</v>
      </c>
      <c r="E558">
        <v>25908</v>
      </c>
      <c r="F558">
        <v>6</v>
      </c>
      <c r="G558">
        <v>26</v>
      </c>
      <c r="H558">
        <v>18</v>
      </c>
      <c r="I558">
        <v>10</v>
      </c>
      <c r="J558">
        <v>3</v>
      </c>
    </row>
    <row r="559" spans="1:10">
      <c r="A559">
        <v>201707</v>
      </c>
      <c r="B559" s="1">
        <v>42921</v>
      </c>
      <c r="C559">
        <v>12487</v>
      </c>
      <c r="D559">
        <v>32</v>
      </c>
      <c r="E559">
        <v>25953</v>
      </c>
      <c r="F559">
        <v>8</v>
      </c>
      <c r="G559">
        <v>28</v>
      </c>
      <c r="H559">
        <v>18</v>
      </c>
      <c r="I559">
        <v>12</v>
      </c>
      <c r="J559">
        <v>4</v>
      </c>
    </row>
    <row r="560" spans="1:10">
      <c r="A560">
        <v>201707</v>
      </c>
      <c r="B560" s="1">
        <v>42921</v>
      </c>
      <c r="C560">
        <v>12488</v>
      </c>
      <c r="D560">
        <v>32</v>
      </c>
      <c r="E560">
        <v>24611</v>
      </c>
      <c r="F560">
        <v>9</v>
      </c>
      <c r="G560">
        <v>29</v>
      </c>
      <c r="H560">
        <v>21</v>
      </c>
      <c r="I560">
        <v>14</v>
      </c>
      <c r="J560">
        <v>4</v>
      </c>
    </row>
    <row r="561" spans="1:10">
      <c r="A561">
        <v>201707</v>
      </c>
      <c r="B561" s="1">
        <v>42921</v>
      </c>
      <c r="C561">
        <v>12489</v>
      </c>
      <c r="D561">
        <v>33</v>
      </c>
      <c r="E561">
        <v>25835</v>
      </c>
      <c r="F561">
        <v>9</v>
      </c>
      <c r="G561">
        <v>28</v>
      </c>
      <c r="H561">
        <v>18</v>
      </c>
      <c r="I561">
        <v>10</v>
      </c>
      <c r="J561">
        <v>4</v>
      </c>
    </row>
    <row r="562" spans="1:10">
      <c r="A562">
        <v>201707</v>
      </c>
      <c r="B562" s="1">
        <v>42922</v>
      </c>
      <c r="C562">
        <v>12465</v>
      </c>
      <c r="D562">
        <v>35</v>
      </c>
      <c r="E562">
        <v>24025</v>
      </c>
      <c r="F562">
        <v>4</v>
      </c>
      <c r="G562">
        <v>33</v>
      </c>
      <c r="H562">
        <v>25</v>
      </c>
      <c r="I562">
        <v>21</v>
      </c>
      <c r="J562">
        <v>1</v>
      </c>
    </row>
    <row r="563" spans="1:10">
      <c r="A563">
        <v>201707</v>
      </c>
      <c r="B563" s="1">
        <v>42922</v>
      </c>
      <c r="C563">
        <v>12466</v>
      </c>
      <c r="D563">
        <v>33</v>
      </c>
      <c r="E563">
        <v>25485</v>
      </c>
      <c r="F563">
        <v>6</v>
      </c>
      <c r="G563">
        <v>32</v>
      </c>
      <c r="H563">
        <v>24</v>
      </c>
      <c r="I563">
        <v>18</v>
      </c>
      <c r="J563">
        <v>2</v>
      </c>
    </row>
    <row r="564" spans="1:10">
      <c r="A564">
        <v>201707</v>
      </c>
      <c r="B564" s="1">
        <v>42922</v>
      </c>
      <c r="C564">
        <v>12467</v>
      </c>
      <c r="D564">
        <v>32</v>
      </c>
      <c r="E564">
        <v>24431</v>
      </c>
      <c r="F564">
        <v>4</v>
      </c>
      <c r="G564">
        <v>30</v>
      </c>
      <c r="H564">
        <v>26</v>
      </c>
      <c r="I564">
        <v>20</v>
      </c>
      <c r="J564">
        <v>1</v>
      </c>
    </row>
    <row r="565" spans="1:10">
      <c r="A565">
        <v>201707</v>
      </c>
      <c r="B565" s="1">
        <v>42922</v>
      </c>
      <c r="C565">
        <v>12468</v>
      </c>
      <c r="D565">
        <v>36</v>
      </c>
      <c r="E565">
        <v>24052</v>
      </c>
      <c r="F565">
        <v>5</v>
      </c>
      <c r="G565">
        <v>36</v>
      </c>
      <c r="H565">
        <v>26</v>
      </c>
      <c r="I565">
        <v>18</v>
      </c>
      <c r="J565">
        <v>1</v>
      </c>
    </row>
    <row r="566" spans="1:10">
      <c r="A566">
        <v>201707</v>
      </c>
      <c r="B566" s="1">
        <v>42922</v>
      </c>
      <c r="C566">
        <v>12469</v>
      </c>
      <c r="D566">
        <v>39</v>
      </c>
      <c r="E566">
        <v>25252</v>
      </c>
      <c r="F566">
        <v>7</v>
      </c>
      <c r="G566">
        <v>39</v>
      </c>
      <c r="H566">
        <v>30</v>
      </c>
      <c r="I566">
        <v>25</v>
      </c>
      <c r="J566">
        <v>2</v>
      </c>
    </row>
    <row r="567" spans="1:10">
      <c r="A567">
        <v>201707</v>
      </c>
      <c r="B567" s="1">
        <v>42922</v>
      </c>
      <c r="C567">
        <v>12470</v>
      </c>
      <c r="D567">
        <v>32</v>
      </c>
      <c r="E567">
        <v>25330</v>
      </c>
      <c r="F567">
        <v>6</v>
      </c>
      <c r="G567">
        <v>29</v>
      </c>
      <c r="H567">
        <v>21</v>
      </c>
      <c r="I567">
        <v>16</v>
      </c>
      <c r="J567">
        <v>1</v>
      </c>
    </row>
    <row r="568" spans="1:10">
      <c r="A568">
        <v>201707</v>
      </c>
      <c r="B568" s="1">
        <v>42922</v>
      </c>
      <c r="C568">
        <v>12471</v>
      </c>
      <c r="D568">
        <v>38</v>
      </c>
      <c r="E568">
        <v>25141</v>
      </c>
      <c r="F568">
        <v>7</v>
      </c>
      <c r="G568">
        <v>37</v>
      </c>
      <c r="H568">
        <v>31</v>
      </c>
      <c r="I568">
        <v>25</v>
      </c>
      <c r="J568">
        <v>2</v>
      </c>
    </row>
    <row r="569" spans="1:10">
      <c r="A569">
        <v>201707</v>
      </c>
      <c r="B569" s="1">
        <v>42922</v>
      </c>
      <c r="C569">
        <v>12472</v>
      </c>
      <c r="D569">
        <v>35</v>
      </c>
      <c r="E569">
        <v>25586</v>
      </c>
      <c r="F569">
        <v>4</v>
      </c>
      <c r="G569">
        <v>34</v>
      </c>
      <c r="H569">
        <v>27</v>
      </c>
      <c r="I569">
        <v>24</v>
      </c>
      <c r="J569">
        <v>1</v>
      </c>
    </row>
    <row r="570" spans="1:10">
      <c r="A570">
        <v>201707</v>
      </c>
      <c r="B570" s="1">
        <v>42922</v>
      </c>
      <c r="C570">
        <v>12482</v>
      </c>
      <c r="D570">
        <v>28</v>
      </c>
      <c r="E570">
        <v>24491</v>
      </c>
      <c r="F570">
        <v>7</v>
      </c>
      <c r="G570">
        <v>24</v>
      </c>
      <c r="H570">
        <v>18</v>
      </c>
      <c r="I570">
        <v>10</v>
      </c>
      <c r="J570">
        <v>3</v>
      </c>
    </row>
    <row r="571" spans="1:10">
      <c r="A571">
        <v>201707</v>
      </c>
      <c r="B571" s="1">
        <v>42922</v>
      </c>
      <c r="C571">
        <v>12483</v>
      </c>
      <c r="D571">
        <v>29</v>
      </c>
      <c r="E571">
        <v>25460</v>
      </c>
      <c r="F571">
        <v>6</v>
      </c>
      <c r="G571">
        <v>28</v>
      </c>
      <c r="H571">
        <v>19</v>
      </c>
      <c r="I571">
        <v>11</v>
      </c>
      <c r="J571">
        <v>4</v>
      </c>
    </row>
    <row r="572" spans="1:10">
      <c r="A572">
        <v>201707</v>
      </c>
      <c r="B572" s="1">
        <v>42922</v>
      </c>
      <c r="C572">
        <v>12484</v>
      </c>
      <c r="D572">
        <v>33</v>
      </c>
      <c r="E572">
        <v>25894</v>
      </c>
      <c r="F572">
        <v>9</v>
      </c>
      <c r="G572">
        <v>29</v>
      </c>
      <c r="H572">
        <v>22</v>
      </c>
      <c r="I572">
        <v>16</v>
      </c>
      <c r="J572">
        <v>4</v>
      </c>
    </row>
    <row r="573" spans="1:10">
      <c r="A573">
        <v>201707</v>
      </c>
      <c r="B573" s="1">
        <v>42922</v>
      </c>
      <c r="C573">
        <v>12485</v>
      </c>
      <c r="D573">
        <v>28</v>
      </c>
      <c r="E573">
        <v>24786</v>
      </c>
      <c r="F573">
        <v>7</v>
      </c>
      <c r="G573">
        <v>25</v>
      </c>
      <c r="H573">
        <v>19</v>
      </c>
      <c r="I573">
        <v>10</v>
      </c>
      <c r="J573">
        <v>4</v>
      </c>
    </row>
    <row r="574" spans="1:10">
      <c r="A574">
        <v>201707</v>
      </c>
      <c r="B574" s="1">
        <v>42922</v>
      </c>
      <c r="C574">
        <v>12486</v>
      </c>
      <c r="D574">
        <v>33</v>
      </c>
      <c r="E574">
        <v>25938</v>
      </c>
      <c r="F574">
        <v>7</v>
      </c>
      <c r="G574">
        <v>29</v>
      </c>
      <c r="H574">
        <v>20</v>
      </c>
      <c r="I574">
        <v>13</v>
      </c>
      <c r="J574">
        <v>4</v>
      </c>
    </row>
    <row r="575" spans="1:10">
      <c r="A575">
        <v>201707</v>
      </c>
      <c r="B575" s="1">
        <v>42922</v>
      </c>
      <c r="C575">
        <v>12487</v>
      </c>
      <c r="D575">
        <v>28</v>
      </c>
      <c r="E575">
        <v>24024</v>
      </c>
      <c r="F575">
        <v>6</v>
      </c>
      <c r="G575">
        <v>26</v>
      </c>
      <c r="H575">
        <v>16</v>
      </c>
      <c r="I575">
        <v>12</v>
      </c>
      <c r="J575">
        <v>3</v>
      </c>
    </row>
    <row r="576" spans="1:10">
      <c r="A576">
        <v>201707</v>
      </c>
      <c r="B576" s="1">
        <v>42922</v>
      </c>
      <c r="C576">
        <v>12488</v>
      </c>
      <c r="D576">
        <v>32</v>
      </c>
      <c r="E576">
        <v>25079</v>
      </c>
      <c r="F576">
        <v>8</v>
      </c>
      <c r="G576">
        <v>28</v>
      </c>
      <c r="H576">
        <v>20</v>
      </c>
      <c r="I576">
        <v>15</v>
      </c>
      <c r="J576">
        <v>4</v>
      </c>
    </row>
    <row r="577" spans="1:10">
      <c r="A577">
        <v>201707</v>
      </c>
      <c r="B577" s="1">
        <v>42922</v>
      </c>
      <c r="C577">
        <v>12489</v>
      </c>
      <c r="D577">
        <v>28</v>
      </c>
      <c r="E577">
        <v>25167</v>
      </c>
      <c r="F577">
        <v>8</v>
      </c>
      <c r="G577">
        <v>24</v>
      </c>
      <c r="H577">
        <v>14</v>
      </c>
      <c r="I577">
        <v>9</v>
      </c>
      <c r="J577">
        <v>3</v>
      </c>
    </row>
    <row r="578" spans="1:10">
      <c r="A578">
        <v>201707</v>
      </c>
      <c r="B578" s="1">
        <v>42923</v>
      </c>
      <c r="C578">
        <v>12465</v>
      </c>
      <c r="D578">
        <v>39</v>
      </c>
      <c r="E578">
        <v>24484</v>
      </c>
      <c r="F578">
        <v>5</v>
      </c>
      <c r="G578">
        <v>39</v>
      </c>
      <c r="H578">
        <v>34</v>
      </c>
      <c r="I578">
        <v>24</v>
      </c>
      <c r="J578">
        <v>1</v>
      </c>
    </row>
    <row r="579" spans="1:10">
      <c r="A579">
        <v>201707</v>
      </c>
      <c r="B579" s="1">
        <v>42923</v>
      </c>
      <c r="C579">
        <v>12466</v>
      </c>
      <c r="D579">
        <v>34</v>
      </c>
      <c r="E579">
        <v>24992</v>
      </c>
      <c r="F579">
        <v>5</v>
      </c>
      <c r="G579">
        <v>31</v>
      </c>
      <c r="H579">
        <v>22</v>
      </c>
      <c r="I579">
        <v>19</v>
      </c>
      <c r="J579">
        <v>1</v>
      </c>
    </row>
    <row r="580" spans="1:10">
      <c r="A580">
        <v>201707</v>
      </c>
      <c r="B580" s="1">
        <v>42923</v>
      </c>
      <c r="C580">
        <v>12467</v>
      </c>
      <c r="D580">
        <v>32</v>
      </c>
      <c r="E580">
        <v>24123</v>
      </c>
      <c r="F580">
        <v>5</v>
      </c>
      <c r="G580">
        <v>31</v>
      </c>
      <c r="H580">
        <v>22</v>
      </c>
      <c r="I580">
        <v>17</v>
      </c>
      <c r="J580">
        <v>1</v>
      </c>
    </row>
    <row r="581" spans="1:10">
      <c r="A581">
        <v>201707</v>
      </c>
      <c r="B581" s="1">
        <v>42923</v>
      </c>
      <c r="C581">
        <v>12468</v>
      </c>
      <c r="D581">
        <v>33</v>
      </c>
      <c r="E581">
        <v>24521</v>
      </c>
      <c r="F581">
        <v>6</v>
      </c>
      <c r="G581">
        <v>32</v>
      </c>
      <c r="H581">
        <v>28</v>
      </c>
      <c r="I581">
        <v>24</v>
      </c>
      <c r="J581">
        <v>2</v>
      </c>
    </row>
    <row r="582" spans="1:10">
      <c r="A582">
        <v>201707</v>
      </c>
      <c r="B582" s="1">
        <v>42923</v>
      </c>
      <c r="C582">
        <v>12469</v>
      </c>
      <c r="D582">
        <v>37</v>
      </c>
      <c r="E582">
        <v>25849</v>
      </c>
      <c r="F582">
        <v>5</v>
      </c>
      <c r="G582">
        <v>36</v>
      </c>
      <c r="H582">
        <v>27</v>
      </c>
      <c r="I582">
        <v>22</v>
      </c>
      <c r="J582">
        <v>1</v>
      </c>
    </row>
    <row r="583" spans="1:10">
      <c r="A583">
        <v>201707</v>
      </c>
      <c r="B583" s="1">
        <v>42923</v>
      </c>
      <c r="C583">
        <v>12470</v>
      </c>
      <c r="D583">
        <v>37</v>
      </c>
      <c r="E583">
        <v>25522</v>
      </c>
      <c r="F583">
        <v>4</v>
      </c>
      <c r="G583">
        <v>34</v>
      </c>
      <c r="H583">
        <v>24</v>
      </c>
      <c r="I583">
        <v>19</v>
      </c>
      <c r="J583">
        <v>1</v>
      </c>
    </row>
    <row r="584" spans="1:10">
      <c r="A584">
        <v>201707</v>
      </c>
      <c r="B584" s="1">
        <v>42923</v>
      </c>
      <c r="C584">
        <v>12471</v>
      </c>
      <c r="D584">
        <v>39</v>
      </c>
      <c r="E584">
        <v>25161</v>
      </c>
      <c r="F584">
        <v>8</v>
      </c>
      <c r="G584">
        <v>38</v>
      </c>
      <c r="H584">
        <v>29</v>
      </c>
      <c r="I584">
        <v>21</v>
      </c>
      <c r="J584">
        <v>2</v>
      </c>
    </row>
    <row r="585" spans="1:10">
      <c r="A585">
        <v>201707</v>
      </c>
      <c r="B585" s="1">
        <v>42923</v>
      </c>
      <c r="C585">
        <v>12473</v>
      </c>
      <c r="D585">
        <v>35</v>
      </c>
      <c r="E585">
        <v>25778</v>
      </c>
      <c r="F585">
        <v>8</v>
      </c>
      <c r="G585">
        <v>33</v>
      </c>
      <c r="H585">
        <v>25</v>
      </c>
      <c r="I585">
        <v>15</v>
      </c>
      <c r="J585">
        <v>2</v>
      </c>
    </row>
    <row r="586" spans="1:10">
      <c r="A586">
        <v>201707</v>
      </c>
      <c r="B586" s="1">
        <v>42923</v>
      </c>
      <c r="C586">
        <v>12474</v>
      </c>
      <c r="D586">
        <v>34</v>
      </c>
      <c r="E586">
        <v>24114</v>
      </c>
      <c r="F586">
        <v>7</v>
      </c>
      <c r="G586">
        <v>32</v>
      </c>
      <c r="H586">
        <v>27</v>
      </c>
      <c r="I586">
        <v>16</v>
      </c>
      <c r="J586">
        <v>2</v>
      </c>
    </row>
    <row r="587" spans="1:10">
      <c r="A587">
        <v>201707</v>
      </c>
      <c r="B587" s="1">
        <v>42923</v>
      </c>
      <c r="C587">
        <v>12475</v>
      </c>
      <c r="D587">
        <v>32</v>
      </c>
      <c r="E587">
        <v>24103</v>
      </c>
      <c r="F587">
        <v>6</v>
      </c>
      <c r="G587">
        <v>27</v>
      </c>
      <c r="H587">
        <v>21</v>
      </c>
      <c r="I587">
        <v>16</v>
      </c>
      <c r="J587">
        <v>2</v>
      </c>
    </row>
    <row r="588" spans="1:10">
      <c r="A588">
        <v>201707</v>
      </c>
      <c r="B588" s="1">
        <v>42923</v>
      </c>
      <c r="C588">
        <v>12476</v>
      </c>
      <c r="D588">
        <v>30</v>
      </c>
      <c r="E588">
        <v>25959</v>
      </c>
      <c r="F588">
        <v>5</v>
      </c>
      <c r="G588">
        <v>28</v>
      </c>
      <c r="H588">
        <v>24</v>
      </c>
      <c r="I588">
        <v>15</v>
      </c>
      <c r="J588">
        <v>2</v>
      </c>
    </row>
    <row r="589" spans="1:10">
      <c r="A589">
        <v>201707</v>
      </c>
      <c r="B589" s="1">
        <v>42923</v>
      </c>
      <c r="C589">
        <v>12477</v>
      </c>
      <c r="D589">
        <v>32</v>
      </c>
      <c r="E589">
        <v>24680</v>
      </c>
      <c r="F589">
        <v>7</v>
      </c>
      <c r="G589">
        <v>28</v>
      </c>
      <c r="H589">
        <v>19</v>
      </c>
      <c r="I589">
        <v>15</v>
      </c>
      <c r="J589">
        <v>2</v>
      </c>
    </row>
    <row r="590" spans="1:10">
      <c r="A590">
        <v>201707</v>
      </c>
      <c r="B590" s="1">
        <v>42923</v>
      </c>
      <c r="C590">
        <v>12478</v>
      </c>
      <c r="D590">
        <v>33</v>
      </c>
      <c r="E590">
        <v>24218</v>
      </c>
      <c r="F590">
        <v>7</v>
      </c>
      <c r="G590">
        <v>33</v>
      </c>
      <c r="H590">
        <v>23</v>
      </c>
      <c r="I590">
        <v>16</v>
      </c>
      <c r="J590">
        <v>2</v>
      </c>
    </row>
    <row r="591" spans="1:10">
      <c r="A591">
        <v>201707</v>
      </c>
      <c r="B591" s="1">
        <v>42924</v>
      </c>
      <c r="C591">
        <v>12473</v>
      </c>
      <c r="D591">
        <v>35</v>
      </c>
      <c r="E591">
        <v>24589</v>
      </c>
      <c r="F591">
        <v>8</v>
      </c>
      <c r="G591">
        <v>34</v>
      </c>
      <c r="H591">
        <v>27</v>
      </c>
      <c r="I591">
        <v>18</v>
      </c>
      <c r="J591">
        <v>2</v>
      </c>
    </row>
    <row r="592" spans="1:10">
      <c r="A592">
        <v>201707</v>
      </c>
      <c r="B592" s="1">
        <v>42924</v>
      </c>
      <c r="C592">
        <v>12474</v>
      </c>
      <c r="D592">
        <v>34</v>
      </c>
      <c r="E592">
        <v>24946</v>
      </c>
      <c r="F592">
        <v>8</v>
      </c>
      <c r="G592">
        <v>31</v>
      </c>
      <c r="H592">
        <v>23</v>
      </c>
      <c r="I592">
        <v>17</v>
      </c>
      <c r="J592">
        <v>2</v>
      </c>
    </row>
    <row r="593" spans="1:10">
      <c r="A593">
        <v>201707</v>
      </c>
      <c r="B593" s="1">
        <v>42924</v>
      </c>
      <c r="C593">
        <v>12475</v>
      </c>
      <c r="D593">
        <v>30</v>
      </c>
      <c r="E593">
        <v>24794</v>
      </c>
      <c r="F593">
        <v>5</v>
      </c>
      <c r="G593">
        <v>30</v>
      </c>
      <c r="H593">
        <v>25</v>
      </c>
      <c r="I593">
        <v>19</v>
      </c>
      <c r="J593">
        <v>2</v>
      </c>
    </row>
    <row r="594" spans="1:10">
      <c r="A594">
        <v>201707</v>
      </c>
      <c r="B594" s="1">
        <v>42924</v>
      </c>
      <c r="C594">
        <v>12476</v>
      </c>
      <c r="D594">
        <v>30</v>
      </c>
      <c r="E594">
        <v>24459</v>
      </c>
      <c r="F594">
        <v>6</v>
      </c>
      <c r="G594">
        <v>27</v>
      </c>
      <c r="H594">
        <v>20</v>
      </c>
      <c r="I594">
        <v>14</v>
      </c>
      <c r="J594">
        <v>2</v>
      </c>
    </row>
    <row r="595" spans="1:10">
      <c r="A595">
        <v>201707</v>
      </c>
      <c r="B595" s="1">
        <v>42924</v>
      </c>
      <c r="C595">
        <v>12477</v>
      </c>
      <c r="D595">
        <v>30</v>
      </c>
      <c r="E595">
        <v>25002</v>
      </c>
      <c r="F595">
        <v>6</v>
      </c>
      <c r="G595">
        <v>27</v>
      </c>
      <c r="H595">
        <v>20</v>
      </c>
      <c r="I595">
        <v>16</v>
      </c>
      <c r="J595">
        <v>2</v>
      </c>
    </row>
    <row r="596" spans="1:10">
      <c r="A596">
        <v>201707</v>
      </c>
      <c r="B596" s="1">
        <v>42924</v>
      </c>
      <c r="C596">
        <v>12478</v>
      </c>
      <c r="D596">
        <v>34</v>
      </c>
      <c r="E596">
        <v>24512</v>
      </c>
      <c r="F596">
        <v>7</v>
      </c>
      <c r="G596">
        <v>32</v>
      </c>
      <c r="H596">
        <v>22</v>
      </c>
      <c r="I596">
        <v>14</v>
      </c>
      <c r="J596">
        <v>2</v>
      </c>
    </row>
    <row r="597" spans="1:10">
      <c r="A597">
        <v>201707</v>
      </c>
      <c r="B597" s="1">
        <v>42924</v>
      </c>
      <c r="C597">
        <v>12482</v>
      </c>
      <c r="D597">
        <v>31</v>
      </c>
      <c r="E597">
        <v>24121</v>
      </c>
      <c r="F597">
        <v>9</v>
      </c>
      <c r="G597">
        <v>29</v>
      </c>
      <c r="H597">
        <v>18</v>
      </c>
      <c r="I597">
        <v>12</v>
      </c>
      <c r="J597">
        <v>3</v>
      </c>
    </row>
    <row r="598" spans="1:10">
      <c r="A598">
        <v>201707</v>
      </c>
      <c r="B598" s="1">
        <v>42924</v>
      </c>
      <c r="C598">
        <v>12483</v>
      </c>
      <c r="D598">
        <v>29</v>
      </c>
      <c r="E598">
        <v>25970</v>
      </c>
      <c r="F598">
        <v>8</v>
      </c>
      <c r="G598">
        <v>27</v>
      </c>
      <c r="H598">
        <v>21</v>
      </c>
      <c r="I598">
        <v>14</v>
      </c>
      <c r="J598">
        <v>3</v>
      </c>
    </row>
    <row r="599" spans="1:10">
      <c r="A599">
        <v>201707</v>
      </c>
      <c r="B599" s="1">
        <v>42924</v>
      </c>
      <c r="C599">
        <v>12484</v>
      </c>
      <c r="D599">
        <v>32</v>
      </c>
      <c r="E599">
        <v>25123</v>
      </c>
      <c r="F599">
        <v>9</v>
      </c>
      <c r="G599">
        <v>28</v>
      </c>
      <c r="H599">
        <v>18</v>
      </c>
      <c r="I599">
        <v>13</v>
      </c>
      <c r="J599">
        <v>4</v>
      </c>
    </row>
    <row r="600" spans="1:10">
      <c r="A600">
        <v>201707</v>
      </c>
      <c r="B600" s="1">
        <v>42924</v>
      </c>
      <c r="C600">
        <v>12485</v>
      </c>
      <c r="D600">
        <v>32</v>
      </c>
      <c r="E600">
        <v>25176</v>
      </c>
      <c r="F600">
        <v>10</v>
      </c>
      <c r="G600">
        <v>28</v>
      </c>
      <c r="H600">
        <v>18</v>
      </c>
      <c r="I600">
        <v>11</v>
      </c>
      <c r="J600">
        <v>3</v>
      </c>
    </row>
    <row r="601" spans="1:10">
      <c r="A601">
        <v>201707</v>
      </c>
      <c r="B601" s="1">
        <v>42924</v>
      </c>
      <c r="C601">
        <v>12486</v>
      </c>
      <c r="D601">
        <v>28</v>
      </c>
      <c r="E601">
        <v>24264</v>
      </c>
      <c r="F601">
        <v>8</v>
      </c>
      <c r="G601">
        <v>24</v>
      </c>
      <c r="H601">
        <v>15</v>
      </c>
      <c r="I601">
        <v>11</v>
      </c>
      <c r="J601">
        <v>3</v>
      </c>
    </row>
    <row r="602" spans="1:10">
      <c r="A602">
        <v>201707</v>
      </c>
      <c r="B602" s="1">
        <v>42924</v>
      </c>
      <c r="C602">
        <v>12487</v>
      </c>
      <c r="D602">
        <v>28</v>
      </c>
      <c r="E602">
        <v>25702</v>
      </c>
      <c r="F602">
        <v>6</v>
      </c>
      <c r="G602">
        <v>24</v>
      </c>
      <c r="H602">
        <v>16</v>
      </c>
      <c r="I602">
        <v>10</v>
      </c>
      <c r="J602">
        <v>3</v>
      </c>
    </row>
    <row r="603" spans="1:10">
      <c r="A603">
        <v>201707</v>
      </c>
      <c r="B603" s="1">
        <v>42924</v>
      </c>
      <c r="C603">
        <v>12488</v>
      </c>
      <c r="D603">
        <v>30</v>
      </c>
      <c r="E603">
        <v>25831</v>
      </c>
      <c r="F603">
        <v>7</v>
      </c>
      <c r="G603">
        <v>26</v>
      </c>
      <c r="H603">
        <v>21</v>
      </c>
      <c r="I603">
        <v>12</v>
      </c>
      <c r="J603">
        <v>3</v>
      </c>
    </row>
    <row r="604" spans="1:10">
      <c r="A604">
        <v>201707</v>
      </c>
      <c r="B604" s="1">
        <v>42924</v>
      </c>
      <c r="C604">
        <v>12489</v>
      </c>
      <c r="D604">
        <v>30</v>
      </c>
      <c r="E604">
        <v>25850</v>
      </c>
      <c r="F604">
        <v>9</v>
      </c>
      <c r="G604">
        <v>27</v>
      </c>
      <c r="H604">
        <v>21</v>
      </c>
      <c r="I604">
        <v>14</v>
      </c>
      <c r="J604">
        <v>4</v>
      </c>
    </row>
    <row r="605" spans="1:10">
      <c r="A605">
        <v>201707</v>
      </c>
      <c r="B605" s="1">
        <v>42925</v>
      </c>
      <c r="C605">
        <v>12465</v>
      </c>
      <c r="D605">
        <v>38</v>
      </c>
      <c r="E605">
        <v>24179</v>
      </c>
      <c r="F605">
        <v>8</v>
      </c>
      <c r="G605">
        <v>37</v>
      </c>
      <c r="H605">
        <v>32</v>
      </c>
      <c r="I605">
        <v>22</v>
      </c>
      <c r="J605">
        <v>2</v>
      </c>
    </row>
    <row r="606" spans="1:10">
      <c r="A606">
        <v>201707</v>
      </c>
      <c r="B606" s="1">
        <v>42925</v>
      </c>
      <c r="C606">
        <v>12466</v>
      </c>
      <c r="D606">
        <v>34</v>
      </c>
      <c r="E606">
        <v>25978</v>
      </c>
      <c r="F606">
        <v>6</v>
      </c>
      <c r="G606">
        <v>33</v>
      </c>
      <c r="H606">
        <v>24</v>
      </c>
      <c r="I606">
        <v>21</v>
      </c>
      <c r="J606">
        <v>1</v>
      </c>
    </row>
    <row r="607" spans="1:10">
      <c r="A607">
        <v>201707</v>
      </c>
      <c r="B607" s="1">
        <v>42925</v>
      </c>
      <c r="C607">
        <v>12467</v>
      </c>
      <c r="D607">
        <v>34</v>
      </c>
      <c r="E607">
        <v>25520</v>
      </c>
      <c r="F607">
        <v>4</v>
      </c>
      <c r="G607">
        <v>31</v>
      </c>
      <c r="H607">
        <v>22</v>
      </c>
      <c r="I607">
        <v>17</v>
      </c>
      <c r="J607">
        <v>2</v>
      </c>
    </row>
    <row r="608" spans="1:10">
      <c r="A608">
        <v>201707</v>
      </c>
      <c r="B608" s="1">
        <v>42925</v>
      </c>
      <c r="C608">
        <v>12468</v>
      </c>
      <c r="D608">
        <v>32</v>
      </c>
      <c r="E608">
        <v>24714</v>
      </c>
      <c r="F608">
        <v>4</v>
      </c>
      <c r="G608">
        <v>32</v>
      </c>
      <c r="H608">
        <v>25</v>
      </c>
      <c r="I608">
        <v>20</v>
      </c>
      <c r="J608">
        <v>1</v>
      </c>
    </row>
    <row r="609" spans="1:10">
      <c r="A609">
        <v>201707</v>
      </c>
      <c r="B609" s="1">
        <v>42925</v>
      </c>
      <c r="C609">
        <v>12469</v>
      </c>
      <c r="D609">
        <v>32</v>
      </c>
      <c r="E609">
        <v>24436</v>
      </c>
      <c r="F609">
        <v>4</v>
      </c>
      <c r="G609">
        <v>32</v>
      </c>
      <c r="H609">
        <v>23</v>
      </c>
      <c r="I609">
        <v>18</v>
      </c>
      <c r="J609">
        <v>1</v>
      </c>
    </row>
    <row r="610" spans="1:10">
      <c r="A610">
        <v>201707</v>
      </c>
      <c r="B610" s="1">
        <v>42925</v>
      </c>
      <c r="C610">
        <v>12470</v>
      </c>
      <c r="D610">
        <v>32</v>
      </c>
      <c r="E610">
        <v>24888</v>
      </c>
      <c r="F610">
        <v>4</v>
      </c>
      <c r="G610">
        <v>32</v>
      </c>
      <c r="H610">
        <v>26</v>
      </c>
      <c r="I610">
        <v>22</v>
      </c>
      <c r="J610">
        <v>2</v>
      </c>
    </row>
    <row r="611" spans="1:10">
      <c r="A611">
        <v>201707</v>
      </c>
      <c r="B611" s="1">
        <v>42925</v>
      </c>
      <c r="C611">
        <v>12471</v>
      </c>
      <c r="D611">
        <v>33</v>
      </c>
      <c r="E611">
        <v>24349</v>
      </c>
      <c r="F611">
        <v>6</v>
      </c>
      <c r="G611">
        <v>32</v>
      </c>
      <c r="H611">
        <v>26</v>
      </c>
      <c r="I611">
        <v>20</v>
      </c>
      <c r="J611">
        <v>1</v>
      </c>
    </row>
    <row r="612" spans="1:10">
      <c r="A612">
        <v>201707</v>
      </c>
      <c r="B612" s="1">
        <v>42925</v>
      </c>
      <c r="C612">
        <v>12472</v>
      </c>
      <c r="D612">
        <v>34</v>
      </c>
      <c r="E612">
        <v>24037</v>
      </c>
      <c r="F612">
        <v>4</v>
      </c>
      <c r="G612">
        <v>32</v>
      </c>
      <c r="H612">
        <v>22</v>
      </c>
      <c r="I612">
        <v>19</v>
      </c>
      <c r="J612">
        <v>1</v>
      </c>
    </row>
    <row r="613" spans="1:10">
      <c r="A613">
        <v>201707</v>
      </c>
      <c r="B613" s="1">
        <v>42926</v>
      </c>
      <c r="C613">
        <v>12465</v>
      </c>
      <c r="D613">
        <v>39</v>
      </c>
      <c r="E613">
        <v>24270</v>
      </c>
      <c r="F613">
        <v>8</v>
      </c>
      <c r="G613">
        <v>38</v>
      </c>
      <c r="H613">
        <v>33</v>
      </c>
      <c r="I613">
        <v>25</v>
      </c>
      <c r="J613">
        <v>1</v>
      </c>
    </row>
    <row r="614" spans="1:10">
      <c r="A614">
        <v>201707</v>
      </c>
      <c r="B614" s="1">
        <v>42926</v>
      </c>
      <c r="C614">
        <v>12466</v>
      </c>
      <c r="D614">
        <v>40</v>
      </c>
      <c r="E614">
        <v>25955</v>
      </c>
      <c r="F614">
        <v>6</v>
      </c>
      <c r="G614">
        <v>37</v>
      </c>
      <c r="H614">
        <v>28</v>
      </c>
      <c r="I614">
        <v>25</v>
      </c>
      <c r="J614">
        <v>1</v>
      </c>
    </row>
    <row r="615" spans="1:10">
      <c r="A615">
        <v>201707</v>
      </c>
      <c r="B615" s="1">
        <v>42926</v>
      </c>
      <c r="C615">
        <v>12467</v>
      </c>
      <c r="D615">
        <v>36</v>
      </c>
      <c r="E615">
        <v>25795</v>
      </c>
      <c r="F615">
        <v>6</v>
      </c>
      <c r="G615">
        <v>36</v>
      </c>
      <c r="H615">
        <v>32</v>
      </c>
      <c r="I615">
        <v>23</v>
      </c>
      <c r="J615">
        <v>1</v>
      </c>
    </row>
    <row r="616" spans="1:10">
      <c r="A616">
        <v>201707</v>
      </c>
      <c r="B616" s="1">
        <v>42926</v>
      </c>
      <c r="C616">
        <v>12468</v>
      </c>
      <c r="D616">
        <v>33</v>
      </c>
      <c r="E616">
        <v>25803</v>
      </c>
      <c r="F616">
        <v>7</v>
      </c>
      <c r="G616">
        <v>30</v>
      </c>
      <c r="H616">
        <v>24</v>
      </c>
      <c r="I616">
        <v>17</v>
      </c>
      <c r="J616">
        <v>2</v>
      </c>
    </row>
    <row r="617" spans="1:10">
      <c r="A617">
        <v>201707</v>
      </c>
      <c r="B617" s="1">
        <v>42926</v>
      </c>
      <c r="C617">
        <v>12469</v>
      </c>
      <c r="D617">
        <v>39</v>
      </c>
      <c r="E617">
        <v>24190</v>
      </c>
      <c r="F617">
        <v>5</v>
      </c>
      <c r="G617">
        <v>39</v>
      </c>
      <c r="H617">
        <v>31</v>
      </c>
      <c r="I617">
        <v>28</v>
      </c>
      <c r="J617">
        <v>2</v>
      </c>
    </row>
    <row r="618" spans="1:10">
      <c r="A618">
        <v>201707</v>
      </c>
      <c r="B618" s="1">
        <v>42926</v>
      </c>
      <c r="C618">
        <v>12470</v>
      </c>
      <c r="D618">
        <v>40</v>
      </c>
      <c r="E618">
        <v>25068</v>
      </c>
      <c r="F618">
        <v>6</v>
      </c>
      <c r="G618">
        <v>39</v>
      </c>
      <c r="H618">
        <v>29</v>
      </c>
      <c r="I618">
        <v>23</v>
      </c>
      <c r="J618">
        <v>2</v>
      </c>
    </row>
    <row r="619" spans="1:10">
      <c r="A619">
        <v>201707</v>
      </c>
      <c r="B619" s="1">
        <v>42926</v>
      </c>
      <c r="C619">
        <v>12471</v>
      </c>
      <c r="D619">
        <v>40</v>
      </c>
      <c r="E619">
        <v>24778</v>
      </c>
      <c r="F619">
        <v>5</v>
      </c>
      <c r="G619">
        <v>36</v>
      </c>
      <c r="H619">
        <v>25</v>
      </c>
      <c r="I619">
        <v>20</v>
      </c>
      <c r="J619">
        <v>2</v>
      </c>
    </row>
    <row r="620" spans="1:10">
      <c r="A620">
        <v>201707</v>
      </c>
      <c r="B620" s="1">
        <v>42926</v>
      </c>
      <c r="C620">
        <v>12472</v>
      </c>
      <c r="D620">
        <v>36</v>
      </c>
      <c r="E620">
        <v>25259</v>
      </c>
      <c r="F620">
        <v>7</v>
      </c>
      <c r="G620">
        <v>34</v>
      </c>
      <c r="H620">
        <v>29</v>
      </c>
      <c r="I620">
        <v>22</v>
      </c>
      <c r="J620">
        <v>1</v>
      </c>
    </row>
    <row r="621" spans="1:10">
      <c r="A621">
        <v>201707</v>
      </c>
      <c r="B621" s="1">
        <v>42926</v>
      </c>
      <c r="C621">
        <v>12473</v>
      </c>
      <c r="D621">
        <v>36</v>
      </c>
      <c r="E621">
        <v>25067</v>
      </c>
      <c r="F621">
        <v>5</v>
      </c>
      <c r="G621">
        <v>32</v>
      </c>
      <c r="H621">
        <v>21</v>
      </c>
      <c r="I621">
        <v>13</v>
      </c>
      <c r="J621">
        <v>3</v>
      </c>
    </row>
    <row r="622" spans="1:10">
      <c r="A622">
        <v>201707</v>
      </c>
      <c r="B622" s="1">
        <v>42926</v>
      </c>
      <c r="C622">
        <v>12474</v>
      </c>
      <c r="D622">
        <v>34</v>
      </c>
      <c r="E622">
        <v>25068</v>
      </c>
      <c r="F622">
        <v>5</v>
      </c>
      <c r="G622">
        <v>30</v>
      </c>
      <c r="H622">
        <v>23</v>
      </c>
      <c r="I622">
        <v>17</v>
      </c>
      <c r="J622">
        <v>2</v>
      </c>
    </row>
    <row r="623" spans="1:10">
      <c r="A623">
        <v>201707</v>
      </c>
      <c r="B623" s="1">
        <v>42926</v>
      </c>
      <c r="C623">
        <v>12475</v>
      </c>
      <c r="D623">
        <v>31</v>
      </c>
      <c r="E623">
        <v>25352</v>
      </c>
      <c r="F623">
        <v>5</v>
      </c>
      <c r="G623">
        <v>26</v>
      </c>
      <c r="H623">
        <v>17</v>
      </c>
      <c r="I623">
        <v>11</v>
      </c>
      <c r="J623">
        <v>2</v>
      </c>
    </row>
    <row r="624" spans="1:10">
      <c r="A624">
        <v>201707</v>
      </c>
      <c r="B624" s="1">
        <v>42926</v>
      </c>
      <c r="C624">
        <v>12476</v>
      </c>
      <c r="D624">
        <v>31</v>
      </c>
      <c r="E624">
        <v>25779</v>
      </c>
      <c r="F624">
        <v>6</v>
      </c>
      <c r="G624">
        <v>30</v>
      </c>
      <c r="H624">
        <v>20</v>
      </c>
      <c r="I624">
        <v>15</v>
      </c>
      <c r="J624">
        <v>2</v>
      </c>
    </row>
    <row r="625" spans="1:10">
      <c r="A625">
        <v>201707</v>
      </c>
      <c r="B625" s="1">
        <v>42926</v>
      </c>
      <c r="C625">
        <v>12477</v>
      </c>
      <c r="D625">
        <v>31</v>
      </c>
      <c r="E625">
        <v>25629</v>
      </c>
      <c r="F625">
        <v>7</v>
      </c>
      <c r="G625">
        <v>30</v>
      </c>
      <c r="H625">
        <v>24</v>
      </c>
      <c r="I625">
        <v>17</v>
      </c>
      <c r="J625">
        <v>2</v>
      </c>
    </row>
    <row r="626" spans="1:10">
      <c r="A626">
        <v>201707</v>
      </c>
      <c r="B626" s="1">
        <v>42926</v>
      </c>
      <c r="C626">
        <v>12478</v>
      </c>
      <c r="D626">
        <v>36</v>
      </c>
      <c r="E626">
        <v>25632</v>
      </c>
      <c r="F626">
        <v>7</v>
      </c>
      <c r="G626">
        <v>32</v>
      </c>
      <c r="H626">
        <v>22</v>
      </c>
      <c r="I626">
        <v>17</v>
      </c>
      <c r="J626">
        <v>2</v>
      </c>
    </row>
    <row r="627" spans="1:10">
      <c r="A627">
        <v>201707</v>
      </c>
      <c r="B627" s="1">
        <v>42926</v>
      </c>
      <c r="C627">
        <v>12482</v>
      </c>
      <c r="D627">
        <v>32</v>
      </c>
      <c r="E627">
        <v>24969</v>
      </c>
      <c r="F627">
        <v>9</v>
      </c>
      <c r="G627">
        <v>29</v>
      </c>
      <c r="H627">
        <v>18</v>
      </c>
      <c r="I627">
        <v>12</v>
      </c>
      <c r="J627">
        <v>4</v>
      </c>
    </row>
    <row r="628" spans="1:10">
      <c r="A628">
        <v>201707</v>
      </c>
      <c r="B628" s="1">
        <v>42926</v>
      </c>
      <c r="C628">
        <v>12483</v>
      </c>
      <c r="D628">
        <v>31</v>
      </c>
      <c r="E628">
        <v>25104</v>
      </c>
      <c r="F628">
        <v>7</v>
      </c>
      <c r="G628">
        <v>29</v>
      </c>
      <c r="H628">
        <v>22</v>
      </c>
      <c r="I628">
        <v>12</v>
      </c>
      <c r="J628">
        <v>3</v>
      </c>
    </row>
    <row r="629" spans="1:10">
      <c r="A629">
        <v>201707</v>
      </c>
      <c r="B629" s="1">
        <v>42926</v>
      </c>
      <c r="C629">
        <v>12484</v>
      </c>
      <c r="D629">
        <v>30</v>
      </c>
      <c r="E629">
        <v>25161</v>
      </c>
      <c r="F629">
        <v>7</v>
      </c>
      <c r="G629">
        <v>27</v>
      </c>
      <c r="H629">
        <v>18</v>
      </c>
      <c r="I629">
        <v>9</v>
      </c>
      <c r="J629">
        <v>4</v>
      </c>
    </row>
    <row r="630" spans="1:10">
      <c r="A630">
        <v>201707</v>
      </c>
      <c r="B630" s="1">
        <v>42926</v>
      </c>
      <c r="C630">
        <v>12485</v>
      </c>
      <c r="D630">
        <v>29</v>
      </c>
      <c r="E630">
        <v>24850</v>
      </c>
      <c r="F630">
        <v>6</v>
      </c>
      <c r="G630">
        <v>28</v>
      </c>
      <c r="H630">
        <v>20</v>
      </c>
      <c r="I630">
        <v>11</v>
      </c>
      <c r="J630">
        <v>3</v>
      </c>
    </row>
    <row r="631" spans="1:10">
      <c r="A631">
        <v>201707</v>
      </c>
      <c r="B631" s="1">
        <v>42926</v>
      </c>
      <c r="C631">
        <v>12486</v>
      </c>
      <c r="D631">
        <v>29</v>
      </c>
      <c r="E631">
        <v>25938</v>
      </c>
      <c r="F631">
        <v>9</v>
      </c>
      <c r="G631">
        <v>25</v>
      </c>
      <c r="H631">
        <v>17</v>
      </c>
      <c r="I631">
        <v>9</v>
      </c>
      <c r="J631">
        <v>3</v>
      </c>
    </row>
    <row r="632" spans="1:10">
      <c r="A632">
        <v>201707</v>
      </c>
      <c r="B632" s="1">
        <v>42926</v>
      </c>
      <c r="C632">
        <v>12487</v>
      </c>
      <c r="D632">
        <v>29</v>
      </c>
      <c r="E632">
        <v>25994</v>
      </c>
      <c r="F632">
        <v>9</v>
      </c>
      <c r="G632">
        <v>27</v>
      </c>
      <c r="H632">
        <v>22</v>
      </c>
      <c r="I632">
        <v>14</v>
      </c>
      <c r="J632">
        <v>3</v>
      </c>
    </row>
    <row r="633" spans="1:10">
      <c r="A633">
        <v>201707</v>
      </c>
      <c r="B633" s="1">
        <v>42926</v>
      </c>
      <c r="C633">
        <v>12488</v>
      </c>
      <c r="D633">
        <v>32</v>
      </c>
      <c r="E633">
        <v>25505</v>
      </c>
      <c r="F633">
        <v>9</v>
      </c>
      <c r="G633">
        <v>30</v>
      </c>
      <c r="H633">
        <v>23</v>
      </c>
      <c r="I633">
        <v>14</v>
      </c>
      <c r="J633">
        <v>4</v>
      </c>
    </row>
    <row r="634" spans="1:10">
      <c r="A634">
        <v>201707</v>
      </c>
      <c r="B634" s="1">
        <v>42926</v>
      </c>
      <c r="C634">
        <v>12489</v>
      </c>
      <c r="D634">
        <v>29</v>
      </c>
      <c r="E634">
        <v>24786</v>
      </c>
      <c r="F634">
        <v>8</v>
      </c>
      <c r="G634">
        <v>25</v>
      </c>
      <c r="H634">
        <v>20</v>
      </c>
      <c r="I634">
        <v>14</v>
      </c>
      <c r="J634">
        <v>3</v>
      </c>
    </row>
    <row r="635" spans="1:10">
      <c r="A635">
        <v>201707</v>
      </c>
      <c r="B635" s="1">
        <v>42927</v>
      </c>
      <c r="C635">
        <v>12465</v>
      </c>
      <c r="D635">
        <v>34</v>
      </c>
      <c r="E635">
        <v>24323</v>
      </c>
      <c r="F635">
        <v>3</v>
      </c>
      <c r="G635">
        <v>31</v>
      </c>
      <c r="H635">
        <v>26</v>
      </c>
      <c r="I635">
        <v>23</v>
      </c>
      <c r="J635">
        <v>1</v>
      </c>
    </row>
    <row r="636" spans="1:10">
      <c r="A636">
        <v>201707</v>
      </c>
      <c r="B636" s="1">
        <v>42927</v>
      </c>
      <c r="C636">
        <v>12466</v>
      </c>
      <c r="D636">
        <v>38</v>
      </c>
      <c r="E636">
        <v>25169</v>
      </c>
      <c r="F636">
        <v>7</v>
      </c>
      <c r="G636">
        <v>38</v>
      </c>
      <c r="H636">
        <v>31</v>
      </c>
      <c r="I636">
        <v>24</v>
      </c>
      <c r="J636">
        <v>1</v>
      </c>
    </row>
    <row r="637" spans="1:10">
      <c r="A637">
        <v>201707</v>
      </c>
      <c r="B637" s="1">
        <v>42927</v>
      </c>
      <c r="C637">
        <v>12467</v>
      </c>
      <c r="D637">
        <v>39</v>
      </c>
      <c r="E637">
        <v>24836</v>
      </c>
      <c r="F637">
        <v>7</v>
      </c>
      <c r="G637">
        <v>39</v>
      </c>
      <c r="H637">
        <v>28</v>
      </c>
      <c r="I637">
        <v>24</v>
      </c>
      <c r="J637">
        <v>2</v>
      </c>
    </row>
    <row r="638" spans="1:10">
      <c r="A638">
        <v>201707</v>
      </c>
      <c r="B638" s="1">
        <v>42927</v>
      </c>
      <c r="C638">
        <v>12468</v>
      </c>
      <c r="D638">
        <v>36</v>
      </c>
      <c r="E638">
        <v>25443</v>
      </c>
      <c r="F638">
        <v>5</v>
      </c>
      <c r="G638">
        <v>36</v>
      </c>
      <c r="H638">
        <v>32</v>
      </c>
      <c r="I638">
        <v>28</v>
      </c>
      <c r="J638">
        <v>2</v>
      </c>
    </row>
    <row r="639" spans="1:10">
      <c r="A639">
        <v>201707</v>
      </c>
      <c r="B639" s="1">
        <v>42927</v>
      </c>
      <c r="C639">
        <v>12469</v>
      </c>
      <c r="D639">
        <v>36</v>
      </c>
      <c r="E639">
        <v>25157</v>
      </c>
      <c r="F639">
        <v>6</v>
      </c>
      <c r="G639">
        <v>33</v>
      </c>
      <c r="H639">
        <v>25</v>
      </c>
      <c r="I639">
        <v>19</v>
      </c>
      <c r="J639">
        <v>2</v>
      </c>
    </row>
    <row r="640" spans="1:10">
      <c r="A640">
        <v>201707</v>
      </c>
      <c r="B640" s="1">
        <v>42927</v>
      </c>
      <c r="C640">
        <v>12470</v>
      </c>
      <c r="D640">
        <v>35</v>
      </c>
      <c r="E640">
        <v>24629</v>
      </c>
      <c r="F640">
        <v>5</v>
      </c>
      <c r="G640">
        <v>34</v>
      </c>
      <c r="H640">
        <v>27</v>
      </c>
      <c r="I640">
        <v>21</v>
      </c>
      <c r="J640">
        <v>1</v>
      </c>
    </row>
    <row r="641" spans="1:10">
      <c r="A641">
        <v>201707</v>
      </c>
      <c r="B641" s="1">
        <v>42927</v>
      </c>
      <c r="C641">
        <v>12471</v>
      </c>
      <c r="D641">
        <v>39</v>
      </c>
      <c r="E641">
        <v>24950</v>
      </c>
      <c r="F641">
        <v>6</v>
      </c>
      <c r="G641">
        <v>39</v>
      </c>
      <c r="H641">
        <v>33</v>
      </c>
      <c r="I641">
        <v>29</v>
      </c>
      <c r="J641">
        <v>1</v>
      </c>
    </row>
    <row r="642" spans="1:10">
      <c r="A642">
        <v>201707</v>
      </c>
      <c r="B642" s="1">
        <v>42927</v>
      </c>
      <c r="C642">
        <v>12472</v>
      </c>
      <c r="D642">
        <v>38</v>
      </c>
      <c r="E642">
        <v>25879</v>
      </c>
      <c r="F642">
        <v>6</v>
      </c>
      <c r="G642">
        <v>37</v>
      </c>
      <c r="H642">
        <v>30</v>
      </c>
      <c r="I642">
        <v>22</v>
      </c>
      <c r="J642">
        <v>2</v>
      </c>
    </row>
    <row r="643" spans="1:10">
      <c r="A643">
        <v>201707</v>
      </c>
      <c r="B643" s="1">
        <v>42927</v>
      </c>
      <c r="C643">
        <v>12473</v>
      </c>
      <c r="D643">
        <v>32</v>
      </c>
      <c r="E643">
        <v>24355</v>
      </c>
      <c r="F643">
        <v>6</v>
      </c>
      <c r="G643">
        <v>32</v>
      </c>
      <c r="H643">
        <v>26</v>
      </c>
      <c r="I643">
        <v>19</v>
      </c>
      <c r="J643">
        <v>2</v>
      </c>
    </row>
    <row r="644" spans="1:10">
      <c r="A644">
        <v>201707</v>
      </c>
      <c r="B644" s="1">
        <v>42927</v>
      </c>
      <c r="C644">
        <v>12474</v>
      </c>
      <c r="D644">
        <v>32</v>
      </c>
      <c r="E644">
        <v>25466</v>
      </c>
      <c r="F644">
        <v>7</v>
      </c>
      <c r="G644">
        <v>31</v>
      </c>
      <c r="H644">
        <v>26</v>
      </c>
      <c r="I644">
        <v>16</v>
      </c>
      <c r="J644">
        <v>2</v>
      </c>
    </row>
    <row r="645" spans="1:10">
      <c r="A645">
        <v>201707</v>
      </c>
      <c r="B645" s="1">
        <v>42927</v>
      </c>
      <c r="C645">
        <v>12475</v>
      </c>
      <c r="D645">
        <v>34</v>
      </c>
      <c r="E645">
        <v>25081</v>
      </c>
      <c r="F645">
        <v>7</v>
      </c>
      <c r="G645">
        <v>34</v>
      </c>
      <c r="H645">
        <v>27</v>
      </c>
      <c r="I645">
        <v>22</v>
      </c>
      <c r="J645">
        <v>2</v>
      </c>
    </row>
    <row r="646" spans="1:10">
      <c r="A646">
        <v>201707</v>
      </c>
      <c r="B646" s="1">
        <v>42927</v>
      </c>
      <c r="C646">
        <v>12476</v>
      </c>
      <c r="D646">
        <v>31</v>
      </c>
      <c r="E646">
        <v>24712</v>
      </c>
      <c r="F646">
        <v>7</v>
      </c>
      <c r="G646">
        <v>28</v>
      </c>
      <c r="H646">
        <v>21</v>
      </c>
      <c r="I646">
        <v>13</v>
      </c>
      <c r="J646">
        <v>2</v>
      </c>
    </row>
    <row r="647" spans="1:10">
      <c r="A647">
        <v>201707</v>
      </c>
      <c r="B647" s="1">
        <v>42927</v>
      </c>
      <c r="C647">
        <v>12477</v>
      </c>
      <c r="D647">
        <v>30</v>
      </c>
      <c r="E647">
        <v>25274</v>
      </c>
      <c r="F647">
        <v>7</v>
      </c>
      <c r="G647">
        <v>28</v>
      </c>
      <c r="H647">
        <v>21</v>
      </c>
      <c r="I647">
        <v>14</v>
      </c>
      <c r="J647">
        <v>2</v>
      </c>
    </row>
    <row r="648" spans="1:10">
      <c r="A648">
        <v>201707</v>
      </c>
      <c r="B648" s="1">
        <v>42927</v>
      </c>
      <c r="C648">
        <v>12478</v>
      </c>
      <c r="D648">
        <v>36</v>
      </c>
      <c r="E648">
        <v>24088</v>
      </c>
      <c r="F648">
        <v>9</v>
      </c>
      <c r="G648">
        <v>33</v>
      </c>
      <c r="H648">
        <v>24</v>
      </c>
      <c r="I648">
        <v>16</v>
      </c>
      <c r="J648">
        <v>2</v>
      </c>
    </row>
    <row r="649" spans="1:10">
      <c r="A649">
        <v>201707</v>
      </c>
      <c r="B649" s="1">
        <v>42927</v>
      </c>
      <c r="C649">
        <v>12479</v>
      </c>
      <c r="D649">
        <v>33</v>
      </c>
      <c r="E649">
        <v>24906</v>
      </c>
      <c r="F649">
        <v>6</v>
      </c>
      <c r="G649">
        <v>29</v>
      </c>
      <c r="H649">
        <v>23</v>
      </c>
      <c r="I649">
        <v>18</v>
      </c>
      <c r="J649">
        <v>2</v>
      </c>
    </row>
    <row r="650" spans="1:10">
      <c r="A650">
        <v>201707</v>
      </c>
      <c r="B650" s="1">
        <v>42927</v>
      </c>
      <c r="C650">
        <v>12480</v>
      </c>
      <c r="D650">
        <v>36</v>
      </c>
      <c r="E650">
        <v>24919</v>
      </c>
      <c r="F650">
        <v>8</v>
      </c>
      <c r="G650">
        <v>31</v>
      </c>
      <c r="H650">
        <v>26</v>
      </c>
      <c r="I650">
        <v>16</v>
      </c>
      <c r="J650">
        <v>3</v>
      </c>
    </row>
    <row r="651" spans="1:10">
      <c r="A651">
        <v>201707</v>
      </c>
      <c r="B651" s="1">
        <v>42927</v>
      </c>
      <c r="C651">
        <v>12482</v>
      </c>
      <c r="D651">
        <v>30</v>
      </c>
      <c r="E651">
        <v>24875</v>
      </c>
      <c r="F651">
        <v>6</v>
      </c>
      <c r="G651">
        <v>29</v>
      </c>
      <c r="H651">
        <v>22</v>
      </c>
      <c r="I651">
        <v>12</v>
      </c>
      <c r="J651">
        <v>3</v>
      </c>
    </row>
    <row r="652" spans="1:10">
      <c r="A652">
        <v>201707</v>
      </c>
      <c r="B652" s="1">
        <v>42927</v>
      </c>
      <c r="C652">
        <v>12483</v>
      </c>
      <c r="D652">
        <v>32</v>
      </c>
      <c r="E652">
        <v>24471</v>
      </c>
      <c r="F652">
        <v>6</v>
      </c>
      <c r="G652">
        <v>30</v>
      </c>
      <c r="H652">
        <v>18</v>
      </c>
      <c r="I652">
        <v>13</v>
      </c>
      <c r="J652">
        <v>3</v>
      </c>
    </row>
    <row r="653" spans="1:10">
      <c r="A653">
        <v>201707</v>
      </c>
      <c r="B653" s="1">
        <v>42927</v>
      </c>
      <c r="C653">
        <v>12484</v>
      </c>
      <c r="D653">
        <v>28</v>
      </c>
      <c r="E653">
        <v>25375</v>
      </c>
      <c r="F653">
        <v>8</v>
      </c>
      <c r="G653">
        <v>26</v>
      </c>
      <c r="H653">
        <v>18</v>
      </c>
      <c r="I653">
        <v>9</v>
      </c>
      <c r="J653">
        <v>3</v>
      </c>
    </row>
    <row r="654" spans="1:10">
      <c r="A654">
        <v>201707</v>
      </c>
      <c r="B654" s="1">
        <v>42927</v>
      </c>
      <c r="C654">
        <v>12485</v>
      </c>
      <c r="D654">
        <v>29</v>
      </c>
      <c r="E654">
        <v>25849</v>
      </c>
      <c r="F654">
        <v>6</v>
      </c>
      <c r="G654">
        <v>26</v>
      </c>
      <c r="H654">
        <v>18</v>
      </c>
      <c r="I654">
        <v>13</v>
      </c>
      <c r="J654">
        <v>3</v>
      </c>
    </row>
    <row r="655" spans="1:10">
      <c r="A655">
        <v>201707</v>
      </c>
      <c r="B655" s="1">
        <v>42927</v>
      </c>
      <c r="C655">
        <v>12486</v>
      </c>
      <c r="D655">
        <v>30</v>
      </c>
      <c r="E655">
        <v>24034</v>
      </c>
      <c r="F655">
        <v>7</v>
      </c>
      <c r="G655">
        <v>27</v>
      </c>
      <c r="H655">
        <v>19</v>
      </c>
      <c r="I655">
        <v>14</v>
      </c>
      <c r="J655">
        <v>4</v>
      </c>
    </row>
    <row r="656" spans="1:10">
      <c r="A656">
        <v>201707</v>
      </c>
      <c r="B656" s="1">
        <v>42927</v>
      </c>
      <c r="C656">
        <v>12487</v>
      </c>
      <c r="D656">
        <v>31</v>
      </c>
      <c r="E656">
        <v>24806</v>
      </c>
      <c r="F656">
        <v>8</v>
      </c>
      <c r="G656">
        <v>29</v>
      </c>
      <c r="H656">
        <v>23</v>
      </c>
      <c r="I656">
        <v>13</v>
      </c>
      <c r="J656">
        <v>3</v>
      </c>
    </row>
    <row r="657" spans="1:10">
      <c r="A657">
        <v>201707</v>
      </c>
      <c r="B657" s="1">
        <v>42927</v>
      </c>
      <c r="C657">
        <v>12488</v>
      </c>
      <c r="D657">
        <v>28</v>
      </c>
      <c r="E657">
        <v>24607</v>
      </c>
      <c r="F657">
        <v>8</v>
      </c>
      <c r="G657">
        <v>26</v>
      </c>
      <c r="H657">
        <v>18</v>
      </c>
      <c r="I657">
        <v>13</v>
      </c>
      <c r="J657">
        <v>3</v>
      </c>
    </row>
    <row r="658" spans="1:10">
      <c r="A658">
        <v>201707</v>
      </c>
      <c r="B658" s="1">
        <v>42927</v>
      </c>
      <c r="C658">
        <v>12489</v>
      </c>
      <c r="D658">
        <v>28</v>
      </c>
      <c r="E658">
        <v>24145</v>
      </c>
      <c r="F658">
        <v>6</v>
      </c>
      <c r="G658">
        <v>26</v>
      </c>
      <c r="H658">
        <v>21</v>
      </c>
      <c r="I658">
        <v>11</v>
      </c>
      <c r="J658">
        <v>3</v>
      </c>
    </row>
    <row r="659" spans="1:10">
      <c r="A659">
        <v>201707</v>
      </c>
      <c r="B659" s="1">
        <v>42928</v>
      </c>
      <c r="C659">
        <v>12473</v>
      </c>
      <c r="D659">
        <v>33</v>
      </c>
      <c r="E659">
        <v>25690</v>
      </c>
      <c r="F659">
        <v>7</v>
      </c>
      <c r="G659">
        <v>28</v>
      </c>
      <c r="H659">
        <v>21</v>
      </c>
      <c r="I659">
        <v>14</v>
      </c>
      <c r="J659">
        <v>2</v>
      </c>
    </row>
    <row r="660" spans="1:10">
      <c r="A660">
        <v>201707</v>
      </c>
      <c r="B660" s="1">
        <v>42928</v>
      </c>
      <c r="C660">
        <v>12474</v>
      </c>
      <c r="D660">
        <v>32</v>
      </c>
      <c r="E660">
        <v>24399</v>
      </c>
      <c r="F660">
        <v>6</v>
      </c>
      <c r="G660">
        <v>30</v>
      </c>
      <c r="H660">
        <v>20</v>
      </c>
      <c r="I660">
        <v>13</v>
      </c>
      <c r="J660">
        <v>2</v>
      </c>
    </row>
    <row r="661" spans="1:10">
      <c r="A661">
        <v>201707</v>
      </c>
      <c r="B661" s="1">
        <v>42928</v>
      </c>
      <c r="C661">
        <v>12475</v>
      </c>
      <c r="D661">
        <v>36</v>
      </c>
      <c r="E661">
        <v>24538</v>
      </c>
      <c r="F661">
        <v>6</v>
      </c>
      <c r="G661">
        <v>35</v>
      </c>
      <c r="H661">
        <v>26</v>
      </c>
      <c r="I661">
        <v>18</v>
      </c>
      <c r="J661">
        <v>3</v>
      </c>
    </row>
    <row r="662" spans="1:10">
      <c r="A662">
        <v>201707</v>
      </c>
      <c r="B662" s="1">
        <v>42928</v>
      </c>
      <c r="C662">
        <v>12476</v>
      </c>
      <c r="D662">
        <v>34</v>
      </c>
      <c r="E662">
        <v>25130</v>
      </c>
      <c r="F662">
        <v>5</v>
      </c>
      <c r="G662">
        <v>32</v>
      </c>
      <c r="H662">
        <v>22</v>
      </c>
      <c r="I662">
        <v>17</v>
      </c>
      <c r="J662">
        <v>2</v>
      </c>
    </row>
    <row r="663" spans="1:10">
      <c r="A663">
        <v>201707</v>
      </c>
      <c r="B663" s="1">
        <v>42928</v>
      </c>
      <c r="C663">
        <v>12477</v>
      </c>
      <c r="D663">
        <v>33</v>
      </c>
      <c r="E663">
        <v>25316</v>
      </c>
      <c r="F663">
        <v>8</v>
      </c>
      <c r="G663">
        <v>32</v>
      </c>
      <c r="H663">
        <v>27</v>
      </c>
      <c r="I663">
        <v>19</v>
      </c>
      <c r="J663">
        <v>2</v>
      </c>
    </row>
    <row r="664" spans="1:10">
      <c r="A664">
        <v>201707</v>
      </c>
      <c r="B664" s="1">
        <v>42928</v>
      </c>
      <c r="C664">
        <v>12478</v>
      </c>
      <c r="D664">
        <v>35</v>
      </c>
      <c r="E664">
        <v>25423</v>
      </c>
      <c r="F664">
        <v>9</v>
      </c>
      <c r="G664">
        <v>34</v>
      </c>
      <c r="H664">
        <v>24</v>
      </c>
      <c r="I664">
        <v>18</v>
      </c>
      <c r="J664">
        <v>2</v>
      </c>
    </row>
    <row r="665" spans="1:10">
      <c r="A665">
        <v>201707</v>
      </c>
      <c r="B665" s="1">
        <v>42928</v>
      </c>
      <c r="C665">
        <v>12479</v>
      </c>
      <c r="D665">
        <v>31</v>
      </c>
      <c r="E665">
        <v>24699</v>
      </c>
      <c r="F665">
        <v>6</v>
      </c>
      <c r="G665">
        <v>28</v>
      </c>
      <c r="H665">
        <v>20</v>
      </c>
      <c r="I665">
        <v>14</v>
      </c>
      <c r="J665">
        <v>2</v>
      </c>
    </row>
    <row r="666" spans="1:10">
      <c r="A666">
        <v>201707</v>
      </c>
      <c r="B666" s="1">
        <v>42928</v>
      </c>
      <c r="C666">
        <v>12480</v>
      </c>
      <c r="D666">
        <v>33</v>
      </c>
      <c r="E666">
        <v>25820</v>
      </c>
      <c r="F666">
        <v>7</v>
      </c>
      <c r="G666">
        <v>32</v>
      </c>
      <c r="H666">
        <v>22</v>
      </c>
      <c r="I666">
        <v>13</v>
      </c>
      <c r="J666">
        <v>2</v>
      </c>
    </row>
    <row r="667" spans="1:10">
      <c r="A667">
        <v>201707</v>
      </c>
      <c r="B667" s="1">
        <v>42928</v>
      </c>
      <c r="C667">
        <v>12482</v>
      </c>
      <c r="D667">
        <v>29</v>
      </c>
      <c r="E667">
        <v>25807</v>
      </c>
      <c r="F667">
        <v>9</v>
      </c>
      <c r="G667">
        <v>26</v>
      </c>
      <c r="H667">
        <v>20</v>
      </c>
      <c r="I667">
        <v>13</v>
      </c>
      <c r="J667">
        <v>4</v>
      </c>
    </row>
    <row r="668" spans="1:10">
      <c r="A668">
        <v>201707</v>
      </c>
      <c r="B668" s="1">
        <v>42928</v>
      </c>
      <c r="C668">
        <v>12483</v>
      </c>
      <c r="D668">
        <v>32</v>
      </c>
      <c r="E668">
        <v>25767</v>
      </c>
      <c r="F668">
        <v>7</v>
      </c>
      <c r="G668">
        <v>27</v>
      </c>
      <c r="H668">
        <v>20</v>
      </c>
      <c r="I668">
        <v>13</v>
      </c>
      <c r="J668">
        <v>3</v>
      </c>
    </row>
    <row r="669" spans="1:10">
      <c r="A669">
        <v>201707</v>
      </c>
      <c r="B669" s="1">
        <v>42928</v>
      </c>
      <c r="C669">
        <v>12484</v>
      </c>
      <c r="D669">
        <v>32</v>
      </c>
      <c r="E669">
        <v>25682</v>
      </c>
      <c r="F669">
        <v>6</v>
      </c>
      <c r="G669">
        <v>29</v>
      </c>
      <c r="H669">
        <v>23</v>
      </c>
      <c r="I669">
        <v>15</v>
      </c>
      <c r="J669">
        <v>3</v>
      </c>
    </row>
    <row r="670" spans="1:10">
      <c r="A670">
        <v>201707</v>
      </c>
      <c r="B670" s="1">
        <v>42928</v>
      </c>
      <c r="C670">
        <v>12485</v>
      </c>
      <c r="D670">
        <v>32</v>
      </c>
      <c r="E670">
        <v>24869</v>
      </c>
      <c r="F670">
        <v>8</v>
      </c>
      <c r="G670">
        <v>29</v>
      </c>
      <c r="H670">
        <v>21</v>
      </c>
      <c r="I670">
        <v>13</v>
      </c>
      <c r="J670">
        <v>3</v>
      </c>
    </row>
    <row r="671" spans="1:10">
      <c r="A671">
        <v>201707</v>
      </c>
      <c r="B671" s="1">
        <v>42928</v>
      </c>
      <c r="C671">
        <v>12486</v>
      </c>
      <c r="D671">
        <v>33</v>
      </c>
      <c r="E671">
        <v>24510</v>
      </c>
      <c r="F671">
        <v>7</v>
      </c>
      <c r="G671">
        <v>30</v>
      </c>
      <c r="H671">
        <v>19</v>
      </c>
      <c r="I671">
        <v>11</v>
      </c>
      <c r="J671">
        <v>3</v>
      </c>
    </row>
    <row r="672" spans="1:10">
      <c r="A672">
        <v>201707</v>
      </c>
      <c r="B672" s="1">
        <v>42928</v>
      </c>
      <c r="C672">
        <v>12487</v>
      </c>
      <c r="D672">
        <v>29</v>
      </c>
      <c r="E672">
        <v>25609</v>
      </c>
      <c r="F672">
        <v>9</v>
      </c>
      <c r="G672">
        <v>28</v>
      </c>
      <c r="H672">
        <v>18</v>
      </c>
      <c r="I672">
        <v>13</v>
      </c>
      <c r="J672">
        <v>3</v>
      </c>
    </row>
    <row r="673" spans="1:10">
      <c r="A673">
        <v>201707</v>
      </c>
      <c r="B673" s="1">
        <v>42928</v>
      </c>
      <c r="C673">
        <v>12488</v>
      </c>
      <c r="D673">
        <v>32</v>
      </c>
      <c r="E673">
        <v>25740</v>
      </c>
      <c r="F673">
        <v>6</v>
      </c>
      <c r="G673">
        <v>29</v>
      </c>
      <c r="H673">
        <v>18</v>
      </c>
      <c r="I673">
        <v>13</v>
      </c>
      <c r="J673">
        <v>3</v>
      </c>
    </row>
    <row r="674" spans="1:10">
      <c r="A674">
        <v>201707</v>
      </c>
      <c r="B674" s="1">
        <v>42928</v>
      </c>
      <c r="C674">
        <v>12489</v>
      </c>
      <c r="D674">
        <v>28</v>
      </c>
      <c r="E674">
        <v>24938</v>
      </c>
      <c r="F674">
        <v>8</v>
      </c>
      <c r="G674">
        <v>25</v>
      </c>
      <c r="H674">
        <v>17</v>
      </c>
      <c r="I674">
        <v>11</v>
      </c>
      <c r="J674">
        <v>3</v>
      </c>
    </row>
    <row r="675" spans="1:10">
      <c r="A675">
        <v>201707</v>
      </c>
      <c r="B675" s="1">
        <v>42929</v>
      </c>
      <c r="C675">
        <v>12465</v>
      </c>
      <c r="D675">
        <v>32</v>
      </c>
      <c r="E675">
        <v>24437</v>
      </c>
      <c r="F675">
        <v>4</v>
      </c>
      <c r="G675">
        <v>32</v>
      </c>
      <c r="H675">
        <v>24</v>
      </c>
      <c r="I675">
        <v>18</v>
      </c>
      <c r="J675">
        <v>1</v>
      </c>
    </row>
    <row r="676" spans="1:10">
      <c r="A676">
        <v>201707</v>
      </c>
      <c r="B676" s="1">
        <v>42929</v>
      </c>
      <c r="C676">
        <v>12466</v>
      </c>
      <c r="D676">
        <v>37</v>
      </c>
      <c r="E676">
        <v>25788</v>
      </c>
      <c r="F676">
        <v>4</v>
      </c>
      <c r="G676">
        <v>35</v>
      </c>
      <c r="H676">
        <v>30</v>
      </c>
      <c r="I676">
        <v>24</v>
      </c>
      <c r="J676">
        <v>1</v>
      </c>
    </row>
    <row r="677" spans="1:10">
      <c r="A677">
        <v>201707</v>
      </c>
      <c r="B677" s="1">
        <v>42929</v>
      </c>
      <c r="C677">
        <v>12467</v>
      </c>
      <c r="D677">
        <v>34</v>
      </c>
      <c r="E677">
        <v>24780</v>
      </c>
      <c r="F677">
        <v>5</v>
      </c>
      <c r="G677">
        <v>31</v>
      </c>
      <c r="H677">
        <v>28</v>
      </c>
      <c r="I677">
        <v>23</v>
      </c>
      <c r="J677">
        <v>1</v>
      </c>
    </row>
    <row r="678" spans="1:10">
      <c r="A678">
        <v>201707</v>
      </c>
      <c r="B678" s="1">
        <v>42929</v>
      </c>
      <c r="C678">
        <v>12468</v>
      </c>
      <c r="D678">
        <v>40</v>
      </c>
      <c r="E678">
        <v>24796</v>
      </c>
      <c r="F678">
        <v>6</v>
      </c>
      <c r="G678">
        <v>38</v>
      </c>
      <c r="H678">
        <v>27</v>
      </c>
      <c r="I678">
        <v>22</v>
      </c>
      <c r="J678">
        <v>2</v>
      </c>
    </row>
    <row r="679" spans="1:10">
      <c r="A679">
        <v>201707</v>
      </c>
      <c r="B679" s="1">
        <v>42929</v>
      </c>
      <c r="C679">
        <v>12469</v>
      </c>
      <c r="D679">
        <v>34</v>
      </c>
      <c r="E679">
        <v>24595</v>
      </c>
      <c r="F679">
        <v>7</v>
      </c>
      <c r="G679">
        <v>32</v>
      </c>
      <c r="H679">
        <v>24</v>
      </c>
      <c r="I679">
        <v>17</v>
      </c>
      <c r="J679">
        <v>1</v>
      </c>
    </row>
    <row r="680" spans="1:10">
      <c r="A680">
        <v>201707</v>
      </c>
      <c r="B680" s="1">
        <v>42929</v>
      </c>
      <c r="C680">
        <v>12470</v>
      </c>
      <c r="D680">
        <v>39</v>
      </c>
      <c r="E680">
        <v>24122</v>
      </c>
      <c r="F680">
        <v>7</v>
      </c>
      <c r="G680">
        <v>37</v>
      </c>
      <c r="H680">
        <v>31</v>
      </c>
      <c r="I680">
        <v>26</v>
      </c>
      <c r="J680">
        <v>1</v>
      </c>
    </row>
    <row r="681" spans="1:10">
      <c r="A681">
        <v>201707</v>
      </c>
      <c r="B681" s="1">
        <v>42929</v>
      </c>
      <c r="C681">
        <v>12471</v>
      </c>
      <c r="D681">
        <v>38</v>
      </c>
      <c r="E681">
        <v>25843</v>
      </c>
      <c r="F681">
        <v>7</v>
      </c>
      <c r="G681">
        <v>35</v>
      </c>
      <c r="H681">
        <v>30</v>
      </c>
      <c r="I681">
        <v>24</v>
      </c>
      <c r="J681">
        <v>1</v>
      </c>
    </row>
    <row r="682" spans="1:10">
      <c r="A682">
        <v>201707</v>
      </c>
      <c r="B682" s="1">
        <v>42929</v>
      </c>
      <c r="C682">
        <v>12483</v>
      </c>
      <c r="D682">
        <v>29</v>
      </c>
      <c r="E682">
        <v>25341</v>
      </c>
      <c r="F682">
        <v>8</v>
      </c>
      <c r="G682">
        <v>26</v>
      </c>
      <c r="H682">
        <v>20</v>
      </c>
      <c r="I682">
        <v>11</v>
      </c>
      <c r="J682">
        <v>3</v>
      </c>
    </row>
    <row r="683" spans="1:10">
      <c r="A683">
        <v>201707</v>
      </c>
      <c r="B683" s="1">
        <v>42929</v>
      </c>
      <c r="C683">
        <v>12484</v>
      </c>
      <c r="D683">
        <v>32</v>
      </c>
      <c r="E683">
        <v>24049</v>
      </c>
      <c r="F683">
        <v>7</v>
      </c>
      <c r="G683">
        <v>27</v>
      </c>
      <c r="H683">
        <v>21</v>
      </c>
      <c r="I683">
        <v>11</v>
      </c>
      <c r="J683">
        <v>3</v>
      </c>
    </row>
    <row r="684" spans="1:10">
      <c r="A684">
        <v>201707</v>
      </c>
      <c r="B684" s="1">
        <v>42929</v>
      </c>
      <c r="C684">
        <v>12485</v>
      </c>
      <c r="D684">
        <v>33</v>
      </c>
      <c r="E684">
        <v>24347</v>
      </c>
      <c r="F684">
        <v>10</v>
      </c>
      <c r="G684">
        <v>30</v>
      </c>
      <c r="H684">
        <v>23</v>
      </c>
      <c r="I684">
        <v>14</v>
      </c>
      <c r="J684">
        <v>3</v>
      </c>
    </row>
    <row r="685" spans="1:10">
      <c r="A685">
        <v>201707</v>
      </c>
      <c r="B685" s="1">
        <v>42929</v>
      </c>
      <c r="C685">
        <v>12486</v>
      </c>
      <c r="D685">
        <v>31</v>
      </c>
      <c r="E685">
        <v>24901</v>
      </c>
      <c r="F685">
        <v>8</v>
      </c>
      <c r="G685">
        <v>27</v>
      </c>
      <c r="H685">
        <v>19</v>
      </c>
      <c r="I685">
        <v>14</v>
      </c>
      <c r="J685">
        <v>3</v>
      </c>
    </row>
    <row r="686" spans="1:10">
      <c r="A686">
        <v>201707</v>
      </c>
      <c r="B686" s="1">
        <v>42929</v>
      </c>
      <c r="C686">
        <v>12487</v>
      </c>
      <c r="D686">
        <v>33</v>
      </c>
      <c r="E686">
        <v>24843</v>
      </c>
      <c r="F686">
        <v>9</v>
      </c>
      <c r="G686">
        <v>29</v>
      </c>
      <c r="H686">
        <v>20</v>
      </c>
      <c r="I686">
        <v>11</v>
      </c>
      <c r="J686">
        <v>4</v>
      </c>
    </row>
    <row r="687" spans="1:10">
      <c r="A687">
        <v>201707</v>
      </c>
      <c r="B687" s="1">
        <v>42929</v>
      </c>
      <c r="C687">
        <v>12488</v>
      </c>
      <c r="D687">
        <v>30</v>
      </c>
      <c r="E687">
        <v>25255</v>
      </c>
      <c r="F687">
        <v>8</v>
      </c>
      <c r="G687">
        <v>26</v>
      </c>
      <c r="H687">
        <v>19</v>
      </c>
      <c r="I687">
        <v>12</v>
      </c>
      <c r="J687">
        <v>3</v>
      </c>
    </row>
    <row r="688" spans="1:10">
      <c r="A688">
        <v>201707</v>
      </c>
      <c r="B688" s="1">
        <v>42929</v>
      </c>
      <c r="C688">
        <v>12489</v>
      </c>
      <c r="D688">
        <v>31</v>
      </c>
      <c r="E688">
        <v>24796</v>
      </c>
      <c r="F688">
        <v>7</v>
      </c>
      <c r="G688">
        <v>28</v>
      </c>
      <c r="H688">
        <v>22</v>
      </c>
      <c r="I688">
        <v>15</v>
      </c>
      <c r="J688">
        <v>4</v>
      </c>
    </row>
    <row r="689" spans="1:10">
      <c r="A689">
        <v>201707</v>
      </c>
      <c r="B689" s="1">
        <v>42930</v>
      </c>
      <c r="C689">
        <v>12465</v>
      </c>
      <c r="D689">
        <v>39</v>
      </c>
      <c r="E689">
        <v>24858</v>
      </c>
      <c r="F689">
        <v>8</v>
      </c>
      <c r="G689">
        <v>36</v>
      </c>
      <c r="H689">
        <v>31</v>
      </c>
      <c r="I689">
        <v>23</v>
      </c>
      <c r="J689">
        <v>2</v>
      </c>
    </row>
    <row r="690" spans="1:10">
      <c r="A690">
        <v>201707</v>
      </c>
      <c r="B690" s="1">
        <v>42930</v>
      </c>
      <c r="C690">
        <v>12466</v>
      </c>
      <c r="D690">
        <v>38</v>
      </c>
      <c r="E690">
        <v>25504</v>
      </c>
      <c r="F690">
        <v>4</v>
      </c>
      <c r="G690">
        <v>36</v>
      </c>
      <c r="H690">
        <v>28</v>
      </c>
      <c r="I690">
        <v>24</v>
      </c>
      <c r="J690">
        <v>2</v>
      </c>
    </row>
    <row r="691" spans="1:10">
      <c r="A691">
        <v>201707</v>
      </c>
      <c r="B691" s="1">
        <v>42930</v>
      </c>
      <c r="C691">
        <v>12467</v>
      </c>
      <c r="D691">
        <v>37</v>
      </c>
      <c r="E691">
        <v>24300</v>
      </c>
      <c r="F691">
        <v>7</v>
      </c>
      <c r="G691">
        <v>36</v>
      </c>
      <c r="H691">
        <v>30</v>
      </c>
      <c r="I691">
        <v>24</v>
      </c>
      <c r="J691">
        <v>1</v>
      </c>
    </row>
    <row r="692" spans="1:10">
      <c r="A692">
        <v>201707</v>
      </c>
      <c r="B692" s="1">
        <v>42930</v>
      </c>
      <c r="C692">
        <v>12468</v>
      </c>
      <c r="D692">
        <v>35</v>
      </c>
      <c r="E692">
        <v>25765</v>
      </c>
      <c r="F692">
        <v>6</v>
      </c>
      <c r="G692">
        <v>33</v>
      </c>
      <c r="H692">
        <v>27</v>
      </c>
      <c r="I692">
        <v>22</v>
      </c>
      <c r="J692">
        <v>1</v>
      </c>
    </row>
    <row r="693" spans="1:10">
      <c r="A693">
        <v>201707</v>
      </c>
      <c r="B693" s="1">
        <v>42930</v>
      </c>
      <c r="C693">
        <v>12469</v>
      </c>
      <c r="D693">
        <v>38</v>
      </c>
      <c r="E693">
        <v>25668</v>
      </c>
      <c r="F693">
        <v>5</v>
      </c>
      <c r="G693">
        <v>35</v>
      </c>
      <c r="H693">
        <v>30</v>
      </c>
      <c r="I693">
        <v>27</v>
      </c>
      <c r="J693">
        <v>1</v>
      </c>
    </row>
    <row r="694" spans="1:10">
      <c r="A694">
        <v>201707</v>
      </c>
      <c r="B694" s="1">
        <v>42930</v>
      </c>
      <c r="C694">
        <v>12470</v>
      </c>
      <c r="D694">
        <v>32</v>
      </c>
      <c r="E694">
        <v>24291</v>
      </c>
      <c r="F694">
        <v>4</v>
      </c>
      <c r="G694">
        <v>32</v>
      </c>
      <c r="H694">
        <v>25</v>
      </c>
      <c r="I694">
        <v>20</v>
      </c>
      <c r="J694">
        <v>1</v>
      </c>
    </row>
    <row r="695" spans="1:10">
      <c r="A695">
        <v>201707</v>
      </c>
      <c r="B695" s="1">
        <v>42930</v>
      </c>
      <c r="C695">
        <v>12471</v>
      </c>
      <c r="D695">
        <v>38</v>
      </c>
      <c r="E695">
        <v>24771</v>
      </c>
      <c r="F695">
        <v>6</v>
      </c>
      <c r="G695">
        <v>38</v>
      </c>
      <c r="H695">
        <v>30</v>
      </c>
      <c r="I695">
        <v>21</v>
      </c>
      <c r="J695">
        <v>2</v>
      </c>
    </row>
    <row r="696" spans="1:10">
      <c r="A696">
        <v>201707</v>
      </c>
      <c r="B696" s="1">
        <v>42930</v>
      </c>
      <c r="C696">
        <v>12473</v>
      </c>
      <c r="D696">
        <v>36</v>
      </c>
      <c r="E696">
        <v>24336</v>
      </c>
      <c r="F696">
        <v>9</v>
      </c>
      <c r="G696">
        <v>36</v>
      </c>
      <c r="H696">
        <v>27</v>
      </c>
      <c r="I696">
        <v>17</v>
      </c>
      <c r="J696">
        <v>3</v>
      </c>
    </row>
    <row r="697" spans="1:10">
      <c r="A697">
        <v>201707</v>
      </c>
      <c r="B697" s="1">
        <v>42930</v>
      </c>
      <c r="C697">
        <v>12474</v>
      </c>
      <c r="D697">
        <v>32</v>
      </c>
      <c r="E697">
        <v>25038</v>
      </c>
      <c r="F697">
        <v>8</v>
      </c>
      <c r="G697">
        <v>30</v>
      </c>
      <c r="H697">
        <v>24</v>
      </c>
      <c r="I697">
        <v>15</v>
      </c>
      <c r="J697">
        <v>2</v>
      </c>
    </row>
    <row r="698" spans="1:10">
      <c r="A698">
        <v>201707</v>
      </c>
      <c r="B698" s="1">
        <v>42930</v>
      </c>
      <c r="C698">
        <v>12475</v>
      </c>
      <c r="D698">
        <v>35</v>
      </c>
      <c r="E698">
        <v>25725</v>
      </c>
      <c r="F698">
        <v>6</v>
      </c>
      <c r="G698">
        <v>32</v>
      </c>
      <c r="H698">
        <v>22</v>
      </c>
      <c r="I698">
        <v>15</v>
      </c>
      <c r="J698">
        <v>2</v>
      </c>
    </row>
    <row r="699" spans="1:10">
      <c r="A699">
        <v>201707</v>
      </c>
      <c r="B699" s="1">
        <v>42930</v>
      </c>
      <c r="C699">
        <v>12476</v>
      </c>
      <c r="D699">
        <v>33</v>
      </c>
      <c r="E699">
        <v>25719</v>
      </c>
      <c r="F699">
        <v>8</v>
      </c>
      <c r="G699">
        <v>33</v>
      </c>
      <c r="H699">
        <v>25</v>
      </c>
      <c r="I699">
        <v>18</v>
      </c>
      <c r="J699">
        <v>2</v>
      </c>
    </row>
    <row r="700" spans="1:10">
      <c r="A700">
        <v>201707</v>
      </c>
      <c r="B700" s="1">
        <v>42930</v>
      </c>
      <c r="C700">
        <v>12477</v>
      </c>
      <c r="D700">
        <v>32</v>
      </c>
      <c r="E700">
        <v>25758</v>
      </c>
      <c r="F700">
        <v>5</v>
      </c>
      <c r="G700">
        <v>30</v>
      </c>
      <c r="H700">
        <v>20</v>
      </c>
      <c r="I700">
        <v>15</v>
      </c>
      <c r="J700">
        <v>2</v>
      </c>
    </row>
    <row r="701" spans="1:10">
      <c r="A701">
        <v>201707</v>
      </c>
      <c r="B701" s="1">
        <v>42930</v>
      </c>
      <c r="C701">
        <v>12478</v>
      </c>
      <c r="D701">
        <v>35</v>
      </c>
      <c r="E701">
        <v>24265</v>
      </c>
      <c r="F701">
        <v>7</v>
      </c>
      <c r="G701">
        <v>30</v>
      </c>
      <c r="H701">
        <v>23</v>
      </c>
      <c r="I701">
        <v>16</v>
      </c>
      <c r="J701">
        <v>2</v>
      </c>
    </row>
    <row r="702" spans="1:10">
      <c r="A702">
        <v>201707</v>
      </c>
      <c r="B702" s="1">
        <v>42930</v>
      </c>
      <c r="C702">
        <v>12479</v>
      </c>
      <c r="D702">
        <v>34</v>
      </c>
      <c r="E702">
        <v>25779</v>
      </c>
      <c r="F702">
        <v>7</v>
      </c>
      <c r="G702">
        <v>32</v>
      </c>
      <c r="H702">
        <v>23</v>
      </c>
      <c r="I702">
        <v>17</v>
      </c>
      <c r="J702">
        <v>2</v>
      </c>
    </row>
    <row r="703" spans="1:10">
      <c r="A703">
        <v>201707</v>
      </c>
      <c r="B703" s="1">
        <v>42930</v>
      </c>
      <c r="C703">
        <v>12480</v>
      </c>
      <c r="D703">
        <v>34</v>
      </c>
      <c r="E703">
        <v>24565</v>
      </c>
      <c r="F703">
        <v>6</v>
      </c>
      <c r="G703">
        <v>33</v>
      </c>
      <c r="H703">
        <v>22</v>
      </c>
      <c r="I703">
        <v>16</v>
      </c>
      <c r="J703">
        <v>2</v>
      </c>
    </row>
    <row r="704" spans="1:10">
      <c r="A704">
        <v>201707</v>
      </c>
      <c r="B704" s="1">
        <v>42931</v>
      </c>
      <c r="C704">
        <v>12473</v>
      </c>
      <c r="D704">
        <v>32</v>
      </c>
      <c r="E704">
        <v>24200</v>
      </c>
      <c r="F704">
        <v>6</v>
      </c>
      <c r="G704">
        <v>30</v>
      </c>
      <c r="H704">
        <v>23</v>
      </c>
      <c r="I704">
        <v>18</v>
      </c>
      <c r="J704">
        <v>2</v>
      </c>
    </row>
    <row r="705" spans="1:10">
      <c r="A705">
        <v>201707</v>
      </c>
      <c r="B705" s="1">
        <v>42931</v>
      </c>
      <c r="C705">
        <v>12474</v>
      </c>
      <c r="D705">
        <v>33</v>
      </c>
      <c r="E705">
        <v>25356</v>
      </c>
      <c r="F705">
        <v>8</v>
      </c>
      <c r="G705">
        <v>32</v>
      </c>
      <c r="H705">
        <v>25</v>
      </c>
      <c r="I705">
        <v>16</v>
      </c>
      <c r="J705">
        <v>2</v>
      </c>
    </row>
    <row r="706" spans="1:10">
      <c r="A706">
        <v>201707</v>
      </c>
      <c r="B706" s="1">
        <v>42931</v>
      </c>
      <c r="C706">
        <v>12475</v>
      </c>
      <c r="D706">
        <v>31</v>
      </c>
      <c r="E706">
        <v>24078</v>
      </c>
      <c r="F706">
        <v>6</v>
      </c>
      <c r="G706">
        <v>29</v>
      </c>
      <c r="H706">
        <v>20</v>
      </c>
      <c r="I706">
        <v>15</v>
      </c>
      <c r="J706">
        <v>2</v>
      </c>
    </row>
    <row r="707" spans="1:10">
      <c r="A707">
        <v>201707</v>
      </c>
      <c r="B707" s="1">
        <v>42931</v>
      </c>
      <c r="C707">
        <v>12476</v>
      </c>
      <c r="D707">
        <v>30</v>
      </c>
      <c r="E707">
        <v>24024</v>
      </c>
      <c r="F707">
        <v>7</v>
      </c>
      <c r="G707">
        <v>30</v>
      </c>
      <c r="H707">
        <v>22</v>
      </c>
      <c r="I707">
        <v>13</v>
      </c>
      <c r="J707">
        <v>2</v>
      </c>
    </row>
    <row r="708" spans="1:10">
      <c r="A708">
        <v>201707</v>
      </c>
      <c r="B708" s="1">
        <v>42931</v>
      </c>
      <c r="C708">
        <v>12477</v>
      </c>
      <c r="D708">
        <v>36</v>
      </c>
      <c r="E708">
        <v>25598</v>
      </c>
      <c r="F708">
        <v>6</v>
      </c>
      <c r="G708">
        <v>31</v>
      </c>
      <c r="H708">
        <v>26</v>
      </c>
      <c r="I708">
        <v>20</v>
      </c>
      <c r="J708">
        <v>2</v>
      </c>
    </row>
    <row r="709" spans="1:10">
      <c r="A709">
        <v>201707</v>
      </c>
      <c r="B709" s="1">
        <v>42931</v>
      </c>
      <c r="C709">
        <v>12478</v>
      </c>
      <c r="D709">
        <v>31</v>
      </c>
      <c r="E709">
        <v>25706</v>
      </c>
      <c r="F709">
        <v>8</v>
      </c>
      <c r="G709">
        <v>28</v>
      </c>
      <c r="H709">
        <v>23</v>
      </c>
      <c r="I709">
        <v>16</v>
      </c>
      <c r="J709">
        <v>2</v>
      </c>
    </row>
    <row r="710" spans="1:10">
      <c r="A710">
        <v>201707</v>
      </c>
      <c r="B710" s="1">
        <v>42931</v>
      </c>
      <c r="C710">
        <v>12479</v>
      </c>
      <c r="D710">
        <v>36</v>
      </c>
      <c r="E710">
        <v>24459</v>
      </c>
      <c r="F710">
        <v>7</v>
      </c>
      <c r="G710">
        <v>33</v>
      </c>
      <c r="H710">
        <v>23</v>
      </c>
      <c r="I710">
        <v>14</v>
      </c>
      <c r="J710">
        <v>3</v>
      </c>
    </row>
    <row r="711" spans="1:10">
      <c r="A711">
        <v>201707</v>
      </c>
      <c r="B711" s="1">
        <v>42931</v>
      </c>
      <c r="C711">
        <v>12481</v>
      </c>
      <c r="D711">
        <v>36</v>
      </c>
      <c r="E711">
        <v>25333</v>
      </c>
      <c r="F711">
        <v>9</v>
      </c>
      <c r="G711">
        <v>35</v>
      </c>
      <c r="H711">
        <v>27</v>
      </c>
      <c r="I711">
        <v>19</v>
      </c>
      <c r="J711">
        <v>2</v>
      </c>
    </row>
    <row r="712" spans="1:10">
      <c r="A712">
        <v>201707</v>
      </c>
      <c r="B712" s="1">
        <v>42931</v>
      </c>
      <c r="C712">
        <v>12482</v>
      </c>
      <c r="D712">
        <v>33</v>
      </c>
      <c r="E712">
        <v>25859</v>
      </c>
      <c r="F712">
        <v>7</v>
      </c>
      <c r="G712">
        <v>31</v>
      </c>
      <c r="H712">
        <v>22</v>
      </c>
      <c r="I712">
        <v>14</v>
      </c>
      <c r="J712">
        <v>3</v>
      </c>
    </row>
    <row r="713" spans="1:10">
      <c r="A713">
        <v>201707</v>
      </c>
      <c r="B713" s="1">
        <v>42931</v>
      </c>
      <c r="C713">
        <v>12483</v>
      </c>
      <c r="D713">
        <v>28</v>
      </c>
      <c r="E713">
        <v>25988</v>
      </c>
      <c r="F713">
        <v>8</v>
      </c>
      <c r="G713">
        <v>26</v>
      </c>
      <c r="H713">
        <v>16</v>
      </c>
      <c r="I713">
        <v>11</v>
      </c>
      <c r="J713">
        <v>3</v>
      </c>
    </row>
    <row r="714" spans="1:10">
      <c r="A714">
        <v>201707</v>
      </c>
      <c r="B714" s="1">
        <v>42931</v>
      </c>
      <c r="C714">
        <v>12484</v>
      </c>
      <c r="D714">
        <v>30</v>
      </c>
      <c r="E714">
        <v>24283</v>
      </c>
      <c r="F714">
        <v>9</v>
      </c>
      <c r="G714">
        <v>26</v>
      </c>
      <c r="H714">
        <v>20</v>
      </c>
      <c r="I714">
        <v>10</v>
      </c>
      <c r="J714">
        <v>3</v>
      </c>
    </row>
    <row r="715" spans="1:10">
      <c r="A715">
        <v>201707</v>
      </c>
      <c r="B715" s="1">
        <v>42931</v>
      </c>
      <c r="C715">
        <v>12485</v>
      </c>
      <c r="D715">
        <v>31</v>
      </c>
      <c r="E715">
        <v>24601</v>
      </c>
      <c r="F715">
        <v>9</v>
      </c>
      <c r="G715">
        <v>28</v>
      </c>
      <c r="H715">
        <v>21</v>
      </c>
      <c r="I715">
        <v>11</v>
      </c>
      <c r="J715">
        <v>4</v>
      </c>
    </row>
    <row r="716" spans="1:10">
      <c r="A716">
        <v>201707</v>
      </c>
      <c r="B716" s="1">
        <v>42931</v>
      </c>
      <c r="C716">
        <v>12486</v>
      </c>
      <c r="D716">
        <v>30</v>
      </c>
      <c r="E716">
        <v>24588</v>
      </c>
      <c r="F716">
        <v>8</v>
      </c>
      <c r="G716">
        <v>26</v>
      </c>
      <c r="H716">
        <v>18</v>
      </c>
      <c r="I716">
        <v>13</v>
      </c>
      <c r="J716">
        <v>3</v>
      </c>
    </row>
    <row r="717" spans="1:10">
      <c r="A717">
        <v>201707</v>
      </c>
      <c r="B717" s="1">
        <v>42931</v>
      </c>
      <c r="C717">
        <v>12487</v>
      </c>
      <c r="D717">
        <v>28</v>
      </c>
      <c r="E717">
        <v>25128</v>
      </c>
      <c r="F717">
        <v>8</v>
      </c>
      <c r="G717">
        <v>25</v>
      </c>
      <c r="H717">
        <v>20</v>
      </c>
      <c r="I717">
        <v>13</v>
      </c>
      <c r="J717">
        <v>3</v>
      </c>
    </row>
    <row r="718" spans="1:10">
      <c r="A718">
        <v>201707</v>
      </c>
      <c r="B718" s="1">
        <v>42931</v>
      </c>
      <c r="C718">
        <v>12488</v>
      </c>
      <c r="D718">
        <v>29</v>
      </c>
      <c r="E718">
        <v>25998</v>
      </c>
      <c r="F718">
        <v>6</v>
      </c>
      <c r="G718">
        <v>26</v>
      </c>
      <c r="H718">
        <v>20</v>
      </c>
      <c r="I718">
        <v>11</v>
      </c>
      <c r="J718">
        <v>4</v>
      </c>
    </row>
    <row r="719" spans="1:10">
      <c r="A719">
        <v>201707</v>
      </c>
      <c r="B719" s="1">
        <v>42931</v>
      </c>
      <c r="C719">
        <v>12489</v>
      </c>
      <c r="D719">
        <v>28</v>
      </c>
      <c r="E719">
        <v>25499</v>
      </c>
      <c r="F719">
        <v>7</v>
      </c>
      <c r="G719">
        <v>25</v>
      </c>
      <c r="H719">
        <v>20</v>
      </c>
      <c r="I719">
        <v>12</v>
      </c>
      <c r="J719">
        <v>3</v>
      </c>
    </row>
    <row r="720" spans="1:10">
      <c r="A720">
        <v>201707</v>
      </c>
      <c r="B720" s="1">
        <v>42931</v>
      </c>
      <c r="C720">
        <v>12490</v>
      </c>
      <c r="D720">
        <v>30</v>
      </c>
      <c r="E720">
        <v>24753</v>
      </c>
      <c r="F720">
        <v>8</v>
      </c>
      <c r="G720">
        <v>27</v>
      </c>
      <c r="H720">
        <v>20</v>
      </c>
      <c r="I720">
        <v>14</v>
      </c>
      <c r="J720">
        <v>3</v>
      </c>
    </row>
    <row r="721" spans="1:10">
      <c r="A721">
        <v>201707</v>
      </c>
      <c r="B721" s="1">
        <v>42932</v>
      </c>
      <c r="C721">
        <v>12465</v>
      </c>
      <c r="D721">
        <v>37</v>
      </c>
      <c r="E721">
        <v>24426</v>
      </c>
      <c r="F721">
        <v>6</v>
      </c>
      <c r="G721">
        <v>35</v>
      </c>
      <c r="H721">
        <v>31</v>
      </c>
      <c r="I721">
        <v>22</v>
      </c>
      <c r="J721">
        <v>2</v>
      </c>
    </row>
    <row r="722" spans="1:10">
      <c r="A722">
        <v>201707</v>
      </c>
      <c r="B722" s="1">
        <v>42932</v>
      </c>
      <c r="C722">
        <v>12466</v>
      </c>
      <c r="D722">
        <v>40</v>
      </c>
      <c r="E722">
        <v>24265</v>
      </c>
      <c r="F722">
        <v>6</v>
      </c>
      <c r="G722">
        <v>36</v>
      </c>
      <c r="H722">
        <v>26</v>
      </c>
      <c r="I722">
        <v>21</v>
      </c>
      <c r="J722">
        <v>1</v>
      </c>
    </row>
    <row r="723" spans="1:10">
      <c r="A723">
        <v>201707</v>
      </c>
      <c r="B723" s="1">
        <v>42932</v>
      </c>
      <c r="C723">
        <v>12467</v>
      </c>
      <c r="D723">
        <v>34</v>
      </c>
      <c r="E723">
        <v>25005</v>
      </c>
      <c r="F723">
        <v>4</v>
      </c>
      <c r="G723">
        <v>33</v>
      </c>
      <c r="H723">
        <v>29</v>
      </c>
      <c r="I723">
        <v>24</v>
      </c>
      <c r="J723">
        <v>2</v>
      </c>
    </row>
    <row r="724" spans="1:10">
      <c r="A724">
        <v>201707</v>
      </c>
      <c r="B724" s="1">
        <v>42932</v>
      </c>
      <c r="C724">
        <v>12468</v>
      </c>
      <c r="D724">
        <v>36</v>
      </c>
      <c r="E724">
        <v>24598</v>
      </c>
      <c r="F724">
        <v>5</v>
      </c>
      <c r="G724">
        <v>36</v>
      </c>
      <c r="H724">
        <v>27</v>
      </c>
      <c r="I724">
        <v>21</v>
      </c>
      <c r="J724">
        <v>2</v>
      </c>
    </row>
    <row r="725" spans="1:10">
      <c r="A725">
        <v>201707</v>
      </c>
      <c r="B725" s="1">
        <v>42932</v>
      </c>
      <c r="C725">
        <v>12469</v>
      </c>
      <c r="D725">
        <v>35</v>
      </c>
      <c r="E725">
        <v>24607</v>
      </c>
      <c r="F725">
        <v>5</v>
      </c>
      <c r="G725">
        <v>33</v>
      </c>
      <c r="H725">
        <v>27</v>
      </c>
      <c r="I725">
        <v>22</v>
      </c>
      <c r="J725">
        <v>2</v>
      </c>
    </row>
    <row r="726" spans="1:10">
      <c r="A726">
        <v>201707</v>
      </c>
      <c r="B726" s="1">
        <v>42932</v>
      </c>
      <c r="C726">
        <v>12470</v>
      </c>
      <c r="D726">
        <v>33</v>
      </c>
      <c r="E726">
        <v>24948</v>
      </c>
      <c r="F726">
        <v>4</v>
      </c>
      <c r="G726">
        <v>30</v>
      </c>
      <c r="H726">
        <v>24</v>
      </c>
      <c r="I726">
        <v>19</v>
      </c>
      <c r="J726">
        <v>1</v>
      </c>
    </row>
    <row r="727" spans="1:10">
      <c r="A727">
        <v>201707</v>
      </c>
      <c r="B727" s="1">
        <v>42932</v>
      </c>
      <c r="C727">
        <v>12471</v>
      </c>
      <c r="D727">
        <v>38</v>
      </c>
      <c r="E727">
        <v>24672</v>
      </c>
      <c r="F727">
        <v>5</v>
      </c>
      <c r="G727">
        <v>35</v>
      </c>
      <c r="H727">
        <v>29</v>
      </c>
      <c r="I727">
        <v>21</v>
      </c>
      <c r="J727">
        <v>1</v>
      </c>
    </row>
    <row r="728" spans="1:10">
      <c r="A728">
        <v>201707</v>
      </c>
      <c r="B728" s="1">
        <v>42932</v>
      </c>
      <c r="C728">
        <v>12472</v>
      </c>
      <c r="D728">
        <v>40</v>
      </c>
      <c r="E728">
        <v>24888</v>
      </c>
      <c r="F728">
        <v>6</v>
      </c>
      <c r="G728">
        <v>40</v>
      </c>
      <c r="H728">
        <v>30</v>
      </c>
      <c r="I728">
        <v>26</v>
      </c>
      <c r="J728">
        <v>2</v>
      </c>
    </row>
    <row r="729" spans="1:10">
      <c r="A729">
        <v>201707</v>
      </c>
      <c r="B729" s="1">
        <v>42933</v>
      </c>
      <c r="C729">
        <v>12465</v>
      </c>
      <c r="D729">
        <v>34</v>
      </c>
      <c r="E729">
        <v>24398</v>
      </c>
      <c r="F729">
        <v>4</v>
      </c>
      <c r="G729">
        <v>34</v>
      </c>
      <c r="H729">
        <v>25</v>
      </c>
      <c r="I729">
        <v>22</v>
      </c>
      <c r="J729">
        <v>2</v>
      </c>
    </row>
    <row r="730" spans="1:10">
      <c r="A730">
        <v>201707</v>
      </c>
      <c r="B730" s="1">
        <v>42933</v>
      </c>
      <c r="C730">
        <v>12466</v>
      </c>
      <c r="D730">
        <v>40</v>
      </c>
      <c r="E730">
        <v>24689</v>
      </c>
      <c r="F730">
        <v>5</v>
      </c>
      <c r="G730">
        <v>39</v>
      </c>
      <c r="H730">
        <v>31</v>
      </c>
      <c r="I730">
        <v>24</v>
      </c>
      <c r="J730">
        <v>1</v>
      </c>
    </row>
    <row r="731" spans="1:10">
      <c r="A731">
        <v>201707</v>
      </c>
      <c r="B731" s="1">
        <v>42933</v>
      </c>
      <c r="C731">
        <v>12467</v>
      </c>
      <c r="D731">
        <v>34</v>
      </c>
      <c r="E731">
        <v>24250</v>
      </c>
      <c r="F731">
        <v>5</v>
      </c>
      <c r="G731">
        <v>34</v>
      </c>
      <c r="H731">
        <v>27</v>
      </c>
      <c r="I731">
        <v>21</v>
      </c>
      <c r="J731">
        <v>1</v>
      </c>
    </row>
    <row r="732" spans="1:10">
      <c r="A732">
        <v>201707</v>
      </c>
      <c r="B732" s="1">
        <v>42933</v>
      </c>
      <c r="C732">
        <v>12468</v>
      </c>
      <c r="D732">
        <v>40</v>
      </c>
      <c r="E732">
        <v>24914</v>
      </c>
      <c r="F732">
        <v>4</v>
      </c>
      <c r="G732">
        <v>40</v>
      </c>
      <c r="H732">
        <v>32</v>
      </c>
      <c r="I732">
        <v>23</v>
      </c>
      <c r="J732">
        <v>2</v>
      </c>
    </row>
    <row r="733" spans="1:10">
      <c r="A733">
        <v>201707</v>
      </c>
      <c r="B733" s="1">
        <v>42933</v>
      </c>
      <c r="C733">
        <v>12469</v>
      </c>
      <c r="D733">
        <v>37</v>
      </c>
      <c r="E733">
        <v>25364</v>
      </c>
      <c r="F733">
        <v>4</v>
      </c>
      <c r="G733">
        <v>37</v>
      </c>
      <c r="H733">
        <v>31</v>
      </c>
      <c r="I733">
        <v>27</v>
      </c>
      <c r="J733">
        <v>1</v>
      </c>
    </row>
    <row r="734" spans="1:10">
      <c r="A734">
        <v>201707</v>
      </c>
      <c r="B734" s="1">
        <v>42933</v>
      </c>
      <c r="C734">
        <v>12470</v>
      </c>
      <c r="D734">
        <v>36</v>
      </c>
      <c r="E734">
        <v>25968</v>
      </c>
      <c r="F734">
        <v>6</v>
      </c>
      <c r="G734">
        <v>35</v>
      </c>
      <c r="H734">
        <v>25</v>
      </c>
      <c r="I734">
        <v>22</v>
      </c>
      <c r="J734">
        <v>2</v>
      </c>
    </row>
    <row r="735" spans="1:10">
      <c r="A735">
        <v>201707</v>
      </c>
      <c r="B735" s="1">
        <v>42933</v>
      </c>
      <c r="C735">
        <v>12471</v>
      </c>
      <c r="D735">
        <v>35</v>
      </c>
      <c r="E735">
        <v>25052</v>
      </c>
      <c r="F735">
        <v>5</v>
      </c>
      <c r="G735">
        <v>32</v>
      </c>
      <c r="H735">
        <v>23</v>
      </c>
      <c r="I735">
        <v>18</v>
      </c>
      <c r="J735">
        <v>1</v>
      </c>
    </row>
    <row r="736" spans="1:10">
      <c r="A736">
        <v>201707</v>
      </c>
      <c r="B736" s="1">
        <v>42933</v>
      </c>
      <c r="C736">
        <v>12472</v>
      </c>
      <c r="D736">
        <v>34</v>
      </c>
      <c r="E736">
        <v>25465</v>
      </c>
      <c r="F736">
        <v>5</v>
      </c>
      <c r="G736">
        <v>31</v>
      </c>
      <c r="H736">
        <v>26</v>
      </c>
      <c r="I736">
        <v>18</v>
      </c>
      <c r="J736">
        <v>1</v>
      </c>
    </row>
    <row r="737" spans="1:10">
      <c r="A737">
        <v>201707</v>
      </c>
      <c r="B737" s="1">
        <v>42933</v>
      </c>
      <c r="C737">
        <v>12473</v>
      </c>
      <c r="D737">
        <v>30</v>
      </c>
      <c r="E737">
        <v>24929</v>
      </c>
      <c r="F737">
        <v>8</v>
      </c>
      <c r="G737">
        <v>30</v>
      </c>
      <c r="H737">
        <v>20</v>
      </c>
      <c r="I737">
        <v>15</v>
      </c>
      <c r="J737">
        <v>2</v>
      </c>
    </row>
    <row r="738" spans="1:10">
      <c r="A738">
        <v>201707</v>
      </c>
      <c r="B738" s="1">
        <v>42933</v>
      </c>
      <c r="C738">
        <v>12474</v>
      </c>
      <c r="D738">
        <v>36</v>
      </c>
      <c r="E738">
        <v>24493</v>
      </c>
      <c r="F738">
        <v>6</v>
      </c>
      <c r="G738">
        <v>34</v>
      </c>
      <c r="H738">
        <v>22</v>
      </c>
      <c r="I738">
        <v>17</v>
      </c>
      <c r="J738">
        <v>3</v>
      </c>
    </row>
    <row r="739" spans="1:10">
      <c r="A739">
        <v>201707</v>
      </c>
      <c r="B739" s="1">
        <v>42933</v>
      </c>
      <c r="C739">
        <v>12475</v>
      </c>
      <c r="D739">
        <v>36</v>
      </c>
      <c r="E739">
        <v>25588</v>
      </c>
      <c r="F739">
        <v>6</v>
      </c>
      <c r="G739">
        <v>33</v>
      </c>
      <c r="H739">
        <v>24</v>
      </c>
      <c r="I739">
        <v>18</v>
      </c>
      <c r="J739">
        <v>2</v>
      </c>
    </row>
    <row r="740" spans="1:10">
      <c r="A740">
        <v>201707</v>
      </c>
      <c r="B740" s="1">
        <v>42933</v>
      </c>
      <c r="C740">
        <v>12476</v>
      </c>
      <c r="D740">
        <v>31</v>
      </c>
      <c r="E740">
        <v>24226</v>
      </c>
      <c r="F740">
        <v>6</v>
      </c>
      <c r="G740">
        <v>30</v>
      </c>
      <c r="H740">
        <v>25</v>
      </c>
      <c r="I740">
        <v>19</v>
      </c>
      <c r="J740">
        <v>2</v>
      </c>
    </row>
    <row r="741" spans="1:10">
      <c r="A741">
        <v>201707</v>
      </c>
      <c r="B741" s="1">
        <v>42933</v>
      </c>
      <c r="C741">
        <v>12477</v>
      </c>
      <c r="D741">
        <v>36</v>
      </c>
      <c r="E741">
        <v>24046</v>
      </c>
      <c r="F741">
        <v>6</v>
      </c>
      <c r="G741">
        <v>31</v>
      </c>
      <c r="H741">
        <v>25</v>
      </c>
      <c r="I741">
        <v>17</v>
      </c>
      <c r="J741">
        <v>3</v>
      </c>
    </row>
    <row r="742" spans="1:10">
      <c r="A742">
        <v>201707</v>
      </c>
      <c r="B742" s="1">
        <v>42933</v>
      </c>
      <c r="C742">
        <v>12478</v>
      </c>
      <c r="D742">
        <v>36</v>
      </c>
      <c r="E742">
        <v>25508</v>
      </c>
      <c r="F742">
        <v>7</v>
      </c>
      <c r="G742">
        <v>31</v>
      </c>
      <c r="H742">
        <v>23</v>
      </c>
      <c r="I742">
        <v>17</v>
      </c>
      <c r="J742">
        <v>2</v>
      </c>
    </row>
    <row r="743" spans="1:10">
      <c r="A743">
        <v>201707</v>
      </c>
      <c r="B743" s="1">
        <v>42933</v>
      </c>
      <c r="C743">
        <v>12479</v>
      </c>
      <c r="D743">
        <v>30</v>
      </c>
      <c r="E743">
        <v>25830</v>
      </c>
      <c r="F743">
        <v>7</v>
      </c>
      <c r="G743">
        <v>29</v>
      </c>
      <c r="H743">
        <v>20</v>
      </c>
      <c r="I743">
        <v>16</v>
      </c>
      <c r="J743">
        <v>2</v>
      </c>
    </row>
    <row r="744" spans="1:10">
      <c r="A744">
        <v>201707</v>
      </c>
      <c r="B744" s="1">
        <v>42933</v>
      </c>
      <c r="C744">
        <v>12481</v>
      </c>
      <c r="D744">
        <v>33</v>
      </c>
      <c r="E744">
        <v>25635</v>
      </c>
      <c r="F744">
        <v>7</v>
      </c>
      <c r="G744">
        <v>31</v>
      </c>
      <c r="H744">
        <v>23</v>
      </c>
      <c r="I744">
        <v>18</v>
      </c>
      <c r="J744">
        <v>2</v>
      </c>
    </row>
    <row r="745" spans="1:10">
      <c r="A745">
        <v>201707</v>
      </c>
      <c r="B745" s="1">
        <v>42933</v>
      </c>
      <c r="C745">
        <v>12482</v>
      </c>
      <c r="D745">
        <v>29</v>
      </c>
      <c r="E745">
        <v>24652</v>
      </c>
      <c r="F745">
        <v>7</v>
      </c>
      <c r="G745">
        <v>25</v>
      </c>
      <c r="H745">
        <v>16</v>
      </c>
      <c r="I745">
        <v>8</v>
      </c>
      <c r="J745">
        <v>4</v>
      </c>
    </row>
    <row r="746" spans="1:10">
      <c r="A746">
        <v>201707</v>
      </c>
      <c r="B746" s="1">
        <v>42933</v>
      </c>
      <c r="C746">
        <v>12483</v>
      </c>
      <c r="D746">
        <v>30</v>
      </c>
      <c r="E746">
        <v>24393</v>
      </c>
      <c r="F746">
        <v>6</v>
      </c>
      <c r="G746">
        <v>27</v>
      </c>
      <c r="H746">
        <v>21</v>
      </c>
      <c r="I746">
        <v>14</v>
      </c>
      <c r="J746">
        <v>4</v>
      </c>
    </row>
    <row r="747" spans="1:10">
      <c r="A747">
        <v>201707</v>
      </c>
      <c r="B747" s="1">
        <v>42933</v>
      </c>
      <c r="C747">
        <v>12484</v>
      </c>
      <c r="D747">
        <v>30</v>
      </c>
      <c r="E747">
        <v>24905</v>
      </c>
      <c r="F747">
        <v>7</v>
      </c>
      <c r="G747">
        <v>28</v>
      </c>
      <c r="H747">
        <v>18</v>
      </c>
      <c r="I747">
        <v>13</v>
      </c>
      <c r="J747">
        <v>3</v>
      </c>
    </row>
    <row r="748" spans="1:10">
      <c r="A748">
        <v>201707</v>
      </c>
      <c r="B748" s="1">
        <v>42933</v>
      </c>
      <c r="C748">
        <v>12485</v>
      </c>
      <c r="D748">
        <v>28</v>
      </c>
      <c r="E748">
        <v>25644</v>
      </c>
      <c r="F748">
        <v>7</v>
      </c>
      <c r="G748">
        <v>25</v>
      </c>
      <c r="H748">
        <v>15</v>
      </c>
      <c r="I748">
        <v>10</v>
      </c>
      <c r="J748">
        <v>3</v>
      </c>
    </row>
    <row r="749" spans="1:10">
      <c r="A749">
        <v>201707</v>
      </c>
      <c r="B749" s="1">
        <v>42933</v>
      </c>
      <c r="C749">
        <v>12486</v>
      </c>
      <c r="D749">
        <v>28</v>
      </c>
      <c r="E749">
        <v>25772</v>
      </c>
      <c r="F749">
        <v>6</v>
      </c>
      <c r="G749">
        <v>25</v>
      </c>
      <c r="H749">
        <v>20</v>
      </c>
      <c r="I749">
        <v>12</v>
      </c>
      <c r="J749">
        <v>3</v>
      </c>
    </row>
    <row r="750" spans="1:10">
      <c r="A750">
        <v>201707</v>
      </c>
      <c r="B750" s="1">
        <v>42933</v>
      </c>
      <c r="C750">
        <v>12487</v>
      </c>
      <c r="D750">
        <v>30</v>
      </c>
      <c r="E750">
        <v>24088</v>
      </c>
      <c r="F750">
        <v>7</v>
      </c>
      <c r="G750">
        <v>29</v>
      </c>
      <c r="H750">
        <v>19</v>
      </c>
      <c r="I750">
        <v>13</v>
      </c>
      <c r="J750">
        <v>3</v>
      </c>
    </row>
    <row r="751" spans="1:10">
      <c r="A751">
        <v>201707</v>
      </c>
      <c r="B751" s="1">
        <v>42933</v>
      </c>
      <c r="C751">
        <v>12488</v>
      </c>
      <c r="D751">
        <v>31</v>
      </c>
      <c r="E751">
        <v>25253</v>
      </c>
      <c r="F751">
        <v>9</v>
      </c>
      <c r="G751">
        <v>28</v>
      </c>
      <c r="H751">
        <v>18</v>
      </c>
      <c r="I751">
        <v>13</v>
      </c>
      <c r="J751">
        <v>4</v>
      </c>
    </row>
    <row r="752" spans="1:10">
      <c r="A752">
        <v>201707</v>
      </c>
      <c r="B752" s="1">
        <v>42933</v>
      </c>
      <c r="C752">
        <v>12489</v>
      </c>
      <c r="D752">
        <v>32</v>
      </c>
      <c r="E752">
        <v>25874</v>
      </c>
      <c r="F752">
        <v>6</v>
      </c>
      <c r="G752">
        <v>30</v>
      </c>
      <c r="H752">
        <v>24</v>
      </c>
      <c r="I752">
        <v>17</v>
      </c>
      <c r="J752">
        <v>4</v>
      </c>
    </row>
    <row r="753" spans="1:10">
      <c r="A753">
        <v>201707</v>
      </c>
      <c r="B753" s="1">
        <v>42933</v>
      </c>
      <c r="C753">
        <v>12490</v>
      </c>
      <c r="D753">
        <v>29</v>
      </c>
      <c r="E753">
        <v>24992</v>
      </c>
      <c r="F753">
        <v>6</v>
      </c>
      <c r="G753">
        <v>25</v>
      </c>
      <c r="H753">
        <v>15</v>
      </c>
      <c r="I753">
        <v>8</v>
      </c>
      <c r="J753">
        <v>4</v>
      </c>
    </row>
    <row r="754" spans="1:10">
      <c r="A754">
        <v>201707</v>
      </c>
      <c r="B754" s="1">
        <v>42934</v>
      </c>
      <c r="C754">
        <v>12465</v>
      </c>
      <c r="D754">
        <v>32</v>
      </c>
      <c r="E754">
        <v>25860</v>
      </c>
      <c r="F754">
        <v>5</v>
      </c>
      <c r="G754">
        <v>30</v>
      </c>
      <c r="H754">
        <v>24</v>
      </c>
      <c r="I754">
        <v>22</v>
      </c>
      <c r="J754">
        <v>1</v>
      </c>
    </row>
    <row r="755" spans="1:10">
      <c r="A755">
        <v>201707</v>
      </c>
      <c r="B755" s="1">
        <v>42934</v>
      </c>
      <c r="C755">
        <v>12466</v>
      </c>
      <c r="D755">
        <v>36</v>
      </c>
      <c r="E755">
        <v>24752</v>
      </c>
      <c r="F755">
        <v>6</v>
      </c>
      <c r="G755">
        <v>35</v>
      </c>
      <c r="H755">
        <v>25</v>
      </c>
      <c r="I755">
        <v>19</v>
      </c>
      <c r="J755">
        <v>2</v>
      </c>
    </row>
    <row r="756" spans="1:10">
      <c r="A756">
        <v>201707</v>
      </c>
      <c r="B756" s="1">
        <v>42934</v>
      </c>
      <c r="C756">
        <v>12467</v>
      </c>
      <c r="D756">
        <v>39</v>
      </c>
      <c r="E756">
        <v>24826</v>
      </c>
      <c r="F756">
        <v>4</v>
      </c>
      <c r="G756">
        <v>39</v>
      </c>
      <c r="H756">
        <v>35</v>
      </c>
      <c r="I756">
        <v>28</v>
      </c>
      <c r="J756">
        <v>1</v>
      </c>
    </row>
    <row r="757" spans="1:10">
      <c r="A757">
        <v>201707</v>
      </c>
      <c r="B757" s="1">
        <v>42934</v>
      </c>
      <c r="C757">
        <v>12468</v>
      </c>
      <c r="D757">
        <v>39</v>
      </c>
      <c r="E757">
        <v>25412</v>
      </c>
      <c r="F757">
        <v>6</v>
      </c>
      <c r="G757">
        <v>38</v>
      </c>
      <c r="H757">
        <v>31</v>
      </c>
      <c r="I757">
        <v>28</v>
      </c>
      <c r="J757">
        <v>2</v>
      </c>
    </row>
    <row r="758" spans="1:10">
      <c r="A758">
        <v>201707</v>
      </c>
      <c r="B758" s="1">
        <v>42934</v>
      </c>
      <c r="C758">
        <v>12469</v>
      </c>
      <c r="D758">
        <v>37</v>
      </c>
      <c r="E758">
        <v>25754</v>
      </c>
      <c r="F758">
        <v>4</v>
      </c>
      <c r="G758">
        <v>34</v>
      </c>
      <c r="H758">
        <v>28</v>
      </c>
      <c r="I758">
        <v>24</v>
      </c>
      <c r="J758">
        <v>1</v>
      </c>
    </row>
    <row r="759" spans="1:10">
      <c r="A759">
        <v>201707</v>
      </c>
      <c r="B759" s="1">
        <v>42934</v>
      </c>
      <c r="C759">
        <v>12470</v>
      </c>
      <c r="D759">
        <v>32</v>
      </c>
      <c r="E759">
        <v>24143</v>
      </c>
      <c r="F759">
        <v>3</v>
      </c>
      <c r="G759">
        <v>29</v>
      </c>
      <c r="H759">
        <v>24</v>
      </c>
      <c r="I759">
        <v>18</v>
      </c>
      <c r="J759">
        <v>1</v>
      </c>
    </row>
    <row r="760" spans="1:10">
      <c r="A760">
        <v>201707</v>
      </c>
      <c r="B760" s="1">
        <v>42934</v>
      </c>
      <c r="C760">
        <v>12471</v>
      </c>
      <c r="D760">
        <v>37</v>
      </c>
      <c r="E760">
        <v>25336</v>
      </c>
      <c r="F760">
        <v>4</v>
      </c>
      <c r="G760">
        <v>34</v>
      </c>
      <c r="H760">
        <v>26</v>
      </c>
      <c r="I760">
        <v>21</v>
      </c>
      <c r="J760">
        <v>1</v>
      </c>
    </row>
    <row r="761" spans="1:10">
      <c r="A761">
        <v>201707</v>
      </c>
      <c r="B761" s="1">
        <v>42934</v>
      </c>
      <c r="C761">
        <v>12472</v>
      </c>
      <c r="D761">
        <v>35</v>
      </c>
      <c r="E761">
        <v>24994</v>
      </c>
      <c r="F761">
        <v>4</v>
      </c>
      <c r="G761">
        <v>35</v>
      </c>
      <c r="H761">
        <v>25</v>
      </c>
      <c r="I761">
        <v>20</v>
      </c>
      <c r="J761">
        <v>1</v>
      </c>
    </row>
    <row r="762" spans="1:10">
      <c r="A762">
        <v>201707</v>
      </c>
      <c r="B762" s="1">
        <v>42934</v>
      </c>
      <c r="C762">
        <v>12473</v>
      </c>
      <c r="D762">
        <v>35</v>
      </c>
      <c r="E762">
        <v>24261</v>
      </c>
      <c r="F762">
        <v>8</v>
      </c>
      <c r="G762">
        <v>35</v>
      </c>
      <c r="H762">
        <v>23</v>
      </c>
      <c r="I762">
        <v>14</v>
      </c>
      <c r="J762">
        <v>2</v>
      </c>
    </row>
    <row r="763" spans="1:10">
      <c r="A763">
        <v>201707</v>
      </c>
      <c r="B763" s="1">
        <v>42934</v>
      </c>
      <c r="C763">
        <v>12474</v>
      </c>
      <c r="D763">
        <v>30</v>
      </c>
      <c r="E763">
        <v>25758</v>
      </c>
      <c r="F763">
        <v>6</v>
      </c>
      <c r="G763">
        <v>27</v>
      </c>
      <c r="H763">
        <v>20</v>
      </c>
      <c r="I763">
        <v>15</v>
      </c>
      <c r="J763">
        <v>2</v>
      </c>
    </row>
    <row r="764" spans="1:10">
      <c r="A764">
        <v>201707</v>
      </c>
      <c r="B764" s="1">
        <v>42934</v>
      </c>
      <c r="C764">
        <v>12475</v>
      </c>
      <c r="D764">
        <v>31</v>
      </c>
      <c r="E764">
        <v>25899</v>
      </c>
      <c r="F764">
        <v>8</v>
      </c>
      <c r="G764">
        <v>30</v>
      </c>
      <c r="H764">
        <v>20</v>
      </c>
      <c r="I764">
        <v>13</v>
      </c>
      <c r="J764">
        <v>2</v>
      </c>
    </row>
    <row r="765" spans="1:10">
      <c r="A765">
        <v>201707</v>
      </c>
      <c r="B765" s="1">
        <v>42934</v>
      </c>
      <c r="C765">
        <v>12476</v>
      </c>
      <c r="D765">
        <v>32</v>
      </c>
      <c r="E765">
        <v>25142</v>
      </c>
      <c r="F765">
        <v>5</v>
      </c>
      <c r="G765">
        <v>32</v>
      </c>
      <c r="H765">
        <v>26</v>
      </c>
      <c r="I765">
        <v>19</v>
      </c>
      <c r="J765">
        <v>2</v>
      </c>
    </row>
    <row r="766" spans="1:10">
      <c r="A766">
        <v>201707</v>
      </c>
      <c r="B766" s="1">
        <v>42934</v>
      </c>
      <c r="C766">
        <v>12477</v>
      </c>
      <c r="D766">
        <v>33</v>
      </c>
      <c r="E766">
        <v>24857</v>
      </c>
      <c r="F766">
        <v>5</v>
      </c>
      <c r="G766">
        <v>31</v>
      </c>
      <c r="H766">
        <v>24</v>
      </c>
      <c r="I766">
        <v>18</v>
      </c>
      <c r="J766">
        <v>2</v>
      </c>
    </row>
    <row r="767" spans="1:10">
      <c r="A767">
        <v>201707</v>
      </c>
      <c r="B767" s="1">
        <v>42934</v>
      </c>
      <c r="C767">
        <v>12478</v>
      </c>
      <c r="D767">
        <v>35</v>
      </c>
      <c r="E767">
        <v>25264</v>
      </c>
      <c r="F767">
        <v>9</v>
      </c>
      <c r="G767">
        <v>35</v>
      </c>
      <c r="H767">
        <v>24</v>
      </c>
      <c r="I767">
        <v>17</v>
      </c>
      <c r="J767">
        <v>2</v>
      </c>
    </row>
    <row r="768" spans="1:10">
      <c r="A768">
        <v>201707</v>
      </c>
      <c r="B768" s="1">
        <v>42934</v>
      </c>
      <c r="C768">
        <v>12479</v>
      </c>
      <c r="D768">
        <v>32</v>
      </c>
      <c r="E768">
        <v>25657</v>
      </c>
      <c r="F768">
        <v>5</v>
      </c>
      <c r="G768">
        <v>32</v>
      </c>
      <c r="H768">
        <v>25</v>
      </c>
      <c r="I768">
        <v>19</v>
      </c>
      <c r="J768">
        <v>2</v>
      </c>
    </row>
    <row r="769" spans="1:10">
      <c r="A769">
        <v>201707</v>
      </c>
      <c r="B769" s="1">
        <v>42934</v>
      </c>
      <c r="C769">
        <v>12481</v>
      </c>
      <c r="D769">
        <v>30</v>
      </c>
      <c r="E769">
        <v>24217</v>
      </c>
      <c r="F769">
        <v>5</v>
      </c>
      <c r="G769">
        <v>29</v>
      </c>
      <c r="H769">
        <v>19</v>
      </c>
      <c r="I769">
        <v>14</v>
      </c>
      <c r="J769">
        <v>2</v>
      </c>
    </row>
    <row r="770" spans="1:10">
      <c r="A770">
        <v>201707</v>
      </c>
      <c r="B770" s="1">
        <v>42934</v>
      </c>
      <c r="C770">
        <v>12482</v>
      </c>
      <c r="D770">
        <v>28</v>
      </c>
      <c r="E770">
        <v>24145</v>
      </c>
      <c r="F770">
        <v>8</v>
      </c>
      <c r="G770">
        <v>26</v>
      </c>
      <c r="H770">
        <v>17</v>
      </c>
      <c r="I770">
        <v>11</v>
      </c>
      <c r="J770">
        <v>3</v>
      </c>
    </row>
    <row r="771" spans="1:10">
      <c r="A771">
        <v>201707</v>
      </c>
      <c r="B771" s="1">
        <v>42934</v>
      </c>
      <c r="C771">
        <v>12483</v>
      </c>
      <c r="D771">
        <v>32</v>
      </c>
      <c r="E771">
        <v>25920</v>
      </c>
      <c r="F771">
        <v>7</v>
      </c>
      <c r="G771">
        <v>28</v>
      </c>
      <c r="H771">
        <v>18</v>
      </c>
      <c r="I771">
        <v>12</v>
      </c>
      <c r="J771">
        <v>4</v>
      </c>
    </row>
    <row r="772" spans="1:10">
      <c r="A772">
        <v>201707</v>
      </c>
      <c r="B772" s="1">
        <v>42934</v>
      </c>
      <c r="C772">
        <v>12484</v>
      </c>
      <c r="D772">
        <v>32</v>
      </c>
      <c r="E772">
        <v>25849</v>
      </c>
      <c r="F772">
        <v>9</v>
      </c>
      <c r="G772">
        <v>28</v>
      </c>
      <c r="H772">
        <v>22</v>
      </c>
      <c r="I772">
        <v>13</v>
      </c>
      <c r="J772">
        <v>3</v>
      </c>
    </row>
    <row r="773" spans="1:10">
      <c r="A773">
        <v>201707</v>
      </c>
      <c r="B773" s="1">
        <v>42934</v>
      </c>
      <c r="C773">
        <v>12485</v>
      </c>
      <c r="D773">
        <v>31</v>
      </c>
      <c r="E773">
        <v>24196</v>
      </c>
      <c r="F773">
        <v>7</v>
      </c>
      <c r="G773">
        <v>26</v>
      </c>
      <c r="H773">
        <v>16</v>
      </c>
      <c r="I773">
        <v>9</v>
      </c>
      <c r="J773">
        <v>3</v>
      </c>
    </row>
    <row r="774" spans="1:10">
      <c r="A774">
        <v>201707</v>
      </c>
      <c r="B774" s="1">
        <v>42934</v>
      </c>
      <c r="C774">
        <v>12486</v>
      </c>
      <c r="D774">
        <v>30</v>
      </c>
      <c r="E774">
        <v>24291</v>
      </c>
      <c r="F774">
        <v>7</v>
      </c>
      <c r="G774">
        <v>27</v>
      </c>
      <c r="H774">
        <v>18</v>
      </c>
      <c r="I774">
        <v>9</v>
      </c>
      <c r="J774">
        <v>4</v>
      </c>
    </row>
    <row r="775" spans="1:10">
      <c r="A775">
        <v>201707</v>
      </c>
      <c r="B775" s="1">
        <v>42934</v>
      </c>
      <c r="C775">
        <v>12487</v>
      </c>
      <c r="D775">
        <v>31</v>
      </c>
      <c r="E775">
        <v>25101</v>
      </c>
      <c r="F775">
        <v>9</v>
      </c>
      <c r="G775">
        <v>28</v>
      </c>
      <c r="H775">
        <v>21</v>
      </c>
      <c r="I775">
        <v>11</v>
      </c>
      <c r="J775">
        <v>3</v>
      </c>
    </row>
    <row r="776" spans="1:10">
      <c r="A776">
        <v>201707</v>
      </c>
      <c r="B776" s="1">
        <v>42934</v>
      </c>
      <c r="C776">
        <v>12488</v>
      </c>
      <c r="D776">
        <v>33</v>
      </c>
      <c r="E776">
        <v>25429</v>
      </c>
      <c r="F776">
        <v>10</v>
      </c>
      <c r="G776">
        <v>29</v>
      </c>
      <c r="H776">
        <v>20</v>
      </c>
      <c r="I776">
        <v>12</v>
      </c>
      <c r="J776">
        <v>4</v>
      </c>
    </row>
    <row r="777" spans="1:10">
      <c r="A777">
        <v>201707</v>
      </c>
      <c r="B777" s="1">
        <v>42934</v>
      </c>
      <c r="C777">
        <v>12489</v>
      </c>
      <c r="D777">
        <v>32</v>
      </c>
      <c r="E777">
        <v>24123</v>
      </c>
      <c r="F777">
        <v>9</v>
      </c>
      <c r="G777">
        <v>28</v>
      </c>
      <c r="H777">
        <v>20</v>
      </c>
      <c r="I777">
        <v>13</v>
      </c>
      <c r="J777">
        <v>3</v>
      </c>
    </row>
    <row r="778" spans="1:10">
      <c r="A778">
        <v>201707</v>
      </c>
      <c r="B778" s="1">
        <v>42934</v>
      </c>
      <c r="C778">
        <v>12490</v>
      </c>
      <c r="D778">
        <v>31</v>
      </c>
      <c r="E778">
        <v>25080</v>
      </c>
      <c r="F778">
        <v>9</v>
      </c>
      <c r="G778">
        <v>28</v>
      </c>
      <c r="H778">
        <v>18</v>
      </c>
      <c r="I778">
        <v>12</v>
      </c>
      <c r="J778">
        <v>3</v>
      </c>
    </row>
    <row r="779" spans="1:10">
      <c r="A779">
        <v>201707</v>
      </c>
      <c r="B779" s="1">
        <v>42935</v>
      </c>
      <c r="C779">
        <v>12473</v>
      </c>
      <c r="D779">
        <v>35</v>
      </c>
      <c r="E779">
        <v>24420</v>
      </c>
      <c r="F779">
        <v>7</v>
      </c>
      <c r="G779">
        <v>33</v>
      </c>
      <c r="H779">
        <v>24</v>
      </c>
      <c r="I779">
        <v>16</v>
      </c>
      <c r="J779">
        <v>2</v>
      </c>
    </row>
    <row r="780" spans="1:10">
      <c r="A780">
        <v>201707</v>
      </c>
      <c r="B780" s="1">
        <v>42935</v>
      </c>
      <c r="C780">
        <v>12474</v>
      </c>
      <c r="D780">
        <v>31</v>
      </c>
      <c r="E780">
        <v>25173</v>
      </c>
      <c r="F780">
        <v>7</v>
      </c>
      <c r="G780">
        <v>28</v>
      </c>
      <c r="H780">
        <v>21</v>
      </c>
      <c r="I780">
        <v>14</v>
      </c>
      <c r="J780">
        <v>2</v>
      </c>
    </row>
    <row r="781" spans="1:10">
      <c r="A781">
        <v>201707</v>
      </c>
      <c r="B781" s="1">
        <v>42935</v>
      </c>
      <c r="C781">
        <v>12475</v>
      </c>
      <c r="D781">
        <v>32</v>
      </c>
      <c r="E781">
        <v>24381</v>
      </c>
      <c r="F781">
        <v>5</v>
      </c>
      <c r="G781">
        <v>28</v>
      </c>
      <c r="H781">
        <v>22</v>
      </c>
      <c r="I781">
        <v>16</v>
      </c>
      <c r="J781">
        <v>2</v>
      </c>
    </row>
    <row r="782" spans="1:10">
      <c r="A782">
        <v>201707</v>
      </c>
      <c r="B782" s="1">
        <v>42935</v>
      </c>
      <c r="C782">
        <v>12476</v>
      </c>
      <c r="D782">
        <v>35</v>
      </c>
      <c r="E782">
        <v>25420</v>
      </c>
      <c r="F782">
        <v>7</v>
      </c>
      <c r="G782">
        <v>32</v>
      </c>
      <c r="H782">
        <v>21</v>
      </c>
      <c r="I782">
        <v>16</v>
      </c>
      <c r="J782">
        <v>2</v>
      </c>
    </row>
    <row r="783" spans="1:10">
      <c r="A783">
        <v>201707</v>
      </c>
      <c r="B783" s="1">
        <v>42935</v>
      </c>
      <c r="C783">
        <v>12477</v>
      </c>
      <c r="D783">
        <v>32</v>
      </c>
      <c r="E783">
        <v>24219</v>
      </c>
      <c r="F783">
        <v>7</v>
      </c>
      <c r="G783">
        <v>28</v>
      </c>
      <c r="H783">
        <v>21</v>
      </c>
      <c r="I783">
        <v>14</v>
      </c>
      <c r="J783">
        <v>2</v>
      </c>
    </row>
    <row r="784" spans="1:10">
      <c r="A784">
        <v>201707</v>
      </c>
      <c r="B784" s="1">
        <v>42935</v>
      </c>
      <c r="C784">
        <v>12478</v>
      </c>
      <c r="D784">
        <v>33</v>
      </c>
      <c r="E784">
        <v>24967</v>
      </c>
      <c r="F784">
        <v>8</v>
      </c>
      <c r="G784">
        <v>29</v>
      </c>
      <c r="H784">
        <v>21</v>
      </c>
      <c r="I784">
        <v>14</v>
      </c>
      <c r="J784">
        <v>2</v>
      </c>
    </row>
    <row r="785" spans="1:10">
      <c r="A785">
        <v>201707</v>
      </c>
      <c r="B785" s="1">
        <v>42935</v>
      </c>
      <c r="C785">
        <v>12479</v>
      </c>
      <c r="D785">
        <v>36</v>
      </c>
      <c r="E785">
        <v>24114</v>
      </c>
      <c r="F785">
        <v>6</v>
      </c>
      <c r="G785">
        <v>31</v>
      </c>
      <c r="H785">
        <v>24</v>
      </c>
      <c r="I785">
        <v>17</v>
      </c>
      <c r="J785">
        <v>2</v>
      </c>
    </row>
    <row r="786" spans="1:10">
      <c r="A786">
        <v>201707</v>
      </c>
      <c r="B786" s="1">
        <v>42935</v>
      </c>
      <c r="C786">
        <v>12481</v>
      </c>
      <c r="D786">
        <v>36</v>
      </c>
      <c r="E786">
        <v>25173</v>
      </c>
      <c r="F786">
        <v>5</v>
      </c>
      <c r="G786">
        <v>36</v>
      </c>
      <c r="H786">
        <v>24</v>
      </c>
      <c r="I786">
        <v>17</v>
      </c>
      <c r="J786">
        <v>3</v>
      </c>
    </row>
    <row r="787" spans="1:10">
      <c r="A787">
        <v>201707</v>
      </c>
      <c r="B787" s="1">
        <v>42935</v>
      </c>
      <c r="C787">
        <v>12482</v>
      </c>
      <c r="D787">
        <v>33</v>
      </c>
      <c r="E787">
        <v>24311</v>
      </c>
      <c r="F787">
        <v>7</v>
      </c>
      <c r="G787">
        <v>30</v>
      </c>
      <c r="H787">
        <v>18</v>
      </c>
      <c r="I787">
        <v>12</v>
      </c>
      <c r="J787">
        <v>4</v>
      </c>
    </row>
    <row r="788" spans="1:10">
      <c r="A788">
        <v>201707</v>
      </c>
      <c r="B788" s="1">
        <v>42935</v>
      </c>
      <c r="C788">
        <v>12483</v>
      </c>
      <c r="D788">
        <v>33</v>
      </c>
      <c r="E788">
        <v>25658</v>
      </c>
      <c r="F788">
        <v>7</v>
      </c>
      <c r="G788">
        <v>30</v>
      </c>
      <c r="H788">
        <v>19</v>
      </c>
      <c r="I788">
        <v>12</v>
      </c>
      <c r="J788">
        <v>4</v>
      </c>
    </row>
    <row r="789" spans="1:10">
      <c r="A789">
        <v>201707</v>
      </c>
      <c r="B789" s="1">
        <v>42935</v>
      </c>
      <c r="C789">
        <v>12484</v>
      </c>
      <c r="D789">
        <v>29</v>
      </c>
      <c r="E789">
        <v>25054</v>
      </c>
      <c r="F789">
        <v>6</v>
      </c>
      <c r="G789">
        <v>26</v>
      </c>
      <c r="H789">
        <v>16</v>
      </c>
      <c r="I789">
        <v>8</v>
      </c>
      <c r="J789">
        <v>3</v>
      </c>
    </row>
    <row r="790" spans="1:10">
      <c r="A790">
        <v>201707</v>
      </c>
      <c r="B790" s="1">
        <v>42935</v>
      </c>
      <c r="C790">
        <v>12485</v>
      </c>
      <c r="D790">
        <v>32</v>
      </c>
      <c r="E790">
        <v>25403</v>
      </c>
      <c r="F790">
        <v>8</v>
      </c>
      <c r="G790">
        <v>30</v>
      </c>
      <c r="H790">
        <v>20</v>
      </c>
      <c r="I790">
        <v>11</v>
      </c>
      <c r="J790">
        <v>3</v>
      </c>
    </row>
    <row r="791" spans="1:10">
      <c r="A791">
        <v>201707</v>
      </c>
      <c r="B791" s="1">
        <v>42935</v>
      </c>
      <c r="C791">
        <v>12486</v>
      </c>
      <c r="D791">
        <v>33</v>
      </c>
      <c r="E791">
        <v>24251</v>
      </c>
      <c r="F791">
        <v>7</v>
      </c>
      <c r="G791">
        <v>31</v>
      </c>
      <c r="H791">
        <v>21</v>
      </c>
      <c r="I791">
        <v>14</v>
      </c>
      <c r="J791">
        <v>3</v>
      </c>
    </row>
    <row r="792" spans="1:10">
      <c r="A792">
        <v>201707</v>
      </c>
      <c r="B792" s="1">
        <v>42935</v>
      </c>
      <c r="C792">
        <v>12487</v>
      </c>
      <c r="D792">
        <v>30</v>
      </c>
      <c r="E792">
        <v>24553</v>
      </c>
      <c r="F792">
        <v>7</v>
      </c>
      <c r="G792">
        <v>28</v>
      </c>
      <c r="H792">
        <v>19</v>
      </c>
      <c r="I792">
        <v>12</v>
      </c>
      <c r="J792">
        <v>3</v>
      </c>
    </row>
    <row r="793" spans="1:10">
      <c r="A793">
        <v>201707</v>
      </c>
      <c r="B793" s="1">
        <v>42935</v>
      </c>
      <c r="C793">
        <v>12488</v>
      </c>
      <c r="D793">
        <v>33</v>
      </c>
      <c r="E793">
        <v>25904</v>
      </c>
      <c r="F793">
        <v>8</v>
      </c>
      <c r="G793">
        <v>31</v>
      </c>
      <c r="H793">
        <v>23</v>
      </c>
      <c r="I793">
        <v>12</v>
      </c>
      <c r="J793">
        <v>3</v>
      </c>
    </row>
    <row r="794" spans="1:10">
      <c r="A794">
        <v>201707</v>
      </c>
      <c r="B794" s="1">
        <v>42935</v>
      </c>
      <c r="C794">
        <v>12489</v>
      </c>
      <c r="D794">
        <v>33</v>
      </c>
      <c r="E794">
        <v>24481</v>
      </c>
      <c r="F794">
        <v>8</v>
      </c>
      <c r="G794">
        <v>31</v>
      </c>
      <c r="H794">
        <v>21</v>
      </c>
      <c r="I794">
        <v>15</v>
      </c>
      <c r="J794">
        <v>4</v>
      </c>
    </row>
    <row r="795" spans="1:10">
      <c r="A795">
        <v>201707</v>
      </c>
      <c r="B795" s="1">
        <v>42935</v>
      </c>
      <c r="C795">
        <v>12490</v>
      </c>
      <c r="D795">
        <v>29</v>
      </c>
      <c r="E795">
        <v>24513</v>
      </c>
      <c r="F795">
        <v>8</v>
      </c>
      <c r="G795">
        <v>25</v>
      </c>
      <c r="H795">
        <v>17</v>
      </c>
      <c r="I795">
        <v>9</v>
      </c>
      <c r="J795">
        <v>4</v>
      </c>
    </row>
    <row r="796" spans="1:10">
      <c r="A796">
        <v>201707</v>
      </c>
      <c r="B796" s="1">
        <v>42936</v>
      </c>
      <c r="C796">
        <v>12465</v>
      </c>
      <c r="D796">
        <v>33</v>
      </c>
      <c r="E796">
        <v>25283</v>
      </c>
      <c r="F796">
        <v>6</v>
      </c>
      <c r="G796">
        <v>30</v>
      </c>
      <c r="H796">
        <v>26</v>
      </c>
      <c r="I796">
        <v>18</v>
      </c>
      <c r="J796">
        <v>1</v>
      </c>
    </row>
    <row r="797" spans="1:10">
      <c r="A797">
        <v>201707</v>
      </c>
      <c r="B797" s="1">
        <v>42936</v>
      </c>
      <c r="C797">
        <v>12466</v>
      </c>
      <c r="D797">
        <v>35</v>
      </c>
      <c r="E797">
        <v>25720</v>
      </c>
      <c r="F797">
        <v>5</v>
      </c>
      <c r="G797">
        <v>34</v>
      </c>
      <c r="H797">
        <v>30</v>
      </c>
      <c r="I797">
        <v>25</v>
      </c>
      <c r="J797">
        <v>1</v>
      </c>
    </row>
    <row r="798" spans="1:10">
      <c r="A798">
        <v>201707</v>
      </c>
      <c r="B798" s="1">
        <v>42936</v>
      </c>
      <c r="C798">
        <v>12467</v>
      </c>
      <c r="D798">
        <v>34</v>
      </c>
      <c r="E798">
        <v>24788</v>
      </c>
      <c r="F798">
        <v>4</v>
      </c>
      <c r="G798">
        <v>31</v>
      </c>
      <c r="H798">
        <v>27</v>
      </c>
      <c r="I798">
        <v>22</v>
      </c>
      <c r="J798">
        <v>2</v>
      </c>
    </row>
    <row r="799" spans="1:10">
      <c r="A799">
        <v>201707</v>
      </c>
      <c r="B799" s="1">
        <v>42936</v>
      </c>
      <c r="C799">
        <v>12468</v>
      </c>
      <c r="D799">
        <v>34</v>
      </c>
      <c r="E799">
        <v>24093</v>
      </c>
      <c r="F799">
        <v>4</v>
      </c>
      <c r="G799">
        <v>31</v>
      </c>
      <c r="H799">
        <v>24</v>
      </c>
      <c r="I799">
        <v>22</v>
      </c>
      <c r="J799">
        <v>2</v>
      </c>
    </row>
    <row r="800" spans="1:10">
      <c r="A800">
        <v>201707</v>
      </c>
      <c r="B800" s="1">
        <v>42936</v>
      </c>
      <c r="C800">
        <v>12469</v>
      </c>
      <c r="D800">
        <v>35</v>
      </c>
      <c r="E800">
        <v>25721</v>
      </c>
      <c r="F800">
        <v>4</v>
      </c>
      <c r="G800">
        <v>33</v>
      </c>
      <c r="H800">
        <v>26</v>
      </c>
      <c r="I800">
        <v>21</v>
      </c>
      <c r="J800">
        <v>1</v>
      </c>
    </row>
    <row r="801" spans="1:10">
      <c r="A801">
        <v>201707</v>
      </c>
      <c r="B801" s="1">
        <v>42936</v>
      </c>
      <c r="C801">
        <v>12470</v>
      </c>
      <c r="D801">
        <v>39</v>
      </c>
      <c r="E801">
        <v>25369</v>
      </c>
      <c r="F801">
        <v>4</v>
      </c>
      <c r="G801">
        <v>36</v>
      </c>
      <c r="H801">
        <v>28</v>
      </c>
      <c r="I801">
        <v>25</v>
      </c>
      <c r="J801">
        <v>1</v>
      </c>
    </row>
    <row r="802" spans="1:10">
      <c r="A802">
        <v>201707</v>
      </c>
      <c r="B802" s="1">
        <v>42936</v>
      </c>
      <c r="C802">
        <v>12471</v>
      </c>
      <c r="D802">
        <v>32</v>
      </c>
      <c r="E802">
        <v>25858</v>
      </c>
      <c r="F802">
        <v>4</v>
      </c>
      <c r="G802">
        <v>31</v>
      </c>
      <c r="H802">
        <v>24</v>
      </c>
      <c r="I802">
        <v>17</v>
      </c>
      <c r="J802">
        <v>1</v>
      </c>
    </row>
    <row r="803" spans="1:10">
      <c r="A803">
        <v>201707</v>
      </c>
      <c r="B803" s="1">
        <v>42936</v>
      </c>
      <c r="C803">
        <v>12472</v>
      </c>
      <c r="D803">
        <v>34</v>
      </c>
      <c r="E803">
        <v>25861</v>
      </c>
      <c r="F803">
        <v>3</v>
      </c>
      <c r="G803">
        <v>31</v>
      </c>
      <c r="H803">
        <v>26</v>
      </c>
      <c r="I803">
        <v>19</v>
      </c>
      <c r="J803">
        <v>1</v>
      </c>
    </row>
    <row r="804" spans="1:10">
      <c r="A804">
        <v>201707</v>
      </c>
      <c r="B804" s="1">
        <v>42936</v>
      </c>
      <c r="C804">
        <v>12483</v>
      </c>
      <c r="D804">
        <v>32</v>
      </c>
      <c r="E804">
        <v>25611</v>
      </c>
      <c r="F804">
        <v>7</v>
      </c>
      <c r="G804">
        <v>29</v>
      </c>
      <c r="H804">
        <v>17</v>
      </c>
      <c r="I804">
        <v>11</v>
      </c>
      <c r="J804">
        <v>3</v>
      </c>
    </row>
    <row r="805" spans="1:10">
      <c r="A805">
        <v>201707</v>
      </c>
      <c r="B805" s="1">
        <v>42936</v>
      </c>
      <c r="C805">
        <v>12484</v>
      </c>
      <c r="D805">
        <v>31</v>
      </c>
      <c r="E805">
        <v>24281</v>
      </c>
      <c r="F805">
        <v>7</v>
      </c>
      <c r="G805">
        <v>27</v>
      </c>
      <c r="H805">
        <v>18</v>
      </c>
      <c r="I805">
        <v>13</v>
      </c>
      <c r="J805">
        <v>3</v>
      </c>
    </row>
    <row r="806" spans="1:10">
      <c r="A806">
        <v>201707</v>
      </c>
      <c r="B806" s="1">
        <v>42936</v>
      </c>
      <c r="C806">
        <v>12485</v>
      </c>
      <c r="D806">
        <v>33</v>
      </c>
      <c r="E806">
        <v>25412</v>
      </c>
      <c r="F806">
        <v>8</v>
      </c>
      <c r="G806">
        <v>30</v>
      </c>
      <c r="H806">
        <v>24</v>
      </c>
      <c r="I806">
        <v>18</v>
      </c>
      <c r="J806">
        <v>4</v>
      </c>
    </row>
    <row r="807" spans="1:10">
      <c r="A807">
        <v>201707</v>
      </c>
      <c r="B807" s="1">
        <v>42936</v>
      </c>
      <c r="C807">
        <v>12486</v>
      </c>
      <c r="D807">
        <v>30</v>
      </c>
      <c r="E807">
        <v>24237</v>
      </c>
      <c r="F807">
        <v>7</v>
      </c>
      <c r="G807">
        <v>28</v>
      </c>
      <c r="H807">
        <v>19</v>
      </c>
      <c r="I807">
        <v>10</v>
      </c>
      <c r="J807">
        <v>4</v>
      </c>
    </row>
    <row r="808" spans="1:10">
      <c r="A808">
        <v>201707</v>
      </c>
      <c r="B808" s="1">
        <v>42936</v>
      </c>
      <c r="C808">
        <v>12487</v>
      </c>
      <c r="D808">
        <v>30</v>
      </c>
      <c r="E808">
        <v>25017</v>
      </c>
      <c r="F808">
        <v>7</v>
      </c>
      <c r="G808">
        <v>28</v>
      </c>
      <c r="H808">
        <v>21</v>
      </c>
      <c r="I808">
        <v>13</v>
      </c>
      <c r="J808">
        <v>3</v>
      </c>
    </row>
    <row r="809" spans="1:10">
      <c r="A809">
        <v>201707</v>
      </c>
      <c r="B809" s="1">
        <v>42936</v>
      </c>
      <c r="C809">
        <v>12488</v>
      </c>
      <c r="D809">
        <v>28</v>
      </c>
      <c r="E809">
        <v>25408</v>
      </c>
      <c r="F809">
        <v>8</v>
      </c>
      <c r="G809">
        <v>25</v>
      </c>
      <c r="H809">
        <v>19</v>
      </c>
      <c r="I809">
        <v>12</v>
      </c>
      <c r="J809">
        <v>3</v>
      </c>
    </row>
    <row r="810" spans="1:10">
      <c r="A810">
        <v>201707</v>
      </c>
      <c r="B810" s="1">
        <v>42936</v>
      </c>
      <c r="C810">
        <v>12489</v>
      </c>
      <c r="D810">
        <v>28</v>
      </c>
      <c r="E810">
        <v>24760</v>
      </c>
      <c r="F810">
        <v>6</v>
      </c>
      <c r="G810">
        <v>25</v>
      </c>
      <c r="H810">
        <v>17</v>
      </c>
      <c r="I810">
        <v>11</v>
      </c>
      <c r="J810">
        <v>3</v>
      </c>
    </row>
    <row r="811" spans="1:10">
      <c r="A811">
        <v>201707</v>
      </c>
      <c r="B811" s="1">
        <v>42936</v>
      </c>
      <c r="C811">
        <v>12490</v>
      </c>
      <c r="D811">
        <v>31</v>
      </c>
      <c r="E811">
        <v>24517</v>
      </c>
      <c r="F811">
        <v>9</v>
      </c>
      <c r="G811">
        <v>28</v>
      </c>
      <c r="H811">
        <v>20</v>
      </c>
      <c r="I811">
        <v>14</v>
      </c>
      <c r="J811">
        <v>4</v>
      </c>
    </row>
    <row r="812" spans="1:10">
      <c r="A812">
        <v>201707</v>
      </c>
      <c r="B812" s="1">
        <v>42937</v>
      </c>
      <c r="C812">
        <v>12466</v>
      </c>
      <c r="D812">
        <v>32</v>
      </c>
      <c r="E812">
        <v>24939</v>
      </c>
      <c r="F812">
        <v>5</v>
      </c>
      <c r="G812">
        <v>32</v>
      </c>
      <c r="H812">
        <v>26</v>
      </c>
      <c r="I812">
        <v>22</v>
      </c>
      <c r="J812">
        <v>1</v>
      </c>
    </row>
    <row r="813" spans="1:10">
      <c r="A813">
        <v>201707</v>
      </c>
      <c r="B813" s="1">
        <v>42937</v>
      </c>
      <c r="C813">
        <v>12467</v>
      </c>
      <c r="D813">
        <v>33</v>
      </c>
      <c r="E813">
        <v>25082</v>
      </c>
      <c r="F813">
        <v>7</v>
      </c>
      <c r="G813">
        <v>33</v>
      </c>
      <c r="H813">
        <v>25</v>
      </c>
      <c r="I813">
        <v>22</v>
      </c>
      <c r="J813">
        <v>2</v>
      </c>
    </row>
    <row r="814" spans="1:10">
      <c r="A814">
        <v>201707</v>
      </c>
      <c r="B814" s="1">
        <v>42937</v>
      </c>
      <c r="C814">
        <v>12468</v>
      </c>
      <c r="D814">
        <v>34</v>
      </c>
      <c r="E814">
        <v>25927</v>
      </c>
      <c r="F814">
        <v>5</v>
      </c>
      <c r="G814">
        <v>31</v>
      </c>
      <c r="H814">
        <v>23</v>
      </c>
      <c r="I814">
        <v>21</v>
      </c>
      <c r="J814">
        <v>2</v>
      </c>
    </row>
    <row r="815" spans="1:10">
      <c r="A815">
        <v>201707</v>
      </c>
      <c r="B815" s="1">
        <v>42937</v>
      </c>
      <c r="C815">
        <v>12469</v>
      </c>
      <c r="D815">
        <v>39</v>
      </c>
      <c r="E815">
        <v>25595</v>
      </c>
      <c r="F815">
        <v>7</v>
      </c>
      <c r="G815">
        <v>39</v>
      </c>
      <c r="H815">
        <v>32</v>
      </c>
      <c r="I815">
        <v>28</v>
      </c>
      <c r="J815">
        <v>1</v>
      </c>
    </row>
    <row r="816" spans="1:10">
      <c r="A816">
        <v>201707</v>
      </c>
      <c r="B816" s="1">
        <v>42937</v>
      </c>
      <c r="C816">
        <v>12470</v>
      </c>
      <c r="D816">
        <v>35</v>
      </c>
      <c r="E816">
        <v>24372</v>
      </c>
      <c r="F816">
        <v>6</v>
      </c>
      <c r="G816">
        <v>32</v>
      </c>
      <c r="H816">
        <v>26</v>
      </c>
      <c r="I816">
        <v>20</v>
      </c>
      <c r="J816">
        <v>1</v>
      </c>
    </row>
    <row r="817" spans="1:10">
      <c r="A817">
        <v>201707</v>
      </c>
      <c r="B817" s="1">
        <v>42937</v>
      </c>
      <c r="C817">
        <v>12471</v>
      </c>
      <c r="D817">
        <v>33</v>
      </c>
      <c r="E817">
        <v>24162</v>
      </c>
      <c r="F817">
        <v>6</v>
      </c>
      <c r="G817">
        <v>32</v>
      </c>
      <c r="H817">
        <v>27</v>
      </c>
      <c r="I817">
        <v>22</v>
      </c>
      <c r="J817">
        <v>1</v>
      </c>
    </row>
    <row r="818" spans="1:10">
      <c r="A818">
        <v>201707</v>
      </c>
      <c r="B818" s="1">
        <v>42937</v>
      </c>
      <c r="C818">
        <v>12472</v>
      </c>
      <c r="D818">
        <v>33</v>
      </c>
      <c r="E818">
        <v>25049</v>
      </c>
      <c r="F818">
        <v>4</v>
      </c>
      <c r="G818">
        <v>32</v>
      </c>
      <c r="H818">
        <v>26</v>
      </c>
      <c r="I818">
        <v>20</v>
      </c>
      <c r="J818">
        <v>2</v>
      </c>
    </row>
    <row r="819" spans="1:10">
      <c r="A819">
        <v>201707</v>
      </c>
      <c r="B819" s="1">
        <v>42937</v>
      </c>
      <c r="C819">
        <v>12473</v>
      </c>
      <c r="D819">
        <v>35</v>
      </c>
      <c r="E819">
        <v>24320</v>
      </c>
      <c r="F819">
        <v>6</v>
      </c>
      <c r="G819">
        <v>30</v>
      </c>
      <c r="H819">
        <v>23</v>
      </c>
      <c r="I819">
        <v>16</v>
      </c>
      <c r="J819">
        <v>2</v>
      </c>
    </row>
    <row r="820" spans="1:10">
      <c r="A820">
        <v>201707</v>
      </c>
      <c r="B820" s="1">
        <v>42937</v>
      </c>
      <c r="C820">
        <v>12474</v>
      </c>
      <c r="D820">
        <v>35</v>
      </c>
      <c r="E820">
        <v>25844</v>
      </c>
      <c r="F820">
        <v>8</v>
      </c>
      <c r="G820">
        <v>32</v>
      </c>
      <c r="H820">
        <v>23</v>
      </c>
      <c r="I820">
        <v>17</v>
      </c>
      <c r="J820">
        <v>2</v>
      </c>
    </row>
    <row r="821" spans="1:10">
      <c r="A821">
        <v>201707</v>
      </c>
      <c r="B821" s="1">
        <v>42937</v>
      </c>
      <c r="C821">
        <v>12475</v>
      </c>
      <c r="D821">
        <v>33</v>
      </c>
      <c r="E821">
        <v>24783</v>
      </c>
      <c r="F821">
        <v>7</v>
      </c>
      <c r="G821">
        <v>29</v>
      </c>
      <c r="H821">
        <v>24</v>
      </c>
      <c r="I821">
        <v>18</v>
      </c>
      <c r="J821">
        <v>2</v>
      </c>
    </row>
    <row r="822" spans="1:10">
      <c r="A822">
        <v>201707</v>
      </c>
      <c r="B822" s="1">
        <v>42937</v>
      </c>
      <c r="C822">
        <v>12476</v>
      </c>
      <c r="D822">
        <v>36</v>
      </c>
      <c r="E822">
        <v>24642</v>
      </c>
      <c r="F822">
        <v>6</v>
      </c>
      <c r="G822">
        <v>35</v>
      </c>
      <c r="H822">
        <v>28</v>
      </c>
      <c r="I822">
        <v>17</v>
      </c>
      <c r="J822">
        <v>2</v>
      </c>
    </row>
    <row r="823" spans="1:10">
      <c r="A823">
        <v>201707</v>
      </c>
      <c r="B823" s="1">
        <v>42937</v>
      </c>
      <c r="C823">
        <v>12477</v>
      </c>
      <c r="D823">
        <v>33</v>
      </c>
      <c r="E823">
        <v>25917</v>
      </c>
      <c r="F823">
        <v>6</v>
      </c>
      <c r="G823">
        <v>30</v>
      </c>
      <c r="H823">
        <v>20</v>
      </c>
      <c r="I823">
        <v>13</v>
      </c>
      <c r="J823">
        <v>2</v>
      </c>
    </row>
    <row r="824" spans="1:10">
      <c r="A824">
        <v>201707</v>
      </c>
      <c r="B824" s="1">
        <v>42937</v>
      </c>
      <c r="C824">
        <v>12478</v>
      </c>
      <c r="D824">
        <v>33</v>
      </c>
      <c r="E824">
        <v>24271</v>
      </c>
      <c r="F824">
        <v>8</v>
      </c>
      <c r="G824">
        <v>31</v>
      </c>
      <c r="H824">
        <v>21</v>
      </c>
      <c r="I824">
        <v>16</v>
      </c>
      <c r="J824">
        <v>2</v>
      </c>
    </row>
    <row r="825" spans="1:10">
      <c r="A825">
        <v>201707</v>
      </c>
      <c r="B825" s="1">
        <v>42937</v>
      </c>
      <c r="C825">
        <v>12479</v>
      </c>
      <c r="D825">
        <v>32</v>
      </c>
      <c r="E825">
        <v>24825</v>
      </c>
      <c r="F825">
        <v>5</v>
      </c>
      <c r="G825">
        <v>32</v>
      </c>
      <c r="H825">
        <v>21</v>
      </c>
      <c r="I825">
        <v>14</v>
      </c>
      <c r="J825">
        <v>2</v>
      </c>
    </row>
    <row r="826" spans="1:10">
      <c r="A826">
        <v>201707</v>
      </c>
      <c r="B826" s="1">
        <v>42937</v>
      </c>
      <c r="C826">
        <v>12481</v>
      </c>
      <c r="D826">
        <v>31</v>
      </c>
      <c r="E826">
        <v>25915</v>
      </c>
      <c r="F826">
        <v>7</v>
      </c>
      <c r="G826">
        <v>26</v>
      </c>
      <c r="H826">
        <v>19</v>
      </c>
      <c r="I826">
        <v>15</v>
      </c>
      <c r="J826">
        <v>2</v>
      </c>
    </row>
    <row r="827" spans="1:10">
      <c r="A827">
        <v>201707</v>
      </c>
      <c r="B827" s="1">
        <v>42938</v>
      </c>
      <c r="C827">
        <v>12473</v>
      </c>
      <c r="D827">
        <v>31</v>
      </c>
      <c r="E827">
        <v>24486</v>
      </c>
      <c r="F827">
        <v>7</v>
      </c>
      <c r="G827">
        <v>28</v>
      </c>
      <c r="H827">
        <v>20</v>
      </c>
      <c r="I827">
        <v>16</v>
      </c>
      <c r="J827">
        <v>2</v>
      </c>
    </row>
    <row r="828" spans="1:10">
      <c r="A828">
        <v>201707</v>
      </c>
      <c r="B828" s="1">
        <v>42938</v>
      </c>
      <c r="C828">
        <v>12474</v>
      </c>
      <c r="D828">
        <v>30</v>
      </c>
      <c r="E828">
        <v>25456</v>
      </c>
      <c r="F828">
        <v>5</v>
      </c>
      <c r="G828">
        <v>28</v>
      </c>
      <c r="H828">
        <v>20</v>
      </c>
      <c r="I828">
        <v>14</v>
      </c>
      <c r="J828">
        <v>2</v>
      </c>
    </row>
    <row r="829" spans="1:10">
      <c r="A829">
        <v>201707</v>
      </c>
      <c r="B829" s="1">
        <v>42938</v>
      </c>
      <c r="C829">
        <v>12475</v>
      </c>
      <c r="D829">
        <v>32</v>
      </c>
      <c r="E829">
        <v>25815</v>
      </c>
      <c r="F829">
        <v>7</v>
      </c>
      <c r="G829">
        <v>30</v>
      </c>
      <c r="H829">
        <v>23</v>
      </c>
      <c r="I829">
        <v>18</v>
      </c>
      <c r="J829">
        <v>2</v>
      </c>
    </row>
    <row r="830" spans="1:10">
      <c r="A830">
        <v>201707</v>
      </c>
      <c r="B830" s="1">
        <v>42938</v>
      </c>
      <c r="C830">
        <v>12476</v>
      </c>
      <c r="D830">
        <v>36</v>
      </c>
      <c r="E830">
        <v>25949</v>
      </c>
      <c r="F830">
        <v>8</v>
      </c>
      <c r="G830">
        <v>35</v>
      </c>
      <c r="H830">
        <v>27</v>
      </c>
      <c r="I830">
        <v>19</v>
      </c>
      <c r="J830">
        <v>2</v>
      </c>
    </row>
    <row r="831" spans="1:10">
      <c r="A831">
        <v>201707</v>
      </c>
      <c r="B831" s="1">
        <v>42938</v>
      </c>
      <c r="C831">
        <v>12477</v>
      </c>
      <c r="D831">
        <v>33</v>
      </c>
      <c r="E831">
        <v>25817</v>
      </c>
      <c r="F831">
        <v>6</v>
      </c>
      <c r="G831">
        <v>30</v>
      </c>
      <c r="H831">
        <v>22</v>
      </c>
      <c r="I831">
        <v>17</v>
      </c>
      <c r="J831">
        <v>2</v>
      </c>
    </row>
    <row r="832" spans="1:10">
      <c r="A832">
        <v>201707</v>
      </c>
      <c r="B832" s="1">
        <v>42938</v>
      </c>
      <c r="C832">
        <v>12478</v>
      </c>
      <c r="D832">
        <v>33</v>
      </c>
      <c r="E832">
        <v>24039</v>
      </c>
      <c r="F832">
        <v>8</v>
      </c>
      <c r="G832">
        <v>31</v>
      </c>
      <c r="H832">
        <v>24</v>
      </c>
      <c r="I832">
        <v>16</v>
      </c>
      <c r="J832">
        <v>2</v>
      </c>
    </row>
    <row r="833" spans="1:10">
      <c r="A833">
        <v>201707</v>
      </c>
      <c r="B833" s="1">
        <v>42938</v>
      </c>
      <c r="C833">
        <v>12479</v>
      </c>
      <c r="D833">
        <v>30</v>
      </c>
      <c r="E833">
        <v>25434</v>
      </c>
      <c r="F833">
        <v>7</v>
      </c>
      <c r="G833">
        <v>28</v>
      </c>
      <c r="H833">
        <v>21</v>
      </c>
      <c r="I833">
        <v>16</v>
      </c>
      <c r="J833">
        <v>2</v>
      </c>
    </row>
    <row r="834" spans="1:10">
      <c r="A834">
        <v>201707</v>
      </c>
      <c r="B834" s="1">
        <v>42938</v>
      </c>
      <c r="C834">
        <v>12481</v>
      </c>
      <c r="D834">
        <v>31</v>
      </c>
      <c r="E834">
        <v>24453</v>
      </c>
      <c r="F834">
        <v>8</v>
      </c>
      <c r="G834">
        <v>27</v>
      </c>
      <c r="H834">
        <v>23</v>
      </c>
      <c r="I834">
        <v>18</v>
      </c>
      <c r="J834">
        <v>2</v>
      </c>
    </row>
    <row r="835" spans="1:10">
      <c r="A835">
        <v>201707</v>
      </c>
      <c r="B835" s="1">
        <v>42938</v>
      </c>
      <c r="C835">
        <v>12483</v>
      </c>
      <c r="D835">
        <v>32</v>
      </c>
      <c r="E835">
        <v>24673</v>
      </c>
      <c r="F835">
        <v>9</v>
      </c>
      <c r="G835">
        <v>28</v>
      </c>
      <c r="H835">
        <v>17</v>
      </c>
      <c r="I835">
        <v>12</v>
      </c>
      <c r="J835">
        <v>4</v>
      </c>
    </row>
    <row r="836" spans="1:10">
      <c r="A836">
        <v>201707</v>
      </c>
      <c r="B836" s="1">
        <v>42938</v>
      </c>
      <c r="C836">
        <v>12484</v>
      </c>
      <c r="D836">
        <v>32</v>
      </c>
      <c r="E836">
        <v>24454</v>
      </c>
      <c r="F836">
        <v>9</v>
      </c>
      <c r="G836">
        <v>29</v>
      </c>
      <c r="H836">
        <v>21</v>
      </c>
      <c r="I836">
        <v>15</v>
      </c>
      <c r="J836">
        <v>4</v>
      </c>
    </row>
    <row r="837" spans="1:10">
      <c r="A837">
        <v>201707</v>
      </c>
      <c r="B837" s="1">
        <v>42938</v>
      </c>
      <c r="C837">
        <v>12485</v>
      </c>
      <c r="D837">
        <v>31</v>
      </c>
      <c r="E837">
        <v>25410</v>
      </c>
      <c r="F837">
        <v>7</v>
      </c>
      <c r="G837">
        <v>28</v>
      </c>
      <c r="H837">
        <v>17</v>
      </c>
      <c r="I837">
        <v>10</v>
      </c>
      <c r="J837">
        <v>3</v>
      </c>
    </row>
    <row r="838" spans="1:10">
      <c r="A838">
        <v>201707</v>
      </c>
      <c r="B838" s="1">
        <v>42938</v>
      </c>
      <c r="C838">
        <v>12486</v>
      </c>
      <c r="D838">
        <v>30</v>
      </c>
      <c r="E838">
        <v>24504</v>
      </c>
      <c r="F838">
        <v>8</v>
      </c>
      <c r="G838">
        <v>26</v>
      </c>
      <c r="H838">
        <v>16</v>
      </c>
      <c r="I838">
        <v>11</v>
      </c>
      <c r="J838">
        <v>3</v>
      </c>
    </row>
    <row r="839" spans="1:10">
      <c r="A839">
        <v>201707</v>
      </c>
      <c r="B839" s="1">
        <v>42938</v>
      </c>
      <c r="C839">
        <v>12487</v>
      </c>
      <c r="D839">
        <v>28</v>
      </c>
      <c r="E839">
        <v>24432</v>
      </c>
      <c r="F839">
        <v>8</v>
      </c>
      <c r="G839">
        <v>25</v>
      </c>
      <c r="H839">
        <v>17</v>
      </c>
      <c r="I839">
        <v>10</v>
      </c>
      <c r="J839">
        <v>4</v>
      </c>
    </row>
    <row r="840" spans="1:10">
      <c r="A840">
        <v>201707</v>
      </c>
      <c r="B840" s="1">
        <v>42938</v>
      </c>
      <c r="C840">
        <v>12488</v>
      </c>
      <c r="D840">
        <v>33</v>
      </c>
      <c r="E840">
        <v>24658</v>
      </c>
      <c r="F840">
        <v>8</v>
      </c>
      <c r="G840">
        <v>28</v>
      </c>
      <c r="H840">
        <v>20</v>
      </c>
      <c r="I840">
        <v>14</v>
      </c>
      <c r="J840">
        <v>3</v>
      </c>
    </row>
    <row r="841" spans="1:10">
      <c r="A841">
        <v>201707</v>
      </c>
      <c r="B841" s="1">
        <v>42938</v>
      </c>
      <c r="C841">
        <v>12489</v>
      </c>
      <c r="D841">
        <v>32</v>
      </c>
      <c r="E841">
        <v>24730</v>
      </c>
      <c r="F841">
        <v>9</v>
      </c>
      <c r="G841">
        <v>29</v>
      </c>
      <c r="H841">
        <v>19</v>
      </c>
      <c r="I841">
        <v>10</v>
      </c>
      <c r="J841">
        <v>4</v>
      </c>
    </row>
    <row r="842" spans="1:10">
      <c r="A842">
        <v>201707</v>
      </c>
      <c r="B842" s="1">
        <v>42938</v>
      </c>
      <c r="C842">
        <v>12490</v>
      </c>
      <c r="D842">
        <v>29</v>
      </c>
      <c r="E842">
        <v>25575</v>
      </c>
      <c r="F842">
        <v>6</v>
      </c>
      <c r="G842">
        <v>25</v>
      </c>
      <c r="H842">
        <v>18</v>
      </c>
      <c r="I842">
        <v>12</v>
      </c>
      <c r="J842">
        <v>4</v>
      </c>
    </row>
    <row r="843" spans="1:10">
      <c r="A843">
        <v>201707</v>
      </c>
      <c r="B843" s="1">
        <v>42939</v>
      </c>
      <c r="C843">
        <v>12466</v>
      </c>
      <c r="D843">
        <v>40</v>
      </c>
      <c r="E843">
        <v>24999</v>
      </c>
      <c r="F843">
        <v>7</v>
      </c>
      <c r="G843">
        <v>38</v>
      </c>
      <c r="H843">
        <v>34</v>
      </c>
      <c r="I843">
        <v>27</v>
      </c>
      <c r="J843">
        <v>1</v>
      </c>
    </row>
    <row r="844" spans="1:10">
      <c r="A844">
        <v>201707</v>
      </c>
      <c r="B844" s="1">
        <v>42939</v>
      </c>
      <c r="C844">
        <v>12467</v>
      </c>
      <c r="D844">
        <v>34</v>
      </c>
      <c r="E844">
        <v>25337</v>
      </c>
      <c r="F844">
        <v>6</v>
      </c>
      <c r="G844">
        <v>31</v>
      </c>
      <c r="H844">
        <v>26</v>
      </c>
      <c r="I844">
        <v>21</v>
      </c>
      <c r="J844">
        <v>1</v>
      </c>
    </row>
    <row r="845" spans="1:10">
      <c r="A845">
        <v>201707</v>
      </c>
      <c r="B845" s="1">
        <v>42939</v>
      </c>
      <c r="C845">
        <v>12468</v>
      </c>
      <c r="D845">
        <v>36</v>
      </c>
      <c r="E845">
        <v>24924</v>
      </c>
      <c r="F845">
        <v>7</v>
      </c>
      <c r="G845">
        <v>32</v>
      </c>
      <c r="H845">
        <v>29</v>
      </c>
      <c r="I845">
        <v>21</v>
      </c>
      <c r="J845">
        <v>2</v>
      </c>
    </row>
    <row r="846" spans="1:10">
      <c r="A846">
        <v>201707</v>
      </c>
      <c r="B846" s="1">
        <v>42939</v>
      </c>
      <c r="C846">
        <v>12469</v>
      </c>
      <c r="D846">
        <v>38</v>
      </c>
      <c r="E846">
        <v>25801</v>
      </c>
      <c r="F846">
        <v>4</v>
      </c>
      <c r="G846">
        <v>35</v>
      </c>
      <c r="H846">
        <v>25</v>
      </c>
      <c r="I846">
        <v>18</v>
      </c>
      <c r="J846">
        <v>2</v>
      </c>
    </row>
    <row r="847" spans="1:10">
      <c r="A847">
        <v>201707</v>
      </c>
      <c r="B847" s="1">
        <v>42939</v>
      </c>
      <c r="C847">
        <v>12470</v>
      </c>
      <c r="D847">
        <v>32</v>
      </c>
      <c r="E847">
        <v>25545</v>
      </c>
      <c r="F847">
        <v>5</v>
      </c>
      <c r="G847">
        <v>29</v>
      </c>
      <c r="H847">
        <v>21</v>
      </c>
      <c r="I847">
        <v>16</v>
      </c>
      <c r="J847">
        <v>1</v>
      </c>
    </row>
    <row r="848" spans="1:10">
      <c r="A848">
        <v>201707</v>
      </c>
      <c r="B848" s="1">
        <v>42939</v>
      </c>
      <c r="C848">
        <v>12471</v>
      </c>
      <c r="D848">
        <v>39</v>
      </c>
      <c r="E848">
        <v>24498</v>
      </c>
      <c r="F848">
        <v>8</v>
      </c>
      <c r="G848">
        <v>35</v>
      </c>
      <c r="H848">
        <v>28</v>
      </c>
      <c r="I848">
        <v>21</v>
      </c>
      <c r="J848">
        <v>2</v>
      </c>
    </row>
    <row r="849" spans="1:10">
      <c r="A849">
        <v>201707</v>
      </c>
      <c r="B849" s="1">
        <v>42939</v>
      </c>
      <c r="C849">
        <v>12472</v>
      </c>
      <c r="D849">
        <v>39</v>
      </c>
      <c r="E849">
        <v>25952</v>
      </c>
      <c r="F849">
        <v>4</v>
      </c>
      <c r="G849">
        <v>38</v>
      </c>
      <c r="H849">
        <v>33</v>
      </c>
      <c r="I849">
        <v>23</v>
      </c>
      <c r="J849">
        <v>1</v>
      </c>
    </row>
    <row r="850" spans="1:10">
      <c r="A850">
        <v>201707</v>
      </c>
      <c r="B850" s="1">
        <v>42940</v>
      </c>
      <c r="C850">
        <v>12465</v>
      </c>
      <c r="D850">
        <v>33</v>
      </c>
      <c r="E850">
        <v>25504</v>
      </c>
      <c r="F850">
        <v>6</v>
      </c>
      <c r="G850">
        <v>30</v>
      </c>
      <c r="H850">
        <v>23</v>
      </c>
      <c r="I850">
        <v>16</v>
      </c>
      <c r="J850">
        <v>2</v>
      </c>
    </row>
    <row r="851" spans="1:10">
      <c r="A851">
        <v>201707</v>
      </c>
      <c r="B851" s="1">
        <v>42940</v>
      </c>
      <c r="C851">
        <v>12466</v>
      </c>
      <c r="D851">
        <v>33</v>
      </c>
      <c r="E851">
        <v>24625</v>
      </c>
      <c r="F851">
        <v>4</v>
      </c>
      <c r="G851">
        <v>30</v>
      </c>
      <c r="H851">
        <v>25</v>
      </c>
      <c r="I851">
        <v>19</v>
      </c>
      <c r="J851">
        <v>1</v>
      </c>
    </row>
    <row r="852" spans="1:10">
      <c r="A852">
        <v>201707</v>
      </c>
      <c r="B852" s="1">
        <v>42940</v>
      </c>
      <c r="C852">
        <v>12467</v>
      </c>
      <c r="D852">
        <v>40</v>
      </c>
      <c r="E852">
        <v>25648</v>
      </c>
      <c r="F852">
        <v>5</v>
      </c>
      <c r="G852">
        <v>40</v>
      </c>
      <c r="H852">
        <v>35</v>
      </c>
      <c r="I852">
        <v>25</v>
      </c>
      <c r="J852">
        <v>2</v>
      </c>
    </row>
    <row r="853" spans="1:10">
      <c r="A853">
        <v>201707</v>
      </c>
      <c r="B853" s="1">
        <v>42940</v>
      </c>
      <c r="C853">
        <v>12468</v>
      </c>
      <c r="D853">
        <v>35</v>
      </c>
      <c r="E853">
        <v>24908</v>
      </c>
      <c r="F853">
        <v>6</v>
      </c>
      <c r="G853">
        <v>33</v>
      </c>
      <c r="H853">
        <v>25</v>
      </c>
      <c r="I853">
        <v>18</v>
      </c>
      <c r="J853">
        <v>2</v>
      </c>
    </row>
    <row r="854" spans="1:10">
      <c r="A854">
        <v>201707</v>
      </c>
      <c r="B854" s="1">
        <v>42940</v>
      </c>
      <c r="C854">
        <v>12469</v>
      </c>
      <c r="D854">
        <v>33</v>
      </c>
      <c r="E854">
        <v>25523</v>
      </c>
      <c r="F854">
        <v>4</v>
      </c>
      <c r="G854">
        <v>31</v>
      </c>
      <c r="H854">
        <v>25</v>
      </c>
      <c r="I854">
        <v>19</v>
      </c>
      <c r="J854">
        <v>1</v>
      </c>
    </row>
    <row r="855" spans="1:10">
      <c r="A855">
        <v>201707</v>
      </c>
      <c r="B855" s="1">
        <v>42940</v>
      </c>
      <c r="C855">
        <v>12470</v>
      </c>
      <c r="D855">
        <v>36</v>
      </c>
      <c r="E855">
        <v>25644</v>
      </c>
      <c r="F855">
        <v>5</v>
      </c>
      <c r="G855">
        <v>33</v>
      </c>
      <c r="H855">
        <v>27</v>
      </c>
      <c r="I855">
        <v>22</v>
      </c>
      <c r="J855">
        <v>2</v>
      </c>
    </row>
    <row r="856" spans="1:10">
      <c r="A856">
        <v>201707</v>
      </c>
      <c r="B856" s="1">
        <v>42940</v>
      </c>
      <c r="C856">
        <v>12471</v>
      </c>
      <c r="D856">
        <v>40</v>
      </c>
      <c r="E856">
        <v>25145</v>
      </c>
      <c r="F856">
        <v>7</v>
      </c>
      <c r="G856">
        <v>40</v>
      </c>
      <c r="H856">
        <v>30</v>
      </c>
      <c r="I856">
        <v>23</v>
      </c>
      <c r="J856">
        <v>1</v>
      </c>
    </row>
    <row r="857" spans="1:10">
      <c r="A857">
        <v>201707</v>
      </c>
      <c r="B857" s="1">
        <v>42940</v>
      </c>
      <c r="C857">
        <v>12472</v>
      </c>
      <c r="D857">
        <v>33</v>
      </c>
      <c r="E857">
        <v>25940</v>
      </c>
      <c r="F857">
        <v>6</v>
      </c>
      <c r="G857">
        <v>31</v>
      </c>
      <c r="H857">
        <v>22</v>
      </c>
      <c r="I857">
        <v>18</v>
      </c>
      <c r="J857">
        <v>2</v>
      </c>
    </row>
    <row r="858" spans="1:10">
      <c r="A858">
        <v>201707</v>
      </c>
      <c r="B858" s="1">
        <v>42940</v>
      </c>
      <c r="C858">
        <v>12473</v>
      </c>
      <c r="D858">
        <v>33</v>
      </c>
      <c r="E858">
        <v>25173</v>
      </c>
      <c r="F858">
        <v>5</v>
      </c>
      <c r="G858">
        <v>30</v>
      </c>
      <c r="H858">
        <v>24</v>
      </c>
      <c r="I858">
        <v>16</v>
      </c>
      <c r="J858">
        <v>2</v>
      </c>
    </row>
    <row r="859" spans="1:10">
      <c r="A859">
        <v>201707</v>
      </c>
      <c r="B859" s="1">
        <v>42940</v>
      </c>
      <c r="C859">
        <v>12474</v>
      </c>
      <c r="D859">
        <v>36</v>
      </c>
      <c r="E859">
        <v>24772</v>
      </c>
      <c r="F859">
        <v>8</v>
      </c>
      <c r="G859">
        <v>33</v>
      </c>
      <c r="H859">
        <v>27</v>
      </c>
      <c r="I859">
        <v>19</v>
      </c>
      <c r="J859">
        <v>2</v>
      </c>
    </row>
    <row r="860" spans="1:10">
      <c r="A860">
        <v>201707</v>
      </c>
      <c r="B860" s="1">
        <v>42940</v>
      </c>
      <c r="C860">
        <v>12475</v>
      </c>
      <c r="D860">
        <v>30</v>
      </c>
      <c r="E860">
        <v>24939</v>
      </c>
      <c r="F860">
        <v>7</v>
      </c>
      <c r="G860">
        <v>28</v>
      </c>
      <c r="H860">
        <v>23</v>
      </c>
      <c r="I860">
        <v>18</v>
      </c>
      <c r="J860">
        <v>2</v>
      </c>
    </row>
    <row r="861" spans="1:10">
      <c r="A861">
        <v>201707</v>
      </c>
      <c r="B861" s="1">
        <v>42940</v>
      </c>
      <c r="C861">
        <v>12476</v>
      </c>
      <c r="D861">
        <v>32</v>
      </c>
      <c r="E861">
        <v>24814</v>
      </c>
      <c r="F861">
        <v>8</v>
      </c>
      <c r="G861">
        <v>31</v>
      </c>
      <c r="H861">
        <v>25</v>
      </c>
      <c r="I861">
        <v>20</v>
      </c>
      <c r="J861">
        <v>2</v>
      </c>
    </row>
    <row r="862" spans="1:10">
      <c r="A862">
        <v>201707</v>
      </c>
      <c r="B862" s="1">
        <v>42940</v>
      </c>
      <c r="C862">
        <v>12477</v>
      </c>
      <c r="D862">
        <v>32</v>
      </c>
      <c r="E862">
        <v>24804</v>
      </c>
      <c r="F862">
        <v>6</v>
      </c>
      <c r="G862">
        <v>31</v>
      </c>
      <c r="H862">
        <v>21</v>
      </c>
      <c r="I862">
        <v>13</v>
      </c>
      <c r="J862">
        <v>2</v>
      </c>
    </row>
    <row r="863" spans="1:10">
      <c r="A863">
        <v>201707</v>
      </c>
      <c r="B863" s="1">
        <v>42940</v>
      </c>
      <c r="C863">
        <v>12478</v>
      </c>
      <c r="D863">
        <v>34</v>
      </c>
      <c r="E863">
        <v>25106</v>
      </c>
      <c r="F863">
        <v>7</v>
      </c>
      <c r="G863">
        <v>29</v>
      </c>
      <c r="H863">
        <v>25</v>
      </c>
      <c r="I863">
        <v>20</v>
      </c>
      <c r="J863">
        <v>2</v>
      </c>
    </row>
    <row r="864" spans="1:10">
      <c r="A864">
        <v>201707</v>
      </c>
      <c r="B864" s="1">
        <v>42940</v>
      </c>
      <c r="C864">
        <v>12479</v>
      </c>
      <c r="D864">
        <v>34</v>
      </c>
      <c r="E864">
        <v>24918</v>
      </c>
      <c r="F864">
        <v>5</v>
      </c>
      <c r="G864">
        <v>33</v>
      </c>
      <c r="H864">
        <v>24</v>
      </c>
      <c r="I864">
        <v>16</v>
      </c>
      <c r="J864">
        <v>2</v>
      </c>
    </row>
    <row r="865" spans="1:10">
      <c r="A865">
        <v>201707</v>
      </c>
      <c r="B865" s="1">
        <v>42940</v>
      </c>
      <c r="C865">
        <v>12481</v>
      </c>
      <c r="D865">
        <v>35</v>
      </c>
      <c r="E865">
        <v>25566</v>
      </c>
      <c r="F865">
        <v>8</v>
      </c>
      <c r="G865">
        <v>33</v>
      </c>
      <c r="H865">
        <v>22</v>
      </c>
      <c r="I865">
        <v>13</v>
      </c>
      <c r="J865">
        <v>2</v>
      </c>
    </row>
    <row r="866" spans="1:10">
      <c r="A866">
        <v>201707</v>
      </c>
      <c r="B866" s="1">
        <v>42940</v>
      </c>
      <c r="C866">
        <v>12482</v>
      </c>
      <c r="D866">
        <v>33</v>
      </c>
      <c r="E866">
        <v>24249</v>
      </c>
      <c r="F866">
        <v>9</v>
      </c>
      <c r="G866">
        <v>28</v>
      </c>
      <c r="H866">
        <v>19</v>
      </c>
      <c r="I866">
        <v>12</v>
      </c>
      <c r="J866">
        <v>3</v>
      </c>
    </row>
    <row r="867" spans="1:10">
      <c r="A867">
        <v>201707</v>
      </c>
      <c r="B867" s="1">
        <v>42940</v>
      </c>
      <c r="C867">
        <v>12483</v>
      </c>
      <c r="D867">
        <v>29</v>
      </c>
      <c r="E867">
        <v>25044</v>
      </c>
      <c r="F867">
        <v>8</v>
      </c>
      <c r="G867">
        <v>26</v>
      </c>
      <c r="H867">
        <v>20</v>
      </c>
      <c r="I867">
        <v>13</v>
      </c>
      <c r="J867">
        <v>3</v>
      </c>
    </row>
    <row r="868" spans="1:10">
      <c r="A868">
        <v>201707</v>
      </c>
      <c r="B868" s="1">
        <v>42940</v>
      </c>
      <c r="C868">
        <v>12484</v>
      </c>
      <c r="D868">
        <v>32</v>
      </c>
      <c r="E868">
        <v>25643</v>
      </c>
      <c r="F868">
        <v>7</v>
      </c>
      <c r="G868">
        <v>29</v>
      </c>
      <c r="H868">
        <v>20</v>
      </c>
      <c r="I868">
        <v>15</v>
      </c>
      <c r="J868">
        <v>4</v>
      </c>
    </row>
    <row r="869" spans="1:10">
      <c r="A869">
        <v>201707</v>
      </c>
      <c r="B869" s="1">
        <v>42940</v>
      </c>
      <c r="C869">
        <v>12485</v>
      </c>
      <c r="D869">
        <v>32</v>
      </c>
      <c r="E869">
        <v>25037</v>
      </c>
      <c r="F869">
        <v>7</v>
      </c>
      <c r="G869">
        <v>28</v>
      </c>
      <c r="H869">
        <v>18</v>
      </c>
      <c r="I869">
        <v>10</v>
      </c>
      <c r="J869">
        <v>4</v>
      </c>
    </row>
    <row r="870" spans="1:10">
      <c r="A870">
        <v>201707</v>
      </c>
      <c r="B870" s="1">
        <v>42940</v>
      </c>
      <c r="C870">
        <v>12486</v>
      </c>
      <c r="D870">
        <v>32</v>
      </c>
      <c r="E870">
        <v>24846</v>
      </c>
      <c r="F870">
        <v>9</v>
      </c>
      <c r="G870">
        <v>30</v>
      </c>
      <c r="H870">
        <v>18</v>
      </c>
      <c r="I870">
        <v>11</v>
      </c>
      <c r="J870">
        <v>4</v>
      </c>
    </row>
    <row r="871" spans="1:10">
      <c r="A871">
        <v>201707</v>
      </c>
      <c r="B871" s="1">
        <v>42940</v>
      </c>
      <c r="C871">
        <v>12487</v>
      </c>
      <c r="D871">
        <v>31</v>
      </c>
      <c r="E871">
        <v>24306</v>
      </c>
      <c r="F871">
        <v>7</v>
      </c>
      <c r="G871">
        <v>27</v>
      </c>
      <c r="H871">
        <v>20</v>
      </c>
      <c r="I871">
        <v>13</v>
      </c>
      <c r="J871">
        <v>3</v>
      </c>
    </row>
    <row r="872" spans="1:10">
      <c r="A872">
        <v>201707</v>
      </c>
      <c r="B872" s="1">
        <v>42940</v>
      </c>
      <c r="C872">
        <v>12488</v>
      </c>
      <c r="D872">
        <v>33</v>
      </c>
      <c r="E872">
        <v>25584</v>
      </c>
      <c r="F872">
        <v>7</v>
      </c>
      <c r="G872">
        <v>30</v>
      </c>
      <c r="H872">
        <v>20</v>
      </c>
      <c r="I872">
        <v>12</v>
      </c>
      <c r="J872">
        <v>4</v>
      </c>
    </row>
    <row r="873" spans="1:10">
      <c r="A873">
        <v>201707</v>
      </c>
      <c r="B873" s="1">
        <v>42940</v>
      </c>
      <c r="C873">
        <v>12489</v>
      </c>
      <c r="D873">
        <v>28</v>
      </c>
      <c r="E873">
        <v>25831</v>
      </c>
      <c r="F873">
        <v>8</v>
      </c>
      <c r="G873">
        <v>25</v>
      </c>
      <c r="H873">
        <v>20</v>
      </c>
      <c r="I873">
        <v>12</v>
      </c>
      <c r="J873">
        <v>3</v>
      </c>
    </row>
    <row r="874" spans="1:10">
      <c r="A874">
        <v>201707</v>
      </c>
      <c r="B874" s="1">
        <v>42940</v>
      </c>
      <c r="C874">
        <v>12490</v>
      </c>
      <c r="D874">
        <v>29</v>
      </c>
      <c r="E874">
        <v>24925</v>
      </c>
      <c r="F874">
        <v>6</v>
      </c>
      <c r="G874">
        <v>26</v>
      </c>
      <c r="H874">
        <v>20</v>
      </c>
      <c r="I874">
        <v>14</v>
      </c>
      <c r="J874">
        <v>3</v>
      </c>
    </row>
    <row r="875" spans="1:10">
      <c r="A875">
        <v>201707</v>
      </c>
      <c r="B875" s="1">
        <v>42941</v>
      </c>
      <c r="C875">
        <v>12465</v>
      </c>
      <c r="D875">
        <v>34</v>
      </c>
      <c r="E875">
        <v>25686</v>
      </c>
      <c r="F875">
        <v>4</v>
      </c>
      <c r="G875">
        <v>31</v>
      </c>
      <c r="H875">
        <v>24</v>
      </c>
      <c r="I875">
        <v>18</v>
      </c>
      <c r="J875">
        <v>1</v>
      </c>
    </row>
    <row r="876" spans="1:10">
      <c r="A876">
        <v>201707</v>
      </c>
      <c r="B876" s="1">
        <v>42941</v>
      </c>
      <c r="C876">
        <v>12466</v>
      </c>
      <c r="D876">
        <v>38</v>
      </c>
      <c r="E876">
        <v>24635</v>
      </c>
      <c r="F876">
        <v>7</v>
      </c>
      <c r="G876">
        <v>37</v>
      </c>
      <c r="H876">
        <v>29</v>
      </c>
      <c r="I876">
        <v>26</v>
      </c>
      <c r="J876">
        <v>2</v>
      </c>
    </row>
    <row r="877" spans="1:10">
      <c r="A877">
        <v>201707</v>
      </c>
      <c r="B877" s="1">
        <v>42941</v>
      </c>
      <c r="C877">
        <v>12467</v>
      </c>
      <c r="D877">
        <v>35</v>
      </c>
      <c r="E877">
        <v>24044</v>
      </c>
      <c r="F877">
        <v>5</v>
      </c>
      <c r="G877">
        <v>32</v>
      </c>
      <c r="H877">
        <v>25</v>
      </c>
      <c r="I877">
        <v>21</v>
      </c>
      <c r="J877">
        <v>1</v>
      </c>
    </row>
    <row r="878" spans="1:10">
      <c r="A878">
        <v>201707</v>
      </c>
      <c r="B878" s="1">
        <v>42941</v>
      </c>
      <c r="C878">
        <v>12468</v>
      </c>
      <c r="D878">
        <v>37</v>
      </c>
      <c r="E878">
        <v>24943</v>
      </c>
      <c r="F878">
        <v>6</v>
      </c>
      <c r="G878">
        <v>36</v>
      </c>
      <c r="H878">
        <v>32</v>
      </c>
      <c r="I878">
        <v>25</v>
      </c>
      <c r="J878">
        <v>2</v>
      </c>
    </row>
    <row r="879" spans="1:10">
      <c r="A879">
        <v>201707</v>
      </c>
      <c r="B879" s="1">
        <v>42941</v>
      </c>
      <c r="C879">
        <v>12469</v>
      </c>
      <c r="D879">
        <v>36</v>
      </c>
      <c r="E879">
        <v>25726</v>
      </c>
      <c r="F879">
        <v>7</v>
      </c>
      <c r="G879">
        <v>33</v>
      </c>
      <c r="H879">
        <v>28</v>
      </c>
      <c r="I879">
        <v>22</v>
      </c>
      <c r="J879">
        <v>1</v>
      </c>
    </row>
    <row r="880" spans="1:10">
      <c r="A880">
        <v>201707</v>
      </c>
      <c r="B880" s="1">
        <v>42941</v>
      </c>
      <c r="C880">
        <v>12470</v>
      </c>
      <c r="D880">
        <v>33</v>
      </c>
      <c r="E880">
        <v>24393</v>
      </c>
      <c r="F880">
        <v>6</v>
      </c>
      <c r="G880">
        <v>32</v>
      </c>
      <c r="H880">
        <v>28</v>
      </c>
      <c r="I880">
        <v>20</v>
      </c>
      <c r="J880">
        <v>1</v>
      </c>
    </row>
    <row r="881" spans="1:10">
      <c r="A881">
        <v>201707</v>
      </c>
      <c r="B881" s="1">
        <v>42941</v>
      </c>
      <c r="C881">
        <v>12471</v>
      </c>
      <c r="D881">
        <v>37</v>
      </c>
      <c r="E881">
        <v>25454</v>
      </c>
      <c r="F881">
        <v>7</v>
      </c>
      <c r="G881">
        <v>35</v>
      </c>
      <c r="H881">
        <v>29</v>
      </c>
      <c r="I881">
        <v>25</v>
      </c>
      <c r="J881">
        <v>2</v>
      </c>
    </row>
    <row r="882" spans="1:10">
      <c r="A882">
        <v>201707</v>
      </c>
      <c r="B882" s="1">
        <v>42941</v>
      </c>
      <c r="C882">
        <v>12472</v>
      </c>
      <c r="D882">
        <v>34</v>
      </c>
      <c r="E882">
        <v>25199</v>
      </c>
      <c r="F882">
        <v>4</v>
      </c>
      <c r="G882">
        <v>33</v>
      </c>
      <c r="H882">
        <v>24</v>
      </c>
      <c r="I882">
        <v>20</v>
      </c>
      <c r="J882">
        <v>1</v>
      </c>
    </row>
    <row r="883" spans="1:10">
      <c r="A883">
        <v>201707</v>
      </c>
      <c r="B883" s="1">
        <v>42941</v>
      </c>
      <c r="C883">
        <v>12473</v>
      </c>
      <c r="D883">
        <v>32</v>
      </c>
      <c r="E883">
        <v>25308</v>
      </c>
      <c r="F883">
        <v>6</v>
      </c>
      <c r="G883">
        <v>31</v>
      </c>
      <c r="H883">
        <v>24</v>
      </c>
      <c r="I883">
        <v>18</v>
      </c>
      <c r="J883">
        <v>2</v>
      </c>
    </row>
    <row r="884" spans="1:10">
      <c r="A884">
        <v>201707</v>
      </c>
      <c r="B884" s="1">
        <v>42941</v>
      </c>
      <c r="C884">
        <v>12474</v>
      </c>
      <c r="D884">
        <v>30</v>
      </c>
      <c r="E884">
        <v>24842</v>
      </c>
      <c r="F884">
        <v>6</v>
      </c>
      <c r="G884">
        <v>27</v>
      </c>
      <c r="H884">
        <v>20</v>
      </c>
      <c r="I884">
        <v>14</v>
      </c>
      <c r="J884">
        <v>2</v>
      </c>
    </row>
    <row r="885" spans="1:10">
      <c r="A885">
        <v>201707</v>
      </c>
      <c r="B885" s="1">
        <v>42941</v>
      </c>
      <c r="C885">
        <v>12475</v>
      </c>
      <c r="D885">
        <v>33</v>
      </c>
      <c r="E885">
        <v>25292</v>
      </c>
      <c r="F885">
        <v>7</v>
      </c>
      <c r="G885">
        <v>29</v>
      </c>
      <c r="H885">
        <v>25</v>
      </c>
      <c r="I885">
        <v>19</v>
      </c>
      <c r="J885">
        <v>2</v>
      </c>
    </row>
    <row r="886" spans="1:10">
      <c r="A886">
        <v>201707</v>
      </c>
      <c r="B886" s="1">
        <v>42941</v>
      </c>
      <c r="C886">
        <v>12476</v>
      </c>
      <c r="D886">
        <v>35</v>
      </c>
      <c r="E886">
        <v>25004</v>
      </c>
      <c r="F886">
        <v>7</v>
      </c>
      <c r="G886">
        <v>34</v>
      </c>
      <c r="H886">
        <v>27</v>
      </c>
      <c r="I886">
        <v>18</v>
      </c>
      <c r="J886">
        <v>2</v>
      </c>
    </row>
    <row r="887" spans="1:10">
      <c r="A887">
        <v>201707</v>
      </c>
      <c r="B887" s="1">
        <v>42941</v>
      </c>
      <c r="C887">
        <v>12477</v>
      </c>
      <c r="D887">
        <v>33</v>
      </c>
      <c r="E887">
        <v>24733</v>
      </c>
      <c r="F887">
        <v>8</v>
      </c>
      <c r="G887">
        <v>33</v>
      </c>
      <c r="H887">
        <v>23</v>
      </c>
      <c r="I887">
        <v>17</v>
      </c>
      <c r="J887">
        <v>2</v>
      </c>
    </row>
    <row r="888" spans="1:10">
      <c r="A888">
        <v>201707</v>
      </c>
      <c r="B888" s="1">
        <v>42941</v>
      </c>
      <c r="C888">
        <v>12478</v>
      </c>
      <c r="D888">
        <v>36</v>
      </c>
      <c r="E888">
        <v>25590</v>
      </c>
      <c r="F888">
        <v>7</v>
      </c>
      <c r="G888">
        <v>31</v>
      </c>
      <c r="H888">
        <v>26</v>
      </c>
      <c r="I888">
        <v>16</v>
      </c>
      <c r="J888">
        <v>3</v>
      </c>
    </row>
    <row r="889" spans="1:10">
      <c r="A889">
        <v>201707</v>
      </c>
      <c r="B889" s="1">
        <v>42941</v>
      </c>
      <c r="C889">
        <v>12479</v>
      </c>
      <c r="D889">
        <v>33</v>
      </c>
      <c r="E889">
        <v>24768</v>
      </c>
      <c r="F889">
        <v>5</v>
      </c>
      <c r="G889">
        <v>28</v>
      </c>
      <c r="H889">
        <v>23</v>
      </c>
      <c r="I889">
        <v>17</v>
      </c>
      <c r="J889">
        <v>2</v>
      </c>
    </row>
    <row r="890" spans="1:10">
      <c r="A890">
        <v>201707</v>
      </c>
      <c r="B890" s="1">
        <v>42941</v>
      </c>
      <c r="C890">
        <v>12481</v>
      </c>
      <c r="D890">
        <v>31</v>
      </c>
      <c r="E890">
        <v>24845</v>
      </c>
      <c r="F890">
        <v>7</v>
      </c>
      <c r="G890">
        <v>30</v>
      </c>
      <c r="H890">
        <v>23</v>
      </c>
      <c r="I890">
        <v>14</v>
      </c>
      <c r="J890">
        <v>2</v>
      </c>
    </row>
    <row r="891" spans="1:10">
      <c r="A891">
        <v>201707</v>
      </c>
      <c r="B891" s="1">
        <v>42941</v>
      </c>
      <c r="C891">
        <v>12482</v>
      </c>
      <c r="D891">
        <v>31</v>
      </c>
      <c r="E891">
        <v>25252</v>
      </c>
      <c r="F891">
        <v>8</v>
      </c>
      <c r="G891">
        <v>29</v>
      </c>
      <c r="H891">
        <v>22</v>
      </c>
      <c r="I891">
        <v>13</v>
      </c>
      <c r="J891">
        <v>3</v>
      </c>
    </row>
    <row r="892" spans="1:10">
      <c r="A892">
        <v>201707</v>
      </c>
      <c r="B892" s="1">
        <v>42941</v>
      </c>
      <c r="C892">
        <v>12483</v>
      </c>
      <c r="D892">
        <v>28</v>
      </c>
      <c r="E892">
        <v>25450</v>
      </c>
      <c r="F892">
        <v>6</v>
      </c>
      <c r="G892">
        <v>24</v>
      </c>
      <c r="H892">
        <v>17</v>
      </c>
      <c r="I892">
        <v>9</v>
      </c>
      <c r="J892">
        <v>3</v>
      </c>
    </row>
    <row r="893" spans="1:10">
      <c r="A893">
        <v>201707</v>
      </c>
      <c r="B893" s="1">
        <v>42941</v>
      </c>
      <c r="C893">
        <v>12484</v>
      </c>
      <c r="D893">
        <v>33</v>
      </c>
      <c r="E893">
        <v>24815</v>
      </c>
      <c r="F893">
        <v>10</v>
      </c>
      <c r="G893">
        <v>28</v>
      </c>
      <c r="H893">
        <v>20</v>
      </c>
      <c r="I893">
        <v>10</v>
      </c>
      <c r="J893">
        <v>4</v>
      </c>
    </row>
    <row r="894" spans="1:10">
      <c r="A894">
        <v>201707</v>
      </c>
      <c r="B894" s="1">
        <v>42941</v>
      </c>
      <c r="C894">
        <v>12485</v>
      </c>
      <c r="D894">
        <v>30</v>
      </c>
      <c r="E894">
        <v>25678</v>
      </c>
      <c r="F894">
        <v>7</v>
      </c>
      <c r="G894">
        <v>26</v>
      </c>
      <c r="H894">
        <v>17</v>
      </c>
      <c r="I894">
        <v>11</v>
      </c>
      <c r="J894">
        <v>4</v>
      </c>
    </row>
    <row r="895" spans="1:10">
      <c r="A895">
        <v>201707</v>
      </c>
      <c r="B895" s="1">
        <v>42941</v>
      </c>
      <c r="C895">
        <v>12486</v>
      </c>
      <c r="D895">
        <v>32</v>
      </c>
      <c r="E895">
        <v>25454</v>
      </c>
      <c r="F895">
        <v>6</v>
      </c>
      <c r="G895">
        <v>28</v>
      </c>
      <c r="H895">
        <v>22</v>
      </c>
      <c r="I895">
        <v>12</v>
      </c>
      <c r="J895">
        <v>4</v>
      </c>
    </row>
    <row r="896" spans="1:10">
      <c r="A896">
        <v>201707</v>
      </c>
      <c r="B896" s="1">
        <v>42941</v>
      </c>
      <c r="C896">
        <v>12487</v>
      </c>
      <c r="D896">
        <v>33</v>
      </c>
      <c r="E896">
        <v>25218</v>
      </c>
      <c r="F896">
        <v>8</v>
      </c>
      <c r="G896">
        <v>28</v>
      </c>
      <c r="H896">
        <v>18</v>
      </c>
      <c r="I896">
        <v>9</v>
      </c>
      <c r="J896">
        <v>3</v>
      </c>
    </row>
    <row r="897" spans="1:10">
      <c r="A897">
        <v>201707</v>
      </c>
      <c r="B897" s="1">
        <v>42941</v>
      </c>
      <c r="C897">
        <v>12488</v>
      </c>
      <c r="D897">
        <v>28</v>
      </c>
      <c r="E897">
        <v>25183</v>
      </c>
      <c r="F897">
        <v>7</v>
      </c>
      <c r="G897">
        <v>25</v>
      </c>
      <c r="H897">
        <v>18</v>
      </c>
      <c r="I897">
        <v>13</v>
      </c>
      <c r="J897">
        <v>3</v>
      </c>
    </row>
    <row r="898" spans="1:10">
      <c r="A898">
        <v>201707</v>
      </c>
      <c r="B898" s="1">
        <v>42941</v>
      </c>
      <c r="C898">
        <v>12489</v>
      </c>
      <c r="D898">
        <v>32</v>
      </c>
      <c r="E898">
        <v>24475</v>
      </c>
      <c r="F898">
        <v>7</v>
      </c>
      <c r="G898">
        <v>30</v>
      </c>
      <c r="H898">
        <v>19</v>
      </c>
      <c r="I898">
        <v>11</v>
      </c>
      <c r="J898">
        <v>3</v>
      </c>
    </row>
    <row r="899" spans="1:10">
      <c r="A899">
        <v>201707</v>
      </c>
      <c r="B899" s="1">
        <v>42942</v>
      </c>
      <c r="C899">
        <v>12473</v>
      </c>
      <c r="D899">
        <v>32</v>
      </c>
      <c r="E899">
        <v>25869</v>
      </c>
      <c r="F899">
        <v>6</v>
      </c>
      <c r="G899">
        <v>29</v>
      </c>
      <c r="H899">
        <v>22</v>
      </c>
      <c r="I899">
        <v>15</v>
      </c>
      <c r="J899">
        <v>2</v>
      </c>
    </row>
    <row r="900" spans="1:10">
      <c r="A900">
        <v>201707</v>
      </c>
      <c r="B900" s="1">
        <v>42942</v>
      </c>
      <c r="C900">
        <v>12474</v>
      </c>
      <c r="D900">
        <v>30</v>
      </c>
      <c r="E900">
        <v>24951</v>
      </c>
      <c r="F900">
        <v>7</v>
      </c>
      <c r="G900">
        <v>28</v>
      </c>
      <c r="H900">
        <v>21</v>
      </c>
      <c r="I900">
        <v>16</v>
      </c>
      <c r="J900">
        <v>2</v>
      </c>
    </row>
    <row r="901" spans="1:10">
      <c r="A901">
        <v>201707</v>
      </c>
      <c r="B901" s="1">
        <v>42942</v>
      </c>
      <c r="C901">
        <v>12475</v>
      </c>
      <c r="D901">
        <v>33</v>
      </c>
      <c r="E901">
        <v>24118</v>
      </c>
      <c r="F901">
        <v>5</v>
      </c>
      <c r="G901">
        <v>30</v>
      </c>
      <c r="H901">
        <v>24</v>
      </c>
      <c r="I901">
        <v>18</v>
      </c>
      <c r="J901">
        <v>2</v>
      </c>
    </row>
    <row r="902" spans="1:10">
      <c r="A902">
        <v>201707</v>
      </c>
      <c r="B902" s="1">
        <v>42942</v>
      </c>
      <c r="C902">
        <v>12476</v>
      </c>
      <c r="D902">
        <v>33</v>
      </c>
      <c r="E902">
        <v>24377</v>
      </c>
      <c r="F902">
        <v>8</v>
      </c>
      <c r="G902">
        <v>29</v>
      </c>
      <c r="H902">
        <v>24</v>
      </c>
      <c r="I902">
        <v>18</v>
      </c>
      <c r="J902">
        <v>2</v>
      </c>
    </row>
    <row r="903" spans="1:10">
      <c r="A903">
        <v>201707</v>
      </c>
      <c r="B903" s="1">
        <v>42942</v>
      </c>
      <c r="C903">
        <v>12477</v>
      </c>
      <c r="D903">
        <v>36</v>
      </c>
      <c r="E903">
        <v>24595</v>
      </c>
      <c r="F903">
        <v>8</v>
      </c>
      <c r="G903">
        <v>31</v>
      </c>
      <c r="H903">
        <v>22</v>
      </c>
      <c r="I903">
        <v>17</v>
      </c>
      <c r="J903">
        <v>2</v>
      </c>
    </row>
    <row r="904" spans="1:10">
      <c r="A904">
        <v>201707</v>
      </c>
      <c r="B904" s="1">
        <v>42942</v>
      </c>
      <c r="C904">
        <v>12478</v>
      </c>
      <c r="D904">
        <v>35</v>
      </c>
      <c r="E904">
        <v>25924</v>
      </c>
      <c r="F904">
        <v>6</v>
      </c>
      <c r="G904">
        <v>31</v>
      </c>
      <c r="H904">
        <v>23</v>
      </c>
      <c r="I904">
        <v>18</v>
      </c>
      <c r="J904">
        <v>2</v>
      </c>
    </row>
    <row r="905" spans="1:10">
      <c r="A905">
        <v>201707</v>
      </c>
      <c r="B905" s="1">
        <v>42942</v>
      </c>
      <c r="C905">
        <v>12479</v>
      </c>
      <c r="D905">
        <v>34</v>
      </c>
      <c r="E905">
        <v>25094</v>
      </c>
      <c r="F905">
        <v>6</v>
      </c>
      <c r="G905">
        <v>31</v>
      </c>
      <c r="H905">
        <v>22</v>
      </c>
      <c r="I905">
        <v>17</v>
      </c>
      <c r="J905">
        <v>2</v>
      </c>
    </row>
    <row r="906" spans="1:10">
      <c r="A906">
        <v>201707</v>
      </c>
      <c r="B906" s="1">
        <v>42942</v>
      </c>
      <c r="C906">
        <v>12481</v>
      </c>
      <c r="D906">
        <v>34</v>
      </c>
      <c r="E906">
        <v>25962</v>
      </c>
      <c r="F906">
        <v>6</v>
      </c>
      <c r="G906">
        <v>31</v>
      </c>
      <c r="H906">
        <v>22</v>
      </c>
      <c r="I906">
        <v>15</v>
      </c>
      <c r="J906">
        <v>2</v>
      </c>
    </row>
    <row r="907" spans="1:10">
      <c r="A907">
        <v>201707</v>
      </c>
      <c r="B907" s="1">
        <v>42942</v>
      </c>
      <c r="C907">
        <v>12482</v>
      </c>
      <c r="D907">
        <v>33</v>
      </c>
      <c r="E907">
        <v>24409</v>
      </c>
      <c r="F907">
        <v>9</v>
      </c>
      <c r="G907">
        <v>30</v>
      </c>
      <c r="H907">
        <v>22</v>
      </c>
      <c r="I907">
        <v>15</v>
      </c>
      <c r="J907">
        <v>4</v>
      </c>
    </row>
    <row r="908" spans="1:10">
      <c r="A908">
        <v>201707</v>
      </c>
      <c r="B908" s="1">
        <v>42942</v>
      </c>
      <c r="C908">
        <v>12483</v>
      </c>
      <c r="D908">
        <v>28</v>
      </c>
      <c r="E908">
        <v>24080</v>
      </c>
      <c r="F908">
        <v>7</v>
      </c>
      <c r="G908">
        <v>25</v>
      </c>
      <c r="H908">
        <v>18</v>
      </c>
      <c r="I908">
        <v>12</v>
      </c>
      <c r="J908">
        <v>4</v>
      </c>
    </row>
    <row r="909" spans="1:10">
      <c r="A909">
        <v>201707</v>
      </c>
      <c r="B909" s="1">
        <v>42942</v>
      </c>
      <c r="C909">
        <v>12484</v>
      </c>
      <c r="D909">
        <v>28</v>
      </c>
      <c r="E909">
        <v>24767</v>
      </c>
      <c r="F909">
        <v>6</v>
      </c>
      <c r="G909">
        <v>25</v>
      </c>
      <c r="H909">
        <v>17</v>
      </c>
      <c r="I909">
        <v>9</v>
      </c>
      <c r="J909">
        <v>4</v>
      </c>
    </row>
    <row r="910" spans="1:10">
      <c r="A910">
        <v>201707</v>
      </c>
      <c r="B910" s="1">
        <v>42942</v>
      </c>
      <c r="C910">
        <v>12485</v>
      </c>
      <c r="D910">
        <v>31</v>
      </c>
      <c r="E910">
        <v>25893</v>
      </c>
      <c r="F910">
        <v>7</v>
      </c>
      <c r="G910">
        <v>27</v>
      </c>
      <c r="H910">
        <v>17</v>
      </c>
      <c r="I910">
        <v>10</v>
      </c>
      <c r="J910">
        <v>4</v>
      </c>
    </row>
    <row r="911" spans="1:10">
      <c r="A911">
        <v>201707</v>
      </c>
      <c r="B911" s="1">
        <v>42942</v>
      </c>
      <c r="C911">
        <v>12486</v>
      </c>
      <c r="D911">
        <v>32</v>
      </c>
      <c r="E911">
        <v>24332</v>
      </c>
      <c r="F911">
        <v>7</v>
      </c>
      <c r="G911">
        <v>29</v>
      </c>
      <c r="H911">
        <v>20</v>
      </c>
      <c r="I911">
        <v>10</v>
      </c>
      <c r="J911">
        <v>3</v>
      </c>
    </row>
    <row r="912" spans="1:10">
      <c r="A912">
        <v>201707</v>
      </c>
      <c r="B912" s="1">
        <v>42942</v>
      </c>
      <c r="C912">
        <v>12487</v>
      </c>
      <c r="D912">
        <v>30</v>
      </c>
      <c r="E912">
        <v>25623</v>
      </c>
      <c r="F912">
        <v>6</v>
      </c>
      <c r="G912">
        <v>27</v>
      </c>
      <c r="H912">
        <v>20</v>
      </c>
      <c r="I912">
        <v>12</v>
      </c>
      <c r="J912">
        <v>3</v>
      </c>
    </row>
    <row r="913" spans="1:10">
      <c r="A913">
        <v>201707</v>
      </c>
      <c r="B913" s="1">
        <v>42942</v>
      </c>
      <c r="C913">
        <v>12488</v>
      </c>
      <c r="D913">
        <v>32</v>
      </c>
      <c r="E913">
        <v>24951</v>
      </c>
      <c r="F913">
        <v>9</v>
      </c>
      <c r="G913">
        <v>29</v>
      </c>
      <c r="H913">
        <v>23</v>
      </c>
      <c r="I913">
        <v>15</v>
      </c>
      <c r="J913">
        <v>3</v>
      </c>
    </row>
    <row r="914" spans="1:10">
      <c r="A914">
        <v>201707</v>
      </c>
      <c r="B914" s="1">
        <v>42942</v>
      </c>
      <c r="C914">
        <v>12489</v>
      </c>
      <c r="D914">
        <v>32</v>
      </c>
      <c r="E914">
        <v>24909</v>
      </c>
      <c r="F914">
        <v>8</v>
      </c>
      <c r="G914">
        <v>28</v>
      </c>
      <c r="H914">
        <v>18</v>
      </c>
      <c r="I914">
        <v>10</v>
      </c>
      <c r="J914">
        <v>4</v>
      </c>
    </row>
    <row r="915" spans="1:10">
      <c r="A915">
        <v>201707</v>
      </c>
      <c r="B915" s="1">
        <v>42943</v>
      </c>
      <c r="C915">
        <v>12465</v>
      </c>
      <c r="D915">
        <v>32</v>
      </c>
      <c r="E915">
        <v>25441</v>
      </c>
      <c r="F915">
        <v>6</v>
      </c>
      <c r="G915">
        <v>30</v>
      </c>
      <c r="H915">
        <v>26</v>
      </c>
      <c r="I915">
        <v>23</v>
      </c>
      <c r="J915">
        <v>1</v>
      </c>
    </row>
    <row r="916" spans="1:10">
      <c r="A916">
        <v>201707</v>
      </c>
      <c r="B916" s="1">
        <v>42943</v>
      </c>
      <c r="C916">
        <v>12466</v>
      </c>
      <c r="D916">
        <v>36</v>
      </c>
      <c r="E916">
        <v>25091</v>
      </c>
      <c r="F916">
        <v>6</v>
      </c>
      <c r="G916">
        <v>34</v>
      </c>
      <c r="H916">
        <v>27</v>
      </c>
      <c r="I916">
        <v>23</v>
      </c>
      <c r="J916">
        <v>1</v>
      </c>
    </row>
    <row r="917" spans="1:10">
      <c r="A917">
        <v>201707</v>
      </c>
      <c r="B917" s="1">
        <v>42943</v>
      </c>
      <c r="C917">
        <v>12467</v>
      </c>
      <c r="D917">
        <v>32</v>
      </c>
      <c r="E917">
        <v>24421</v>
      </c>
      <c r="F917">
        <v>6</v>
      </c>
      <c r="G917">
        <v>30</v>
      </c>
      <c r="H917">
        <v>21</v>
      </c>
      <c r="I917">
        <v>17</v>
      </c>
      <c r="J917">
        <v>1</v>
      </c>
    </row>
    <row r="918" spans="1:10">
      <c r="A918">
        <v>201707</v>
      </c>
      <c r="B918" s="1">
        <v>42943</v>
      </c>
      <c r="C918">
        <v>12468</v>
      </c>
      <c r="D918">
        <v>38</v>
      </c>
      <c r="E918">
        <v>24069</v>
      </c>
      <c r="F918">
        <v>5</v>
      </c>
      <c r="G918">
        <v>35</v>
      </c>
      <c r="H918">
        <v>25</v>
      </c>
      <c r="I918">
        <v>22</v>
      </c>
      <c r="J918">
        <v>1</v>
      </c>
    </row>
    <row r="919" spans="1:10">
      <c r="A919">
        <v>201707</v>
      </c>
      <c r="B919" s="1">
        <v>42943</v>
      </c>
      <c r="C919">
        <v>12469</v>
      </c>
      <c r="D919">
        <v>34</v>
      </c>
      <c r="E919">
        <v>24703</v>
      </c>
      <c r="F919">
        <v>4</v>
      </c>
      <c r="G919">
        <v>31</v>
      </c>
      <c r="H919">
        <v>28</v>
      </c>
      <c r="I919">
        <v>24</v>
      </c>
      <c r="J919">
        <v>1</v>
      </c>
    </row>
    <row r="920" spans="1:10">
      <c r="A920">
        <v>201707</v>
      </c>
      <c r="B920" s="1">
        <v>42943</v>
      </c>
      <c r="C920">
        <v>12470</v>
      </c>
      <c r="D920">
        <v>39</v>
      </c>
      <c r="E920">
        <v>24631</v>
      </c>
      <c r="F920">
        <v>8</v>
      </c>
      <c r="G920">
        <v>39</v>
      </c>
      <c r="H920">
        <v>32</v>
      </c>
      <c r="I920">
        <v>27</v>
      </c>
      <c r="J920">
        <v>1</v>
      </c>
    </row>
    <row r="921" spans="1:10">
      <c r="A921">
        <v>201707</v>
      </c>
      <c r="B921" s="1">
        <v>42943</v>
      </c>
      <c r="C921">
        <v>12471</v>
      </c>
      <c r="D921">
        <v>35</v>
      </c>
      <c r="E921">
        <v>25398</v>
      </c>
      <c r="F921">
        <v>5</v>
      </c>
      <c r="G921">
        <v>33</v>
      </c>
      <c r="H921">
        <v>28</v>
      </c>
      <c r="I921">
        <v>20</v>
      </c>
      <c r="J921">
        <v>1</v>
      </c>
    </row>
    <row r="922" spans="1:10">
      <c r="A922">
        <v>201707</v>
      </c>
      <c r="B922" s="1">
        <v>42943</v>
      </c>
      <c r="C922">
        <v>12472</v>
      </c>
      <c r="D922">
        <v>37</v>
      </c>
      <c r="E922">
        <v>25416</v>
      </c>
      <c r="F922">
        <v>7</v>
      </c>
      <c r="G922">
        <v>36</v>
      </c>
      <c r="H922">
        <v>27</v>
      </c>
      <c r="I922">
        <v>22</v>
      </c>
      <c r="J922">
        <v>1</v>
      </c>
    </row>
    <row r="923" spans="1:10">
      <c r="A923">
        <v>201707</v>
      </c>
      <c r="B923" s="1">
        <v>42943</v>
      </c>
      <c r="C923">
        <v>12482</v>
      </c>
      <c r="D923">
        <v>33</v>
      </c>
      <c r="E923">
        <v>24236</v>
      </c>
      <c r="F923">
        <v>10</v>
      </c>
      <c r="G923">
        <v>29</v>
      </c>
      <c r="H923">
        <v>22</v>
      </c>
      <c r="I923">
        <v>15</v>
      </c>
      <c r="J923">
        <v>4</v>
      </c>
    </row>
    <row r="924" spans="1:10">
      <c r="A924">
        <v>201707</v>
      </c>
      <c r="B924" s="1">
        <v>42943</v>
      </c>
      <c r="C924">
        <v>12483</v>
      </c>
      <c r="D924">
        <v>30</v>
      </c>
      <c r="E924">
        <v>25150</v>
      </c>
      <c r="F924">
        <v>6</v>
      </c>
      <c r="G924">
        <v>27</v>
      </c>
      <c r="H924">
        <v>16</v>
      </c>
      <c r="I924">
        <v>11</v>
      </c>
      <c r="J924">
        <v>4</v>
      </c>
    </row>
    <row r="925" spans="1:10">
      <c r="A925">
        <v>201707</v>
      </c>
      <c r="B925" s="1">
        <v>42943</v>
      </c>
      <c r="C925">
        <v>12484</v>
      </c>
      <c r="D925">
        <v>33</v>
      </c>
      <c r="E925">
        <v>25607</v>
      </c>
      <c r="F925">
        <v>10</v>
      </c>
      <c r="G925">
        <v>30</v>
      </c>
      <c r="H925">
        <v>23</v>
      </c>
      <c r="I925">
        <v>16</v>
      </c>
      <c r="J925">
        <v>4</v>
      </c>
    </row>
    <row r="926" spans="1:10">
      <c r="A926">
        <v>201707</v>
      </c>
      <c r="B926" s="1">
        <v>42943</v>
      </c>
      <c r="C926">
        <v>12485</v>
      </c>
      <c r="D926">
        <v>32</v>
      </c>
      <c r="E926">
        <v>24162</v>
      </c>
      <c r="F926">
        <v>6</v>
      </c>
      <c r="G926">
        <v>28</v>
      </c>
      <c r="H926">
        <v>18</v>
      </c>
      <c r="I926">
        <v>11</v>
      </c>
      <c r="J926">
        <v>4</v>
      </c>
    </row>
    <row r="927" spans="1:10">
      <c r="A927">
        <v>201707</v>
      </c>
      <c r="B927" s="1">
        <v>42943</v>
      </c>
      <c r="C927">
        <v>12486</v>
      </c>
      <c r="D927">
        <v>30</v>
      </c>
      <c r="E927">
        <v>24546</v>
      </c>
      <c r="F927">
        <v>8</v>
      </c>
      <c r="G927">
        <v>27</v>
      </c>
      <c r="H927">
        <v>17</v>
      </c>
      <c r="I927">
        <v>11</v>
      </c>
      <c r="J927">
        <v>3</v>
      </c>
    </row>
    <row r="928" spans="1:10">
      <c r="A928">
        <v>201707</v>
      </c>
      <c r="B928" s="1">
        <v>42943</v>
      </c>
      <c r="C928">
        <v>12487</v>
      </c>
      <c r="D928">
        <v>30</v>
      </c>
      <c r="E928">
        <v>25581</v>
      </c>
      <c r="F928">
        <v>6</v>
      </c>
      <c r="G928">
        <v>28</v>
      </c>
      <c r="H928">
        <v>22</v>
      </c>
      <c r="I928">
        <v>11</v>
      </c>
      <c r="J928">
        <v>3</v>
      </c>
    </row>
    <row r="929" spans="1:10">
      <c r="A929">
        <v>201707</v>
      </c>
      <c r="B929" s="1">
        <v>42943</v>
      </c>
      <c r="C929">
        <v>12488</v>
      </c>
      <c r="D929">
        <v>32</v>
      </c>
      <c r="E929">
        <v>24591</v>
      </c>
      <c r="F929">
        <v>9</v>
      </c>
      <c r="G929">
        <v>30</v>
      </c>
      <c r="H929">
        <v>18</v>
      </c>
      <c r="I929">
        <v>11</v>
      </c>
      <c r="J929">
        <v>4</v>
      </c>
    </row>
    <row r="930" spans="1:10">
      <c r="A930">
        <v>201707</v>
      </c>
      <c r="B930" s="1">
        <v>42943</v>
      </c>
      <c r="C930">
        <v>12489</v>
      </c>
      <c r="D930">
        <v>32</v>
      </c>
      <c r="E930">
        <v>25191</v>
      </c>
      <c r="F930">
        <v>8</v>
      </c>
      <c r="G930">
        <v>30</v>
      </c>
      <c r="H930">
        <v>20</v>
      </c>
      <c r="I930">
        <v>12</v>
      </c>
      <c r="J930">
        <v>3</v>
      </c>
    </row>
    <row r="931" spans="1:10">
      <c r="A931">
        <v>201707</v>
      </c>
      <c r="B931" s="1">
        <v>42943</v>
      </c>
      <c r="C931">
        <v>12490</v>
      </c>
      <c r="D931">
        <v>32</v>
      </c>
      <c r="E931">
        <v>25145</v>
      </c>
      <c r="F931">
        <v>9</v>
      </c>
      <c r="G931">
        <v>29</v>
      </c>
      <c r="H931">
        <v>17</v>
      </c>
      <c r="I931">
        <v>12</v>
      </c>
      <c r="J931">
        <v>3</v>
      </c>
    </row>
    <row r="932" spans="1:10">
      <c r="A932">
        <v>201707</v>
      </c>
      <c r="B932" s="1">
        <v>42944</v>
      </c>
      <c r="C932">
        <v>12465</v>
      </c>
      <c r="D932">
        <v>39</v>
      </c>
      <c r="E932">
        <v>25858</v>
      </c>
      <c r="F932">
        <v>7</v>
      </c>
      <c r="G932">
        <v>38</v>
      </c>
      <c r="H932">
        <v>33</v>
      </c>
      <c r="I932">
        <v>25</v>
      </c>
      <c r="J932">
        <v>2</v>
      </c>
    </row>
    <row r="933" spans="1:10">
      <c r="A933">
        <v>201707</v>
      </c>
      <c r="B933" s="1">
        <v>42944</v>
      </c>
      <c r="C933">
        <v>12466</v>
      </c>
      <c r="D933">
        <v>38</v>
      </c>
      <c r="E933">
        <v>25976</v>
      </c>
      <c r="F933">
        <v>5</v>
      </c>
      <c r="G933">
        <v>37</v>
      </c>
      <c r="H933">
        <v>30</v>
      </c>
      <c r="I933">
        <v>24</v>
      </c>
      <c r="J933">
        <v>2</v>
      </c>
    </row>
    <row r="934" spans="1:10">
      <c r="A934">
        <v>201707</v>
      </c>
      <c r="B934" s="1">
        <v>42944</v>
      </c>
      <c r="C934">
        <v>12467</v>
      </c>
      <c r="D934">
        <v>35</v>
      </c>
      <c r="E934">
        <v>24450</v>
      </c>
      <c r="F934">
        <v>6</v>
      </c>
      <c r="G934">
        <v>35</v>
      </c>
      <c r="H934">
        <v>29</v>
      </c>
      <c r="I934">
        <v>20</v>
      </c>
      <c r="J934">
        <v>2</v>
      </c>
    </row>
    <row r="935" spans="1:10">
      <c r="A935">
        <v>201707</v>
      </c>
      <c r="B935" s="1">
        <v>42944</v>
      </c>
      <c r="C935">
        <v>12468</v>
      </c>
      <c r="D935">
        <v>39</v>
      </c>
      <c r="E935">
        <v>25503</v>
      </c>
      <c r="F935">
        <v>7</v>
      </c>
      <c r="G935">
        <v>36</v>
      </c>
      <c r="H935">
        <v>26</v>
      </c>
      <c r="I935">
        <v>19</v>
      </c>
      <c r="J935">
        <v>2</v>
      </c>
    </row>
    <row r="936" spans="1:10">
      <c r="A936">
        <v>201707</v>
      </c>
      <c r="B936" s="1">
        <v>42944</v>
      </c>
      <c r="C936">
        <v>12469</v>
      </c>
      <c r="D936">
        <v>34</v>
      </c>
      <c r="E936">
        <v>24964</v>
      </c>
      <c r="F936">
        <v>4</v>
      </c>
      <c r="G936">
        <v>32</v>
      </c>
      <c r="H936">
        <v>25</v>
      </c>
      <c r="I936">
        <v>20</v>
      </c>
      <c r="J936">
        <v>1</v>
      </c>
    </row>
    <row r="937" spans="1:10">
      <c r="A937">
        <v>201707</v>
      </c>
      <c r="B937" s="1">
        <v>42944</v>
      </c>
      <c r="C937">
        <v>12470</v>
      </c>
      <c r="D937">
        <v>36</v>
      </c>
      <c r="E937">
        <v>24845</v>
      </c>
      <c r="F937">
        <v>5</v>
      </c>
      <c r="G937">
        <v>32</v>
      </c>
      <c r="H937">
        <v>25</v>
      </c>
      <c r="I937">
        <v>21</v>
      </c>
      <c r="J937">
        <v>1</v>
      </c>
    </row>
    <row r="938" spans="1:10">
      <c r="A938">
        <v>201707</v>
      </c>
      <c r="B938" s="1">
        <v>42944</v>
      </c>
      <c r="C938">
        <v>12471</v>
      </c>
      <c r="D938">
        <v>39</v>
      </c>
      <c r="E938">
        <v>25285</v>
      </c>
      <c r="F938">
        <v>6</v>
      </c>
      <c r="G938">
        <v>39</v>
      </c>
      <c r="H938">
        <v>32</v>
      </c>
      <c r="I938">
        <v>25</v>
      </c>
      <c r="J938">
        <v>2</v>
      </c>
    </row>
    <row r="939" spans="1:10">
      <c r="A939">
        <v>201707</v>
      </c>
      <c r="B939" s="1">
        <v>42944</v>
      </c>
      <c r="C939">
        <v>12474</v>
      </c>
      <c r="D939">
        <v>33</v>
      </c>
      <c r="E939">
        <v>24338</v>
      </c>
      <c r="F939">
        <v>7</v>
      </c>
      <c r="G939">
        <v>32</v>
      </c>
      <c r="H939">
        <v>23</v>
      </c>
      <c r="I939">
        <v>18</v>
      </c>
      <c r="J939">
        <v>2</v>
      </c>
    </row>
    <row r="940" spans="1:10">
      <c r="A940">
        <v>201707</v>
      </c>
      <c r="B940" s="1">
        <v>42944</v>
      </c>
      <c r="C940">
        <v>12475</v>
      </c>
      <c r="D940">
        <v>32</v>
      </c>
      <c r="E940">
        <v>25760</v>
      </c>
      <c r="F940">
        <v>8</v>
      </c>
      <c r="G940">
        <v>32</v>
      </c>
      <c r="H940">
        <v>25</v>
      </c>
      <c r="I940">
        <v>17</v>
      </c>
      <c r="J940">
        <v>2</v>
      </c>
    </row>
    <row r="941" spans="1:10">
      <c r="A941">
        <v>201707</v>
      </c>
      <c r="B941" s="1">
        <v>42944</v>
      </c>
      <c r="C941">
        <v>12476</v>
      </c>
      <c r="D941">
        <v>33</v>
      </c>
      <c r="E941">
        <v>24584</v>
      </c>
      <c r="F941">
        <v>6</v>
      </c>
      <c r="G941">
        <v>29</v>
      </c>
      <c r="H941">
        <v>23</v>
      </c>
      <c r="I941">
        <v>17</v>
      </c>
      <c r="J941">
        <v>2</v>
      </c>
    </row>
    <row r="942" spans="1:10">
      <c r="A942">
        <v>201707</v>
      </c>
      <c r="B942" s="1">
        <v>42944</v>
      </c>
      <c r="C942">
        <v>12477</v>
      </c>
      <c r="D942">
        <v>30</v>
      </c>
      <c r="E942">
        <v>25169</v>
      </c>
      <c r="F942">
        <v>6</v>
      </c>
      <c r="G942">
        <v>26</v>
      </c>
      <c r="H942">
        <v>17</v>
      </c>
      <c r="I942">
        <v>11</v>
      </c>
      <c r="J942">
        <v>2</v>
      </c>
    </row>
    <row r="943" spans="1:10">
      <c r="A943">
        <v>201707</v>
      </c>
      <c r="B943" s="1">
        <v>42944</v>
      </c>
      <c r="C943">
        <v>12478</v>
      </c>
      <c r="D943">
        <v>32</v>
      </c>
      <c r="E943">
        <v>24001</v>
      </c>
      <c r="F943">
        <v>8</v>
      </c>
      <c r="G943">
        <v>30</v>
      </c>
      <c r="H943">
        <v>23</v>
      </c>
      <c r="I943">
        <v>18</v>
      </c>
      <c r="J943">
        <v>2</v>
      </c>
    </row>
    <row r="944" spans="1:10">
      <c r="A944">
        <v>201707</v>
      </c>
      <c r="B944" s="1">
        <v>42944</v>
      </c>
      <c r="C944">
        <v>12479</v>
      </c>
      <c r="D944">
        <v>32</v>
      </c>
      <c r="E944">
        <v>24028</v>
      </c>
      <c r="F944">
        <v>7</v>
      </c>
      <c r="G944">
        <v>31</v>
      </c>
      <c r="H944">
        <v>23</v>
      </c>
      <c r="I944">
        <v>15</v>
      </c>
      <c r="J944">
        <v>2</v>
      </c>
    </row>
    <row r="945" spans="1:10">
      <c r="A945">
        <v>201707</v>
      </c>
      <c r="B945" s="1">
        <v>42944</v>
      </c>
      <c r="C945">
        <v>12481</v>
      </c>
      <c r="D945">
        <v>31</v>
      </c>
      <c r="E945">
        <v>25594</v>
      </c>
      <c r="F945">
        <v>5</v>
      </c>
      <c r="G945">
        <v>31</v>
      </c>
      <c r="H945">
        <v>26</v>
      </c>
      <c r="I945">
        <v>18</v>
      </c>
      <c r="J945">
        <v>2</v>
      </c>
    </row>
    <row r="946" spans="1:10">
      <c r="A946">
        <v>201707</v>
      </c>
      <c r="B946" s="1">
        <v>42945</v>
      </c>
      <c r="C946">
        <v>12474</v>
      </c>
      <c r="D946">
        <v>33</v>
      </c>
      <c r="E946">
        <v>24446</v>
      </c>
      <c r="F946">
        <v>8</v>
      </c>
      <c r="G946">
        <v>29</v>
      </c>
      <c r="H946">
        <v>20</v>
      </c>
      <c r="I946">
        <v>14</v>
      </c>
      <c r="J946">
        <v>2</v>
      </c>
    </row>
    <row r="947" spans="1:10">
      <c r="A947">
        <v>201707</v>
      </c>
      <c r="B947" s="1">
        <v>42945</v>
      </c>
      <c r="C947">
        <v>12475</v>
      </c>
      <c r="D947">
        <v>35</v>
      </c>
      <c r="E947">
        <v>24801</v>
      </c>
      <c r="F947">
        <v>7</v>
      </c>
      <c r="G947">
        <v>30</v>
      </c>
      <c r="H947">
        <v>24</v>
      </c>
      <c r="I947">
        <v>17</v>
      </c>
      <c r="J947">
        <v>2</v>
      </c>
    </row>
    <row r="948" spans="1:10">
      <c r="A948">
        <v>201707</v>
      </c>
      <c r="B948" s="1">
        <v>42945</v>
      </c>
      <c r="C948">
        <v>12476</v>
      </c>
      <c r="D948">
        <v>34</v>
      </c>
      <c r="E948">
        <v>24357</v>
      </c>
      <c r="F948">
        <v>8</v>
      </c>
      <c r="G948">
        <v>29</v>
      </c>
      <c r="H948">
        <v>23</v>
      </c>
      <c r="I948">
        <v>17</v>
      </c>
      <c r="J948">
        <v>2</v>
      </c>
    </row>
    <row r="949" spans="1:10">
      <c r="A949">
        <v>201707</v>
      </c>
      <c r="B949" s="1">
        <v>42945</v>
      </c>
      <c r="C949">
        <v>12477</v>
      </c>
      <c r="D949">
        <v>31</v>
      </c>
      <c r="E949">
        <v>24434</v>
      </c>
      <c r="F949">
        <v>5</v>
      </c>
      <c r="G949">
        <v>29</v>
      </c>
      <c r="H949">
        <v>21</v>
      </c>
      <c r="I949">
        <v>16</v>
      </c>
      <c r="J949">
        <v>2</v>
      </c>
    </row>
    <row r="950" spans="1:10">
      <c r="A950">
        <v>201707</v>
      </c>
      <c r="B950" s="1">
        <v>42945</v>
      </c>
      <c r="C950">
        <v>12478</v>
      </c>
      <c r="D950">
        <v>31</v>
      </c>
      <c r="E950">
        <v>24126</v>
      </c>
      <c r="F950">
        <v>5</v>
      </c>
      <c r="G950">
        <v>28</v>
      </c>
      <c r="H950">
        <v>22</v>
      </c>
      <c r="I950">
        <v>16</v>
      </c>
      <c r="J950">
        <v>2</v>
      </c>
    </row>
    <row r="951" spans="1:10">
      <c r="A951">
        <v>201707</v>
      </c>
      <c r="B951" s="1">
        <v>42945</v>
      </c>
      <c r="C951">
        <v>12479</v>
      </c>
      <c r="D951">
        <v>33</v>
      </c>
      <c r="E951">
        <v>24055</v>
      </c>
      <c r="F951">
        <v>8</v>
      </c>
      <c r="G951">
        <v>32</v>
      </c>
      <c r="H951">
        <v>24</v>
      </c>
      <c r="I951">
        <v>19</v>
      </c>
      <c r="J951">
        <v>2</v>
      </c>
    </row>
    <row r="952" spans="1:10">
      <c r="A952">
        <v>201707</v>
      </c>
      <c r="B952" s="1">
        <v>42945</v>
      </c>
      <c r="C952">
        <v>12481</v>
      </c>
      <c r="D952">
        <v>31</v>
      </c>
      <c r="E952">
        <v>24625</v>
      </c>
      <c r="F952">
        <v>6</v>
      </c>
      <c r="G952">
        <v>30</v>
      </c>
      <c r="H952">
        <v>23</v>
      </c>
      <c r="I952">
        <v>18</v>
      </c>
      <c r="J952">
        <v>2</v>
      </c>
    </row>
    <row r="953" spans="1:10">
      <c r="A953">
        <v>201707</v>
      </c>
      <c r="B953" s="1">
        <v>42945</v>
      </c>
      <c r="C953">
        <v>12482</v>
      </c>
      <c r="D953">
        <v>28</v>
      </c>
      <c r="E953">
        <v>25658</v>
      </c>
      <c r="F953">
        <v>7</v>
      </c>
      <c r="G953">
        <v>25</v>
      </c>
      <c r="H953">
        <v>18</v>
      </c>
      <c r="I953">
        <v>11</v>
      </c>
      <c r="J953">
        <v>3</v>
      </c>
    </row>
    <row r="954" spans="1:10">
      <c r="A954">
        <v>201707</v>
      </c>
      <c r="B954" s="1">
        <v>42945</v>
      </c>
      <c r="C954">
        <v>12483</v>
      </c>
      <c r="D954">
        <v>32</v>
      </c>
      <c r="E954">
        <v>25856</v>
      </c>
      <c r="F954">
        <v>10</v>
      </c>
      <c r="G954">
        <v>30</v>
      </c>
      <c r="H954">
        <v>21</v>
      </c>
      <c r="I954">
        <v>13</v>
      </c>
      <c r="J954">
        <v>4</v>
      </c>
    </row>
    <row r="955" spans="1:10">
      <c r="A955">
        <v>201707</v>
      </c>
      <c r="B955" s="1">
        <v>42945</v>
      </c>
      <c r="C955">
        <v>12484</v>
      </c>
      <c r="D955">
        <v>29</v>
      </c>
      <c r="E955">
        <v>25109</v>
      </c>
      <c r="F955">
        <v>7</v>
      </c>
      <c r="G955">
        <v>26</v>
      </c>
      <c r="H955">
        <v>16</v>
      </c>
      <c r="I955">
        <v>8</v>
      </c>
      <c r="J955">
        <v>3</v>
      </c>
    </row>
    <row r="956" spans="1:10">
      <c r="A956">
        <v>201707</v>
      </c>
      <c r="B956" s="1">
        <v>42945</v>
      </c>
      <c r="C956">
        <v>12485</v>
      </c>
      <c r="D956">
        <v>29</v>
      </c>
      <c r="E956">
        <v>24008</v>
      </c>
      <c r="F956">
        <v>6</v>
      </c>
      <c r="G956">
        <v>28</v>
      </c>
      <c r="H956">
        <v>22</v>
      </c>
      <c r="I956">
        <v>13</v>
      </c>
      <c r="J956">
        <v>3</v>
      </c>
    </row>
    <row r="957" spans="1:10">
      <c r="A957">
        <v>201707</v>
      </c>
      <c r="B957" s="1">
        <v>42945</v>
      </c>
      <c r="C957">
        <v>12486</v>
      </c>
      <c r="D957">
        <v>33</v>
      </c>
      <c r="E957">
        <v>24308</v>
      </c>
      <c r="F957">
        <v>10</v>
      </c>
      <c r="G957">
        <v>30</v>
      </c>
      <c r="H957">
        <v>21</v>
      </c>
      <c r="I957">
        <v>11</v>
      </c>
      <c r="J957">
        <v>4</v>
      </c>
    </row>
    <row r="958" spans="1:10">
      <c r="A958">
        <v>201707</v>
      </c>
      <c r="B958" s="1">
        <v>42945</v>
      </c>
      <c r="C958">
        <v>12487</v>
      </c>
      <c r="D958">
        <v>28</v>
      </c>
      <c r="E958">
        <v>24463</v>
      </c>
      <c r="F958">
        <v>7</v>
      </c>
      <c r="G958">
        <v>24</v>
      </c>
      <c r="H958">
        <v>19</v>
      </c>
      <c r="I958">
        <v>11</v>
      </c>
      <c r="J958">
        <v>4</v>
      </c>
    </row>
    <row r="959" spans="1:10">
      <c r="A959">
        <v>201707</v>
      </c>
      <c r="B959" s="1">
        <v>42945</v>
      </c>
      <c r="C959">
        <v>12488</v>
      </c>
      <c r="D959">
        <v>30</v>
      </c>
      <c r="E959">
        <v>24874</v>
      </c>
      <c r="F959">
        <v>7</v>
      </c>
      <c r="G959">
        <v>28</v>
      </c>
      <c r="H959">
        <v>18</v>
      </c>
      <c r="I959">
        <v>13</v>
      </c>
      <c r="J959">
        <v>4</v>
      </c>
    </row>
    <row r="960" spans="1:10">
      <c r="A960">
        <v>201707</v>
      </c>
      <c r="B960" s="1">
        <v>42945</v>
      </c>
      <c r="C960">
        <v>12489</v>
      </c>
      <c r="D960">
        <v>32</v>
      </c>
      <c r="E960">
        <v>25417</v>
      </c>
      <c r="F960">
        <v>7</v>
      </c>
      <c r="G960">
        <v>29</v>
      </c>
      <c r="H960">
        <v>19</v>
      </c>
      <c r="I960">
        <v>13</v>
      </c>
      <c r="J960">
        <v>3</v>
      </c>
    </row>
    <row r="961" spans="1:10">
      <c r="A961">
        <v>201707</v>
      </c>
      <c r="B961" s="1">
        <v>42945</v>
      </c>
      <c r="C961">
        <v>12490</v>
      </c>
      <c r="D961">
        <v>32</v>
      </c>
      <c r="E961">
        <v>24077</v>
      </c>
      <c r="F961">
        <v>9</v>
      </c>
      <c r="G961">
        <v>30</v>
      </c>
      <c r="H961">
        <v>21</v>
      </c>
      <c r="I961">
        <v>14</v>
      </c>
      <c r="J961">
        <v>4</v>
      </c>
    </row>
    <row r="962" spans="1:10">
      <c r="A962">
        <v>201707</v>
      </c>
      <c r="B962" s="1">
        <v>42946</v>
      </c>
      <c r="C962">
        <v>12465</v>
      </c>
      <c r="D962">
        <v>39</v>
      </c>
      <c r="E962">
        <v>25577</v>
      </c>
      <c r="F962">
        <v>4</v>
      </c>
      <c r="G962">
        <v>39</v>
      </c>
      <c r="H962">
        <v>30</v>
      </c>
      <c r="I962">
        <v>21</v>
      </c>
      <c r="J962">
        <v>1</v>
      </c>
    </row>
    <row r="963" spans="1:10">
      <c r="A963">
        <v>201707</v>
      </c>
      <c r="B963" s="1">
        <v>42946</v>
      </c>
      <c r="C963">
        <v>12466</v>
      </c>
      <c r="D963">
        <v>36</v>
      </c>
      <c r="E963">
        <v>24826</v>
      </c>
      <c r="F963">
        <v>6</v>
      </c>
      <c r="G963">
        <v>32</v>
      </c>
      <c r="H963">
        <v>28</v>
      </c>
      <c r="I963">
        <v>24</v>
      </c>
      <c r="J963">
        <v>1</v>
      </c>
    </row>
    <row r="964" spans="1:10">
      <c r="A964">
        <v>201707</v>
      </c>
      <c r="B964" s="1">
        <v>42946</v>
      </c>
      <c r="C964">
        <v>12467</v>
      </c>
      <c r="D964">
        <v>35</v>
      </c>
      <c r="E964">
        <v>24238</v>
      </c>
      <c r="F964">
        <v>4</v>
      </c>
      <c r="G964">
        <v>33</v>
      </c>
      <c r="H964">
        <v>25</v>
      </c>
      <c r="I964">
        <v>20</v>
      </c>
      <c r="J964">
        <v>2</v>
      </c>
    </row>
    <row r="965" spans="1:10">
      <c r="A965">
        <v>201707</v>
      </c>
      <c r="B965" s="1">
        <v>42946</v>
      </c>
      <c r="C965">
        <v>12468</v>
      </c>
      <c r="D965">
        <v>40</v>
      </c>
      <c r="E965">
        <v>25691</v>
      </c>
      <c r="F965">
        <v>8</v>
      </c>
      <c r="G965">
        <v>39</v>
      </c>
      <c r="H965">
        <v>30</v>
      </c>
      <c r="I965">
        <v>26</v>
      </c>
      <c r="J965">
        <v>2</v>
      </c>
    </row>
    <row r="966" spans="1:10">
      <c r="A966">
        <v>201707</v>
      </c>
      <c r="B966" s="1">
        <v>42946</v>
      </c>
      <c r="C966">
        <v>12469</v>
      </c>
      <c r="D966">
        <v>37</v>
      </c>
      <c r="E966">
        <v>25101</v>
      </c>
      <c r="F966">
        <v>4</v>
      </c>
      <c r="G966">
        <v>37</v>
      </c>
      <c r="H966">
        <v>32</v>
      </c>
      <c r="I966">
        <v>27</v>
      </c>
      <c r="J966">
        <v>1</v>
      </c>
    </row>
    <row r="967" spans="1:10">
      <c r="A967">
        <v>201707</v>
      </c>
      <c r="B967" s="1">
        <v>42946</v>
      </c>
      <c r="C967">
        <v>12470</v>
      </c>
      <c r="D967">
        <v>40</v>
      </c>
      <c r="E967">
        <v>24027</v>
      </c>
      <c r="F967">
        <v>6</v>
      </c>
      <c r="G967">
        <v>38</v>
      </c>
      <c r="H967">
        <v>32</v>
      </c>
      <c r="I967">
        <v>28</v>
      </c>
      <c r="J967">
        <v>2</v>
      </c>
    </row>
    <row r="968" spans="1:10">
      <c r="A968">
        <v>201707</v>
      </c>
      <c r="B968" s="1">
        <v>42946</v>
      </c>
      <c r="C968">
        <v>12471</v>
      </c>
      <c r="D968">
        <v>32</v>
      </c>
      <c r="E968">
        <v>24850</v>
      </c>
      <c r="F968">
        <v>4</v>
      </c>
      <c r="G968">
        <v>29</v>
      </c>
      <c r="H968">
        <v>24</v>
      </c>
      <c r="I968">
        <v>17</v>
      </c>
      <c r="J968">
        <v>2</v>
      </c>
    </row>
    <row r="969" spans="1:10">
      <c r="A969">
        <v>201707</v>
      </c>
      <c r="B969" s="1">
        <v>42946</v>
      </c>
      <c r="C969">
        <v>12472</v>
      </c>
      <c r="D969">
        <v>40</v>
      </c>
      <c r="E969">
        <v>25070</v>
      </c>
      <c r="F969">
        <v>6</v>
      </c>
      <c r="G969">
        <v>39</v>
      </c>
      <c r="H969">
        <v>32</v>
      </c>
      <c r="I969">
        <v>23</v>
      </c>
      <c r="J969">
        <v>2</v>
      </c>
    </row>
    <row r="970" spans="1:10">
      <c r="A970">
        <v>201707</v>
      </c>
      <c r="B970" s="1">
        <v>42947</v>
      </c>
      <c r="C970">
        <v>12465</v>
      </c>
      <c r="D970">
        <v>32</v>
      </c>
      <c r="E970">
        <v>25559</v>
      </c>
      <c r="F970">
        <v>3</v>
      </c>
      <c r="G970">
        <v>30</v>
      </c>
      <c r="H970">
        <v>22</v>
      </c>
      <c r="I970">
        <v>18</v>
      </c>
      <c r="J970">
        <v>1</v>
      </c>
    </row>
    <row r="971" spans="1:10">
      <c r="A971">
        <v>201707</v>
      </c>
      <c r="B971" s="1">
        <v>42947</v>
      </c>
      <c r="C971">
        <v>12466</v>
      </c>
      <c r="D971">
        <v>34</v>
      </c>
      <c r="E971">
        <v>24104</v>
      </c>
      <c r="F971">
        <v>5</v>
      </c>
      <c r="G971">
        <v>33</v>
      </c>
      <c r="H971">
        <v>26</v>
      </c>
      <c r="I971">
        <v>21</v>
      </c>
      <c r="J971">
        <v>1</v>
      </c>
    </row>
    <row r="972" spans="1:10">
      <c r="A972">
        <v>201707</v>
      </c>
      <c r="B972" s="1">
        <v>42947</v>
      </c>
      <c r="C972">
        <v>12467</v>
      </c>
      <c r="D972">
        <v>35</v>
      </c>
      <c r="E972">
        <v>25838</v>
      </c>
      <c r="F972">
        <v>4</v>
      </c>
      <c r="G972">
        <v>33</v>
      </c>
      <c r="H972">
        <v>28</v>
      </c>
      <c r="I972">
        <v>25</v>
      </c>
      <c r="J972">
        <v>1</v>
      </c>
    </row>
    <row r="973" spans="1:10">
      <c r="A973">
        <v>201707</v>
      </c>
      <c r="B973" s="1">
        <v>42947</v>
      </c>
      <c r="C973">
        <v>12468</v>
      </c>
      <c r="D973">
        <v>35</v>
      </c>
      <c r="E973">
        <v>24819</v>
      </c>
      <c r="F973">
        <v>5</v>
      </c>
      <c r="G973">
        <v>35</v>
      </c>
      <c r="H973">
        <v>31</v>
      </c>
      <c r="I973">
        <v>28</v>
      </c>
      <c r="J973">
        <v>1</v>
      </c>
    </row>
    <row r="974" spans="1:10">
      <c r="A974">
        <v>201707</v>
      </c>
      <c r="B974" s="1">
        <v>42947</v>
      </c>
      <c r="C974">
        <v>12469</v>
      </c>
      <c r="D974">
        <v>38</v>
      </c>
      <c r="E974">
        <v>24492</v>
      </c>
      <c r="F974">
        <v>8</v>
      </c>
      <c r="G974">
        <v>36</v>
      </c>
      <c r="H974">
        <v>31</v>
      </c>
      <c r="I974">
        <v>26</v>
      </c>
      <c r="J974">
        <v>2</v>
      </c>
    </row>
    <row r="975" spans="1:10">
      <c r="A975">
        <v>201707</v>
      </c>
      <c r="B975" s="1">
        <v>42947</v>
      </c>
      <c r="C975">
        <v>12470</v>
      </c>
      <c r="D975">
        <v>32</v>
      </c>
      <c r="E975">
        <v>25470</v>
      </c>
      <c r="F975">
        <v>4</v>
      </c>
      <c r="G975">
        <v>30</v>
      </c>
      <c r="H975">
        <v>26</v>
      </c>
      <c r="I975">
        <v>21</v>
      </c>
      <c r="J975">
        <v>1</v>
      </c>
    </row>
    <row r="976" spans="1:10">
      <c r="A976">
        <v>201707</v>
      </c>
      <c r="B976" s="1">
        <v>42947</v>
      </c>
      <c r="C976">
        <v>12471</v>
      </c>
      <c r="D976">
        <v>38</v>
      </c>
      <c r="E976">
        <v>25297</v>
      </c>
      <c r="F976">
        <v>6</v>
      </c>
      <c r="G976">
        <v>38</v>
      </c>
      <c r="H976">
        <v>28</v>
      </c>
      <c r="I976">
        <v>23</v>
      </c>
      <c r="J976">
        <v>2</v>
      </c>
    </row>
    <row r="977" spans="1:10">
      <c r="A977">
        <v>201707</v>
      </c>
      <c r="B977" s="1">
        <v>42947</v>
      </c>
      <c r="C977">
        <v>12472</v>
      </c>
      <c r="D977">
        <v>39</v>
      </c>
      <c r="E977">
        <v>24313</v>
      </c>
      <c r="F977">
        <v>6</v>
      </c>
      <c r="G977">
        <v>35</v>
      </c>
      <c r="H977">
        <v>28</v>
      </c>
      <c r="I977">
        <v>24</v>
      </c>
      <c r="J977">
        <v>1</v>
      </c>
    </row>
    <row r="978" spans="1:10">
      <c r="A978">
        <v>201707</v>
      </c>
      <c r="B978" s="1">
        <v>42947</v>
      </c>
      <c r="C978">
        <v>12473</v>
      </c>
      <c r="D978">
        <v>35</v>
      </c>
      <c r="E978">
        <v>25559</v>
      </c>
      <c r="F978">
        <v>7</v>
      </c>
      <c r="G978">
        <v>31</v>
      </c>
      <c r="H978">
        <v>25</v>
      </c>
      <c r="I978">
        <v>16</v>
      </c>
      <c r="J978">
        <v>2</v>
      </c>
    </row>
    <row r="979" spans="1:10">
      <c r="A979">
        <v>201707</v>
      </c>
      <c r="B979" s="1">
        <v>42947</v>
      </c>
      <c r="C979">
        <v>12474</v>
      </c>
      <c r="D979">
        <v>32</v>
      </c>
      <c r="E979">
        <v>25887</v>
      </c>
      <c r="F979">
        <v>5</v>
      </c>
      <c r="G979">
        <v>27</v>
      </c>
      <c r="H979">
        <v>23</v>
      </c>
      <c r="I979">
        <v>14</v>
      </c>
      <c r="J979">
        <v>2</v>
      </c>
    </row>
    <row r="980" spans="1:10">
      <c r="A980">
        <v>201707</v>
      </c>
      <c r="B980" s="1">
        <v>42947</v>
      </c>
      <c r="C980">
        <v>12475</v>
      </c>
      <c r="D980">
        <v>36</v>
      </c>
      <c r="E980">
        <v>25776</v>
      </c>
      <c r="F980">
        <v>6</v>
      </c>
      <c r="G980">
        <v>31</v>
      </c>
      <c r="H980">
        <v>21</v>
      </c>
      <c r="I980">
        <v>16</v>
      </c>
      <c r="J980">
        <v>2</v>
      </c>
    </row>
    <row r="981" spans="1:10">
      <c r="A981">
        <v>201707</v>
      </c>
      <c r="B981" s="1">
        <v>42947</v>
      </c>
      <c r="C981">
        <v>12476</v>
      </c>
      <c r="D981">
        <v>31</v>
      </c>
      <c r="E981">
        <v>25143</v>
      </c>
      <c r="F981">
        <v>7</v>
      </c>
      <c r="G981">
        <v>30</v>
      </c>
      <c r="H981">
        <v>20</v>
      </c>
      <c r="I981">
        <v>12</v>
      </c>
      <c r="J981">
        <v>2</v>
      </c>
    </row>
    <row r="982" spans="1:10">
      <c r="A982">
        <v>201707</v>
      </c>
      <c r="B982" s="1">
        <v>42947</v>
      </c>
      <c r="C982">
        <v>12477</v>
      </c>
      <c r="D982">
        <v>36</v>
      </c>
      <c r="E982">
        <v>25147</v>
      </c>
      <c r="F982">
        <v>8</v>
      </c>
      <c r="G982">
        <v>31</v>
      </c>
      <c r="H982">
        <v>26</v>
      </c>
      <c r="I982">
        <v>19</v>
      </c>
      <c r="J982">
        <v>3</v>
      </c>
    </row>
    <row r="983" spans="1:10">
      <c r="A983">
        <v>201707</v>
      </c>
      <c r="B983" s="1">
        <v>42947</v>
      </c>
      <c r="C983">
        <v>12478</v>
      </c>
      <c r="D983">
        <v>31</v>
      </c>
      <c r="E983">
        <v>25750</v>
      </c>
      <c r="F983">
        <v>5</v>
      </c>
      <c r="G983">
        <v>28</v>
      </c>
      <c r="H983">
        <v>18</v>
      </c>
      <c r="I983">
        <v>14</v>
      </c>
      <c r="J983">
        <v>2</v>
      </c>
    </row>
    <row r="984" spans="1:10">
      <c r="A984">
        <v>201707</v>
      </c>
      <c r="B984" s="1">
        <v>42947</v>
      </c>
      <c r="C984">
        <v>12479</v>
      </c>
      <c r="D984">
        <v>32</v>
      </c>
      <c r="E984">
        <v>24854</v>
      </c>
      <c r="F984">
        <v>6</v>
      </c>
      <c r="G984">
        <v>28</v>
      </c>
      <c r="H984">
        <v>21</v>
      </c>
      <c r="I984">
        <v>16</v>
      </c>
      <c r="J984">
        <v>2</v>
      </c>
    </row>
    <row r="985" spans="1:10">
      <c r="A985">
        <v>201707</v>
      </c>
      <c r="B985" s="1">
        <v>42947</v>
      </c>
      <c r="C985">
        <v>12481</v>
      </c>
      <c r="D985">
        <v>34</v>
      </c>
      <c r="E985">
        <v>24590</v>
      </c>
      <c r="F985">
        <v>7</v>
      </c>
      <c r="G985">
        <v>31</v>
      </c>
      <c r="H985">
        <v>26</v>
      </c>
      <c r="I985">
        <v>18</v>
      </c>
      <c r="J985">
        <v>2</v>
      </c>
    </row>
    <row r="986" spans="1:10">
      <c r="A986">
        <v>201707</v>
      </c>
      <c r="B986" s="1">
        <v>42947</v>
      </c>
      <c r="C986">
        <v>12482</v>
      </c>
      <c r="D986">
        <v>33</v>
      </c>
      <c r="E986">
        <v>25761</v>
      </c>
      <c r="F986">
        <v>9</v>
      </c>
      <c r="G986">
        <v>30</v>
      </c>
      <c r="H986">
        <v>23</v>
      </c>
      <c r="I986">
        <v>12</v>
      </c>
      <c r="J986">
        <v>3</v>
      </c>
    </row>
    <row r="987" spans="1:10">
      <c r="A987">
        <v>201707</v>
      </c>
      <c r="B987" s="1">
        <v>42947</v>
      </c>
      <c r="C987">
        <v>12483</v>
      </c>
      <c r="D987">
        <v>28</v>
      </c>
      <c r="E987">
        <v>25152</v>
      </c>
      <c r="F987">
        <v>6</v>
      </c>
      <c r="G987">
        <v>24</v>
      </c>
      <c r="H987">
        <v>17</v>
      </c>
      <c r="I987">
        <v>10</v>
      </c>
      <c r="J987">
        <v>4</v>
      </c>
    </row>
    <row r="988" spans="1:10">
      <c r="A988">
        <v>201707</v>
      </c>
      <c r="B988" s="1">
        <v>42947</v>
      </c>
      <c r="C988">
        <v>12484</v>
      </c>
      <c r="D988">
        <v>31</v>
      </c>
      <c r="E988">
        <v>24893</v>
      </c>
      <c r="F988">
        <v>7</v>
      </c>
      <c r="G988">
        <v>29</v>
      </c>
      <c r="H988">
        <v>19</v>
      </c>
      <c r="I988">
        <v>14</v>
      </c>
      <c r="J988">
        <v>3</v>
      </c>
    </row>
    <row r="989" spans="1:10">
      <c r="A989">
        <v>201707</v>
      </c>
      <c r="B989" s="1">
        <v>42947</v>
      </c>
      <c r="C989">
        <v>12485</v>
      </c>
      <c r="D989">
        <v>28</v>
      </c>
      <c r="E989">
        <v>24682</v>
      </c>
      <c r="F989">
        <v>8</v>
      </c>
      <c r="G989">
        <v>26</v>
      </c>
      <c r="H989">
        <v>21</v>
      </c>
      <c r="I989">
        <v>11</v>
      </c>
      <c r="J989">
        <v>3</v>
      </c>
    </row>
    <row r="990" spans="1:10">
      <c r="A990">
        <v>201707</v>
      </c>
      <c r="B990" s="1">
        <v>42947</v>
      </c>
      <c r="C990">
        <v>12486</v>
      </c>
      <c r="D990">
        <v>32</v>
      </c>
      <c r="E990">
        <v>25802</v>
      </c>
      <c r="F990">
        <v>7</v>
      </c>
      <c r="G990">
        <v>30</v>
      </c>
      <c r="H990">
        <v>23</v>
      </c>
      <c r="I990">
        <v>15</v>
      </c>
      <c r="J990">
        <v>3</v>
      </c>
    </row>
    <row r="991" spans="1:10">
      <c r="A991">
        <v>201707</v>
      </c>
      <c r="B991" s="1">
        <v>42947</v>
      </c>
      <c r="C991">
        <v>12487</v>
      </c>
      <c r="D991">
        <v>33</v>
      </c>
      <c r="E991">
        <v>24173</v>
      </c>
      <c r="F991">
        <v>10</v>
      </c>
      <c r="G991">
        <v>28</v>
      </c>
      <c r="H991">
        <v>19</v>
      </c>
      <c r="I991">
        <v>13</v>
      </c>
      <c r="J991">
        <v>4</v>
      </c>
    </row>
    <row r="992" spans="1:10">
      <c r="A992">
        <v>201707</v>
      </c>
      <c r="B992" s="1">
        <v>42947</v>
      </c>
      <c r="C992">
        <v>12488</v>
      </c>
      <c r="D992">
        <v>33</v>
      </c>
      <c r="E992">
        <v>24398</v>
      </c>
      <c r="F992">
        <v>10</v>
      </c>
      <c r="G992">
        <v>31</v>
      </c>
      <c r="H992">
        <v>21</v>
      </c>
      <c r="I992">
        <v>11</v>
      </c>
      <c r="J992">
        <v>4</v>
      </c>
    </row>
    <row r="993" spans="1:10">
      <c r="A993">
        <v>201707</v>
      </c>
      <c r="B993" s="1">
        <v>42947</v>
      </c>
      <c r="C993">
        <v>12489</v>
      </c>
      <c r="D993">
        <v>33</v>
      </c>
      <c r="E993">
        <v>25658</v>
      </c>
      <c r="F993">
        <v>7</v>
      </c>
      <c r="G993">
        <v>29</v>
      </c>
      <c r="H993">
        <v>20</v>
      </c>
      <c r="I993">
        <v>11</v>
      </c>
      <c r="J993">
        <v>4</v>
      </c>
    </row>
    <row r="994" spans="1:10">
      <c r="A994">
        <v>201707</v>
      </c>
      <c r="B994" s="1">
        <v>42947</v>
      </c>
      <c r="C994">
        <v>12490</v>
      </c>
      <c r="D994">
        <v>32</v>
      </c>
      <c r="E994">
        <v>25922</v>
      </c>
      <c r="F994">
        <v>8</v>
      </c>
      <c r="G994">
        <v>27</v>
      </c>
      <c r="H994">
        <v>17</v>
      </c>
      <c r="I994">
        <v>10</v>
      </c>
      <c r="J994">
        <v>3</v>
      </c>
    </row>
    <row r="995" spans="1:10">
      <c r="A995">
        <v>201708</v>
      </c>
      <c r="B995" s="1">
        <v>42948</v>
      </c>
      <c r="C995">
        <v>12465</v>
      </c>
      <c r="D995">
        <v>38</v>
      </c>
      <c r="E995">
        <v>24945</v>
      </c>
      <c r="F995">
        <v>4</v>
      </c>
      <c r="G995">
        <v>35</v>
      </c>
      <c r="H995">
        <v>25</v>
      </c>
      <c r="I995">
        <v>20</v>
      </c>
      <c r="J995">
        <v>2</v>
      </c>
    </row>
    <row r="996" spans="1:10">
      <c r="A996">
        <v>201708</v>
      </c>
      <c r="B996" s="1">
        <v>42948</v>
      </c>
      <c r="C996">
        <v>12466</v>
      </c>
      <c r="D996">
        <v>35</v>
      </c>
      <c r="E996">
        <v>24509</v>
      </c>
      <c r="F996">
        <v>4</v>
      </c>
      <c r="G996">
        <v>32</v>
      </c>
      <c r="H996">
        <v>28</v>
      </c>
      <c r="I996">
        <v>25</v>
      </c>
      <c r="J996">
        <v>1</v>
      </c>
    </row>
    <row r="997" spans="1:10">
      <c r="A997">
        <v>201708</v>
      </c>
      <c r="B997" s="1">
        <v>42948</v>
      </c>
      <c r="C997">
        <v>12467</v>
      </c>
      <c r="D997">
        <v>36</v>
      </c>
      <c r="E997">
        <v>25982</v>
      </c>
      <c r="F997">
        <v>7</v>
      </c>
      <c r="G997">
        <v>33</v>
      </c>
      <c r="H997">
        <v>25</v>
      </c>
      <c r="I997">
        <v>18</v>
      </c>
      <c r="J997">
        <v>1</v>
      </c>
    </row>
    <row r="998" spans="1:10">
      <c r="A998">
        <v>201708</v>
      </c>
      <c r="B998" s="1">
        <v>42948</v>
      </c>
      <c r="C998">
        <v>12468</v>
      </c>
      <c r="D998">
        <v>34</v>
      </c>
      <c r="E998">
        <v>24839</v>
      </c>
      <c r="F998">
        <v>3</v>
      </c>
      <c r="G998">
        <v>32</v>
      </c>
      <c r="H998">
        <v>24</v>
      </c>
      <c r="I998">
        <v>21</v>
      </c>
      <c r="J998">
        <v>2</v>
      </c>
    </row>
    <row r="999" spans="1:10">
      <c r="A999">
        <v>201708</v>
      </c>
      <c r="B999" s="1">
        <v>42948</v>
      </c>
      <c r="C999">
        <v>12469</v>
      </c>
      <c r="D999">
        <v>34</v>
      </c>
      <c r="E999">
        <v>25143</v>
      </c>
      <c r="F999">
        <v>5</v>
      </c>
      <c r="G999">
        <v>32</v>
      </c>
      <c r="H999">
        <v>26</v>
      </c>
      <c r="I999">
        <v>20</v>
      </c>
      <c r="J999">
        <v>2</v>
      </c>
    </row>
    <row r="1000" spans="1:10">
      <c r="A1000">
        <v>201708</v>
      </c>
      <c r="B1000" s="1">
        <v>42948</v>
      </c>
      <c r="C1000">
        <v>12470</v>
      </c>
      <c r="D1000">
        <v>35</v>
      </c>
      <c r="E1000">
        <v>24962</v>
      </c>
      <c r="F1000">
        <v>4</v>
      </c>
      <c r="G1000">
        <v>32</v>
      </c>
      <c r="H1000">
        <v>27</v>
      </c>
      <c r="I1000">
        <v>22</v>
      </c>
      <c r="J1000">
        <v>2</v>
      </c>
    </row>
    <row r="1001" spans="1:10">
      <c r="A1001">
        <v>201708</v>
      </c>
      <c r="B1001" s="1">
        <v>42948</v>
      </c>
      <c r="C1001">
        <v>12471</v>
      </c>
      <c r="D1001">
        <v>37</v>
      </c>
      <c r="E1001">
        <v>24626</v>
      </c>
      <c r="F1001">
        <v>4</v>
      </c>
      <c r="G1001">
        <v>33</v>
      </c>
      <c r="H1001">
        <v>25</v>
      </c>
      <c r="I1001">
        <v>20</v>
      </c>
      <c r="J1001">
        <v>2</v>
      </c>
    </row>
    <row r="1002" spans="1:10">
      <c r="A1002">
        <v>201708</v>
      </c>
      <c r="B1002" s="1">
        <v>42948</v>
      </c>
      <c r="C1002">
        <v>12472</v>
      </c>
      <c r="D1002">
        <v>37</v>
      </c>
      <c r="E1002">
        <v>25926</v>
      </c>
      <c r="F1002">
        <v>7</v>
      </c>
      <c r="G1002">
        <v>36</v>
      </c>
      <c r="H1002">
        <v>26</v>
      </c>
      <c r="I1002">
        <v>23</v>
      </c>
      <c r="J1002">
        <v>1</v>
      </c>
    </row>
    <row r="1003" spans="1:10">
      <c r="A1003">
        <v>201708</v>
      </c>
      <c r="B1003" s="1">
        <v>42948</v>
      </c>
      <c r="C1003">
        <v>12473</v>
      </c>
      <c r="D1003">
        <v>30</v>
      </c>
      <c r="E1003">
        <v>24835</v>
      </c>
      <c r="F1003">
        <v>5</v>
      </c>
      <c r="G1003">
        <v>27</v>
      </c>
      <c r="H1003">
        <v>22</v>
      </c>
      <c r="I1003">
        <v>14</v>
      </c>
      <c r="J1003">
        <v>2</v>
      </c>
    </row>
    <row r="1004" spans="1:10">
      <c r="A1004">
        <v>201708</v>
      </c>
      <c r="B1004" s="1">
        <v>42948</v>
      </c>
      <c r="C1004">
        <v>12474</v>
      </c>
      <c r="D1004">
        <v>32</v>
      </c>
      <c r="E1004">
        <v>25886</v>
      </c>
      <c r="F1004">
        <v>7</v>
      </c>
      <c r="G1004">
        <v>29</v>
      </c>
      <c r="H1004">
        <v>24</v>
      </c>
      <c r="I1004">
        <v>18</v>
      </c>
      <c r="J1004">
        <v>2</v>
      </c>
    </row>
    <row r="1005" spans="1:10">
      <c r="A1005">
        <v>201708</v>
      </c>
      <c r="B1005" s="1">
        <v>42948</v>
      </c>
      <c r="C1005">
        <v>12475</v>
      </c>
      <c r="D1005">
        <v>32</v>
      </c>
      <c r="E1005">
        <v>25315</v>
      </c>
      <c r="F1005">
        <v>8</v>
      </c>
      <c r="G1005">
        <v>30</v>
      </c>
      <c r="H1005">
        <v>21</v>
      </c>
      <c r="I1005">
        <v>14</v>
      </c>
      <c r="J1005">
        <v>2</v>
      </c>
    </row>
    <row r="1006" spans="1:10">
      <c r="A1006">
        <v>201708</v>
      </c>
      <c r="B1006" s="1">
        <v>42948</v>
      </c>
      <c r="C1006">
        <v>12476</v>
      </c>
      <c r="D1006">
        <v>32</v>
      </c>
      <c r="E1006">
        <v>25999</v>
      </c>
      <c r="F1006">
        <v>6</v>
      </c>
      <c r="G1006">
        <v>28</v>
      </c>
      <c r="H1006">
        <v>22</v>
      </c>
      <c r="I1006">
        <v>15</v>
      </c>
      <c r="J1006">
        <v>2</v>
      </c>
    </row>
    <row r="1007" spans="1:10">
      <c r="A1007">
        <v>201708</v>
      </c>
      <c r="B1007" s="1">
        <v>42948</v>
      </c>
      <c r="C1007">
        <v>12477</v>
      </c>
      <c r="D1007">
        <v>35</v>
      </c>
      <c r="E1007">
        <v>24415</v>
      </c>
      <c r="F1007">
        <v>5</v>
      </c>
      <c r="G1007">
        <v>35</v>
      </c>
      <c r="H1007">
        <v>27</v>
      </c>
      <c r="I1007">
        <v>17</v>
      </c>
      <c r="J1007">
        <v>2</v>
      </c>
    </row>
    <row r="1008" spans="1:10">
      <c r="A1008">
        <v>201708</v>
      </c>
      <c r="B1008" s="1">
        <v>42948</v>
      </c>
      <c r="C1008">
        <v>12478</v>
      </c>
      <c r="D1008">
        <v>30</v>
      </c>
      <c r="E1008">
        <v>24463</v>
      </c>
      <c r="F1008">
        <v>6</v>
      </c>
      <c r="G1008">
        <v>27</v>
      </c>
      <c r="H1008">
        <v>23</v>
      </c>
      <c r="I1008">
        <v>15</v>
      </c>
      <c r="J1008">
        <v>2</v>
      </c>
    </row>
    <row r="1009" spans="1:10">
      <c r="A1009">
        <v>201708</v>
      </c>
      <c r="B1009" s="1">
        <v>42948</v>
      </c>
      <c r="C1009">
        <v>12479</v>
      </c>
      <c r="D1009">
        <v>30</v>
      </c>
      <c r="E1009">
        <v>25125</v>
      </c>
      <c r="F1009">
        <v>6</v>
      </c>
      <c r="G1009">
        <v>30</v>
      </c>
      <c r="H1009">
        <v>21</v>
      </c>
      <c r="I1009">
        <v>13</v>
      </c>
      <c r="J1009">
        <v>2</v>
      </c>
    </row>
    <row r="1010" spans="1:10">
      <c r="A1010">
        <v>201708</v>
      </c>
      <c r="B1010" s="1">
        <v>42948</v>
      </c>
      <c r="C1010">
        <v>12481</v>
      </c>
      <c r="D1010">
        <v>33</v>
      </c>
      <c r="E1010">
        <v>24523</v>
      </c>
      <c r="F1010">
        <v>8</v>
      </c>
      <c r="G1010">
        <v>31</v>
      </c>
      <c r="H1010">
        <v>24</v>
      </c>
      <c r="I1010">
        <v>19</v>
      </c>
      <c r="J1010">
        <v>2</v>
      </c>
    </row>
    <row r="1011" spans="1:10">
      <c r="A1011">
        <v>201708</v>
      </c>
      <c r="B1011" s="1">
        <v>42948</v>
      </c>
      <c r="C1011">
        <v>12482</v>
      </c>
      <c r="D1011">
        <v>30</v>
      </c>
      <c r="E1011">
        <v>25530</v>
      </c>
      <c r="F1011">
        <v>9</v>
      </c>
      <c r="G1011">
        <v>26</v>
      </c>
      <c r="H1011">
        <v>16</v>
      </c>
      <c r="I1011">
        <v>9</v>
      </c>
      <c r="J1011">
        <v>4</v>
      </c>
    </row>
    <row r="1012" spans="1:10">
      <c r="A1012">
        <v>201708</v>
      </c>
      <c r="B1012" s="1">
        <v>42948</v>
      </c>
      <c r="C1012">
        <v>12483</v>
      </c>
      <c r="D1012">
        <v>31</v>
      </c>
      <c r="E1012">
        <v>25885</v>
      </c>
      <c r="F1012">
        <v>7</v>
      </c>
      <c r="G1012">
        <v>26</v>
      </c>
      <c r="H1012">
        <v>16</v>
      </c>
      <c r="I1012">
        <v>9</v>
      </c>
      <c r="J1012">
        <v>4</v>
      </c>
    </row>
    <row r="1013" spans="1:10">
      <c r="A1013">
        <v>201708</v>
      </c>
      <c r="B1013" s="1">
        <v>42948</v>
      </c>
      <c r="C1013">
        <v>12484</v>
      </c>
      <c r="D1013">
        <v>33</v>
      </c>
      <c r="E1013">
        <v>24060</v>
      </c>
      <c r="F1013">
        <v>9</v>
      </c>
      <c r="G1013">
        <v>29</v>
      </c>
      <c r="H1013">
        <v>20</v>
      </c>
      <c r="I1013">
        <v>13</v>
      </c>
      <c r="J1013">
        <v>4</v>
      </c>
    </row>
    <row r="1014" spans="1:10">
      <c r="A1014">
        <v>201708</v>
      </c>
      <c r="B1014" s="1">
        <v>42948</v>
      </c>
      <c r="C1014">
        <v>12485</v>
      </c>
      <c r="D1014">
        <v>30</v>
      </c>
      <c r="E1014">
        <v>25656</v>
      </c>
      <c r="F1014">
        <v>7</v>
      </c>
      <c r="G1014">
        <v>26</v>
      </c>
      <c r="H1014">
        <v>19</v>
      </c>
      <c r="I1014">
        <v>11</v>
      </c>
      <c r="J1014">
        <v>3</v>
      </c>
    </row>
    <row r="1015" spans="1:10">
      <c r="A1015">
        <v>201708</v>
      </c>
      <c r="B1015" s="1">
        <v>42948</v>
      </c>
      <c r="C1015">
        <v>12486</v>
      </c>
      <c r="D1015">
        <v>30</v>
      </c>
      <c r="E1015">
        <v>24448</v>
      </c>
      <c r="F1015">
        <v>9</v>
      </c>
      <c r="G1015">
        <v>27</v>
      </c>
      <c r="H1015">
        <v>20</v>
      </c>
      <c r="I1015">
        <v>10</v>
      </c>
      <c r="J1015">
        <v>4</v>
      </c>
    </row>
    <row r="1016" spans="1:10">
      <c r="A1016">
        <v>201708</v>
      </c>
      <c r="B1016" s="1">
        <v>42948</v>
      </c>
      <c r="C1016">
        <v>12487</v>
      </c>
      <c r="D1016">
        <v>31</v>
      </c>
      <c r="E1016">
        <v>24963</v>
      </c>
      <c r="F1016">
        <v>8</v>
      </c>
      <c r="G1016">
        <v>29</v>
      </c>
      <c r="H1016">
        <v>17</v>
      </c>
      <c r="I1016">
        <v>12</v>
      </c>
      <c r="J1016">
        <v>4</v>
      </c>
    </row>
    <row r="1017" spans="1:10">
      <c r="A1017">
        <v>201708</v>
      </c>
      <c r="B1017" s="1">
        <v>42948</v>
      </c>
      <c r="C1017">
        <v>12488</v>
      </c>
      <c r="D1017">
        <v>28</v>
      </c>
      <c r="E1017">
        <v>25777</v>
      </c>
      <c r="F1017">
        <v>6</v>
      </c>
      <c r="G1017">
        <v>26</v>
      </c>
      <c r="H1017">
        <v>19</v>
      </c>
      <c r="I1017">
        <v>11</v>
      </c>
      <c r="J1017">
        <v>3</v>
      </c>
    </row>
    <row r="1018" spans="1:10">
      <c r="A1018">
        <v>201708</v>
      </c>
      <c r="B1018" s="1">
        <v>42948</v>
      </c>
      <c r="C1018">
        <v>12489</v>
      </c>
      <c r="D1018">
        <v>28</v>
      </c>
      <c r="E1018">
        <v>25733</v>
      </c>
      <c r="F1018">
        <v>6</v>
      </c>
      <c r="G1018">
        <v>25</v>
      </c>
      <c r="H1018">
        <v>16</v>
      </c>
      <c r="I1018">
        <v>9</v>
      </c>
      <c r="J1018">
        <v>3</v>
      </c>
    </row>
    <row r="1019" spans="1:10">
      <c r="A1019">
        <v>201708</v>
      </c>
      <c r="B1019" s="1">
        <v>42948</v>
      </c>
      <c r="C1019">
        <v>12490</v>
      </c>
      <c r="D1019">
        <v>33</v>
      </c>
      <c r="E1019">
        <v>25256</v>
      </c>
      <c r="F1019">
        <v>8</v>
      </c>
      <c r="G1019">
        <v>30</v>
      </c>
      <c r="H1019">
        <v>21</v>
      </c>
      <c r="I1019">
        <v>15</v>
      </c>
      <c r="J1019">
        <v>4</v>
      </c>
    </row>
    <row r="1020" spans="1:10">
      <c r="A1020">
        <v>201708</v>
      </c>
      <c r="B1020" s="1">
        <v>42949</v>
      </c>
      <c r="C1020">
        <v>12473</v>
      </c>
      <c r="D1020">
        <v>31</v>
      </c>
      <c r="E1020">
        <v>24478</v>
      </c>
      <c r="F1020">
        <v>7</v>
      </c>
      <c r="G1020">
        <v>29</v>
      </c>
      <c r="H1020">
        <v>21</v>
      </c>
      <c r="I1020">
        <v>17</v>
      </c>
      <c r="J1020">
        <v>2</v>
      </c>
    </row>
    <row r="1021" spans="1:10">
      <c r="A1021">
        <v>201708</v>
      </c>
      <c r="B1021" s="1">
        <v>42949</v>
      </c>
      <c r="C1021">
        <v>12474</v>
      </c>
      <c r="D1021">
        <v>33</v>
      </c>
      <c r="E1021">
        <v>24823</v>
      </c>
      <c r="F1021">
        <v>7</v>
      </c>
      <c r="G1021">
        <v>31</v>
      </c>
      <c r="H1021">
        <v>23</v>
      </c>
      <c r="I1021">
        <v>16</v>
      </c>
      <c r="J1021">
        <v>2</v>
      </c>
    </row>
    <row r="1022" spans="1:10">
      <c r="A1022">
        <v>201708</v>
      </c>
      <c r="B1022" s="1">
        <v>42949</v>
      </c>
      <c r="C1022">
        <v>12475</v>
      </c>
      <c r="D1022">
        <v>35</v>
      </c>
      <c r="E1022">
        <v>25609</v>
      </c>
      <c r="F1022">
        <v>6</v>
      </c>
      <c r="G1022">
        <v>33</v>
      </c>
      <c r="H1022">
        <v>23</v>
      </c>
      <c r="I1022">
        <v>15</v>
      </c>
      <c r="J1022">
        <v>2</v>
      </c>
    </row>
    <row r="1023" spans="1:10">
      <c r="A1023">
        <v>201708</v>
      </c>
      <c r="B1023" s="1">
        <v>42949</v>
      </c>
      <c r="C1023">
        <v>12476</v>
      </c>
      <c r="D1023">
        <v>33</v>
      </c>
      <c r="E1023">
        <v>24077</v>
      </c>
      <c r="F1023">
        <v>5</v>
      </c>
      <c r="G1023">
        <v>30</v>
      </c>
      <c r="H1023">
        <v>21</v>
      </c>
      <c r="I1023">
        <v>15</v>
      </c>
      <c r="J1023">
        <v>2</v>
      </c>
    </row>
    <row r="1024" spans="1:10">
      <c r="A1024">
        <v>201708</v>
      </c>
      <c r="B1024" s="1">
        <v>42949</v>
      </c>
      <c r="C1024">
        <v>12477</v>
      </c>
      <c r="D1024">
        <v>31</v>
      </c>
      <c r="E1024">
        <v>25615</v>
      </c>
      <c r="F1024">
        <v>7</v>
      </c>
      <c r="G1024">
        <v>28</v>
      </c>
      <c r="H1024">
        <v>19</v>
      </c>
      <c r="I1024">
        <v>12</v>
      </c>
      <c r="J1024">
        <v>2</v>
      </c>
    </row>
    <row r="1025" spans="1:10">
      <c r="A1025">
        <v>201708</v>
      </c>
      <c r="B1025" s="1">
        <v>42949</v>
      </c>
      <c r="C1025">
        <v>12478</v>
      </c>
      <c r="D1025">
        <v>32</v>
      </c>
      <c r="E1025">
        <v>26000</v>
      </c>
      <c r="F1025">
        <v>6</v>
      </c>
      <c r="G1025">
        <v>29</v>
      </c>
      <c r="H1025">
        <v>19</v>
      </c>
      <c r="I1025">
        <v>12</v>
      </c>
      <c r="J1025">
        <v>2</v>
      </c>
    </row>
    <row r="1026" spans="1:10">
      <c r="A1026">
        <v>201708</v>
      </c>
      <c r="B1026" s="1">
        <v>42949</v>
      </c>
      <c r="C1026">
        <v>12479</v>
      </c>
      <c r="D1026">
        <v>32</v>
      </c>
      <c r="E1026">
        <v>24811</v>
      </c>
      <c r="F1026">
        <v>5</v>
      </c>
      <c r="G1026">
        <v>29</v>
      </c>
      <c r="H1026">
        <v>19</v>
      </c>
      <c r="I1026">
        <v>15</v>
      </c>
      <c r="J1026">
        <v>2</v>
      </c>
    </row>
    <row r="1027" spans="1:10">
      <c r="A1027">
        <v>201708</v>
      </c>
      <c r="B1027" s="1">
        <v>42949</v>
      </c>
      <c r="C1027">
        <v>12481</v>
      </c>
      <c r="D1027">
        <v>36</v>
      </c>
      <c r="E1027">
        <v>25013</v>
      </c>
      <c r="F1027">
        <v>6</v>
      </c>
      <c r="G1027">
        <v>33</v>
      </c>
      <c r="H1027">
        <v>21</v>
      </c>
      <c r="I1027">
        <v>13</v>
      </c>
      <c r="J1027">
        <v>2</v>
      </c>
    </row>
    <row r="1028" spans="1:10">
      <c r="A1028">
        <v>201708</v>
      </c>
      <c r="B1028" s="1">
        <v>42949</v>
      </c>
      <c r="C1028">
        <v>12482</v>
      </c>
      <c r="D1028">
        <v>30</v>
      </c>
      <c r="E1028">
        <v>24308</v>
      </c>
      <c r="F1028">
        <v>8</v>
      </c>
      <c r="G1028">
        <v>26</v>
      </c>
      <c r="H1028">
        <v>21</v>
      </c>
      <c r="I1028">
        <v>11</v>
      </c>
      <c r="J1028">
        <v>4</v>
      </c>
    </row>
    <row r="1029" spans="1:10">
      <c r="A1029">
        <v>201708</v>
      </c>
      <c r="B1029" s="1">
        <v>42949</v>
      </c>
      <c r="C1029">
        <v>12483</v>
      </c>
      <c r="D1029">
        <v>33</v>
      </c>
      <c r="E1029">
        <v>25244</v>
      </c>
      <c r="F1029">
        <v>7</v>
      </c>
      <c r="G1029">
        <v>28</v>
      </c>
      <c r="H1029">
        <v>17</v>
      </c>
      <c r="I1029">
        <v>11</v>
      </c>
      <c r="J1029">
        <v>3</v>
      </c>
    </row>
    <row r="1030" spans="1:10">
      <c r="A1030">
        <v>201708</v>
      </c>
      <c r="B1030" s="1">
        <v>42949</v>
      </c>
      <c r="C1030">
        <v>12484</v>
      </c>
      <c r="D1030">
        <v>32</v>
      </c>
      <c r="E1030">
        <v>24857</v>
      </c>
      <c r="F1030">
        <v>8</v>
      </c>
      <c r="G1030">
        <v>29</v>
      </c>
      <c r="H1030">
        <v>22</v>
      </c>
      <c r="I1030">
        <v>15</v>
      </c>
      <c r="J1030">
        <v>4</v>
      </c>
    </row>
    <row r="1031" spans="1:10">
      <c r="A1031">
        <v>201708</v>
      </c>
      <c r="B1031" s="1">
        <v>42949</v>
      </c>
      <c r="C1031">
        <v>12485</v>
      </c>
      <c r="D1031">
        <v>31</v>
      </c>
      <c r="E1031">
        <v>25726</v>
      </c>
      <c r="F1031">
        <v>8</v>
      </c>
      <c r="G1031">
        <v>27</v>
      </c>
      <c r="H1031">
        <v>21</v>
      </c>
      <c r="I1031">
        <v>14</v>
      </c>
      <c r="J1031">
        <v>4</v>
      </c>
    </row>
    <row r="1032" spans="1:10">
      <c r="A1032">
        <v>201708</v>
      </c>
      <c r="B1032" s="1">
        <v>42949</v>
      </c>
      <c r="C1032">
        <v>12486</v>
      </c>
      <c r="D1032">
        <v>32</v>
      </c>
      <c r="E1032">
        <v>24126</v>
      </c>
      <c r="F1032">
        <v>7</v>
      </c>
      <c r="G1032">
        <v>28</v>
      </c>
      <c r="H1032">
        <v>22</v>
      </c>
      <c r="I1032">
        <v>16</v>
      </c>
      <c r="J1032">
        <v>4</v>
      </c>
    </row>
    <row r="1033" spans="1:10">
      <c r="A1033">
        <v>201708</v>
      </c>
      <c r="B1033" s="1">
        <v>42949</v>
      </c>
      <c r="C1033">
        <v>12487</v>
      </c>
      <c r="D1033">
        <v>29</v>
      </c>
      <c r="E1033">
        <v>24455</v>
      </c>
      <c r="F1033">
        <v>6</v>
      </c>
      <c r="G1033">
        <v>27</v>
      </c>
      <c r="H1033">
        <v>16</v>
      </c>
      <c r="I1033">
        <v>12</v>
      </c>
      <c r="J1033">
        <v>3</v>
      </c>
    </row>
    <row r="1034" spans="1:10">
      <c r="A1034">
        <v>201708</v>
      </c>
      <c r="B1034" s="1">
        <v>42949</v>
      </c>
      <c r="C1034">
        <v>12488</v>
      </c>
      <c r="D1034">
        <v>33</v>
      </c>
      <c r="E1034">
        <v>25730</v>
      </c>
      <c r="F1034">
        <v>10</v>
      </c>
      <c r="G1034">
        <v>29</v>
      </c>
      <c r="H1034">
        <v>20</v>
      </c>
      <c r="I1034">
        <v>13</v>
      </c>
      <c r="J1034">
        <v>3</v>
      </c>
    </row>
    <row r="1035" spans="1:10">
      <c r="A1035">
        <v>201708</v>
      </c>
      <c r="B1035" s="1">
        <v>42949</v>
      </c>
      <c r="C1035">
        <v>12489</v>
      </c>
      <c r="D1035">
        <v>30</v>
      </c>
      <c r="E1035">
        <v>24605</v>
      </c>
      <c r="F1035">
        <v>7</v>
      </c>
      <c r="G1035">
        <v>27</v>
      </c>
      <c r="H1035">
        <v>16</v>
      </c>
      <c r="I1035">
        <v>9</v>
      </c>
      <c r="J1035">
        <v>3</v>
      </c>
    </row>
    <row r="1036" spans="1:10">
      <c r="A1036">
        <v>201708</v>
      </c>
      <c r="B1036" s="1">
        <v>42950</v>
      </c>
      <c r="C1036">
        <v>12465</v>
      </c>
      <c r="D1036">
        <v>32</v>
      </c>
      <c r="E1036">
        <v>25850</v>
      </c>
      <c r="F1036">
        <v>4</v>
      </c>
      <c r="G1036">
        <v>29</v>
      </c>
      <c r="H1036">
        <v>21</v>
      </c>
      <c r="I1036">
        <v>17</v>
      </c>
      <c r="J1036">
        <v>1</v>
      </c>
    </row>
    <row r="1037" spans="1:10">
      <c r="A1037">
        <v>201708</v>
      </c>
      <c r="B1037" s="1">
        <v>42950</v>
      </c>
      <c r="C1037">
        <v>12466</v>
      </c>
      <c r="D1037">
        <v>33</v>
      </c>
      <c r="E1037">
        <v>25588</v>
      </c>
      <c r="F1037">
        <v>6</v>
      </c>
      <c r="G1037">
        <v>30</v>
      </c>
      <c r="H1037">
        <v>22</v>
      </c>
      <c r="I1037">
        <v>16</v>
      </c>
      <c r="J1037">
        <v>1</v>
      </c>
    </row>
    <row r="1038" spans="1:10">
      <c r="A1038">
        <v>201708</v>
      </c>
      <c r="B1038" s="1">
        <v>42950</v>
      </c>
      <c r="C1038">
        <v>12467</v>
      </c>
      <c r="D1038">
        <v>36</v>
      </c>
      <c r="E1038">
        <v>24646</v>
      </c>
      <c r="F1038">
        <v>6</v>
      </c>
      <c r="G1038">
        <v>33</v>
      </c>
      <c r="H1038">
        <v>27</v>
      </c>
      <c r="I1038">
        <v>20</v>
      </c>
      <c r="J1038">
        <v>1</v>
      </c>
    </row>
    <row r="1039" spans="1:10">
      <c r="A1039">
        <v>201708</v>
      </c>
      <c r="B1039" s="1">
        <v>42950</v>
      </c>
      <c r="C1039">
        <v>12468</v>
      </c>
      <c r="D1039">
        <v>38</v>
      </c>
      <c r="E1039">
        <v>25253</v>
      </c>
      <c r="F1039">
        <v>5</v>
      </c>
      <c r="G1039">
        <v>37</v>
      </c>
      <c r="H1039">
        <v>30</v>
      </c>
      <c r="I1039">
        <v>23</v>
      </c>
      <c r="J1039">
        <v>2</v>
      </c>
    </row>
    <row r="1040" spans="1:10">
      <c r="A1040">
        <v>201708</v>
      </c>
      <c r="B1040" s="1">
        <v>42950</v>
      </c>
      <c r="C1040">
        <v>12469</v>
      </c>
      <c r="D1040">
        <v>33</v>
      </c>
      <c r="E1040">
        <v>24229</v>
      </c>
      <c r="F1040">
        <v>5</v>
      </c>
      <c r="G1040">
        <v>33</v>
      </c>
      <c r="H1040">
        <v>28</v>
      </c>
      <c r="I1040">
        <v>25</v>
      </c>
      <c r="J1040">
        <v>1</v>
      </c>
    </row>
    <row r="1041" spans="1:10">
      <c r="A1041">
        <v>201708</v>
      </c>
      <c r="B1041" s="1">
        <v>42950</v>
      </c>
      <c r="C1041">
        <v>12470</v>
      </c>
      <c r="D1041">
        <v>32</v>
      </c>
      <c r="E1041">
        <v>24498</v>
      </c>
      <c r="F1041">
        <v>4</v>
      </c>
      <c r="G1041">
        <v>32</v>
      </c>
      <c r="H1041">
        <v>28</v>
      </c>
      <c r="I1041">
        <v>21</v>
      </c>
      <c r="J1041">
        <v>1</v>
      </c>
    </row>
    <row r="1042" spans="1:10">
      <c r="A1042">
        <v>201708</v>
      </c>
      <c r="B1042" s="1">
        <v>42950</v>
      </c>
      <c r="C1042">
        <v>12471</v>
      </c>
      <c r="D1042">
        <v>32</v>
      </c>
      <c r="E1042">
        <v>25829</v>
      </c>
      <c r="F1042">
        <v>4</v>
      </c>
      <c r="G1042">
        <v>30</v>
      </c>
      <c r="H1042">
        <v>23</v>
      </c>
      <c r="I1042">
        <v>21</v>
      </c>
      <c r="J1042">
        <v>1</v>
      </c>
    </row>
    <row r="1043" spans="1:10">
      <c r="A1043">
        <v>201708</v>
      </c>
      <c r="B1043" s="1">
        <v>42950</v>
      </c>
      <c r="C1043">
        <v>12472</v>
      </c>
      <c r="D1043">
        <v>34</v>
      </c>
      <c r="E1043">
        <v>24650</v>
      </c>
      <c r="F1043">
        <v>3</v>
      </c>
      <c r="G1043">
        <v>34</v>
      </c>
      <c r="H1043">
        <v>24</v>
      </c>
      <c r="I1043">
        <v>18</v>
      </c>
      <c r="J1043">
        <v>1</v>
      </c>
    </row>
    <row r="1044" spans="1:10">
      <c r="A1044">
        <v>201708</v>
      </c>
      <c r="B1044" s="1">
        <v>42950</v>
      </c>
      <c r="C1044">
        <v>12482</v>
      </c>
      <c r="D1044">
        <v>33</v>
      </c>
      <c r="E1044">
        <v>25292</v>
      </c>
      <c r="F1044">
        <v>9</v>
      </c>
      <c r="G1044">
        <v>29</v>
      </c>
      <c r="H1044">
        <v>21</v>
      </c>
      <c r="I1044">
        <v>14</v>
      </c>
      <c r="J1044">
        <v>4</v>
      </c>
    </row>
    <row r="1045" spans="1:10">
      <c r="A1045">
        <v>201708</v>
      </c>
      <c r="B1045" s="1">
        <v>42950</v>
      </c>
      <c r="C1045">
        <v>12483</v>
      </c>
      <c r="D1045">
        <v>33</v>
      </c>
      <c r="E1045">
        <v>25040</v>
      </c>
      <c r="F1045">
        <v>8</v>
      </c>
      <c r="G1045">
        <v>31</v>
      </c>
      <c r="H1045">
        <v>20</v>
      </c>
      <c r="I1045">
        <v>12</v>
      </c>
      <c r="J1045">
        <v>3</v>
      </c>
    </row>
    <row r="1046" spans="1:10">
      <c r="A1046">
        <v>201708</v>
      </c>
      <c r="B1046" s="1">
        <v>42950</v>
      </c>
      <c r="C1046">
        <v>12484</v>
      </c>
      <c r="D1046">
        <v>29</v>
      </c>
      <c r="E1046">
        <v>25811</v>
      </c>
      <c r="F1046">
        <v>8</v>
      </c>
      <c r="G1046">
        <v>25</v>
      </c>
      <c r="H1046">
        <v>16</v>
      </c>
      <c r="I1046">
        <v>10</v>
      </c>
      <c r="J1046">
        <v>3</v>
      </c>
    </row>
    <row r="1047" spans="1:10">
      <c r="A1047">
        <v>201708</v>
      </c>
      <c r="B1047" s="1">
        <v>42950</v>
      </c>
      <c r="C1047">
        <v>12485</v>
      </c>
      <c r="D1047">
        <v>32</v>
      </c>
      <c r="E1047">
        <v>25085</v>
      </c>
      <c r="F1047">
        <v>8</v>
      </c>
      <c r="G1047">
        <v>28</v>
      </c>
      <c r="H1047">
        <v>22</v>
      </c>
      <c r="I1047">
        <v>13</v>
      </c>
      <c r="J1047">
        <v>4</v>
      </c>
    </row>
    <row r="1048" spans="1:10">
      <c r="A1048">
        <v>201708</v>
      </c>
      <c r="B1048" s="1">
        <v>42950</v>
      </c>
      <c r="C1048">
        <v>12486</v>
      </c>
      <c r="D1048">
        <v>28</v>
      </c>
      <c r="E1048">
        <v>24918</v>
      </c>
      <c r="F1048">
        <v>6</v>
      </c>
      <c r="G1048">
        <v>26</v>
      </c>
      <c r="H1048">
        <v>19</v>
      </c>
      <c r="I1048">
        <v>14</v>
      </c>
      <c r="J1048">
        <v>3</v>
      </c>
    </row>
    <row r="1049" spans="1:10">
      <c r="A1049">
        <v>201708</v>
      </c>
      <c r="B1049" s="1">
        <v>42950</v>
      </c>
      <c r="C1049">
        <v>12487</v>
      </c>
      <c r="D1049">
        <v>32</v>
      </c>
      <c r="E1049">
        <v>25855</v>
      </c>
      <c r="F1049">
        <v>9</v>
      </c>
      <c r="G1049">
        <v>27</v>
      </c>
      <c r="H1049">
        <v>20</v>
      </c>
      <c r="I1049">
        <v>14</v>
      </c>
      <c r="J1049">
        <v>3</v>
      </c>
    </row>
    <row r="1050" spans="1:10">
      <c r="A1050">
        <v>201708</v>
      </c>
      <c r="B1050" s="1">
        <v>42950</v>
      </c>
      <c r="C1050">
        <v>12488</v>
      </c>
      <c r="D1050">
        <v>29</v>
      </c>
      <c r="E1050">
        <v>24706</v>
      </c>
      <c r="F1050">
        <v>6</v>
      </c>
      <c r="G1050">
        <v>27</v>
      </c>
      <c r="H1050">
        <v>22</v>
      </c>
      <c r="I1050">
        <v>13</v>
      </c>
      <c r="J1050">
        <v>3</v>
      </c>
    </row>
    <row r="1051" spans="1:10">
      <c r="A1051">
        <v>201708</v>
      </c>
      <c r="B1051" s="1">
        <v>42950</v>
      </c>
      <c r="C1051">
        <v>12489</v>
      </c>
      <c r="D1051">
        <v>32</v>
      </c>
      <c r="E1051">
        <v>25565</v>
      </c>
      <c r="F1051">
        <v>9</v>
      </c>
      <c r="G1051">
        <v>30</v>
      </c>
      <c r="H1051">
        <v>22</v>
      </c>
      <c r="I1051">
        <v>15</v>
      </c>
      <c r="J1051">
        <v>4</v>
      </c>
    </row>
    <row r="1052" spans="1:10">
      <c r="A1052">
        <v>201708</v>
      </c>
      <c r="B1052" s="1">
        <v>42950</v>
      </c>
      <c r="C1052">
        <v>12490</v>
      </c>
      <c r="D1052">
        <v>31</v>
      </c>
      <c r="E1052">
        <v>24709</v>
      </c>
      <c r="F1052">
        <v>6</v>
      </c>
      <c r="G1052">
        <v>28</v>
      </c>
      <c r="H1052">
        <v>20</v>
      </c>
      <c r="I1052">
        <v>13</v>
      </c>
      <c r="J1052">
        <v>4</v>
      </c>
    </row>
    <row r="1053" spans="1:10">
      <c r="A1053">
        <v>201708</v>
      </c>
      <c r="B1053" s="1">
        <v>42951</v>
      </c>
      <c r="C1053">
        <v>12465</v>
      </c>
      <c r="D1053">
        <v>39</v>
      </c>
      <c r="E1053">
        <v>25299</v>
      </c>
      <c r="F1053">
        <v>6</v>
      </c>
      <c r="G1053">
        <v>35</v>
      </c>
      <c r="H1053">
        <v>32</v>
      </c>
      <c r="I1053">
        <v>24</v>
      </c>
      <c r="J1053">
        <v>2</v>
      </c>
    </row>
    <row r="1054" spans="1:10">
      <c r="A1054">
        <v>201708</v>
      </c>
      <c r="B1054" s="1">
        <v>42951</v>
      </c>
      <c r="C1054">
        <v>12466</v>
      </c>
      <c r="D1054">
        <v>40</v>
      </c>
      <c r="E1054">
        <v>24589</v>
      </c>
      <c r="F1054">
        <v>4</v>
      </c>
      <c r="G1054">
        <v>39</v>
      </c>
      <c r="H1054">
        <v>28</v>
      </c>
      <c r="I1054">
        <v>20</v>
      </c>
      <c r="J1054">
        <v>2</v>
      </c>
    </row>
    <row r="1055" spans="1:10">
      <c r="A1055">
        <v>201708</v>
      </c>
      <c r="B1055" s="1">
        <v>42951</v>
      </c>
      <c r="C1055">
        <v>12467</v>
      </c>
      <c r="D1055">
        <v>33</v>
      </c>
      <c r="E1055">
        <v>24973</v>
      </c>
      <c r="F1055">
        <v>3</v>
      </c>
      <c r="G1055">
        <v>32</v>
      </c>
      <c r="H1055">
        <v>28</v>
      </c>
      <c r="I1055">
        <v>25</v>
      </c>
      <c r="J1055">
        <v>1</v>
      </c>
    </row>
    <row r="1056" spans="1:10">
      <c r="A1056">
        <v>201708</v>
      </c>
      <c r="B1056" s="1">
        <v>42951</v>
      </c>
      <c r="C1056">
        <v>12468</v>
      </c>
      <c r="D1056">
        <v>38</v>
      </c>
      <c r="E1056">
        <v>25526</v>
      </c>
      <c r="F1056">
        <v>4</v>
      </c>
      <c r="G1056">
        <v>36</v>
      </c>
      <c r="H1056">
        <v>25</v>
      </c>
      <c r="I1056">
        <v>19</v>
      </c>
      <c r="J1056">
        <v>2</v>
      </c>
    </row>
    <row r="1057" spans="1:10">
      <c r="A1057">
        <v>201708</v>
      </c>
      <c r="B1057" s="1">
        <v>42951</v>
      </c>
      <c r="C1057">
        <v>12469</v>
      </c>
      <c r="D1057">
        <v>38</v>
      </c>
      <c r="E1057">
        <v>25933</v>
      </c>
      <c r="F1057">
        <v>8</v>
      </c>
      <c r="G1057">
        <v>36</v>
      </c>
      <c r="H1057">
        <v>26</v>
      </c>
      <c r="I1057">
        <v>23</v>
      </c>
      <c r="J1057">
        <v>1</v>
      </c>
    </row>
    <row r="1058" spans="1:10">
      <c r="A1058">
        <v>201708</v>
      </c>
      <c r="B1058" s="1">
        <v>42951</v>
      </c>
      <c r="C1058">
        <v>12470</v>
      </c>
      <c r="D1058">
        <v>38</v>
      </c>
      <c r="E1058">
        <v>25659</v>
      </c>
      <c r="F1058">
        <v>4</v>
      </c>
      <c r="G1058">
        <v>35</v>
      </c>
      <c r="H1058">
        <v>28</v>
      </c>
      <c r="I1058">
        <v>24</v>
      </c>
      <c r="J1058">
        <v>2</v>
      </c>
    </row>
    <row r="1059" spans="1:10">
      <c r="A1059">
        <v>201708</v>
      </c>
      <c r="B1059" s="1">
        <v>42951</v>
      </c>
      <c r="C1059">
        <v>12471</v>
      </c>
      <c r="D1059">
        <v>37</v>
      </c>
      <c r="E1059">
        <v>25935</v>
      </c>
      <c r="F1059">
        <v>4</v>
      </c>
      <c r="G1059">
        <v>37</v>
      </c>
      <c r="H1059">
        <v>27</v>
      </c>
      <c r="I1059">
        <v>22</v>
      </c>
      <c r="J1059">
        <v>2</v>
      </c>
    </row>
    <row r="1060" spans="1:10">
      <c r="A1060">
        <v>201708</v>
      </c>
      <c r="B1060" s="1">
        <v>42951</v>
      </c>
      <c r="C1060">
        <v>12472</v>
      </c>
      <c r="D1060">
        <v>35</v>
      </c>
      <c r="E1060">
        <v>25208</v>
      </c>
      <c r="F1060">
        <v>6</v>
      </c>
      <c r="G1060">
        <v>33</v>
      </c>
      <c r="H1060">
        <v>26</v>
      </c>
      <c r="I1060">
        <v>23</v>
      </c>
      <c r="J1060">
        <v>1</v>
      </c>
    </row>
    <row r="1061" spans="1:10">
      <c r="A1061">
        <v>201708</v>
      </c>
      <c r="B1061" s="1">
        <v>42951</v>
      </c>
      <c r="C1061">
        <v>12473</v>
      </c>
      <c r="D1061">
        <v>36</v>
      </c>
      <c r="E1061">
        <v>24699</v>
      </c>
      <c r="F1061">
        <v>6</v>
      </c>
      <c r="G1061">
        <v>33</v>
      </c>
      <c r="H1061">
        <v>27</v>
      </c>
      <c r="I1061">
        <v>17</v>
      </c>
      <c r="J1061">
        <v>3</v>
      </c>
    </row>
    <row r="1062" spans="1:10">
      <c r="A1062">
        <v>201708</v>
      </c>
      <c r="B1062" s="1">
        <v>42951</v>
      </c>
      <c r="C1062">
        <v>12474</v>
      </c>
      <c r="D1062">
        <v>36</v>
      </c>
      <c r="E1062">
        <v>25926</v>
      </c>
      <c r="F1062">
        <v>8</v>
      </c>
      <c r="G1062">
        <v>32</v>
      </c>
      <c r="H1062">
        <v>25</v>
      </c>
      <c r="I1062">
        <v>17</v>
      </c>
      <c r="J1062">
        <v>2</v>
      </c>
    </row>
    <row r="1063" spans="1:10">
      <c r="A1063">
        <v>201708</v>
      </c>
      <c r="B1063" s="1">
        <v>42951</v>
      </c>
      <c r="C1063">
        <v>12475</v>
      </c>
      <c r="D1063">
        <v>31</v>
      </c>
      <c r="E1063">
        <v>24314</v>
      </c>
      <c r="F1063">
        <v>7</v>
      </c>
      <c r="G1063">
        <v>27</v>
      </c>
      <c r="H1063">
        <v>20</v>
      </c>
      <c r="I1063">
        <v>16</v>
      </c>
      <c r="J1063">
        <v>2</v>
      </c>
    </row>
    <row r="1064" spans="1:10">
      <c r="A1064">
        <v>201708</v>
      </c>
      <c r="B1064" s="1">
        <v>42951</v>
      </c>
      <c r="C1064">
        <v>12476</v>
      </c>
      <c r="D1064">
        <v>33</v>
      </c>
      <c r="E1064">
        <v>24707</v>
      </c>
      <c r="F1064">
        <v>6</v>
      </c>
      <c r="G1064">
        <v>30</v>
      </c>
      <c r="H1064">
        <v>22</v>
      </c>
      <c r="I1064">
        <v>17</v>
      </c>
      <c r="J1064">
        <v>2</v>
      </c>
    </row>
    <row r="1065" spans="1:10">
      <c r="A1065">
        <v>201708</v>
      </c>
      <c r="B1065" s="1">
        <v>42951</v>
      </c>
      <c r="C1065">
        <v>12477</v>
      </c>
      <c r="D1065">
        <v>35</v>
      </c>
      <c r="E1065">
        <v>25926</v>
      </c>
      <c r="F1065">
        <v>8</v>
      </c>
      <c r="G1065">
        <v>30</v>
      </c>
      <c r="H1065">
        <v>20</v>
      </c>
      <c r="I1065">
        <v>14</v>
      </c>
      <c r="J1065">
        <v>2</v>
      </c>
    </row>
    <row r="1066" spans="1:10">
      <c r="A1066">
        <v>201708</v>
      </c>
      <c r="B1066" s="1">
        <v>42951</v>
      </c>
      <c r="C1066">
        <v>12478</v>
      </c>
      <c r="D1066">
        <v>35</v>
      </c>
      <c r="E1066">
        <v>25814</v>
      </c>
      <c r="F1066">
        <v>7</v>
      </c>
      <c r="G1066">
        <v>31</v>
      </c>
      <c r="H1066">
        <v>24</v>
      </c>
      <c r="I1066">
        <v>17</v>
      </c>
      <c r="J1066">
        <v>2</v>
      </c>
    </row>
    <row r="1067" spans="1:10">
      <c r="A1067">
        <v>201708</v>
      </c>
      <c r="B1067" s="1">
        <v>42951</v>
      </c>
      <c r="C1067">
        <v>12479</v>
      </c>
      <c r="D1067">
        <v>35</v>
      </c>
      <c r="E1067">
        <v>24767</v>
      </c>
      <c r="F1067">
        <v>7</v>
      </c>
      <c r="G1067">
        <v>32</v>
      </c>
      <c r="H1067">
        <v>26</v>
      </c>
      <c r="I1067">
        <v>16</v>
      </c>
      <c r="J1067">
        <v>2</v>
      </c>
    </row>
    <row r="1068" spans="1:10">
      <c r="A1068">
        <v>201708</v>
      </c>
      <c r="B1068" s="1">
        <v>42951</v>
      </c>
      <c r="C1068">
        <v>12481</v>
      </c>
      <c r="D1068">
        <v>31</v>
      </c>
      <c r="E1068">
        <v>25308</v>
      </c>
      <c r="F1068">
        <v>8</v>
      </c>
      <c r="G1068">
        <v>26</v>
      </c>
      <c r="H1068">
        <v>17</v>
      </c>
      <c r="I1068">
        <v>13</v>
      </c>
      <c r="J1068">
        <v>2</v>
      </c>
    </row>
    <row r="1069" spans="1:10">
      <c r="A1069">
        <v>201708</v>
      </c>
      <c r="B1069" s="1">
        <v>42952</v>
      </c>
      <c r="C1069">
        <v>12473</v>
      </c>
      <c r="D1069">
        <v>35</v>
      </c>
      <c r="E1069">
        <v>25689</v>
      </c>
      <c r="F1069">
        <v>6</v>
      </c>
      <c r="G1069">
        <v>33</v>
      </c>
      <c r="H1069">
        <v>25</v>
      </c>
      <c r="I1069">
        <v>20</v>
      </c>
      <c r="J1069">
        <v>2</v>
      </c>
    </row>
    <row r="1070" spans="1:10">
      <c r="A1070">
        <v>201708</v>
      </c>
      <c r="B1070" s="1">
        <v>42952</v>
      </c>
      <c r="C1070">
        <v>12474</v>
      </c>
      <c r="D1070">
        <v>32</v>
      </c>
      <c r="E1070">
        <v>24107</v>
      </c>
      <c r="F1070">
        <v>7</v>
      </c>
      <c r="G1070">
        <v>28</v>
      </c>
      <c r="H1070">
        <v>19</v>
      </c>
      <c r="I1070">
        <v>15</v>
      </c>
      <c r="J1070">
        <v>2</v>
      </c>
    </row>
    <row r="1071" spans="1:10">
      <c r="A1071">
        <v>201708</v>
      </c>
      <c r="B1071" s="1">
        <v>42952</v>
      </c>
      <c r="C1071">
        <v>12475</v>
      </c>
      <c r="D1071">
        <v>32</v>
      </c>
      <c r="E1071">
        <v>24557</v>
      </c>
      <c r="F1071">
        <v>7</v>
      </c>
      <c r="G1071">
        <v>29</v>
      </c>
      <c r="H1071">
        <v>21</v>
      </c>
      <c r="I1071">
        <v>13</v>
      </c>
      <c r="J1071">
        <v>2</v>
      </c>
    </row>
    <row r="1072" spans="1:10">
      <c r="A1072">
        <v>201708</v>
      </c>
      <c r="B1072" s="1">
        <v>42952</v>
      </c>
      <c r="C1072">
        <v>12476</v>
      </c>
      <c r="D1072">
        <v>34</v>
      </c>
      <c r="E1072">
        <v>25746</v>
      </c>
      <c r="F1072">
        <v>9</v>
      </c>
      <c r="G1072">
        <v>30</v>
      </c>
      <c r="H1072">
        <v>23</v>
      </c>
      <c r="I1072">
        <v>16</v>
      </c>
      <c r="J1072">
        <v>2</v>
      </c>
    </row>
    <row r="1073" spans="1:10">
      <c r="A1073">
        <v>201708</v>
      </c>
      <c r="B1073" s="1">
        <v>42952</v>
      </c>
      <c r="C1073">
        <v>12479</v>
      </c>
      <c r="D1073">
        <v>31</v>
      </c>
      <c r="E1073">
        <v>25375</v>
      </c>
      <c r="F1073">
        <v>5</v>
      </c>
      <c r="G1073">
        <v>30</v>
      </c>
      <c r="H1073">
        <v>25</v>
      </c>
      <c r="I1073">
        <v>18</v>
      </c>
      <c r="J1073">
        <v>2</v>
      </c>
    </row>
    <row r="1074" spans="1:10">
      <c r="A1074">
        <v>201708</v>
      </c>
      <c r="B1074" s="1">
        <v>42952</v>
      </c>
      <c r="C1074">
        <v>12481</v>
      </c>
      <c r="D1074">
        <v>30</v>
      </c>
      <c r="E1074">
        <v>24811</v>
      </c>
      <c r="F1074">
        <v>6</v>
      </c>
      <c r="G1074">
        <v>26</v>
      </c>
      <c r="H1074">
        <v>20</v>
      </c>
      <c r="I1074">
        <v>13</v>
      </c>
      <c r="J1074">
        <v>2</v>
      </c>
    </row>
    <row r="1075" spans="1:10">
      <c r="A1075">
        <v>201708</v>
      </c>
      <c r="B1075" s="1">
        <v>42952</v>
      </c>
      <c r="C1075">
        <v>12482</v>
      </c>
      <c r="D1075">
        <v>32</v>
      </c>
      <c r="E1075">
        <v>24577</v>
      </c>
      <c r="F1075">
        <v>7</v>
      </c>
      <c r="G1075">
        <v>30</v>
      </c>
      <c r="H1075">
        <v>24</v>
      </c>
      <c r="I1075">
        <v>17</v>
      </c>
      <c r="J1075">
        <v>4</v>
      </c>
    </row>
    <row r="1076" spans="1:10">
      <c r="A1076">
        <v>201708</v>
      </c>
      <c r="B1076" s="1">
        <v>42952</v>
      </c>
      <c r="C1076">
        <v>12483</v>
      </c>
      <c r="D1076">
        <v>28</v>
      </c>
      <c r="E1076">
        <v>25493</v>
      </c>
      <c r="F1076">
        <v>6</v>
      </c>
      <c r="G1076">
        <v>25</v>
      </c>
      <c r="H1076">
        <v>17</v>
      </c>
      <c r="I1076">
        <v>10</v>
      </c>
      <c r="J1076">
        <v>3</v>
      </c>
    </row>
    <row r="1077" spans="1:10">
      <c r="A1077">
        <v>201708</v>
      </c>
      <c r="B1077" s="1">
        <v>42952</v>
      </c>
      <c r="C1077">
        <v>12484</v>
      </c>
      <c r="D1077">
        <v>29</v>
      </c>
      <c r="E1077">
        <v>24152</v>
      </c>
      <c r="F1077">
        <v>6</v>
      </c>
      <c r="G1077">
        <v>26</v>
      </c>
      <c r="H1077">
        <v>17</v>
      </c>
      <c r="I1077">
        <v>11</v>
      </c>
      <c r="J1077">
        <v>3</v>
      </c>
    </row>
    <row r="1078" spans="1:10">
      <c r="A1078">
        <v>201708</v>
      </c>
      <c r="B1078" s="1">
        <v>42952</v>
      </c>
      <c r="C1078">
        <v>12485</v>
      </c>
      <c r="D1078">
        <v>29</v>
      </c>
      <c r="E1078">
        <v>24626</v>
      </c>
      <c r="F1078">
        <v>8</v>
      </c>
      <c r="G1078">
        <v>25</v>
      </c>
      <c r="H1078">
        <v>17</v>
      </c>
      <c r="I1078">
        <v>10</v>
      </c>
      <c r="J1078">
        <v>3</v>
      </c>
    </row>
    <row r="1079" spans="1:10">
      <c r="A1079">
        <v>201708</v>
      </c>
      <c r="B1079" s="1">
        <v>42952</v>
      </c>
      <c r="C1079">
        <v>12486</v>
      </c>
      <c r="D1079">
        <v>32</v>
      </c>
      <c r="E1079">
        <v>25383</v>
      </c>
      <c r="F1079">
        <v>8</v>
      </c>
      <c r="G1079">
        <v>30</v>
      </c>
      <c r="H1079">
        <v>23</v>
      </c>
      <c r="I1079">
        <v>16</v>
      </c>
      <c r="J1079">
        <v>3</v>
      </c>
    </row>
    <row r="1080" spans="1:10">
      <c r="A1080">
        <v>201708</v>
      </c>
      <c r="B1080" s="1">
        <v>42952</v>
      </c>
      <c r="C1080">
        <v>12487</v>
      </c>
      <c r="D1080">
        <v>30</v>
      </c>
      <c r="E1080">
        <v>24818</v>
      </c>
      <c r="F1080">
        <v>7</v>
      </c>
      <c r="G1080">
        <v>28</v>
      </c>
      <c r="H1080">
        <v>21</v>
      </c>
      <c r="I1080">
        <v>14</v>
      </c>
      <c r="J1080">
        <v>3</v>
      </c>
    </row>
    <row r="1081" spans="1:10">
      <c r="A1081">
        <v>201708</v>
      </c>
      <c r="B1081" s="1">
        <v>42952</v>
      </c>
      <c r="C1081">
        <v>12488</v>
      </c>
      <c r="D1081">
        <v>29</v>
      </c>
      <c r="E1081">
        <v>24423</v>
      </c>
      <c r="F1081">
        <v>9</v>
      </c>
      <c r="G1081">
        <v>27</v>
      </c>
      <c r="H1081">
        <v>16</v>
      </c>
      <c r="I1081">
        <v>10</v>
      </c>
      <c r="J1081">
        <v>3</v>
      </c>
    </row>
    <row r="1082" spans="1:10">
      <c r="A1082">
        <v>201708</v>
      </c>
      <c r="B1082" s="1">
        <v>42952</v>
      </c>
      <c r="C1082">
        <v>12489</v>
      </c>
      <c r="D1082">
        <v>28</v>
      </c>
      <c r="E1082">
        <v>24487</v>
      </c>
      <c r="F1082">
        <v>8</v>
      </c>
      <c r="G1082">
        <v>26</v>
      </c>
      <c r="H1082">
        <v>18</v>
      </c>
      <c r="I1082">
        <v>9</v>
      </c>
      <c r="J1082">
        <v>4</v>
      </c>
    </row>
    <row r="1083" spans="1:10">
      <c r="A1083">
        <v>201708</v>
      </c>
      <c r="B1083" s="1">
        <v>42952</v>
      </c>
      <c r="C1083">
        <v>12490</v>
      </c>
      <c r="D1083">
        <v>31</v>
      </c>
      <c r="E1083">
        <v>24446</v>
      </c>
      <c r="F1083">
        <v>7</v>
      </c>
      <c r="G1083">
        <v>27</v>
      </c>
      <c r="H1083">
        <v>21</v>
      </c>
      <c r="I1083">
        <v>12</v>
      </c>
      <c r="J1083">
        <v>3</v>
      </c>
    </row>
    <row r="1084" spans="1:10">
      <c r="A1084">
        <v>201708</v>
      </c>
      <c r="B1084" s="1">
        <v>42953</v>
      </c>
      <c r="C1084">
        <v>12465</v>
      </c>
      <c r="D1084">
        <v>39</v>
      </c>
      <c r="E1084">
        <v>24317</v>
      </c>
      <c r="F1084">
        <v>7</v>
      </c>
      <c r="G1084">
        <v>39</v>
      </c>
      <c r="H1084">
        <v>27</v>
      </c>
      <c r="I1084">
        <v>24</v>
      </c>
      <c r="J1084">
        <v>2</v>
      </c>
    </row>
    <row r="1085" spans="1:10">
      <c r="A1085">
        <v>201708</v>
      </c>
      <c r="B1085" s="1">
        <v>42953</v>
      </c>
      <c r="C1085">
        <v>12466</v>
      </c>
      <c r="D1085">
        <v>35</v>
      </c>
      <c r="E1085">
        <v>24498</v>
      </c>
      <c r="F1085">
        <v>5</v>
      </c>
      <c r="G1085">
        <v>35</v>
      </c>
      <c r="H1085">
        <v>31</v>
      </c>
      <c r="I1085">
        <v>27</v>
      </c>
      <c r="J1085">
        <v>1</v>
      </c>
    </row>
    <row r="1086" spans="1:10">
      <c r="A1086">
        <v>201708</v>
      </c>
      <c r="B1086" s="1">
        <v>42953</v>
      </c>
      <c r="C1086">
        <v>12467</v>
      </c>
      <c r="D1086">
        <v>38</v>
      </c>
      <c r="E1086">
        <v>24704</v>
      </c>
      <c r="F1086">
        <v>6</v>
      </c>
      <c r="G1086">
        <v>37</v>
      </c>
      <c r="H1086">
        <v>26</v>
      </c>
      <c r="I1086">
        <v>19</v>
      </c>
      <c r="J1086">
        <v>2</v>
      </c>
    </row>
    <row r="1087" spans="1:10">
      <c r="A1087">
        <v>201708</v>
      </c>
      <c r="B1087" s="1">
        <v>42953</v>
      </c>
      <c r="C1087">
        <v>12468</v>
      </c>
      <c r="D1087">
        <v>35</v>
      </c>
      <c r="E1087">
        <v>24618</v>
      </c>
      <c r="F1087">
        <v>5</v>
      </c>
      <c r="G1087">
        <v>33</v>
      </c>
      <c r="H1087">
        <v>27</v>
      </c>
      <c r="I1087">
        <v>21</v>
      </c>
      <c r="J1087">
        <v>1</v>
      </c>
    </row>
    <row r="1088" spans="1:10">
      <c r="A1088">
        <v>201708</v>
      </c>
      <c r="B1088" s="1">
        <v>42953</v>
      </c>
      <c r="C1088">
        <v>12469</v>
      </c>
      <c r="D1088">
        <v>39</v>
      </c>
      <c r="E1088">
        <v>25007</v>
      </c>
      <c r="F1088">
        <v>5</v>
      </c>
      <c r="G1088">
        <v>37</v>
      </c>
      <c r="H1088">
        <v>29</v>
      </c>
      <c r="I1088">
        <v>22</v>
      </c>
      <c r="J1088">
        <v>2</v>
      </c>
    </row>
    <row r="1089" spans="1:10">
      <c r="A1089">
        <v>201708</v>
      </c>
      <c r="B1089" s="1">
        <v>42953</v>
      </c>
      <c r="C1089">
        <v>12470</v>
      </c>
      <c r="D1089">
        <v>36</v>
      </c>
      <c r="E1089">
        <v>24000</v>
      </c>
      <c r="F1089">
        <v>7</v>
      </c>
      <c r="G1089">
        <v>34</v>
      </c>
      <c r="H1089">
        <v>27</v>
      </c>
      <c r="I1089">
        <v>22</v>
      </c>
      <c r="J1089">
        <v>2</v>
      </c>
    </row>
    <row r="1090" spans="1:10">
      <c r="A1090">
        <v>201708</v>
      </c>
      <c r="B1090" s="1">
        <v>42953</v>
      </c>
      <c r="C1090">
        <v>12471</v>
      </c>
      <c r="D1090">
        <v>36</v>
      </c>
      <c r="E1090">
        <v>24611</v>
      </c>
      <c r="F1090">
        <v>5</v>
      </c>
      <c r="G1090">
        <v>36</v>
      </c>
      <c r="H1090">
        <v>29</v>
      </c>
      <c r="I1090">
        <v>23</v>
      </c>
      <c r="J1090">
        <v>1</v>
      </c>
    </row>
    <row r="1091" spans="1:10">
      <c r="A1091">
        <v>201708</v>
      </c>
      <c r="B1091" s="1">
        <v>42953</v>
      </c>
      <c r="C1091">
        <v>12472</v>
      </c>
      <c r="D1091">
        <v>34</v>
      </c>
      <c r="E1091">
        <v>24302</v>
      </c>
      <c r="F1091">
        <v>5</v>
      </c>
      <c r="G1091">
        <v>33</v>
      </c>
      <c r="H1091">
        <v>27</v>
      </c>
      <c r="I1091">
        <v>21</v>
      </c>
      <c r="J1091">
        <v>1</v>
      </c>
    </row>
    <row r="1092" spans="1:10">
      <c r="A1092">
        <v>201708</v>
      </c>
      <c r="B1092" s="1">
        <v>42954</v>
      </c>
      <c r="C1092">
        <v>12465</v>
      </c>
      <c r="D1092">
        <v>40</v>
      </c>
      <c r="E1092">
        <v>25259</v>
      </c>
      <c r="F1092">
        <v>8</v>
      </c>
      <c r="G1092">
        <v>39</v>
      </c>
      <c r="H1092">
        <v>29</v>
      </c>
      <c r="I1092">
        <v>21</v>
      </c>
      <c r="J1092">
        <v>2</v>
      </c>
    </row>
    <row r="1093" spans="1:10">
      <c r="A1093">
        <v>201708</v>
      </c>
      <c r="B1093" s="1">
        <v>42954</v>
      </c>
      <c r="C1093">
        <v>12466</v>
      </c>
      <c r="D1093">
        <v>39</v>
      </c>
      <c r="E1093">
        <v>24021</v>
      </c>
      <c r="F1093">
        <v>5</v>
      </c>
      <c r="G1093">
        <v>38</v>
      </c>
      <c r="H1093">
        <v>27</v>
      </c>
      <c r="I1093">
        <v>20</v>
      </c>
      <c r="J1093">
        <v>2</v>
      </c>
    </row>
    <row r="1094" spans="1:10">
      <c r="A1094">
        <v>201708</v>
      </c>
      <c r="B1094" s="1">
        <v>42954</v>
      </c>
      <c r="C1094">
        <v>12467</v>
      </c>
      <c r="D1094">
        <v>35</v>
      </c>
      <c r="E1094">
        <v>24936</v>
      </c>
      <c r="F1094">
        <v>5</v>
      </c>
      <c r="G1094">
        <v>32</v>
      </c>
      <c r="H1094">
        <v>29</v>
      </c>
      <c r="I1094">
        <v>24</v>
      </c>
      <c r="J1094">
        <v>1</v>
      </c>
    </row>
    <row r="1095" spans="1:10">
      <c r="A1095">
        <v>201708</v>
      </c>
      <c r="B1095" s="1">
        <v>42954</v>
      </c>
      <c r="C1095">
        <v>12468</v>
      </c>
      <c r="D1095">
        <v>35</v>
      </c>
      <c r="E1095">
        <v>25264</v>
      </c>
      <c r="F1095">
        <v>5</v>
      </c>
      <c r="G1095">
        <v>34</v>
      </c>
      <c r="H1095">
        <v>26</v>
      </c>
      <c r="I1095">
        <v>18</v>
      </c>
      <c r="J1095">
        <v>2</v>
      </c>
    </row>
    <row r="1096" spans="1:10">
      <c r="A1096">
        <v>201708</v>
      </c>
      <c r="B1096" s="1">
        <v>42954</v>
      </c>
      <c r="C1096">
        <v>12469</v>
      </c>
      <c r="D1096">
        <v>34</v>
      </c>
      <c r="E1096">
        <v>24109</v>
      </c>
      <c r="F1096">
        <v>5</v>
      </c>
      <c r="G1096">
        <v>32</v>
      </c>
      <c r="H1096">
        <v>26</v>
      </c>
      <c r="I1096">
        <v>18</v>
      </c>
      <c r="J1096">
        <v>1</v>
      </c>
    </row>
    <row r="1097" spans="1:10">
      <c r="A1097">
        <v>201708</v>
      </c>
      <c r="B1097" s="1">
        <v>42954</v>
      </c>
      <c r="C1097">
        <v>12470</v>
      </c>
      <c r="D1097">
        <v>37</v>
      </c>
      <c r="E1097">
        <v>24675</v>
      </c>
      <c r="F1097">
        <v>7</v>
      </c>
      <c r="G1097">
        <v>37</v>
      </c>
      <c r="H1097">
        <v>33</v>
      </c>
      <c r="I1097">
        <v>25</v>
      </c>
      <c r="J1097">
        <v>1</v>
      </c>
    </row>
    <row r="1098" spans="1:10">
      <c r="A1098">
        <v>201708</v>
      </c>
      <c r="B1098" s="1">
        <v>42954</v>
      </c>
      <c r="C1098">
        <v>12471</v>
      </c>
      <c r="D1098">
        <v>38</v>
      </c>
      <c r="E1098">
        <v>24743</v>
      </c>
      <c r="F1098">
        <v>8</v>
      </c>
      <c r="G1098">
        <v>38</v>
      </c>
      <c r="H1098">
        <v>31</v>
      </c>
      <c r="I1098">
        <v>25</v>
      </c>
      <c r="J1098">
        <v>2</v>
      </c>
    </row>
    <row r="1099" spans="1:10">
      <c r="A1099">
        <v>201708</v>
      </c>
      <c r="B1099" s="1">
        <v>42954</v>
      </c>
      <c r="C1099">
        <v>12472</v>
      </c>
      <c r="D1099">
        <v>37</v>
      </c>
      <c r="E1099">
        <v>25792</v>
      </c>
      <c r="F1099">
        <v>7</v>
      </c>
      <c r="G1099">
        <v>37</v>
      </c>
      <c r="H1099">
        <v>26</v>
      </c>
      <c r="I1099">
        <v>21</v>
      </c>
      <c r="J1099">
        <v>1</v>
      </c>
    </row>
    <row r="1100" spans="1:10">
      <c r="A1100">
        <v>201708</v>
      </c>
      <c r="B1100" s="1">
        <v>42954</v>
      </c>
      <c r="C1100">
        <v>12473</v>
      </c>
      <c r="D1100">
        <v>32</v>
      </c>
      <c r="E1100">
        <v>25195</v>
      </c>
      <c r="F1100">
        <v>5</v>
      </c>
      <c r="G1100">
        <v>30</v>
      </c>
      <c r="H1100">
        <v>22</v>
      </c>
      <c r="I1100">
        <v>16</v>
      </c>
      <c r="J1100">
        <v>2</v>
      </c>
    </row>
    <row r="1101" spans="1:10">
      <c r="A1101">
        <v>201708</v>
      </c>
      <c r="B1101" s="1">
        <v>42954</v>
      </c>
      <c r="C1101">
        <v>12474</v>
      </c>
      <c r="D1101">
        <v>32</v>
      </c>
      <c r="E1101">
        <v>25285</v>
      </c>
      <c r="F1101">
        <v>8</v>
      </c>
      <c r="G1101">
        <v>31</v>
      </c>
      <c r="H1101">
        <v>22</v>
      </c>
      <c r="I1101">
        <v>16</v>
      </c>
      <c r="J1101">
        <v>2</v>
      </c>
    </row>
    <row r="1102" spans="1:10">
      <c r="A1102">
        <v>201708</v>
      </c>
      <c r="B1102" s="1">
        <v>42954</v>
      </c>
      <c r="C1102">
        <v>12475</v>
      </c>
      <c r="D1102">
        <v>34</v>
      </c>
      <c r="E1102">
        <v>25225</v>
      </c>
      <c r="F1102">
        <v>6</v>
      </c>
      <c r="G1102">
        <v>29</v>
      </c>
      <c r="H1102">
        <v>19</v>
      </c>
      <c r="I1102">
        <v>13</v>
      </c>
      <c r="J1102">
        <v>2</v>
      </c>
    </row>
    <row r="1103" spans="1:10">
      <c r="A1103">
        <v>201708</v>
      </c>
      <c r="B1103" s="1">
        <v>42954</v>
      </c>
      <c r="C1103">
        <v>12476</v>
      </c>
      <c r="D1103">
        <v>31</v>
      </c>
      <c r="E1103">
        <v>24813</v>
      </c>
      <c r="F1103">
        <v>5</v>
      </c>
      <c r="G1103">
        <v>30</v>
      </c>
      <c r="H1103">
        <v>20</v>
      </c>
      <c r="I1103">
        <v>15</v>
      </c>
      <c r="J1103">
        <v>2</v>
      </c>
    </row>
    <row r="1104" spans="1:10">
      <c r="A1104">
        <v>201708</v>
      </c>
      <c r="B1104" s="1">
        <v>42954</v>
      </c>
      <c r="C1104">
        <v>12479</v>
      </c>
      <c r="D1104">
        <v>35</v>
      </c>
      <c r="E1104">
        <v>25669</v>
      </c>
      <c r="F1104">
        <v>5</v>
      </c>
      <c r="G1104">
        <v>34</v>
      </c>
      <c r="H1104">
        <v>24</v>
      </c>
      <c r="I1104">
        <v>15</v>
      </c>
      <c r="J1104">
        <v>2</v>
      </c>
    </row>
    <row r="1105" spans="1:10">
      <c r="A1105">
        <v>201708</v>
      </c>
      <c r="B1105" s="1">
        <v>42954</v>
      </c>
      <c r="C1105">
        <v>12481</v>
      </c>
      <c r="D1105">
        <v>35</v>
      </c>
      <c r="E1105">
        <v>25037</v>
      </c>
      <c r="F1105">
        <v>8</v>
      </c>
      <c r="G1105">
        <v>30</v>
      </c>
      <c r="H1105">
        <v>21</v>
      </c>
      <c r="I1105">
        <v>13</v>
      </c>
      <c r="J1105">
        <v>2</v>
      </c>
    </row>
    <row r="1106" spans="1:10">
      <c r="A1106">
        <v>201708</v>
      </c>
      <c r="B1106" s="1">
        <v>42954</v>
      </c>
      <c r="C1106">
        <v>12482</v>
      </c>
      <c r="D1106">
        <v>30</v>
      </c>
      <c r="E1106">
        <v>25908</v>
      </c>
      <c r="F1106">
        <v>6</v>
      </c>
      <c r="G1106">
        <v>27</v>
      </c>
      <c r="H1106">
        <v>17</v>
      </c>
      <c r="I1106">
        <v>9</v>
      </c>
      <c r="J1106">
        <v>3</v>
      </c>
    </row>
    <row r="1107" spans="1:10">
      <c r="A1107">
        <v>201708</v>
      </c>
      <c r="B1107" s="1">
        <v>42954</v>
      </c>
      <c r="C1107">
        <v>12483</v>
      </c>
      <c r="D1107">
        <v>32</v>
      </c>
      <c r="E1107">
        <v>24382</v>
      </c>
      <c r="F1107">
        <v>8</v>
      </c>
      <c r="G1107">
        <v>28</v>
      </c>
      <c r="H1107">
        <v>18</v>
      </c>
      <c r="I1107">
        <v>10</v>
      </c>
      <c r="J1107">
        <v>4</v>
      </c>
    </row>
    <row r="1108" spans="1:10">
      <c r="A1108">
        <v>201708</v>
      </c>
      <c r="B1108" s="1">
        <v>42954</v>
      </c>
      <c r="C1108">
        <v>12484</v>
      </c>
      <c r="D1108">
        <v>30</v>
      </c>
      <c r="E1108">
        <v>25171</v>
      </c>
      <c r="F1108">
        <v>6</v>
      </c>
      <c r="G1108">
        <v>27</v>
      </c>
      <c r="H1108">
        <v>22</v>
      </c>
      <c r="I1108">
        <v>16</v>
      </c>
      <c r="J1108">
        <v>3</v>
      </c>
    </row>
    <row r="1109" spans="1:10">
      <c r="A1109">
        <v>201708</v>
      </c>
      <c r="B1109" s="1">
        <v>42954</v>
      </c>
      <c r="C1109">
        <v>12485</v>
      </c>
      <c r="D1109">
        <v>30</v>
      </c>
      <c r="E1109">
        <v>24970</v>
      </c>
      <c r="F1109">
        <v>9</v>
      </c>
      <c r="G1109">
        <v>29</v>
      </c>
      <c r="H1109">
        <v>19</v>
      </c>
      <c r="I1109">
        <v>13</v>
      </c>
      <c r="J1109">
        <v>3</v>
      </c>
    </row>
    <row r="1110" spans="1:10">
      <c r="A1110">
        <v>201708</v>
      </c>
      <c r="B1110" s="1">
        <v>42954</v>
      </c>
      <c r="C1110">
        <v>12486</v>
      </c>
      <c r="D1110">
        <v>32</v>
      </c>
      <c r="E1110">
        <v>25883</v>
      </c>
      <c r="F1110">
        <v>9</v>
      </c>
      <c r="G1110">
        <v>28</v>
      </c>
      <c r="H1110">
        <v>19</v>
      </c>
      <c r="I1110">
        <v>10</v>
      </c>
      <c r="J1110">
        <v>4</v>
      </c>
    </row>
    <row r="1111" spans="1:10">
      <c r="A1111">
        <v>201708</v>
      </c>
      <c r="B1111" s="1">
        <v>42954</v>
      </c>
      <c r="C1111">
        <v>12487</v>
      </c>
      <c r="D1111">
        <v>31</v>
      </c>
      <c r="E1111">
        <v>25521</v>
      </c>
      <c r="F1111">
        <v>8</v>
      </c>
      <c r="G1111">
        <v>29</v>
      </c>
      <c r="H1111">
        <v>23</v>
      </c>
      <c r="I1111">
        <v>12</v>
      </c>
      <c r="J1111">
        <v>3</v>
      </c>
    </row>
    <row r="1112" spans="1:10">
      <c r="A1112">
        <v>201708</v>
      </c>
      <c r="B1112" s="1">
        <v>42954</v>
      </c>
      <c r="C1112">
        <v>12488</v>
      </c>
      <c r="D1112">
        <v>32</v>
      </c>
      <c r="E1112">
        <v>25294</v>
      </c>
      <c r="F1112">
        <v>8</v>
      </c>
      <c r="G1112">
        <v>28</v>
      </c>
      <c r="H1112">
        <v>21</v>
      </c>
      <c r="I1112">
        <v>14</v>
      </c>
      <c r="J1112">
        <v>3</v>
      </c>
    </row>
    <row r="1113" spans="1:10">
      <c r="A1113">
        <v>201708</v>
      </c>
      <c r="B1113" s="1">
        <v>42954</v>
      </c>
      <c r="C1113">
        <v>12489</v>
      </c>
      <c r="D1113">
        <v>28</v>
      </c>
      <c r="E1113">
        <v>25408</v>
      </c>
      <c r="F1113">
        <v>6</v>
      </c>
      <c r="G1113">
        <v>25</v>
      </c>
      <c r="H1113">
        <v>19</v>
      </c>
      <c r="I1113">
        <v>13</v>
      </c>
      <c r="J1113">
        <v>3</v>
      </c>
    </row>
    <row r="1114" spans="1:10">
      <c r="A1114">
        <v>201708</v>
      </c>
      <c r="B1114" s="1">
        <v>42954</v>
      </c>
      <c r="C1114">
        <v>12490</v>
      </c>
      <c r="D1114">
        <v>28</v>
      </c>
      <c r="E1114">
        <v>25284</v>
      </c>
      <c r="F1114">
        <v>6</v>
      </c>
      <c r="G1114">
        <v>25</v>
      </c>
      <c r="H1114">
        <v>19</v>
      </c>
      <c r="I1114">
        <v>12</v>
      </c>
      <c r="J1114">
        <v>3</v>
      </c>
    </row>
    <row r="1115" spans="1:10">
      <c r="A1115">
        <v>201708</v>
      </c>
      <c r="B1115" s="1">
        <v>42955</v>
      </c>
      <c r="C1115">
        <v>12465</v>
      </c>
      <c r="D1115">
        <v>39</v>
      </c>
      <c r="E1115">
        <v>24062</v>
      </c>
      <c r="F1115">
        <v>7</v>
      </c>
      <c r="G1115">
        <v>37</v>
      </c>
      <c r="H1115">
        <v>32</v>
      </c>
      <c r="I1115">
        <v>26</v>
      </c>
      <c r="J1115">
        <v>2</v>
      </c>
    </row>
    <row r="1116" spans="1:10">
      <c r="A1116">
        <v>201708</v>
      </c>
      <c r="B1116" s="1">
        <v>42955</v>
      </c>
      <c r="C1116">
        <v>12466</v>
      </c>
      <c r="D1116">
        <v>39</v>
      </c>
      <c r="E1116">
        <v>24485</v>
      </c>
      <c r="F1116">
        <v>4</v>
      </c>
      <c r="G1116">
        <v>36</v>
      </c>
      <c r="H1116">
        <v>32</v>
      </c>
      <c r="I1116">
        <v>25</v>
      </c>
      <c r="J1116">
        <v>2</v>
      </c>
    </row>
    <row r="1117" spans="1:10">
      <c r="A1117">
        <v>201708</v>
      </c>
      <c r="B1117" s="1">
        <v>42955</v>
      </c>
      <c r="C1117">
        <v>12467</v>
      </c>
      <c r="D1117">
        <v>39</v>
      </c>
      <c r="E1117">
        <v>24399</v>
      </c>
      <c r="F1117">
        <v>5</v>
      </c>
      <c r="G1117">
        <v>38</v>
      </c>
      <c r="H1117">
        <v>31</v>
      </c>
      <c r="I1117">
        <v>22</v>
      </c>
      <c r="J1117">
        <v>2</v>
      </c>
    </row>
    <row r="1118" spans="1:10">
      <c r="A1118">
        <v>201708</v>
      </c>
      <c r="B1118" s="1">
        <v>42955</v>
      </c>
      <c r="C1118">
        <v>12468</v>
      </c>
      <c r="D1118">
        <v>39</v>
      </c>
      <c r="E1118">
        <v>25718</v>
      </c>
      <c r="F1118">
        <v>6</v>
      </c>
      <c r="G1118">
        <v>38</v>
      </c>
      <c r="H1118">
        <v>30</v>
      </c>
      <c r="I1118">
        <v>26</v>
      </c>
      <c r="J1118">
        <v>1</v>
      </c>
    </row>
    <row r="1119" spans="1:10">
      <c r="A1119">
        <v>201708</v>
      </c>
      <c r="B1119" s="1">
        <v>42955</v>
      </c>
      <c r="C1119">
        <v>12469</v>
      </c>
      <c r="D1119">
        <v>38</v>
      </c>
      <c r="E1119">
        <v>24211</v>
      </c>
      <c r="F1119">
        <v>7</v>
      </c>
      <c r="G1119">
        <v>38</v>
      </c>
      <c r="H1119">
        <v>34</v>
      </c>
      <c r="I1119">
        <v>30</v>
      </c>
      <c r="J1119">
        <v>2</v>
      </c>
    </row>
    <row r="1120" spans="1:10">
      <c r="A1120">
        <v>201708</v>
      </c>
      <c r="B1120" s="1">
        <v>42955</v>
      </c>
      <c r="C1120">
        <v>12470</v>
      </c>
      <c r="D1120">
        <v>36</v>
      </c>
      <c r="E1120">
        <v>24087</v>
      </c>
      <c r="F1120">
        <v>7</v>
      </c>
      <c r="G1120">
        <v>36</v>
      </c>
      <c r="H1120">
        <v>32</v>
      </c>
      <c r="I1120">
        <v>25</v>
      </c>
      <c r="J1120">
        <v>2</v>
      </c>
    </row>
    <row r="1121" spans="1:10">
      <c r="A1121">
        <v>201708</v>
      </c>
      <c r="B1121" s="1">
        <v>42955</v>
      </c>
      <c r="C1121">
        <v>12471</v>
      </c>
      <c r="D1121">
        <v>37</v>
      </c>
      <c r="E1121">
        <v>25104</v>
      </c>
      <c r="F1121">
        <v>4</v>
      </c>
      <c r="G1121">
        <v>37</v>
      </c>
      <c r="H1121">
        <v>30</v>
      </c>
      <c r="I1121">
        <v>22</v>
      </c>
      <c r="J1121">
        <v>1</v>
      </c>
    </row>
    <row r="1122" spans="1:10">
      <c r="A1122">
        <v>201708</v>
      </c>
      <c r="B1122" s="1">
        <v>42955</v>
      </c>
      <c r="C1122">
        <v>12472</v>
      </c>
      <c r="D1122">
        <v>34</v>
      </c>
      <c r="E1122">
        <v>24961</v>
      </c>
      <c r="F1122">
        <v>5</v>
      </c>
      <c r="G1122">
        <v>34</v>
      </c>
      <c r="H1122">
        <v>26</v>
      </c>
      <c r="I1122">
        <v>21</v>
      </c>
      <c r="J1122">
        <v>1</v>
      </c>
    </row>
    <row r="1123" spans="1:10">
      <c r="A1123">
        <v>201708</v>
      </c>
      <c r="B1123" s="1">
        <v>42955</v>
      </c>
      <c r="C1123">
        <v>12473</v>
      </c>
      <c r="D1123">
        <v>32</v>
      </c>
      <c r="E1123">
        <v>24065</v>
      </c>
      <c r="F1123">
        <v>5</v>
      </c>
      <c r="G1123">
        <v>29</v>
      </c>
      <c r="H1123">
        <v>23</v>
      </c>
      <c r="I1123">
        <v>17</v>
      </c>
      <c r="J1123">
        <v>2</v>
      </c>
    </row>
    <row r="1124" spans="1:10">
      <c r="A1124">
        <v>201708</v>
      </c>
      <c r="B1124" s="1">
        <v>42955</v>
      </c>
      <c r="C1124">
        <v>12474</v>
      </c>
      <c r="D1124">
        <v>34</v>
      </c>
      <c r="E1124">
        <v>24344</v>
      </c>
      <c r="F1124">
        <v>7</v>
      </c>
      <c r="G1124">
        <v>33</v>
      </c>
      <c r="H1124">
        <v>26</v>
      </c>
      <c r="I1124">
        <v>18</v>
      </c>
      <c r="J1124">
        <v>2</v>
      </c>
    </row>
    <row r="1125" spans="1:10">
      <c r="A1125">
        <v>201708</v>
      </c>
      <c r="B1125" s="1">
        <v>42955</v>
      </c>
      <c r="C1125">
        <v>12475</v>
      </c>
      <c r="D1125">
        <v>30</v>
      </c>
      <c r="E1125">
        <v>25125</v>
      </c>
      <c r="F1125">
        <v>5</v>
      </c>
      <c r="G1125">
        <v>28</v>
      </c>
      <c r="H1125">
        <v>19</v>
      </c>
      <c r="I1125">
        <v>14</v>
      </c>
      <c r="J1125">
        <v>2</v>
      </c>
    </row>
    <row r="1126" spans="1:10">
      <c r="A1126">
        <v>201708</v>
      </c>
      <c r="B1126" s="1">
        <v>42955</v>
      </c>
      <c r="C1126">
        <v>12476</v>
      </c>
      <c r="D1126">
        <v>36</v>
      </c>
      <c r="E1126">
        <v>24573</v>
      </c>
      <c r="F1126">
        <v>6</v>
      </c>
      <c r="G1126">
        <v>33</v>
      </c>
      <c r="H1126">
        <v>27</v>
      </c>
      <c r="I1126">
        <v>18</v>
      </c>
      <c r="J1126">
        <v>2</v>
      </c>
    </row>
    <row r="1127" spans="1:10">
      <c r="A1127">
        <v>201708</v>
      </c>
      <c r="B1127" s="1">
        <v>42955</v>
      </c>
      <c r="C1127">
        <v>12479</v>
      </c>
      <c r="D1127">
        <v>31</v>
      </c>
      <c r="E1127">
        <v>24325</v>
      </c>
      <c r="F1127">
        <v>7</v>
      </c>
      <c r="G1127">
        <v>29</v>
      </c>
      <c r="H1127">
        <v>22</v>
      </c>
      <c r="I1127">
        <v>15</v>
      </c>
      <c r="J1127">
        <v>2</v>
      </c>
    </row>
    <row r="1128" spans="1:10">
      <c r="A1128">
        <v>201708</v>
      </c>
      <c r="B1128" s="1">
        <v>42955</v>
      </c>
      <c r="C1128">
        <v>12481</v>
      </c>
      <c r="D1128">
        <v>35</v>
      </c>
      <c r="E1128">
        <v>25315</v>
      </c>
      <c r="F1128">
        <v>6</v>
      </c>
      <c r="G1128">
        <v>35</v>
      </c>
      <c r="H1128">
        <v>24</v>
      </c>
      <c r="I1128">
        <v>19</v>
      </c>
      <c r="J1128">
        <v>2</v>
      </c>
    </row>
    <row r="1129" spans="1:10">
      <c r="A1129">
        <v>201708</v>
      </c>
      <c r="B1129" s="1">
        <v>42955</v>
      </c>
      <c r="C1129">
        <v>12482</v>
      </c>
      <c r="D1129">
        <v>33</v>
      </c>
      <c r="E1129">
        <v>24664</v>
      </c>
      <c r="F1129">
        <v>7</v>
      </c>
      <c r="G1129">
        <v>29</v>
      </c>
      <c r="H1129">
        <v>21</v>
      </c>
      <c r="I1129">
        <v>15</v>
      </c>
      <c r="J1129">
        <v>4</v>
      </c>
    </row>
    <row r="1130" spans="1:10">
      <c r="A1130">
        <v>201708</v>
      </c>
      <c r="B1130" s="1">
        <v>42955</v>
      </c>
      <c r="C1130">
        <v>12483</v>
      </c>
      <c r="D1130">
        <v>33</v>
      </c>
      <c r="E1130">
        <v>24853</v>
      </c>
      <c r="F1130">
        <v>9</v>
      </c>
      <c r="G1130">
        <v>31</v>
      </c>
      <c r="H1130">
        <v>19</v>
      </c>
      <c r="I1130">
        <v>14</v>
      </c>
      <c r="J1130">
        <v>4</v>
      </c>
    </row>
    <row r="1131" spans="1:10">
      <c r="A1131">
        <v>201708</v>
      </c>
      <c r="B1131" s="1">
        <v>42955</v>
      </c>
      <c r="C1131">
        <v>12484</v>
      </c>
      <c r="D1131">
        <v>32</v>
      </c>
      <c r="E1131">
        <v>25489</v>
      </c>
      <c r="F1131">
        <v>10</v>
      </c>
      <c r="G1131">
        <v>28</v>
      </c>
      <c r="H1131">
        <v>21</v>
      </c>
      <c r="I1131">
        <v>13</v>
      </c>
      <c r="J1131">
        <v>4</v>
      </c>
    </row>
    <row r="1132" spans="1:10">
      <c r="A1132">
        <v>201708</v>
      </c>
      <c r="B1132" s="1">
        <v>42955</v>
      </c>
      <c r="C1132">
        <v>12485</v>
      </c>
      <c r="D1132">
        <v>33</v>
      </c>
      <c r="E1132">
        <v>25368</v>
      </c>
      <c r="F1132">
        <v>9</v>
      </c>
      <c r="G1132">
        <v>28</v>
      </c>
      <c r="H1132">
        <v>20</v>
      </c>
      <c r="I1132">
        <v>14</v>
      </c>
      <c r="J1132">
        <v>3</v>
      </c>
    </row>
    <row r="1133" spans="1:10">
      <c r="A1133">
        <v>201708</v>
      </c>
      <c r="B1133" s="1">
        <v>42955</v>
      </c>
      <c r="C1133">
        <v>12486</v>
      </c>
      <c r="D1133">
        <v>32</v>
      </c>
      <c r="E1133">
        <v>24379</v>
      </c>
      <c r="F1133">
        <v>7</v>
      </c>
      <c r="G1133">
        <v>28</v>
      </c>
      <c r="H1133">
        <v>22</v>
      </c>
      <c r="I1133">
        <v>16</v>
      </c>
      <c r="J1133">
        <v>4</v>
      </c>
    </row>
    <row r="1134" spans="1:10">
      <c r="A1134">
        <v>201708</v>
      </c>
      <c r="B1134" s="1">
        <v>42955</v>
      </c>
      <c r="C1134">
        <v>12487</v>
      </c>
      <c r="D1134">
        <v>31</v>
      </c>
      <c r="E1134">
        <v>25850</v>
      </c>
      <c r="F1134">
        <v>9</v>
      </c>
      <c r="G1134">
        <v>27</v>
      </c>
      <c r="H1134">
        <v>21</v>
      </c>
      <c r="I1134">
        <v>14</v>
      </c>
      <c r="J1134">
        <v>4</v>
      </c>
    </row>
    <row r="1135" spans="1:10">
      <c r="A1135">
        <v>201708</v>
      </c>
      <c r="B1135" s="1">
        <v>42955</v>
      </c>
      <c r="C1135">
        <v>12488</v>
      </c>
      <c r="D1135">
        <v>29</v>
      </c>
      <c r="E1135">
        <v>24351</v>
      </c>
      <c r="F1135">
        <v>8</v>
      </c>
      <c r="G1135">
        <v>26</v>
      </c>
      <c r="H1135">
        <v>18</v>
      </c>
      <c r="I1135">
        <v>10</v>
      </c>
      <c r="J1135">
        <v>3</v>
      </c>
    </row>
    <row r="1136" spans="1:10">
      <c r="A1136">
        <v>201708</v>
      </c>
      <c r="B1136" s="1">
        <v>42955</v>
      </c>
      <c r="C1136">
        <v>12489</v>
      </c>
      <c r="D1136">
        <v>32</v>
      </c>
      <c r="E1136">
        <v>24244</v>
      </c>
      <c r="F1136">
        <v>8</v>
      </c>
      <c r="G1136">
        <v>30</v>
      </c>
      <c r="H1136">
        <v>21</v>
      </c>
      <c r="I1136">
        <v>12</v>
      </c>
      <c r="J1136">
        <v>4</v>
      </c>
    </row>
    <row r="1137" spans="1:10">
      <c r="A1137">
        <v>201708</v>
      </c>
      <c r="B1137" s="1">
        <v>42955</v>
      </c>
      <c r="C1137">
        <v>12490</v>
      </c>
      <c r="D1137">
        <v>28</v>
      </c>
      <c r="E1137">
        <v>25153</v>
      </c>
      <c r="F1137">
        <v>7</v>
      </c>
      <c r="G1137">
        <v>25</v>
      </c>
      <c r="H1137">
        <v>16</v>
      </c>
      <c r="I1137">
        <v>10</v>
      </c>
      <c r="J1137">
        <v>3</v>
      </c>
    </row>
    <row r="1138" spans="1:10">
      <c r="A1138">
        <v>201708</v>
      </c>
      <c r="B1138" s="1">
        <v>42956</v>
      </c>
      <c r="C1138">
        <v>12473</v>
      </c>
      <c r="D1138">
        <v>36</v>
      </c>
      <c r="E1138">
        <v>25340</v>
      </c>
      <c r="F1138">
        <v>9</v>
      </c>
      <c r="G1138">
        <v>36</v>
      </c>
      <c r="H1138">
        <v>26</v>
      </c>
      <c r="I1138">
        <v>17</v>
      </c>
      <c r="J1138">
        <v>3</v>
      </c>
    </row>
    <row r="1139" spans="1:10">
      <c r="A1139">
        <v>201708</v>
      </c>
      <c r="B1139" s="1">
        <v>42956</v>
      </c>
      <c r="C1139">
        <v>12474</v>
      </c>
      <c r="D1139">
        <v>30</v>
      </c>
      <c r="E1139">
        <v>24580</v>
      </c>
      <c r="F1139">
        <v>8</v>
      </c>
      <c r="G1139">
        <v>26</v>
      </c>
      <c r="H1139">
        <v>20</v>
      </c>
      <c r="I1139">
        <v>14</v>
      </c>
      <c r="J1139">
        <v>2</v>
      </c>
    </row>
    <row r="1140" spans="1:10">
      <c r="A1140">
        <v>201708</v>
      </c>
      <c r="B1140" s="1">
        <v>42956</v>
      </c>
      <c r="C1140">
        <v>12475</v>
      </c>
      <c r="D1140">
        <v>30</v>
      </c>
      <c r="E1140">
        <v>24999</v>
      </c>
      <c r="F1140">
        <v>5</v>
      </c>
      <c r="G1140">
        <v>30</v>
      </c>
      <c r="H1140">
        <v>22</v>
      </c>
      <c r="I1140">
        <v>17</v>
      </c>
      <c r="J1140">
        <v>2</v>
      </c>
    </row>
    <row r="1141" spans="1:10">
      <c r="A1141">
        <v>201708</v>
      </c>
      <c r="B1141" s="1">
        <v>42956</v>
      </c>
      <c r="C1141">
        <v>12476</v>
      </c>
      <c r="D1141">
        <v>32</v>
      </c>
      <c r="E1141">
        <v>24002</v>
      </c>
      <c r="F1141">
        <v>5</v>
      </c>
      <c r="G1141">
        <v>30</v>
      </c>
      <c r="H1141">
        <v>24</v>
      </c>
      <c r="I1141">
        <v>17</v>
      </c>
      <c r="J1141">
        <v>2</v>
      </c>
    </row>
    <row r="1142" spans="1:10">
      <c r="A1142">
        <v>201708</v>
      </c>
      <c r="B1142" s="1">
        <v>42956</v>
      </c>
      <c r="C1142">
        <v>12477</v>
      </c>
      <c r="D1142">
        <v>30</v>
      </c>
      <c r="E1142">
        <v>24797</v>
      </c>
      <c r="F1142">
        <v>5</v>
      </c>
      <c r="G1142">
        <v>27</v>
      </c>
      <c r="H1142">
        <v>21</v>
      </c>
      <c r="I1142">
        <v>15</v>
      </c>
      <c r="J1142">
        <v>2</v>
      </c>
    </row>
    <row r="1143" spans="1:10">
      <c r="A1143">
        <v>201708</v>
      </c>
      <c r="B1143" s="1">
        <v>42956</v>
      </c>
      <c r="C1143">
        <v>12478</v>
      </c>
      <c r="D1143">
        <v>31</v>
      </c>
      <c r="E1143">
        <v>24016</v>
      </c>
      <c r="F1143">
        <v>8</v>
      </c>
      <c r="G1143">
        <v>27</v>
      </c>
      <c r="H1143">
        <v>21</v>
      </c>
      <c r="I1143">
        <v>13</v>
      </c>
      <c r="J1143">
        <v>2</v>
      </c>
    </row>
    <row r="1144" spans="1:10">
      <c r="A1144">
        <v>201708</v>
      </c>
      <c r="B1144" s="1">
        <v>42956</v>
      </c>
      <c r="C1144">
        <v>12479</v>
      </c>
      <c r="D1144">
        <v>32</v>
      </c>
      <c r="E1144">
        <v>25329</v>
      </c>
      <c r="F1144">
        <v>7</v>
      </c>
      <c r="G1144">
        <v>29</v>
      </c>
      <c r="H1144">
        <v>21</v>
      </c>
      <c r="I1144">
        <v>16</v>
      </c>
      <c r="J1144">
        <v>2</v>
      </c>
    </row>
    <row r="1145" spans="1:10">
      <c r="A1145">
        <v>201708</v>
      </c>
      <c r="B1145" s="1">
        <v>42956</v>
      </c>
      <c r="C1145">
        <v>12481</v>
      </c>
      <c r="D1145">
        <v>32</v>
      </c>
      <c r="E1145">
        <v>25620</v>
      </c>
      <c r="F1145">
        <v>6</v>
      </c>
      <c r="G1145">
        <v>32</v>
      </c>
      <c r="H1145">
        <v>24</v>
      </c>
      <c r="I1145">
        <v>15</v>
      </c>
      <c r="J1145">
        <v>2</v>
      </c>
    </row>
    <row r="1146" spans="1:10">
      <c r="A1146">
        <v>201708</v>
      </c>
      <c r="B1146" s="1">
        <v>42956</v>
      </c>
      <c r="C1146">
        <v>12486</v>
      </c>
      <c r="D1146">
        <v>28</v>
      </c>
      <c r="E1146">
        <v>24239</v>
      </c>
      <c r="F1146">
        <v>6</v>
      </c>
      <c r="G1146">
        <v>25</v>
      </c>
      <c r="H1146">
        <v>19</v>
      </c>
      <c r="I1146">
        <v>10</v>
      </c>
      <c r="J1146">
        <v>3</v>
      </c>
    </row>
    <row r="1147" spans="1:10">
      <c r="A1147">
        <v>201708</v>
      </c>
      <c r="B1147" s="1">
        <v>42956</v>
      </c>
      <c r="C1147">
        <v>12487</v>
      </c>
      <c r="D1147">
        <v>28</v>
      </c>
      <c r="E1147">
        <v>25102</v>
      </c>
      <c r="F1147">
        <v>8</v>
      </c>
      <c r="G1147">
        <v>26</v>
      </c>
      <c r="H1147">
        <v>16</v>
      </c>
      <c r="I1147">
        <v>12</v>
      </c>
      <c r="J1147">
        <v>3</v>
      </c>
    </row>
    <row r="1148" spans="1:10">
      <c r="A1148">
        <v>201708</v>
      </c>
      <c r="B1148" s="1">
        <v>42956</v>
      </c>
      <c r="C1148">
        <v>12488</v>
      </c>
      <c r="D1148">
        <v>31</v>
      </c>
      <c r="E1148">
        <v>25829</v>
      </c>
      <c r="F1148">
        <v>7</v>
      </c>
      <c r="G1148">
        <v>29</v>
      </c>
      <c r="H1148">
        <v>20</v>
      </c>
      <c r="I1148">
        <v>13</v>
      </c>
      <c r="J1148">
        <v>3</v>
      </c>
    </row>
    <row r="1149" spans="1:10">
      <c r="A1149">
        <v>201708</v>
      </c>
      <c r="B1149" s="1">
        <v>42956</v>
      </c>
      <c r="C1149">
        <v>12489</v>
      </c>
      <c r="D1149">
        <v>29</v>
      </c>
      <c r="E1149">
        <v>25455</v>
      </c>
      <c r="F1149">
        <v>6</v>
      </c>
      <c r="G1149">
        <v>28</v>
      </c>
      <c r="H1149">
        <v>20</v>
      </c>
      <c r="I1149">
        <v>13</v>
      </c>
      <c r="J1149">
        <v>3</v>
      </c>
    </row>
    <row r="1150" spans="1:10">
      <c r="A1150">
        <v>201708</v>
      </c>
      <c r="B1150" s="1">
        <v>42956</v>
      </c>
      <c r="C1150">
        <v>12490</v>
      </c>
      <c r="D1150">
        <v>28</v>
      </c>
      <c r="E1150">
        <v>25659</v>
      </c>
      <c r="F1150">
        <v>7</v>
      </c>
      <c r="G1150">
        <v>25</v>
      </c>
      <c r="H1150">
        <v>18</v>
      </c>
      <c r="I1150">
        <v>12</v>
      </c>
      <c r="J1150">
        <v>3</v>
      </c>
    </row>
    <row r="1151" spans="1:10">
      <c r="A1151">
        <v>201708</v>
      </c>
      <c r="B1151" s="1">
        <v>42957</v>
      </c>
      <c r="C1151">
        <v>12465</v>
      </c>
      <c r="D1151">
        <v>40</v>
      </c>
      <c r="E1151">
        <v>24313</v>
      </c>
      <c r="F1151">
        <v>8</v>
      </c>
      <c r="G1151">
        <v>39</v>
      </c>
      <c r="H1151">
        <v>32</v>
      </c>
      <c r="I1151">
        <v>24</v>
      </c>
      <c r="J1151">
        <v>2</v>
      </c>
    </row>
    <row r="1152" spans="1:10">
      <c r="A1152">
        <v>201708</v>
      </c>
      <c r="B1152" s="1">
        <v>42957</v>
      </c>
      <c r="C1152">
        <v>12466</v>
      </c>
      <c r="D1152">
        <v>35</v>
      </c>
      <c r="E1152">
        <v>25705</v>
      </c>
      <c r="F1152">
        <v>5</v>
      </c>
      <c r="G1152">
        <v>35</v>
      </c>
      <c r="H1152">
        <v>32</v>
      </c>
      <c r="I1152">
        <v>23</v>
      </c>
      <c r="J1152">
        <v>2</v>
      </c>
    </row>
    <row r="1153" spans="1:10">
      <c r="A1153">
        <v>201708</v>
      </c>
      <c r="B1153" s="1">
        <v>42957</v>
      </c>
      <c r="C1153">
        <v>12467</v>
      </c>
      <c r="D1153">
        <v>33</v>
      </c>
      <c r="E1153">
        <v>25691</v>
      </c>
      <c r="F1153">
        <v>7</v>
      </c>
      <c r="G1153">
        <v>32</v>
      </c>
      <c r="H1153">
        <v>24</v>
      </c>
      <c r="I1153">
        <v>21</v>
      </c>
      <c r="J1153">
        <v>1</v>
      </c>
    </row>
    <row r="1154" spans="1:10">
      <c r="A1154">
        <v>201708</v>
      </c>
      <c r="B1154" s="1">
        <v>42957</v>
      </c>
      <c r="C1154">
        <v>12468</v>
      </c>
      <c r="D1154">
        <v>37</v>
      </c>
      <c r="E1154">
        <v>25295</v>
      </c>
      <c r="F1154">
        <v>5</v>
      </c>
      <c r="G1154">
        <v>34</v>
      </c>
      <c r="H1154">
        <v>27</v>
      </c>
      <c r="I1154">
        <v>24</v>
      </c>
      <c r="J1154">
        <v>2</v>
      </c>
    </row>
    <row r="1155" spans="1:10">
      <c r="A1155">
        <v>201708</v>
      </c>
      <c r="B1155" s="1">
        <v>42957</v>
      </c>
      <c r="C1155">
        <v>12469</v>
      </c>
      <c r="D1155">
        <v>38</v>
      </c>
      <c r="E1155">
        <v>24649</v>
      </c>
      <c r="F1155">
        <v>7</v>
      </c>
      <c r="G1155">
        <v>36</v>
      </c>
      <c r="H1155">
        <v>27</v>
      </c>
      <c r="I1155">
        <v>22</v>
      </c>
      <c r="J1155">
        <v>2</v>
      </c>
    </row>
    <row r="1156" spans="1:10">
      <c r="A1156">
        <v>201708</v>
      </c>
      <c r="B1156" s="1">
        <v>42957</v>
      </c>
      <c r="C1156">
        <v>12470</v>
      </c>
      <c r="D1156">
        <v>33</v>
      </c>
      <c r="E1156">
        <v>25091</v>
      </c>
      <c r="F1156">
        <v>4</v>
      </c>
      <c r="G1156">
        <v>30</v>
      </c>
      <c r="H1156">
        <v>26</v>
      </c>
      <c r="I1156">
        <v>20</v>
      </c>
      <c r="J1156">
        <v>1</v>
      </c>
    </row>
    <row r="1157" spans="1:10">
      <c r="A1157">
        <v>201708</v>
      </c>
      <c r="B1157" s="1">
        <v>42957</v>
      </c>
      <c r="C1157">
        <v>12471</v>
      </c>
      <c r="D1157">
        <v>40</v>
      </c>
      <c r="E1157">
        <v>24657</v>
      </c>
      <c r="F1157">
        <v>6</v>
      </c>
      <c r="G1157">
        <v>36</v>
      </c>
      <c r="H1157">
        <v>30</v>
      </c>
      <c r="I1157">
        <v>25</v>
      </c>
      <c r="J1157">
        <v>2</v>
      </c>
    </row>
    <row r="1158" spans="1:10">
      <c r="A1158">
        <v>201708</v>
      </c>
      <c r="B1158" s="1">
        <v>42957</v>
      </c>
      <c r="C1158">
        <v>12472</v>
      </c>
      <c r="D1158">
        <v>33</v>
      </c>
      <c r="E1158">
        <v>25212</v>
      </c>
      <c r="F1158">
        <v>5</v>
      </c>
      <c r="G1158">
        <v>32</v>
      </c>
      <c r="H1158">
        <v>28</v>
      </c>
      <c r="I1158">
        <v>22</v>
      </c>
      <c r="J1158">
        <v>2</v>
      </c>
    </row>
    <row r="1159" spans="1:10">
      <c r="A1159">
        <v>201708</v>
      </c>
      <c r="B1159" s="1">
        <v>42957</v>
      </c>
      <c r="C1159">
        <v>12482</v>
      </c>
      <c r="D1159">
        <v>33</v>
      </c>
      <c r="E1159">
        <v>25258</v>
      </c>
      <c r="F1159">
        <v>8</v>
      </c>
      <c r="G1159">
        <v>30</v>
      </c>
      <c r="H1159">
        <v>23</v>
      </c>
      <c r="I1159">
        <v>14</v>
      </c>
      <c r="J1159">
        <v>4</v>
      </c>
    </row>
    <row r="1160" spans="1:10">
      <c r="A1160">
        <v>201708</v>
      </c>
      <c r="B1160" s="1">
        <v>42957</v>
      </c>
      <c r="C1160">
        <v>12483</v>
      </c>
      <c r="D1160">
        <v>31</v>
      </c>
      <c r="E1160">
        <v>24415</v>
      </c>
      <c r="F1160">
        <v>9</v>
      </c>
      <c r="G1160">
        <v>29</v>
      </c>
      <c r="H1160">
        <v>19</v>
      </c>
      <c r="I1160">
        <v>10</v>
      </c>
      <c r="J1160">
        <v>3</v>
      </c>
    </row>
    <row r="1161" spans="1:10">
      <c r="A1161">
        <v>201708</v>
      </c>
      <c r="B1161" s="1">
        <v>42957</v>
      </c>
      <c r="C1161">
        <v>12484</v>
      </c>
      <c r="D1161">
        <v>30</v>
      </c>
      <c r="E1161">
        <v>24337</v>
      </c>
      <c r="F1161">
        <v>9</v>
      </c>
      <c r="G1161">
        <v>27</v>
      </c>
      <c r="H1161">
        <v>21</v>
      </c>
      <c r="I1161">
        <v>11</v>
      </c>
      <c r="J1161">
        <v>4</v>
      </c>
    </row>
    <row r="1162" spans="1:10">
      <c r="A1162">
        <v>201708</v>
      </c>
      <c r="B1162" s="1">
        <v>42957</v>
      </c>
      <c r="C1162">
        <v>12489</v>
      </c>
      <c r="D1162">
        <v>31</v>
      </c>
      <c r="E1162">
        <v>25931</v>
      </c>
      <c r="F1162">
        <v>7</v>
      </c>
      <c r="G1162">
        <v>28</v>
      </c>
      <c r="H1162">
        <v>17</v>
      </c>
      <c r="I1162">
        <v>9</v>
      </c>
      <c r="J1162">
        <v>4</v>
      </c>
    </row>
    <row r="1163" spans="1:10">
      <c r="A1163">
        <v>201708</v>
      </c>
      <c r="B1163" s="1">
        <v>42957</v>
      </c>
      <c r="C1163">
        <v>12490</v>
      </c>
      <c r="D1163">
        <v>31</v>
      </c>
      <c r="E1163">
        <v>24636</v>
      </c>
      <c r="F1163">
        <v>7</v>
      </c>
      <c r="G1163">
        <v>28</v>
      </c>
      <c r="H1163">
        <v>17</v>
      </c>
      <c r="I1163">
        <v>12</v>
      </c>
      <c r="J1163">
        <v>3</v>
      </c>
    </row>
    <row r="1164" spans="1:10">
      <c r="A1164">
        <v>201708</v>
      </c>
      <c r="B1164" s="1">
        <v>42958</v>
      </c>
      <c r="C1164">
        <v>12465</v>
      </c>
      <c r="D1164">
        <v>38</v>
      </c>
      <c r="E1164">
        <v>25178</v>
      </c>
      <c r="F1164">
        <v>7</v>
      </c>
      <c r="G1164">
        <v>36</v>
      </c>
      <c r="H1164">
        <v>26</v>
      </c>
      <c r="I1164">
        <v>23</v>
      </c>
      <c r="J1164">
        <v>2</v>
      </c>
    </row>
    <row r="1165" spans="1:10">
      <c r="A1165">
        <v>201708</v>
      </c>
      <c r="B1165" s="1">
        <v>42958</v>
      </c>
      <c r="C1165">
        <v>12466</v>
      </c>
      <c r="D1165">
        <v>32</v>
      </c>
      <c r="E1165">
        <v>25414</v>
      </c>
      <c r="F1165">
        <v>4</v>
      </c>
      <c r="G1165">
        <v>30</v>
      </c>
      <c r="H1165">
        <v>22</v>
      </c>
      <c r="I1165">
        <v>18</v>
      </c>
      <c r="J1165">
        <v>1</v>
      </c>
    </row>
    <row r="1166" spans="1:10">
      <c r="A1166">
        <v>201708</v>
      </c>
      <c r="B1166" s="1">
        <v>42958</v>
      </c>
      <c r="C1166">
        <v>12467</v>
      </c>
      <c r="D1166">
        <v>35</v>
      </c>
      <c r="E1166">
        <v>25770</v>
      </c>
      <c r="F1166">
        <v>7</v>
      </c>
      <c r="G1166">
        <v>34</v>
      </c>
      <c r="H1166">
        <v>27</v>
      </c>
      <c r="I1166">
        <v>20</v>
      </c>
      <c r="J1166">
        <v>1</v>
      </c>
    </row>
    <row r="1167" spans="1:10">
      <c r="A1167">
        <v>201708</v>
      </c>
      <c r="B1167" s="1">
        <v>42958</v>
      </c>
      <c r="C1167">
        <v>12468</v>
      </c>
      <c r="D1167">
        <v>35</v>
      </c>
      <c r="E1167">
        <v>24673</v>
      </c>
      <c r="F1167">
        <v>4</v>
      </c>
      <c r="G1167">
        <v>32</v>
      </c>
      <c r="H1167">
        <v>28</v>
      </c>
      <c r="I1167">
        <v>21</v>
      </c>
      <c r="J1167">
        <v>1</v>
      </c>
    </row>
    <row r="1168" spans="1:10">
      <c r="A1168">
        <v>201708</v>
      </c>
      <c r="B1168" s="1">
        <v>42958</v>
      </c>
      <c r="C1168">
        <v>12469</v>
      </c>
      <c r="D1168">
        <v>38</v>
      </c>
      <c r="E1168">
        <v>24614</v>
      </c>
      <c r="F1168">
        <v>5</v>
      </c>
      <c r="G1168">
        <v>38</v>
      </c>
      <c r="H1168">
        <v>27</v>
      </c>
      <c r="I1168">
        <v>23</v>
      </c>
      <c r="J1168">
        <v>2</v>
      </c>
    </row>
    <row r="1169" spans="1:10">
      <c r="A1169">
        <v>201708</v>
      </c>
      <c r="B1169" s="1">
        <v>42958</v>
      </c>
      <c r="C1169">
        <v>12470</v>
      </c>
      <c r="D1169">
        <v>33</v>
      </c>
      <c r="E1169">
        <v>24210</v>
      </c>
      <c r="F1169">
        <v>5</v>
      </c>
      <c r="G1169">
        <v>30</v>
      </c>
      <c r="H1169">
        <v>25</v>
      </c>
      <c r="I1169">
        <v>19</v>
      </c>
      <c r="J1169">
        <v>1</v>
      </c>
    </row>
    <row r="1170" spans="1:10">
      <c r="A1170">
        <v>201708</v>
      </c>
      <c r="B1170" s="1">
        <v>42958</v>
      </c>
      <c r="C1170">
        <v>12471</v>
      </c>
      <c r="D1170">
        <v>39</v>
      </c>
      <c r="E1170">
        <v>25796</v>
      </c>
      <c r="F1170">
        <v>6</v>
      </c>
      <c r="G1170">
        <v>38</v>
      </c>
      <c r="H1170">
        <v>28</v>
      </c>
      <c r="I1170">
        <v>22</v>
      </c>
      <c r="J1170">
        <v>1</v>
      </c>
    </row>
    <row r="1171" spans="1:10">
      <c r="A1171">
        <v>201708</v>
      </c>
      <c r="B1171" s="1">
        <v>42958</v>
      </c>
      <c r="C1171">
        <v>12472</v>
      </c>
      <c r="D1171">
        <v>40</v>
      </c>
      <c r="E1171">
        <v>24545</v>
      </c>
      <c r="F1171">
        <v>6</v>
      </c>
      <c r="G1171">
        <v>40</v>
      </c>
      <c r="H1171">
        <v>32</v>
      </c>
      <c r="I1171">
        <v>22</v>
      </c>
      <c r="J1171">
        <v>1</v>
      </c>
    </row>
    <row r="1172" spans="1:10">
      <c r="A1172">
        <v>201708</v>
      </c>
      <c r="B1172" s="1">
        <v>42958</v>
      </c>
      <c r="C1172">
        <v>12473</v>
      </c>
      <c r="D1172">
        <v>33</v>
      </c>
      <c r="E1172">
        <v>24071</v>
      </c>
      <c r="F1172">
        <v>6</v>
      </c>
      <c r="G1172">
        <v>31</v>
      </c>
      <c r="H1172">
        <v>24</v>
      </c>
      <c r="I1172">
        <v>17</v>
      </c>
      <c r="J1172">
        <v>2</v>
      </c>
    </row>
    <row r="1173" spans="1:10">
      <c r="A1173">
        <v>201708</v>
      </c>
      <c r="B1173" s="1">
        <v>42958</v>
      </c>
      <c r="C1173">
        <v>12474</v>
      </c>
      <c r="D1173">
        <v>31</v>
      </c>
      <c r="E1173">
        <v>25585</v>
      </c>
      <c r="F1173">
        <v>5</v>
      </c>
      <c r="G1173">
        <v>26</v>
      </c>
      <c r="H1173">
        <v>19</v>
      </c>
      <c r="I1173">
        <v>13</v>
      </c>
      <c r="J1173">
        <v>2</v>
      </c>
    </row>
    <row r="1174" spans="1:10">
      <c r="A1174">
        <v>201708</v>
      </c>
      <c r="B1174" s="1">
        <v>42958</v>
      </c>
      <c r="C1174">
        <v>12475</v>
      </c>
      <c r="D1174">
        <v>35</v>
      </c>
      <c r="E1174">
        <v>24887</v>
      </c>
      <c r="F1174">
        <v>8</v>
      </c>
      <c r="G1174">
        <v>35</v>
      </c>
      <c r="H1174">
        <v>25</v>
      </c>
      <c r="I1174">
        <v>20</v>
      </c>
      <c r="J1174">
        <v>2</v>
      </c>
    </row>
    <row r="1175" spans="1:10">
      <c r="A1175">
        <v>201708</v>
      </c>
      <c r="B1175" s="1">
        <v>42958</v>
      </c>
      <c r="C1175">
        <v>12476</v>
      </c>
      <c r="D1175">
        <v>36</v>
      </c>
      <c r="E1175">
        <v>24957</v>
      </c>
      <c r="F1175">
        <v>7</v>
      </c>
      <c r="G1175">
        <v>35</v>
      </c>
      <c r="H1175">
        <v>29</v>
      </c>
      <c r="I1175">
        <v>20</v>
      </c>
      <c r="J1175">
        <v>3</v>
      </c>
    </row>
    <row r="1176" spans="1:10">
      <c r="A1176">
        <v>201708</v>
      </c>
      <c r="B1176" s="1">
        <v>42958</v>
      </c>
      <c r="C1176">
        <v>12477</v>
      </c>
      <c r="D1176">
        <v>31</v>
      </c>
      <c r="E1176">
        <v>24109</v>
      </c>
      <c r="F1176">
        <v>7</v>
      </c>
      <c r="G1176">
        <v>31</v>
      </c>
      <c r="H1176">
        <v>23</v>
      </c>
      <c r="I1176">
        <v>16</v>
      </c>
      <c r="J1176">
        <v>2</v>
      </c>
    </row>
    <row r="1177" spans="1:10">
      <c r="A1177">
        <v>201708</v>
      </c>
      <c r="B1177" s="1">
        <v>42958</v>
      </c>
      <c r="C1177">
        <v>12478</v>
      </c>
      <c r="D1177">
        <v>30</v>
      </c>
      <c r="E1177">
        <v>24435</v>
      </c>
      <c r="F1177">
        <v>5</v>
      </c>
      <c r="G1177">
        <v>26</v>
      </c>
      <c r="H1177">
        <v>22</v>
      </c>
      <c r="I1177">
        <v>17</v>
      </c>
      <c r="J1177">
        <v>2</v>
      </c>
    </row>
    <row r="1178" spans="1:10">
      <c r="A1178">
        <v>201708</v>
      </c>
      <c r="B1178" s="1">
        <v>42958</v>
      </c>
      <c r="C1178">
        <v>12479</v>
      </c>
      <c r="D1178">
        <v>36</v>
      </c>
      <c r="E1178">
        <v>24659</v>
      </c>
      <c r="F1178">
        <v>9</v>
      </c>
      <c r="G1178">
        <v>33</v>
      </c>
      <c r="H1178">
        <v>22</v>
      </c>
      <c r="I1178">
        <v>15</v>
      </c>
      <c r="J1178">
        <v>2</v>
      </c>
    </row>
    <row r="1179" spans="1:10">
      <c r="A1179">
        <v>201708</v>
      </c>
      <c r="B1179" s="1">
        <v>42958</v>
      </c>
      <c r="C1179">
        <v>12481</v>
      </c>
      <c r="D1179">
        <v>36</v>
      </c>
      <c r="E1179">
        <v>24768</v>
      </c>
      <c r="F1179">
        <v>6</v>
      </c>
      <c r="G1179">
        <v>31</v>
      </c>
      <c r="H1179">
        <v>20</v>
      </c>
      <c r="I1179">
        <v>16</v>
      </c>
      <c r="J1179">
        <v>2</v>
      </c>
    </row>
    <row r="1180" spans="1:10">
      <c r="A1180">
        <v>201708</v>
      </c>
      <c r="B1180" s="1">
        <v>42959</v>
      </c>
      <c r="C1180">
        <v>12473</v>
      </c>
      <c r="D1180">
        <v>36</v>
      </c>
      <c r="E1180">
        <v>24968</v>
      </c>
      <c r="F1180">
        <v>7</v>
      </c>
      <c r="G1180">
        <v>33</v>
      </c>
      <c r="H1180">
        <v>26</v>
      </c>
      <c r="I1180">
        <v>18</v>
      </c>
      <c r="J1180">
        <v>2</v>
      </c>
    </row>
    <row r="1181" spans="1:10">
      <c r="A1181">
        <v>201708</v>
      </c>
      <c r="B1181" s="1">
        <v>42959</v>
      </c>
      <c r="C1181">
        <v>12474</v>
      </c>
      <c r="D1181">
        <v>35</v>
      </c>
      <c r="E1181">
        <v>24041</v>
      </c>
      <c r="F1181">
        <v>7</v>
      </c>
      <c r="G1181">
        <v>35</v>
      </c>
      <c r="H1181">
        <v>29</v>
      </c>
      <c r="I1181">
        <v>22</v>
      </c>
      <c r="J1181">
        <v>2</v>
      </c>
    </row>
    <row r="1182" spans="1:10">
      <c r="A1182">
        <v>201708</v>
      </c>
      <c r="B1182" s="1">
        <v>42959</v>
      </c>
      <c r="C1182">
        <v>12475</v>
      </c>
      <c r="D1182">
        <v>32</v>
      </c>
      <c r="E1182">
        <v>25283</v>
      </c>
      <c r="F1182">
        <v>6</v>
      </c>
      <c r="G1182">
        <v>28</v>
      </c>
      <c r="H1182">
        <v>24</v>
      </c>
      <c r="I1182">
        <v>15</v>
      </c>
      <c r="J1182">
        <v>2</v>
      </c>
    </row>
    <row r="1183" spans="1:10">
      <c r="A1183">
        <v>201708</v>
      </c>
      <c r="B1183" s="1">
        <v>42959</v>
      </c>
      <c r="C1183">
        <v>12476</v>
      </c>
      <c r="D1183">
        <v>34</v>
      </c>
      <c r="E1183">
        <v>25393</v>
      </c>
      <c r="F1183">
        <v>8</v>
      </c>
      <c r="G1183">
        <v>33</v>
      </c>
      <c r="H1183">
        <v>22</v>
      </c>
      <c r="I1183">
        <v>17</v>
      </c>
      <c r="J1183">
        <v>2</v>
      </c>
    </row>
    <row r="1184" spans="1:10">
      <c r="A1184">
        <v>201708</v>
      </c>
      <c r="B1184" s="1">
        <v>42959</v>
      </c>
      <c r="C1184">
        <v>12477</v>
      </c>
      <c r="D1184">
        <v>31</v>
      </c>
      <c r="E1184">
        <v>25241</v>
      </c>
      <c r="F1184">
        <v>8</v>
      </c>
      <c r="G1184">
        <v>30</v>
      </c>
      <c r="H1184">
        <v>24</v>
      </c>
      <c r="I1184">
        <v>18</v>
      </c>
      <c r="J1184">
        <v>2</v>
      </c>
    </row>
    <row r="1185" spans="1:10">
      <c r="A1185">
        <v>201708</v>
      </c>
      <c r="B1185" s="1">
        <v>42959</v>
      </c>
      <c r="C1185">
        <v>12478</v>
      </c>
      <c r="D1185">
        <v>33</v>
      </c>
      <c r="E1185">
        <v>25456</v>
      </c>
      <c r="F1185">
        <v>6</v>
      </c>
      <c r="G1185">
        <v>30</v>
      </c>
      <c r="H1185">
        <v>23</v>
      </c>
      <c r="I1185">
        <v>17</v>
      </c>
      <c r="J1185">
        <v>2</v>
      </c>
    </row>
    <row r="1186" spans="1:10">
      <c r="A1186">
        <v>201708</v>
      </c>
      <c r="B1186" s="1">
        <v>42959</v>
      </c>
      <c r="C1186">
        <v>12479</v>
      </c>
      <c r="D1186">
        <v>36</v>
      </c>
      <c r="E1186">
        <v>24592</v>
      </c>
      <c r="F1186">
        <v>8</v>
      </c>
      <c r="G1186">
        <v>33</v>
      </c>
      <c r="H1186">
        <v>28</v>
      </c>
      <c r="I1186">
        <v>18</v>
      </c>
      <c r="J1186">
        <v>2</v>
      </c>
    </row>
    <row r="1187" spans="1:10">
      <c r="A1187">
        <v>201708</v>
      </c>
      <c r="B1187" s="1">
        <v>42959</v>
      </c>
      <c r="C1187">
        <v>12481</v>
      </c>
      <c r="D1187">
        <v>31</v>
      </c>
      <c r="E1187">
        <v>24097</v>
      </c>
      <c r="F1187">
        <v>5</v>
      </c>
      <c r="G1187">
        <v>30</v>
      </c>
      <c r="H1187">
        <v>25</v>
      </c>
      <c r="I1187">
        <v>20</v>
      </c>
      <c r="J1187">
        <v>2</v>
      </c>
    </row>
    <row r="1188" spans="1:10">
      <c r="A1188">
        <v>201708</v>
      </c>
      <c r="B1188" s="1">
        <v>42959</v>
      </c>
      <c r="C1188">
        <v>12482</v>
      </c>
      <c r="D1188">
        <v>30</v>
      </c>
      <c r="E1188">
        <v>25949</v>
      </c>
      <c r="F1188">
        <v>8</v>
      </c>
      <c r="G1188">
        <v>26</v>
      </c>
      <c r="H1188">
        <v>19</v>
      </c>
      <c r="I1188">
        <v>13</v>
      </c>
      <c r="J1188">
        <v>3</v>
      </c>
    </row>
    <row r="1189" spans="1:10">
      <c r="A1189">
        <v>201708</v>
      </c>
      <c r="B1189" s="1">
        <v>42959</v>
      </c>
      <c r="C1189">
        <v>12483</v>
      </c>
      <c r="D1189">
        <v>28</v>
      </c>
      <c r="E1189">
        <v>25848</v>
      </c>
      <c r="F1189">
        <v>8</v>
      </c>
      <c r="G1189">
        <v>25</v>
      </c>
      <c r="H1189">
        <v>19</v>
      </c>
      <c r="I1189">
        <v>13</v>
      </c>
      <c r="J1189">
        <v>3</v>
      </c>
    </row>
    <row r="1190" spans="1:10">
      <c r="A1190">
        <v>201708</v>
      </c>
      <c r="B1190" s="1">
        <v>42959</v>
      </c>
      <c r="C1190">
        <v>12484</v>
      </c>
      <c r="D1190">
        <v>30</v>
      </c>
      <c r="E1190">
        <v>24117</v>
      </c>
      <c r="F1190">
        <v>8</v>
      </c>
      <c r="G1190">
        <v>26</v>
      </c>
      <c r="H1190">
        <v>20</v>
      </c>
      <c r="I1190">
        <v>12</v>
      </c>
      <c r="J1190">
        <v>3</v>
      </c>
    </row>
    <row r="1191" spans="1:10">
      <c r="A1191">
        <v>201708</v>
      </c>
      <c r="B1191" s="1">
        <v>42959</v>
      </c>
      <c r="C1191">
        <v>12485</v>
      </c>
      <c r="D1191">
        <v>33</v>
      </c>
      <c r="E1191">
        <v>25053</v>
      </c>
      <c r="F1191">
        <v>8</v>
      </c>
      <c r="G1191">
        <v>29</v>
      </c>
      <c r="H1191">
        <v>18</v>
      </c>
      <c r="I1191">
        <v>11</v>
      </c>
      <c r="J1191">
        <v>4</v>
      </c>
    </row>
    <row r="1192" spans="1:10">
      <c r="A1192">
        <v>201708</v>
      </c>
      <c r="B1192" s="1">
        <v>42959</v>
      </c>
      <c r="C1192">
        <v>12486</v>
      </c>
      <c r="D1192">
        <v>32</v>
      </c>
      <c r="E1192">
        <v>24061</v>
      </c>
      <c r="F1192">
        <v>7</v>
      </c>
      <c r="G1192">
        <v>28</v>
      </c>
      <c r="H1192">
        <v>20</v>
      </c>
      <c r="I1192">
        <v>11</v>
      </c>
      <c r="J1192">
        <v>3</v>
      </c>
    </row>
    <row r="1193" spans="1:10">
      <c r="A1193">
        <v>201708</v>
      </c>
      <c r="B1193" s="1">
        <v>42959</v>
      </c>
      <c r="C1193">
        <v>12487</v>
      </c>
      <c r="D1193">
        <v>28</v>
      </c>
      <c r="E1193">
        <v>25070</v>
      </c>
      <c r="F1193">
        <v>6</v>
      </c>
      <c r="G1193">
        <v>25</v>
      </c>
      <c r="H1193">
        <v>18</v>
      </c>
      <c r="I1193">
        <v>13</v>
      </c>
      <c r="J1193">
        <v>3</v>
      </c>
    </row>
    <row r="1194" spans="1:10">
      <c r="A1194">
        <v>201708</v>
      </c>
      <c r="B1194" s="1">
        <v>42959</v>
      </c>
      <c r="C1194">
        <v>12488</v>
      </c>
      <c r="D1194">
        <v>28</v>
      </c>
      <c r="E1194">
        <v>24233</v>
      </c>
      <c r="F1194">
        <v>8</v>
      </c>
      <c r="G1194">
        <v>26</v>
      </c>
      <c r="H1194">
        <v>18</v>
      </c>
      <c r="I1194">
        <v>12</v>
      </c>
      <c r="J1194">
        <v>3</v>
      </c>
    </row>
    <row r="1195" spans="1:10">
      <c r="A1195">
        <v>201708</v>
      </c>
      <c r="B1195" s="1">
        <v>42959</v>
      </c>
      <c r="C1195">
        <v>12489</v>
      </c>
      <c r="D1195">
        <v>32</v>
      </c>
      <c r="E1195">
        <v>25681</v>
      </c>
      <c r="F1195">
        <v>10</v>
      </c>
      <c r="G1195">
        <v>30</v>
      </c>
      <c r="H1195">
        <v>23</v>
      </c>
      <c r="I1195">
        <v>17</v>
      </c>
      <c r="J1195">
        <v>3</v>
      </c>
    </row>
    <row r="1196" spans="1:10">
      <c r="A1196">
        <v>201708</v>
      </c>
      <c r="B1196" s="1">
        <v>42959</v>
      </c>
      <c r="C1196">
        <v>12490</v>
      </c>
      <c r="D1196">
        <v>33</v>
      </c>
      <c r="E1196">
        <v>24181</v>
      </c>
      <c r="F1196">
        <v>9</v>
      </c>
      <c r="G1196">
        <v>31</v>
      </c>
      <c r="H1196">
        <v>24</v>
      </c>
      <c r="I1196">
        <v>14</v>
      </c>
      <c r="J1196">
        <v>4</v>
      </c>
    </row>
    <row r="1197" spans="1:10">
      <c r="A1197">
        <v>201708</v>
      </c>
      <c r="B1197" s="1">
        <v>42960</v>
      </c>
      <c r="C1197">
        <v>12465</v>
      </c>
      <c r="D1197">
        <v>38</v>
      </c>
      <c r="E1197">
        <v>24414</v>
      </c>
      <c r="F1197">
        <v>4</v>
      </c>
      <c r="G1197">
        <v>38</v>
      </c>
      <c r="H1197">
        <v>32</v>
      </c>
      <c r="I1197">
        <v>27</v>
      </c>
      <c r="J1197">
        <v>2</v>
      </c>
    </row>
    <row r="1198" spans="1:10">
      <c r="A1198">
        <v>201708</v>
      </c>
      <c r="B1198" s="1">
        <v>42960</v>
      </c>
      <c r="C1198">
        <v>12466</v>
      </c>
      <c r="D1198">
        <v>36</v>
      </c>
      <c r="E1198">
        <v>25221</v>
      </c>
      <c r="F1198">
        <v>5</v>
      </c>
      <c r="G1198">
        <v>32</v>
      </c>
      <c r="H1198">
        <v>29</v>
      </c>
      <c r="I1198">
        <v>22</v>
      </c>
      <c r="J1198">
        <v>1</v>
      </c>
    </row>
    <row r="1199" spans="1:10">
      <c r="A1199">
        <v>201708</v>
      </c>
      <c r="B1199" s="1">
        <v>42960</v>
      </c>
      <c r="C1199">
        <v>12467</v>
      </c>
      <c r="D1199">
        <v>37</v>
      </c>
      <c r="E1199">
        <v>25553</v>
      </c>
      <c r="F1199">
        <v>4</v>
      </c>
      <c r="G1199">
        <v>35</v>
      </c>
      <c r="H1199">
        <v>31</v>
      </c>
      <c r="I1199">
        <v>22</v>
      </c>
      <c r="J1199">
        <v>1</v>
      </c>
    </row>
    <row r="1200" spans="1:10">
      <c r="A1200">
        <v>201708</v>
      </c>
      <c r="B1200" s="1">
        <v>42960</v>
      </c>
      <c r="C1200">
        <v>12468</v>
      </c>
      <c r="D1200">
        <v>39</v>
      </c>
      <c r="E1200">
        <v>24675</v>
      </c>
      <c r="F1200">
        <v>5</v>
      </c>
      <c r="G1200">
        <v>39</v>
      </c>
      <c r="H1200">
        <v>31</v>
      </c>
      <c r="I1200">
        <v>27</v>
      </c>
      <c r="J1200">
        <v>1</v>
      </c>
    </row>
    <row r="1201" spans="1:10">
      <c r="A1201">
        <v>201708</v>
      </c>
      <c r="B1201" s="1">
        <v>42960</v>
      </c>
      <c r="C1201">
        <v>12470</v>
      </c>
      <c r="D1201">
        <v>38</v>
      </c>
      <c r="E1201">
        <v>24246</v>
      </c>
      <c r="F1201">
        <v>7</v>
      </c>
      <c r="G1201">
        <v>36</v>
      </c>
      <c r="H1201">
        <v>32</v>
      </c>
      <c r="I1201">
        <v>24</v>
      </c>
      <c r="J1201">
        <v>1</v>
      </c>
    </row>
    <row r="1202" spans="1:10">
      <c r="A1202">
        <v>201708</v>
      </c>
      <c r="B1202" s="1">
        <v>42960</v>
      </c>
      <c r="C1202">
        <v>12471</v>
      </c>
      <c r="D1202">
        <v>33</v>
      </c>
      <c r="E1202">
        <v>25491</v>
      </c>
      <c r="F1202">
        <v>7</v>
      </c>
      <c r="G1202">
        <v>31</v>
      </c>
      <c r="H1202">
        <v>22</v>
      </c>
      <c r="I1202">
        <v>16</v>
      </c>
      <c r="J1202">
        <v>1</v>
      </c>
    </row>
    <row r="1203" spans="1:10">
      <c r="A1203">
        <v>201708</v>
      </c>
      <c r="B1203" s="1">
        <v>42960</v>
      </c>
      <c r="C1203">
        <v>12472</v>
      </c>
      <c r="D1203">
        <v>35</v>
      </c>
      <c r="E1203">
        <v>25990</v>
      </c>
      <c r="F1203">
        <v>4</v>
      </c>
      <c r="G1203">
        <v>34</v>
      </c>
      <c r="H1203">
        <v>24</v>
      </c>
      <c r="I1203">
        <v>17</v>
      </c>
      <c r="J1203">
        <v>1</v>
      </c>
    </row>
    <row r="1204" spans="1:10">
      <c r="A1204">
        <v>201708</v>
      </c>
      <c r="B1204" s="1">
        <v>42961</v>
      </c>
      <c r="C1204">
        <v>12465</v>
      </c>
      <c r="D1204">
        <v>40</v>
      </c>
      <c r="E1204">
        <v>25331</v>
      </c>
      <c r="F1204">
        <v>8</v>
      </c>
      <c r="G1204">
        <v>36</v>
      </c>
      <c r="H1204">
        <v>30</v>
      </c>
      <c r="I1204">
        <v>24</v>
      </c>
      <c r="J1204">
        <v>1</v>
      </c>
    </row>
    <row r="1205" spans="1:10">
      <c r="A1205">
        <v>201708</v>
      </c>
      <c r="B1205" s="1">
        <v>42961</v>
      </c>
      <c r="C1205">
        <v>12466</v>
      </c>
      <c r="D1205">
        <v>38</v>
      </c>
      <c r="E1205">
        <v>25878</v>
      </c>
      <c r="F1205">
        <v>8</v>
      </c>
      <c r="G1205">
        <v>36</v>
      </c>
      <c r="H1205">
        <v>27</v>
      </c>
      <c r="I1205">
        <v>24</v>
      </c>
      <c r="J1205">
        <v>1</v>
      </c>
    </row>
    <row r="1206" spans="1:10">
      <c r="A1206">
        <v>201708</v>
      </c>
      <c r="B1206" s="1">
        <v>42961</v>
      </c>
      <c r="C1206">
        <v>12467</v>
      </c>
      <c r="D1206">
        <v>38</v>
      </c>
      <c r="E1206">
        <v>24377</v>
      </c>
      <c r="F1206">
        <v>5</v>
      </c>
      <c r="G1206">
        <v>37</v>
      </c>
      <c r="H1206">
        <v>33</v>
      </c>
      <c r="I1206">
        <v>25</v>
      </c>
      <c r="J1206">
        <v>1</v>
      </c>
    </row>
    <row r="1207" spans="1:10">
      <c r="A1207">
        <v>201708</v>
      </c>
      <c r="B1207" s="1">
        <v>42961</v>
      </c>
      <c r="C1207">
        <v>12468</v>
      </c>
      <c r="D1207">
        <v>37</v>
      </c>
      <c r="E1207">
        <v>25904</v>
      </c>
      <c r="F1207">
        <v>7</v>
      </c>
      <c r="G1207">
        <v>34</v>
      </c>
      <c r="H1207">
        <v>24</v>
      </c>
      <c r="I1207">
        <v>20</v>
      </c>
      <c r="J1207">
        <v>2</v>
      </c>
    </row>
    <row r="1208" spans="1:10">
      <c r="A1208">
        <v>201708</v>
      </c>
      <c r="B1208" s="1">
        <v>42961</v>
      </c>
      <c r="C1208">
        <v>12470</v>
      </c>
      <c r="D1208">
        <v>35</v>
      </c>
      <c r="E1208">
        <v>25531</v>
      </c>
      <c r="F1208">
        <v>5</v>
      </c>
      <c r="G1208">
        <v>33</v>
      </c>
      <c r="H1208">
        <v>28</v>
      </c>
      <c r="I1208">
        <v>25</v>
      </c>
      <c r="J1208">
        <v>1</v>
      </c>
    </row>
    <row r="1209" spans="1:10">
      <c r="A1209">
        <v>201708</v>
      </c>
      <c r="B1209" s="1">
        <v>42961</v>
      </c>
      <c r="C1209">
        <v>12471</v>
      </c>
      <c r="D1209">
        <v>35</v>
      </c>
      <c r="E1209">
        <v>24026</v>
      </c>
      <c r="F1209">
        <v>5</v>
      </c>
      <c r="G1209">
        <v>35</v>
      </c>
      <c r="H1209">
        <v>25</v>
      </c>
      <c r="I1209">
        <v>22</v>
      </c>
      <c r="J1209">
        <v>1</v>
      </c>
    </row>
    <row r="1210" spans="1:10">
      <c r="A1210">
        <v>201708</v>
      </c>
      <c r="B1210" s="1">
        <v>42961</v>
      </c>
      <c r="C1210">
        <v>12472</v>
      </c>
      <c r="D1210">
        <v>32</v>
      </c>
      <c r="E1210">
        <v>24109</v>
      </c>
      <c r="F1210">
        <v>5</v>
      </c>
      <c r="G1210">
        <v>32</v>
      </c>
      <c r="H1210">
        <v>26</v>
      </c>
      <c r="I1210">
        <v>22</v>
      </c>
      <c r="J1210">
        <v>2</v>
      </c>
    </row>
    <row r="1211" spans="1:10">
      <c r="A1211">
        <v>201708</v>
      </c>
      <c r="B1211" s="1">
        <v>42961</v>
      </c>
      <c r="C1211">
        <v>12473</v>
      </c>
      <c r="D1211">
        <v>32</v>
      </c>
      <c r="E1211">
        <v>25358</v>
      </c>
      <c r="F1211">
        <v>8</v>
      </c>
      <c r="G1211">
        <v>28</v>
      </c>
      <c r="H1211">
        <v>18</v>
      </c>
      <c r="I1211">
        <v>14</v>
      </c>
      <c r="J1211">
        <v>2</v>
      </c>
    </row>
    <row r="1212" spans="1:10">
      <c r="A1212">
        <v>201708</v>
      </c>
      <c r="B1212" s="1">
        <v>42961</v>
      </c>
      <c r="C1212">
        <v>12474</v>
      </c>
      <c r="D1212">
        <v>36</v>
      </c>
      <c r="E1212">
        <v>25067</v>
      </c>
      <c r="F1212">
        <v>9</v>
      </c>
      <c r="G1212">
        <v>32</v>
      </c>
      <c r="H1212">
        <v>26</v>
      </c>
      <c r="I1212">
        <v>16</v>
      </c>
      <c r="J1212">
        <v>2</v>
      </c>
    </row>
    <row r="1213" spans="1:10">
      <c r="A1213">
        <v>201708</v>
      </c>
      <c r="B1213" s="1">
        <v>42961</v>
      </c>
      <c r="C1213">
        <v>12475</v>
      </c>
      <c r="D1213">
        <v>36</v>
      </c>
      <c r="E1213">
        <v>24408</v>
      </c>
      <c r="F1213">
        <v>5</v>
      </c>
      <c r="G1213">
        <v>33</v>
      </c>
      <c r="H1213">
        <v>24</v>
      </c>
      <c r="I1213">
        <v>19</v>
      </c>
      <c r="J1213">
        <v>2</v>
      </c>
    </row>
    <row r="1214" spans="1:10">
      <c r="A1214">
        <v>201708</v>
      </c>
      <c r="B1214" s="1">
        <v>42961</v>
      </c>
      <c r="C1214">
        <v>12476</v>
      </c>
      <c r="D1214">
        <v>31</v>
      </c>
      <c r="E1214">
        <v>25267</v>
      </c>
      <c r="F1214">
        <v>6</v>
      </c>
      <c r="G1214">
        <v>26</v>
      </c>
      <c r="H1214">
        <v>21</v>
      </c>
      <c r="I1214">
        <v>14</v>
      </c>
      <c r="J1214">
        <v>2</v>
      </c>
    </row>
    <row r="1215" spans="1:10">
      <c r="A1215">
        <v>201708</v>
      </c>
      <c r="B1215" s="1">
        <v>42961</v>
      </c>
      <c r="C1215">
        <v>12477</v>
      </c>
      <c r="D1215">
        <v>35</v>
      </c>
      <c r="E1215">
        <v>25129</v>
      </c>
      <c r="F1215">
        <v>6</v>
      </c>
      <c r="G1215">
        <v>31</v>
      </c>
      <c r="H1215">
        <v>25</v>
      </c>
      <c r="I1215">
        <v>16</v>
      </c>
      <c r="J1215">
        <v>2</v>
      </c>
    </row>
    <row r="1216" spans="1:10">
      <c r="A1216">
        <v>201708</v>
      </c>
      <c r="B1216" s="1">
        <v>42961</v>
      </c>
      <c r="C1216">
        <v>12478</v>
      </c>
      <c r="D1216">
        <v>34</v>
      </c>
      <c r="E1216">
        <v>24995</v>
      </c>
      <c r="F1216">
        <v>7</v>
      </c>
      <c r="G1216">
        <v>32</v>
      </c>
      <c r="H1216">
        <v>22</v>
      </c>
      <c r="I1216">
        <v>13</v>
      </c>
      <c r="J1216">
        <v>2</v>
      </c>
    </row>
    <row r="1217" spans="1:10">
      <c r="A1217">
        <v>201708</v>
      </c>
      <c r="B1217" s="1">
        <v>42961</v>
      </c>
      <c r="C1217">
        <v>12479</v>
      </c>
      <c r="D1217">
        <v>33</v>
      </c>
      <c r="E1217">
        <v>24455</v>
      </c>
      <c r="F1217">
        <v>7</v>
      </c>
      <c r="G1217">
        <v>31</v>
      </c>
      <c r="H1217">
        <v>24</v>
      </c>
      <c r="I1217">
        <v>18</v>
      </c>
      <c r="J1217">
        <v>2</v>
      </c>
    </row>
    <row r="1218" spans="1:10">
      <c r="A1218">
        <v>201708</v>
      </c>
      <c r="B1218" s="1">
        <v>42961</v>
      </c>
      <c r="C1218">
        <v>12481</v>
      </c>
      <c r="D1218">
        <v>33</v>
      </c>
      <c r="E1218">
        <v>25051</v>
      </c>
      <c r="F1218">
        <v>5</v>
      </c>
      <c r="G1218">
        <v>32</v>
      </c>
      <c r="H1218">
        <v>22</v>
      </c>
      <c r="I1218">
        <v>16</v>
      </c>
      <c r="J1218">
        <v>2</v>
      </c>
    </row>
    <row r="1219" spans="1:10">
      <c r="A1219">
        <v>201708</v>
      </c>
      <c r="B1219" s="1">
        <v>42961</v>
      </c>
      <c r="C1219">
        <v>12482</v>
      </c>
      <c r="D1219">
        <v>30</v>
      </c>
      <c r="E1219">
        <v>24682</v>
      </c>
      <c r="F1219">
        <v>8</v>
      </c>
      <c r="G1219">
        <v>26</v>
      </c>
      <c r="H1219">
        <v>17</v>
      </c>
      <c r="I1219">
        <v>9</v>
      </c>
      <c r="J1219">
        <v>3</v>
      </c>
    </row>
    <row r="1220" spans="1:10">
      <c r="A1220">
        <v>201708</v>
      </c>
      <c r="B1220" s="1">
        <v>42961</v>
      </c>
      <c r="C1220">
        <v>12483</v>
      </c>
      <c r="D1220">
        <v>33</v>
      </c>
      <c r="E1220">
        <v>25400</v>
      </c>
      <c r="F1220">
        <v>9</v>
      </c>
      <c r="G1220">
        <v>31</v>
      </c>
      <c r="H1220">
        <v>23</v>
      </c>
      <c r="I1220">
        <v>15</v>
      </c>
      <c r="J1220">
        <v>4</v>
      </c>
    </row>
    <row r="1221" spans="1:10">
      <c r="A1221">
        <v>201708</v>
      </c>
      <c r="B1221" s="1">
        <v>42961</v>
      </c>
      <c r="C1221">
        <v>12484</v>
      </c>
      <c r="D1221">
        <v>28</v>
      </c>
      <c r="E1221">
        <v>24342</v>
      </c>
      <c r="F1221">
        <v>7</v>
      </c>
      <c r="G1221">
        <v>27</v>
      </c>
      <c r="H1221">
        <v>21</v>
      </c>
      <c r="I1221">
        <v>14</v>
      </c>
      <c r="J1221">
        <v>3</v>
      </c>
    </row>
    <row r="1222" spans="1:10">
      <c r="A1222">
        <v>201708</v>
      </c>
      <c r="B1222" s="1">
        <v>42961</v>
      </c>
      <c r="C1222">
        <v>12485</v>
      </c>
      <c r="D1222">
        <v>28</v>
      </c>
      <c r="E1222">
        <v>24610</v>
      </c>
      <c r="F1222">
        <v>8</v>
      </c>
      <c r="G1222">
        <v>24</v>
      </c>
      <c r="H1222">
        <v>18</v>
      </c>
      <c r="I1222">
        <v>11</v>
      </c>
      <c r="J1222">
        <v>4</v>
      </c>
    </row>
    <row r="1223" spans="1:10">
      <c r="A1223">
        <v>201708</v>
      </c>
      <c r="B1223" s="1">
        <v>42961</v>
      </c>
      <c r="C1223">
        <v>12486</v>
      </c>
      <c r="D1223">
        <v>28</v>
      </c>
      <c r="E1223">
        <v>25867</v>
      </c>
      <c r="F1223">
        <v>6</v>
      </c>
      <c r="G1223">
        <v>24</v>
      </c>
      <c r="H1223">
        <v>16</v>
      </c>
      <c r="I1223">
        <v>11</v>
      </c>
      <c r="J1223">
        <v>3</v>
      </c>
    </row>
    <row r="1224" spans="1:10">
      <c r="A1224">
        <v>201708</v>
      </c>
      <c r="B1224" s="1">
        <v>42961</v>
      </c>
      <c r="C1224">
        <v>12487</v>
      </c>
      <c r="D1224">
        <v>28</v>
      </c>
      <c r="E1224">
        <v>25614</v>
      </c>
      <c r="F1224">
        <v>8</v>
      </c>
      <c r="G1224">
        <v>24</v>
      </c>
      <c r="H1224">
        <v>18</v>
      </c>
      <c r="I1224">
        <v>12</v>
      </c>
      <c r="J1224">
        <v>3</v>
      </c>
    </row>
    <row r="1225" spans="1:10">
      <c r="A1225">
        <v>201708</v>
      </c>
      <c r="B1225" s="1">
        <v>42961</v>
      </c>
      <c r="C1225">
        <v>12488</v>
      </c>
      <c r="D1225">
        <v>32</v>
      </c>
      <c r="E1225">
        <v>25003</v>
      </c>
      <c r="F1225">
        <v>8</v>
      </c>
      <c r="G1225">
        <v>28</v>
      </c>
      <c r="H1225">
        <v>18</v>
      </c>
      <c r="I1225">
        <v>11</v>
      </c>
      <c r="J1225">
        <v>3</v>
      </c>
    </row>
    <row r="1226" spans="1:10">
      <c r="A1226">
        <v>201708</v>
      </c>
      <c r="B1226" s="1">
        <v>42961</v>
      </c>
      <c r="C1226">
        <v>12489</v>
      </c>
      <c r="D1226">
        <v>33</v>
      </c>
      <c r="E1226">
        <v>24508</v>
      </c>
      <c r="F1226">
        <v>9</v>
      </c>
      <c r="G1226">
        <v>29</v>
      </c>
      <c r="H1226">
        <v>22</v>
      </c>
      <c r="I1226">
        <v>14</v>
      </c>
      <c r="J1226">
        <v>3</v>
      </c>
    </row>
    <row r="1227" spans="1:10">
      <c r="A1227">
        <v>201708</v>
      </c>
      <c r="B1227" s="1">
        <v>42961</v>
      </c>
      <c r="C1227">
        <v>12490</v>
      </c>
      <c r="D1227">
        <v>30</v>
      </c>
      <c r="E1227">
        <v>24701</v>
      </c>
      <c r="F1227">
        <v>8</v>
      </c>
      <c r="G1227">
        <v>26</v>
      </c>
      <c r="H1227">
        <v>17</v>
      </c>
      <c r="I1227">
        <v>11</v>
      </c>
      <c r="J1227">
        <v>4</v>
      </c>
    </row>
    <row r="1228" spans="1:10">
      <c r="A1228">
        <v>201708</v>
      </c>
      <c r="B1228" s="1">
        <v>42962</v>
      </c>
      <c r="C1228">
        <v>12465</v>
      </c>
      <c r="D1228">
        <v>39</v>
      </c>
      <c r="E1228">
        <v>24401</v>
      </c>
      <c r="F1228">
        <v>5</v>
      </c>
      <c r="G1228">
        <v>35</v>
      </c>
      <c r="H1228">
        <v>29</v>
      </c>
      <c r="I1228">
        <v>21</v>
      </c>
      <c r="J1228">
        <v>2</v>
      </c>
    </row>
    <row r="1229" spans="1:10">
      <c r="A1229">
        <v>201708</v>
      </c>
      <c r="B1229" s="1">
        <v>42962</v>
      </c>
      <c r="C1229">
        <v>12466</v>
      </c>
      <c r="D1229">
        <v>32</v>
      </c>
      <c r="E1229">
        <v>25336</v>
      </c>
      <c r="F1229">
        <v>5</v>
      </c>
      <c r="G1229">
        <v>29</v>
      </c>
      <c r="H1229">
        <v>26</v>
      </c>
      <c r="I1229">
        <v>23</v>
      </c>
      <c r="J1229">
        <v>2</v>
      </c>
    </row>
    <row r="1230" spans="1:10">
      <c r="A1230">
        <v>201708</v>
      </c>
      <c r="B1230" s="1">
        <v>42962</v>
      </c>
      <c r="C1230">
        <v>12467</v>
      </c>
      <c r="D1230">
        <v>32</v>
      </c>
      <c r="E1230">
        <v>24239</v>
      </c>
      <c r="F1230">
        <v>5</v>
      </c>
      <c r="G1230">
        <v>29</v>
      </c>
      <c r="H1230">
        <v>25</v>
      </c>
      <c r="I1230">
        <v>19</v>
      </c>
      <c r="J1230">
        <v>1</v>
      </c>
    </row>
    <row r="1231" spans="1:10">
      <c r="A1231">
        <v>201708</v>
      </c>
      <c r="B1231" s="1">
        <v>42962</v>
      </c>
      <c r="C1231">
        <v>12468</v>
      </c>
      <c r="D1231">
        <v>39</v>
      </c>
      <c r="E1231">
        <v>25037</v>
      </c>
      <c r="F1231">
        <v>4</v>
      </c>
      <c r="G1231">
        <v>35</v>
      </c>
      <c r="H1231">
        <v>30</v>
      </c>
      <c r="I1231">
        <v>23</v>
      </c>
      <c r="J1231">
        <v>2</v>
      </c>
    </row>
    <row r="1232" spans="1:10">
      <c r="A1232">
        <v>201708</v>
      </c>
      <c r="B1232" s="1">
        <v>42962</v>
      </c>
      <c r="C1232">
        <v>12469</v>
      </c>
      <c r="D1232">
        <v>32</v>
      </c>
      <c r="E1232">
        <v>24502</v>
      </c>
      <c r="F1232">
        <v>6</v>
      </c>
      <c r="G1232">
        <v>31</v>
      </c>
      <c r="H1232">
        <v>26</v>
      </c>
      <c r="I1232">
        <v>21</v>
      </c>
      <c r="J1232">
        <v>1</v>
      </c>
    </row>
    <row r="1233" spans="1:10">
      <c r="A1233">
        <v>201708</v>
      </c>
      <c r="B1233" s="1">
        <v>42962</v>
      </c>
      <c r="C1233">
        <v>12470</v>
      </c>
      <c r="D1233">
        <v>40</v>
      </c>
      <c r="E1233">
        <v>24281</v>
      </c>
      <c r="F1233">
        <v>6</v>
      </c>
      <c r="G1233">
        <v>38</v>
      </c>
      <c r="H1233">
        <v>29</v>
      </c>
      <c r="I1233">
        <v>20</v>
      </c>
      <c r="J1233">
        <v>2</v>
      </c>
    </row>
    <row r="1234" spans="1:10">
      <c r="A1234">
        <v>201708</v>
      </c>
      <c r="B1234" s="1">
        <v>42962</v>
      </c>
      <c r="C1234">
        <v>12471</v>
      </c>
      <c r="D1234">
        <v>34</v>
      </c>
      <c r="E1234">
        <v>24018</v>
      </c>
      <c r="F1234">
        <v>3</v>
      </c>
      <c r="G1234">
        <v>32</v>
      </c>
      <c r="H1234">
        <v>29</v>
      </c>
      <c r="I1234">
        <v>20</v>
      </c>
      <c r="J1234">
        <v>1</v>
      </c>
    </row>
    <row r="1235" spans="1:10">
      <c r="A1235">
        <v>201708</v>
      </c>
      <c r="B1235" s="1">
        <v>42962</v>
      </c>
      <c r="C1235">
        <v>12472</v>
      </c>
      <c r="D1235">
        <v>35</v>
      </c>
      <c r="E1235">
        <v>24831</v>
      </c>
      <c r="F1235">
        <v>4</v>
      </c>
      <c r="G1235">
        <v>32</v>
      </c>
      <c r="H1235">
        <v>26</v>
      </c>
      <c r="I1235">
        <v>23</v>
      </c>
      <c r="J1235">
        <v>1</v>
      </c>
    </row>
    <row r="1236" spans="1:10">
      <c r="A1236">
        <v>201708</v>
      </c>
      <c r="B1236" s="1">
        <v>42962</v>
      </c>
      <c r="C1236">
        <v>12473</v>
      </c>
      <c r="D1236">
        <v>36</v>
      </c>
      <c r="E1236">
        <v>25991</v>
      </c>
      <c r="F1236">
        <v>8</v>
      </c>
      <c r="G1236">
        <v>35</v>
      </c>
      <c r="H1236">
        <v>25</v>
      </c>
      <c r="I1236">
        <v>20</v>
      </c>
      <c r="J1236">
        <v>2</v>
      </c>
    </row>
    <row r="1237" spans="1:10">
      <c r="A1237">
        <v>201708</v>
      </c>
      <c r="B1237" s="1">
        <v>42962</v>
      </c>
      <c r="C1237">
        <v>12474</v>
      </c>
      <c r="D1237">
        <v>32</v>
      </c>
      <c r="E1237">
        <v>24191</v>
      </c>
      <c r="F1237">
        <v>5</v>
      </c>
      <c r="G1237">
        <v>31</v>
      </c>
      <c r="H1237">
        <v>26</v>
      </c>
      <c r="I1237">
        <v>18</v>
      </c>
      <c r="J1237">
        <v>2</v>
      </c>
    </row>
    <row r="1238" spans="1:10">
      <c r="A1238">
        <v>201708</v>
      </c>
      <c r="B1238" s="1">
        <v>42962</v>
      </c>
      <c r="C1238">
        <v>12475</v>
      </c>
      <c r="D1238">
        <v>33</v>
      </c>
      <c r="E1238">
        <v>24859</v>
      </c>
      <c r="F1238">
        <v>6</v>
      </c>
      <c r="G1238">
        <v>30</v>
      </c>
      <c r="H1238">
        <v>22</v>
      </c>
      <c r="I1238">
        <v>14</v>
      </c>
      <c r="J1238">
        <v>2</v>
      </c>
    </row>
    <row r="1239" spans="1:10">
      <c r="A1239">
        <v>201708</v>
      </c>
      <c r="B1239" s="1">
        <v>42962</v>
      </c>
      <c r="C1239">
        <v>12476</v>
      </c>
      <c r="D1239">
        <v>36</v>
      </c>
      <c r="E1239">
        <v>24256</v>
      </c>
      <c r="F1239">
        <v>6</v>
      </c>
      <c r="G1239">
        <v>35</v>
      </c>
      <c r="H1239">
        <v>26</v>
      </c>
      <c r="I1239">
        <v>21</v>
      </c>
      <c r="J1239">
        <v>3</v>
      </c>
    </row>
    <row r="1240" spans="1:10">
      <c r="A1240">
        <v>201708</v>
      </c>
      <c r="B1240" s="1">
        <v>42962</v>
      </c>
      <c r="C1240">
        <v>12477</v>
      </c>
      <c r="D1240">
        <v>36</v>
      </c>
      <c r="E1240">
        <v>24349</v>
      </c>
      <c r="F1240">
        <v>7</v>
      </c>
      <c r="G1240">
        <v>36</v>
      </c>
      <c r="H1240">
        <v>28</v>
      </c>
      <c r="I1240">
        <v>22</v>
      </c>
      <c r="J1240">
        <v>2</v>
      </c>
    </row>
    <row r="1241" spans="1:10">
      <c r="A1241">
        <v>201708</v>
      </c>
      <c r="B1241" s="1">
        <v>42962</v>
      </c>
      <c r="C1241">
        <v>12478</v>
      </c>
      <c r="D1241">
        <v>32</v>
      </c>
      <c r="E1241">
        <v>25665</v>
      </c>
      <c r="F1241">
        <v>7</v>
      </c>
      <c r="G1241">
        <v>30</v>
      </c>
      <c r="H1241">
        <v>24</v>
      </c>
      <c r="I1241">
        <v>16</v>
      </c>
      <c r="J1241">
        <v>2</v>
      </c>
    </row>
    <row r="1242" spans="1:10">
      <c r="A1242">
        <v>201708</v>
      </c>
      <c r="B1242" s="1">
        <v>42962</v>
      </c>
      <c r="C1242">
        <v>12479</v>
      </c>
      <c r="D1242">
        <v>34</v>
      </c>
      <c r="E1242">
        <v>25202</v>
      </c>
      <c r="F1242">
        <v>6</v>
      </c>
      <c r="G1242">
        <v>29</v>
      </c>
      <c r="H1242">
        <v>21</v>
      </c>
      <c r="I1242">
        <v>14</v>
      </c>
      <c r="J1242">
        <v>2</v>
      </c>
    </row>
    <row r="1243" spans="1:10">
      <c r="A1243">
        <v>201708</v>
      </c>
      <c r="B1243" s="1">
        <v>42962</v>
      </c>
      <c r="C1243">
        <v>12481</v>
      </c>
      <c r="D1243">
        <v>31</v>
      </c>
      <c r="E1243">
        <v>25212</v>
      </c>
      <c r="F1243">
        <v>6</v>
      </c>
      <c r="G1243">
        <v>28</v>
      </c>
      <c r="H1243">
        <v>21</v>
      </c>
      <c r="I1243">
        <v>14</v>
      </c>
      <c r="J1243">
        <v>2</v>
      </c>
    </row>
    <row r="1244" spans="1:10">
      <c r="A1244">
        <v>201708</v>
      </c>
      <c r="B1244" s="1">
        <v>42962</v>
      </c>
      <c r="C1244">
        <v>12482</v>
      </c>
      <c r="D1244">
        <v>30</v>
      </c>
      <c r="E1244">
        <v>24531</v>
      </c>
      <c r="F1244">
        <v>8</v>
      </c>
      <c r="G1244">
        <v>26</v>
      </c>
      <c r="H1244">
        <v>21</v>
      </c>
      <c r="I1244">
        <v>14</v>
      </c>
      <c r="J1244">
        <v>4</v>
      </c>
    </row>
    <row r="1245" spans="1:10">
      <c r="A1245">
        <v>201708</v>
      </c>
      <c r="B1245" s="1">
        <v>42962</v>
      </c>
      <c r="C1245">
        <v>12483</v>
      </c>
      <c r="D1245">
        <v>28</v>
      </c>
      <c r="E1245">
        <v>24630</v>
      </c>
      <c r="F1245">
        <v>8</v>
      </c>
      <c r="G1245">
        <v>26</v>
      </c>
      <c r="H1245">
        <v>20</v>
      </c>
      <c r="I1245">
        <v>12</v>
      </c>
      <c r="J1245">
        <v>3</v>
      </c>
    </row>
    <row r="1246" spans="1:10">
      <c r="A1246">
        <v>201708</v>
      </c>
      <c r="B1246" s="1">
        <v>42962</v>
      </c>
      <c r="C1246">
        <v>12484</v>
      </c>
      <c r="D1246">
        <v>30</v>
      </c>
      <c r="E1246">
        <v>25161</v>
      </c>
      <c r="F1246">
        <v>8</v>
      </c>
      <c r="G1246">
        <v>28</v>
      </c>
      <c r="H1246">
        <v>18</v>
      </c>
      <c r="I1246">
        <v>10</v>
      </c>
      <c r="J1246">
        <v>4</v>
      </c>
    </row>
    <row r="1247" spans="1:10">
      <c r="A1247">
        <v>201708</v>
      </c>
      <c r="B1247" s="1">
        <v>42962</v>
      </c>
      <c r="C1247">
        <v>12485</v>
      </c>
      <c r="D1247">
        <v>32</v>
      </c>
      <c r="E1247">
        <v>24316</v>
      </c>
      <c r="F1247">
        <v>10</v>
      </c>
      <c r="G1247">
        <v>28</v>
      </c>
      <c r="H1247">
        <v>17</v>
      </c>
      <c r="I1247">
        <v>11</v>
      </c>
      <c r="J1247">
        <v>4</v>
      </c>
    </row>
    <row r="1248" spans="1:10">
      <c r="A1248">
        <v>201708</v>
      </c>
      <c r="B1248" s="1">
        <v>42962</v>
      </c>
      <c r="C1248">
        <v>12486</v>
      </c>
      <c r="D1248">
        <v>31</v>
      </c>
      <c r="E1248">
        <v>25071</v>
      </c>
      <c r="F1248">
        <v>7</v>
      </c>
      <c r="G1248">
        <v>28</v>
      </c>
      <c r="H1248">
        <v>20</v>
      </c>
      <c r="I1248">
        <v>13</v>
      </c>
      <c r="J1248">
        <v>3</v>
      </c>
    </row>
    <row r="1249" spans="1:10">
      <c r="A1249">
        <v>201708</v>
      </c>
      <c r="B1249" s="1">
        <v>42962</v>
      </c>
      <c r="C1249">
        <v>12487</v>
      </c>
      <c r="D1249">
        <v>32</v>
      </c>
      <c r="E1249">
        <v>24959</v>
      </c>
      <c r="F1249">
        <v>7</v>
      </c>
      <c r="G1249">
        <v>28</v>
      </c>
      <c r="H1249">
        <v>19</v>
      </c>
      <c r="I1249">
        <v>10</v>
      </c>
      <c r="J1249">
        <v>4</v>
      </c>
    </row>
    <row r="1250" spans="1:10">
      <c r="A1250">
        <v>201708</v>
      </c>
      <c r="B1250" s="1">
        <v>42962</v>
      </c>
      <c r="C1250">
        <v>12488</v>
      </c>
      <c r="D1250">
        <v>33</v>
      </c>
      <c r="E1250">
        <v>25901</v>
      </c>
      <c r="F1250">
        <v>8</v>
      </c>
      <c r="G1250">
        <v>29</v>
      </c>
      <c r="H1250">
        <v>18</v>
      </c>
      <c r="I1250">
        <v>11</v>
      </c>
      <c r="J1250">
        <v>4</v>
      </c>
    </row>
    <row r="1251" spans="1:10">
      <c r="A1251">
        <v>201708</v>
      </c>
      <c r="B1251" s="1">
        <v>42962</v>
      </c>
      <c r="C1251">
        <v>12489</v>
      </c>
      <c r="D1251">
        <v>33</v>
      </c>
      <c r="E1251">
        <v>25624</v>
      </c>
      <c r="F1251">
        <v>8</v>
      </c>
      <c r="G1251">
        <v>29</v>
      </c>
      <c r="H1251">
        <v>22</v>
      </c>
      <c r="I1251">
        <v>15</v>
      </c>
      <c r="J1251">
        <v>3</v>
      </c>
    </row>
    <row r="1252" spans="1:10">
      <c r="A1252">
        <v>201708</v>
      </c>
      <c r="B1252" s="1">
        <v>42962</v>
      </c>
      <c r="C1252">
        <v>12490</v>
      </c>
      <c r="D1252">
        <v>29</v>
      </c>
      <c r="E1252">
        <v>25154</v>
      </c>
      <c r="F1252">
        <v>8</v>
      </c>
      <c r="G1252">
        <v>25</v>
      </c>
      <c r="H1252">
        <v>17</v>
      </c>
      <c r="I1252">
        <v>10</v>
      </c>
      <c r="J1252">
        <v>4</v>
      </c>
    </row>
    <row r="1253" spans="1:10">
      <c r="A1253">
        <v>201708</v>
      </c>
      <c r="B1253" s="1">
        <v>42963</v>
      </c>
      <c r="C1253">
        <v>12473</v>
      </c>
      <c r="D1253">
        <v>35</v>
      </c>
      <c r="E1253">
        <v>25805</v>
      </c>
      <c r="F1253">
        <v>9</v>
      </c>
      <c r="G1253">
        <v>32</v>
      </c>
      <c r="H1253">
        <v>26</v>
      </c>
      <c r="I1253">
        <v>16</v>
      </c>
      <c r="J1253">
        <v>2</v>
      </c>
    </row>
    <row r="1254" spans="1:10">
      <c r="A1254">
        <v>201708</v>
      </c>
      <c r="B1254" s="1">
        <v>42963</v>
      </c>
      <c r="C1254">
        <v>12474</v>
      </c>
      <c r="D1254">
        <v>35</v>
      </c>
      <c r="E1254">
        <v>25362</v>
      </c>
      <c r="F1254">
        <v>6</v>
      </c>
      <c r="G1254">
        <v>31</v>
      </c>
      <c r="H1254">
        <v>22</v>
      </c>
      <c r="I1254">
        <v>15</v>
      </c>
      <c r="J1254">
        <v>2</v>
      </c>
    </row>
    <row r="1255" spans="1:10">
      <c r="A1255">
        <v>201708</v>
      </c>
      <c r="B1255" s="1">
        <v>42963</v>
      </c>
      <c r="C1255">
        <v>12475</v>
      </c>
      <c r="D1255">
        <v>36</v>
      </c>
      <c r="E1255">
        <v>24163</v>
      </c>
      <c r="F1255">
        <v>8</v>
      </c>
      <c r="G1255">
        <v>33</v>
      </c>
      <c r="H1255">
        <v>24</v>
      </c>
      <c r="I1255">
        <v>16</v>
      </c>
      <c r="J1255">
        <v>3</v>
      </c>
    </row>
    <row r="1256" spans="1:10">
      <c r="A1256">
        <v>201708</v>
      </c>
      <c r="B1256" s="1">
        <v>42963</v>
      </c>
      <c r="C1256">
        <v>12476</v>
      </c>
      <c r="D1256">
        <v>30</v>
      </c>
      <c r="E1256">
        <v>25718</v>
      </c>
      <c r="F1256">
        <v>5</v>
      </c>
      <c r="G1256">
        <v>28</v>
      </c>
      <c r="H1256">
        <v>20</v>
      </c>
      <c r="I1256">
        <v>15</v>
      </c>
      <c r="J1256">
        <v>2</v>
      </c>
    </row>
    <row r="1257" spans="1:10">
      <c r="A1257">
        <v>201708</v>
      </c>
      <c r="B1257" s="1">
        <v>42963</v>
      </c>
      <c r="C1257">
        <v>12477</v>
      </c>
      <c r="D1257">
        <v>30</v>
      </c>
      <c r="E1257">
        <v>25880</v>
      </c>
      <c r="F1257">
        <v>6</v>
      </c>
      <c r="G1257">
        <v>28</v>
      </c>
      <c r="H1257">
        <v>22</v>
      </c>
      <c r="I1257">
        <v>14</v>
      </c>
      <c r="J1257">
        <v>2</v>
      </c>
    </row>
    <row r="1258" spans="1:10">
      <c r="A1258">
        <v>201708</v>
      </c>
      <c r="B1258" s="1">
        <v>42963</v>
      </c>
      <c r="C1258">
        <v>12478</v>
      </c>
      <c r="D1258">
        <v>31</v>
      </c>
      <c r="E1258">
        <v>24136</v>
      </c>
      <c r="F1258">
        <v>7</v>
      </c>
      <c r="G1258">
        <v>28</v>
      </c>
      <c r="H1258">
        <v>23</v>
      </c>
      <c r="I1258">
        <v>15</v>
      </c>
      <c r="J1258">
        <v>2</v>
      </c>
    </row>
    <row r="1259" spans="1:10">
      <c r="A1259">
        <v>201708</v>
      </c>
      <c r="B1259" s="1">
        <v>42963</v>
      </c>
      <c r="C1259">
        <v>12479</v>
      </c>
      <c r="D1259">
        <v>33</v>
      </c>
      <c r="E1259">
        <v>24266</v>
      </c>
      <c r="F1259">
        <v>6</v>
      </c>
      <c r="G1259">
        <v>28</v>
      </c>
      <c r="H1259">
        <v>21</v>
      </c>
      <c r="I1259">
        <v>14</v>
      </c>
      <c r="J1259">
        <v>2</v>
      </c>
    </row>
    <row r="1260" spans="1:10">
      <c r="A1260">
        <v>201708</v>
      </c>
      <c r="B1260" s="1">
        <v>42963</v>
      </c>
      <c r="C1260">
        <v>12481</v>
      </c>
      <c r="D1260">
        <v>36</v>
      </c>
      <c r="E1260">
        <v>24325</v>
      </c>
      <c r="F1260">
        <v>8</v>
      </c>
      <c r="G1260">
        <v>32</v>
      </c>
      <c r="H1260">
        <v>22</v>
      </c>
      <c r="I1260">
        <v>14</v>
      </c>
      <c r="J1260">
        <v>2</v>
      </c>
    </row>
    <row r="1261" spans="1:10">
      <c r="A1261">
        <v>201708</v>
      </c>
      <c r="B1261" s="1">
        <v>42963</v>
      </c>
      <c r="C1261">
        <v>12482</v>
      </c>
      <c r="D1261">
        <v>28</v>
      </c>
      <c r="E1261">
        <v>24668</v>
      </c>
      <c r="F1261">
        <v>6</v>
      </c>
      <c r="G1261">
        <v>27</v>
      </c>
      <c r="H1261">
        <v>16</v>
      </c>
      <c r="I1261">
        <v>10</v>
      </c>
      <c r="J1261">
        <v>4</v>
      </c>
    </row>
    <row r="1262" spans="1:10">
      <c r="A1262">
        <v>201708</v>
      </c>
      <c r="B1262" s="1">
        <v>42963</v>
      </c>
      <c r="C1262">
        <v>12483</v>
      </c>
      <c r="D1262">
        <v>28</v>
      </c>
      <c r="E1262">
        <v>25079</v>
      </c>
      <c r="F1262">
        <v>6</v>
      </c>
      <c r="G1262">
        <v>27</v>
      </c>
      <c r="H1262">
        <v>17</v>
      </c>
      <c r="I1262">
        <v>10</v>
      </c>
      <c r="J1262">
        <v>4</v>
      </c>
    </row>
    <row r="1263" spans="1:10">
      <c r="A1263">
        <v>201708</v>
      </c>
      <c r="B1263" s="1">
        <v>42963</v>
      </c>
      <c r="C1263">
        <v>12484</v>
      </c>
      <c r="D1263">
        <v>29</v>
      </c>
      <c r="E1263">
        <v>25523</v>
      </c>
      <c r="F1263">
        <v>7</v>
      </c>
      <c r="G1263">
        <v>27</v>
      </c>
      <c r="H1263">
        <v>17</v>
      </c>
      <c r="I1263">
        <v>10</v>
      </c>
      <c r="J1263">
        <v>4</v>
      </c>
    </row>
    <row r="1264" spans="1:10">
      <c r="A1264">
        <v>201708</v>
      </c>
      <c r="B1264" s="1">
        <v>42963</v>
      </c>
      <c r="C1264">
        <v>12485</v>
      </c>
      <c r="D1264">
        <v>33</v>
      </c>
      <c r="E1264">
        <v>24281</v>
      </c>
      <c r="F1264">
        <v>7</v>
      </c>
      <c r="G1264">
        <v>30</v>
      </c>
      <c r="H1264">
        <v>19</v>
      </c>
      <c r="I1264">
        <v>11</v>
      </c>
      <c r="J1264">
        <v>3</v>
      </c>
    </row>
    <row r="1265" spans="1:10">
      <c r="A1265">
        <v>201708</v>
      </c>
      <c r="B1265" s="1">
        <v>42963</v>
      </c>
      <c r="C1265">
        <v>12486</v>
      </c>
      <c r="D1265">
        <v>29</v>
      </c>
      <c r="E1265">
        <v>25524</v>
      </c>
      <c r="F1265">
        <v>6</v>
      </c>
      <c r="G1265">
        <v>25</v>
      </c>
      <c r="H1265">
        <v>17</v>
      </c>
      <c r="I1265">
        <v>12</v>
      </c>
      <c r="J1265">
        <v>3</v>
      </c>
    </row>
    <row r="1266" spans="1:10">
      <c r="A1266">
        <v>201708</v>
      </c>
      <c r="B1266" s="1">
        <v>42963</v>
      </c>
      <c r="C1266">
        <v>12487</v>
      </c>
      <c r="D1266">
        <v>32</v>
      </c>
      <c r="E1266">
        <v>24846</v>
      </c>
      <c r="F1266">
        <v>6</v>
      </c>
      <c r="G1266">
        <v>29</v>
      </c>
      <c r="H1266">
        <v>18</v>
      </c>
      <c r="I1266">
        <v>13</v>
      </c>
      <c r="J1266">
        <v>3</v>
      </c>
    </row>
    <row r="1267" spans="1:10">
      <c r="A1267">
        <v>201708</v>
      </c>
      <c r="B1267" s="1">
        <v>42963</v>
      </c>
      <c r="C1267">
        <v>12488</v>
      </c>
      <c r="D1267">
        <v>28</v>
      </c>
      <c r="E1267">
        <v>24651</v>
      </c>
      <c r="F1267">
        <v>6</v>
      </c>
      <c r="G1267">
        <v>24</v>
      </c>
      <c r="H1267">
        <v>17</v>
      </c>
      <c r="I1267">
        <v>10</v>
      </c>
      <c r="J1267">
        <v>3</v>
      </c>
    </row>
    <row r="1268" spans="1:10">
      <c r="A1268">
        <v>201708</v>
      </c>
      <c r="B1268" s="1">
        <v>42963</v>
      </c>
      <c r="C1268">
        <v>12489</v>
      </c>
      <c r="D1268">
        <v>31</v>
      </c>
      <c r="E1268">
        <v>24573</v>
      </c>
      <c r="F1268">
        <v>7</v>
      </c>
      <c r="G1268">
        <v>29</v>
      </c>
      <c r="H1268">
        <v>22</v>
      </c>
      <c r="I1268">
        <v>13</v>
      </c>
      <c r="J1268">
        <v>3</v>
      </c>
    </row>
    <row r="1269" spans="1:10">
      <c r="A1269">
        <v>201708</v>
      </c>
      <c r="B1269" s="1">
        <v>42963</v>
      </c>
      <c r="C1269">
        <v>12490</v>
      </c>
      <c r="D1269">
        <v>32</v>
      </c>
      <c r="E1269">
        <v>25345</v>
      </c>
      <c r="F1269">
        <v>7</v>
      </c>
      <c r="G1269">
        <v>30</v>
      </c>
      <c r="H1269">
        <v>20</v>
      </c>
      <c r="I1269">
        <v>14</v>
      </c>
      <c r="J1269">
        <v>4</v>
      </c>
    </row>
    <row r="1270" spans="1:10">
      <c r="A1270">
        <v>201708</v>
      </c>
      <c r="B1270" s="1">
        <v>42964</v>
      </c>
      <c r="C1270">
        <v>12465</v>
      </c>
      <c r="D1270">
        <v>36</v>
      </c>
      <c r="E1270">
        <v>25813</v>
      </c>
      <c r="F1270">
        <v>5</v>
      </c>
      <c r="G1270">
        <v>36</v>
      </c>
      <c r="H1270">
        <v>32</v>
      </c>
      <c r="I1270">
        <v>29</v>
      </c>
      <c r="J1270">
        <v>1</v>
      </c>
    </row>
    <row r="1271" spans="1:10">
      <c r="A1271">
        <v>201708</v>
      </c>
      <c r="B1271" s="1">
        <v>42964</v>
      </c>
      <c r="C1271">
        <v>12466</v>
      </c>
      <c r="D1271">
        <v>38</v>
      </c>
      <c r="E1271">
        <v>24236</v>
      </c>
      <c r="F1271">
        <v>5</v>
      </c>
      <c r="G1271">
        <v>36</v>
      </c>
      <c r="H1271">
        <v>28</v>
      </c>
      <c r="I1271">
        <v>20</v>
      </c>
      <c r="J1271">
        <v>2</v>
      </c>
    </row>
    <row r="1272" spans="1:10">
      <c r="A1272">
        <v>201708</v>
      </c>
      <c r="B1272" s="1">
        <v>42964</v>
      </c>
      <c r="C1272">
        <v>12467</v>
      </c>
      <c r="D1272">
        <v>34</v>
      </c>
      <c r="E1272">
        <v>24189</v>
      </c>
      <c r="F1272">
        <v>3</v>
      </c>
      <c r="G1272">
        <v>31</v>
      </c>
      <c r="H1272">
        <v>24</v>
      </c>
      <c r="I1272">
        <v>20</v>
      </c>
      <c r="J1272">
        <v>1</v>
      </c>
    </row>
    <row r="1273" spans="1:10">
      <c r="A1273">
        <v>201708</v>
      </c>
      <c r="B1273" s="1">
        <v>42964</v>
      </c>
      <c r="C1273">
        <v>12468</v>
      </c>
      <c r="D1273">
        <v>35</v>
      </c>
      <c r="E1273">
        <v>25140</v>
      </c>
      <c r="F1273">
        <v>5</v>
      </c>
      <c r="G1273">
        <v>32</v>
      </c>
      <c r="H1273">
        <v>23</v>
      </c>
      <c r="I1273">
        <v>21</v>
      </c>
      <c r="J1273">
        <v>2</v>
      </c>
    </row>
    <row r="1274" spans="1:10">
      <c r="A1274">
        <v>201708</v>
      </c>
      <c r="B1274" s="1">
        <v>42964</v>
      </c>
      <c r="C1274">
        <v>12469</v>
      </c>
      <c r="D1274">
        <v>34</v>
      </c>
      <c r="E1274">
        <v>25528</v>
      </c>
      <c r="F1274">
        <v>4</v>
      </c>
      <c r="G1274">
        <v>31</v>
      </c>
      <c r="H1274">
        <v>25</v>
      </c>
      <c r="I1274">
        <v>19</v>
      </c>
      <c r="J1274">
        <v>1</v>
      </c>
    </row>
    <row r="1275" spans="1:10">
      <c r="A1275">
        <v>201708</v>
      </c>
      <c r="B1275" s="1">
        <v>42964</v>
      </c>
      <c r="C1275">
        <v>12470</v>
      </c>
      <c r="D1275">
        <v>32</v>
      </c>
      <c r="E1275">
        <v>25579</v>
      </c>
      <c r="F1275">
        <v>4</v>
      </c>
      <c r="G1275">
        <v>29</v>
      </c>
      <c r="H1275">
        <v>23</v>
      </c>
      <c r="I1275">
        <v>18</v>
      </c>
      <c r="J1275">
        <v>2</v>
      </c>
    </row>
    <row r="1276" spans="1:10">
      <c r="A1276">
        <v>201708</v>
      </c>
      <c r="B1276" s="1">
        <v>42964</v>
      </c>
      <c r="C1276">
        <v>12471</v>
      </c>
      <c r="D1276">
        <v>37</v>
      </c>
      <c r="E1276">
        <v>24265</v>
      </c>
      <c r="F1276">
        <v>7</v>
      </c>
      <c r="G1276">
        <v>36</v>
      </c>
      <c r="H1276">
        <v>31</v>
      </c>
      <c r="I1276">
        <v>26</v>
      </c>
      <c r="J1276">
        <v>1</v>
      </c>
    </row>
    <row r="1277" spans="1:10">
      <c r="A1277">
        <v>201708</v>
      </c>
      <c r="B1277" s="1">
        <v>42964</v>
      </c>
      <c r="C1277">
        <v>12472</v>
      </c>
      <c r="D1277">
        <v>37</v>
      </c>
      <c r="E1277">
        <v>25687</v>
      </c>
      <c r="F1277">
        <v>6</v>
      </c>
      <c r="G1277">
        <v>35</v>
      </c>
      <c r="H1277">
        <v>27</v>
      </c>
      <c r="I1277">
        <v>22</v>
      </c>
      <c r="J1277">
        <v>1</v>
      </c>
    </row>
    <row r="1278" spans="1:10">
      <c r="A1278">
        <v>201708</v>
      </c>
      <c r="B1278" s="1">
        <v>42964</v>
      </c>
      <c r="C1278">
        <v>12482</v>
      </c>
      <c r="D1278">
        <v>28</v>
      </c>
      <c r="E1278">
        <v>25791</v>
      </c>
      <c r="F1278">
        <v>7</v>
      </c>
      <c r="G1278">
        <v>25</v>
      </c>
      <c r="H1278">
        <v>16</v>
      </c>
      <c r="I1278">
        <v>10</v>
      </c>
      <c r="J1278">
        <v>3</v>
      </c>
    </row>
    <row r="1279" spans="1:10">
      <c r="A1279">
        <v>201708</v>
      </c>
      <c r="B1279" s="1">
        <v>42964</v>
      </c>
      <c r="C1279">
        <v>12483</v>
      </c>
      <c r="D1279">
        <v>30</v>
      </c>
      <c r="E1279">
        <v>24669</v>
      </c>
      <c r="F1279">
        <v>6</v>
      </c>
      <c r="G1279">
        <v>27</v>
      </c>
      <c r="H1279">
        <v>17</v>
      </c>
      <c r="I1279">
        <v>10</v>
      </c>
      <c r="J1279">
        <v>3</v>
      </c>
    </row>
    <row r="1280" spans="1:10">
      <c r="A1280">
        <v>201708</v>
      </c>
      <c r="B1280" s="1">
        <v>42964</v>
      </c>
      <c r="C1280">
        <v>12484</v>
      </c>
      <c r="D1280">
        <v>33</v>
      </c>
      <c r="E1280">
        <v>25322</v>
      </c>
      <c r="F1280">
        <v>7</v>
      </c>
      <c r="G1280">
        <v>31</v>
      </c>
      <c r="H1280">
        <v>19</v>
      </c>
      <c r="I1280">
        <v>12</v>
      </c>
      <c r="J1280">
        <v>3</v>
      </c>
    </row>
    <row r="1281" spans="1:10">
      <c r="A1281">
        <v>201708</v>
      </c>
      <c r="B1281" s="1">
        <v>42964</v>
      </c>
      <c r="C1281">
        <v>12485</v>
      </c>
      <c r="D1281">
        <v>29</v>
      </c>
      <c r="E1281">
        <v>25147</v>
      </c>
      <c r="F1281">
        <v>6</v>
      </c>
      <c r="G1281">
        <v>27</v>
      </c>
      <c r="H1281">
        <v>19</v>
      </c>
      <c r="I1281">
        <v>10</v>
      </c>
      <c r="J1281">
        <v>3</v>
      </c>
    </row>
    <row r="1282" spans="1:10">
      <c r="A1282">
        <v>201708</v>
      </c>
      <c r="B1282" s="1">
        <v>42964</v>
      </c>
      <c r="C1282">
        <v>12486</v>
      </c>
      <c r="D1282">
        <v>31</v>
      </c>
      <c r="E1282">
        <v>24094</v>
      </c>
      <c r="F1282">
        <v>8</v>
      </c>
      <c r="G1282">
        <v>29</v>
      </c>
      <c r="H1282">
        <v>18</v>
      </c>
      <c r="I1282">
        <v>11</v>
      </c>
      <c r="J1282">
        <v>3</v>
      </c>
    </row>
    <row r="1283" spans="1:10">
      <c r="A1283">
        <v>201708</v>
      </c>
      <c r="B1283" s="1">
        <v>42964</v>
      </c>
      <c r="C1283">
        <v>12487</v>
      </c>
      <c r="D1283">
        <v>31</v>
      </c>
      <c r="E1283">
        <v>25636</v>
      </c>
      <c r="F1283">
        <v>7</v>
      </c>
      <c r="G1283">
        <v>26</v>
      </c>
      <c r="H1283">
        <v>16</v>
      </c>
      <c r="I1283">
        <v>9</v>
      </c>
      <c r="J1283">
        <v>4</v>
      </c>
    </row>
    <row r="1284" spans="1:10">
      <c r="A1284">
        <v>201708</v>
      </c>
      <c r="B1284" s="1">
        <v>42964</v>
      </c>
      <c r="C1284">
        <v>12488</v>
      </c>
      <c r="D1284">
        <v>29</v>
      </c>
      <c r="E1284">
        <v>25270</v>
      </c>
      <c r="F1284">
        <v>8</v>
      </c>
      <c r="G1284">
        <v>25</v>
      </c>
      <c r="H1284">
        <v>20</v>
      </c>
      <c r="I1284">
        <v>13</v>
      </c>
      <c r="J1284">
        <v>3</v>
      </c>
    </row>
    <row r="1285" spans="1:10">
      <c r="A1285">
        <v>201708</v>
      </c>
      <c r="B1285" s="1">
        <v>42964</v>
      </c>
      <c r="C1285">
        <v>12489</v>
      </c>
      <c r="D1285">
        <v>33</v>
      </c>
      <c r="E1285">
        <v>24377</v>
      </c>
      <c r="F1285">
        <v>7</v>
      </c>
      <c r="G1285">
        <v>30</v>
      </c>
      <c r="H1285">
        <v>23</v>
      </c>
      <c r="I1285">
        <v>12</v>
      </c>
      <c r="J1285">
        <v>4</v>
      </c>
    </row>
    <row r="1286" spans="1:10">
      <c r="A1286">
        <v>201708</v>
      </c>
      <c r="B1286" s="1">
        <v>42965</v>
      </c>
      <c r="C1286">
        <v>12465</v>
      </c>
      <c r="D1286">
        <v>38</v>
      </c>
      <c r="E1286">
        <v>24806</v>
      </c>
      <c r="F1286">
        <v>6</v>
      </c>
      <c r="G1286">
        <v>36</v>
      </c>
      <c r="H1286">
        <v>26</v>
      </c>
      <c r="I1286">
        <v>23</v>
      </c>
      <c r="J1286">
        <v>2</v>
      </c>
    </row>
    <row r="1287" spans="1:10">
      <c r="A1287">
        <v>201708</v>
      </c>
      <c r="B1287" s="1">
        <v>42965</v>
      </c>
      <c r="C1287">
        <v>12466</v>
      </c>
      <c r="D1287">
        <v>34</v>
      </c>
      <c r="E1287">
        <v>24023</v>
      </c>
      <c r="F1287">
        <v>6</v>
      </c>
      <c r="G1287">
        <v>32</v>
      </c>
      <c r="H1287">
        <v>29</v>
      </c>
      <c r="I1287">
        <v>23</v>
      </c>
      <c r="J1287">
        <v>1</v>
      </c>
    </row>
    <row r="1288" spans="1:10">
      <c r="A1288">
        <v>201708</v>
      </c>
      <c r="B1288" s="1">
        <v>42965</v>
      </c>
      <c r="C1288">
        <v>12467</v>
      </c>
      <c r="D1288">
        <v>32</v>
      </c>
      <c r="E1288">
        <v>25525</v>
      </c>
      <c r="F1288">
        <v>4</v>
      </c>
      <c r="G1288">
        <v>31</v>
      </c>
      <c r="H1288">
        <v>23</v>
      </c>
      <c r="I1288">
        <v>21</v>
      </c>
      <c r="J1288">
        <v>1</v>
      </c>
    </row>
    <row r="1289" spans="1:10">
      <c r="A1289">
        <v>201708</v>
      </c>
      <c r="B1289" s="1">
        <v>42965</v>
      </c>
      <c r="C1289">
        <v>12468</v>
      </c>
      <c r="D1289">
        <v>34</v>
      </c>
      <c r="E1289">
        <v>25442</v>
      </c>
      <c r="F1289">
        <v>6</v>
      </c>
      <c r="G1289">
        <v>31</v>
      </c>
      <c r="H1289">
        <v>22</v>
      </c>
      <c r="I1289">
        <v>17</v>
      </c>
      <c r="J1289">
        <v>1</v>
      </c>
    </row>
    <row r="1290" spans="1:10">
      <c r="A1290">
        <v>201708</v>
      </c>
      <c r="B1290" s="1">
        <v>42965</v>
      </c>
      <c r="C1290">
        <v>12469</v>
      </c>
      <c r="D1290">
        <v>35</v>
      </c>
      <c r="E1290">
        <v>25867</v>
      </c>
      <c r="F1290">
        <v>4</v>
      </c>
      <c r="G1290">
        <v>32</v>
      </c>
      <c r="H1290">
        <v>25</v>
      </c>
      <c r="I1290">
        <v>21</v>
      </c>
      <c r="J1290">
        <v>1</v>
      </c>
    </row>
    <row r="1291" spans="1:10">
      <c r="A1291">
        <v>201708</v>
      </c>
      <c r="B1291" s="1">
        <v>42965</v>
      </c>
      <c r="C1291">
        <v>12470</v>
      </c>
      <c r="D1291">
        <v>38</v>
      </c>
      <c r="E1291">
        <v>24133</v>
      </c>
      <c r="F1291">
        <v>7</v>
      </c>
      <c r="G1291">
        <v>37</v>
      </c>
      <c r="H1291">
        <v>27</v>
      </c>
      <c r="I1291">
        <v>24</v>
      </c>
      <c r="J1291">
        <v>2</v>
      </c>
    </row>
    <row r="1292" spans="1:10">
      <c r="A1292">
        <v>201708</v>
      </c>
      <c r="B1292" s="1">
        <v>42965</v>
      </c>
      <c r="C1292">
        <v>12471</v>
      </c>
      <c r="D1292">
        <v>38</v>
      </c>
      <c r="E1292">
        <v>25741</v>
      </c>
      <c r="F1292">
        <v>5</v>
      </c>
      <c r="G1292">
        <v>38</v>
      </c>
      <c r="H1292">
        <v>27</v>
      </c>
      <c r="I1292">
        <v>21</v>
      </c>
      <c r="J1292">
        <v>1</v>
      </c>
    </row>
    <row r="1293" spans="1:10">
      <c r="A1293">
        <v>201708</v>
      </c>
      <c r="B1293" s="1">
        <v>42965</v>
      </c>
      <c r="C1293">
        <v>12472</v>
      </c>
      <c r="D1293">
        <v>40</v>
      </c>
      <c r="E1293">
        <v>24179</v>
      </c>
      <c r="F1293">
        <v>7</v>
      </c>
      <c r="G1293">
        <v>40</v>
      </c>
      <c r="H1293">
        <v>32</v>
      </c>
      <c r="I1293">
        <v>26</v>
      </c>
      <c r="J1293">
        <v>1</v>
      </c>
    </row>
    <row r="1294" spans="1:10">
      <c r="A1294">
        <v>201708</v>
      </c>
      <c r="B1294" s="1">
        <v>42965</v>
      </c>
      <c r="C1294">
        <v>12473</v>
      </c>
      <c r="D1294">
        <v>32</v>
      </c>
      <c r="E1294">
        <v>24729</v>
      </c>
      <c r="F1294">
        <v>6</v>
      </c>
      <c r="G1294">
        <v>30</v>
      </c>
      <c r="H1294">
        <v>22</v>
      </c>
      <c r="I1294">
        <v>16</v>
      </c>
      <c r="J1294">
        <v>2</v>
      </c>
    </row>
    <row r="1295" spans="1:10">
      <c r="A1295">
        <v>201708</v>
      </c>
      <c r="B1295" s="1">
        <v>42965</v>
      </c>
      <c r="C1295">
        <v>12474</v>
      </c>
      <c r="D1295">
        <v>36</v>
      </c>
      <c r="E1295">
        <v>24825</v>
      </c>
      <c r="F1295">
        <v>5</v>
      </c>
      <c r="G1295">
        <v>33</v>
      </c>
      <c r="H1295">
        <v>22</v>
      </c>
      <c r="I1295">
        <v>17</v>
      </c>
      <c r="J1295">
        <v>3</v>
      </c>
    </row>
    <row r="1296" spans="1:10">
      <c r="A1296">
        <v>201708</v>
      </c>
      <c r="B1296" s="1">
        <v>42965</v>
      </c>
      <c r="C1296">
        <v>12475</v>
      </c>
      <c r="D1296">
        <v>33</v>
      </c>
      <c r="E1296">
        <v>24412</v>
      </c>
      <c r="F1296">
        <v>6</v>
      </c>
      <c r="G1296">
        <v>32</v>
      </c>
      <c r="H1296">
        <v>23</v>
      </c>
      <c r="I1296">
        <v>15</v>
      </c>
      <c r="J1296">
        <v>2</v>
      </c>
    </row>
    <row r="1297" spans="1:10">
      <c r="A1297">
        <v>201708</v>
      </c>
      <c r="B1297" s="1">
        <v>42965</v>
      </c>
      <c r="C1297">
        <v>12476</v>
      </c>
      <c r="D1297">
        <v>33</v>
      </c>
      <c r="E1297">
        <v>24024</v>
      </c>
      <c r="F1297">
        <v>6</v>
      </c>
      <c r="G1297">
        <v>31</v>
      </c>
      <c r="H1297">
        <v>26</v>
      </c>
      <c r="I1297">
        <v>20</v>
      </c>
      <c r="J1297">
        <v>2</v>
      </c>
    </row>
    <row r="1298" spans="1:10">
      <c r="A1298">
        <v>201708</v>
      </c>
      <c r="B1298" s="1">
        <v>42965</v>
      </c>
      <c r="C1298">
        <v>12477</v>
      </c>
      <c r="D1298">
        <v>36</v>
      </c>
      <c r="E1298">
        <v>24506</v>
      </c>
      <c r="F1298">
        <v>8</v>
      </c>
      <c r="G1298">
        <v>33</v>
      </c>
      <c r="H1298">
        <v>28</v>
      </c>
      <c r="I1298">
        <v>22</v>
      </c>
      <c r="J1298">
        <v>2</v>
      </c>
    </row>
    <row r="1299" spans="1:10">
      <c r="A1299">
        <v>201708</v>
      </c>
      <c r="B1299" s="1">
        <v>42965</v>
      </c>
      <c r="C1299">
        <v>12478</v>
      </c>
      <c r="D1299">
        <v>35</v>
      </c>
      <c r="E1299">
        <v>24559</v>
      </c>
      <c r="F1299">
        <v>9</v>
      </c>
      <c r="G1299">
        <v>33</v>
      </c>
      <c r="H1299">
        <v>22</v>
      </c>
      <c r="I1299">
        <v>17</v>
      </c>
      <c r="J1299">
        <v>2</v>
      </c>
    </row>
    <row r="1300" spans="1:10">
      <c r="A1300">
        <v>201708</v>
      </c>
      <c r="B1300" s="1">
        <v>42965</v>
      </c>
      <c r="C1300">
        <v>12479</v>
      </c>
      <c r="D1300">
        <v>35</v>
      </c>
      <c r="E1300">
        <v>24308</v>
      </c>
      <c r="F1300">
        <v>8</v>
      </c>
      <c r="G1300">
        <v>35</v>
      </c>
      <c r="H1300">
        <v>25</v>
      </c>
      <c r="I1300">
        <v>17</v>
      </c>
      <c r="J1300">
        <v>2</v>
      </c>
    </row>
    <row r="1301" spans="1:10">
      <c r="A1301">
        <v>201708</v>
      </c>
      <c r="B1301" s="1">
        <v>42965</v>
      </c>
      <c r="C1301">
        <v>12481</v>
      </c>
      <c r="D1301">
        <v>31</v>
      </c>
      <c r="E1301">
        <v>24971</v>
      </c>
      <c r="F1301">
        <v>7</v>
      </c>
      <c r="G1301">
        <v>28</v>
      </c>
      <c r="H1301">
        <v>23</v>
      </c>
      <c r="I1301">
        <v>16</v>
      </c>
      <c r="J1301">
        <v>2</v>
      </c>
    </row>
    <row r="1302" spans="1:10">
      <c r="A1302">
        <v>201708</v>
      </c>
      <c r="B1302" s="1">
        <v>42966</v>
      </c>
      <c r="C1302">
        <v>12473</v>
      </c>
      <c r="D1302">
        <v>36</v>
      </c>
      <c r="E1302">
        <v>24909</v>
      </c>
      <c r="F1302">
        <v>9</v>
      </c>
      <c r="G1302">
        <v>33</v>
      </c>
      <c r="H1302">
        <v>26</v>
      </c>
      <c r="I1302">
        <v>18</v>
      </c>
      <c r="J1302">
        <v>2</v>
      </c>
    </row>
    <row r="1303" spans="1:10">
      <c r="A1303">
        <v>201708</v>
      </c>
      <c r="B1303" s="1">
        <v>42966</v>
      </c>
      <c r="C1303">
        <v>12474</v>
      </c>
      <c r="D1303">
        <v>33</v>
      </c>
      <c r="E1303">
        <v>25863</v>
      </c>
      <c r="F1303">
        <v>6</v>
      </c>
      <c r="G1303">
        <v>29</v>
      </c>
      <c r="H1303">
        <v>23</v>
      </c>
      <c r="I1303">
        <v>16</v>
      </c>
      <c r="J1303">
        <v>2</v>
      </c>
    </row>
    <row r="1304" spans="1:10">
      <c r="A1304">
        <v>201708</v>
      </c>
      <c r="B1304" s="1">
        <v>42966</v>
      </c>
      <c r="C1304">
        <v>12475</v>
      </c>
      <c r="D1304">
        <v>33</v>
      </c>
      <c r="E1304">
        <v>25306</v>
      </c>
      <c r="F1304">
        <v>6</v>
      </c>
      <c r="G1304">
        <v>28</v>
      </c>
      <c r="H1304">
        <v>21</v>
      </c>
      <c r="I1304">
        <v>16</v>
      </c>
      <c r="J1304">
        <v>2</v>
      </c>
    </row>
    <row r="1305" spans="1:10">
      <c r="A1305">
        <v>201708</v>
      </c>
      <c r="B1305" s="1">
        <v>42966</v>
      </c>
      <c r="C1305">
        <v>12476</v>
      </c>
      <c r="D1305">
        <v>30</v>
      </c>
      <c r="E1305">
        <v>25283</v>
      </c>
      <c r="F1305">
        <v>7</v>
      </c>
      <c r="G1305">
        <v>27</v>
      </c>
      <c r="H1305">
        <v>21</v>
      </c>
      <c r="I1305">
        <v>15</v>
      </c>
      <c r="J1305">
        <v>2</v>
      </c>
    </row>
    <row r="1306" spans="1:10">
      <c r="A1306">
        <v>201708</v>
      </c>
      <c r="B1306" s="1">
        <v>42966</v>
      </c>
      <c r="C1306">
        <v>12477</v>
      </c>
      <c r="D1306">
        <v>31</v>
      </c>
      <c r="E1306">
        <v>25385</v>
      </c>
      <c r="F1306">
        <v>6</v>
      </c>
      <c r="G1306">
        <v>26</v>
      </c>
      <c r="H1306">
        <v>20</v>
      </c>
      <c r="I1306">
        <v>15</v>
      </c>
      <c r="J1306">
        <v>2</v>
      </c>
    </row>
    <row r="1307" spans="1:10">
      <c r="A1307">
        <v>201708</v>
      </c>
      <c r="B1307" s="1">
        <v>42966</v>
      </c>
      <c r="C1307">
        <v>12478</v>
      </c>
      <c r="D1307">
        <v>36</v>
      </c>
      <c r="E1307">
        <v>25256</v>
      </c>
      <c r="F1307">
        <v>9</v>
      </c>
      <c r="G1307">
        <v>36</v>
      </c>
      <c r="H1307">
        <v>26</v>
      </c>
      <c r="I1307">
        <v>21</v>
      </c>
      <c r="J1307">
        <v>2</v>
      </c>
    </row>
    <row r="1308" spans="1:10">
      <c r="A1308">
        <v>201708</v>
      </c>
      <c r="B1308" s="1">
        <v>42966</v>
      </c>
      <c r="C1308">
        <v>12479</v>
      </c>
      <c r="D1308">
        <v>31</v>
      </c>
      <c r="E1308">
        <v>24587</v>
      </c>
      <c r="F1308">
        <v>6</v>
      </c>
      <c r="G1308">
        <v>29</v>
      </c>
      <c r="H1308">
        <v>21</v>
      </c>
      <c r="I1308">
        <v>14</v>
      </c>
      <c r="J1308">
        <v>2</v>
      </c>
    </row>
    <row r="1309" spans="1:10">
      <c r="A1309">
        <v>201708</v>
      </c>
      <c r="B1309" s="1">
        <v>42966</v>
      </c>
      <c r="C1309">
        <v>12481</v>
      </c>
      <c r="D1309">
        <v>33</v>
      </c>
      <c r="E1309">
        <v>25657</v>
      </c>
      <c r="F1309">
        <v>6</v>
      </c>
      <c r="G1309">
        <v>30</v>
      </c>
      <c r="H1309">
        <v>22</v>
      </c>
      <c r="I1309">
        <v>17</v>
      </c>
      <c r="J1309">
        <v>2</v>
      </c>
    </row>
    <row r="1310" spans="1:10">
      <c r="A1310">
        <v>201708</v>
      </c>
      <c r="B1310" s="1">
        <v>42966</v>
      </c>
      <c r="C1310">
        <v>12482</v>
      </c>
      <c r="D1310">
        <v>32</v>
      </c>
      <c r="E1310">
        <v>24189</v>
      </c>
      <c r="F1310">
        <v>6</v>
      </c>
      <c r="G1310">
        <v>27</v>
      </c>
      <c r="H1310">
        <v>21</v>
      </c>
      <c r="I1310">
        <v>13</v>
      </c>
      <c r="J1310">
        <v>4</v>
      </c>
    </row>
    <row r="1311" spans="1:10">
      <c r="A1311">
        <v>201708</v>
      </c>
      <c r="B1311" s="1">
        <v>42966</v>
      </c>
      <c r="C1311">
        <v>12483</v>
      </c>
      <c r="D1311">
        <v>29</v>
      </c>
      <c r="E1311">
        <v>24732</v>
      </c>
      <c r="F1311">
        <v>7</v>
      </c>
      <c r="G1311">
        <v>26</v>
      </c>
      <c r="H1311">
        <v>20</v>
      </c>
      <c r="I1311">
        <v>11</v>
      </c>
      <c r="J1311">
        <v>3</v>
      </c>
    </row>
    <row r="1312" spans="1:10">
      <c r="A1312">
        <v>201708</v>
      </c>
      <c r="B1312" s="1">
        <v>42966</v>
      </c>
      <c r="C1312">
        <v>12484</v>
      </c>
      <c r="D1312">
        <v>29</v>
      </c>
      <c r="E1312">
        <v>24077</v>
      </c>
      <c r="F1312">
        <v>6</v>
      </c>
      <c r="G1312">
        <v>27</v>
      </c>
      <c r="H1312">
        <v>18</v>
      </c>
      <c r="I1312">
        <v>13</v>
      </c>
      <c r="J1312">
        <v>4</v>
      </c>
    </row>
    <row r="1313" spans="1:10">
      <c r="A1313">
        <v>201708</v>
      </c>
      <c r="B1313" s="1">
        <v>42966</v>
      </c>
      <c r="C1313">
        <v>12485</v>
      </c>
      <c r="D1313">
        <v>32</v>
      </c>
      <c r="E1313">
        <v>25762</v>
      </c>
      <c r="F1313">
        <v>8</v>
      </c>
      <c r="G1313">
        <v>28</v>
      </c>
      <c r="H1313">
        <v>21</v>
      </c>
      <c r="I1313">
        <v>12</v>
      </c>
      <c r="J1313">
        <v>4</v>
      </c>
    </row>
    <row r="1314" spans="1:10">
      <c r="A1314">
        <v>201708</v>
      </c>
      <c r="B1314" s="1">
        <v>42966</v>
      </c>
      <c r="C1314">
        <v>12486</v>
      </c>
      <c r="D1314">
        <v>30</v>
      </c>
      <c r="E1314">
        <v>24036</v>
      </c>
      <c r="F1314">
        <v>8</v>
      </c>
      <c r="G1314">
        <v>26</v>
      </c>
      <c r="H1314">
        <v>20</v>
      </c>
      <c r="I1314">
        <v>13</v>
      </c>
      <c r="J1314">
        <v>3</v>
      </c>
    </row>
    <row r="1315" spans="1:10">
      <c r="A1315">
        <v>201708</v>
      </c>
      <c r="B1315" s="1">
        <v>42966</v>
      </c>
      <c r="C1315">
        <v>12487</v>
      </c>
      <c r="D1315">
        <v>30</v>
      </c>
      <c r="E1315">
        <v>25133</v>
      </c>
      <c r="F1315">
        <v>8</v>
      </c>
      <c r="G1315">
        <v>28</v>
      </c>
      <c r="H1315">
        <v>19</v>
      </c>
      <c r="I1315">
        <v>11</v>
      </c>
      <c r="J1315">
        <v>3</v>
      </c>
    </row>
    <row r="1316" spans="1:10">
      <c r="A1316">
        <v>201708</v>
      </c>
      <c r="B1316" s="1">
        <v>42966</v>
      </c>
      <c r="C1316">
        <v>12488</v>
      </c>
      <c r="D1316">
        <v>30</v>
      </c>
      <c r="E1316">
        <v>25533</v>
      </c>
      <c r="F1316">
        <v>8</v>
      </c>
      <c r="G1316">
        <v>29</v>
      </c>
      <c r="H1316">
        <v>19</v>
      </c>
      <c r="I1316">
        <v>12</v>
      </c>
      <c r="J1316">
        <v>3</v>
      </c>
    </row>
    <row r="1317" spans="1:10">
      <c r="A1317">
        <v>201708</v>
      </c>
      <c r="B1317" s="1">
        <v>42966</v>
      </c>
      <c r="C1317">
        <v>12489</v>
      </c>
      <c r="D1317">
        <v>28</v>
      </c>
      <c r="E1317">
        <v>25292</v>
      </c>
      <c r="F1317">
        <v>8</v>
      </c>
      <c r="G1317">
        <v>24</v>
      </c>
      <c r="H1317">
        <v>14</v>
      </c>
      <c r="I1317">
        <v>9</v>
      </c>
      <c r="J1317">
        <v>3</v>
      </c>
    </row>
    <row r="1318" spans="1:10">
      <c r="A1318">
        <v>201708</v>
      </c>
      <c r="B1318" s="1">
        <v>42967</v>
      </c>
      <c r="C1318">
        <v>12465</v>
      </c>
      <c r="D1318">
        <v>35</v>
      </c>
      <c r="E1318">
        <v>25255</v>
      </c>
      <c r="F1318">
        <v>6</v>
      </c>
      <c r="G1318">
        <v>34</v>
      </c>
      <c r="H1318">
        <v>29</v>
      </c>
      <c r="I1318">
        <v>26</v>
      </c>
      <c r="J1318">
        <v>2</v>
      </c>
    </row>
    <row r="1319" spans="1:10">
      <c r="A1319">
        <v>201708</v>
      </c>
      <c r="B1319" s="1">
        <v>42967</v>
      </c>
      <c r="C1319">
        <v>12466</v>
      </c>
      <c r="D1319">
        <v>33</v>
      </c>
      <c r="E1319">
        <v>24791</v>
      </c>
      <c r="F1319">
        <v>6</v>
      </c>
      <c r="G1319">
        <v>30</v>
      </c>
      <c r="H1319">
        <v>26</v>
      </c>
      <c r="I1319">
        <v>19</v>
      </c>
      <c r="J1319">
        <v>1</v>
      </c>
    </row>
    <row r="1320" spans="1:10">
      <c r="A1320">
        <v>201708</v>
      </c>
      <c r="B1320" s="1">
        <v>42967</v>
      </c>
      <c r="C1320">
        <v>12467</v>
      </c>
      <c r="D1320">
        <v>39</v>
      </c>
      <c r="E1320">
        <v>24264</v>
      </c>
      <c r="F1320">
        <v>4</v>
      </c>
      <c r="G1320">
        <v>38</v>
      </c>
      <c r="H1320">
        <v>29</v>
      </c>
      <c r="I1320">
        <v>23</v>
      </c>
      <c r="J1320">
        <v>2</v>
      </c>
    </row>
    <row r="1321" spans="1:10">
      <c r="A1321">
        <v>201708</v>
      </c>
      <c r="B1321" s="1">
        <v>42967</v>
      </c>
      <c r="C1321">
        <v>12468</v>
      </c>
      <c r="D1321">
        <v>32</v>
      </c>
      <c r="E1321">
        <v>24375</v>
      </c>
      <c r="F1321">
        <v>4</v>
      </c>
      <c r="G1321">
        <v>30</v>
      </c>
      <c r="H1321">
        <v>22</v>
      </c>
      <c r="I1321">
        <v>17</v>
      </c>
      <c r="J1321">
        <v>2</v>
      </c>
    </row>
    <row r="1322" spans="1:10">
      <c r="A1322">
        <v>201708</v>
      </c>
      <c r="B1322" s="1">
        <v>42967</v>
      </c>
      <c r="C1322">
        <v>12469</v>
      </c>
      <c r="D1322">
        <v>36</v>
      </c>
      <c r="E1322">
        <v>24475</v>
      </c>
      <c r="F1322">
        <v>7</v>
      </c>
      <c r="G1322">
        <v>36</v>
      </c>
      <c r="H1322">
        <v>27</v>
      </c>
      <c r="I1322">
        <v>22</v>
      </c>
      <c r="J1322">
        <v>1</v>
      </c>
    </row>
    <row r="1323" spans="1:10">
      <c r="A1323">
        <v>201708</v>
      </c>
      <c r="B1323" s="1">
        <v>42967</v>
      </c>
      <c r="C1323">
        <v>12470</v>
      </c>
      <c r="D1323">
        <v>39</v>
      </c>
      <c r="E1323">
        <v>25930</v>
      </c>
      <c r="F1323">
        <v>7</v>
      </c>
      <c r="G1323">
        <v>35</v>
      </c>
      <c r="H1323">
        <v>28</v>
      </c>
      <c r="I1323">
        <v>25</v>
      </c>
      <c r="J1323">
        <v>1</v>
      </c>
    </row>
    <row r="1324" spans="1:10">
      <c r="A1324">
        <v>201708</v>
      </c>
      <c r="B1324" s="1">
        <v>42967</v>
      </c>
      <c r="C1324">
        <v>12471</v>
      </c>
      <c r="D1324">
        <v>36</v>
      </c>
      <c r="E1324">
        <v>24603</v>
      </c>
      <c r="F1324">
        <v>5</v>
      </c>
      <c r="G1324">
        <v>33</v>
      </c>
      <c r="H1324">
        <v>24</v>
      </c>
      <c r="I1324">
        <v>19</v>
      </c>
      <c r="J1324">
        <v>1</v>
      </c>
    </row>
    <row r="1325" spans="1:10">
      <c r="A1325">
        <v>201708</v>
      </c>
      <c r="B1325" s="1">
        <v>42967</v>
      </c>
      <c r="C1325">
        <v>12472</v>
      </c>
      <c r="D1325">
        <v>32</v>
      </c>
      <c r="E1325">
        <v>24674</v>
      </c>
      <c r="F1325">
        <v>4</v>
      </c>
      <c r="G1325">
        <v>29</v>
      </c>
      <c r="H1325">
        <v>24</v>
      </c>
      <c r="I1325">
        <v>17</v>
      </c>
      <c r="J1325">
        <v>1</v>
      </c>
    </row>
    <row r="1326" spans="1:10">
      <c r="A1326">
        <v>201708</v>
      </c>
      <c r="B1326" s="1">
        <v>42968</v>
      </c>
      <c r="C1326">
        <v>12465</v>
      </c>
      <c r="D1326">
        <v>39</v>
      </c>
      <c r="E1326">
        <v>24779</v>
      </c>
      <c r="F1326">
        <v>8</v>
      </c>
      <c r="G1326">
        <v>37</v>
      </c>
      <c r="H1326">
        <v>33</v>
      </c>
      <c r="I1326">
        <v>24</v>
      </c>
      <c r="J1326">
        <v>1</v>
      </c>
    </row>
    <row r="1327" spans="1:10">
      <c r="A1327">
        <v>201708</v>
      </c>
      <c r="B1327" s="1">
        <v>42968</v>
      </c>
      <c r="C1327">
        <v>12466</v>
      </c>
      <c r="D1327">
        <v>35</v>
      </c>
      <c r="E1327">
        <v>25598</v>
      </c>
      <c r="F1327">
        <v>4</v>
      </c>
      <c r="G1327">
        <v>32</v>
      </c>
      <c r="H1327">
        <v>28</v>
      </c>
      <c r="I1327">
        <v>24</v>
      </c>
      <c r="J1327">
        <v>1</v>
      </c>
    </row>
    <row r="1328" spans="1:10">
      <c r="A1328">
        <v>201708</v>
      </c>
      <c r="B1328" s="1">
        <v>42968</v>
      </c>
      <c r="C1328">
        <v>12467</v>
      </c>
      <c r="D1328">
        <v>35</v>
      </c>
      <c r="E1328">
        <v>25621</v>
      </c>
      <c r="F1328">
        <v>4</v>
      </c>
      <c r="G1328">
        <v>34</v>
      </c>
      <c r="H1328">
        <v>28</v>
      </c>
      <c r="I1328">
        <v>21</v>
      </c>
      <c r="J1328">
        <v>1</v>
      </c>
    </row>
    <row r="1329" spans="1:10">
      <c r="A1329">
        <v>201708</v>
      </c>
      <c r="B1329" s="1">
        <v>42968</v>
      </c>
      <c r="C1329">
        <v>12468</v>
      </c>
      <c r="D1329">
        <v>39</v>
      </c>
      <c r="E1329">
        <v>25486</v>
      </c>
      <c r="F1329">
        <v>5</v>
      </c>
      <c r="G1329">
        <v>36</v>
      </c>
      <c r="H1329">
        <v>25</v>
      </c>
      <c r="I1329">
        <v>19</v>
      </c>
      <c r="J1329">
        <v>2</v>
      </c>
    </row>
    <row r="1330" spans="1:10">
      <c r="A1330">
        <v>201708</v>
      </c>
      <c r="B1330" s="1">
        <v>42968</v>
      </c>
      <c r="C1330">
        <v>12469</v>
      </c>
      <c r="D1330">
        <v>37</v>
      </c>
      <c r="E1330">
        <v>24839</v>
      </c>
      <c r="F1330">
        <v>6</v>
      </c>
      <c r="G1330">
        <v>34</v>
      </c>
      <c r="H1330">
        <v>28</v>
      </c>
      <c r="I1330">
        <v>22</v>
      </c>
      <c r="J1330">
        <v>2</v>
      </c>
    </row>
    <row r="1331" spans="1:10">
      <c r="A1331">
        <v>201708</v>
      </c>
      <c r="B1331" s="1">
        <v>42968</v>
      </c>
      <c r="C1331">
        <v>12470</v>
      </c>
      <c r="D1331">
        <v>34</v>
      </c>
      <c r="E1331">
        <v>25246</v>
      </c>
      <c r="F1331">
        <v>5</v>
      </c>
      <c r="G1331">
        <v>33</v>
      </c>
      <c r="H1331">
        <v>24</v>
      </c>
      <c r="I1331">
        <v>21</v>
      </c>
      <c r="J1331">
        <v>2</v>
      </c>
    </row>
    <row r="1332" spans="1:10">
      <c r="A1332">
        <v>201708</v>
      </c>
      <c r="B1332" s="1">
        <v>42968</v>
      </c>
      <c r="C1332">
        <v>12471</v>
      </c>
      <c r="D1332">
        <v>34</v>
      </c>
      <c r="E1332">
        <v>25972</v>
      </c>
      <c r="F1332">
        <v>5</v>
      </c>
      <c r="G1332">
        <v>34</v>
      </c>
      <c r="H1332">
        <v>26</v>
      </c>
      <c r="I1332">
        <v>20</v>
      </c>
      <c r="J1332">
        <v>1</v>
      </c>
    </row>
    <row r="1333" spans="1:10">
      <c r="A1333">
        <v>201708</v>
      </c>
      <c r="B1333" s="1">
        <v>42968</v>
      </c>
      <c r="C1333">
        <v>12472</v>
      </c>
      <c r="D1333">
        <v>32</v>
      </c>
      <c r="E1333">
        <v>24090</v>
      </c>
      <c r="F1333">
        <v>6</v>
      </c>
      <c r="G1333">
        <v>30</v>
      </c>
      <c r="H1333">
        <v>24</v>
      </c>
      <c r="I1333">
        <v>22</v>
      </c>
      <c r="J1333">
        <v>2</v>
      </c>
    </row>
    <row r="1334" spans="1:10">
      <c r="A1334">
        <v>201708</v>
      </c>
      <c r="B1334" s="1">
        <v>42968</v>
      </c>
      <c r="C1334">
        <v>12473</v>
      </c>
      <c r="D1334">
        <v>35</v>
      </c>
      <c r="E1334">
        <v>25108</v>
      </c>
      <c r="F1334">
        <v>8</v>
      </c>
      <c r="G1334">
        <v>30</v>
      </c>
      <c r="H1334">
        <v>21</v>
      </c>
      <c r="I1334">
        <v>13</v>
      </c>
      <c r="J1334">
        <v>2</v>
      </c>
    </row>
    <row r="1335" spans="1:10">
      <c r="A1335">
        <v>201708</v>
      </c>
      <c r="B1335" s="1">
        <v>42968</v>
      </c>
      <c r="C1335">
        <v>12474</v>
      </c>
      <c r="D1335">
        <v>35</v>
      </c>
      <c r="E1335">
        <v>25549</v>
      </c>
      <c r="F1335">
        <v>8</v>
      </c>
      <c r="G1335">
        <v>32</v>
      </c>
      <c r="H1335">
        <v>27</v>
      </c>
      <c r="I1335">
        <v>18</v>
      </c>
      <c r="J1335">
        <v>2</v>
      </c>
    </row>
    <row r="1336" spans="1:10">
      <c r="A1336">
        <v>201708</v>
      </c>
      <c r="B1336" s="1">
        <v>42968</v>
      </c>
      <c r="C1336">
        <v>12475</v>
      </c>
      <c r="D1336">
        <v>33</v>
      </c>
      <c r="E1336">
        <v>25945</v>
      </c>
      <c r="F1336">
        <v>7</v>
      </c>
      <c r="G1336">
        <v>31</v>
      </c>
      <c r="H1336">
        <v>25</v>
      </c>
      <c r="I1336">
        <v>20</v>
      </c>
      <c r="J1336">
        <v>2</v>
      </c>
    </row>
    <row r="1337" spans="1:10">
      <c r="A1337">
        <v>201708</v>
      </c>
      <c r="B1337" s="1">
        <v>42968</v>
      </c>
      <c r="C1337">
        <v>12476</v>
      </c>
      <c r="D1337">
        <v>35</v>
      </c>
      <c r="E1337">
        <v>25476</v>
      </c>
      <c r="F1337">
        <v>8</v>
      </c>
      <c r="G1337">
        <v>33</v>
      </c>
      <c r="H1337">
        <v>22</v>
      </c>
      <c r="I1337">
        <v>18</v>
      </c>
      <c r="J1337">
        <v>2</v>
      </c>
    </row>
    <row r="1338" spans="1:10">
      <c r="A1338">
        <v>201708</v>
      </c>
      <c r="B1338" s="1">
        <v>42968</v>
      </c>
      <c r="C1338">
        <v>12477</v>
      </c>
      <c r="D1338">
        <v>33</v>
      </c>
      <c r="E1338">
        <v>24410</v>
      </c>
      <c r="F1338">
        <v>5</v>
      </c>
      <c r="G1338">
        <v>29</v>
      </c>
      <c r="H1338">
        <v>24</v>
      </c>
      <c r="I1338">
        <v>18</v>
      </c>
      <c r="J1338">
        <v>2</v>
      </c>
    </row>
    <row r="1339" spans="1:10">
      <c r="A1339">
        <v>201708</v>
      </c>
      <c r="B1339" s="1">
        <v>42968</v>
      </c>
      <c r="C1339">
        <v>12478</v>
      </c>
      <c r="D1339">
        <v>35</v>
      </c>
      <c r="E1339">
        <v>25367</v>
      </c>
      <c r="F1339">
        <v>8</v>
      </c>
      <c r="G1339">
        <v>35</v>
      </c>
      <c r="H1339">
        <v>25</v>
      </c>
      <c r="I1339">
        <v>20</v>
      </c>
      <c r="J1339">
        <v>2</v>
      </c>
    </row>
    <row r="1340" spans="1:10">
      <c r="A1340">
        <v>201708</v>
      </c>
      <c r="B1340" s="1">
        <v>42968</v>
      </c>
      <c r="C1340">
        <v>12479</v>
      </c>
      <c r="D1340">
        <v>35</v>
      </c>
      <c r="E1340">
        <v>24571</v>
      </c>
      <c r="F1340">
        <v>8</v>
      </c>
      <c r="G1340">
        <v>33</v>
      </c>
      <c r="H1340">
        <v>26</v>
      </c>
      <c r="I1340">
        <v>20</v>
      </c>
      <c r="J1340">
        <v>2</v>
      </c>
    </row>
    <row r="1341" spans="1:10">
      <c r="A1341">
        <v>201708</v>
      </c>
      <c r="B1341" s="1">
        <v>42968</v>
      </c>
      <c r="C1341">
        <v>12481</v>
      </c>
      <c r="D1341">
        <v>36</v>
      </c>
      <c r="E1341">
        <v>25705</v>
      </c>
      <c r="F1341">
        <v>8</v>
      </c>
      <c r="G1341">
        <v>33</v>
      </c>
      <c r="H1341">
        <v>25</v>
      </c>
      <c r="I1341">
        <v>16</v>
      </c>
      <c r="J1341">
        <v>2</v>
      </c>
    </row>
    <row r="1342" spans="1:10">
      <c r="A1342">
        <v>201708</v>
      </c>
      <c r="B1342" s="1">
        <v>42968</v>
      </c>
      <c r="C1342">
        <v>12482</v>
      </c>
      <c r="D1342">
        <v>30</v>
      </c>
      <c r="E1342">
        <v>25966</v>
      </c>
      <c r="F1342">
        <v>9</v>
      </c>
      <c r="G1342">
        <v>28</v>
      </c>
      <c r="H1342">
        <v>19</v>
      </c>
      <c r="I1342">
        <v>11</v>
      </c>
      <c r="J1342">
        <v>4</v>
      </c>
    </row>
    <row r="1343" spans="1:10">
      <c r="A1343">
        <v>201708</v>
      </c>
      <c r="B1343" s="1">
        <v>42968</v>
      </c>
      <c r="C1343">
        <v>12483</v>
      </c>
      <c r="D1343">
        <v>28</v>
      </c>
      <c r="E1343">
        <v>24097</v>
      </c>
      <c r="F1343">
        <v>7</v>
      </c>
      <c r="G1343">
        <v>26</v>
      </c>
      <c r="H1343">
        <v>17</v>
      </c>
      <c r="I1343">
        <v>12</v>
      </c>
      <c r="J1343">
        <v>4</v>
      </c>
    </row>
    <row r="1344" spans="1:10">
      <c r="A1344">
        <v>201708</v>
      </c>
      <c r="B1344" s="1">
        <v>42968</v>
      </c>
      <c r="C1344">
        <v>12484</v>
      </c>
      <c r="D1344">
        <v>33</v>
      </c>
      <c r="E1344">
        <v>25032</v>
      </c>
      <c r="F1344">
        <v>7</v>
      </c>
      <c r="G1344">
        <v>29</v>
      </c>
      <c r="H1344">
        <v>20</v>
      </c>
      <c r="I1344">
        <v>14</v>
      </c>
      <c r="J1344">
        <v>4</v>
      </c>
    </row>
    <row r="1345" spans="1:10">
      <c r="A1345">
        <v>201708</v>
      </c>
      <c r="B1345" s="1">
        <v>42968</v>
      </c>
      <c r="C1345">
        <v>12485</v>
      </c>
      <c r="D1345">
        <v>28</v>
      </c>
      <c r="E1345">
        <v>24465</v>
      </c>
      <c r="F1345">
        <v>7</v>
      </c>
      <c r="G1345">
        <v>26</v>
      </c>
      <c r="H1345">
        <v>20</v>
      </c>
      <c r="I1345">
        <v>11</v>
      </c>
      <c r="J1345">
        <v>4</v>
      </c>
    </row>
    <row r="1346" spans="1:10">
      <c r="A1346">
        <v>201708</v>
      </c>
      <c r="B1346" s="1">
        <v>42968</v>
      </c>
      <c r="C1346">
        <v>12486</v>
      </c>
      <c r="D1346">
        <v>33</v>
      </c>
      <c r="E1346">
        <v>24844</v>
      </c>
      <c r="F1346">
        <v>10</v>
      </c>
      <c r="G1346">
        <v>30</v>
      </c>
      <c r="H1346">
        <v>22</v>
      </c>
      <c r="I1346">
        <v>16</v>
      </c>
      <c r="J1346">
        <v>4</v>
      </c>
    </row>
    <row r="1347" spans="1:10">
      <c r="A1347">
        <v>201708</v>
      </c>
      <c r="B1347" s="1">
        <v>42968</v>
      </c>
      <c r="C1347">
        <v>12487</v>
      </c>
      <c r="D1347">
        <v>32</v>
      </c>
      <c r="E1347">
        <v>25050</v>
      </c>
      <c r="F1347">
        <v>7</v>
      </c>
      <c r="G1347">
        <v>29</v>
      </c>
      <c r="H1347">
        <v>22</v>
      </c>
      <c r="I1347">
        <v>14</v>
      </c>
      <c r="J1347">
        <v>3</v>
      </c>
    </row>
    <row r="1348" spans="1:10">
      <c r="A1348">
        <v>201708</v>
      </c>
      <c r="B1348" s="1">
        <v>42968</v>
      </c>
      <c r="C1348">
        <v>12488</v>
      </c>
      <c r="D1348">
        <v>28</v>
      </c>
      <c r="E1348">
        <v>24552</v>
      </c>
      <c r="F1348">
        <v>6</v>
      </c>
      <c r="G1348">
        <v>24</v>
      </c>
      <c r="H1348">
        <v>15</v>
      </c>
      <c r="I1348">
        <v>10</v>
      </c>
      <c r="J1348">
        <v>3</v>
      </c>
    </row>
    <row r="1349" spans="1:10">
      <c r="A1349">
        <v>201708</v>
      </c>
      <c r="B1349" s="1">
        <v>42968</v>
      </c>
      <c r="C1349">
        <v>12489</v>
      </c>
      <c r="D1349">
        <v>30</v>
      </c>
      <c r="E1349">
        <v>24231</v>
      </c>
      <c r="F1349">
        <v>9</v>
      </c>
      <c r="G1349">
        <v>26</v>
      </c>
      <c r="H1349">
        <v>19</v>
      </c>
      <c r="I1349">
        <v>10</v>
      </c>
      <c r="J1349">
        <v>3</v>
      </c>
    </row>
    <row r="1350" spans="1:10">
      <c r="A1350">
        <v>201708</v>
      </c>
      <c r="B1350" s="1">
        <v>42969</v>
      </c>
      <c r="C1350">
        <v>12465</v>
      </c>
      <c r="D1350">
        <v>36</v>
      </c>
      <c r="E1350">
        <v>24991</v>
      </c>
      <c r="F1350">
        <v>7</v>
      </c>
      <c r="G1350">
        <v>33</v>
      </c>
      <c r="H1350">
        <v>24</v>
      </c>
      <c r="I1350">
        <v>19</v>
      </c>
      <c r="J1350">
        <v>2</v>
      </c>
    </row>
    <row r="1351" spans="1:10">
      <c r="A1351">
        <v>201708</v>
      </c>
      <c r="B1351" s="1">
        <v>42969</v>
      </c>
      <c r="C1351">
        <v>12466</v>
      </c>
      <c r="D1351">
        <v>38</v>
      </c>
      <c r="E1351">
        <v>25518</v>
      </c>
      <c r="F1351">
        <v>7</v>
      </c>
      <c r="G1351">
        <v>38</v>
      </c>
      <c r="H1351">
        <v>33</v>
      </c>
      <c r="I1351">
        <v>26</v>
      </c>
      <c r="J1351">
        <v>2</v>
      </c>
    </row>
    <row r="1352" spans="1:10">
      <c r="A1352">
        <v>201708</v>
      </c>
      <c r="B1352" s="1">
        <v>42969</v>
      </c>
      <c r="C1352">
        <v>12467</v>
      </c>
      <c r="D1352">
        <v>34</v>
      </c>
      <c r="E1352">
        <v>24296</v>
      </c>
      <c r="F1352">
        <v>4</v>
      </c>
      <c r="G1352">
        <v>32</v>
      </c>
      <c r="H1352">
        <v>25</v>
      </c>
      <c r="I1352">
        <v>19</v>
      </c>
      <c r="J1352">
        <v>1</v>
      </c>
    </row>
    <row r="1353" spans="1:10">
      <c r="A1353">
        <v>201708</v>
      </c>
      <c r="B1353" s="1">
        <v>42969</v>
      </c>
      <c r="C1353">
        <v>12468</v>
      </c>
      <c r="D1353">
        <v>38</v>
      </c>
      <c r="E1353">
        <v>24279</v>
      </c>
      <c r="F1353">
        <v>4</v>
      </c>
      <c r="G1353">
        <v>36</v>
      </c>
      <c r="H1353">
        <v>32</v>
      </c>
      <c r="I1353">
        <v>23</v>
      </c>
      <c r="J1353">
        <v>2</v>
      </c>
    </row>
    <row r="1354" spans="1:10">
      <c r="A1354">
        <v>201708</v>
      </c>
      <c r="B1354" s="1">
        <v>42969</v>
      </c>
      <c r="C1354">
        <v>12469</v>
      </c>
      <c r="D1354">
        <v>32</v>
      </c>
      <c r="E1354">
        <v>25607</v>
      </c>
      <c r="F1354">
        <v>3</v>
      </c>
      <c r="G1354">
        <v>30</v>
      </c>
      <c r="H1354">
        <v>27</v>
      </c>
      <c r="I1354">
        <v>24</v>
      </c>
      <c r="J1354">
        <v>1</v>
      </c>
    </row>
    <row r="1355" spans="1:10">
      <c r="A1355">
        <v>201708</v>
      </c>
      <c r="B1355" s="1">
        <v>42969</v>
      </c>
      <c r="C1355">
        <v>12470</v>
      </c>
      <c r="D1355">
        <v>34</v>
      </c>
      <c r="E1355">
        <v>24470</v>
      </c>
      <c r="F1355">
        <v>6</v>
      </c>
      <c r="G1355">
        <v>32</v>
      </c>
      <c r="H1355">
        <v>25</v>
      </c>
      <c r="I1355">
        <v>18</v>
      </c>
      <c r="J1355">
        <v>2</v>
      </c>
    </row>
    <row r="1356" spans="1:10">
      <c r="A1356">
        <v>201708</v>
      </c>
      <c r="B1356" s="1">
        <v>42969</v>
      </c>
      <c r="C1356">
        <v>12471</v>
      </c>
      <c r="D1356">
        <v>40</v>
      </c>
      <c r="E1356">
        <v>25786</v>
      </c>
      <c r="F1356">
        <v>4</v>
      </c>
      <c r="G1356">
        <v>38</v>
      </c>
      <c r="H1356">
        <v>31</v>
      </c>
      <c r="I1356">
        <v>27</v>
      </c>
      <c r="J1356">
        <v>2</v>
      </c>
    </row>
    <row r="1357" spans="1:10">
      <c r="A1357">
        <v>201708</v>
      </c>
      <c r="B1357" s="1">
        <v>42969</v>
      </c>
      <c r="C1357">
        <v>12472</v>
      </c>
      <c r="D1357">
        <v>32</v>
      </c>
      <c r="E1357">
        <v>25913</v>
      </c>
      <c r="F1357">
        <v>5</v>
      </c>
      <c r="G1357">
        <v>29</v>
      </c>
      <c r="H1357">
        <v>23</v>
      </c>
      <c r="I1357">
        <v>20</v>
      </c>
      <c r="J1357">
        <v>1</v>
      </c>
    </row>
    <row r="1358" spans="1:10">
      <c r="A1358">
        <v>201708</v>
      </c>
      <c r="B1358" s="1">
        <v>42969</v>
      </c>
      <c r="C1358">
        <v>12473</v>
      </c>
      <c r="D1358">
        <v>32</v>
      </c>
      <c r="E1358">
        <v>25292</v>
      </c>
      <c r="F1358">
        <v>7</v>
      </c>
      <c r="G1358">
        <v>32</v>
      </c>
      <c r="H1358">
        <v>24</v>
      </c>
      <c r="I1358">
        <v>15</v>
      </c>
      <c r="J1358">
        <v>2</v>
      </c>
    </row>
    <row r="1359" spans="1:10">
      <c r="A1359">
        <v>201708</v>
      </c>
      <c r="B1359" s="1">
        <v>42969</v>
      </c>
      <c r="C1359">
        <v>12474</v>
      </c>
      <c r="D1359">
        <v>30</v>
      </c>
      <c r="E1359">
        <v>25549</v>
      </c>
      <c r="F1359">
        <v>8</v>
      </c>
      <c r="G1359">
        <v>26</v>
      </c>
      <c r="H1359">
        <v>19</v>
      </c>
      <c r="I1359">
        <v>12</v>
      </c>
      <c r="J1359">
        <v>2</v>
      </c>
    </row>
    <row r="1360" spans="1:10">
      <c r="A1360">
        <v>201708</v>
      </c>
      <c r="B1360" s="1">
        <v>42969</v>
      </c>
      <c r="C1360">
        <v>12475</v>
      </c>
      <c r="D1360">
        <v>31</v>
      </c>
      <c r="E1360">
        <v>24773</v>
      </c>
      <c r="F1360">
        <v>6</v>
      </c>
      <c r="G1360">
        <v>29</v>
      </c>
      <c r="H1360">
        <v>21</v>
      </c>
      <c r="I1360">
        <v>13</v>
      </c>
      <c r="J1360">
        <v>2</v>
      </c>
    </row>
    <row r="1361" spans="1:10">
      <c r="A1361">
        <v>201708</v>
      </c>
      <c r="B1361" s="1">
        <v>42969</v>
      </c>
      <c r="C1361">
        <v>12476</v>
      </c>
      <c r="D1361">
        <v>30</v>
      </c>
      <c r="E1361">
        <v>24816</v>
      </c>
      <c r="F1361">
        <v>5</v>
      </c>
      <c r="G1361">
        <v>27</v>
      </c>
      <c r="H1361">
        <v>19</v>
      </c>
      <c r="I1361">
        <v>12</v>
      </c>
      <c r="J1361">
        <v>2</v>
      </c>
    </row>
    <row r="1362" spans="1:10">
      <c r="A1362">
        <v>201708</v>
      </c>
      <c r="B1362" s="1">
        <v>42969</v>
      </c>
      <c r="C1362">
        <v>12477</v>
      </c>
      <c r="D1362">
        <v>35</v>
      </c>
      <c r="E1362">
        <v>24408</v>
      </c>
      <c r="F1362">
        <v>8</v>
      </c>
      <c r="G1362">
        <v>34</v>
      </c>
      <c r="H1362">
        <v>22</v>
      </c>
      <c r="I1362">
        <v>15</v>
      </c>
      <c r="J1362">
        <v>2</v>
      </c>
    </row>
    <row r="1363" spans="1:10">
      <c r="A1363">
        <v>201708</v>
      </c>
      <c r="B1363" s="1">
        <v>42969</v>
      </c>
      <c r="C1363">
        <v>12478</v>
      </c>
      <c r="D1363">
        <v>35</v>
      </c>
      <c r="E1363">
        <v>24161</v>
      </c>
      <c r="F1363">
        <v>7</v>
      </c>
      <c r="G1363">
        <v>30</v>
      </c>
      <c r="H1363">
        <v>24</v>
      </c>
      <c r="I1363">
        <v>17</v>
      </c>
      <c r="J1363">
        <v>2</v>
      </c>
    </row>
    <row r="1364" spans="1:10">
      <c r="A1364">
        <v>201708</v>
      </c>
      <c r="B1364" s="1">
        <v>42969</v>
      </c>
      <c r="C1364">
        <v>12479</v>
      </c>
      <c r="D1364">
        <v>36</v>
      </c>
      <c r="E1364">
        <v>24721</v>
      </c>
      <c r="F1364">
        <v>7</v>
      </c>
      <c r="G1364">
        <v>31</v>
      </c>
      <c r="H1364">
        <v>20</v>
      </c>
      <c r="I1364">
        <v>13</v>
      </c>
      <c r="J1364">
        <v>2</v>
      </c>
    </row>
    <row r="1365" spans="1:10">
      <c r="A1365">
        <v>201708</v>
      </c>
      <c r="B1365" s="1">
        <v>42969</v>
      </c>
      <c r="C1365">
        <v>12481</v>
      </c>
      <c r="D1365">
        <v>36</v>
      </c>
      <c r="E1365">
        <v>24333</v>
      </c>
      <c r="F1365">
        <v>9</v>
      </c>
      <c r="G1365">
        <v>35</v>
      </c>
      <c r="H1365">
        <v>27</v>
      </c>
      <c r="I1365">
        <v>22</v>
      </c>
      <c r="J1365">
        <v>2</v>
      </c>
    </row>
    <row r="1366" spans="1:10">
      <c r="A1366">
        <v>201708</v>
      </c>
      <c r="B1366" s="1">
        <v>42969</v>
      </c>
      <c r="C1366">
        <v>12482</v>
      </c>
      <c r="D1366">
        <v>28</v>
      </c>
      <c r="E1366">
        <v>25278</v>
      </c>
      <c r="F1366">
        <v>6</v>
      </c>
      <c r="G1366">
        <v>24</v>
      </c>
      <c r="H1366">
        <v>17</v>
      </c>
      <c r="I1366">
        <v>9</v>
      </c>
      <c r="J1366">
        <v>3</v>
      </c>
    </row>
    <row r="1367" spans="1:10">
      <c r="A1367">
        <v>201708</v>
      </c>
      <c r="B1367" s="1">
        <v>42969</v>
      </c>
      <c r="C1367">
        <v>12483</v>
      </c>
      <c r="D1367">
        <v>28</v>
      </c>
      <c r="E1367">
        <v>25972</v>
      </c>
      <c r="F1367">
        <v>8</v>
      </c>
      <c r="G1367">
        <v>25</v>
      </c>
      <c r="H1367">
        <v>15</v>
      </c>
      <c r="I1367">
        <v>10</v>
      </c>
      <c r="J1367">
        <v>3</v>
      </c>
    </row>
    <row r="1368" spans="1:10">
      <c r="A1368">
        <v>201708</v>
      </c>
      <c r="B1368" s="1">
        <v>42969</v>
      </c>
      <c r="C1368">
        <v>12484</v>
      </c>
      <c r="D1368">
        <v>29</v>
      </c>
      <c r="E1368">
        <v>25279</v>
      </c>
      <c r="F1368">
        <v>9</v>
      </c>
      <c r="G1368">
        <v>28</v>
      </c>
      <c r="H1368">
        <v>17</v>
      </c>
      <c r="I1368">
        <v>10</v>
      </c>
      <c r="J1368">
        <v>4</v>
      </c>
    </row>
    <row r="1369" spans="1:10">
      <c r="A1369">
        <v>201708</v>
      </c>
      <c r="B1369" s="1">
        <v>42969</v>
      </c>
      <c r="C1369">
        <v>12485</v>
      </c>
      <c r="D1369">
        <v>29</v>
      </c>
      <c r="E1369">
        <v>24242</v>
      </c>
      <c r="F1369">
        <v>7</v>
      </c>
      <c r="G1369">
        <v>25</v>
      </c>
      <c r="H1369">
        <v>17</v>
      </c>
      <c r="I1369">
        <v>10</v>
      </c>
      <c r="J1369">
        <v>4</v>
      </c>
    </row>
    <row r="1370" spans="1:10">
      <c r="A1370">
        <v>201708</v>
      </c>
      <c r="B1370" s="1">
        <v>42969</v>
      </c>
      <c r="C1370">
        <v>12486</v>
      </c>
      <c r="D1370">
        <v>30</v>
      </c>
      <c r="E1370">
        <v>25467</v>
      </c>
      <c r="F1370">
        <v>8</v>
      </c>
      <c r="G1370">
        <v>28</v>
      </c>
      <c r="H1370">
        <v>19</v>
      </c>
      <c r="I1370">
        <v>10</v>
      </c>
      <c r="J1370">
        <v>3</v>
      </c>
    </row>
    <row r="1371" spans="1:10">
      <c r="A1371">
        <v>201708</v>
      </c>
      <c r="B1371" s="1">
        <v>42969</v>
      </c>
      <c r="C1371">
        <v>12487</v>
      </c>
      <c r="D1371">
        <v>32</v>
      </c>
      <c r="E1371">
        <v>25468</v>
      </c>
      <c r="F1371">
        <v>6</v>
      </c>
      <c r="G1371">
        <v>29</v>
      </c>
      <c r="H1371">
        <v>19</v>
      </c>
      <c r="I1371">
        <v>10</v>
      </c>
      <c r="J1371">
        <v>3</v>
      </c>
    </row>
    <row r="1372" spans="1:10">
      <c r="A1372">
        <v>201708</v>
      </c>
      <c r="B1372" s="1">
        <v>42969</v>
      </c>
      <c r="C1372">
        <v>12488</v>
      </c>
      <c r="D1372">
        <v>29</v>
      </c>
      <c r="E1372">
        <v>24914</v>
      </c>
      <c r="F1372">
        <v>6</v>
      </c>
      <c r="G1372">
        <v>26</v>
      </c>
      <c r="H1372">
        <v>18</v>
      </c>
      <c r="I1372">
        <v>9</v>
      </c>
      <c r="J1372">
        <v>4</v>
      </c>
    </row>
    <row r="1373" spans="1:10">
      <c r="A1373">
        <v>201708</v>
      </c>
      <c r="B1373" s="1">
        <v>42969</v>
      </c>
      <c r="C1373">
        <v>12489</v>
      </c>
      <c r="D1373">
        <v>33</v>
      </c>
      <c r="E1373">
        <v>25283</v>
      </c>
      <c r="F1373">
        <v>8</v>
      </c>
      <c r="G1373">
        <v>31</v>
      </c>
      <c r="H1373">
        <v>22</v>
      </c>
      <c r="I1373">
        <v>16</v>
      </c>
      <c r="J1373">
        <v>3</v>
      </c>
    </row>
    <row r="1374" spans="1:10">
      <c r="A1374">
        <v>201708</v>
      </c>
      <c r="B1374" s="1">
        <v>42970</v>
      </c>
      <c r="C1374">
        <v>12473</v>
      </c>
      <c r="D1374">
        <v>35</v>
      </c>
      <c r="E1374">
        <v>25188</v>
      </c>
      <c r="F1374">
        <v>9</v>
      </c>
      <c r="G1374">
        <v>30</v>
      </c>
      <c r="H1374">
        <v>23</v>
      </c>
      <c r="I1374">
        <v>15</v>
      </c>
      <c r="J1374">
        <v>2</v>
      </c>
    </row>
    <row r="1375" spans="1:10">
      <c r="A1375">
        <v>201708</v>
      </c>
      <c r="B1375" s="1">
        <v>42970</v>
      </c>
      <c r="C1375">
        <v>12474</v>
      </c>
      <c r="D1375">
        <v>30</v>
      </c>
      <c r="E1375">
        <v>24689</v>
      </c>
      <c r="F1375">
        <v>6</v>
      </c>
      <c r="G1375">
        <v>26</v>
      </c>
      <c r="H1375">
        <v>21</v>
      </c>
      <c r="I1375">
        <v>13</v>
      </c>
      <c r="J1375">
        <v>2</v>
      </c>
    </row>
    <row r="1376" spans="1:10">
      <c r="A1376">
        <v>201708</v>
      </c>
      <c r="B1376" s="1">
        <v>42970</v>
      </c>
      <c r="C1376">
        <v>12475</v>
      </c>
      <c r="D1376">
        <v>30</v>
      </c>
      <c r="E1376">
        <v>25557</v>
      </c>
      <c r="F1376">
        <v>6</v>
      </c>
      <c r="G1376">
        <v>29</v>
      </c>
      <c r="H1376">
        <v>22</v>
      </c>
      <c r="I1376">
        <v>17</v>
      </c>
      <c r="J1376">
        <v>2</v>
      </c>
    </row>
    <row r="1377" spans="1:10">
      <c r="A1377">
        <v>201708</v>
      </c>
      <c r="B1377" s="1">
        <v>42970</v>
      </c>
      <c r="C1377">
        <v>12476</v>
      </c>
      <c r="D1377">
        <v>32</v>
      </c>
      <c r="E1377">
        <v>25701</v>
      </c>
      <c r="F1377">
        <v>5</v>
      </c>
      <c r="G1377">
        <v>27</v>
      </c>
      <c r="H1377">
        <v>22</v>
      </c>
      <c r="I1377">
        <v>13</v>
      </c>
      <c r="J1377">
        <v>2</v>
      </c>
    </row>
    <row r="1378" spans="1:10">
      <c r="A1378">
        <v>201708</v>
      </c>
      <c r="B1378" s="1">
        <v>42970</v>
      </c>
      <c r="C1378">
        <v>12477</v>
      </c>
      <c r="D1378">
        <v>31</v>
      </c>
      <c r="E1378">
        <v>25616</v>
      </c>
      <c r="F1378">
        <v>7</v>
      </c>
      <c r="G1378">
        <v>29</v>
      </c>
      <c r="H1378">
        <v>23</v>
      </c>
      <c r="I1378">
        <v>17</v>
      </c>
      <c r="J1378">
        <v>2</v>
      </c>
    </row>
    <row r="1379" spans="1:10">
      <c r="A1379">
        <v>201708</v>
      </c>
      <c r="B1379" s="1">
        <v>42970</v>
      </c>
      <c r="C1379">
        <v>12478</v>
      </c>
      <c r="D1379">
        <v>32</v>
      </c>
      <c r="E1379">
        <v>24953</v>
      </c>
      <c r="F1379">
        <v>7</v>
      </c>
      <c r="G1379">
        <v>30</v>
      </c>
      <c r="H1379">
        <v>21</v>
      </c>
      <c r="I1379">
        <v>14</v>
      </c>
      <c r="J1379">
        <v>2</v>
      </c>
    </row>
    <row r="1380" spans="1:10">
      <c r="A1380">
        <v>201708</v>
      </c>
      <c r="B1380" s="1">
        <v>42970</v>
      </c>
      <c r="C1380">
        <v>12479</v>
      </c>
      <c r="D1380">
        <v>32</v>
      </c>
      <c r="E1380">
        <v>24704</v>
      </c>
      <c r="F1380">
        <v>8</v>
      </c>
      <c r="G1380">
        <v>29</v>
      </c>
      <c r="H1380">
        <v>23</v>
      </c>
      <c r="I1380">
        <v>18</v>
      </c>
      <c r="J1380">
        <v>2</v>
      </c>
    </row>
    <row r="1381" spans="1:10">
      <c r="A1381">
        <v>201708</v>
      </c>
      <c r="B1381" s="1">
        <v>42970</v>
      </c>
      <c r="C1381">
        <v>12481</v>
      </c>
      <c r="D1381">
        <v>31</v>
      </c>
      <c r="E1381">
        <v>24073</v>
      </c>
      <c r="F1381">
        <v>6</v>
      </c>
      <c r="G1381">
        <v>29</v>
      </c>
      <c r="H1381">
        <v>19</v>
      </c>
      <c r="I1381">
        <v>14</v>
      </c>
      <c r="J1381">
        <v>2</v>
      </c>
    </row>
    <row r="1382" spans="1:10">
      <c r="A1382">
        <v>201708</v>
      </c>
      <c r="B1382" s="1">
        <v>42970</v>
      </c>
      <c r="C1382">
        <v>12482</v>
      </c>
      <c r="D1382">
        <v>29</v>
      </c>
      <c r="E1382">
        <v>25369</v>
      </c>
      <c r="F1382">
        <v>7</v>
      </c>
      <c r="G1382">
        <v>26</v>
      </c>
      <c r="H1382">
        <v>17</v>
      </c>
      <c r="I1382">
        <v>9</v>
      </c>
      <c r="J1382">
        <v>3</v>
      </c>
    </row>
    <row r="1383" spans="1:10">
      <c r="A1383">
        <v>201708</v>
      </c>
      <c r="B1383" s="1">
        <v>42970</v>
      </c>
      <c r="C1383">
        <v>12483</v>
      </c>
      <c r="D1383">
        <v>28</v>
      </c>
      <c r="E1383">
        <v>24867</v>
      </c>
      <c r="F1383">
        <v>6</v>
      </c>
      <c r="G1383">
        <v>24</v>
      </c>
      <c r="H1383">
        <v>17</v>
      </c>
      <c r="I1383">
        <v>9</v>
      </c>
      <c r="J1383">
        <v>3</v>
      </c>
    </row>
    <row r="1384" spans="1:10">
      <c r="A1384">
        <v>201708</v>
      </c>
      <c r="B1384" s="1">
        <v>42970</v>
      </c>
      <c r="C1384">
        <v>12484</v>
      </c>
      <c r="D1384">
        <v>28</v>
      </c>
      <c r="E1384">
        <v>25648</v>
      </c>
      <c r="F1384">
        <v>8</v>
      </c>
      <c r="G1384">
        <v>26</v>
      </c>
      <c r="H1384">
        <v>16</v>
      </c>
      <c r="I1384">
        <v>10</v>
      </c>
      <c r="J1384">
        <v>3</v>
      </c>
    </row>
    <row r="1385" spans="1:10">
      <c r="A1385">
        <v>201708</v>
      </c>
      <c r="B1385" s="1">
        <v>42970</v>
      </c>
      <c r="C1385">
        <v>12485</v>
      </c>
      <c r="D1385">
        <v>28</v>
      </c>
      <c r="E1385">
        <v>25509</v>
      </c>
      <c r="F1385">
        <v>6</v>
      </c>
      <c r="G1385">
        <v>24</v>
      </c>
      <c r="H1385">
        <v>18</v>
      </c>
      <c r="I1385">
        <v>13</v>
      </c>
      <c r="J1385">
        <v>3</v>
      </c>
    </row>
    <row r="1386" spans="1:10">
      <c r="A1386">
        <v>201708</v>
      </c>
      <c r="B1386" s="1">
        <v>42970</v>
      </c>
      <c r="C1386">
        <v>12486</v>
      </c>
      <c r="D1386">
        <v>31</v>
      </c>
      <c r="E1386">
        <v>25825</v>
      </c>
      <c r="F1386">
        <v>7</v>
      </c>
      <c r="G1386">
        <v>29</v>
      </c>
      <c r="H1386">
        <v>22</v>
      </c>
      <c r="I1386">
        <v>16</v>
      </c>
      <c r="J1386">
        <v>4</v>
      </c>
    </row>
    <row r="1387" spans="1:10">
      <c r="A1387">
        <v>201708</v>
      </c>
      <c r="B1387" s="1">
        <v>42970</v>
      </c>
      <c r="C1387">
        <v>12487</v>
      </c>
      <c r="D1387">
        <v>30</v>
      </c>
      <c r="E1387">
        <v>24019</v>
      </c>
      <c r="F1387">
        <v>8</v>
      </c>
      <c r="G1387">
        <v>28</v>
      </c>
      <c r="H1387">
        <v>21</v>
      </c>
      <c r="I1387">
        <v>13</v>
      </c>
      <c r="J1387">
        <v>4</v>
      </c>
    </row>
    <row r="1388" spans="1:10">
      <c r="A1388">
        <v>201708</v>
      </c>
      <c r="B1388" s="1">
        <v>42970</v>
      </c>
      <c r="C1388">
        <v>12488</v>
      </c>
      <c r="D1388">
        <v>30</v>
      </c>
      <c r="E1388">
        <v>25276</v>
      </c>
      <c r="F1388">
        <v>6</v>
      </c>
      <c r="G1388">
        <v>28</v>
      </c>
      <c r="H1388">
        <v>21</v>
      </c>
      <c r="I1388">
        <v>12</v>
      </c>
      <c r="J1388">
        <v>4</v>
      </c>
    </row>
    <row r="1389" spans="1:10">
      <c r="A1389">
        <v>201708</v>
      </c>
      <c r="B1389" s="1">
        <v>42970</v>
      </c>
      <c r="C1389">
        <v>12489</v>
      </c>
      <c r="D1389">
        <v>31</v>
      </c>
      <c r="E1389">
        <v>24498</v>
      </c>
      <c r="F1389">
        <v>6</v>
      </c>
      <c r="G1389">
        <v>27</v>
      </c>
      <c r="H1389">
        <v>21</v>
      </c>
      <c r="I1389">
        <v>14</v>
      </c>
      <c r="J1389">
        <v>4</v>
      </c>
    </row>
    <row r="1390" spans="1:10">
      <c r="A1390">
        <v>201708</v>
      </c>
      <c r="B1390" s="1">
        <v>42971</v>
      </c>
      <c r="C1390">
        <v>12466</v>
      </c>
      <c r="D1390">
        <v>39</v>
      </c>
      <c r="E1390">
        <v>24660</v>
      </c>
      <c r="F1390">
        <v>5</v>
      </c>
      <c r="G1390">
        <v>38</v>
      </c>
      <c r="H1390">
        <v>27</v>
      </c>
      <c r="I1390">
        <v>22</v>
      </c>
      <c r="J1390">
        <v>2</v>
      </c>
    </row>
    <row r="1391" spans="1:10">
      <c r="A1391">
        <v>201708</v>
      </c>
      <c r="B1391" s="1">
        <v>42971</v>
      </c>
      <c r="C1391">
        <v>12467</v>
      </c>
      <c r="D1391">
        <v>40</v>
      </c>
      <c r="E1391">
        <v>24256</v>
      </c>
      <c r="F1391">
        <v>5</v>
      </c>
      <c r="G1391">
        <v>36</v>
      </c>
      <c r="H1391">
        <v>31</v>
      </c>
      <c r="I1391">
        <v>22</v>
      </c>
      <c r="J1391">
        <v>2</v>
      </c>
    </row>
    <row r="1392" spans="1:10">
      <c r="A1392">
        <v>201708</v>
      </c>
      <c r="B1392" s="1">
        <v>42971</v>
      </c>
      <c r="C1392">
        <v>12468</v>
      </c>
      <c r="D1392">
        <v>33</v>
      </c>
      <c r="E1392">
        <v>24024</v>
      </c>
      <c r="F1392">
        <v>4</v>
      </c>
      <c r="G1392">
        <v>33</v>
      </c>
      <c r="H1392">
        <v>27</v>
      </c>
      <c r="I1392">
        <v>21</v>
      </c>
      <c r="J1392">
        <v>1</v>
      </c>
    </row>
    <row r="1393" spans="1:10">
      <c r="A1393">
        <v>201708</v>
      </c>
      <c r="B1393" s="1">
        <v>42971</v>
      </c>
      <c r="C1393">
        <v>12469</v>
      </c>
      <c r="D1393">
        <v>34</v>
      </c>
      <c r="E1393">
        <v>24021</v>
      </c>
      <c r="F1393">
        <v>4</v>
      </c>
      <c r="G1393">
        <v>32</v>
      </c>
      <c r="H1393">
        <v>27</v>
      </c>
      <c r="I1393">
        <v>22</v>
      </c>
      <c r="J1393">
        <v>1</v>
      </c>
    </row>
    <row r="1394" spans="1:10">
      <c r="A1394">
        <v>201708</v>
      </c>
      <c r="B1394" s="1">
        <v>42971</v>
      </c>
      <c r="C1394">
        <v>12470</v>
      </c>
      <c r="D1394">
        <v>38</v>
      </c>
      <c r="E1394">
        <v>24865</v>
      </c>
      <c r="F1394">
        <v>4</v>
      </c>
      <c r="G1394">
        <v>37</v>
      </c>
      <c r="H1394">
        <v>28</v>
      </c>
      <c r="I1394">
        <v>21</v>
      </c>
      <c r="J1394">
        <v>2</v>
      </c>
    </row>
    <row r="1395" spans="1:10">
      <c r="A1395">
        <v>201708</v>
      </c>
      <c r="B1395" s="1">
        <v>42971</v>
      </c>
      <c r="C1395">
        <v>12471</v>
      </c>
      <c r="D1395">
        <v>37</v>
      </c>
      <c r="E1395">
        <v>24006</v>
      </c>
      <c r="F1395">
        <v>4</v>
      </c>
      <c r="G1395">
        <v>36</v>
      </c>
      <c r="H1395">
        <v>26</v>
      </c>
      <c r="I1395">
        <v>23</v>
      </c>
      <c r="J1395">
        <v>1</v>
      </c>
    </row>
    <row r="1396" spans="1:10">
      <c r="A1396">
        <v>201708</v>
      </c>
      <c r="B1396" s="1">
        <v>42971</v>
      </c>
      <c r="C1396">
        <v>12472</v>
      </c>
      <c r="D1396">
        <v>33</v>
      </c>
      <c r="E1396">
        <v>25675</v>
      </c>
      <c r="F1396">
        <v>3</v>
      </c>
      <c r="G1396">
        <v>30</v>
      </c>
      <c r="H1396">
        <v>26</v>
      </c>
      <c r="I1396">
        <v>19</v>
      </c>
      <c r="J1396">
        <v>1</v>
      </c>
    </row>
    <row r="1397" spans="1:10">
      <c r="A1397">
        <v>201708</v>
      </c>
      <c r="B1397" s="1">
        <v>42971</v>
      </c>
      <c r="C1397">
        <v>12482</v>
      </c>
      <c r="D1397">
        <v>28</v>
      </c>
      <c r="E1397">
        <v>25798</v>
      </c>
      <c r="F1397">
        <v>7</v>
      </c>
      <c r="G1397">
        <v>25</v>
      </c>
      <c r="H1397">
        <v>16</v>
      </c>
      <c r="I1397">
        <v>9</v>
      </c>
      <c r="J1397">
        <v>3</v>
      </c>
    </row>
    <row r="1398" spans="1:10">
      <c r="A1398">
        <v>201708</v>
      </c>
      <c r="B1398" s="1">
        <v>42971</v>
      </c>
      <c r="C1398">
        <v>12483</v>
      </c>
      <c r="D1398">
        <v>29</v>
      </c>
      <c r="E1398">
        <v>24029</v>
      </c>
      <c r="F1398">
        <v>6</v>
      </c>
      <c r="G1398">
        <v>27</v>
      </c>
      <c r="H1398">
        <v>17</v>
      </c>
      <c r="I1398">
        <v>12</v>
      </c>
      <c r="J1398">
        <v>3</v>
      </c>
    </row>
    <row r="1399" spans="1:10">
      <c r="A1399">
        <v>201708</v>
      </c>
      <c r="B1399" s="1">
        <v>42971</v>
      </c>
      <c r="C1399">
        <v>12484</v>
      </c>
      <c r="D1399">
        <v>30</v>
      </c>
      <c r="E1399">
        <v>24582</v>
      </c>
      <c r="F1399">
        <v>6</v>
      </c>
      <c r="G1399">
        <v>26</v>
      </c>
      <c r="H1399">
        <v>17</v>
      </c>
      <c r="I1399">
        <v>9</v>
      </c>
      <c r="J1399">
        <v>4</v>
      </c>
    </row>
    <row r="1400" spans="1:10">
      <c r="A1400">
        <v>201708</v>
      </c>
      <c r="B1400" s="1">
        <v>42971</v>
      </c>
      <c r="C1400">
        <v>12485</v>
      </c>
      <c r="D1400">
        <v>33</v>
      </c>
      <c r="E1400">
        <v>25162</v>
      </c>
      <c r="F1400">
        <v>7</v>
      </c>
      <c r="G1400">
        <v>30</v>
      </c>
      <c r="H1400">
        <v>22</v>
      </c>
      <c r="I1400">
        <v>14</v>
      </c>
      <c r="J1400">
        <v>4</v>
      </c>
    </row>
    <row r="1401" spans="1:10">
      <c r="A1401">
        <v>201708</v>
      </c>
      <c r="B1401" s="1">
        <v>42971</v>
      </c>
      <c r="C1401">
        <v>12486</v>
      </c>
      <c r="D1401">
        <v>28</v>
      </c>
      <c r="E1401">
        <v>25100</v>
      </c>
      <c r="F1401">
        <v>7</v>
      </c>
      <c r="G1401">
        <v>26</v>
      </c>
      <c r="H1401">
        <v>17</v>
      </c>
      <c r="I1401">
        <v>12</v>
      </c>
      <c r="J1401">
        <v>3</v>
      </c>
    </row>
    <row r="1402" spans="1:10">
      <c r="A1402">
        <v>201708</v>
      </c>
      <c r="B1402" s="1">
        <v>42971</v>
      </c>
      <c r="C1402">
        <v>12487</v>
      </c>
      <c r="D1402">
        <v>30</v>
      </c>
      <c r="E1402">
        <v>25771</v>
      </c>
      <c r="F1402">
        <v>8</v>
      </c>
      <c r="G1402">
        <v>27</v>
      </c>
      <c r="H1402">
        <v>20</v>
      </c>
      <c r="I1402">
        <v>10</v>
      </c>
      <c r="J1402">
        <v>4</v>
      </c>
    </row>
    <row r="1403" spans="1:10">
      <c r="A1403">
        <v>201708</v>
      </c>
      <c r="B1403" s="1">
        <v>42971</v>
      </c>
      <c r="C1403">
        <v>12488</v>
      </c>
      <c r="D1403">
        <v>33</v>
      </c>
      <c r="E1403">
        <v>24639</v>
      </c>
      <c r="F1403">
        <v>9</v>
      </c>
      <c r="G1403">
        <v>28</v>
      </c>
      <c r="H1403">
        <v>21</v>
      </c>
      <c r="I1403">
        <v>13</v>
      </c>
      <c r="J1403">
        <v>4</v>
      </c>
    </row>
    <row r="1404" spans="1:10">
      <c r="A1404">
        <v>201708</v>
      </c>
      <c r="B1404" s="1">
        <v>42971</v>
      </c>
      <c r="C1404">
        <v>12489</v>
      </c>
      <c r="D1404">
        <v>29</v>
      </c>
      <c r="E1404">
        <v>24923</v>
      </c>
      <c r="F1404">
        <v>9</v>
      </c>
      <c r="G1404">
        <v>26</v>
      </c>
      <c r="H1404">
        <v>19</v>
      </c>
      <c r="I1404">
        <v>13</v>
      </c>
      <c r="J1404">
        <v>3</v>
      </c>
    </row>
    <row r="1405" spans="1:10">
      <c r="A1405">
        <v>201708</v>
      </c>
      <c r="B1405" s="1">
        <v>42972</v>
      </c>
      <c r="C1405">
        <v>12466</v>
      </c>
      <c r="D1405">
        <v>37</v>
      </c>
      <c r="E1405">
        <v>25917</v>
      </c>
      <c r="F1405">
        <v>7</v>
      </c>
      <c r="G1405">
        <v>36</v>
      </c>
      <c r="H1405">
        <v>27</v>
      </c>
      <c r="I1405">
        <v>24</v>
      </c>
      <c r="J1405">
        <v>2</v>
      </c>
    </row>
    <row r="1406" spans="1:10">
      <c r="A1406">
        <v>201708</v>
      </c>
      <c r="B1406" s="1">
        <v>42972</v>
      </c>
      <c r="C1406">
        <v>12467</v>
      </c>
      <c r="D1406">
        <v>40</v>
      </c>
      <c r="E1406">
        <v>25811</v>
      </c>
      <c r="F1406">
        <v>8</v>
      </c>
      <c r="G1406">
        <v>38</v>
      </c>
      <c r="H1406">
        <v>34</v>
      </c>
      <c r="I1406">
        <v>24</v>
      </c>
      <c r="J1406">
        <v>2</v>
      </c>
    </row>
    <row r="1407" spans="1:10">
      <c r="A1407">
        <v>201708</v>
      </c>
      <c r="B1407" s="1">
        <v>42972</v>
      </c>
      <c r="C1407">
        <v>12468</v>
      </c>
      <c r="D1407">
        <v>32</v>
      </c>
      <c r="E1407">
        <v>24241</v>
      </c>
      <c r="F1407">
        <v>4</v>
      </c>
      <c r="G1407">
        <v>31</v>
      </c>
      <c r="H1407">
        <v>25</v>
      </c>
      <c r="I1407">
        <v>19</v>
      </c>
      <c r="J1407">
        <v>1</v>
      </c>
    </row>
    <row r="1408" spans="1:10">
      <c r="A1408">
        <v>201708</v>
      </c>
      <c r="B1408" s="1">
        <v>42972</v>
      </c>
      <c r="C1408">
        <v>12469</v>
      </c>
      <c r="D1408">
        <v>37</v>
      </c>
      <c r="E1408">
        <v>25476</v>
      </c>
      <c r="F1408">
        <v>5</v>
      </c>
      <c r="G1408">
        <v>36</v>
      </c>
      <c r="H1408">
        <v>26</v>
      </c>
      <c r="I1408">
        <v>18</v>
      </c>
      <c r="J1408">
        <v>1</v>
      </c>
    </row>
    <row r="1409" spans="1:10">
      <c r="A1409">
        <v>201708</v>
      </c>
      <c r="B1409" s="1">
        <v>42972</v>
      </c>
      <c r="C1409">
        <v>12470</v>
      </c>
      <c r="D1409">
        <v>38</v>
      </c>
      <c r="E1409">
        <v>25448</v>
      </c>
      <c r="F1409">
        <v>6</v>
      </c>
      <c r="G1409">
        <v>36</v>
      </c>
      <c r="H1409">
        <v>28</v>
      </c>
      <c r="I1409">
        <v>23</v>
      </c>
      <c r="J1409">
        <v>1</v>
      </c>
    </row>
    <row r="1410" spans="1:10">
      <c r="A1410">
        <v>201708</v>
      </c>
      <c r="B1410" s="1">
        <v>42972</v>
      </c>
      <c r="C1410">
        <v>12471</v>
      </c>
      <c r="D1410">
        <v>34</v>
      </c>
      <c r="E1410">
        <v>24476</v>
      </c>
      <c r="F1410">
        <v>6</v>
      </c>
      <c r="G1410">
        <v>34</v>
      </c>
      <c r="H1410">
        <v>27</v>
      </c>
      <c r="I1410">
        <v>23</v>
      </c>
      <c r="J1410">
        <v>2</v>
      </c>
    </row>
    <row r="1411" spans="1:10">
      <c r="A1411">
        <v>201708</v>
      </c>
      <c r="B1411" s="1">
        <v>42972</v>
      </c>
      <c r="C1411">
        <v>12472</v>
      </c>
      <c r="D1411">
        <v>39</v>
      </c>
      <c r="E1411">
        <v>24549</v>
      </c>
      <c r="F1411">
        <v>6</v>
      </c>
      <c r="G1411">
        <v>39</v>
      </c>
      <c r="H1411">
        <v>32</v>
      </c>
      <c r="I1411">
        <v>25</v>
      </c>
      <c r="J1411">
        <v>2</v>
      </c>
    </row>
    <row r="1412" spans="1:10">
      <c r="A1412">
        <v>201708</v>
      </c>
      <c r="B1412" s="1">
        <v>42972</v>
      </c>
      <c r="C1412">
        <v>12473</v>
      </c>
      <c r="D1412">
        <v>32</v>
      </c>
      <c r="E1412">
        <v>24159</v>
      </c>
      <c r="F1412">
        <v>6</v>
      </c>
      <c r="G1412">
        <v>31</v>
      </c>
      <c r="H1412">
        <v>24</v>
      </c>
      <c r="I1412">
        <v>14</v>
      </c>
      <c r="J1412">
        <v>2</v>
      </c>
    </row>
    <row r="1413" spans="1:10">
      <c r="A1413">
        <v>201708</v>
      </c>
      <c r="B1413" s="1">
        <v>42972</v>
      </c>
      <c r="C1413">
        <v>12474</v>
      </c>
      <c r="D1413">
        <v>34</v>
      </c>
      <c r="E1413">
        <v>24973</v>
      </c>
      <c r="F1413">
        <v>9</v>
      </c>
      <c r="G1413">
        <v>34</v>
      </c>
      <c r="H1413">
        <v>29</v>
      </c>
      <c r="I1413">
        <v>19</v>
      </c>
      <c r="J1413">
        <v>2</v>
      </c>
    </row>
    <row r="1414" spans="1:10">
      <c r="A1414">
        <v>201708</v>
      </c>
      <c r="B1414" s="1">
        <v>42972</v>
      </c>
      <c r="C1414">
        <v>12475</v>
      </c>
      <c r="D1414">
        <v>33</v>
      </c>
      <c r="E1414">
        <v>24240</v>
      </c>
      <c r="F1414">
        <v>6</v>
      </c>
      <c r="G1414">
        <v>31</v>
      </c>
      <c r="H1414">
        <v>22</v>
      </c>
      <c r="I1414">
        <v>17</v>
      </c>
      <c r="J1414">
        <v>2</v>
      </c>
    </row>
    <row r="1415" spans="1:10">
      <c r="A1415">
        <v>201708</v>
      </c>
      <c r="B1415" s="1">
        <v>42972</v>
      </c>
      <c r="C1415">
        <v>12476</v>
      </c>
      <c r="D1415">
        <v>31</v>
      </c>
      <c r="E1415">
        <v>25784</v>
      </c>
      <c r="F1415">
        <v>7</v>
      </c>
      <c r="G1415">
        <v>30</v>
      </c>
      <c r="H1415">
        <v>26</v>
      </c>
      <c r="I1415">
        <v>20</v>
      </c>
      <c r="J1415">
        <v>2</v>
      </c>
    </row>
    <row r="1416" spans="1:10">
      <c r="A1416">
        <v>201708</v>
      </c>
      <c r="B1416" s="1">
        <v>42972</v>
      </c>
      <c r="C1416">
        <v>12477</v>
      </c>
      <c r="D1416">
        <v>30</v>
      </c>
      <c r="E1416">
        <v>24139</v>
      </c>
      <c r="F1416">
        <v>7</v>
      </c>
      <c r="G1416">
        <v>29</v>
      </c>
      <c r="H1416">
        <v>23</v>
      </c>
      <c r="I1416">
        <v>15</v>
      </c>
      <c r="J1416">
        <v>2</v>
      </c>
    </row>
    <row r="1417" spans="1:10">
      <c r="A1417">
        <v>201708</v>
      </c>
      <c r="B1417" s="1">
        <v>42972</v>
      </c>
      <c r="C1417">
        <v>12478</v>
      </c>
      <c r="D1417">
        <v>32</v>
      </c>
      <c r="E1417">
        <v>24940</v>
      </c>
      <c r="F1417">
        <v>5</v>
      </c>
      <c r="G1417">
        <v>29</v>
      </c>
      <c r="H1417">
        <v>23</v>
      </c>
      <c r="I1417">
        <v>18</v>
      </c>
      <c r="J1417">
        <v>2</v>
      </c>
    </row>
    <row r="1418" spans="1:10">
      <c r="A1418">
        <v>201708</v>
      </c>
      <c r="B1418" s="1">
        <v>42972</v>
      </c>
      <c r="C1418">
        <v>12479</v>
      </c>
      <c r="D1418">
        <v>31</v>
      </c>
      <c r="E1418">
        <v>25536</v>
      </c>
      <c r="F1418">
        <v>7</v>
      </c>
      <c r="G1418">
        <v>29</v>
      </c>
      <c r="H1418">
        <v>23</v>
      </c>
      <c r="I1418">
        <v>15</v>
      </c>
      <c r="J1418">
        <v>2</v>
      </c>
    </row>
    <row r="1419" spans="1:10">
      <c r="A1419">
        <v>201708</v>
      </c>
      <c r="B1419" s="1">
        <v>42972</v>
      </c>
      <c r="C1419">
        <v>12481</v>
      </c>
      <c r="D1419">
        <v>31</v>
      </c>
      <c r="E1419">
        <v>25035</v>
      </c>
      <c r="F1419">
        <v>7</v>
      </c>
      <c r="G1419">
        <v>30</v>
      </c>
      <c r="H1419">
        <v>25</v>
      </c>
      <c r="I1419">
        <v>17</v>
      </c>
      <c r="J1419">
        <v>2</v>
      </c>
    </row>
    <row r="1420" spans="1:10">
      <c r="A1420">
        <v>201708</v>
      </c>
      <c r="B1420" s="1">
        <v>42973</v>
      </c>
      <c r="C1420">
        <v>12473</v>
      </c>
      <c r="D1420">
        <v>30</v>
      </c>
      <c r="E1420">
        <v>25790</v>
      </c>
      <c r="F1420">
        <v>7</v>
      </c>
      <c r="G1420">
        <v>27</v>
      </c>
      <c r="H1420">
        <v>23</v>
      </c>
      <c r="I1420">
        <v>15</v>
      </c>
      <c r="J1420">
        <v>2</v>
      </c>
    </row>
    <row r="1421" spans="1:10">
      <c r="A1421">
        <v>201708</v>
      </c>
      <c r="B1421" s="1">
        <v>42973</v>
      </c>
      <c r="C1421">
        <v>12474</v>
      </c>
      <c r="D1421">
        <v>36</v>
      </c>
      <c r="E1421">
        <v>25746</v>
      </c>
      <c r="F1421">
        <v>8</v>
      </c>
      <c r="G1421">
        <v>32</v>
      </c>
      <c r="H1421">
        <v>21</v>
      </c>
      <c r="I1421">
        <v>15</v>
      </c>
      <c r="J1421">
        <v>2</v>
      </c>
    </row>
    <row r="1422" spans="1:10">
      <c r="A1422">
        <v>201708</v>
      </c>
      <c r="B1422" s="1">
        <v>42973</v>
      </c>
      <c r="C1422">
        <v>12475</v>
      </c>
      <c r="D1422">
        <v>35</v>
      </c>
      <c r="E1422">
        <v>24517</v>
      </c>
      <c r="F1422">
        <v>6</v>
      </c>
      <c r="G1422">
        <v>31</v>
      </c>
      <c r="H1422">
        <v>25</v>
      </c>
      <c r="I1422">
        <v>19</v>
      </c>
      <c r="J1422">
        <v>2</v>
      </c>
    </row>
    <row r="1423" spans="1:10">
      <c r="A1423">
        <v>201708</v>
      </c>
      <c r="B1423" s="1">
        <v>42973</v>
      </c>
      <c r="C1423">
        <v>12476</v>
      </c>
      <c r="D1423">
        <v>32</v>
      </c>
      <c r="E1423">
        <v>25847</v>
      </c>
      <c r="F1423">
        <v>7</v>
      </c>
      <c r="G1423">
        <v>29</v>
      </c>
      <c r="H1423">
        <v>22</v>
      </c>
      <c r="I1423">
        <v>18</v>
      </c>
      <c r="J1423">
        <v>2</v>
      </c>
    </row>
    <row r="1424" spans="1:10">
      <c r="A1424">
        <v>201708</v>
      </c>
      <c r="B1424" s="1">
        <v>42973</v>
      </c>
      <c r="C1424">
        <v>12477</v>
      </c>
      <c r="D1424">
        <v>36</v>
      </c>
      <c r="E1424">
        <v>25050</v>
      </c>
      <c r="F1424">
        <v>8</v>
      </c>
      <c r="G1424">
        <v>36</v>
      </c>
      <c r="H1424">
        <v>24</v>
      </c>
      <c r="I1424">
        <v>15</v>
      </c>
      <c r="J1424">
        <v>3</v>
      </c>
    </row>
    <row r="1425" spans="1:10">
      <c r="A1425">
        <v>201708</v>
      </c>
      <c r="B1425" s="1">
        <v>42973</v>
      </c>
      <c r="C1425">
        <v>12478</v>
      </c>
      <c r="D1425">
        <v>33</v>
      </c>
      <c r="E1425">
        <v>25718</v>
      </c>
      <c r="F1425">
        <v>8</v>
      </c>
      <c r="G1425">
        <v>33</v>
      </c>
      <c r="H1425">
        <v>28</v>
      </c>
      <c r="I1425">
        <v>20</v>
      </c>
      <c r="J1425">
        <v>2</v>
      </c>
    </row>
    <row r="1426" spans="1:10">
      <c r="A1426">
        <v>201708</v>
      </c>
      <c r="B1426" s="1">
        <v>42973</v>
      </c>
      <c r="C1426">
        <v>12479</v>
      </c>
      <c r="D1426">
        <v>30</v>
      </c>
      <c r="E1426">
        <v>24038</v>
      </c>
      <c r="F1426">
        <v>5</v>
      </c>
      <c r="G1426">
        <v>29</v>
      </c>
      <c r="H1426">
        <v>24</v>
      </c>
      <c r="I1426">
        <v>16</v>
      </c>
      <c r="J1426">
        <v>2</v>
      </c>
    </row>
    <row r="1427" spans="1:10">
      <c r="A1427">
        <v>201708</v>
      </c>
      <c r="B1427" s="1">
        <v>42973</v>
      </c>
      <c r="C1427">
        <v>12482</v>
      </c>
      <c r="D1427">
        <v>28</v>
      </c>
      <c r="E1427">
        <v>25839</v>
      </c>
      <c r="F1427">
        <v>6</v>
      </c>
      <c r="G1427">
        <v>24</v>
      </c>
      <c r="H1427">
        <v>19</v>
      </c>
      <c r="I1427">
        <v>12</v>
      </c>
      <c r="J1427">
        <v>4</v>
      </c>
    </row>
    <row r="1428" spans="1:10">
      <c r="A1428">
        <v>201708</v>
      </c>
      <c r="B1428" s="1">
        <v>42973</v>
      </c>
      <c r="C1428">
        <v>12483</v>
      </c>
      <c r="D1428">
        <v>32</v>
      </c>
      <c r="E1428">
        <v>25500</v>
      </c>
      <c r="F1428">
        <v>9</v>
      </c>
      <c r="G1428">
        <v>27</v>
      </c>
      <c r="H1428">
        <v>19</v>
      </c>
      <c r="I1428">
        <v>10</v>
      </c>
      <c r="J1428">
        <v>4</v>
      </c>
    </row>
    <row r="1429" spans="1:10">
      <c r="A1429">
        <v>201708</v>
      </c>
      <c r="B1429" s="1">
        <v>42973</v>
      </c>
      <c r="C1429">
        <v>12484</v>
      </c>
      <c r="D1429">
        <v>32</v>
      </c>
      <c r="E1429">
        <v>25921</v>
      </c>
      <c r="F1429">
        <v>7</v>
      </c>
      <c r="G1429">
        <v>29</v>
      </c>
      <c r="H1429">
        <v>19</v>
      </c>
      <c r="I1429">
        <v>10</v>
      </c>
      <c r="J1429">
        <v>4</v>
      </c>
    </row>
    <row r="1430" spans="1:10">
      <c r="A1430">
        <v>201708</v>
      </c>
      <c r="B1430" s="1">
        <v>42973</v>
      </c>
      <c r="C1430">
        <v>12485</v>
      </c>
      <c r="D1430">
        <v>28</v>
      </c>
      <c r="E1430">
        <v>25919</v>
      </c>
      <c r="F1430">
        <v>6</v>
      </c>
      <c r="G1430">
        <v>26</v>
      </c>
      <c r="H1430">
        <v>19</v>
      </c>
      <c r="I1430">
        <v>10</v>
      </c>
      <c r="J1430">
        <v>3</v>
      </c>
    </row>
    <row r="1431" spans="1:10">
      <c r="A1431">
        <v>201708</v>
      </c>
      <c r="B1431" s="1">
        <v>42973</v>
      </c>
      <c r="C1431">
        <v>12486</v>
      </c>
      <c r="D1431">
        <v>33</v>
      </c>
      <c r="E1431">
        <v>24498</v>
      </c>
      <c r="F1431">
        <v>9</v>
      </c>
      <c r="G1431">
        <v>28</v>
      </c>
      <c r="H1431">
        <v>19</v>
      </c>
      <c r="I1431">
        <v>10</v>
      </c>
      <c r="J1431">
        <v>3</v>
      </c>
    </row>
    <row r="1432" spans="1:10">
      <c r="A1432">
        <v>201708</v>
      </c>
      <c r="B1432" s="1">
        <v>42973</v>
      </c>
      <c r="C1432">
        <v>12487</v>
      </c>
      <c r="D1432">
        <v>29</v>
      </c>
      <c r="E1432">
        <v>24542</v>
      </c>
      <c r="F1432">
        <v>7</v>
      </c>
      <c r="G1432">
        <v>27</v>
      </c>
      <c r="H1432">
        <v>21</v>
      </c>
      <c r="I1432">
        <v>13</v>
      </c>
      <c r="J1432">
        <v>3</v>
      </c>
    </row>
    <row r="1433" spans="1:10">
      <c r="A1433">
        <v>201708</v>
      </c>
      <c r="B1433" s="1">
        <v>42973</v>
      </c>
      <c r="C1433">
        <v>12488</v>
      </c>
      <c r="D1433">
        <v>31</v>
      </c>
      <c r="E1433">
        <v>25382</v>
      </c>
      <c r="F1433">
        <v>9</v>
      </c>
      <c r="G1433">
        <v>28</v>
      </c>
      <c r="H1433">
        <v>22</v>
      </c>
      <c r="I1433">
        <v>11</v>
      </c>
      <c r="J1433">
        <v>3</v>
      </c>
    </row>
    <row r="1434" spans="1:10">
      <c r="A1434">
        <v>201708</v>
      </c>
      <c r="B1434" s="1">
        <v>42973</v>
      </c>
      <c r="C1434">
        <v>12489</v>
      </c>
      <c r="D1434">
        <v>30</v>
      </c>
      <c r="E1434">
        <v>24877</v>
      </c>
      <c r="F1434">
        <v>9</v>
      </c>
      <c r="G1434">
        <v>29</v>
      </c>
      <c r="H1434">
        <v>20</v>
      </c>
      <c r="I1434">
        <v>12</v>
      </c>
      <c r="J1434">
        <v>3</v>
      </c>
    </row>
    <row r="1435" spans="1:10">
      <c r="A1435">
        <v>201708</v>
      </c>
      <c r="B1435" s="1">
        <v>42974</v>
      </c>
      <c r="C1435">
        <v>12465</v>
      </c>
      <c r="D1435">
        <v>34</v>
      </c>
      <c r="E1435">
        <v>25078</v>
      </c>
      <c r="F1435">
        <v>7</v>
      </c>
      <c r="G1435">
        <v>31</v>
      </c>
      <c r="H1435">
        <v>25</v>
      </c>
      <c r="I1435">
        <v>19</v>
      </c>
      <c r="J1435">
        <v>2</v>
      </c>
    </row>
    <row r="1436" spans="1:10">
      <c r="A1436">
        <v>201708</v>
      </c>
      <c r="B1436" s="1">
        <v>42974</v>
      </c>
      <c r="C1436">
        <v>12466</v>
      </c>
      <c r="D1436">
        <v>40</v>
      </c>
      <c r="E1436">
        <v>24597</v>
      </c>
      <c r="F1436">
        <v>5</v>
      </c>
      <c r="G1436">
        <v>38</v>
      </c>
      <c r="H1436">
        <v>27</v>
      </c>
      <c r="I1436">
        <v>24</v>
      </c>
      <c r="J1436">
        <v>1</v>
      </c>
    </row>
    <row r="1437" spans="1:10">
      <c r="A1437">
        <v>201708</v>
      </c>
      <c r="B1437" s="1">
        <v>42974</v>
      </c>
      <c r="C1437">
        <v>12467</v>
      </c>
      <c r="D1437">
        <v>36</v>
      </c>
      <c r="E1437">
        <v>25521</v>
      </c>
      <c r="F1437">
        <v>5</v>
      </c>
      <c r="G1437">
        <v>33</v>
      </c>
      <c r="H1437">
        <v>26</v>
      </c>
      <c r="I1437">
        <v>20</v>
      </c>
      <c r="J1437">
        <v>1</v>
      </c>
    </row>
    <row r="1438" spans="1:10">
      <c r="A1438">
        <v>201708</v>
      </c>
      <c r="B1438" s="1">
        <v>42974</v>
      </c>
      <c r="C1438">
        <v>12468</v>
      </c>
      <c r="D1438">
        <v>37</v>
      </c>
      <c r="E1438">
        <v>25131</v>
      </c>
      <c r="F1438">
        <v>5</v>
      </c>
      <c r="G1438">
        <v>37</v>
      </c>
      <c r="H1438">
        <v>30</v>
      </c>
      <c r="I1438">
        <v>27</v>
      </c>
      <c r="J1438">
        <v>1</v>
      </c>
    </row>
    <row r="1439" spans="1:10">
      <c r="A1439">
        <v>201708</v>
      </c>
      <c r="B1439" s="1">
        <v>42974</v>
      </c>
      <c r="C1439">
        <v>12469</v>
      </c>
      <c r="D1439">
        <v>35</v>
      </c>
      <c r="E1439">
        <v>25843</v>
      </c>
      <c r="F1439">
        <v>4</v>
      </c>
      <c r="G1439">
        <v>32</v>
      </c>
      <c r="H1439">
        <v>25</v>
      </c>
      <c r="I1439">
        <v>22</v>
      </c>
      <c r="J1439">
        <v>1</v>
      </c>
    </row>
    <row r="1440" spans="1:10">
      <c r="A1440">
        <v>201708</v>
      </c>
      <c r="B1440" s="1">
        <v>42974</v>
      </c>
      <c r="C1440">
        <v>12470</v>
      </c>
      <c r="D1440">
        <v>38</v>
      </c>
      <c r="E1440">
        <v>25954</v>
      </c>
      <c r="F1440">
        <v>7</v>
      </c>
      <c r="G1440">
        <v>36</v>
      </c>
      <c r="H1440">
        <v>25</v>
      </c>
      <c r="I1440">
        <v>21</v>
      </c>
      <c r="J1440">
        <v>2</v>
      </c>
    </row>
    <row r="1441" spans="1:10">
      <c r="A1441">
        <v>201708</v>
      </c>
      <c r="B1441" s="1">
        <v>42974</v>
      </c>
      <c r="C1441">
        <v>12471</v>
      </c>
      <c r="D1441">
        <v>32</v>
      </c>
      <c r="E1441">
        <v>25163</v>
      </c>
      <c r="F1441">
        <v>5</v>
      </c>
      <c r="G1441">
        <v>30</v>
      </c>
      <c r="H1441">
        <v>22</v>
      </c>
      <c r="I1441">
        <v>20</v>
      </c>
      <c r="J1441">
        <v>1</v>
      </c>
    </row>
    <row r="1442" spans="1:10">
      <c r="A1442">
        <v>201708</v>
      </c>
      <c r="B1442" s="1">
        <v>42974</v>
      </c>
      <c r="C1442">
        <v>12472</v>
      </c>
      <c r="D1442">
        <v>32</v>
      </c>
      <c r="E1442">
        <v>24898</v>
      </c>
      <c r="F1442">
        <v>5</v>
      </c>
      <c r="G1442">
        <v>30</v>
      </c>
      <c r="H1442">
        <v>26</v>
      </c>
      <c r="I1442">
        <v>20</v>
      </c>
      <c r="J1442">
        <v>1</v>
      </c>
    </row>
    <row r="1443" spans="1:10">
      <c r="A1443">
        <v>201708</v>
      </c>
      <c r="B1443" s="1">
        <v>42975</v>
      </c>
      <c r="C1443">
        <v>12465</v>
      </c>
      <c r="D1443">
        <v>32</v>
      </c>
      <c r="E1443">
        <v>24105</v>
      </c>
      <c r="F1443">
        <v>6</v>
      </c>
      <c r="G1443">
        <v>32</v>
      </c>
      <c r="H1443">
        <v>22</v>
      </c>
      <c r="I1443">
        <v>16</v>
      </c>
      <c r="J1443">
        <v>1</v>
      </c>
    </row>
    <row r="1444" spans="1:10">
      <c r="A1444">
        <v>201708</v>
      </c>
      <c r="B1444" s="1">
        <v>42975</v>
      </c>
      <c r="C1444">
        <v>12466</v>
      </c>
      <c r="D1444">
        <v>38</v>
      </c>
      <c r="E1444">
        <v>24747</v>
      </c>
      <c r="F1444">
        <v>6</v>
      </c>
      <c r="G1444">
        <v>36</v>
      </c>
      <c r="H1444">
        <v>26</v>
      </c>
      <c r="I1444">
        <v>20</v>
      </c>
      <c r="J1444">
        <v>2</v>
      </c>
    </row>
    <row r="1445" spans="1:10">
      <c r="A1445">
        <v>201708</v>
      </c>
      <c r="B1445" s="1">
        <v>42975</v>
      </c>
      <c r="C1445">
        <v>12467</v>
      </c>
      <c r="D1445">
        <v>39</v>
      </c>
      <c r="E1445">
        <v>24167</v>
      </c>
      <c r="F1445">
        <v>7</v>
      </c>
      <c r="G1445">
        <v>38</v>
      </c>
      <c r="H1445">
        <v>30</v>
      </c>
      <c r="I1445">
        <v>26</v>
      </c>
      <c r="J1445">
        <v>2</v>
      </c>
    </row>
    <row r="1446" spans="1:10">
      <c r="A1446">
        <v>201708</v>
      </c>
      <c r="B1446" s="1">
        <v>42975</v>
      </c>
      <c r="C1446">
        <v>12468</v>
      </c>
      <c r="D1446">
        <v>35</v>
      </c>
      <c r="E1446">
        <v>25625</v>
      </c>
      <c r="F1446">
        <v>4</v>
      </c>
      <c r="G1446">
        <v>33</v>
      </c>
      <c r="H1446">
        <v>24</v>
      </c>
      <c r="I1446">
        <v>19</v>
      </c>
      <c r="J1446">
        <v>1</v>
      </c>
    </row>
    <row r="1447" spans="1:10">
      <c r="A1447">
        <v>201708</v>
      </c>
      <c r="B1447" s="1">
        <v>42975</v>
      </c>
      <c r="C1447">
        <v>12469</v>
      </c>
      <c r="D1447">
        <v>38</v>
      </c>
      <c r="E1447">
        <v>24348</v>
      </c>
      <c r="F1447">
        <v>6</v>
      </c>
      <c r="G1447">
        <v>38</v>
      </c>
      <c r="H1447">
        <v>30</v>
      </c>
      <c r="I1447">
        <v>26</v>
      </c>
      <c r="J1447">
        <v>2</v>
      </c>
    </row>
    <row r="1448" spans="1:10">
      <c r="A1448">
        <v>201708</v>
      </c>
      <c r="B1448" s="1">
        <v>42975</v>
      </c>
      <c r="C1448">
        <v>12470</v>
      </c>
      <c r="D1448">
        <v>36</v>
      </c>
      <c r="E1448">
        <v>24955</v>
      </c>
      <c r="F1448">
        <v>4</v>
      </c>
      <c r="G1448">
        <v>36</v>
      </c>
      <c r="H1448">
        <v>29</v>
      </c>
      <c r="I1448">
        <v>21</v>
      </c>
      <c r="J1448">
        <v>2</v>
      </c>
    </row>
    <row r="1449" spans="1:10">
      <c r="A1449">
        <v>201708</v>
      </c>
      <c r="B1449" s="1">
        <v>42975</v>
      </c>
      <c r="C1449">
        <v>12471</v>
      </c>
      <c r="D1449">
        <v>33</v>
      </c>
      <c r="E1449">
        <v>25640</v>
      </c>
      <c r="F1449">
        <v>5</v>
      </c>
      <c r="G1449">
        <v>32</v>
      </c>
      <c r="H1449">
        <v>28</v>
      </c>
      <c r="I1449">
        <v>20</v>
      </c>
      <c r="J1449">
        <v>1</v>
      </c>
    </row>
    <row r="1450" spans="1:10">
      <c r="A1450">
        <v>201708</v>
      </c>
      <c r="B1450" s="1">
        <v>42975</v>
      </c>
      <c r="C1450">
        <v>12472</v>
      </c>
      <c r="D1450">
        <v>37</v>
      </c>
      <c r="E1450">
        <v>24822</v>
      </c>
      <c r="F1450">
        <v>4</v>
      </c>
      <c r="G1450">
        <v>36</v>
      </c>
      <c r="H1450">
        <v>28</v>
      </c>
      <c r="I1450">
        <v>24</v>
      </c>
      <c r="J1450">
        <v>2</v>
      </c>
    </row>
    <row r="1451" spans="1:10">
      <c r="A1451">
        <v>201708</v>
      </c>
      <c r="B1451" s="1">
        <v>42975</v>
      </c>
      <c r="C1451">
        <v>12473</v>
      </c>
      <c r="D1451">
        <v>32</v>
      </c>
      <c r="E1451">
        <v>25612</v>
      </c>
      <c r="F1451">
        <v>7</v>
      </c>
      <c r="G1451">
        <v>31</v>
      </c>
      <c r="H1451">
        <v>24</v>
      </c>
      <c r="I1451">
        <v>18</v>
      </c>
      <c r="J1451">
        <v>2</v>
      </c>
    </row>
    <row r="1452" spans="1:10">
      <c r="A1452">
        <v>201708</v>
      </c>
      <c r="B1452" s="1">
        <v>42975</v>
      </c>
      <c r="C1452">
        <v>12474</v>
      </c>
      <c r="D1452">
        <v>35</v>
      </c>
      <c r="E1452">
        <v>24281</v>
      </c>
      <c r="F1452">
        <v>7</v>
      </c>
      <c r="G1452">
        <v>30</v>
      </c>
      <c r="H1452">
        <v>25</v>
      </c>
      <c r="I1452">
        <v>19</v>
      </c>
      <c r="J1452">
        <v>2</v>
      </c>
    </row>
    <row r="1453" spans="1:10">
      <c r="A1453">
        <v>201708</v>
      </c>
      <c r="B1453" s="1">
        <v>42975</v>
      </c>
      <c r="C1453">
        <v>12475</v>
      </c>
      <c r="D1453">
        <v>30</v>
      </c>
      <c r="E1453">
        <v>24685</v>
      </c>
      <c r="F1453">
        <v>5</v>
      </c>
      <c r="G1453">
        <v>29</v>
      </c>
      <c r="H1453">
        <v>23</v>
      </c>
      <c r="I1453">
        <v>16</v>
      </c>
      <c r="J1453">
        <v>2</v>
      </c>
    </row>
    <row r="1454" spans="1:10">
      <c r="A1454">
        <v>201708</v>
      </c>
      <c r="B1454" s="1">
        <v>42975</v>
      </c>
      <c r="C1454">
        <v>12476</v>
      </c>
      <c r="D1454">
        <v>31</v>
      </c>
      <c r="E1454">
        <v>24909</v>
      </c>
      <c r="F1454">
        <v>8</v>
      </c>
      <c r="G1454">
        <v>29</v>
      </c>
      <c r="H1454">
        <v>23</v>
      </c>
      <c r="I1454">
        <v>15</v>
      </c>
      <c r="J1454">
        <v>2</v>
      </c>
    </row>
    <row r="1455" spans="1:10">
      <c r="A1455">
        <v>201708</v>
      </c>
      <c r="B1455" s="1">
        <v>42975</v>
      </c>
      <c r="C1455">
        <v>12477</v>
      </c>
      <c r="D1455">
        <v>33</v>
      </c>
      <c r="E1455">
        <v>24718</v>
      </c>
      <c r="F1455">
        <v>8</v>
      </c>
      <c r="G1455">
        <v>30</v>
      </c>
      <c r="H1455">
        <v>25</v>
      </c>
      <c r="I1455">
        <v>17</v>
      </c>
      <c r="J1455">
        <v>2</v>
      </c>
    </row>
    <row r="1456" spans="1:10">
      <c r="A1456">
        <v>201708</v>
      </c>
      <c r="B1456" s="1">
        <v>42975</v>
      </c>
      <c r="C1456">
        <v>12478</v>
      </c>
      <c r="D1456">
        <v>34</v>
      </c>
      <c r="E1456">
        <v>25322</v>
      </c>
      <c r="F1456">
        <v>8</v>
      </c>
      <c r="G1456">
        <v>30</v>
      </c>
      <c r="H1456">
        <v>22</v>
      </c>
      <c r="I1456">
        <v>17</v>
      </c>
      <c r="J1456">
        <v>2</v>
      </c>
    </row>
    <row r="1457" spans="1:10">
      <c r="A1457">
        <v>201708</v>
      </c>
      <c r="B1457" s="1">
        <v>42975</v>
      </c>
      <c r="C1457">
        <v>12479</v>
      </c>
      <c r="D1457">
        <v>32</v>
      </c>
      <c r="E1457">
        <v>25041</v>
      </c>
      <c r="F1457">
        <v>5</v>
      </c>
      <c r="G1457">
        <v>31</v>
      </c>
      <c r="H1457">
        <v>23</v>
      </c>
      <c r="I1457">
        <v>16</v>
      </c>
      <c r="J1457">
        <v>2</v>
      </c>
    </row>
    <row r="1458" spans="1:10">
      <c r="A1458">
        <v>201708</v>
      </c>
      <c r="B1458" s="1">
        <v>42975</v>
      </c>
      <c r="C1458">
        <v>12481</v>
      </c>
      <c r="D1458">
        <v>30</v>
      </c>
      <c r="E1458">
        <v>25650</v>
      </c>
      <c r="F1458">
        <v>8</v>
      </c>
      <c r="G1458">
        <v>29</v>
      </c>
      <c r="H1458">
        <v>20</v>
      </c>
      <c r="I1458">
        <v>15</v>
      </c>
      <c r="J1458">
        <v>2</v>
      </c>
    </row>
    <row r="1459" spans="1:10">
      <c r="A1459">
        <v>201708</v>
      </c>
      <c r="B1459" s="1">
        <v>42975</v>
      </c>
      <c r="C1459">
        <v>12482</v>
      </c>
      <c r="D1459">
        <v>32</v>
      </c>
      <c r="E1459">
        <v>25473</v>
      </c>
      <c r="F1459">
        <v>6</v>
      </c>
      <c r="G1459">
        <v>30</v>
      </c>
      <c r="H1459">
        <v>22</v>
      </c>
      <c r="I1459">
        <v>15</v>
      </c>
      <c r="J1459">
        <v>3</v>
      </c>
    </row>
    <row r="1460" spans="1:10">
      <c r="A1460">
        <v>201708</v>
      </c>
      <c r="B1460" s="1">
        <v>42975</v>
      </c>
      <c r="C1460">
        <v>12483</v>
      </c>
      <c r="D1460">
        <v>30</v>
      </c>
      <c r="E1460">
        <v>25554</v>
      </c>
      <c r="F1460">
        <v>7</v>
      </c>
      <c r="G1460">
        <v>26</v>
      </c>
      <c r="H1460">
        <v>17</v>
      </c>
      <c r="I1460">
        <v>12</v>
      </c>
      <c r="J1460">
        <v>4</v>
      </c>
    </row>
    <row r="1461" spans="1:10">
      <c r="A1461">
        <v>201708</v>
      </c>
      <c r="B1461" s="1">
        <v>42975</v>
      </c>
      <c r="C1461">
        <v>12484</v>
      </c>
      <c r="D1461">
        <v>29</v>
      </c>
      <c r="E1461">
        <v>24963</v>
      </c>
      <c r="F1461">
        <v>8</v>
      </c>
      <c r="G1461">
        <v>26</v>
      </c>
      <c r="H1461">
        <v>20</v>
      </c>
      <c r="I1461">
        <v>12</v>
      </c>
      <c r="J1461">
        <v>4</v>
      </c>
    </row>
    <row r="1462" spans="1:10">
      <c r="A1462">
        <v>201708</v>
      </c>
      <c r="B1462" s="1">
        <v>42975</v>
      </c>
      <c r="C1462">
        <v>12485</v>
      </c>
      <c r="D1462">
        <v>30</v>
      </c>
      <c r="E1462">
        <v>24166</v>
      </c>
      <c r="F1462">
        <v>7</v>
      </c>
      <c r="G1462">
        <v>27</v>
      </c>
      <c r="H1462">
        <v>17</v>
      </c>
      <c r="I1462">
        <v>9</v>
      </c>
      <c r="J1462">
        <v>3</v>
      </c>
    </row>
    <row r="1463" spans="1:10">
      <c r="A1463">
        <v>201708</v>
      </c>
      <c r="B1463" s="1">
        <v>42975</v>
      </c>
      <c r="C1463">
        <v>12486</v>
      </c>
      <c r="D1463">
        <v>28</v>
      </c>
      <c r="E1463">
        <v>24387</v>
      </c>
      <c r="F1463">
        <v>8</v>
      </c>
      <c r="G1463">
        <v>26</v>
      </c>
      <c r="H1463">
        <v>16</v>
      </c>
      <c r="I1463">
        <v>11</v>
      </c>
      <c r="J1463">
        <v>3</v>
      </c>
    </row>
    <row r="1464" spans="1:10">
      <c r="A1464">
        <v>201708</v>
      </c>
      <c r="B1464" s="1">
        <v>42975</v>
      </c>
      <c r="C1464">
        <v>12487</v>
      </c>
      <c r="D1464">
        <v>28</v>
      </c>
      <c r="E1464">
        <v>24028</v>
      </c>
      <c r="F1464">
        <v>7</v>
      </c>
      <c r="G1464">
        <v>25</v>
      </c>
      <c r="H1464">
        <v>16</v>
      </c>
      <c r="I1464">
        <v>8</v>
      </c>
      <c r="J1464">
        <v>4</v>
      </c>
    </row>
    <row r="1465" spans="1:10">
      <c r="A1465">
        <v>201708</v>
      </c>
      <c r="B1465" s="1">
        <v>42975</v>
      </c>
      <c r="C1465">
        <v>12488</v>
      </c>
      <c r="D1465">
        <v>32</v>
      </c>
      <c r="E1465">
        <v>25868</v>
      </c>
      <c r="F1465">
        <v>8</v>
      </c>
      <c r="G1465">
        <v>30</v>
      </c>
      <c r="H1465">
        <v>23</v>
      </c>
      <c r="I1465">
        <v>15</v>
      </c>
      <c r="J1465">
        <v>3</v>
      </c>
    </row>
    <row r="1466" spans="1:10">
      <c r="A1466">
        <v>201708</v>
      </c>
      <c r="B1466" s="1">
        <v>42975</v>
      </c>
      <c r="C1466">
        <v>12489</v>
      </c>
      <c r="D1466">
        <v>30</v>
      </c>
      <c r="E1466">
        <v>24255</v>
      </c>
      <c r="F1466">
        <v>7</v>
      </c>
      <c r="G1466">
        <v>26</v>
      </c>
      <c r="H1466">
        <v>17</v>
      </c>
      <c r="I1466">
        <v>12</v>
      </c>
      <c r="J1466">
        <v>4</v>
      </c>
    </row>
    <row r="1467" spans="1:10">
      <c r="A1467">
        <v>201708</v>
      </c>
      <c r="B1467" s="1">
        <v>42975</v>
      </c>
      <c r="C1467">
        <v>12490</v>
      </c>
      <c r="D1467">
        <v>28</v>
      </c>
      <c r="E1467">
        <v>24324</v>
      </c>
      <c r="F1467">
        <v>8</v>
      </c>
      <c r="G1467">
        <v>25</v>
      </c>
      <c r="H1467">
        <v>16</v>
      </c>
      <c r="I1467">
        <v>10</v>
      </c>
      <c r="J1467">
        <v>3</v>
      </c>
    </row>
    <row r="1468" spans="1:10">
      <c r="A1468">
        <v>201708</v>
      </c>
      <c r="B1468" s="1">
        <v>42976</v>
      </c>
      <c r="C1468">
        <v>12465</v>
      </c>
      <c r="D1468">
        <v>39</v>
      </c>
      <c r="E1468">
        <v>25000</v>
      </c>
      <c r="F1468">
        <v>4</v>
      </c>
      <c r="G1468">
        <v>36</v>
      </c>
      <c r="H1468">
        <v>32</v>
      </c>
      <c r="I1468">
        <v>26</v>
      </c>
      <c r="J1468">
        <v>1</v>
      </c>
    </row>
    <row r="1469" spans="1:10">
      <c r="A1469">
        <v>201708</v>
      </c>
      <c r="B1469" s="1">
        <v>42976</v>
      </c>
      <c r="C1469">
        <v>12466</v>
      </c>
      <c r="D1469">
        <v>39</v>
      </c>
      <c r="E1469">
        <v>24668</v>
      </c>
      <c r="F1469">
        <v>7</v>
      </c>
      <c r="G1469">
        <v>36</v>
      </c>
      <c r="H1469">
        <v>30</v>
      </c>
      <c r="I1469">
        <v>24</v>
      </c>
      <c r="J1469">
        <v>1</v>
      </c>
    </row>
    <row r="1470" spans="1:10">
      <c r="A1470">
        <v>201708</v>
      </c>
      <c r="B1470" s="1">
        <v>42976</v>
      </c>
      <c r="C1470">
        <v>12467</v>
      </c>
      <c r="D1470">
        <v>39</v>
      </c>
      <c r="E1470">
        <v>24425</v>
      </c>
      <c r="F1470">
        <v>7</v>
      </c>
      <c r="G1470">
        <v>38</v>
      </c>
      <c r="H1470">
        <v>32</v>
      </c>
      <c r="I1470">
        <v>28</v>
      </c>
      <c r="J1470">
        <v>2</v>
      </c>
    </row>
    <row r="1471" spans="1:10">
      <c r="A1471">
        <v>201708</v>
      </c>
      <c r="B1471" s="1">
        <v>42976</v>
      </c>
      <c r="C1471">
        <v>12468</v>
      </c>
      <c r="D1471">
        <v>34</v>
      </c>
      <c r="E1471">
        <v>24802</v>
      </c>
      <c r="F1471">
        <v>6</v>
      </c>
      <c r="G1471">
        <v>34</v>
      </c>
      <c r="H1471">
        <v>29</v>
      </c>
      <c r="I1471">
        <v>20</v>
      </c>
      <c r="J1471">
        <v>1</v>
      </c>
    </row>
    <row r="1472" spans="1:10">
      <c r="A1472">
        <v>201708</v>
      </c>
      <c r="B1472" s="1">
        <v>42976</v>
      </c>
      <c r="C1472">
        <v>12469</v>
      </c>
      <c r="D1472">
        <v>35</v>
      </c>
      <c r="E1472">
        <v>25898</v>
      </c>
      <c r="F1472">
        <v>5</v>
      </c>
      <c r="G1472">
        <v>32</v>
      </c>
      <c r="H1472">
        <v>28</v>
      </c>
      <c r="I1472">
        <v>25</v>
      </c>
      <c r="J1472">
        <v>1</v>
      </c>
    </row>
    <row r="1473" spans="1:10">
      <c r="A1473">
        <v>201708</v>
      </c>
      <c r="B1473" s="1">
        <v>42976</v>
      </c>
      <c r="C1473">
        <v>12470</v>
      </c>
      <c r="D1473">
        <v>40</v>
      </c>
      <c r="E1473">
        <v>25247</v>
      </c>
      <c r="F1473">
        <v>8</v>
      </c>
      <c r="G1473">
        <v>37</v>
      </c>
      <c r="H1473">
        <v>27</v>
      </c>
      <c r="I1473">
        <v>24</v>
      </c>
      <c r="J1473">
        <v>1</v>
      </c>
    </row>
    <row r="1474" spans="1:10">
      <c r="A1474">
        <v>201708</v>
      </c>
      <c r="B1474" s="1">
        <v>42976</v>
      </c>
      <c r="C1474">
        <v>12471</v>
      </c>
      <c r="D1474">
        <v>36</v>
      </c>
      <c r="E1474">
        <v>24727</v>
      </c>
      <c r="F1474">
        <v>6</v>
      </c>
      <c r="G1474">
        <v>34</v>
      </c>
      <c r="H1474">
        <v>24</v>
      </c>
      <c r="I1474">
        <v>20</v>
      </c>
      <c r="J1474">
        <v>1</v>
      </c>
    </row>
    <row r="1475" spans="1:10">
      <c r="A1475">
        <v>201708</v>
      </c>
      <c r="B1475" s="1">
        <v>42976</v>
      </c>
      <c r="C1475">
        <v>12472</v>
      </c>
      <c r="D1475">
        <v>37</v>
      </c>
      <c r="E1475">
        <v>25689</v>
      </c>
      <c r="F1475">
        <v>7</v>
      </c>
      <c r="G1475">
        <v>34</v>
      </c>
      <c r="H1475">
        <v>24</v>
      </c>
      <c r="I1475">
        <v>21</v>
      </c>
      <c r="J1475">
        <v>2</v>
      </c>
    </row>
    <row r="1476" spans="1:10">
      <c r="A1476">
        <v>201708</v>
      </c>
      <c r="B1476" s="1">
        <v>42976</v>
      </c>
      <c r="C1476">
        <v>12473</v>
      </c>
      <c r="D1476">
        <v>32</v>
      </c>
      <c r="E1476">
        <v>24016</v>
      </c>
      <c r="F1476">
        <v>6</v>
      </c>
      <c r="G1476">
        <v>30</v>
      </c>
      <c r="H1476">
        <v>21</v>
      </c>
      <c r="I1476">
        <v>16</v>
      </c>
      <c r="J1476">
        <v>2</v>
      </c>
    </row>
    <row r="1477" spans="1:10">
      <c r="A1477">
        <v>201708</v>
      </c>
      <c r="B1477" s="1">
        <v>42976</v>
      </c>
      <c r="C1477">
        <v>12474</v>
      </c>
      <c r="D1477">
        <v>32</v>
      </c>
      <c r="E1477">
        <v>25574</v>
      </c>
      <c r="F1477">
        <v>7</v>
      </c>
      <c r="G1477">
        <v>32</v>
      </c>
      <c r="H1477">
        <v>25</v>
      </c>
      <c r="I1477">
        <v>15</v>
      </c>
      <c r="J1477">
        <v>2</v>
      </c>
    </row>
    <row r="1478" spans="1:10">
      <c r="A1478">
        <v>201708</v>
      </c>
      <c r="B1478" s="1">
        <v>42976</v>
      </c>
      <c r="C1478">
        <v>12475</v>
      </c>
      <c r="D1478">
        <v>35</v>
      </c>
      <c r="E1478">
        <v>24650</v>
      </c>
      <c r="F1478">
        <v>8</v>
      </c>
      <c r="G1478">
        <v>33</v>
      </c>
      <c r="H1478">
        <v>25</v>
      </c>
      <c r="I1478">
        <v>16</v>
      </c>
      <c r="J1478">
        <v>2</v>
      </c>
    </row>
    <row r="1479" spans="1:10">
      <c r="A1479">
        <v>201708</v>
      </c>
      <c r="B1479" s="1">
        <v>42976</v>
      </c>
      <c r="C1479">
        <v>12476</v>
      </c>
      <c r="D1479">
        <v>31</v>
      </c>
      <c r="E1479">
        <v>25917</v>
      </c>
      <c r="F1479">
        <v>8</v>
      </c>
      <c r="G1479">
        <v>30</v>
      </c>
      <c r="H1479">
        <v>26</v>
      </c>
      <c r="I1479">
        <v>20</v>
      </c>
      <c r="J1479">
        <v>2</v>
      </c>
    </row>
    <row r="1480" spans="1:10">
      <c r="A1480">
        <v>201708</v>
      </c>
      <c r="B1480" s="1">
        <v>42976</v>
      </c>
      <c r="C1480">
        <v>12477</v>
      </c>
      <c r="D1480">
        <v>30</v>
      </c>
      <c r="E1480">
        <v>24104</v>
      </c>
      <c r="F1480">
        <v>7</v>
      </c>
      <c r="G1480">
        <v>26</v>
      </c>
      <c r="H1480">
        <v>22</v>
      </c>
      <c r="I1480">
        <v>13</v>
      </c>
      <c r="J1480">
        <v>2</v>
      </c>
    </row>
    <row r="1481" spans="1:10">
      <c r="A1481">
        <v>201708</v>
      </c>
      <c r="B1481" s="1">
        <v>42976</v>
      </c>
      <c r="C1481">
        <v>12478</v>
      </c>
      <c r="D1481">
        <v>32</v>
      </c>
      <c r="E1481">
        <v>24367</v>
      </c>
      <c r="F1481">
        <v>5</v>
      </c>
      <c r="G1481">
        <v>28</v>
      </c>
      <c r="H1481">
        <v>20</v>
      </c>
      <c r="I1481">
        <v>13</v>
      </c>
      <c r="J1481">
        <v>2</v>
      </c>
    </row>
    <row r="1482" spans="1:10">
      <c r="A1482">
        <v>201708</v>
      </c>
      <c r="B1482" s="1">
        <v>42976</v>
      </c>
      <c r="C1482">
        <v>12479</v>
      </c>
      <c r="D1482">
        <v>32</v>
      </c>
      <c r="E1482">
        <v>25475</v>
      </c>
      <c r="F1482">
        <v>6</v>
      </c>
      <c r="G1482">
        <v>31</v>
      </c>
      <c r="H1482">
        <v>21</v>
      </c>
      <c r="I1482">
        <v>14</v>
      </c>
      <c r="J1482">
        <v>2</v>
      </c>
    </row>
    <row r="1483" spans="1:10">
      <c r="A1483">
        <v>201708</v>
      </c>
      <c r="B1483" s="1">
        <v>42976</v>
      </c>
      <c r="C1483">
        <v>12481</v>
      </c>
      <c r="D1483">
        <v>34</v>
      </c>
      <c r="E1483">
        <v>25922</v>
      </c>
      <c r="F1483">
        <v>7</v>
      </c>
      <c r="G1483">
        <v>32</v>
      </c>
      <c r="H1483">
        <v>25</v>
      </c>
      <c r="I1483">
        <v>16</v>
      </c>
      <c r="J1483">
        <v>2</v>
      </c>
    </row>
    <row r="1484" spans="1:10">
      <c r="A1484">
        <v>201708</v>
      </c>
      <c r="B1484" s="1">
        <v>42976</v>
      </c>
      <c r="C1484">
        <v>12482</v>
      </c>
      <c r="D1484">
        <v>29</v>
      </c>
      <c r="E1484">
        <v>24796</v>
      </c>
      <c r="F1484">
        <v>8</v>
      </c>
      <c r="G1484">
        <v>28</v>
      </c>
      <c r="H1484">
        <v>19</v>
      </c>
      <c r="I1484">
        <v>13</v>
      </c>
      <c r="J1484">
        <v>3</v>
      </c>
    </row>
    <row r="1485" spans="1:10">
      <c r="A1485">
        <v>201708</v>
      </c>
      <c r="B1485" s="1">
        <v>42976</v>
      </c>
      <c r="C1485">
        <v>12483</v>
      </c>
      <c r="D1485">
        <v>28</v>
      </c>
      <c r="E1485">
        <v>24915</v>
      </c>
      <c r="F1485">
        <v>6</v>
      </c>
      <c r="G1485">
        <v>24</v>
      </c>
      <c r="H1485">
        <v>15</v>
      </c>
      <c r="I1485">
        <v>8</v>
      </c>
      <c r="J1485">
        <v>3</v>
      </c>
    </row>
    <row r="1486" spans="1:10">
      <c r="A1486">
        <v>201708</v>
      </c>
      <c r="B1486" s="1">
        <v>42976</v>
      </c>
      <c r="C1486">
        <v>12484</v>
      </c>
      <c r="D1486">
        <v>30</v>
      </c>
      <c r="E1486">
        <v>24483</v>
      </c>
      <c r="F1486">
        <v>8</v>
      </c>
      <c r="G1486">
        <v>26</v>
      </c>
      <c r="H1486">
        <v>16</v>
      </c>
      <c r="I1486">
        <v>11</v>
      </c>
      <c r="J1486">
        <v>3</v>
      </c>
    </row>
    <row r="1487" spans="1:10">
      <c r="A1487">
        <v>201708</v>
      </c>
      <c r="B1487" s="1">
        <v>42976</v>
      </c>
      <c r="C1487">
        <v>12485</v>
      </c>
      <c r="D1487">
        <v>33</v>
      </c>
      <c r="E1487">
        <v>24827</v>
      </c>
      <c r="F1487">
        <v>7</v>
      </c>
      <c r="G1487">
        <v>29</v>
      </c>
      <c r="H1487">
        <v>22</v>
      </c>
      <c r="I1487">
        <v>13</v>
      </c>
      <c r="J1487">
        <v>3</v>
      </c>
    </row>
    <row r="1488" spans="1:10">
      <c r="A1488">
        <v>201708</v>
      </c>
      <c r="B1488" s="1">
        <v>42976</v>
      </c>
      <c r="C1488">
        <v>12486</v>
      </c>
      <c r="D1488">
        <v>30</v>
      </c>
      <c r="E1488">
        <v>25775</v>
      </c>
      <c r="F1488">
        <v>8</v>
      </c>
      <c r="G1488">
        <v>27</v>
      </c>
      <c r="H1488">
        <v>22</v>
      </c>
      <c r="I1488">
        <v>13</v>
      </c>
      <c r="J1488">
        <v>3</v>
      </c>
    </row>
    <row r="1489" spans="1:10">
      <c r="A1489">
        <v>201708</v>
      </c>
      <c r="B1489" s="1">
        <v>42976</v>
      </c>
      <c r="C1489">
        <v>12487</v>
      </c>
      <c r="D1489">
        <v>30</v>
      </c>
      <c r="E1489">
        <v>24216</v>
      </c>
      <c r="F1489">
        <v>8</v>
      </c>
      <c r="G1489">
        <v>28</v>
      </c>
      <c r="H1489">
        <v>19</v>
      </c>
      <c r="I1489">
        <v>13</v>
      </c>
      <c r="J1489">
        <v>3</v>
      </c>
    </row>
    <row r="1490" spans="1:10">
      <c r="A1490">
        <v>201708</v>
      </c>
      <c r="B1490" s="1">
        <v>42976</v>
      </c>
      <c r="C1490">
        <v>12488</v>
      </c>
      <c r="D1490">
        <v>28</v>
      </c>
      <c r="E1490">
        <v>24930</v>
      </c>
      <c r="F1490">
        <v>6</v>
      </c>
      <c r="G1490">
        <v>26</v>
      </c>
      <c r="H1490">
        <v>20</v>
      </c>
      <c r="I1490">
        <v>13</v>
      </c>
      <c r="J1490">
        <v>3</v>
      </c>
    </row>
    <row r="1491" spans="1:10">
      <c r="A1491">
        <v>201708</v>
      </c>
      <c r="B1491" s="1">
        <v>42976</v>
      </c>
      <c r="C1491">
        <v>12489</v>
      </c>
      <c r="D1491">
        <v>29</v>
      </c>
      <c r="E1491">
        <v>25740</v>
      </c>
      <c r="F1491">
        <v>8</v>
      </c>
      <c r="G1491">
        <v>25</v>
      </c>
      <c r="H1491">
        <v>16</v>
      </c>
      <c r="I1491">
        <v>11</v>
      </c>
      <c r="J1491">
        <v>3</v>
      </c>
    </row>
    <row r="1492" spans="1:10">
      <c r="A1492">
        <v>201708</v>
      </c>
      <c r="B1492" s="1">
        <v>42976</v>
      </c>
      <c r="C1492">
        <v>12490</v>
      </c>
      <c r="D1492">
        <v>31</v>
      </c>
      <c r="E1492">
        <v>25197</v>
      </c>
      <c r="F1492">
        <v>8</v>
      </c>
      <c r="G1492">
        <v>27</v>
      </c>
      <c r="H1492">
        <v>18</v>
      </c>
      <c r="I1492">
        <v>10</v>
      </c>
      <c r="J1492">
        <v>3</v>
      </c>
    </row>
    <row r="1493" spans="1:10">
      <c r="A1493">
        <v>201708</v>
      </c>
      <c r="B1493" s="1">
        <v>42977</v>
      </c>
      <c r="C1493">
        <v>12473</v>
      </c>
      <c r="D1493">
        <v>30</v>
      </c>
      <c r="E1493">
        <v>24350</v>
      </c>
      <c r="F1493">
        <v>6</v>
      </c>
      <c r="G1493">
        <v>29</v>
      </c>
      <c r="H1493">
        <v>19</v>
      </c>
      <c r="I1493">
        <v>13</v>
      </c>
      <c r="J1493">
        <v>2</v>
      </c>
    </row>
    <row r="1494" spans="1:10">
      <c r="A1494">
        <v>201708</v>
      </c>
      <c r="B1494" s="1">
        <v>42977</v>
      </c>
      <c r="C1494">
        <v>12474</v>
      </c>
      <c r="D1494">
        <v>31</v>
      </c>
      <c r="E1494">
        <v>25761</v>
      </c>
      <c r="F1494">
        <v>7</v>
      </c>
      <c r="G1494">
        <v>31</v>
      </c>
      <c r="H1494">
        <v>26</v>
      </c>
      <c r="I1494">
        <v>18</v>
      </c>
      <c r="J1494">
        <v>2</v>
      </c>
    </row>
    <row r="1495" spans="1:10">
      <c r="A1495">
        <v>201708</v>
      </c>
      <c r="B1495" s="1">
        <v>42977</v>
      </c>
      <c r="C1495">
        <v>12475</v>
      </c>
      <c r="D1495">
        <v>34</v>
      </c>
      <c r="E1495">
        <v>25923</v>
      </c>
      <c r="F1495">
        <v>9</v>
      </c>
      <c r="G1495">
        <v>33</v>
      </c>
      <c r="H1495">
        <v>21</v>
      </c>
      <c r="I1495">
        <v>16</v>
      </c>
      <c r="J1495">
        <v>2</v>
      </c>
    </row>
    <row r="1496" spans="1:10">
      <c r="A1496">
        <v>201708</v>
      </c>
      <c r="B1496" s="1">
        <v>42977</v>
      </c>
      <c r="C1496">
        <v>12476</v>
      </c>
      <c r="D1496">
        <v>34</v>
      </c>
      <c r="E1496">
        <v>24918</v>
      </c>
      <c r="F1496">
        <v>8</v>
      </c>
      <c r="G1496">
        <v>32</v>
      </c>
      <c r="H1496">
        <v>25</v>
      </c>
      <c r="I1496">
        <v>20</v>
      </c>
      <c r="J1496">
        <v>2</v>
      </c>
    </row>
    <row r="1497" spans="1:10">
      <c r="A1497">
        <v>201708</v>
      </c>
      <c r="B1497" s="1">
        <v>42977</v>
      </c>
      <c r="C1497">
        <v>12477</v>
      </c>
      <c r="D1497">
        <v>32</v>
      </c>
      <c r="E1497">
        <v>25534</v>
      </c>
      <c r="F1497">
        <v>7</v>
      </c>
      <c r="G1497">
        <v>31</v>
      </c>
      <c r="H1497">
        <v>22</v>
      </c>
      <c r="I1497">
        <v>17</v>
      </c>
      <c r="J1497">
        <v>2</v>
      </c>
    </row>
    <row r="1498" spans="1:10">
      <c r="A1498">
        <v>201708</v>
      </c>
      <c r="B1498" s="1">
        <v>42977</v>
      </c>
      <c r="C1498">
        <v>12478</v>
      </c>
      <c r="D1498">
        <v>34</v>
      </c>
      <c r="E1498">
        <v>25356</v>
      </c>
      <c r="F1498">
        <v>6</v>
      </c>
      <c r="G1498">
        <v>32</v>
      </c>
      <c r="H1498">
        <v>25</v>
      </c>
      <c r="I1498">
        <v>16</v>
      </c>
      <c r="J1498">
        <v>2</v>
      </c>
    </row>
    <row r="1499" spans="1:10">
      <c r="A1499">
        <v>201708</v>
      </c>
      <c r="B1499" s="1">
        <v>42977</v>
      </c>
      <c r="C1499">
        <v>12479</v>
      </c>
      <c r="D1499">
        <v>35</v>
      </c>
      <c r="E1499">
        <v>25806</v>
      </c>
      <c r="F1499">
        <v>7</v>
      </c>
      <c r="G1499">
        <v>33</v>
      </c>
      <c r="H1499">
        <v>26</v>
      </c>
      <c r="I1499">
        <v>16</v>
      </c>
      <c r="J1499">
        <v>2</v>
      </c>
    </row>
    <row r="1500" spans="1:10">
      <c r="A1500">
        <v>201708</v>
      </c>
      <c r="B1500" s="1">
        <v>42977</v>
      </c>
      <c r="C1500">
        <v>12481</v>
      </c>
      <c r="D1500">
        <v>36</v>
      </c>
      <c r="E1500">
        <v>24642</v>
      </c>
      <c r="F1500">
        <v>6</v>
      </c>
      <c r="G1500">
        <v>36</v>
      </c>
      <c r="H1500">
        <v>24</v>
      </c>
      <c r="I1500">
        <v>14</v>
      </c>
      <c r="J1500">
        <v>2</v>
      </c>
    </row>
    <row r="1501" spans="1:10">
      <c r="A1501">
        <v>201708</v>
      </c>
      <c r="B1501" s="1">
        <v>42977</v>
      </c>
      <c r="C1501">
        <v>12482</v>
      </c>
      <c r="D1501">
        <v>30</v>
      </c>
      <c r="E1501">
        <v>25142</v>
      </c>
      <c r="F1501">
        <v>9</v>
      </c>
      <c r="G1501">
        <v>27</v>
      </c>
      <c r="H1501">
        <v>22</v>
      </c>
      <c r="I1501">
        <v>11</v>
      </c>
      <c r="J1501">
        <v>3</v>
      </c>
    </row>
    <row r="1502" spans="1:10">
      <c r="A1502">
        <v>201708</v>
      </c>
      <c r="B1502" s="1">
        <v>42977</v>
      </c>
      <c r="C1502">
        <v>12483</v>
      </c>
      <c r="D1502">
        <v>31</v>
      </c>
      <c r="E1502">
        <v>25317</v>
      </c>
      <c r="F1502">
        <v>6</v>
      </c>
      <c r="G1502">
        <v>29</v>
      </c>
      <c r="H1502">
        <v>20</v>
      </c>
      <c r="I1502">
        <v>12</v>
      </c>
      <c r="J1502">
        <v>4</v>
      </c>
    </row>
    <row r="1503" spans="1:10">
      <c r="A1503">
        <v>201708</v>
      </c>
      <c r="B1503" s="1">
        <v>42977</v>
      </c>
      <c r="C1503">
        <v>12484</v>
      </c>
      <c r="D1503">
        <v>31</v>
      </c>
      <c r="E1503">
        <v>25907</v>
      </c>
      <c r="F1503">
        <v>9</v>
      </c>
      <c r="G1503">
        <v>27</v>
      </c>
      <c r="H1503">
        <v>20</v>
      </c>
      <c r="I1503">
        <v>10</v>
      </c>
      <c r="J1503">
        <v>3</v>
      </c>
    </row>
    <row r="1504" spans="1:10">
      <c r="A1504">
        <v>201708</v>
      </c>
      <c r="B1504" s="1">
        <v>42977</v>
      </c>
      <c r="C1504">
        <v>12485</v>
      </c>
      <c r="D1504">
        <v>28</v>
      </c>
      <c r="E1504">
        <v>24368</v>
      </c>
      <c r="F1504">
        <v>6</v>
      </c>
      <c r="G1504">
        <v>25</v>
      </c>
      <c r="H1504">
        <v>20</v>
      </c>
      <c r="I1504">
        <v>11</v>
      </c>
      <c r="J1504">
        <v>4</v>
      </c>
    </row>
    <row r="1505" spans="1:10">
      <c r="A1505">
        <v>201708</v>
      </c>
      <c r="B1505" s="1">
        <v>42977</v>
      </c>
      <c r="C1505">
        <v>12486</v>
      </c>
      <c r="D1505">
        <v>29</v>
      </c>
      <c r="E1505">
        <v>25247</v>
      </c>
      <c r="F1505">
        <v>7</v>
      </c>
      <c r="G1505">
        <v>27</v>
      </c>
      <c r="H1505">
        <v>17</v>
      </c>
      <c r="I1505">
        <v>10</v>
      </c>
      <c r="J1505">
        <v>3</v>
      </c>
    </row>
    <row r="1506" spans="1:10">
      <c r="A1506">
        <v>201708</v>
      </c>
      <c r="B1506" s="1">
        <v>42977</v>
      </c>
      <c r="C1506">
        <v>12487</v>
      </c>
      <c r="D1506">
        <v>33</v>
      </c>
      <c r="E1506">
        <v>25892</v>
      </c>
      <c r="F1506">
        <v>8</v>
      </c>
      <c r="G1506">
        <v>28</v>
      </c>
      <c r="H1506">
        <v>19</v>
      </c>
      <c r="I1506">
        <v>11</v>
      </c>
      <c r="J1506">
        <v>4</v>
      </c>
    </row>
    <row r="1507" spans="1:10">
      <c r="A1507">
        <v>201708</v>
      </c>
      <c r="B1507" s="1">
        <v>42977</v>
      </c>
      <c r="C1507">
        <v>12488</v>
      </c>
      <c r="D1507">
        <v>30</v>
      </c>
      <c r="E1507">
        <v>25060</v>
      </c>
      <c r="F1507">
        <v>8</v>
      </c>
      <c r="G1507">
        <v>28</v>
      </c>
      <c r="H1507">
        <v>21</v>
      </c>
      <c r="I1507">
        <v>11</v>
      </c>
      <c r="J1507">
        <v>3</v>
      </c>
    </row>
    <row r="1508" spans="1:10">
      <c r="A1508">
        <v>201708</v>
      </c>
      <c r="B1508" s="1">
        <v>42977</v>
      </c>
      <c r="C1508">
        <v>12489</v>
      </c>
      <c r="D1508">
        <v>28</v>
      </c>
      <c r="E1508">
        <v>24135</v>
      </c>
      <c r="F1508">
        <v>6</v>
      </c>
      <c r="G1508">
        <v>24</v>
      </c>
      <c r="H1508">
        <v>16</v>
      </c>
      <c r="I1508">
        <v>8</v>
      </c>
      <c r="J1508">
        <v>4</v>
      </c>
    </row>
    <row r="1509" spans="1:10">
      <c r="A1509">
        <v>201708</v>
      </c>
      <c r="B1509" s="1">
        <v>42977</v>
      </c>
      <c r="C1509">
        <v>12490</v>
      </c>
      <c r="D1509">
        <v>33</v>
      </c>
      <c r="E1509">
        <v>24633</v>
      </c>
      <c r="F1509">
        <v>10</v>
      </c>
      <c r="G1509">
        <v>30</v>
      </c>
      <c r="H1509">
        <v>19</v>
      </c>
      <c r="I1509">
        <v>10</v>
      </c>
      <c r="J1509">
        <v>4</v>
      </c>
    </row>
    <row r="1510" spans="1:10">
      <c r="A1510">
        <v>201708</v>
      </c>
      <c r="B1510" s="1">
        <v>42978</v>
      </c>
      <c r="C1510">
        <v>12465</v>
      </c>
      <c r="D1510">
        <v>40</v>
      </c>
      <c r="E1510">
        <v>24942</v>
      </c>
      <c r="F1510">
        <v>5</v>
      </c>
      <c r="G1510">
        <v>39</v>
      </c>
      <c r="H1510">
        <v>28</v>
      </c>
      <c r="I1510">
        <v>20</v>
      </c>
      <c r="J1510">
        <v>2</v>
      </c>
    </row>
    <row r="1511" spans="1:10">
      <c r="A1511">
        <v>201708</v>
      </c>
      <c r="B1511" s="1">
        <v>42978</v>
      </c>
      <c r="C1511">
        <v>12466</v>
      </c>
      <c r="D1511">
        <v>38</v>
      </c>
      <c r="E1511">
        <v>25348</v>
      </c>
      <c r="F1511">
        <v>5</v>
      </c>
      <c r="G1511">
        <v>37</v>
      </c>
      <c r="H1511">
        <v>29</v>
      </c>
      <c r="I1511">
        <v>21</v>
      </c>
      <c r="J1511">
        <v>1</v>
      </c>
    </row>
    <row r="1512" spans="1:10">
      <c r="A1512">
        <v>201708</v>
      </c>
      <c r="B1512" s="1">
        <v>42978</v>
      </c>
      <c r="C1512">
        <v>12467</v>
      </c>
      <c r="D1512">
        <v>40</v>
      </c>
      <c r="E1512">
        <v>25275</v>
      </c>
      <c r="F1512">
        <v>5</v>
      </c>
      <c r="G1512">
        <v>38</v>
      </c>
      <c r="H1512">
        <v>27</v>
      </c>
      <c r="I1512">
        <v>22</v>
      </c>
      <c r="J1512">
        <v>2</v>
      </c>
    </row>
    <row r="1513" spans="1:10">
      <c r="A1513">
        <v>201708</v>
      </c>
      <c r="B1513" s="1">
        <v>42978</v>
      </c>
      <c r="C1513">
        <v>12468</v>
      </c>
      <c r="D1513">
        <v>35</v>
      </c>
      <c r="E1513">
        <v>25854</v>
      </c>
      <c r="F1513">
        <v>6</v>
      </c>
      <c r="G1513">
        <v>32</v>
      </c>
      <c r="H1513">
        <v>26</v>
      </c>
      <c r="I1513">
        <v>22</v>
      </c>
      <c r="J1513">
        <v>1</v>
      </c>
    </row>
    <row r="1514" spans="1:10">
      <c r="A1514">
        <v>201708</v>
      </c>
      <c r="B1514" s="1">
        <v>42978</v>
      </c>
      <c r="C1514">
        <v>12469</v>
      </c>
      <c r="D1514">
        <v>38</v>
      </c>
      <c r="E1514">
        <v>24478</v>
      </c>
      <c r="F1514">
        <v>6</v>
      </c>
      <c r="G1514">
        <v>35</v>
      </c>
      <c r="H1514">
        <v>31</v>
      </c>
      <c r="I1514">
        <v>24</v>
      </c>
      <c r="J1514">
        <v>2</v>
      </c>
    </row>
    <row r="1515" spans="1:10">
      <c r="A1515">
        <v>201708</v>
      </c>
      <c r="B1515" s="1">
        <v>42978</v>
      </c>
      <c r="C1515">
        <v>12470</v>
      </c>
      <c r="D1515">
        <v>36</v>
      </c>
      <c r="E1515">
        <v>25052</v>
      </c>
      <c r="F1515">
        <v>5</v>
      </c>
      <c r="G1515">
        <v>33</v>
      </c>
      <c r="H1515">
        <v>28</v>
      </c>
      <c r="I1515">
        <v>25</v>
      </c>
      <c r="J1515">
        <v>1</v>
      </c>
    </row>
    <row r="1516" spans="1:10">
      <c r="A1516">
        <v>201708</v>
      </c>
      <c r="B1516" s="1">
        <v>42978</v>
      </c>
      <c r="C1516">
        <v>12471</v>
      </c>
      <c r="D1516">
        <v>38</v>
      </c>
      <c r="E1516">
        <v>24436</v>
      </c>
      <c r="F1516">
        <v>7</v>
      </c>
      <c r="G1516">
        <v>36</v>
      </c>
      <c r="H1516">
        <v>28</v>
      </c>
      <c r="I1516">
        <v>20</v>
      </c>
      <c r="J1516">
        <v>2</v>
      </c>
    </row>
    <row r="1517" spans="1:10">
      <c r="A1517">
        <v>201708</v>
      </c>
      <c r="B1517" s="1">
        <v>42978</v>
      </c>
      <c r="C1517">
        <v>12472</v>
      </c>
      <c r="D1517">
        <v>40</v>
      </c>
      <c r="E1517">
        <v>24140</v>
      </c>
      <c r="F1517">
        <v>6</v>
      </c>
      <c r="G1517">
        <v>37</v>
      </c>
      <c r="H1517">
        <v>31</v>
      </c>
      <c r="I1517">
        <v>22</v>
      </c>
      <c r="J1517">
        <v>2</v>
      </c>
    </row>
    <row r="1518" spans="1:10">
      <c r="A1518">
        <v>201708</v>
      </c>
      <c r="B1518" s="1">
        <v>42978</v>
      </c>
      <c r="C1518">
        <v>12482</v>
      </c>
      <c r="D1518">
        <v>30</v>
      </c>
      <c r="E1518">
        <v>25569</v>
      </c>
      <c r="F1518">
        <v>7</v>
      </c>
      <c r="G1518">
        <v>28</v>
      </c>
      <c r="H1518">
        <v>17</v>
      </c>
      <c r="I1518">
        <v>10</v>
      </c>
      <c r="J1518">
        <v>3</v>
      </c>
    </row>
    <row r="1519" spans="1:10">
      <c r="A1519">
        <v>201708</v>
      </c>
      <c r="B1519" s="1">
        <v>42978</v>
      </c>
      <c r="C1519">
        <v>12483</v>
      </c>
      <c r="D1519">
        <v>29</v>
      </c>
      <c r="E1519">
        <v>24637</v>
      </c>
      <c r="F1519">
        <v>6</v>
      </c>
      <c r="G1519">
        <v>27</v>
      </c>
      <c r="H1519">
        <v>19</v>
      </c>
      <c r="I1519">
        <v>12</v>
      </c>
      <c r="J1519">
        <v>3</v>
      </c>
    </row>
    <row r="1520" spans="1:10">
      <c r="A1520">
        <v>201708</v>
      </c>
      <c r="B1520" s="1">
        <v>42978</v>
      </c>
      <c r="C1520">
        <v>12484</v>
      </c>
      <c r="D1520">
        <v>30</v>
      </c>
      <c r="E1520">
        <v>25242</v>
      </c>
      <c r="F1520">
        <v>7</v>
      </c>
      <c r="G1520">
        <v>28</v>
      </c>
      <c r="H1520">
        <v>22</v>
      </c>
      <c r="I1520">
        <v>15</v>
      </c>
      <c r="J1520">
        <v>4</v>
      </c>
    </row>
    <row r="1521" spans="1:10">
      <c r="A1521">
        <v>201708</v>
      </c>
      <c r="B1521" s="1">
        <v>42978</v>
      </c>
      <c r="C1521">
        <v>12485</v>
      </c>
      <c r="D1521">
        <v>31</v>
      </c>
      <c r="E1521">
        <v>25363</v>
      </c>
      <c r="F1521">
        <v>9</v>
      </c>
      <c r="G1521">
        <v>27</v>
      </c>
      <c r="H1521">
        <v>19</v>
      </c>
      <c r="I1521">
        <v>13</v>
      </c>
      <c r="J1521">
        <v>4</v>
      </c>
    </row>
    <row r="1522" spans="1:10">
      <c r="A1522">
        <v>201708</v>
      </c>
      <c r="B1522" s="1">
        <v>42978</v>
      </c>
      <c r="C1522">
        <v>12486</v>
      </c>
      <c r="D1522">
        <v>28</v>
      </c>
      <c r="E1522">
        <v>25714</v>
      </c>
      <c r="F1522">
        <v>6</v>
      </c>
      <c r="G1522">
        <v>25</v>
      </c>
      <c r="H1522">
        <v>17</v>
      </c>
      <c r="I1522">
        <v>12</v>
      </c>
      <c r="J1522">
        <v>3</v>
      </c>
    </row>
    <row r="1523" spans="1:10">
      <c r="A1523">
        <v>201708</v>
      </c>
      <c r="B1523" s="1">
        <v>42978</v>
      </c>
      <c r="C1523">
        <v>12487</v>
      </c>
      <c r="D1523">
        <v>29</v>
      </c>
      <c r="E1523">
        <v>25834</v>
      </c>
      <c r="F1523">
        <v>7</v>
      </c>
      <c r="G1523">
        <v>25</v>
      </c>
      <c r="H1523">
        <v>17</v>
      </c>
      <c r="I1523">
        <v>10</v>
      </c>
      <c r="J1523">
        <v>3</v>
      </c>
    </row>
    <row r="1524" spans="1:10">
      <c r="A1524">
        <v>201708</v>
      </c>
      <c r="B1524" s="1">
        <v>42978</v>
      </c>
      <c r="C1524">
        <v>12488</v>
      </c>
      <c r="D1524">
        <v>33</v>
      </c>
      <c r="E1524">
        <v>25229</v>
      </c>
      <c r="F1524">
        <v>7</v>
      </c>
      <c r="G1524">
        <v>28</v>
      </c>
      <c r="H1524">
        <v>20</v>
      </c>
      <c r="I1524">
        <v>12</v>
      </c>
      <c r="J1524">
        <v>3</v>
      </c>
    </row>
    <row r="1525" spans="1:10">
      <c r="A1525">
        <v>201708</v>
      </c>
      <c r="B1525" s="1">
        <v>42978</v>
      </c>
      <c r="C1525">
        <v>12489</v>
      </c>
      <c r="D1525">
        <v>29</v>
      </c>
      <c r="E1525">
        <v>25006</v>
      </c>
      <c r="F1525">
        <v>6</v>
      </c>
      <c r="G1525">
        <v>26</v>
      </c>
      <c r="H1525">
        <v>20</v>
      </c>
      <c r="I1525">
        <v>12</v>
      </c>
      <c r="J1525">
        <v>3</v>
      </c>
    </row>
    <row r="1526" spans="1:10">
      <c r="A1526">
        <v>201708</v>
      </c>
      <c r="B1526" s="1">
        <v>42978</v>
      </c>
      <c r="C1526">
        <v>12490</v>
      </c>
      <c r="D1526">
        <v>29</v>
      </c>
      <c r="E1526">
        <v>24662</v>
      </c>
      <c r="F1526">
        <v>6</v>
      </c>
      <c r="G1526">
        <v>27</v>
      </c>
      <c r="H1526">
        <v>19</v>
      </c>
      <c r="I1526">
        <v>10</v>
      </c>
      <c r="J1526">
        <v>3</v>
      </c>
    </row>
  </sheetData>
  <autoFilter ref="A1:J1" xr:uid="{A6B50A0B-6EDC-C64A-884D-309240C7BA65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95009-84EB-8B48-927D-0AAB2C0F5509}">
  <dimension ref="A1:T7627"/>
  <sheetViews>
    <sheetView workbookViewId="0">
      <selection activeCell="T7628" sqref="T7628"/>
    </sheetView>
  </sheetViews>
  <sheetFormatPr baseColWidth="10" defaultRowHeight="16"/>
  <cols>
    <col min="1" max="1" width="11.33203125" customWidth="1"/>
    <col min="3" max="3" width="11" bestFit="1" customWidth="1"/>
    <col min="4" max="4" width="6" bestFit="1" customWidth="1"/>
    <col min="5" max="5" width="13" bestFit="1" customWidth="1"/>
    <col min="6" max="6" width="11.83203125" bestFit="1" customWidth="1"/>
    <col min="7" max="7" width="18.1640625" bestFit="1" customWidth="1"/>
    <col min="8" max="8" width="18.83203125" bestFit="1" customWidth="1"/>
    <col min="9" max="9" width="20.33203125" bestFit="1" customWidth="1"/>
    <col min="10" max="10" width="11" bestFit="1" customWidth="1"/>
    <col min="13" max="13" width="10.1640625" bestFit="1" customWidth="1"/>
    <col min="14" max="14" width="17.1640625" bestFit="1" customWidth="1"/>
    <col min="15" max="15" width="13.83203125" bestFit="1" customWidth="1"/>
    <col min="16" max="16" width="17.5" bestFit="1" customWidth="1"/>
    <col min="17" max="17" width="12.5" bestFit="1" customWidth="1"/>
    <col min="18" max="18" width="17" bestFit="1" customWidth="1"/>
    <col min="19" max="19" width="7.832031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83</v>
      </c>
    </row>
    <row r="2" spans="1:20">
      <c r="A2">
        <v>201706</v>
      </c>
      <c r="B2" s="1">
        <v>42887</v>
      </c>
      <c r="C2">
        <v>12465</v>
      </c>
      <c r="D2">
        <v>34</v>
      </c>
      <c r="E2">
        <v>25710</v>
      </c>
      <c r="F2">
        <v>5</v>
      </c>
      <c r="G2">
        <v>31</v>
      </c>
      <c r="H2">
        <v>22</v>
      </c>
      <c r="I2">
        <v>19</v>
      </c>
      <c r="J2">
        <v>2</v>
      </c>
      <c r="K2" s="1">
        <v>42856</v>
      </c>
      <c r="L2" s="1">
        <v>44196</v>
      </c>
      <c r="M2">
        <v>201700121</v>
      </c>
      <c r="N2" t="s">
        <v>19</v>
      </c>
      <c r="O2">
        <v>201700011</v>
      </c>
      <c r="P2" t="s">
        <v>20</v>
      </c>
      <c r="Q2" t="s">
        <v>21</v>
      </c>
      <c r="R2" t="s">
        <v>22</v>
      </c>
      <c r="S2" t="s">
        <v>23</v>
      </c>
      <c r="T2">
        <f>MONTH(B2)</f>
        <v>6</v>
      </c>
    </row>
    <row r="3" spans="1:20">
      <c r="A3">
        <v>201706</v>
      </c>
      <c r="B3" s="1">
        <v>42887</v>
      </c>
      <c r="C3">
        <v>12465</v>
      </c>
      <c r="D3">
        <v>34</v>
      </c>
      <c r="E3">
        <v>25710</v>
      </c>
      <c r="F3">
        <v>5</v>
      </c>
      <c r="G3">
        <v>31</v>
      </c>
      <c r="H3">
        <v>22</v>
      </c>
      <c r="I3">
        <v>19</v>
      </c>
      <c r="J3">
        <v>2</v>
      </c>
      <c r="K3" s="1">
        <v>42856</v>
      </c>
      <c r="L3" s="1">
        <v>44196</v>
      </c>
      <c r="M3">
        <v>201700121</v>
      </c>
      <c r="N3" t="s">
        <v>19</v>
      </c>
      <c r="O3">
        <v>201700011</v>
      </c>
      <c r="P3" t="s">
        <v>20</v>
      </c>
      <c r="Q3" t="s">
        <v>21</v>
      </c>
      <c r="R3" t="s">
        <v>5</v>
      </c>
      <c r="S3" t="s">
        <v>24</v>
      </c>
      <c r="T3">
        <f t="shared" ref="T3:T66" si="0">MONTH(B3)</f>
        <v>6</v>
      </c>
    </row>
    <row r="4" spans="1:20">
      <c r="A4">
        <v>201706</v>
      </c>
      <c r="B4" s="1">
        <v>42887</v>
      </c>
      <c r="C4">
        <v>12465</v>
      </c>
      <c r="D4">
        <v>34</v>
      </c>
      <c r="E4">
        <v>25710</v>
      </c>
      <c r="F4">
        <v>5</v>
      </c>
      <c r="G4">
        <v>31</v>
      </c>
      <c r="H4">
        <v>22</v>
      </c>
      <c r="I4">
        <v>19</v>
      </c>
      <c r="J4">
        <v>2</v>
      </c>
      <c r="K4" s="1">
        <v>42856</v>
      </c>
      <c r="L4" s="1">
        <v>44196</v>
      </c>
      <c r="M4">
        <v>201700121</v>
      </c>
      <c r="N4" t="s">
        <v>19</v>
      </c>
      <c r="O4">
        <v>201700011</v>
      </c>
      <c r="P4" t="s">
        <v>20</v>
      </c>
      <c r="Q4" t="s">
        <v>21</v>
      </c>
      <c r="R4" t="s">
        <v>9</v>
      </c>
      <c r="S4" t="s">
        <v>25</v>
      </c>
      <c r="T4">
        <f t="shared" si="0"/>
        <v>6</v>
      </c>
    </row>
    <row r="5" spans="1:20">
      <c r="A5">
        <v>201706</v>
      </c>
      <c r="B5" s="1">
        <v>42887</v>
      </c>
      <c r="C5">
        <v>12465</v>
      </c>
      <c r="D5">
        <v>34</v>
      </c>
      <c r="E5">
        <v>25710</v>
      </c>
      <c r="F5">
        <v>5</v>
      </c>
      <c r="G5">
        <v>31</v>
      </c>
      <c r="H5">
        <v>22</v>
      </c>
      <c r="I5">
        <v>19</v>
      </c>
      <c r="J5">
        <v>2</v>
      </c>
      <c r="K5" s="1">
        <v>42856</v>
      </c>
      <c r="L5" s="1">
        <v>44196</v>
      </c>
      <c r="M5">
        <v>201700121</v>
      </c>
      <c r="N5" t="s">
        <v>19</v>
      </c>
      <c r="O5">
        <v>201700011</v>
      </c>
      <c r="P5" t="s">
        <v>20</v>
      </c>
      <c r="Q5" t="s">
        <v>21</v>
      </c>
      <c r="R5" t="s">
        <v>26</v>
      </c>
      <c r="S5" t="s">
        <v>27</v>
      </c>
      <c r="T5">
        <f t="shared" si="0"/>
        <v>6</v>
      </c>
    </row>
    <row r="6" spans="1:20">
      <c r="A6">
        <v>201706</v>
      </c>
      <c r="B6" s="1">
        <v>42887</v>
      </c>
      <c r="C6">
        <v>12465</v>
      </c>
      <c r="D6">
        <v>34</v>
      </c>
      <c r="E6">
        <v>25710</v>
      </c>
      <c r="F6">
        <v>5</v>
      </c>
      <c r="G6">
        <v>31</v>
      </c>
      <c r="H6">
        <v>22</v>
      </c>
      <c r="I6">
        <v>19</v>
      </c>
      <c r="J6">
        <v>2</v>
      </c>
      <c r="K6" s="1">
        <v>42856</v>
      </c>
      <c r="L6" s="1">
        <v>44196</v>
      </c>
      <c r="M6">
        <v>201700121</v>
      </c>
      <c r="N6" t="s">
        <v>19</v>
      </c>
      <c r="O6">
        <v>201700011</v>
      </c>
      <c r="P6" t="s">
        <v>20</v>
      </c>
      <c r="Q6" t="s">
        <v>21</v>
      </c>
      <c r="R6" t="s">
        <v>28</v>
      </c>
      <c r="S6" t="s">
        <v>29</v>
      </c>
      <c r="T6">
        <f t="shared" si="0"/>
        <v>6</v>
      </c>
    </row>
    <row r="7" spans="1:20">
      <c r="A7">
        <v>201706</v>
      </c>
      <c r="B7" s="1">
        <v>42888</v>
      </c>
      <c r="C7">
        <v>12465</v>
      </c>
      <c r="D7">
        <v>37</v>
      </c>
      <c r="E7">
        <v>24506</v>
      </c>
      <c r="F7">
        <v>4</v>
      </c>
      <c r="G7">
        <v>34</v>
      </c>
      <c r="H7">
        <v>27</v>
      </c>
      <c r="I7">
        <v>19</v>
      </c>
      <c r="J7">
        <v>3</v>
      </c>
      <c r="K7" s="1">
        <v>42856</v>
      </c>
      <c r="L7" s="1">
        <v>44196</v>
      </c>
      <c r="M7">
        <v>201700121</v>
      </c>
      <c r="N7" t="s">
        <v>19</v>
      </c>
      <c r="O7">
        <v>201700011</v>
      </c>
      <c r="P7" t="s">
        <v>20</v>
      </c>
      <c r="Q7" t="s">
        <v>21</v>
      </c>
      <c r="R7" t="s">
        <v>22</v>
      </c>
      <c r="S7" t="s">
        <v>23</v>
      </c>
      <c r="T7">
        <f t="shared" si="0"/>
        <v>6</v>
      </c>
    </row>
    <row r="8" spans="1:20">
      <c r="A8">
        <v>201706</v>
      </c>
      <c r="B8" s="1">
        <v>42888</v>
      </c>
      <c r="C8">
        <v>12465</v>
      </c>
      <c r="D8">
        <v>37</v>
      </c>
      <c r="E8">
        <v>24506</v>
      </c>
      <c r="F8">
        <v>4</v>
      </c>
      <c r="G8">
        <v>34</v>
      </c>
      <c r="H8">
        <v>27</v>
      </c>
      <c r="I8">
        <v>19</v>
      </c>
      <c r="J8">
        <v>3</v>
      </c>
      <c r="K8" s="1">
        <v>42856</v>
      </c>
      <c r="L8" s="1">
        <v>44196</v>
      </c>
      <c r="M8">
        <v>201700121</v>
      </c>
      <c r="N8" t="s">
        <v>19</v>
      </c>
      <c r="O8">
        <v>201700011</v>
      </c>
      <c r="P8" t="s">
        <v>20</v>
      </c>
      <c r="Q8" t="s">
        <v>21</v>
      </c>
      <c r="R8" t="s">
        <v>5</v>
      </c>
      <c r="S8" t="s">
        <v>24</v>
      </c>
      <c r="T8">
        <f t="shared" si="0"/>
        <v>6</v>
      </c>
    </row>
    <row r="9" spans="1:20">
      <c r="A9">
        <v>201706</v>
      </c>
      <c r="B9" s="1">
        <v>42888</v>
      </c>
      <c r="C9">
        <v>12465</v>
      </c>
      <c r="D9">
        <v>37</v>
      </c>
      <c r="E9">
        <v>24506</v>
      </c>
      <c r="F9">
        <v>4</v>
      </c>
      <c r="G9">
        <v>34</v>
      </c>
      <c r="H9">
        <v>27</v>
      </c>
      <c r="I9">
        <v>19</v>
      </c>
      <c r="J9">
        <v>3</v>
      </c>
      <c r="K9" s="1">
        <v>42856</v>
      </c>
      <c r="L9" s="1">
        <v>44196</v>
      </c>
      <c r="M9">
        <v>201700121</v>
      </c>
      <c r="N9" t="s">
        <v>19</v>
      </c>
      <c r="O9">
        <v>201700011</v>
      </c>
      <c r="P9" t="s">
        <v>20</v>
      </c>
      <c r="Q9" t="s">
        <v>21</v>
      </c>
      <c r="R9" t="s">
        <v>9</v>
      </c>
      <c r="S9" t="s">
        <v>25</v>
      </c>
      <c r="T9">
        <f t="shared" si="0"/>
        <v>6</v>
      </c>
    </row>
    <row r="10" spans="1:20">
      <c r="A10">
        <v>201706</v>
      </c>
      <c r="B10" s="1">
        <v>42888</v>
      </c>
      <c r="C10">
        <v>12465</v>
      </c>
      <c r="D10">
        <v>37</v>
      </c>
      <c r="E10">
        <v>24506</v>
      </c>
      <c r="F10">
        <v>4</v>
      </c>
      <c r="G10">
        <v>34</v>
      </c>
      <c r="H10">
        <v>27</v>
      </c>
      <c r="I10">
        <v>19</v>
      </c>
      <c r="J10">
        <v>3</v>
      </c>
      <c r="K10" s="1">
        <v>42856</v>
      </c>
      <c r="L10" s="1">
        <v>44196</v>
      </c>
      <c r="M10">
        <v>201700121</v>
      </c>
      <c r="N10" t="s">
        <v>19</v>
      </c>
      <c r="O10">
        <v>201700011</v>
      </c>
      <c r="P10" t="s">
        <v>20</v>
      </c>
      <c r="Q10" t="s">
        <v>21</v>
      </c>
      <c r="R10" t="s">
        <v>26</v>
      </c>
      <c r="S10" t="s">
        <v>27</v>
      </c>
      <c r="T10">
        <f t="shared" si="0"/>
        <v>6</v>
      </c>
    </row>
    <row r="11" spans="1:20">
      <c r="A11">
        <v>201706</v>
      </c>
      <c r="B11" s="1">
        <v>42888</v>
      </c>
      <c r="C11">
        <v>12465</v>
      </c>
      <c r="D11">
        <v>37</v>
      </c>
      <c r="E11">
        <v>24506</v>
      </c>
      <c r="F11">
        <v>4</v>
      </c>
      <c r="G11">
        <v>34</v>
      </c>
      <c r="H11">
        <v>27</v>
      </c>
      <c r="I11">
        <v>19</v>
      </c>
      <c r="J11">
        <v>3</v>
      </c>
      <c r="K11" s="1">
        <v>42856</v>
      </c>
      <c r="L11" s="1">
        <v>44196</v>
      </c>
      <c r="M11">
        <v>201700121</v>
      </c>
      <c r="N11" t="s">
        <v>19</v>
      </c>
      <c r="O11">
        <v>201700011</v>
      </c>
      <c r="P11" t="s">
        <v>20</v>
      </c>
      <c r="Q11" t="s">
        <v>21</v>
      </c>
      <c r="R11" t="s">
        <v>28</v>
      </c>
      <c r="S11" t="s">
        <v>29</v>
      </c>
      <c r="T11">
        <f t="shared" si="0"/>
        <v>6</v>
      </c>
    </row>
    <row r="12" spans="1:20">
      <c r="A12">
        <v>201706</v>
      </c>
      <c r="B12" s="1">
        <v>42890</v>
      </c>
      <c r="C12">
        <v>12465</v>
      </c>
      <c r="D12">
        <v>38</v>
      </c>
      <c r="E12">
        <v>25249</v>
      </c>
      <c r="F12">
        <v>5</v>
      </c>
      <c r="G12">
        <v>35</v>
      </c>
      <c r="H12">
        <v>27</v>
      </c>
      <c r="I12">
        <v>23</v>
      </c>
      <c r="J12">
        <v>2</v>
      </c>
      <c r="K12" s="1">
        <v>42856</v>
      </c>
      <c r="L12" s="1">
        <v>44196</v>
      </c>
      <c r="M12">
        <v>201700121</v>
      </c>
      <c r="N12" t="s">
        <v>19</v>
      </c>
      <c r="O12">
        <v>201700011</v>
      </c>
      <c r="P12" t="s">
        <v>20</v>
      </c>
      <c r="Q12" t="s">
        <v>21</v>
      </c>
      <c r="R12" t="s">
        <v>22</v>
      </c>
      <c r="S12" t="s">
        <v>23</v>
      </c>
      <c r="T12">
        <f t="shared" si="0"/>
        <v>6</v>
      </c>
    </row>
    <row r="13" spans="1:20">
      <c r="A13">
        <v>201706</v>
      </c>
      <c r="B13" s="1">
        <v>42890</v>
      </c>
      <c r="C13">
        <v>12465</v>
      </c>
      <c r="D13">
        <v>38</v>
      </c>
      <c r="E13">
        <v>25249</v>
      </c>
      <c r="F13">
        <v>5</v>
      </c>
      <c r="G13">
        <v>35</v>
      </c>
      <c r="H13">
        <v>27</v>
      </c>
      <c r="I13">
        <v>23</v>
      </c>
      <c r="J13">
        <v>2</v>
      </c>
      <c r="K13" s="1">
        <v>42856</v>
      </c>
      <c r="L13" s="1">
        <v>44196</v>
      </c>
      <c r="M13">
        <v>201700121</v>
      </c>
      <c r="N13" t="s">
        <v>19</v>
      </c>
      <c r="O13">
        <v>201700011</v>
      </c>
      <c r="P13" t="s">
        <v>20</v>
      </c>
      <c r="Q13" t="s">
        <v>21</v>
      </c>
      <c r="R13" t="s">
        <v>5</v>
      </c>
      <c r="S13" t="s">
        <v>24</v>
      </c>
      <c r="T13">
        <f t="shared" si="0"/>
        <v>6</v>
      </c>
    </row>
    <row r="14" spans="1:20">
      <c r="A14">
        <v>201706</v>
      </c>
      <c r="B14" s="1">
        <v>42890</v>
      </c>
      <c r="C14">
        <v>12465</v>
      </c>
      <c r="D14">
        <v>38</v>
      </c>
      <c r="E14">
        <v>25249</v>
      </c>
      <c r="F14">
        <v>5</v>
      </c>
      <c r="G14">
        <v>35</v>
      </c>
      <c r="H14">
        <v>27</v>
      </c>
      <c r="I14">
        <v>23</v>
      </c>
      <c r="J14">
        <v>2</v>
      </c>
      <c r="K14" s="1">
        <v>42856</v>
      </c>
      <c r="L14" s="1">
        <v>44196</v>
      </c>
      <c r="M14">
        <v>201700121</v>
      </c>
      <c r="N14" t="s">
        <v>19</v>
      </c>
      <c r="O14">
        <v>201700011</v>
      </c>
      <c r="P14" t="s">
        <v>20</v>
      </c>
      <c r="Q14" t="s">
        <v>21</v>
      </c>
      <c r="R14" t="s">
        <v>9</v>
      </c>
      <c r="S14" t="s">
        <v>25</v>
      </c>
      <c r="T14">
        <f t="shared" si="0"/>
        <v>6</v>
      </c>
    </row>
    <row r="15" spans="1:20">
      <c r="A15">
        <v>201706</v>
      </c>
      <c r="B15" s="1">
        <v>42890</v>
      </c>
      <c r="C15">
        <v>12465</v>
      </c>
      <c r="D15">
        <v>38</v>
      </c>
      <c r="E15">
        <v>25249</v>
      </c>
      <c r="F15">
        <v>5</v>
      </c>
      <c r="G15">
        <v>35</v>
      </c>
      <c r="H15">
        <v>27</v>
      </c>
      <c r="I15">
        <v>23</v>
      </c>
      <c r="J15">
        <v>2</v>
      </c>
      <c r="K15" s="1">
        <v>42856</v>
      </c>
      <c r="L15" s="1">
        <v>44196</v>
      </c>
      <c r="M15">
        <v>201700121</v>
      </c>
      <c r="N15" t="s">
        <v>19</v>
      </c>
      <c r="O15">
        <v>201700011</v>
      </c>
      <c r="P15" t="s">
        <v>20</v>
      </c>
      <c r="Q15" t="s">
        <v>21</v>
      </c>
      <c r="R15" t="s">
        <v>26</v>
      </c>
      <c r="S15" t="s">
        <v>27</v>
      </c>
      <c r="T15">
        <f t="shared" si="0"/>
        <v>6</v>
      </c>
    </row>
    <row r="16" spans="1:20">
      <c r="A16">
        <v>201706</v>
      </c>
      <c r="B16" s="1">
        <v>42890</v>
      </c>
      <c r="C16">
        <v>12465</v>
      </c>
      <c r="D16">
        <v>38</v>
      </c>
      <c r="E16">
        <v>25249</v>
      </c>
      <c r="F16">
        <v>5</v>
      </c>
      <c r="G16">
        <v>35</v>
      </c>
      <c r="H16">
        <v>27</v>
      </c>
      <c r="I16">
        <v>23</v>
      </c>
      <c r="J16">
        <v>2</v>
      </c>
      <c r="K16" s="1">
        <v>42856</v>
      </c>
      <c r="L16" s="1">
        <v>44196</v>
      </c>
      <c r="M16">
        <v>201700121</v>
      </c>
      <c r="N16" t="s">
        <v>19</v>
      </c>
      <c r="O16">
        <v>201700011</v>
      </c>
      <c r="P16" t="s">
        <v>20</v>
      </c>
      <c r="Q16" t="s">
        <v>21</v>
      </c>
      <c r="R16" t="s">
        <v>28</v>
      </c>
      <c r="S16" t="s">
        <v>29</v>
      </c>
      <c r="T16">
        <f t="shared" si="0"/>
        <v>6</v>
      </c>
    </row>
    <row r="17" spans="1:20">
      <c r="A17">
        <v>201706</v>
      </c>
      <c r="B17" s="1">
        <v>42891</v>
      </c>
      <c r="C17">
        <v>12465</v>
      </c>
      <c r="D17">
        <v>32</v>
      </c>
      <c r="E17">
        <v>24019</v>
      </c>
      <c r="F17">
        <v>3</v>
      </c>
      <c r="G17">
        <v>29</v>
      </c>
      <c r="H17">
        <v>23</v>
      </c>
      <c r="I17">
        <v>17</v>
      </c>
      <c r="J17">
        <v>2</v>
      </c>
      <c r="K17" s="1">
        <v>42856</v>
      </c>
      <c r="L17" s="1">
        <v>44196</v>
      </c>
      <c r="M17">
        <v>201700121</v>
      </c>
      <c r="N17" t="s">
        <v>19</v>
      </c>
      <c r="O17">
        <v>201700011</v>
      </c>
      <c r="P17" t="s">
        <v>20</v>
      </c>
      <c r="Q17" t="s">
        <v>21</v>
      </c>
      <c r="R17" t="s">
        <v>22</v>
      </c>
      <c r="S17" t="s">
        <v>23</v>
      </c>
      <c r="T17">
        <f t="shared" si="0"/>
        <v>6</v>
      </c>
    </row>
    <row r="18" spans="1:20">
      <c r="A18">
        <v>201706</v>
      </c>
      <c r="B18" s="1">
        <v>42891</v>
      </c>
      <c r="C18">
        <v>12465</v>
      </c>
      <c r="D18">
        <v>32</v>
      </c>
      <c r="E18">
        <v>24019</v>
      </c>
      <c r="F18">
        <v>3</v>
      </c>
      <c r="G18">
        <v>29</v>
      </c>
      <c r="H18">
        <v>23</v>
      </c>
      <c r="I18">
        <v>17</v>
      </c>
      <c r="J18">
        <v>2</v>
      </c>
      <c r="K18" s="1">
        <v>42856</v>
      </c>
      <c r="L18" s="1">
        <v>44196</v>
      </c>
      <c r="M18">
        <v>201700121</v>
      </c>
      <c r="N18" t="s">
        <v>19</v>
      </c>
      <c r="O18">
        <v>201700011</v>
      </c>
      <c r="P18" t="s">
        <v>20</v>
      </c>
      <c r="Q18" t="s">
        <v>21</v>
      </c>
      <c r="R18" t="s">
        <v>5</v>
      </c>
      <c r="S18" t="s">
        <v>24</v>
      </c>
      <c r="T18">
        <f t="shared" si="0"/>
        <v>6</v>
      </c>
    </row>
    <row r="19" spans="1:20">
      <c r="A19">
        <v>201706</v>
      </c>
      <c r="B19" s="1">
        <v>42891</v>
      </c>
      <c r="C19">
        <v>12465</v>
      </c>
      <c r="D19">
        <v>32</v>
      </c>
      <c r="E19">
        <v>24019</v>
      </c>
      <c r="F19">
        <v>3</v>
      </c>
      <c r="G19">
        <v>29</v>
      </c>
      <c r="H19">
        <v>23</v>
      </c>
      <c r="I19">
        <v>17</v>
      </c>
      <c r="J19">
        <v>2</v>
      </c>
      <c r="K19" s="1">
        <v>42856</v>
      </c>
      <c r="L19" s="1">
        <v>44196</v>
      </c>
      <c r="M19">
        <v>201700121</v>
      </c>
      <c r="N19" t="s">
        <v>19</v>
      </c>
      <c r="O19">
        <v>201700011</v>
      </c>
      <c r="P19" t="s">
        <v>20</v>
      </c>
      <c r="Q19" t="s">
        <v>21</v>
      </c>
      <c r="R19" t="s">
        <v>9</v>
      </c>
      <c r="S19" t="s">
        <v>25</v>
      </c>
      <c r="T19">
        <f t="shared" si="0"/>
        <v>6</v>
      </c>
    </row>
    <row r="20" spans="1:20">
      <c r="A20">
        <v>201706</v>
      </c>
      <c r="B20" s="1">
        <v>42891</v>
      </c>
      <c r="C20">
        <v>12465</v>
      </c>
      <c r="D20">
        <v>32</v>
      </c>
      <c r="E20">
        <v>24019</v>
      </c>
      <c r="F20">
        <v>3</v>
      </c>
      <c r="G20">
        <v>29</v>
      </c>
      <c r="H20">
        <v>23</v>
      </c>
      <c r="I20">
        <v>17</v>
      </c>
      <c r="J20">
        <v>2</v>
      </c>
      <c r="K20" s="1">
        <v>42856</v>
      </c>
      <c r="L20" s="1">
        <v>44196</v>
      </c>
      <c r="M20">
        <v>201700121</v>
      </c>
      <c r="N20" t="s">
        <v>19</v>
      </c>
      <c r="O20">
        <v>201700011</v>
      </c>
      <c r="P20" t="s">
        <v>20</v>
      </c>
      <c r="Q20" t="s">
        <v>21</v>
      </c>
      <c r="R20" t="s">
        <v>26</v>
      </c>
      <c r="S20" t="s">
        <v>27</v>
      </c>
      <c r="T20">
        <f t="shared" si="0"/>
        <v>6</v>
      </c>
    </row>
    <row r="21" spans="1:20">
      <c r="A21">
        <v>201706</v>
      </c>
      <c r="B21" s="1">
        <v>42891</v>
      </c>
      <c r="C21">
        <v>12465</v>
      </c>
      <c r="D21">
        <v>32</v>
      </c>
      <c r="E21">
        <v>24019</v>
      </c>
      <c r="F21">
        <v>3</v>
      </c>
      <c r="G21">
        <v>29</v>
      </c>
      <c r="H21">
        <v>23</v>
      </c>
      <c r="I21">
        <v>17</v>
      </c>
      <c r="J21">
        <v>2</v>
      </c>
      <c r="K21" s="1">
        <v>42856</v>
      </c>
      <c r="L21" s="1">
        <v>44196</v>
      </c>
      <c r="M21">
        <v>201700121</v>
      </c>
      <c r="N21" t="s">
        <v>19</v>
      </c>
      <c r="O21">
        <v>201700011</v>
      </c>
      <c r="P21" t="s">
        <v>20</v>
      </c>
      <c r="Q21" t="s">
        <v>21</v>
      </c>
      <c r="R21" t="s">
        <v>28</v>
      </c>
      <c r="S21" t="s">
        <v>29</v>
      </c>
      <c r="T21">
        <f t="shared" si="0"/>
        <v>6</v>
      </c>
    </row>
    <row r="22" spans="1:20">
      <c r="A22">
        <v>201706</v>
      </c>
      <c r="B22" s="1">
        <v>42892</v>
      </c>
      <c r="C22">
        <v>12465</v>
      </c>
      <c r="D22">
        <v>36</v>
      </c>
      <c r="E22">
        <v>24810</v>
      </c>
      <c r="F22">
        <v>6</v>
      </c>
      <c r="G22">
        <v>33</v>
      </c>
      <c r="H22">
        <v>25</v>
      </c>
      <c r="I22">
        <v>20</v>
      </c>
      <c r="J22">
        <v>2</v>
      </c>
      <c r="K22" s="1">
        <v>42856</v>
      </c>
      <c r="L22" s="1">
        <v>44196</v>
      </c>
      <c r="M22">
        <v>201700121</v>
      </c>
      <c r="N22" t="s">
        <v>19</v>
      </c>
      <c r="O22">
        <v>201700011</v>
      </c>
      <c r="P22" t="s">
        <v>20</v>
      </c>
      <c r="Q22" t="s">
        <v>21</v>
      </c>
      <c r="R22" t="s">
        <v>22</v>
      </c>
      <c r="S22" t="s">
        <v>23</v>
      </c>
      <c r="T22">
        <f t="shared" si="0"/>
        <v>6</v>
      </c>
    </row>
    <row r="23" spans="1:20">
      <c r="A23">
        <v>201706</v>
      </c>
      <c r="B23" s="1">
        <v>42892</v>
      </c>
      <c r="C23">
        <v>12465</v>
      </c>
      <c r="D23">
        <v>36</v>
      </c>
      <c r="E23">
        <v>24810</v>
      </c>
      <c r="F23">
        <v>6</v>
      </c>
      <c r="G23">
        <v>33</v>
      </c>
      <c r="H23">
        <v>25</v>
      </c>
      <c r="I23">
        <v>20</v>
      </c>
      <c r="J23">
        <v>2</v>
      </c>
      <c r="K23" s="1">
        <v>42856</v>
      </c>
      <c r="L23" s="1">
        <v>44196</v>
      </c>
      <c r="M23">
        <v>201700121</v>
      </c>
      <c r="N23" t="s">
        <v>19</v>
      </c>
      <c r="O23">
        <v>201700011</v>
      </c>
      <c r="P23" t="s">
        <v>20</v>
      </c>
      <c r="Q23" t="s">
        <v>21</v>
      </c>
      <c r="R23" t="s">
        <v>5</v>
      </c>
      <c r="S23" t="s">
        <v>24</v>
      </c>
      <c r="T23">
        <f t="shared" si="0"/>
        <v>6</v>
      </c>
    </row>
    <row r="24" spans="1:20">
      <c r="A24">
        <v>201706</v>
      </c>
      <c r="B24" s="1">
        <v>42892</v>
      </c>
      <c r="C24">
        <v>12465</v>
      </c>
      <c r="D24">
        <v>36</v>
      </c>
      <c r="E24">
        <v>24810</v>
      </c>
      <c r="F24">
        <v>6</v>
      </c>
      <c r="G24">
        <v>33</v>
      </c>
      <c r="H24">
        <v>25</v>
      </c>
      <c r="I24">
        <v>20</v>
      </c>
      <c r="J24">
        <v>2</v>
      </c>
      <c r="K24" s="1">
        <v>42856</v>
      </c>
      <c r="L24" s="1">
        <v>44196</v>
      </c>
      <c r="M24">
        <v>201700121</v>
      </c>
      <c r="N24" t="s">
        <v>19</v>
      </c>
      <c r="O24">
        <v>201700011</v>
      </c>
      <c r="P24" t="s">
        <v>20</v>
      </c>
      <c r="Q24" t="s">
        <v>21</v>
      </c>
      <c r="R24" t="s">
        <v>9</v>
      </c>
      <c r="S24" t="s">
        <v>25</v>
      </c>
      <c r="T24">
        <f t="shared" si="0"/>
        <v>6</v>
      </c>
    </row>
    <row r="25" spans="1:20">
      <c r="A25">
        <v>201706</v>
      </c>
      <c r="B25" s="1">
        <v>42892</v>
      </c>
      <c r="C25">
        <v>12465</v>
      </c>
      <c r="D25">
        <v>36</v>
      </c>
      <c r="E25">
        <v>24810</v>
      </c>
      <c r="F25">
        <v>6</v>
      </c>
      <c r="G25">
        <v>33</v>
      </c>
      <c r="H25">
        <v>25</v>
      </c>
      <c r="I25">
        <v>20</v>
      </c>
      <c r="J25">
        <v>2</v>
      </c>
      <c r="K25" s="1">
        <v>42856</v>
      </c>
      <c r="L25" s="1">
        <v>44196</v>
      </c>
      <c r="M25">
        <v>201700121</v>
      </c>
      <c r="N25" t="s">
        <v>19</v>
      </c>
      <c r="O25">
        <v>201700011</v>
      </c>
      <c r="P25" t="s">
        <v>20</v>
      </c>
      <c r="Q25" t="s">
        <v>21</v>
      </c>
      <c r="R25" t="s">
        <v>26</v>
      </c>
      <c r="S25" t="s">
        <v>27</v>
      </c>
      <c r="T25">
        <f t="shared" si="0"/>
        <v>6</v>
      </c>
    </row>
    <row r="26" spans="1:20">
      <c r="A26">
        <v>201706</v>
      </c>
      <c r="B26" s="1">
        <v>42892</v>
      </c>
      <c r="C26">
        <v>12465</v>
      </c>
      <c r="D26">
        <v>36</v>
      </c>
      <c r="E26">
        <v>24810</v>
      </c>
      <c r="F26">
        <v>6</v>
      </c>
      <c r="G26">
        <v>33</v>
      </c>
      <c r="H26">
        <v>25</v>
      </c>
      <c r="I26">
        <v>20</v>
      </c>
      <c r="J26">
        <v>2</v>
      </c>
      <c r="K26" s="1">
        <v>42856</v>
      </c>
      <c r="L26" s="1">
        <v>44196</v>
      </c>
      <c r="M26">
        <v>201700121</v>
      </c>
      <c r="N26" t="s">
        <v>19</v>
      </c>
      <c r="O26">
        <v>201700011</v>
      </c>
      <c r="P26" t="s">
        <v>20</v>
      </c>
      <c r="Q26" t="s">
        <v>21</v>
      </c>
      <c r="R26" t="s">
        <v>28</v>
      </c>
      <c r="S26" t="s">
        <v>29</v>
      </c>
      <c r="T26">
        <f t="shared" si="0"/>
        <v>6</v>
      </c>
    </row>
    <row r="27" spans="1:20">
      <c r="A27">
        <v>201706</v>
      </c>
      <c r="B27" s="1">
        <v>42894</v>
      </c>
      <c r="C27">
        <v>12465</v>
      </c>
      <c r="D27">
        <v>40</v>
      </c>
      <c r="E27">
        <v>25576</v>
      </c>
      <c r="F27">
        <v>4</v>
      </c>
      <c r="G27">
        <v>37</v>
      </c>
      <c r="H27">
        <v>28</v>
      </c>
      <c r="I27">
        <v>24</v>
      </c>
      <c r="J27">
        <v>2</v>
      </c>
      <c r="K27" s="1">
        <v>42856</v>
      </c>
      <c r="L27" s="1">
        <v>44196</v>
      </c>
      <c r="M27">
        <v>201700121</v>
      </c>
      <c r="N27" t="s">
        <v>19</v>
      </c>
      <c r="O27">
        <v>201700011</v>
      </c>
      <c r="P27" t="s">
        <v>20</v>
      </c>
      <c r="Q27" t="s">
        <v>21</v>
      </c>
      <c r="R27" t="s">
        <v>22</v>
      </c>
      <c r="S27" t="s">
        <v>23</v>
      </c>
      <c r="T27">
        <f t="shared" si="0"/>
        <v>6</v>
      </c>
    </row>
    <row r="28" spans="1:20">
      <c r="A28">
        <v>201706</v>
      </c>
      <c r="B28" s="1">
        <v>42894</v>
      </c>
      <c r="C28">
        <v>12465</v>
      </c>
      <c r="D28">
        <v>40</v>
      </c>
      <c r="E28">
        <v>25576</v>
      </c>
      <c r="F28">
        <v>4</v>
      </c>
      <c r="G28">
        <v>37</v>
      </c>
      <c r="H28">
        <v>28</v>
      </c>
      <c r="I28">
        <v>24</v>
      </c>
      <c r="J28">
        <v>2</v>
      </c>
      <c r="K28" s="1">
        <v>42856</v>
      </c>
      <c r="L28" s="1">
        <v>44196</v>
      </c>
      <c r="M28">
        <v>201700121</v>
      </c>
      <c r="N28" t="s">
        <v>19</v>
      </c>
      <c r="O28">
        <v>201700011</v>
      </c>
      <c r="P28" t="s">
        <v>20</v>
      </c>
      <c r="Q28" t="s">
        <v>21</v>
      </c>
      <c r="R28" t="s">
        <v>5</v>
      </c>
      <c r="S28" t="s">
        <v>24</v>
      </c>
      <c r="T28">
        <f t="shared" si="0"/>
        <v>6</v>
      </c>
    </row>
    <row r="29" spans="1:20">
      <c r="A29">
        <v>201706</v>
      </c>
      <c r="B29" s="1">
        <v>42894</v>
      </c>
      <c r="C29">
        <v>12465</v>
      </c>
      <c r="D29">
        <v>40</v>
      </c>
      <c r="E29">
        <v>25576</v>
      </c>
      <c r="F29">
        <v>4</v>
      </c>
      <c r="G29">
        <v>37</v>
      </c>
      <c r="H29">
        <v>28</v>
      </c>
      <c r="I29">
        <v>24</v>
      </c>
      <c r="J29">
        <v>2</v>
      </c>
      <c r="K29" s="1">
        <v>42856</v>
      </c>
      <c r="L29" s="1">
        <v>44196</v>
      </c>
      <c r="M29">
        <v>201700121</v>
      </c>
      <c r="N29" t="s">
        <v>19</v>
      </c>
      <c r="O29">
        <v>201700011</v>
      </c>
      <c r="P29" t="s">
        <v>20</v>
      </c>
      <c r="Q29" t="s">
        <v>21</v>
      </c>
      <c r="R29" t="s">
        <v>9</v>
      </c>
      <c r="S29" t="s">
        <v>25</v>
      </c>
      <c r="T29">
        <f t="shared" si="0"/>
        <v>6</v>
      </c>
    </row>
    <row r="30" spans="1:20">
      <c r="A30">
        <v>201706</v>
      </c>
      <c r="B30" s="1">
        <v>42894</v>
      </c>
      <c r="C30">
        <v>12465</v>
      </c>
      <c r="D30">
        <v>40</v>
      </c>
      <c r="E30">
        <v>25576</v>
      </c>
      <c r="F30">
        <v>4</v>
      </c>
      <c r="G30">
        <v>37</v>
      </c>
      <c r="H30">
        <v>28</v>
      </c>
      <c r="I30">
        <v>24</v>
      </c>
      <c r="J30">
        <v>2</v>
      </c>
      <c r="K30" s="1">
        <v>42856</v>
      </c>
      <c r="L30" s="1">
        <v>44196</v>
      </c>
      <c r="M30">
        <v>201700121</v>
      </c>
      <c r="N30" t="s">
        <v>19</v>
      </c>
      <c r="O30">
        <v>201700011</v>
      </c>
      <c r="P30" t="s">
        <v>20</v>
      </c>
      <c r="Q30" t="s">
        <v>21</v>
      </c>
      <c r="R30" t="s">
        <v>26</v>
      </c>
      <c r="S30" t="s">
        <v>27</v>
      </c>
      <c r="T30">
        <f t="shared" si="0"/>
        <v>6</v>
      </c>
    </row>
    <row r="31" spans="1:20">
      <c r="A31">
        <v>201706</v>
      </c>
      <c r="B31" s="1">
        <v>42894</v>
      </c>
      <c r="C31">
        <v>12465</v>
      </c>
      <c r="D31">
        <v>40</v>
      </c>
      <c r="E31">
        <v>25576</v>
      </c>
      <c r="F31">
        <v>4</v>
      </c>
      <c r="G31">
        <v>37</v>
      </c>
      <c r="H31">
        <v>28</v>
      </c>
      <c r="I31">
        <v>24</v>
      </c>
      <c r="J31">
        <v>2</v>
      </c>
      <c r="K31" s="1">
        <v>42856</v>
      </c>
      <c r="L31" s="1">
        <v>44196</v>
      </c>
      <c r="M31">
        <v>201700121</v>
      </c>
      <c r="N31" t="s">
        <v>19</v>
      </c>
      <c r="O31">
        <v>201700011</v>
      </c>
      <c r="P31" t="s">
        <v>20</v>
      </c>
      <c r="Q31" t="s">
        <v>21</v>
      </c>
      <c r="R31" t="s">
        <v>28</v>
      </c>
      <c r="S31" t="s">
        <v>29</v>
      </c>
      <c r="T31">
        <f t="shared" si="0"/>
        <v>6</v>
      </c>
    </row>
    <row r="32" spans="1:20">
      <c r="A32">
        <v>201706</v>
      </c>
      <c r="B32" s="1">
        <v>42895</v>
      </c>
      <c r="C32">
        <v>12465</v>
      </c>
      <c r="D32">
        <v>34</v>
      </c>
      <c r="E32">
        <v>24067</v>
      </c>
      <c r="F32">
        <v>5</v>
      </c>
      <c r="G32">
        <v>32</v>
      </c>
      <c r="H32">
        <v>24</v>
      </c>
      <c r="I32">
        <v>18</v>
      </c>
      <c r="J32">
        <v>2</v>
      </c>
      <c r="K32" s="1">
        <v>42856</v>
      </c>
      <c r="L32" s="1">
        <v>44196</v>
      </c>
      <c r="M32">
        <v>201700121</v>
      </c>
      <c r="N32" t="s">
        <v>19</v>
      </c>
      <c r="O32">
        <v>201700011</v>
      </c>
      <c r="P32" t="s">
        <v>20</v>
      </c>
      <c r="Q32" t="s">
        <v>21</v>
      </c>
      <c r="R32" t="s">
        <v>22</v>
      </c>
      <c r="S32" t="s">
        <v>23</v>
      </c>
      <c r="T32">
        <f t="shared" si="0"/>
        <v>6</v>
      </c>
    </row>
    <row r="33" spans="1:20">
      <c r="A33">
        <v>201706</v>
      </c>
      <c r="B33" s="1">
        <v>42895</v>
      </c>
      <c r="C33">
        <v>12465</v>
      </c>
      <c r="D33">
        <v>34</v>
      </c>
      <c r="E33">
        <v>24067</v>
      </c>
      <c r="F33">
        <v>5</v>
      </c>
      <c r="G33">
        <v>32</v>
      </c>
      <c r="H33">
        <v>24</v>
      </c>
      <c r="I33">
        <v>18</v>
      </c>
      <c r="J33">
        <v>2</v>
      </c>
      <c r="K33" s="1">
        <v>42856</v>
      </c>
      <c r="L33" s="1">
        <v>44196</v>
      </c>
      <c r="M33">
        <v>201700121</v>
      </c>
      <c r="N33" t="s">
        <v>19</v>
      </c>
      <c r="O33">
        <v>201700011</v>
      </c>
      <c r="P33" t="s">
        <v>20</v>
      </c>
      <c r="Q33" t="s">
        <v>21</v>
      </c>
      <c r="R33" t="s">
        <v>5</v>
      </c>
      <c r="S33" t="s">
        <v>24</v>
      </c>
      <c r="T33">
        <f t="shared" si="0"/>
        <v>6</v>
      </c>
    </row>
    <row r="34" spans="1:20">
      <c r="A34">
        <v>201706</v>
      </c>
      <c r="B34" s="1">
        <v>42895</v>
      </c>
      <c r="C34">
        <v>12465</v>
      </c>
      <c r="D34">
        <v>34</v>
      </c>
      <c r="E34">
        <v>24067</v>
      </c>
      <c r="F34">
        <v>5</v>
      </c>
      <c r="G34">
        <v>32</v>
      </c>
      <c r="H34">
        <v>24</v>
      </c>
      <c r="I34">
        <v>18</v>
      </c>
      <c r="J34">
        <v>2</v>
      </c>
      <c r="K34" s="1">
        <v>42856</v>
      </c>
      <c r="L34" s="1">
        <v>44196</v>
      </c>
      <c r="M34">
        <v>201700121</v>
      </c>
      <c r="N34" t="s">
        <v>19</v>
      </c>
      <c r="O34">
        <v>201700011</v>
      </c>
      <c r="P34" t="s">
        <v>20</v>
      </c>
      <c r="Q34" t="s">
        <v>21</v>
      </c>
      <c r="R34" t="s">
        <v>9</v>
      </c>
      <c r="S34" t="s">
        <v>25</v>
      </c>
      <c r="T34">
        <f t="shared" si="0"/>
        <v>6</v>
      </c>
    </row>
    <row r="35" spans="1:20">
      <c r="A35">
        <v>201706</v>
      </c>
      <c r="B35" s="1">
        <v>42895</v>
      </c>
      <c r="C35">
        <v>12465</v>
      </c>
      <c r="D35">
        <v>34</v>
      </c>
      <c r="E35">
        <v>24067</v>
      </c>
      <c r="F35">
        <v>5</v>
      </c>
      <c r="G35">
        <v>32</v>
      </c>
      <c r="H35">
        <v>24</v>
      </c>
      <c r="I35">
        <v>18</v>
      </c>
      <c r="J35">
        <v>2</v>
      </c>
      <c r="K35" s="1">
        <v>42856</v>
      </c>
      <c r="L35" s="1">
        <v>44196</v>
      </c>
      <c r="M35">
        <v>201700121</v>
      </c>
      <c r="N35" t="s">
        <v>19</v>
      </c>
      <c r="O35">
        <v>201700011</v>
      </c>
      <c r="P35" t="s">
        <v>20</v>
      </c>
      <c r="Q35" t="s">
        <v>21</v>
      </c>
      <c r="R35" t="s">
        <v>26</v>
      </c>
      <c r="S35" t="s">
        <v>27</v>
      </c>
      <c r="T35">
        <f t="shared" si="0"/>
        <v>6</v>
      </c>
    </row>
    <row r="36" spans="1:20">
      <c r="A36">
        <v>201706</v>
      </c>
      <c r="B36" s="1">
        <v>42895</v>
      </c>
      <c r="C36">
        <v>12465</v>
      </c>
      <c r="D36">
        <v>34</v>
      </c>
      <c r="E36">
        <v>24067</v>
      </c>
      <c r="F36">
        <v>5</v>
      </c>
      <c r="G36">
        <v>32</v>
      </c>
      <c r="H36">
        <v>24</v>
      </c>
      <c r="I36">
        <v>18</v>
      </c>
      <c r="J36">
        <v>2</v>
      </c>
      <c r="K36" s="1">
        <v>42856</v>
      </c>
      <c r="L36" s="1">
        <v>44196</v>
      </c>
      <c r="M36">
        <v>201700121</v>
      </c>
      <c r="N36" t="s">
        <v>19</v>
      </c>
      <c r="O36">
        <v>201700011</v>
      </c>
      <c r="P36" t="s">
        <v>20</v>
      </c>
      <c r="Q36" t="s">
        <v>21</v>
      </c>
      <c r="R36" t="s">
        <v>28</v>
      </c>
      <c r="S36" t="s">
        <v>29</v>
      </c>
      <c r="T36">
        <f t="shared" si="0"/>
        <v>6</v>
      </c>
    </row>
    <row r="37" spans="1:20">
      <c r="A37">
        <v>201706</v>
      </c>
      <c r="B37" s="1">
        <v>42897</v>
      </c>
      <c r="C37">
        <v>12465</v>
      </c>
      <c r="D37">
        <v>34</v>
      </c>
      <c r="E37">
        <v>25112</v>
      </c>
      <c r="F37">
        <v>6</v>
      </c>
      <c r="G37">
        <v>32</v>
      </c>
      <c r="H37">
        <v>27</v>
      </c>
      <c r="I37">
        <v>20</v>
      </c>
      <c r="J37">
        <v>2</v>
      </c>
      <c r="K37" s="1">
        <v>42856</v>
      </c>
      <c r="L37" s="1">
        <v>44196</v>
      </c>
      <c r="M37">
        <v>201700121</v>
      </c>
      <c r="N37" t="s">
        <v>19</v>
      </c>
      <c r="O37">
        <v>201700011</v>
      </c>
      <c r="P37" t="s">
        <v>20</v>
      </c>
      <c r="Q37" t="s">
        <v>21</v>
      </c>
      <c r="R37" t="s">
        <v>22</v>
      </c>
      <c r="S37" t="s">
        <v>23</v>
      </c>
      <c r="T37">
        <f t="shared" si="0"/>
        <v>6</v>
      </c>
    </row>
    <row r="38" spans="1:20">
      <c r="A38">
        <v>201706</v>
      </c>
      <c r="B38" s="1">
        <v>42897</v>
      </c>
      <c r="C38">
        <v>12465</v>
      </c>
      <c r="D38">
        <v>34</v>
      </c>
      <c r="E38">
        <v>25112</v>
      </c>
      <c r="F38">
        <v>6</v>
      </c>
      <c r="G38">
        <v>32</v>
      </c>
      <c r="H38">
        <v>27</v>
      </c>
      <c r="I38">
        <v>20</v>
      </c>
      <c r="J38">
        <v>2</v>
      </c>
      <c r="K38" s="1">
        <v>42856</v>
      </c>
      <c r="L38" s="1">
        <v>44196</v>
      </c>
      <c r="M38">
        <v>201700121</v>
      </c>
      <c r="N38" t="s">
        <v>19</v>
      </c>
      <c r="O38">
        <v>201700011</v>
      </c>
      <c r="P38" t="s">
        <v>20</v>
      </c>
      <c r="Q38" t="s">
        <v>21</v>
      </c>
      <c r="R38" t="s">
        <v>5</v>
      </c>
      <c r="S38" t="s">
        <v>24</v>
      </c>
      <c r="T38">
        <f t="shared" si="0"/>
        <v>6</v>
      </c>
    </row>
    <row r="39" spans="1:20">
      <c r="A39">
        <v>201706</v>
      </c>
      <c r="B39" s="1">
        <v>42897</v>
      </c>
      <c r="C39">
        <v>12465</v>
      </c>
      <c r="D39">
        <v>34</v>
      </c>
      <c r="E39">
        <v>25112</v>
      </c>
      <c r="F39">
        <v>6</v>
      </c>
      <c r="G39">
        <v>32</v>
      </c>
      <c r="H39">
        <v>27</v>
      </c>
      <c r="I39">
        <v>20</v>
      </c>
      <c r="J39">
        <v>2</v>
      </c>
      <c r="K39" s="1">
        <v>42856</v>
      </c>
      <c r="L39" s="1">
        <v>44196</v>
      </c>
      <c r="M39">
        <v>201700121</v>
      </c>
      <c r="N39" t="s">
        <v>19</v>
      </c>
      <c r="O39">
        <v>201700011</v>
      </c>
      <c r="P39" t="s">
        <v>20</v>
      </c>
      <c r="Q39" t="s">
        <v>21</v>
      </c>
      <c r="R39" t="s">
        <v>9</v>
      </c>
      <c r="S39" t="s">
        <v>25</v>
      </c>
      <c r="T39">
        <f t="shared" si="0"/>
        <v>6</v>
      </c>
    </row>
    <row r="40" spans="1:20">
      <c r="A40">
        <v>201706</v>
      </c>
      <c r="B40" s="1">
        <v>42897</v>
      </c>
      <c r="C40">
        <v>12465</v>
      </c>
      <c r="D40">
        <v>34</v>
      </c>
      <c r="E40">
        <v>25112</v>
      </c>
      <c r="F40">
        <v>6</v>
      </c>
      <c r="G40">
        <v>32</v>
      </c>
      <c r="H40">
        <v>27</v>
      </c>
      <c r="I40">
        <v>20</v>
      </c>
      <c r="J40">
        <v>2</v>
      </c>
      <c r="K40" s="1">
        <v>42856</v>
      </c>
      <c r="L40" s="1">
        <v>44196</v>
      </c>
      <c r="M40">
        <v>201700121</v>
      </c>
      <c r="N40" t="s">
        <v>19</v>
      </c>
      <c r="O40">
        <v>201700011</v>
      </c>
      <c r="P40" t="s">
        <v>20</v>
      </c>
      <c r="Q40" t="s">
        <v>21</v>
      </c>
      <c r="R40" t="s">
        <v>26</v>
      </c>
      <c r="S40" t="s">
        <v>27</v>
      </c>
      <c r="T40">
        <f t="shared" si="0"/>
        <v>6</v>
      </c>
    </row>
    <row r="41" spans="1:20">
      <c r="A41">
        <v>201706</v>
      </c>
      <c r="B41" s="1">
        <v>42897</v>
      </c>
      <c r="C41">
        <v>12465</v>
      </c>
      <c r="D41">
        <v>34</v>
      </c>
      <c r="E41">
        <v>25112</v>
      </c>
      <c r="F41">
        <v>6</v>
      </c>
      <c r="G41">
        <v>32</v>
      </c>
      <c r="H41">
        <v>27</v>
      </c>
      <c r="I41">
        <v>20</v>
      </c>
      <c r="J41">
        <v>2</v>
      </c>
      <c r="K41" s="1">
        <v>42856</v>
      </c>
      <c r="L41" s="1">
        <v>44196</v>
      </c>
      <c r="M41">
        <v>201700121</v>
      </c>
      <c r="N41" t="s">
        <v>19</v>
      </c>
      <c r="O41">
        <v>201700011</v>
      </c>
      <c r="P41" t="s">
        <v>20</v>
      </c>
      <c r="Q41" t="s">
        <v>21</v>
      </c>
      <c r="R41" t="s">
        <v>28</v>
      </c>
      <c r="S41" t="s">
        <v>29</v>
      </c>
      <c r="T41">
        <f t="shared" si="0"/>
        <v>6</v>
      </c>
    </row>
    <row r="42" spans="1:20">
      <c r="A42">
        <v>201706</v>
      </c>
      <c r="B42" s="1">
        <v>42898</v>
      </c>
      <c r="C42">
        <v>12465</v>
      </c>
      <c r="D42">
        <v>37</v>
      </c>
      <c r="E42">
        <v>24054</v>
      </c>
      <c r="F42">
        <v>5</v>
      </c>
      <c r="G42">
        <v>34</v>
      </c>
      <c r="H42">
        <v>26</v>
      </c>
      <c r="I42">
        <v>20</v>
      </c>
      <c r="J42">
        <v>3</v>
      </c>
      <c r="K42" s="1">
        <v>42856</v>
      </c>
      <c r="L42" s="1">
        <v>44196</v>
      </c>
      <c r="M42">
        <v>201700121</v>
      </c>
      <c r="N42" t="s">
        <v>19</v>
      </c>
      <c r="O42">
        <v>201700011</v>
      </c>
      <c r="P42" t="s">
        <v>20</v>
      </c>
      <c r="Q42" t="s">
        <v>21</v>
      </c>
      <c r="R42" t="s">
        <v>22</v>
      </c>
      <c r="S42" t="s">
        <v>23</v>
      </c>
      <c r="T42">
        <f t="shared" si="0"/>
        <v>6</v>
      </c>
    </row>
    <row r="43" spans="1:20">
      <c r="A43">
        <v>201706</v>
      </c>
      <c r="B43" s="1">
        <v>42898</v>
      </c>
      <c r="C43">
        <v>12465</v>
      </c>
      <c r="D43">
        <v>37</v>
      </c>
      <c r="E43">
        <v>24054</v>
      </c>
      <c r="F43">
        <v>5</v>
      </c>
      <c r="G43">
        <v>34</v>
      </c>
      <c r="H43">
        <v>26</v>
      </c>
      <c r="I43">
        <v>20</v>
      </c>
      <c r="J43">
        <v>3</v>
      </c>
      <c r="K43" s="1">
        <v>42856</v>
      </c>
      <c r="L43" s="1">
        <v>44196</v>
      </c>
      <c r="M43">
        <v>201700121</v>
      </c>
      <c r="N43" t="s">
        <v>19</v>
      </c>
      <c r="O43">
        <v>201700011</v>
      </c>
      <c r="P43" t="s">
        <v>20</v>
      </c>
      <c r="Q43" t="s">
        <v>21</v>
      </c>
      <c r="R43" t="s">
        <v>5</v>
      </c>
      <c r="S43" t="s">
        <v>24</v>
      </c>
      <c r="T43">
        <f t="shared" si="0"/>
        <v>6</v>
      </c>
    </row>
    <row r="44" spans="1:20">
      <c r="A44">
        <v>201706</v>
      </c>
      <c r="B44" s="1">
        <v>42898</v>
      </c>
      <c r="C44">
        <v>12465</v>
      </c>
      <c r="D44">
        <v>37</v>
      </c>
      <c r="E44">
        <v>24054</v>
      </c>
      <c r="F44">
        <v>5</v>
      </c>
      <c r="G44">
        <v>34</v>
      </c>
      <c r="H44">
        <v>26</v>
      </c>
      <c r="I44">
        <v>20</v>
      </c>
      <c r="J44">
        <v>3</v>
      </c>
      <c r="K44" s="1">
        <v>42856</v>
      </c>
      <c r="L44" s="1">
        <v>44196</v>
      </c>
      <c r="M44">
        <v>201700121</v>
      </c>
      <c r="N44" t="s">
        <v>19</v>
      </c>
      <c r="O44">
        <v>201700011</v>
      </c>
      <c r="P44" t="s">
        <v>20</v>
      </c>
      <c r="Q44" t="s">
        <v>21</v>
      </c>
      <c r="R44" t="s">
        <v>9</v>
      </c>
      <c r="S44" t="s">
        <v>25</v>
      </c>
      <c r="T44">
        <f t="shared" si="0"/>
        <v>6</v>
      </c>
    </row>
    <row r="45" spans="1:20">
      <c r="A45">
        <v>201706</v>
      </c>
      <c r="B45" s="1">
        <v>42898</v>
      </c>
      <c r="C45">
        <v>12465</v>
      </c>
      <c r="D45">
        <v>37</v>
      </c>
      <c r="E45">
        <v>24054</v>
      </c>
      <c r="F45">
        <v>5</v>
      </c>
      <c r="G45">
        <v>34</v>
      </c>
      <c r="H45">
        <v>26</v>
      </c>
      <c r="I45">
        <v>20</v>
      </c>
      <c r="J45">
        <v>3</v>
      </c>
      <c r="K45" s="1">
        <v>42856</v>
      </c>
      <c r="L45" s="1">
        <v>44196</v>
      </c>
      <c r="M45">
        <v>201700121</v>
      </c>
      <c r="N45" t="s">
        <v>19</v>
      </c>
      <c r="O45">
        <v>201700011</v>
      </c>
      <c r="P45" t="s">
        <v>20</v>
      </c>
      <c r="Q45" t="s">
        <v>21</v>
      </c>
      <c r="R45" t="s">
        <v>26</v>
      </c>
      <c r="S45" t="s">
        <v>27</v>
      </c>
      <c r="T45">
        <f t="shared" si="0"/>
        <v>6</v>
      </c>
    </row>
    <row r="46" spans="1:20">
      <c r="A46">
        <v>201706</v>
      </c>
      <c r="B46" s="1">
        <v>42898</v>
      </c>
      <c r="C46">
        <v>12465</v>
      </c>
      <c r="D46">
        <v>37</v>
      </c>
      <c r="E46">
        <v>24054</v>
      </c>
      <c r="F46">
        <v>5</v>
      </c>
      <c r="G46">
        <v>34</v>
      </c>
      <c r="H46">
        <v>26</v>
      </c>
      <c r="I46">
        <v>20</v>
      </c>
      <c r="J46">
        <v>3</v>
      </c>
      <c r="K46" s="1">
        <v>42856</v>
      </c>
      <c r="L46" s="1">
        <v>44196</v>
      </c>
      <c r="M46">
        <v>201700121</v>
      </c>
      <c r="N46" t="s">
        <v>19</v>
      </c>
      <c r="O46">
        <v>201700011</v>
      </c>
      <c r="P46" t="s">
        <v>20</v>
      </c>
      <c r="Q46" t="s">
        <v>21</v>
      </c>
      <c r="R46" t="s">
        <v>28</v>
      </c>
      <c r="S46" t="s">
        <v>29</v>
      </c>
      <c r="T46">
        <f t="shared" si="0"/>
        <v>6</v>
      </c>
    </row>
    <row r="47" spans="1:20">
      <c r="A47">
        <v>201706</v>
      </c>
      <c r="B47" s="1">
        <v>42899</v>
      </c>
      <c r="C47">
        <v>12465</v>
      </c>
      <c r="D47">
        <v>38</v>
      </c>
      <c r="E47">
        <v>24225</v>
      </c>
      <c r="F47">
        <v>7</v>
      </c>
      <c r="G47">
        <v>38</v>
      </c>
      <c r="H47">
        <v>31</v>
      </c>
      <c r="I47">
        <v>22</v>
      </c>
      <c r="J47">
        <v>2</v>
      </c>
      <c r="K47" s="1">
        <v>42856</v>
      </c>
      <c r="L47" s="1">
        <v>44196</v>
      </c>
      <c r="M47">
        <v>201700121</v>
      </c>
      <c r="N47" t="s">
        <v>19</v>
      </c>
      <c r="O47">
        <v>201700011</v>
      </c>
      <c r="P47" t="s">
        <v>20</v>
      </c>
      <c r="Q47" t="s">
        <v>21</v>
      </c>
      <c r="R47" t="s">
        <v>22</v>
      </c>
      <c r="S47" t="s">
        <v>23</v>
      </c>
      <c r="T47">
        <f t="shared" si="0"/>
        <v>6</v>
      </c>
    </row>
    <row r="48" spans="1:20">
      <c r="A48">
        <v>201706</v>
      </c>
      <c r="B48" s="1">
        <v>42899</v>
      </c>
      <c r="C48">
        <v>12465</v>
      </c>
      <c r="D48">
        <v>38</v>
      </c>
      <c r="E48">
        <v>24225</v>
      </c>
      <c r="F48">
        <v>7</v>
      </c>
      <c r="G48">
        <v>38</v>
      </c>
      <c r="H48">
        <v>31</v>
      </c>
      <c r="I48">
        <v>22</v>
      </c>
      <c r="J48">
        <v>2</v>
      </c>
      <c r="K48" s="1">
        <v>42856</v>
      </c>
      <c r="L48" s="1">
        <v>44196</v>
      </c>
      <c r="M48">
        <v>201700121</v>
      </c>
      <c r="N48" t="s">
        <v>19</v>
      </c>
      <c r="O48">
        <v>201700011</v>
      </c>
      <c r="P48" t="s">
        <v>20</v>
      </c>
      <c r="Q48" t="s">
        <v>21</v>
      </c>
      <c r="R48" t="s">
        <v>5</v>
      </c>
      <c r="S48" t="s">
        <v>24</v>
      </c>
      <c r="T48">
        <f t="shared" si="0"/>
        <v>6</v>
      </c>
    </row>
    <row r="49" spans="1:20">
      <c r="A49">
        <v>201706</v>
      </c>
      <c r="B49" s="1">
        <v>42899</v>
      </c>
      <c r="C49">
        <v>12465</v>
      </c>
      <c r="D49">
        <v>38</v>
      </c>
      <c r="E49">
        <v>24225</v>
      </c>
      <c r="F49">
        <v>7</v>
      </c>
      <c r="G49">
        <v>38</v>
      </c>
      <c r="H49">
        <v>31</v>
      </c>
      <c r="I49">
        <v>22</v>
      </c>
      <c r="J49">
        <v>2</v>
      </c>
      <c r="K49" s="1">
        <v>42856</v>
      </c>
      <c r="L49" s="1">
        <v>44196</v>
      </c>
      <c r="M49">
        <v>201700121</v>
      </c>
      <c r="N49" t="s">
        <v>19</v>
      </c>
      <c r="O49">
        <v>201700011</v>
      </c>
      <c r="P49" t="s">
        <v>20</v>
      </c>
      <c r="Q49" t="s">
        <v>21</v>
      </c>
      <c r="R49" t="s">
        <v>9</v>
      </c>
      <c r="S49" t="s">
        <v>25</v>
      </c>
      <c r="T49">
        <f t="shared" si="0"/>
        <v>6</v>
      </c>
    </row>
    <row r="50" spans="1:20">
      <c r="A50">
        <v>201706</v>
      </c>
      <c r="B50" s="1">
        <v>42899</v>
      </c>
      <c r="C50">
        <v>12465</v>
      </c>
      <c r="D50">
        <v>38</v>
      </c>
      <c r="E50">
        <v>24225</v>
      </c>
      <c r="F50">
        <v>7</v>
      </c>
      <c r="G50">
        <v>38</v>
      </c>
      <c r="H50">
        <v>31</v>
      </c>
      <c r="I50">
        <v>22</v>
      </c>
      <c r="J50">
        <v>2</v>
      </c>
      <c r="K50" s="1">
        <v>42856</v>
      </c>
      <c r="L50" s="1">
        <v>44196</v>
      </c>
      <c r="M50">
        <v>201700121</v>
      </c>
      <c r="N50" t="s">
        <v>19</v>
      </c>
      <c r="O50">
        <v>201700011</v>
      </c>
      <c r="P50" t="s">
        <v>20</v>
      </c>
      <c r="Q50" t="s">
        <v>21</v>
      </c>
      <c r="R50" t="s">
        <v>26</v>
      </c>
      <c r="S50" t="s">
        <v>27</v>
      </c>
      <c r="T50">
        <f t="shared" si="0"/>
        <v>6</v>
      </c>
    </row>
    <row r="51" spans="1:20">
      <c r="A51">
        <v>201706</v>
      </c>
      <c r="B51" s="1">
        <v>42899</v>
      </c>
      <c r="C51">
        <v>12465</v>
      </c>
      <c r="D51">
        <v>38</v>
      </c>
      <c r="E51">
        <v>24225</v>
      </c>
      <c r="F51">
        <v>7</v>
      </c>
      <c r="G51">
        <v>38</v>
      </c>
      <c r="H51">
        <v>31</v>
      </c>
      <c r="I51">
        <v>22</v>
      </c>
      <c r="J51">
        <v>2</v>
      </c>
      <c r="K51" s="1">
        <v>42856</v>
      </c>
      <c r="L51" s="1">
        <v>44196</v>
      </c>
      <c r="M51">
        <v>201700121</v>
      </c>
      <c r="N51" t="s">
        <v>19</v>
      </c>
      <c r="O51">
        <v>201700011</v>
      </c>
      <c r="P51" t="s">
        <v>20</v>
      </c>
      <c r="Q51" t="s">
        <v>21</v>
      </c>
      <c r="R51" t="s">
        <v>28</v>
      </c>
      <c r="S51" t="s">
        <v>29</v>
      </c>
      <c r="T51">
        <f t="shared" si="0"/>
        <v>6</v>
      </c>
    </row>
    <row r="52" spans="1:20">
      <c r="A52">
        <v>201706</v>
      </c>
      <c r="B52" s="1">
        <v>42901</v>
      </c>
      <c r="C52">
        <v>12465</v>
      </c>
      <c r="D52">
        <v>37</v>
      </c>
      <c r="E52">
        <v>24964</v>
      </c>
      <c r="F52">
        <v>7</v>
      </c>
      <c r="G52">
        <v>36</v>
      </c>
      <c r="H52">
        <v>26</v>
      </c>
      <c r="I52">
        <v>20</v>
      </c>
      <c r="J52">
        <v>3</v>
      </c>
      <c r="K52" s="1">
        <v>42856</v>
      </c>
      <c r="L52" s="1">
        <v>44196</v>
      </c>
      <c r="M52">
        <v>201700121</v>
      </c>
      <c r="N52" t="s">
        <v>19</v>
      </c>
      <c r="O52">
        <v>201700011</v>
      </c>
      <c r="P52" t="s">
        <v>20</v>
      </c>
      <c r="Q52" t="s">
        <v>21</v>
      </c>
      <c r="R52" t="s">
        <v>22</v>
      </c>
      <c r="S52" t="s">
        <v>23</v>
      </c>
      <c r="T52">
        <f t="shared" si="0"/>
        <v>6</v>
      </c>
    </row>
    <row r="53" spans="1:20">
      <c r="A53">
        <v>201706</v>
      </c>
      <c r="B53" s="1">
        <v>42901</v>
      </c>
      <c r="C53">
        <v>12465</v>
      </c>
      <c r="D53">
        <v>37</v>
      </c>
      <c r="E53">
        <v>24964</v>
      </c>
      <c r="F53">
        <v>7</v>
      </c>
      <c r="G53">
        <v>36</v>
      </c>
      <c r="H53">
        <v>26</v>
      </c>
      <c r="I53">
        <v>20</v>
      </c>
      <c r="J53">
        <v>3</v>
      </c>
      <c r="K53" s="1">
        <v>42856</v>
      </c>
      <c r="L53" s="1">
        <v>44196</v>
      </c>
      <c r="M53">
        <v>201700121</v>
      </c>
      <c r="N53" t="s">
        <v>19</v>
      </c>
      <c r="O53">
        <v>201700011</v>
      </c>
      <c r="P53" t="s">
        <v>20</v>
      </c>
      <c r="Q53" t="s">
        <v>21</v>
      </c>
      <c r="R53" t="s">
        <v>5</v>
      </c>
      <c r="S53" t="s">
        <v>24</v>
      </c>
      <c r="T53">
        <f t="shared" si="0"/>
        <v>6</v>
      </c>
    </row>
    <row r="54" spans="1:20">
      <c r="A54">
        <v>201706</v>
      </c>
      <c r="B54" s="1">
        <v>42901</v>
      </c>
      <c r="C54">
        <v>12465</v>
      </c>
      <c r="D54">
        <v>37</v>
      </c>
      <c r="E54">
        <v>24964</v>
      </c>
      <c r="F54">
        <v>7</v>
      </c>
      <c r="G54">
        <v>36</v>
      </c>
      <c r="H54">
        <v>26</v>
      </c>
      <c r="I54">
        <v>20</v>
      </c>
      <c r="J54">
        <v>3</v>
      </c>
      <c r="K54" s="1">
        <v>42856</v>
      </c>
      <c r="L54" s="1">
        <v>44196</v>
      </c>
      <c r="M54">
        <v>201700121</v>
      </c>
      <c r="N54" t="s">
        <v>19</v>
      </c>
      <c r="O54">
        <v>201700011</v>
      </c>
      <c r="P54" t="s">
        <v>20</v>
      </c>
      <c r="Q54" t="s">
        <v>21</v>
      </c>
      <c r="R54" t="s">
        <v>9</v>
      </c>
      <c r="S54" t="s">
        <v>25</v>
      </c>
      <c r="T54">
        <f t="shared" si="0"/>
        <v>6</v>
      </c>
    </row>
    <row r="55" spans="1:20">
      <c r="A55">
        <v>201706</v>
      </c>
      <c r="B55" s="1">
        <v>42901</v>
      </c>
      <c r="C55">
        <v>12465</v>
      </c>
      <c r="D55">
        <v>37</v>
      </c>
      <c r="E55">
        <v>24964</v>
      </c>
      <c r="F55">
        <v>7</v>
      </c>
      <c r="G55">
        <v>36</v>
      </c>
      <c r="H55">
        <v>26</v>
      </c>
      <c r="I55">
        <v>20</v>
      </c>
      <c r="J55">
        <v>3</v>
      </c>
      <c r="K55" s="1">
        <v>42856</v>
      </c>
      <c r="L55" s="1">
        <v>44196</v>
      </c>
      <c r="M55">
        <v>201700121</v>
      </c>
      <c r="N55" t="s">
        <v>19</v>
      </c>
      <c r="O55">
        <v>201700011</v>
      </c>
      <c r="P55" t="s">
        <v>20</v>
      </c>
      <c r="Q55" t="s">
        <v>21</v>
      </c>
      <c r="R55" t="s">
        <v>26</v>
      </c>
      <c r="S55" t="s">
        <v>27</v>
      </c>
      <c r="T55">
        <f t="shared" si="0"/>
        <v>6</v>
      </c>
    </row>
    <row r="56" spans="1:20">
      <c r="A56">
        <v>201706</v>
      </c>
      <c r="B56" s="1">
        <v>42901</v>
      </c>
      <c r="C56">
        <v>12465</v>
      </c>
      <c r="D56">
        <v>37</v>
      </c>
      <c r="E56">
        <v>24964</v>
      </c>
      <c r="F56">
        <v>7</v>
      </c>
      <c r="G56">
        <v>36</v>
      </c>
      <c r="H56">
        <v>26</v>
      </c>
      <c r="I56">
        <v>20</v>
      </c>
      <c r="J56">
        <v>3</v>
      </c>
      <c r="K56" s="1">
        <v>42856</v>
      </c>
      <c r="L56" s="1">
        <v>44196</v>
      </c>
      <c r="M56">
        <v>201700121</v>
      </c>
      <c r="N56" t="s">
        <v>19</v>
      </c>
      <c r="O56">
        <v>201700011</v>
      </c>
      <c r="P56" t="s">
        <v>20</v>
      </c>
      <c r="Q56" t="s">
        <v>21</v>
      </c>
      <c r="R56" t="s">
        <v>28</v>
      </c>
      <c r="S56" t="s">
        <v>29</v>
      </c>
      <c r="T56">
        <f t="shared" si="0"/>
        <v>6</v>
      </c>
    </row>
    <row r="57" spans="1:20">
      <c r="A57">
        <v>201706</v>
      </c>
      <c r="B57" s="1">
        <v>42902</v>
      </c>
      <c r="C57">
        <v>12465</v>
      </c>
      <c r="D57">
        <v>34</v>
      </c>
      <c r="E57">
        <v>24992</v>
      </c>
      <c r="F57">
        <v>6</v>
      </c>
      <c r="G57">
        <v>33</v>
      </c>
      <c r="H57">
        <v>30</v>
      </c>
      <c r="I57">
        <v>22</v>
      </c>
      <c r="J57">
        <v>2</v>
      </c>
      <c r="K57" s="1">
        <v>42856</v>
      </c>
      <c r="L57" s="1">
        <v>44196</v>
      </c>
      <c r="M57">
        <v>201700121</v>
      </c>
      <c r="N57" t="s">
        <v>19</v>
      </c>
      <c r="O57">
        <v>201700011</v>
      </c>
      <c r="P57" t="s">
        <v>20</v>
      </c>
      <c r="Q57" t="s">
        <v>21</v>
      </c>
      <c r="R57" t="s">
        <v>22</v>
      </c>
      <c r="S57" t="s">
        <v>23</v>
      </c>
      <c r="T57">
        <f t="shared" si="0"/>
        <v>6</v>
      </c>
    </row>
    <row r="58" spans="1:20">
      <c r="A58">
        <v>201706</v>
      </c>
      <c r="B58" s="1">
        <v>42902</v>
      </c>
      <c r="C58">
        <v>12465</v>
      </c>
      <c r="D58">
        <v>34</v>
      </c>
      <c r="E58">
        <v>24992</v>
      </c>
      <c r="F58">
        <v>6</v>
      </c>
      <c r="G58">
        <v>33</v>
      </c>
      <c r="H58">
        <v>30</v>
      </c>
      <c r="I58">
        <v>22</v>
      </c>
      <c r="J58">
        <v>2</v>
      </c>
      <c r="K58" s="1">
        <v>42856</v>
      </c>
      <c r="L58" s="1">
        <v>44196</v>
      </c>
      <c r="M58">
        <v>201700121</v>
      </c>
      <c r="N58" t="s">
        <v>19</v>
      </c>
      <c r="O58">
        <v>201700011</v>
      </c>
      <c r="P58" t="s">
        <v>20</v>
      </c>
      <c r="Q58" t="s">
        <v>21</v>
      </c>
      <c r="R58" t="s">
        <v>5</v>
      </c>
      <c r="S58" t="s">
        <v>24</v>
      </c>
      <c r="T58">
        <f t="shared" si="0"/>
        <v>6</v>
      </c>
    </row>
    <row r="59" spans="1:20">
      <c r="A59">
        <v>201706</v>
      </c>
      <c r="B59" s="1">
        <v>42902</v>
      </c>
      <c r="C59">
        <v>12465</v>
      </c>
      <c r="D59">
        <v>34</v>
      </c>
      <c r="E59">
        <v>24992</v>
      </c>
      <c r="F59">
        <v>6</v>
      </c>
      <c r="G59">
        <v>33</v>
      </c>
      <c r="H59">
        <v>30</v>
      </c>
      <c r="I59">
        <v>22</v>
      </c>
      <c r="J59">
        <v>2</v>
      </c>
      <c r="K59" s="1">
        <v>42856</v>
      </c>
      <c r="L59" s="1">
        <v>44196</v>
      </c>
      <c r="M59">
        <v>201700121</v>
      </c>
      <c r="N59" t="s">
        <v>19</v>
      </c>
      <c r="O59">
        <v>201700011</v>
      </c>
      <c r="P59" t="s">
        <v>20</v>
      </c>
      <c r="Q59" t="s">
        <v>21</v>
      </c>
      <c r="R59" t="s">
        <v>9</v>
      </c>
      <c r="S59" t="s">
        <v>25</v>
      </c>
      <c r="T59">
        <f t="shared" si="0"/>
        <v>6</v>
      </c>
    </row>
    <row r="60" spans="1:20">
      <c r="A60">
        <v>201706</v>
      </c>
      <c r="B60" s="1">
        <v>42902</v>
      </c>
      <c r="C60">
        <v>12465</v>
      </c>
      <c r="D60">
        <v>34</v>
      </c>
      <c r="E60">
        <v>24992</v>
      </c>
      <c r="F60">
        <v>6</v>
      </c>
      <c r="G60">
        <v>33</v>
      </c>
      <c r="H60">
        <v>30</v>
      </c>
      <c r="I60">
        <v>22</v>
      </c>
      <c r="J60">
        <v>2</v>
      </c>
      <c r="K60" s="1">
        <v>42856</v>
      </c>
      <c r="L60" s="1">
        <v>44196</v>
      </c>
      <c r="M60">
        <v>201700121</v>
      </c>
      <c r="N60" t="s">
        <v>19</v>
      </c>
      <c r="O60">
        <v>201700011</v>
      </c>
      <c r="P60" t="s">
        <v>20</v>
      </c>
      <c r="Q60" t="s">
        <v>21</v>
      </c>
      <c r="R60" t="s">
        <v>26</v>
      </c>
      <c r="S60" t="s">
        <v>27</v>
      </c>
      <c r="T60">
        <f t="shared" si="0"/>
        <v>6</v>
      </c>
    </row>
    <row r="61" spans="1:20">
      <c r="A61">
        <v>201706</v>
      </c>
      <c r="B61" s="1">
        <v>42902</v>
      </c>
      <c r="C61">
        <v>12465</v>
      </c>
      <c r="D61">
        <v>34</v>
      </c>
      <c r="E61">
        <v>24992</v>
      </c>
      <c r="F61">
        <v>6</v>
      </c>
      <c r="G61">
        <v>33</v>
      </c>
      <c r="H61">
        <v>30</v>
      </c>
      <c r="I61">
        <v>22</v>
      </c>
      <c r="J61">
        <v>2</v>
      </c>
      <c r="K61" s="1">
        <v>42856</v>
      </c>
      <c r="L61" s="1">
        <v>44196</v>
      </c>
      <c r="M61">
        <v>201700121</v>
      </c>
      <c r="N61" t="s">
        <v>19</v>
      </c>
      <c r="O61">
        <v>201700011</v>
      </c>
      <c r="P61" t="s">
        <v>20</v>
      </c>
      <c r="Q61" t="s">
        <v>21</v>
      </c>
      <c r="R61" t="s">
        <v>28</v>
      </c>
      <c r="S61" t="s">
        <v>29</v>
      </c>
      <c r="T61">
        <f t="shared" si="0"/>
        <v>6</v>
      </c>
    </row>
    <row r="62" spans="1:20">
      <c r="A62">
        <v>201706</v>
      </c>
      <c r="B62" s="1">
        <v>42904</v>
      </c>
      <c r="C62">
        <v>12465</v>
      </c>
      <c r="D62">
        <v>38</v>
      </c>
      <c r="E62">
        <v>24530</v>
      </c>
      <c r="F62">
        <v>6</v>
      </c>
      <c r="G62">
        <v>38</v>
      </c>
      <c r="H62">
        <v>31</v>
      </c>
      <c r="I62">
        <v>24</v>
      </c>
      <c r="J62">
        <v>3</v>
      </c>
      <c r="K62" s="1">
        <v>42856</v>
      </c>
      <c r="L62" s="1">
        <v>44196</v>
      </c>
      <c r="M62">
        <v>201700121</v>
      </c>
      <c r="N62" t="s">
        <v>19</v>
      </c>
      <c r="O62">
        <v>201700011</v>
      </c>
      <c r="P62" t="s">
        <v>20</v>
      </c>
      <c r="Q62" t="s">
        <v>21</v>
      </c>
      <c r="R62" t="s">
        <v>22</v>
      </c>
      <c r="S62" t="s">
        <v>23</v>
      </c>
      <c r="T62">
        <f t="shared" si="0"/>
        <v>6</v>
      </c>
    </row>
    <row r="63" spans="1:20">
      <c r="A63">
        <v>201706</v>
      </c>
      <c r="B63" s="1">
        <v>42904</v>
      </c>
      <c r="C63">
        <v>12465</v>
      </c>
      <c r="D63">
        <v>38</v>
      </c>
      <c r="E63">
        <v>24530</v>
      </c>
      <c r="F63">
        <v>6</v>
      </c>
      <c r="G63">
        <v>38</v>
      </c>
      <c r="H63">
        <v>31</v>
      </c>
      <c r="I63">
        <v>24</v>
      </c>
      <c r="J63">
        <v>3</v>
      </c>
      <c r="K63" s="1">
        <v>42856</v>
      </c>
      <c r="L63" s="1">
        <v>44196</v>
      </c>
      <c r="M63">
        <v>201700121</v>
      </c>
      <c r="N63" t="s">
        <v>19</v>
      </c>
      <c r="O63">
        <v>201700011</v>
      </c>
      <c r="P63" t="s">
        <v>20</v>
      </c>
      <c r="Q63" t="s">
        <v>21</v>
      </c>
      <c r="R63" t="s">
        <v>5</v>
      </c>
      <c r="S63" t="s">
        <v>24</v>
      </c>
      <c r="T63">
        <f t="shared" si="0"/>
        <v>6</v>
      </c>
    </row>
    <row r="64" spans="1:20">
      <c r="A64">
        <v>201706</v>
      </c>
      <c r="B64" s="1">
        <v>42904</v>
      </c>
      <c r="C64">
        <v>12465</v>
      </c>
      <c r="D64">
        <v>38</v>
      </c>
      <c r="E64">
        <v>24530</v>
      </c>
      <c r="F64">
        <v>6</v>
      </c>
      <c r="G64">
        <v>38</v>
      </c>
      <c r="H64">
        <v>31</v>
      </c>
      <c r="I64">
        <v>24</v>
      </c>
      <c r="J64">
        <v>3</v>
      </c>
      <c r="K64" s="1">
        <v>42856</v>
      </c>
      <c r="L64" s="1">
        <v>44196</v>
      </c>
      <c r="M64">
        <v>201700121</v>
      </c>
      <c r="N64" t="s">
        <v>19</v>
      </c>
      <c r="O64">
        <v>201700011</v>
      </c>
      <c r="P64" t="s">
        <v>20</v>
      </c>
      <c r="Q64" t="s">
        <v>21</v>
      </c>
      <c r="R64" t="s">
        <v>9</v>
      </c>
      <c r="S64" t="s">
        <v>25</v>
      </c>
      <c r="T64">
        <f t="shared" si="0"/>
        <v>6</v>
      </c>
    </row>
    <row r="65" spans="1:20">
      <c r="A65">
        <v>201706</v>
      </c>
      <c r="B65" s="1">
        <v>42904</v>
      </c>
      <c r="C65">
        <v>12465</v>
      </c>
      <c r="D65">
        <v>38</v>
      </c>
      <c r="E65">
        <v>24530</v>
      </c>
      <c r="F65">
        <v>6</v>
      </c>
      <c r="G65">
        <v>38</v>
      </c>
      <c r="H65">
        <v>31</v>
      </c>
      <c r="I65">
        <v>24</v>
      </c>
      <c r="J65">
        <v>3</v>
      </c>
      <c r="K65" s="1">
        <v>42856</v>
      </c>
      <c r="L65" s="1">
        <v>44196</v>
      </c>
      <c r="M65">
        <v>201700121</v>
      </c>
      <c r="N65" t="s">
        <v>19</v>
      </c>
      <c r="O65">
        <v>201700011</v>
      </c>
      <c r="P65" t="s">
        <v>20</v>
      </c>
      <c r="Q65" t="s">
        <v>21</v>
      </c>
      <c r="R65" t="s">
        <v>26</v>
      </c>
      <c r="S65" t="s">
        <v>27</v>
      </c>
      <c r="T65">
        <f t="shared" si="0"/>
        <v>6</v>
      </c>
    </row>
    <row r="66" spans="1:20">
      <c r="A66">
        <v>201706</v>
      </c>
      <c r="B66" s="1">
        <v>42904</v>
      </c>
      <c r="C66">
        <v>12465</v>
      </c>
      <c r="D66">
        <v>38</v>
      </c>
      <c r="E66">
        <v>24530</v>
      </c>
      <c r="F66">
        <v>6</v>
      </c>
      <c r="G66">
        <v>38</v>
      </c>
      <c r="H66">
        <v>31</v>
      </c>
      <c r="I66">
        <v>24</v>
      </c>
      <c r="J66">
        <v>3</v>
      </c>
      <c r="K66" s="1">
        <v>42856</v>
      </c>
      <c r="L66" s="1">
        <v>44196</v>
      </c>
      <c r="M66">
        <v>201700121</v>
      </c>
      <c r="N66" t="s">
        <v>19</v>
      </c>
      <c r="O66">
        <v>201700011</v>
      </c>
      <c r="P66" t="s">
        <v>20</v>
      </c>
      <c r="Q66" t="s">
        <v>21</v>
      </c>
      <c r="R66" t="s">
        <v>28</v>
      </c>
      <c r="S66" t="s">
        <v>29</v>
      </c>
      <c r="T66">
        <f t="shared" si="0"/>
        <v>6</v>
      </c>
    </row>
    <row r="67" spans="1:20">
      <c r="A67">
        <v>201706</v>
      </c>
      <c r="B67" s="1">
        <v>42905</v>
      </c>
      <c r="C67">
        <v>12465</v>
      </c>
      <c r="D67">
        <v>34</v>
      </c>
      <c r="E67">
        <v>25904</v>
      </c>
      <c r="F67">
        <v>4</v>
      </c>
      <c r="G67">
        <v>33</v>
      </c>
      <c r="H67">
        <v>23</v>
      </c>
      <c r="I67">
        <v>19</v>
      </c>
      <c r="J67">
        <v>2</v>
      </c>
      <c r="K67" s="1">
        <v>42856</v>
      </c>
      <c r="L67" s="1">
        <v>44196</v>
      </c>
      <c r="M67">
        <v>201700121</v>
      </c>
      <c r="N67" t="s">
        <v>19</v>
      </c>
      <c r="O67">
        <v>201700011</v>
      </c>
      <c r="P67" t="s">
        <v>20</v>
      </c>
      <c r="Q67" t="s">
        <v>21</v>
      </c>
      <c r="R67" t="s">
        <v>22</v>
      </c>
      <c r="S67" t="s">
        <v>23</v>
      </c>
      <c r="T67">
        <f t="shared" ref="T67:T130" si="1">MONTH(B67)</f>
        <v>6</v>
      </c>
    </row>
    <row r="68" spans="1:20">
      <c r="A68">
        <v>201706</v>
      </c>
      <c r="B68" s="1">
        <v>42905</v>
      </c>
      <c r="C68">
        <v>12465</v>
      </c>
      <c r="D68">
        <v>34</v>
      </c>
      <c r="E68">
        <v>25904</v>
      </c>
      <c r="F68">
        <v>4</v>
      </c>
      <c r="G68">
        <v>33</v>
      </c>
      <c r="H68">
        <v>23</v>
      </c>
      <c r="I68">
        <v>19</v>
      </c>
      <c r="J68">
        <v>2</v>
      </c>
      <c r="K68" s="1">
        <v>42856</v>
      </c>
      <c r="L68" s="1">
        <v>44196</v>
      </c>
      <c r="M68">
        <v>201700121</v>
      </c>
      <c r="N68" t="s">
        <v>19</v>
      </c>
      <c r="O68">
        <v>201700011</v>
      </c>
      <c r="P68" t="s">
        <v>20</v>
      </c>
      <c r="Q68" t="s">
        <v>21</v>
      </c>
      <c r="R68" t="s">
        <v>5</v>
      </c>
      <c r="S68" t="s">
        <v>24</v>
      </c>
      <c r="T68">
        <f t="shared" si="1"/>
        <v>6</v>
      </c>
    </row>
    <row r="69" spans="1:20">
      <c r="A69">
        <v>201706</v>
      </c>
      <c r="B69" s="1">
        <v>42905</v>
      </c>
      <c r="C69">
        <v>12465</v>
      </c>
      <c r="D69">
        <v>34</v>
      </c>
      <c r="E69">
        <v>25904</v>
      </c>
      <c r="F69">
        <v>4</v>
      </c>
      <c r="G69">
        <v>33</v>
      </c>
      <c r="H69">
        <v>23</v>
      </c>
      <c r="I69">
        <v>19</v>
      </c>
      <c r="J69">
        <v>2</v>
      </c>
      <c r="K69" s="1">
        <v>42856</v>
      </c>
      <c r="L69" s="1">
        <v>44196</v>
      </c>
      <c r="M69">
        <v>201700121</v>
      </c>
      <c r="N69" t="s">
        <v>19</v>
      </c>
      <c r="O69">
        <v>201700011</v>
      </c>
      <c r="P69" t="s">
        <v>20</v>
      </c>
      <c r="Q69" t="s">
        <v>21</v>
      </c>
      <c r="R69" t="s">
        <v>9</v>
      </c>
      <c r="S69" t="s">
        <v>25</v>
      </c>
      <c r="T69">
        <f t="shared" si="1"/>
        <v>6</v>
      </c>
    </row>
    <row r="70" spans="1:20">
      <c r="A70">
        <v>201706</v>
      </c>
      <c r="B70" s="1">
        <v>42905</v>
      </c>
      <c r="C70">
        <v>12465</v>
      </c>
      <c r="D70">
        <v>34</v>
      </c>
      <c r="E70">
        <v>25904</v>
      </c>
      <c r="F70">
        <v>4</v>
      </c>
      <c r="G70">
        <v>33</v>
      </c>
      <c r="H70">
        <v>23</v>
      </c>
      <c r="I70">
        <v>19</v>
      </c>
      <c r="J70">
        <v>2</v>
      </c>
      <c r="K70" s="1">
        <v>42856</v>
      </c>
      <c r="L70" s="1">
        <v>44196</v>
      </c>
      <c r="M70">
        <v>201700121</v>
      </c>
      <c r="N70" t="s">
        <v>19</v>
      </c>
      <c r="O70">
        <v>201700011</v>
      </c>
      <c r="P70" t="s">
        <v>20</v>
      </c>
      <c r="Q70" t="s">
        <v>21</v>
      </c>
      <c r="R70" t="s">
        <v>26</v>
      </c>
      <c r="S70" t="s">
        <v>27</v>
      </c>
      <c r="T70">
        <f t="shared" si="1"/>
        <v>6</v>
      </c>
    </row>
    <row r="71" spans="1:20">
      <c r="A71">
        <v>201706</v>
      </c>
      <c r="B71" s="1">
        <v>42905</v>
      </c>
      <c r="C71">
        <v>12465</v>
      </c>
      <c r="D71">
        <v>34</v>
      </c>
      <c r="E71">
        <v>25904</v>
      </c>
      <c r="F71">
        <v>4</v>
      </c>
      <c r="G71">
        <v>33</v>
      </c>
      <c r="H71">
        <v>23</v>
      </c>
      <c r="I71">
        <v>19</v>
      </c>
      <c r="J71">
        <v>2</v>
      </c>
      <c r="K71" s="1">
        <v>42856</v>
      </c>
      <c r="L71" s="1">
        <v>44196</v>
      </c>
      <c r="M71">
        <v>201700121</v>
      </c>
      <c r="N71" t="s">
        <v>19</v>
      </c>
      <c r="O71">
        <v>201700011</v>
      </c>
      <c r="P71" t="s">
        <v>20</v>
      </c>
      <c r="Q71" t="s">
        <v>21</v>
      </c>
      <c r="R71" t="s">
        <v>28</v>
      </c>
      <c r="S71" t="s">
        <v>29</v>
      </c>
      <c r="T71">
        <f t="shared" si="1"/>
        <v>6</v>
      </c>
    </row>
    <row r="72" spans="1:20">
      <c r="A72">
        <v>201706</v>
      </c>
      <c r="B72" s="1">
        <v>42906</v>
      </c>
      <c r="C72">
        <v>12465</v>
      </c>
      <c r="D72">
        <v>38</v>
      </c>
      <c r="E72">
        <v>25383</v>
      </c>
      <c r="F72">
        <v>5</v>
      </c>
      <c r="G72">
        <v>34</v>
      </c>
      <c r="H72">
        <v>29</v>
      </c>
      <c r="I72">
        <v>26</v>
      </c>
      <c r="J72">
        <v>2</v>
      </c>
      <c r="K72" s="1">
        <v>42856</v>
      </c>
      <c r="L72" s="1">
        <v>44196</v>
      </c>
      <c r="M72">
        <v>201700121</v>
      </c>
      <c r="N72" t="s">
        <v>19</v>
      </c>
      <c r="O72">
        <v>201700011</v>
      </c>
      <c r="P72" t="s">
        <v>20</v>
      </c>
      <c r="Q72" t="s">
        <v>21</v>
      </c>
      <c r="R72" t="s">
        <v>22</v>
      </c>
      <c r="S72" t="s">
        <v>23</v>
      </c>
      <c r="T72">
        <f t="shared" si="1"/>
        <v>6</v>
      </c>
    </row>
    <row r="73" spans="1:20">
      <c r="A73">
        <v>201706</v>
      </c>
      <c r="B73" s="1">
        <v>42906</v>
      </c>
      <c r="C73">
        <v>12465</v>
      </c>
      <c r="D73">
        <v>38</v>
      </c>
      <c r="E73">
        <v>25383</v>
      </c>
      <c r="F73">
        <v>5</v>
      </c>
      <c r="G73">
        <v>34</v>
      </c>
      <c r="H73">
        <v>29</v>
      </c>
      <c r="I73">
        <v>26</v>
      </c>
      <c r="J73">
        <v>2</v>
      </c>
      <c r="K73" s="1">
        <v>42856</v>
      </c>
      <c r="L73" s="1">
        <v>44196</v>
      </c>
      <c r="M73">
        <v>201700121</v>
      </c>
      <c r="N73" t="s">
        <v>19</v>
      </c>
      <c r="O73">
        <v>201700011</v>
      </c>
      <c r="P73" t="s">
        <v>20</v>
      </c>
      <c r="Q73" t="s">
        <v>21</v>
      </c>
      <c r="R73" t="s">
        <v>5</v>
      </c>
      <c r="S73" t="s">
        <v>24</v>
      </c>
      <c r="T73">
        <f t="shared" si="1"/>
        <v>6</v>
      </c>
    </row>
    <row r="74" spans="1:20">
      <c r="A74">
        <v>201706</v>
      </c>
      <c r="B74" s="1">
        <v>42906</v>
      </c>
      <c r="C74">
        <v>12465</v>
      </c>
      <c r="D74">
        <v>38</v>
      </c>
      <c r="E74">
        <v>25383</v>
      </c>
      <c r="F74">
        <v>5</v>
      </c>
      <c r="G74">
        <v>34</v>
      </c>
      <c r="H74">
        <v>29</v>
      </c>
      <c r="I74">
        <v>26</v>
      </c>
      <c r="J74">
        <v>2</v>
      </c>
      <c r="K74" s="1">
        <v>42856</v>
      </c>
      <c r="L74" s="1">
        <v>44196</v>
      </c>
      <c r="M74">
        <v>201700121</v>
      </c>
      <c r="N74" t="s">
        <v>19</v>
      </c>
      <c r="O74">
        <v>201700011</v>
      </c>
      <c r="P74" t="s">
        <v>20</v>
      </c>
      <c r="Q74" t="s">
        <v>21</v>
      </c>
      <c r="R74" t="s">
        <v>9</v>
      </c>
      <c r="S74" t="s">
        <v>25</v>
      </c>
      <c r="T74">
        <f t="shared" si="1"/>
        <v>6</v>
      </c>
    </row>
    <row r="75" spans="1:20">
      <c r="A75">
        <v>201706</v>
      </c>
      <c r="B75" s="1">
        <v>42906</v>
      </c>
      <c r="C75">
        <v>12465</v>
      </c>
      <c r="D75">
        <v>38</v>
      </c>
      <c r="E75">
        <v>25383</v>
      </c>
      <c r="F75">
        <v>5</v>
      </c>
      <c r="G75">
        <v>34</v>
      </c>
      <c r="H75">
        <v>29</v>
      </c>
      <c r="I75">
        <v>26</v>
      </c>
      <c r="J75">
        <v>2</v>
      </c>
      <c r="K75" s="1">
        <v>42856</v>
      </c>
      <c r="L75" s="1">
        <v>44196</v>
      </c>
      <c r="M75">
        <v>201700121</v>
      </c>
      <c r="N75" t="s">
        <v>19</v>
      </c>
      <c r="O75">
        <v>201700011</v>
      </c>
      <c r="P75" t="s">
        <v>20</v>
      </c>
      <c r="Q75" t="s">
        <v>21</v>
      </c>
      <c r="R75" t="s">
        <v>26</v>
      </c>
      <c r="S75" t="s">
        <v>27</v>
      </c>
      <c r="T75">
        <f t="shared" si="1"/>
        <v>6</v>
      </c>
    </row>
    <row r="76" spans="1:20">
      <c r="A76">
        <v>201706</v>
      </c>
      <c r="B76" s="1">
        <v>42906</v>
      </c>
      <c r="C76">
        <v>12465</v>
      </c>
      <c r="D76">
        <v>38</v>
      </c>
      <c r="E76">
        <v>25383</v>
      </c>
      <c r="F76">
        <v>5</v>
      </c>
      <c r="G76">
        <v>34</v>
      </c>
      <c r="H76">
        <v>29</v>
      </c>
      <c r="I76">
        <v>26</v>
      </c>
      <c r="J76">
        <v>2</v>
      </c>
      <c r="K76" s="1">
        <v>42856</v>
      </c>
      <c r="L76" s="1">
        <v>44196</v>
      </c>
      <c r="M76">
        <v>201700121</v>
      </c>
      <c r="N76" t="s">
        <v>19</v>
      </c>
      <c r="O76">
        <v>201700011</v>
      </c>
      <c r="P76" t="s">
        <v>20</v>
      </c>
      <c r="Q76" t="s">
        <v>21</v>
      </c>
      <c r="R76" t="s">
        <v>28</v>
      </c>
      <c r="S76" t="s">
        <v>29</v>
      </c>
      <c r="T76">
        <f t="shared" si="1"/>
        <v>6</v>
      </c>
    </row>
    <row r="77" spans="1:20">
      <c r="A77">
        <v>201706</v>
      </c>
      <c r="B77" s="1">
        <v>42908</v>
      </c>
      <c r="C77">
        <v>12465</v>
      </c>
      <c r="D77">
        <v>37</v>
      </c>
      <c r="E77">
        <v>24015</v>
      </c>
      <c r="F77">
        <v>5</v>
      </c>
      <c r="G77">
        <v>34</v>
      </c>
      <c r="H77">
        <v>28</v>
      </c>
      <c r="I77">
        <v>24</v>
      </c>
      <c r="J77">
        <v>3</v>
      </c>
      <c r="K77" s="1">
        <v>42856</v>
      </c>
      <c r="L77" s="1">
        <v>44196</v>
      </c>
      <c r="M77">
        <v>201700121</v>
      </c>
      <c r="N77" t="s">
        <v>19</v>
      </c>
      <c r="O77">
        <v>201700011</v>
      </c>
      <c r="P77" t="s">
        <v>20</v>
      </c>
      <c r="Q77" t="s">
        <v>21</v>
      </c>
      <c r="R77" t="s">
        <v>22</v>
      </c>
      <c r="S77" t="s">
        <v>23</v>
      </c>
      <c r="T77">
        <f t="shared" si="1"/>
        <v>6</v>
      </c>
    </row>
    <row r="78" spans="1:20">
      <c r="A78">
        <v>201706</v>
      </c>
      <c r="B78" s="1">
        <v>42908</v>
      </c>
      <c r="C78">
        <v>12465</v>
      </c>
      <c r="D78">
        <v>37</v>
      </c>
      <c r="E78">
        <v>24015</v>
      </c>
      <c r="F78">
        <v>5</v>
      </c>
      <c r="G78">
        <v>34</v>
      </c>
      <c r="H78">
        <v>28</v>
      </c>
      <c r="I78">
        <v>24</v>
      </c>
      <c r="J78">
        <v>3</v>
      </c>
      <c r="K78" s="1">
        <v>42856</v>
      </c>
      <c r="L78" s="1">
        <v>44196</v>
      </c>
      <c r="M78">
        <v>201700121</v>
      </c>
      <c r="N78" t="s">
        <v>19</v>
      </c>
      <c r="O78">
        <v>201700011</v>
      </c>
      <c r="P78" t="s">
        <v>20</v>
      </c>
      <c r="Q78" t="s">
        <v>21</v>
      </c>
      <c r="R78" t="s">
        <v>5</v>
      </c>
      <c r="S78" t="s">
        <v>24</v>
      </c>
      <c r="T78">
        <f t="shared" si="1"/>
        <v>6</v>
      </c>
    </row>
    <row r="79" spans="1:20">
      <c r="A79">
        <v>201706</v>
      </c>
      <c r="B79" s="1">
        <v>42908</v>
      </c>
      <c r="C79">
        <v>12465</v>
      </c>
      <c r="D79">
        <v>37</v>
      </c>
      <c r="E79">
        <v>24015</v>
      </c>
      <c r="F79">
        <v>5</v>
      </c>
      <c r="G79">
        <v>34</v>
      </c>
      <c r="H79">
        <v>28</v>
      </c>
      <c r="I79">
        <v>24</v>
      </c>
      <c r="J79">
        <v>3</v>
      </c>
      <c r="K79" s="1">
        <v>42856</v>
      </c>
      <c r="L79" s="1">
        <v>44196</v>
      </c>
      <c r="M79">
        <v>201700121</v>
      </c>
      <c r="N79" t="s">
        <v>19</v>
      </c>
      <c r="O79">
        <v>201700011</v>
      </c>
      <c r="P79" t="s">
        <v>20</v>
      </c>
      <c r="Q79" t="s">
        <v>21</v>
      </c>
      <c r="R79" t="s">
        <v>9</v>
      </c>
      <c r="S79" t="s">
        <v>25</v>
      </c>
      <c r="T79">
        <f t="shared" si="1"/>
        <v>6</v>
      </c>
    </row>
    <row r="80" spans="1:20">
      <c r="A80">
        <v>201706</v>
      </c>
      <c r="B80" s="1">
        <v>42908</v>
      </c>
      <c r="C80">
        <v>12465</v>
      </c>
      <c r="D80">
        <v>37</v>
      </c>
      <c r="E80">
        <v>24015</v>
      </c>
      <c r="F80">
        <v>5</v>
      </c>
      <c r="G80">
        <v>34</v>
      </c>
      <c r="H80">
        <v>28</v>
      </c>
      <c r="I80">
        <v>24</v>
      </c>
      <c r="J80">
        <v>3</v>
      </c>
      <c r="K80" s="1">
        <v>42856</v>
      </c>
      <c r="L80" s="1">
        <v>44196</v>
      </c>
      <c r="M80">
        <v>201700121</v>
      </c>
      <c r="N80" t="s">
        <v>19</v>
      </c>
      <c r="O80">
        <v>201700011</v>
      </c>
      <c r="P80" t="s">
        <v>20</v>
      </c>
      <c r="Q80" t="s">
        <v>21</v>
      </c>
      <c r="R80" t="s">
        <v>26</v>
      </c>
      <c r="S80" t="s">
        <v>27</v>
      </c>
      <c r="T80">
        <f t="shared" si="1"/>
        <v>6</v>
      </c>
    </row>
    <row r="81" spans="1:20">
      <c r="A81">
        <v>201706</v>
      </c>
      <c r="B81" s="1">
        <v>42908</v>
      </c>
      <c r="C81">
        <v>12465</v>
      </c>
      <c r="D81">
        <v>37</v>
      </c>
      <c r="E81">
        <v>24015</v>
      </c>
      <c r="F81">
        <v>5</v>
      </c>
      <c r="G81">
        <v>34</v>
      </c>
      <c r="H81">
        <v>28</v>
      </c>
      <c r="I81">
        <v>24</v>
      </c>
      <c r="J81">
        <v>3</v>
      </c>
      <c r="K81" s="1">
        <v>42856</v>
      </c>
      <c r="L81" s="1">
        <v>44196</v>
      </c>
      <c r="M81">
        <v>201700121</v>
      </c>
      <c r="N81" t="s">
        <v>19</v>
      </c>
      <c r="O81">
        <v>201700011</v>
      </c>
      <c r="P81" t="s">
        <v>20</v>
      </c>
      <c r="Q81" t="s">
        <v>21</v>
      </c>
      <c r="R81" t="s">
        <v>28</v>
      </c>
      <c r="S81" t="s">
        <v>29</v>
      </c>
      <c r="T81">
        <f t="shared" si="1"/>
        <v>6</v>
      </c>
    </row>
    <row r="82" spans="1:20">
      <c r="A82">
        <v>201706</v>
      </c>
      <c r="B82" s="1">
        <v>42909</v>
      </c>
      <c r="C82">
        <v>12465</v>
      </c>
      <c r="D82">
        <v>40</v>
      </c>
      <c r="E82">
        <v>25482</v>
      </c>
      <c r="F82">
        <v>8</v>
      </c>
      <c r="G82">
        <v>36</v>
      </c>
      <c r="H82">
        <v>26</v>
      </c>
      <c r="I82">
        <v>22</v>
      </c>
      <c r="J82">
        <v>3</v>
      </c>
      <c r="K82" s="1">
        <v>42856</v>
      </c>
      <c r="L82" s="1">
        <v>44196</v>
      </c>
      <c r="M82">
        <v>201700121</v>
      </c>
      <c r="N82" t="s">
        <v>19</v>
      </c>
      <c r="O82">
        <v>201700011</v>
      </c>
      <c r="P82" t="s">
        <v>20</v>
      </c>
      <c r="Q82" t="s">
        <v>21</v>
      </c>
      <c r="R82" t="s">
        <v>22</v>
      </c>
      <c r="S82" t="s">
        <v>23</v>
      </c>
      <c r="T82">
        <f t="shared" si="1"/>
        <v>6</v>
      </c>
    </row>
    <row r="83" spans="1:20">
      <c r="A83">
        <v>201706</v>
      </c>
      <c r="B83" s="1">
        <v>42909</v>
      </c>
      <c r="C83">
        <v>12465</v>
      </c>
      <c r="D83">
        <v>40</v>
      </c>
      <c r="E83">
        <v>25482</v>
      </c>
      <c r="F83">
        <v>8</v>
      </c>
      <c r="G83">
        <v>36</v>
      </c>
      <c r="H83">
        <v>26</v>
      </c>
      <c r="I83">
        <v>22</v>
      </c>
      <c r="J83">
        <v>3</v>
      </c>
      <c r="K83" s="1">
        <v>42856</v>
      </c>
      <c r="L83" s="1">
        <v>44196</v>
      </c>
      <c r="M83">
        <v>201700121</v>
      </c>
      <c r="N83" t="s">
        <v>19</v>
      </c>
      <c r="O83">
        <v>201700011</v>
      </c>
      <c r="P83" t="s">
        <v>20</v>
      </c>
      <c r="Q83" t="s">
        <v>21</v>
      </c>
      <c r="R83" t="s">
        <v>5</v>
      </c>
      <c r="S83" t="s">
        <v>24</v>
      </c>
      <c r="T83">
        <f t="shared" si="1"/>
        <v>6</v>
      </c>
    </row>
    <row r="84" spans="1:20">
      <c r="A84">
        <v>201706</v>
      </c>
      <c r="B84" s="1">
        <v>42909</v>
      </c>
      <c r="C84">
        <v>12465</v>
      </c>
      <c r="D84">
        <v>40</v>
      </c>
      <c r="E84">
        <v>25482</v>
      </c>
      <c r="F84">
        <v>8</v>
      </c>
      <c r="G84">
        <v>36</v>
      </c>
      <c r="H84">
        <v>26</v>
      </c>
      <c r="I84">
        <v>22</v>
      </c>
      <c r="J84">
        <v>3</v>
      </c>
      <c r="K84" s="1">
        <v>42856</v>
      </c>
      <c r="L84" s="1">
        <v>44196</v>
      </c>
      <c r="M84">
        <v>201700121</v>
      </c>
      <c r="N84" t="s">
        <v>19</v>
      </c>
      <c r="O84">
        <v>201700011</v>
      </c>
      <c r="P84" t="s">
        <v>20</v>
      </c>
      <c r="Q84" t="s">
        <v>21</v>
      </c>
      <c r="R84" t="s">
        <v>9</v>
      </c>
      <c r="S84" t="s">
        <v>25</v>
      </c>
      <c r="T84">
        <f t="shared" si="1"/>
        <v>6</v>
      </c>
    </row>
    <row r="85" spans="1:20">
      <c r="A85">
        <v>201706</v>
      </c>
      <c r="B85" s="1">
        <v>42909</v>
      </c>
      <c r="C85">
        <v>12465</v>
      </c>
      <c r="D85">
        <v>40</v>
      </c>
      <c r="E85">
        <v>25482</v>
      </c>
      <c r="F85">
        <v>8</v>
      </c>
      <c r="G85">
        <v>36</v>
      </c>
      <c r="H85">
        <v>26</v>
      </c>
      <c r="I85">
        <v>22</v>
      </c>
      <c r="J85">
        <v>3</v>
      </c>
      <c r="K85" s="1">
        <v>42856</v>
      </c>
      <c r="L85" s="1">
        <v>44196</v>
      </c>
      <c r="M85">
        <v>201700121</v>
      </c>
      <c r="N85" t="s">
        <v>19</v>
      </c>
      <c r="O85">
        <v>201700011</v>
      </c>
      <c r="P85" t="s">
        <v>20</v>
      </c>
      <c r="Q85" t="s">
        <v>21</v>
      </c>
      <c r="R85" t="s">
        <v>26</v>
      </c>
      <c r="S85" t="s">
        <v>27</v>
      </c>
      <c r="T85">
        <f t="shared" si="1"/>
        <v>6</v>
      </c>
    </row>
    <row r="86" spans="1:20">
      <c r="A86">
        <v>201706</v>
      </c>
      <c r="B86" s="1">
        <v>42909</v>
      </c>
      <c r="C86">
        <v>12465</v>
      </c>
      <c r="D86">
        <v>40</v>
      </c>
      <c r="E86">
        <v>25482</v>
      </c>
      <c r="F86">
        <v>8</v>
      </c>
      <c r="G86">
        <v>36</v>
      </c>
      <c r="H86">
        <v>26</v>
      </c>
      <c r="I86">
        <v>22</v>
      </c>
      <c r="J86">
        <v>3</v>
      </c>
      <c r="K86" s="1">
        <v>42856</v>
      </c>
      <c r="L86" s="1">
        <v>44196</v>
      </c>
      <c r="M86">
        <v>201700121</v>
      </c>
      <c r="N86" t="s">
        <v>19</v>
      </c>
      <c r="O86">
        <v>201700011</v>
      </c>
      <c r="P86" t="s">
        <v>20</v>
      </c>
      <c r="Q86" t="s">
        <v>21</v>
      </c>
      <c r="R86" t="s">
        <v>28</v>
      </c>
      <c r="S86" t="s">
        <v>29</v>
      </c>
      <c r="T86">
        <f t="shared" si="1"/>
        <v>6</v>
      </c>
    </row>
    <row r="87" spans="1:20">
      <c r="A87">
        <v>201706</v>
      </c>
      <c r="B87" s="1">
        <v>42911</v>
      </c>
      <c r="C87">
        <v>12465</v>
      </c>
      <c r="D87">
        <v>34</v>
      </c>
      <c r="E87">
        <v>24736</v>
      </c>
      <c r="F87">
        <v>7</v>
      </c>
      <c r="G87">
        <v>32</v>
      </c>
      <c r="H87">
        <v>27</v>
      </c>
      <c r="I87">
        <v>20</v>
      </c>
      <c r="J87">
        <v>2</v>
      </c>
      <c r="K87" s="1">
        <v>42856</v>
      </c>
      <c r="L87" s="1">
        <v>44196</v>
      </c>
      <c r="M87">
        <v>201700121</v>
      </c>
      <c r="N87" t="s">
        <v>19</v>
      </c>
      <c r="O87">
        <v>201700011</v>
      </c>
      <c r="P87" t="s">
        <v>20</v>
      </c>
      <c r="Q87" t="s">
        <v>21</v>
      </c>
      <c r="R87" t="s">
        <v>22</v>
      </c>
      <c r="S87" t="s">
        <v>23</v>
      </c>
      <c r="T87">
        <f t="shared" si="1"/>
        <v>6</v>
      </c>
    </row>
    <row r="88" spans="1:20">
      <c r="A88">
        <v>201706</v>
      </c>
      <c r="B88" s="1">
        <v>42911</v>
      </c>
      <c r="C88">
        <v>12465</v>
      </c>
      <c r="D88">
        <v>34</v>
      </c>
      <c r="E88">
        <v>24736</v>
      </c>
      <c r="F88">
        <v>7</v>
      </c>
      <c r="G88">
        <v>32</v>
      </c>
      <c r="H88">
        <v>27</v>
      </c>
      <c r="I88">
        <v>20</v>
      </c>
      <c r="J88">
        <v>2</v>
      </c>
      <c r="K88" s="1">
        <v>42856</v>
      </c>
      <c r="L88" s="1">
        <v>44196</v>
      </c>
      <c r="M88">
        <v>201700121</v>
      </c>
      <c r="N88" t="s">
        <v>19</v>
      </c>
      <c r="O88">
        <v>201700011</v>
      </c>
      <c r="P88" t="s">
        <v>20</v>
      </c>
      <c r="Q88" t="s">
        <v>21</v>
      </c>
      <c r="R88" t="s">
        <v>5</v>
      </c>
      <c r="S88" t="s">
        <v>24</v>
      </c>
      <c r="T88">
        <f t="shared" si="1"/>
        <v>6</v>
      </c>
    </row>
    <row r="89" spans="1:20">
      <c r="A89">
        <v>201706</v>
      </c>
      <c r="B89" s="1">
        <v>42911</v>
      </c>
      <c r="C89">
        <v>12465</v>
      </c>
      <c r="D89">
        <v>34</v>
      </c>
      <c r="E89">
        <v>24736</v>
      </c>
      <c r="F89">
        <v>7</v>
      </c>
      <c r="G89">
        <v>32</v>
      </c>
      <c r="H89">
        <v>27</v>
      </c>
      <c r="I89">
        <v>20</v>
      </c>
      <c r="J89">
        <v>2</v>
      </c>
      <c r="K89" s="1">
        <v>42856</v>
      </c>
      <c r="L89" s="1">
        <v>44196</v>
      </c>
      <c r="M89">
        <v>201700121</v>
      </c>
      <c r="N89" t="s">
        <v>19</v>
      </c>
      <c r="O89">
        <v>201700011</v>
      </c>
      <c r="P89" t="s">
        <v>20</v>
      </c>
      <c r="Q89" t="s">
        <v>21</v>
      </c>
      <c r="R89" t="s">
        <v>9</v>
      </c>
      <c r="S89" t="s">
        <v>25</v>
      </c>
      <c r="T89">
        <f t="shared" si="1"/>
        <v>6</v>
      </c>
    </row>
    <row r="90" spans="1:20">
      <c r="A90">
        <v>201706</v>
      </c>
      <c r="B90" s="1">
        <v>42911</v>
      </c>
      <c r="C90">
        <v>12465</v>
      </c>
      <c r="D90">
        <v>34</v>
      </c>
      <c r="E90">
        <v>24736</v>
      </c>
      <c r="F90">
        <v>7</v>
      </c>
      <c r="G90">
        <v>32</v>
      </c>
      <c r="H90">
        <v>27</v>
      </c>
      <c r="I90">
        <v>20</v>
      </c>
      <c r="J90">
        <v>2</v>
      </c>
      <c r="K90" s="1">
        <v>42856</v>
      </c>
      <c r="L90" s="1">
        <v>44196</v>
      </c>
      <c r="M90">
        <v>201700121</v>
      </c>
      <c r="N90" t="s">
        <v>19</v>
      </c>
      <c r="O90">
        <v>201700011</v>
      </c>
      <c r="P90" t="s">
        <v>20</v>
      </c>
      <c r="Q90" t="s">
        <v>21</v>
      </c>
      <c r="R90" t="s">
        <v>26</v>
      </c>
      <c r="S90" t="s">
        <v>27</v>
      </c>
      <c r="T90">
        <f t="shared" si="1"/>
        <v>6</v>
      </c>
    </row>
    <row r="91" spans="1:20">
      <c r="A91">
        <v>201706</v>
      </c>
      <c r="B91" s="1">
        <v>42911</v>
      </c>
      <c r="C91">
        <v>12465</v>
      </c>
      <c r="D91">
        <v>34</v>
      </c>
      <c r="E91">
        <v>24736</v>
      </c>
      <c r="F91">
        <v>7</v>
      </c>
      <c r="G91">
        <v>32</v>
      </c>
      <c r="H91">
        <v>27</v>
      </c>
      <c r="I91">
        <v>20</v>
      </c>
      <c r="J91">
        <v>2</v>
      </c>
      <c r="K91" s="1">
        <v>42856</v>
      </c>
      <c r="L91" s="1">
        <v>44196</v>
      </c>
      <c r="M91">
        <v>201700121</v>
      </c>
      <c r="N91" t="s">
        <v>19</v>
      </c>
      <c r="O91">
        <v>201700011</v>
      </c>
      <c r="P91" t="s">
        <v>20</v>
      </c>
      <c r="Q91" t="s">
        <v>21</v>
      </c>
      <c r="R91" t="s">
        <v>28</v>
      </c>
      <c r="S91" t="s">
        <v>29</v>
      </c>
      <c r="T91">
        <f t="shared" si="1"/>
        <v>6</v>
      </c>
    </row>
    <row r="92" spans="1:20">
      <c r="A92">
        <v>201706</v>
      </c>
      <c r="B92" s="1">
        <v>42912</v>
      </c>
      <c r="C92">
        <v>12465</v>
      </c>
      <c r="D92">
        <v>38</v>
      </c>
      <c r="E92">
        <v>25559</v>
      </c>
      <c r="F92">
        <v>4</v>
      </c>
      <c r="G92">
        <v>38</v>
      </c>
      <c r="H92">
        <v>27</v>
      </c>
      <c r="I92">
        <v>23</v>
      </c>
      <c r="J92">
        <v>2</v>
      </c>
      <c r="K92" s="1">
        <v>42856</v>
      </c>
      <c r="L92" s="1">
        <v>44196</v>
      </c>
      <c r="M92">
        <v>201700121</v>
      </c>
      <c r="N92" t="s">
        <v>19</v>
      </c>
      <c r="O92">
        <v>201700011</v>
      </c>
      <c r="P92" t="s">
        <v>20</v>
      </c>
      <c r="Q92" t="s">
        <v>21</v>
      </c>
      <c r="R92" t="s">
        <v>22</v>
      </c>
      <c r="S92" t="s">
        <v>23</v>
      </c>
      <c r="T92">
        <f t="shared" si="1"/>
        <v>6</v>
      </c>
    </row>
    <row r="93" spans="1:20">
      <c r="A93">
        <v>201706</v>
      </c>
      <c r="B93" s="1">
        <v>42912</v>
      </c>
      <c r="C93">
        <v>12465</v>
      </c>
      <c r="D93">
        <v>38</v>
      </c>
      <c r="E93">
        <v>25559</v>
      </c>
      <c r="F93">
        <v>4</v>
      </c>
      <c r="G93">
        <v>38</v>
      </c>
      <c r="H93">
        <v>27</v>
      </c>
      <c r="I93">
        <v>23</v>
      </c>
      <c r="J93">
        <v>2</v>
      </c>
      <c r="K93" s="1">
        <v>42856</v>
      </c>
      <c r="L93" s="1">
        <v>44196</v>
      </c>
      <c r="M93">
        <v>201700121</v>
      </c>
      <c r="N93" t="s">
        <v>19</v>
      </c>
      <c r="O93">
        <v>201700011</v>
      </c>
      <c r="P93" t="s">
        <v>20</v>
      </c>
      <c r="Q93" t="s">
        <v>21</v>
      </c>
      <c r="R93" t="s">
        <v>5</v>
      </c>
      <c r="S93" t="s">
        <v>24</v>
      </c>
      <c r="T93">
        <f t="shared" si="1"/>
        <v>6</v>
      </c>
    </row>
    <row r="94" spans="1:20">
      <c r="A94">
        <v>201706</v>
      </c>
      <c r="B94" s="1">
        <v>42912</v>
      </c>
      <c r="C94">
        <v>12465</v>
      </c>
      <c r="D94">
        <v>38</v>
      </c>
      <c r="E94">
        <v>25559</v>
      </c>
      <c r="F94">
        <v>4</v>
      </c>
      <c r="G94">
        <v>38</v>
      </c>
      <c r="H94">
        <v>27</v>
      </c>
      <c r="I94">
        <v>23</v>
      </c>
      <c r="J94">
        <v>2</v>
      </c>
      <c r="K94" s="1">
        <v>42856</v>
      </c>
      <c r="L94" s="1">
        <v>44196</v>
      </c>
      <c r="M94">
        <v>201700121</v>
      </c>
      <c r="N94" t="s">
        <v>19</v>
      </c>
      <c r="O94">
        <v>201700011</v>
      </c>
      <c r="P94" t="s">
        <v>20</v>
      </c>
      <c r="Q94" t="s">
        <v>21</v>
      </c>
      <c r="R94" t="s">
        <v>9</v>
      </c>
      <c r="S94" t="s">
        <v>25</v>
      </c>
      <c r="T94">
        <f t="shared" si="1"/>
        <v>6</v>
      </c>
    </row>
    <row r="95" spans="1:20">
      <c r="A95">
        <v>201706</v>
      </c>
      <c r="B95" s="1">
        <v>42912</v>
      </c>
      <c r="C95">
        <v>12465</v>
      </c>
      <c r="D95">
        <v>38</v>
      </c>
      <c r="E95">
        <v>25559</v>
      </c>
      <c r="F95">
        <v>4</v>
      </c>
      <c r="G95">
        <v>38</v>
      </c>
      <c r="H95">
        <v>27</v>
      </c>
      <c r="I95">
        <v>23</v>
      </c>
      <c r="J95">
        <v>2</v>
      </c>
      <c r="K95" s="1">
        <v>42856</v>
      </c>
      <c r="L95" s="1">
        <v>44196</v>
      </c>
      <c r="M95">
        <v>201700121</v>
      </c>
      <c r="N95" t="s">
        <v>19</v>
      </c>
      <c r="O95">
        <v>201700011</v>
      </c>
      <c r="P95" t="s">
        <v>20</v>
      </c>
      <c r="Q95" t="s">
        <v>21</v>
      </c>
      <c r="R95" t="s">
        <v>26</v>
      </c>
      <c r="S95" t="s">
        <v>27</v>
      </c>
      <c r="T95">
        <f t="shared" si="1"/>
        <v>6</v>
      </c>
    </row>
    <row r="96" spans="1:20">
      <c r="A96">
        <v>201706</v>
      </c>
      <c r="B96" s="1">
        <v>42912</v>
      </c>
      <c r="C96">
        <v>12465</v>
      </c>
      <c r="D96">
        <v>38</v>
      </c>
      <c r="E96">
        <v>25559</v>
      </c>
      <c r="F96">
        <v>4</v>
      </c>
      <c r="G96">
        <v>38</v>
      </c>
      <c r="H96">
        <v>27</v>
      </c>
      <c r="I96">
        <v>23</v>
      </c>
      <c r="J96">
        <v>2</v>
      </c>
      <c r="K96" s="1">
        <v>42856</v>
      </c>
      <c r="L96" s="1">
        <v>44196</v>
      </c>
      <c r="M96">
        <v>201700121</v>
      </c>
      <c r="N96" t="s">
        <v>19</v>
      </c>
      <c r="O96">
        <v>201700011</v>
      </c>
      <c r="P96" t="s">
        <v>20</v>
      </c>
      <c r="Q96" t="s">
        <v>21</v>
      </c>
      <c r="R96" t="s">
        <v>28</v>
      </c>
      <c r="S96" t="s">
        <v>29</v>
      </c>
      <c r="T96">
        <f t="shared" si="1"/>
        <v>6</v>
      </c>
    </row>
    <row r="97" spans="1:20">
      <c r="A97">
        <v>201706</v>
      </c>
      <c r="B97" s="1">
        <v>42913</v>
      </c>
      <c r="C97">
        <v>12465</v>
      </c>
      <c r="D97">
        <v>33</v>
      </c>
      <c r="E97">
        <v>25092</v>
      </c>
      <c r="F97">
        <v>4</v>
      </c>
      <c r="G97">
        <v>32</v>
      </c>
      <c r="H97">
        <v>24</v>
      </c>
      <c r="I97">
        <v>18</v>
      </c>
      <c r="J97">
        <v>1</v>
      </c>
      <c r="K97" s="1">
        <v>42856</v>
      </c>
      <c r="L97" s="1">
        <v>44196</v>
      </c>
      <c r="M97">
        <v>201700121</v>
      </c>
      <c r="N97" t="s">
        <v>19</v>
      </c>
      <c r="O97">
        <v>201700011</v>
      </c>
      <c r="P97" t="s">
        <v>20</v>
      </c>
      <c r="Q97" t="s">
        <v>21</v>
      </c>
      <c r="R97" t="s">
        <v>22</v>
      </c>
      <c r="S97" t="s">
        <v>23</v>
      </c>
      <c r="T97">
        <f t="shared" si="1"/>
        <v>6</v>
      </c>
    </row>
    <row r="98" spans="1:20">
      <c r="A98">
        <v>201706</v>
      </c>
      <c r="B98" s="1">
        <v>42913</v>
      </c>
      <c r="C98">
        <v>12465</v>
      </c>
      <c r="D98">
        <v>33</v>
      </c>
      <c r="E98">
        <v>25092</v>
      </c>
      <c r="F98">
        <v>4</v>
      </c>
      <c r="G98">
        <v>32</v>
      </c>
      <c r="H98">
        <v>24</v>
      </c>
      <c r="I98">
        <v>18</v>
      </c>
      <c r="J98">
        <v>1</v>
      </c>
      <c r="K98" s="1">
        <v>42856</v>
      </c>
      <c r="L98" s="1">
        <v>44196</v>
      </c>
      <c r="M98">
        <v>201700121</v>
      </c>
      <c r="N98" t="s">
        <v>19</v>
      </c>
      <c r="O98">
        <v>201700011</v>
      </c>
      <c r="P98" t="s">
        <v>20</v>
      </c>
      <c r="Q98" t="s">
        <v>21</v>
      </c>
      <c r="R98" t="s">
        <v>5</v>
      </c>
      <c r="S98" t="s">
        <v>24</v>
      </c>
      <c r="T98">
        <f t="shared" si="1"/>
        <v>6</v>
      </c>
    </row>
    <row r="99" spans="1:20">
      <c r="A99">
        <v>201706</v>
      </c>
      <c r="B99" s="1">
        <v>42913</v>
      </c>
      <c r="C99">
        <v>12465</v>
      </c>
      <c r="D99">
        <v>33</v>
      </c>
      <c r="E99">
        <v>25092</v>
      </c>
      <c r="F99">
        <v>4</v>
      </c>
      <c r="G99">
        <v>32</v>
      </c>
      <c r="H99">
        <v>24</v>
      </c>
      <c r="I99">
        <v>18</v>
      </c>
      <c r="J99">
        <v>1</v>
      </c>
      <c r="K99" s="1">
        <v>42856</v>
      </c>
      <c r="L99" s="1">
        <v>44196</v>
      </c>
      <c r="M99">
        <v>201700121</v>
      </c>
      <c r="N99" t="s">
        <v>19</v>
      </c>
      <c r="O99">
        <v>201700011</v>
      </c>
      <c r="P99" t="s">
        <v>20</v>
      </c>
      <c r="Q99" t="s">
        <v>21</v>
      </c>
      <c r="R99" t="s">
        <v>9</v>
      </c>
      <c r="S99" t="s">
        <v>25</v>
      </c>
      <c r="T99">
        <f t="shared" si="1"/>
        <v>6</v>
      </c>
    </row>
    <row r="100" spans="1:20">
      <c r="A100">
        <v>201706</v>
      </c>
      <c r="B100" s="1">
        <v>42913</v>
      </c>
      <c r="C100">
        <v>12465</v>
      </c>
      <c r="D100">
        <v>33</v>
      </c>
      <c r="E100">
        <v>25092</v>
      </c>
      <c r="F100">
        <v>4</v>
      </c>
      <c r="G100">
        <v>32</v>
      </c>
      <c r="H100">
        <v>24</v>
      </c>
      <c r="I100">
        <v>18</v>
      </c>
      <c r="J100">
        <v>1</v>
      </c>
      <c r="K100" s="1">
        <v>42856</v>
      </c>
      <c r="L100" s="1">
        <v>44196</v>
      </c>
      <c r="M100">
        <v>201700121</v>
      </c>
      <c r="N100" t="s">
        <v>19</v>
      </c>
      <c r="O100">
        <v>201700011</v>
      </c>
      <c r="P100" t="s">
        <v>20</v>
      </c>
      <c r="Q100" t="s">
        <v>21</v>
      </c>
      <c r="R100" t="s">
        <v>26</v>
      </c>
      <c r="S100" t="s">
        <v>27</v>
      </c>
      <c r="T100">
        <f t="shared" si="1"/>
        <v>6</v>
      </c>
    </row>
    <row r="101" spans="1:20">
      <c r="A101">
        <v>201706</v>
      </c>
      <c r="B101" s="1">
        <v>42913</v>
      </c>
      <c r="C101">
        <v>12465</v>
      </c>
      <c r="D101">
        <v>33</v>
      </c>
      <c r="E101">
        <v>25092</v>
      </c>
      <c r="F101">
        <v>4</v>
      </c>
      <c r="G101">
        <v>32</v>
      </c>
      <c r="H101">
        <v>24</v>
      </c>
      <c r="I101">
        <v>18</v>
      </c>
      <c r="J101">
        <v>1</v>
      </c>
      <c r="K101" s="1">
        <v>42856</v>
      </c>
      <c r="L101" s="1">
        <v>44196</v>
      </c>
      <c r="M101">
        <v>201700121</v>
      </c>
      <c r="N101" t="s">
        <v>19</v>
      </c>
      <c r="O101">
        <v>201700011</v>
      </c>
      <c r="P101" t="s">
        <v>20</v>
      </c>
      <c r="Q101" t="s">
        <v>21</v>
      </c>
      <c r="R101" t="s">
        <v>28</v>
      </c>
      <c r="S101" t="s">
        <v>29</v>
      </c>
      <c r="T101">
        <f t="shared" si="1"/>
        <v>6</v>
      </c>
    </row>
    <row r="102" spans="1:20">
      <c r="A102">
        <v>201706</v>
      </c>
      <c r="B102" s="1">
        <v>42915</v>
      </c>
      <c r="C102">
        <v>12465</v>
      </c>
      <c r="D102">
        <v>35</v>
      </c>
      <c r="E102">
        <v>24169</v>
      </c>
      <c r="F102">
        <v>4</v>
      </c>
      <c r="G102">
        <v>33</v>
      </c>
      <c r="H102">
        <v>27</v>
      </c>
      <c r="I102">
        <v>22</v>
      </c>
      <c r="J102">
        <v>1</v>
      </c>
      <c r="K102" s="1">
        <v>42856</v>
      </c>
      <c r="L102" s="1">
        <v>44196</v>
      </c>
      <c r="M102">
        <v>201700121</v>
      </c>
      <c r="N102" t="s">
        <v>19</v>
      </c>
      <c r="O102">
        <v>201700011</v>
      </c>
      <c r="P102" t="s">
        <v>20</v>
      </c>
      <c r="Q102" t="s">
        <v>21</v>
      </c>
      <c r="R102" t="s">
        <v>22</v>
      </c>
      <c r="S102" t="s">
        <v>23</v>
      </c>
      <c r="T102">
        <f t="shared" si="1"/>
        <v>6</v>
      </c>
    </row>
    <row r="103" spans="1:20">
      <c r="A103">
        <v>201706</v>
      </c>
      <c r="B103" s="1">
        <v>42915</v>
      </c>
      <c r="C103">
        <v>12465</v>
      </c>
      <c r="D103">
        <v>35</v>
      </c>
      <c r="E103">
        <v>24169</v>
      </c>
      <c r="F103">
        <v>4</v>
      </c>
      <c r="G103">
        <v>33</v>
      </c>
      <c r="H103">
        <v>27</v>
      </c>
      <c r="I103">
        <v>22</v>
      </c>
      <c r="J103">
        <v>1</v>
      </c>
      <c r="K103" s="1">
        <v>42856</v>
      </c>
      <c r="L103" s="1">
        <v>44196</v>
      </c>
      <c r="M103">
        <v>201700121</v>
      </c>
      <c r="N103" t="s">
        <v>19</v>
      </c>
      <c r="O103">
        <v>201700011</v>
      </c>
      <c r="P103" t="s">
        <v>20</v>
      </c>
      <c r="Q103" t="s">
        <v>21</v>
      </c>
      <c r="R103" t="s">
        <v>5</v>
      </c>
      <c r="S103" t="s">
        <v>24</v>
      </c>
      <c r="T103">
        <f t="shared" si="1"/>
        <v>6</v>
      </c>
    </row>
    <row r="104" spans="1:20">
      <c r="A104">
        <v>201706</v>
      </c>
      <c r="B104" s="1">
        <v>42915</v>
      </c>
      <c r="C104">
        <v>12465</v>
      </c>
      <c r="D104">
        <v>35</v>
      </c>
      <c r="E104">
        <v>24169</v>
      </c>
      <c r="F104">
        <v>4</v>
      </c>
      <c r="G104">
        <v>33</v>
      </c>
      <c r="H104">
        <v>27</v>
      </c>
      <c r="I104">
        <v>22</v>
      </c>
      <c r="J104">
        <v>1</v>
      </c>
      <c r="K104" s="1">
        <v>42856</v>
      </c>
      <c r="L104" s="1">
        <v>44196</v>
      </c>
      <c r="M104">
        <v>201700121</v>
      </c>
      <c r="N104" t="s">
        <v>19</v>
      </c>
      <c r="O104">
        <v>201700011</v>
      </c>
      <c r="P104" t="s">
        <v>20</v>
      </c>
      <c r="Q104" t="s">
        <v>21</v>
      </c>
      <c r="R104" t="s">
        <v>9</v>
      </c>
      <c r="S104" t="s">
        <v>25</v>
      </c>
      <c r="T104">
        <f t="shared" si="1"/>
        <v>6</v>
      </c>
    </row>
    <row r="105" spans="1:20">
      <c r="A105">
        <v>201706</v>
      </c>
      <c r="B105" s="1">
        <v>42915</v>
      </c>
      <c r="C105">
        <v>12465</v>
      </c>
      <c r="D105">
        <v>35</v>
      </c>
      <c r="E105">
        <v>24169</v>
      </c>
      <c r="F105">
        <v>4</v>
      </c>
      <c r="G105">
        <v>33</v>
      </c>
      <c r="H105">
        <v>27</v>
      </c>
      <c r="I105">
        <v>22</v>
      </c>
      <c r="J105">
        <v>1</v>
      </c>
      <c r="K105" s="1">
        <v>42856</v>
      </c>
      <c r="L105" s="1">
        <v>44196</v>
      </c>
      <c r="M105">
        <v>201700121</v>
      </c>
      <c r="N105" t="s">
        <v>19</v>
      </c>
      <c r="O105">
        <v>201700011</v>
      </c>
      <c r="P105" t="s">
        <v>20</v>
      </c>
      <c r="Q105" t="s">
        <v>21</v>
      </c>
      <c r="R105" t="s">
        <v>26</v>
      </c>
      <c r="S105" t="s">
        <v>27</v>
      </c>
      <c r="T105">
        <f t="shared" si="1"/>
        <v>6</v>
      </c>
    </row>
    <row r="106" spans="1:20">
      <c r="A106">
        <v>201706</v>
      </c>
      <c r="B106" s="1">
        <v>42915</v>
      </c>
      <c r="C106">
        <v>12465</v>
      </c>
      <c r="D106">
        <v>35</v>
      </c>
      <c r="E106">
        <v>24169</v>
      </c>
      <c r="F106">
        <v>4</v>
      </c>
      <c r="G106">
        <v>33</v>
      </c>
      <c r="H106">
        <v>27</v>
      </c>
      <c r="I106">
        <v>22</v>
      </c>
      <c r="J106">
        <v>1</v>
      </c>
      <c r="K106" s="1">
        <v>42856</v>
      </c>
      <c r="L106" s="1">
        <v>44196</v>
      </c>
      <c r="M106">
        <v>201700121</v>
      </c>
      <c r="N106" t="s">
        <v>19</v>
      </c>
      <c r="O106">
        <v>201700011</v>
      </c>
      <c r="P106" t="s">
        <v>20</v>
      </c>
      <c r="Q106" t="s">
        <v>21</v>
      </c>
      <c r="R106" t="s">
        <v>28</v>
      </c>
      <c r="S106" t="s">
        <v>29</v>
      </c>
      <c r="T106">
        <f t="shared" si="1"/>
        <v>6</v>
      </c>
    </row>
    <row r="107" spans="1:20">
      <c r="A107">
        <v>201706</v>
      </c>
      <c r="B107" s="1">
        <v>42916</v>
      </c>
      <c r="C107">
        <v>12465</v>
      </c>
      <c r="D107">
        <v>39</v>
      </c>
      <c r="E107">
        <v>25409</v>
      </c>
      <c r="F107">
        <v>4</v>
      </c>
      <c r="G107">
        <v>35</v>
      </c>
      <c r="H107">
        <v>27</v>
      </c>
      <c r="I107">
        <v>21</v>
      </c>
      <c r="J107">
        <v>2</v>
      </c>
      <c r="K107" s="1">
        <v>42856</v>
      </c>
      <c r="L107" s="1">
        <v>44196</v>
      </c>
      <c r="M107">
        <v>201700121</v>
      </c>
      <c r="N107" t="s">
        <v>19</v>
      </c>
      <c r="O107">
        <v>201700011</v>
      </c>
      <c r="P107" t="s">
        <v>20</v>
      </c>
      <c r="Q107" t="s">
        <v>21</v>
      </c>
      <c r="R107" t="s">
        <v>22</v>
      </c>
      <c r="S107" t="s">
        <v>23</v>
      </c>
      <c r="T107">
        <f t="shared" si="1"/>
        <v>6</v>
      </c>
    </row>
    <row r="108" spans="1:20">
      <c r="A108">
        <v>201706</v>
      </c>
      <c r="B108" s="1">
        <v>42916</v>
      </c>
      <c r="C108">
        <v>12465</v>
      </c>
      <c r="D108">
        <v>39</v>
      </c>
      <c r="E108">
        <v>25409</v>
      </c>
      <c r="F108">
        <v>4</v>
      </c>
      <c r="G108">
        <v>35</v>
      </c>
      <c r="H108">
        <v>27</v>
      </c>
      <c r="I108">
        <v>21</v>
      </c>
      <c r="J108">
        <v>2</v>
      </c>
      <c r="K108" s="1">
        <v>42856</v>
      </c>
      <c r="L108" s="1">
        <v>44196</v>
      </c>
      <c r="M108">
        <v>201700121</v>
      </c>
      <c r="N108" t="s">
        <v>19</v>
      </c>
      <c r="O108">
        <v>201700011</v>
      </c>
      <c r="P108" t="s">
        <v>20</v>
      </c>
      <c r="Q108" t="s">
        <v>21</v>
      </c>
      <c r="R108" t="s">
        <v>5</v>
      </c>
      <c r="S108" t="s">
        <v>24</v>
      </c>
      <c r="T108">
        <f t="shared" si="1"/>
        <v>6</v>
      </c>
    </row>
    <row r="109" spans="1:20">
      <c r="A109">
        <v>201706</v>
      </c>
      <c r="B109" s="1">
        <v>42916</v>
      </c>
      <c r="C109">
        <v>12465</v>
      </c>
      <c r="D109">
        <v>39</v>
      </c>
      <c r="E109">
        <v>25409</v>
      </c>
      <c r="F109">
        <v>4</v>
      </c>
      <c r="G109">
        <v>35</v>
      </c>
      <c r="H109">
        <v>27</v>
      </c>
      <c r="I109">
        <v>21</v>
      </c>
      <c r="J109">
        <v>2</v>
      </c>
      <c r="K109" s="1">
        <v>42856</v>
      </c>
      <c r="L109" s="1">
        <v>44196</v>
      </c>
      <c r="M109">
        <v>201700121</v>
      </c>
      <c r="N109" t="s">
        <v>19</v>
      </c>
      <c r="O109">
        <v>201700011</v>
      </c>
      <c r="P109" t="s">
        <v>20</v>
      </c>
      <c r="Q109" t="s">
        <v>21</v>
      </c>
      <c r="R109" t="s">
        <v>9</v>
      </c>
      <c r="S109" t="s">
        <v>25</v>
      </c>
      <c r="T109">
        <f t="shared" si="1"/>
        <v>6</v>
      </c>
    </row>
    <row r="110" spans="1:20">
      <c r="A110">
        <v>201706</v>
      </c>
      <c r="B110" s="1">
        <v>42916</v>
      </c>
      <c r="C110">
        <v>12465</v>
      </c>
      <c r="D110">
        <v>39</v>
      </c>
      <c r="E110">
        <v>25409</v>
      </c>
      <c r="F110">
        <v>4</v>
      </c>
      <c r="G110">
        <v>35</v>
      </c>
      <c r="H110">
        <v>27</v>
      </c>
      <c r="I110">
        <v>21</v>
      </c>
      <c r="J110">
        <v>2</v>
      </c>
      <c r="K110" s="1">
        <v>42856</v>
      </c>
      <c r="L110" s="1">
        <v>44196</v>
      </c>
      <c r="M110">
        <v>201700121</v>
      </c>
      <c r="N110" t="s">
        <v>19</v>
      </c>
      <c r="O110">
        <v>201700011</v>
      </c>
      <c r="P110" t="s">
        <v>20</v>
      </c>
      <c r="Q110" t="s">
        <v>21</v>
      </c>
      <c r="R110" t="s">
        <v>26</v>
      </c>
      <c r="S110" t="s">
        <v>27</v>
      </c>
      <c r="T110">
        <f t="shared" si="1"/>
        <v>6</v>
      </c>
    </row>
    <row r="111" spans="1:20">
      <c r="A111">
        <v>201706</v>
      </c>
      <c r="B111" s="1">
        <v>42916</v>
      </c>
      <c r="C111">
        <v>12465</v>
      </c>
      <c r="D111">
        <v>39</v>
      </c>
      <c r="E111">
        <v>25409</v>
      </c>
      <c r="F111">
        <v>4</v>
      </c>
      <c r="G111">
        <v>35</v>
      </c>
      <c r="H111">
        <v>27</v>
      </c>
      <c r="I111">
        <v>21</v>
      </c>
      <c r="J111">
        <v>2</v>
      </c>
      <c r="K111" s="1">
        <v>42856</v>
      </c>
      <c r="L111" s="1">
        <v>44196</v>
      </c>
      <c r="M111">
        <v>201700121</v>
      </c>
      <c r="N111" t="s">
        <v>19</v>
      </c>
      <c r="O111">
        <v>201700011</v>
      </c>
      <c r="P111" t="s">
        <v>20</v>
      </c>
      <c r="Q111" t="s">
        <v>21</v>
      </c>
      <c r="R111" t="s">
        <v>28</v>
      </c>
      <c r="S111" t="s">
        <v>29</v>
      </c>
      <c r="T111">
        <f t="shared" si="1"/>
        <v>6</v>
      </c>
    </row>
    <row r="112" spans="1:20">
      <c r="A112">
        <v>201706</v>
      </c>
      <c r="B112" s="1">
        <v>42887</v>
      </c>
      <c r="C112">
        <v>12466</v>
      </c>
      <c r="D112">
        <v>35</v>
      </c>
      <c r="E112">
        <v>25039</v>
      </c>
      <c r="F112">
        <v>4</v>
      </c>
      <c r="G112">
        <v>34</v>
      </c>
      <c r="H112">
        <v>29</v>
      </c>
      <c r="I112">
        <v>26</v>
      </c>
      <c r="J112">
        <v>2</v>
      </c>
      <c r="K112" s="1">
        <v>42856</v>
      </c>
      <c r="L112" s="1">
        <v>44196</v>
      </c>
      <c r="M112">
        <v>201700122</v>
      </c>
      <c r="N112" t="s">
        <v>30</v>
      </c>
      <c r="O112">
        <v>201700011</v>
      </c>
      <c r="P112" t="s">
        <v>20</v>
      </c>
      <c r="Q112" t="s">
        <v>21</v>
      </c>
      <c r="R112" t="s">
        <v>22</v>
      </c>
      <c r="S112" t="s">
        <v>23</v>
      </c>
      <c r="T112">
        <f t="shared" si="1"/>
        <v>6</v>
      </c>
    </row>
    <row r="113" spans="1:20">
      <c r="A113">
        <v>201706</v>
      </c>
      <c r="B113" s="1">
        <v>42887</v>
      </c>
      <c r="C113">
        <v>12466</v>
      </c>
      <c r="D113">
        <v>35</v>
      </c>
      <c r="E113">
        <v>25039</v>
      </c>
      <c r="F113">
        <v>4</v>
      </c>
      <c r="G113">
        <v>34</v>
      </c>
      <c r="H113">
        <v>29</v>
      </c>
      <c r="I113">
        <v>26</v>
      </c>
      <c r="J113">
        <v>2</v>
      </c>
      <c r="K113" s="1">
        <v>42856</v>
      </c>
      <c r="L113" s="1">
        <v>44196</v>
      </c>
      <c r="M113">
        <v>201700122</v>
      </c>
      <c r="N113" t="s">
        <v>30</v>
      </c>
      <c r="O113">
        <v>201700011</v>
      </c>
      <c r="P113" t="s">
        <v>20</v>
      </c>
      <c r="Q113" t="s">
        <v>21</v>
      </c>
      <c r="R113" t="s">
        <v>5</v>
      </c>
      <c r="S113" t="s">
        <v>24</v>
      </c>
      <c r="T113">
        <f t="shared" si="1"/>
        <v>6</v>
      </c>
    </row>
    <row r="114" spans="1:20">
      <c r="A114">
        <v>201706</v>
      </c>
      <c r="B114" s="1">
        <v>42887</v>
      </c>
      <c r="C114">
        <v>12466</v>
      </c>
      <c r="D114">
        <v>35</v>
      </c>
      <c r="E114">
        <v>25039</v>
      </c>
      <c r="F114">
        <v>4</v>
      </c>
      <c r="G114">
        <v>34</v>
      </c>
      <c r="H114">
        <v>29</v>
      </c>
      <c r="I114">
        <v>26</v>
      </c>
      <c r="J114">
        <v>2</v>
      </c>
      <c r="K114" s="1">
        <v>42856</v>
      </c>
      <c r="L114" s="1">
        <v>44196</v>
      </c>
      <c r="M114">
        <v>201700122</v>
      </c>
      <c r="N114" t="s">
        <v>30</v>
      </c>
      <c r="O114">
        <v>201700011</v>
      </c>
      <c r="P114" t="s">
        <v>20</v>
      </c>
      <c r="Q114" t="s">
        <v>21</v>
      </c>
      <c r="R114" t="s">
        <v>9</v>
      </c>
      <c r="S114" t="s">
        <v>25</v>
      </c>
      <c r="T114">
        <f t="shared" si="1"/>
        <v>6</v>
      </c>
    </row>
    <row r="115" spans="1:20">
      <c r="A115">
        <v>201706</v>
      </c>
      <c r="B115" s="1">
        <v>42887</v>
      </c>
      <c r="C115">
        <v>12466</v>
      </c>
      <c r="D115">
        <v>35</v>
      </c>
      <c r="E115">
        <v>25039</v>
      </c>
      <c r="F115">
        <v>4</v>
      </c>
      <c r="G115">
        <v>34</v>
      </c>
      <c r="H115">
        <v>29</v>
      </c>
      <c r="I115">
        <v>26</v>
      </c>
      <c r="J115">
        <v>2</v>
      </c>
      <c r="K115" s="1">
        <v>42856</v>
      </c>
      <c r="L115" s="1">
        <v>44196</v>
      </c>
      <c r="M115">
        <v>201700122</v>
      </c>
      <c r="N115" t="s">
        <v>30</v>
      </c>
      <c r="O115">
        <v>201700011</v>
      </c>
      <c r="P115" t="s">
        <v>20</v>
      </c>
      <c r="Q115" t="s">
        <v>21</v>
      </c>
      <c r="R115" t="s">
        <v>26</v>
      </c>
      <c r="S115" t="s">
        <v>27</v>
      </c>
      <c r="T115">
        <f t="shared" si="1"/>
        <v>6</v>
      </c>
    </row>
    <row r="116" spans="1:20">
      <c r="A116">
        <v>201706</v>
      </c>
      <c r="B116" s="1">
        <v>42887</v>
      </c>
      <c r="C116">
        <v>12466</v>
      </c>
      <c r="D116">
        <v>35</v>
      </c>
      <c r="E116">
        <v>25039</v>
      </c>
      <c r="F116">
        <v>4</v>
      </c>
      <c r="G116">
        <v>34</v>
      </c>
      <c r="H116">
        <v>29</v>
      </c>
      <c r="I116">
        <v>26</v>
      </c>
      <c r="J116">
        <v>2</v>
      </c>
      <c r="K116" s="1">
        <v>42856</v>
      </c>
      <c r="L116" s="1">
        <v>44196</v>
      </c>
      <c r="M116">
        <v>201700122</v>
      </c>
      <c r="N116" t="s">
        <v>30</v>
      </c>
      <c r="O116">
        <v>201700011</v>
      </c>
      <c r="P116" t="s">
        <v>20</v>
      </c>
      <c r="Q116" t="s">
        <v>21</v>
      </c>
      <c r="R116" t="s">
        <v>28</v>
      </c>
      <c r="S116" t="s">
        <v>29</v>
      </c>
      <c r="T116">
        <f t="shared" si="1"/>
        <v>6</v>
      </c>
    </row>
    <row r="117" spans="1:20">
      <c r="A117">
        <v>201706</v>
      </c>
      <c r="B117" s="1">
        <v>42888</v>
      </c>
      <c r="C117">
        <v>12466</v>
      </c>
      <c r="D117">
        <v>35</v>
      </c>
      <c r="E117">
        <v>24330</v>
      </c>
      <c r="F117">
        <v>4</v>
      </c>
      <c r="G117">
        <v>33</v>
      </c>
      <c r="H117">
        <v>30</v>
      </c>
      <c r="I117">
        <v>22</v>
      </c>
      <c r="J117">
        <v>2</v>
      </c>
      <c r="K117" s="1">
        <v>42856</v>
      </c>
      <c r="L117" s="1">
        <v>44196</v>
      </c>
      <c r="M117">
        <v>201700122</v>
      </c>
      <c r="N117" t="s">
        <v>30</v>
      </c>
      <c r="O117">
        <v>201700011</v>
      </c>
      <c r="P117" t="s">
        <v>20</v>
      </c>
      <c r="Q117" t="s">
        <v>21</v>
      </c>
      <c r="R117" t="s">
        <v>22</v>
      </c>
      <c r="S117" t="s">
        <v>23</v>
      </c>
      <c r="T117">
        <f t="shared" si="1"/>
        <v>6</v>
      </c>
    </row>
    <row r="118" spans="1:20">
      <c r="A118">
        <v>201706</v>
      </c>
      <c r="B118" s="1">
        <v>42888</v>
      </c>
      <c r="C118">
        <v>12466</v>
      </c>
      <c r="D118">
        <v>35</v>
      </c>
      <c r="E118">
        <v>24330</v>
      </c>
      <c r="F118">
        <v>4</v>
      </c>
      <c r="G118">
        <v>33</v>
      </c>
      <c r="H118">
        <v>30</v>
      </c>
      <c r="I118">
        <v>22</v>
      </c>
      <c r="J118">
        <v>2</v>
      </c>
      <c r="K118" s="1">
        <v>42856</v>
      </c>
      <c r="L118" s="1">
        <v>44196</v>
      </c>
      <c r="M118">
        <v>201700122</v>
      </c>
      <c r="N118" t="s">
        <v>30</v>
      </c>
      <c r="O118">
        <v>201700011</v>
      </c>
      <c r="P118" t="s">
        <v>20</v>
      </c>
      <c r="Q118" t="s">
        <v>21</v>
      </c>
      <c r="R118" t="s">
        <v>5</v>
      </c>
      <c r="S118" t="s">
        <v>24</v>
      </c>
      <c r="T118">
        <f t="shared" si="1"/>
        <v>6</v>
      </c>
    </row>
    <row r="119" spans="1:20">
      <c r="A119">
        <v>201706</v>
      </c>
      <c r="B119" s="1">
        <v>42888</v>
      </c>
      <c r="C119">
        <v>12466</v>
      </c>
      <c r="D119">
        <v>35</v>
      </c>
      <c r="E119">
        <v>24330</v>
      </c>
      <c r="F119">
        <v>4</v>
      </c>
      <c r="G119">
        <v>33</v>
      </c>
      <c r="H119">
        <v>30</v>
      </c>
      <c r="I119">
        <v>22</v>
      </c>
      <c r="J119">
        <v>2</v>
      </c>
      <c r="K119" s="1">
        <v>42856</v>
      </c>
      <c r="L119" s="1">
        <v>44196</v>
      </c>
      <c r="M119">
        <v>201700122</v>
      </c>
      <c r="N119" t="s">
        <v>30</v>
      </c>
      <c r="O119">
        <v>201700011</v>
      </c>
      <c r="P119" t="s">
        <v>20</v>
      </c>
      <c r="Q119" t="s">
        <v>21</v>
      </c>
      <c r="R119" t="s">
        <v>9</v>
      </c>
      <c r="S119" t="s">
        <v>25</v>
      </c>
      <c r="T119">
        <f t="shared" si="1"/>
        <v>6</v>
      </c>
    </row>
    <row r="120" spans="1:20">
      <c r="A120">
        <v>201706</v>
      </c>
      <c r="B120" s="1">
        <v>42888</v>
      </c>
      <c r="C120">
        <v>12466</v>
      </c>
      <c r="D120">
        <v>35</v>
      </c>
      <c r="E120">
        <v>24330</v>
      </c>
      <c r="F120">
        <v>4</v>
      </c>
      <c r="G120">
        <v>33</v>
      </c>
      <c r="H120">
        <v>30</v>
      </c>
      <c r="I120">
        <v>22</v>
      </c>
      <c r="J120">
        <v>2</v>
      </c>
      <c r="K120" s="1">
        <v>42856</v>
      </c>
      <c r="L120" s="1">
        <v>44196</v>
      </c>
      <c r="M120">
        <v>201700122</v>
      </c>
      <c r="N120" t="s">
        <v>30</v>
      </c>
      <c r="O120">
        <v>201700011</v>
      </c>
      <c r="P120" t="s">
        <v>20</v>
      </c>
      <c r="Q120" t="s">
        <v>21</v>
      </c>
      <c r="R120" t="s">
        <v>26</v>
      </c>
      <c r="S120" t="s">
        <v>27</v>
      </c>
      <c r="T120">
        <f t="shared" si="1"/>
        <v>6</v>
      </c>
    </row>
    <row r="121" spans="1:20">
      <c r="A121">
        <v>201706</v>
      </c>
      <c r="B121" s="1">
        <v>42888</v>
      </c>
      <c r="C121">
        <v>12466</v>
      </c>
      <c r="D121">
        <v>35</v>
      </c>
      <c r="E121">
        <v>24330</v>
      </c>
      <c r="F121">
        <v>4</v>
      </c>
      <c r="G121">
        <v>33</v>
      </c>
      <c r="H121">
        <v>30</v>
      </c>
      <c r="I121">
        <v>22</v>
      </c>
      <c r="J121">
        <v>2</v>
      </c>
      <c r="K121" s="1">
        <v>42856</v>
      </c>
      <c r="L121" s="1">
        <v>44196</v>
      </c>
      <c r="M121">
        <v>201700122</v>
      </c>
      <c r="N121" t="s">
        <v>30</v>
      </c>
      <c r="O121">
        <v>201700011</v>
      </c>
      <c r="P121" t="s">
        <v>20</v>
      </c>
      <c r="Q121" t="s">
        <v>21</v>
      </c>
      <c r="R121" t="s">
        <v>28</v>
      </c>
      <c r="S121" t="s">
        <v>29</v>
      </c>
      <c r="T121">
        <f t="shared" si="1"/>
        <v>6</v>
      </c>
    </row>
    <row r="122" spans="1:20">
      <c r="A122">
        <v>201706</v>
      </c>
      <c r="B122" s="1">
        <v>42890</v>
      </c>
      <c r="C122">
        <v>12466</v>
      </c>
      <c r="D122">
        <v>39</v>
      </c>
      <c r="E122">
        <v>24035</v>
      </c>
      <c r="F122">
        <v>5</v>
      </c>
      <c r="G122">
        <v>37</v>
      </c>
      <c r="H122">
        <v>28</v>
      </c>
      <c r="I122">
        <v>20</v>
      </c>
      <c r="J122">
        <v>2</v>
      </c>
      <c r="K122" s="1">
        <v>42856</v>
      </c>
      <c r="L122" s="1">
        <v>44196</v>
      </c>
      <c r="M122">
        <v>201700122</v>
      </c>
      <c r="N122" t="s">
        <v>30</v>
      </c>
      <c r="O122">
        <v>201700011</v>
      </c>
      <c r="P122" t="s">
        <v>20</v>
      </c>
      <c r="Q122" t="s">
        <v>21</v>
      </c>
      <c r="R122" t="s">
        <v>22</v>
      </c>
      <c r="S122" t="s">
        <v>23</v>
      </c>
      <c r="T122">
        <f t="shared" si="1"/>
        <v>6</v>
      </c>
    </row>
    <row r="123" spans="1:20">
      <c r="A123">
        <v>201706</v>
      </c>
      <c r="B123" s="1">
        <v>42890</v>
      </c>
      <c r="C123">
        <v>12466</v>
      </c>
      <c r="D123">
        <v>39</v>
      </c>
      <c r="E123">
        <v>24035</v>
      </c>
      <c r="F123">
        <v>5</v>
      </c>
      <c r="G123">
        <v>37</v>
      </c>
      <c r="H123">
        <v>28</v>
      </c>
      <c r="I123">
        <v>20</v>
      </c>
      <c r="J123">
        <v>2</v>
      </c>
      <c r="K123" s="1">
        <v>42856</v>
      </c>
      <c r="L123" s="1">
        <v>44196</v>
      </c>
      <c r="M123">
        <v>201700122</v>
      </c>
      <c r="N123" t="s">
        <v>30</v>
      </c>
      <c r="O123">
        <v>201700011</v>
      </c>
      <c r="P123" t="s">
        <v>20</v>
      </c>
      <c r="Q123" t="s">
        <v>21</v>
      </c>
      <c r="R123" t="s">
        <v>5</v>
      </c>
      <c r="S123" t="s">
        <v>24</v>
      </c>
      <c r="T123">
        <f t="shared" si="1"/>
        <v>6</v>
      </c>
    </row>
    <row r="124" spans="1:20">
      <c r="A124">
        <v>201706</v>
      </c>
      <c r="B124" s="1">
        <v>42890</v>
      </c>
      <c r="C124">
        <v>12466</v>
      </c>
      <c r="D124">
        <v>39</v>
      </c>
      <c r="E124">
        <v>24035</v>
      </c>
      <c r="F124">
        <v>5</v>
      </c>
      <c r="G124">
        <v>37</v>
      </c>
      <c r="H124">
        <v>28</v>
      </c>
      <c r="I124">
        <v>20</v>
      </c>
      <c r="J124">
        <v>2</v>
      </c>
      <c r="K124" s="1">
        <v>42856</v>
      </c>
      <c r="L124" s="1">
        <v>44196</v>
      </c>
      <c r="M124">
        <v>201700122</v>
      </c>
      <c r="N124" t="s">
        <v>30</v>
      </c>
      <c r="O124">
        <v>201700011</v>
      </c>
      <c r="P124" t="s">
        <v>20</v>
      </c>
      <c r="Q124" t="s">
        <v>21</v>
      </c>
      <c r="R124" t="s">
        <v>9</v>
      </c>
      <c r="S124" t="s">
        <v>25</v>
      </c>
      <c r="T124">
        <f t="shared" si="1"/>
        <v>6</v>
      </c>
    </row>
    <row r="125" spans="1:20">
      <c r="A125">
        <v>201706</v>
      </c>
      <c r="B125" s="1">
        <v>42890</v>
      </c>
      <c r="C125">
        <v>12466</v>
      </c>
      <c r="D125">
        <v>39</v>
      </c>
      <c r="E125">
        <v>24035</v>
      </c>
      <c r="F125">
        <v>5</v>
      </c>
      <c r="G125">
        <v>37</v>
      </c>
      <c r="H125">
        <v>28</v>
      </c>
      <c r="I125">
        <v>20</v>
      </c>
      <c r="J125">
        <v>2</v>
      </c>
      <c r="K125" s="1">
        <v>42856</v>
      </c>
      <c r="L125" s="1">
        <v>44196</v>
      </c>
      <c r="M125">
        <v>201700122</v>
      </c>
      <c r="N125" t="s">
        <v>30</v>
      </c>
      <c r="O125">
        <v>201700011</v>
      </c>
      <c r="P125" t="s">
        <v>20</v>
      </c>
      <c r="Q125" t="s">
        <v>21</v>
      </c>
      <c r="R125" t="s">
        <v>26</v>
      </c>
      <c r="S125" t="s">
        <v>27</v>
      </c>
      <c r="T125">
        <f t="shared" si="1"/>
        <v>6</v>
      </c>
    </row>
    <row r="126" spans="1:20">
      <c r="A126">
        <v>201706</v>
      </c>
      <c r="B126" s="1">
        <v>42890</v>
      </c>
      <c r="C126">
        <v>12466</v>
      </c>
      <c r="D126">
        <v>39</v>
      </c>
      <c r="E126">
        <v>24035</v>
      </c>
      <c r="F126">
        <v>5</v>
      </c>
      <c r="G126">
        <v>37</v>
      </c>
      <c r="H126">
        <v>28</v>
      </c>
      <c r="I126">
        <v>20</v>
      </c>
      <c r="J126">
        <v>2</v>
      </c>
      <c r="K126" s="1">
        <v>42856</v>
      </c>
      <c r="L126" s="1">
        <v>44196</v>
      </c>
      <c r="M126">
        <v>201700122</v>
      </c>
      <c r="N126" t="s">
        <v>30</v>
      </c>
      <c r="O126">
        <v>201700011</v>
      </c>
      <c r="P126" t="s">
        <v>20</v>
      </c>
      <c r="Q126" t="s">
        <v>21</v>
      </c>
      <c r="R126" t="s">
        <v>28</v>
      </c>
      <c r="S126" t="s">
        <v>29</v>
      </c>
      <c r="T126">
        <f t="shared" si="1"/>
        <v>6</v>
      </c>
    </row>
    <row r="127" spans="1:20">
      <c r="A127">
        <v>201706</v>
      </c>
      <c r="B127" s="1">
        <v>42891</v>
      </c>
      <c r="C127">
        <v>12466</v>
      </c>
      <c r="D127">
        <v>40</v>
      </c>
      <c r="E127">
        <v>24176</v>
      </c>
      <c r="F127">
        <v>4</v>
      </c>
      <c r="G127">
        <v>40</v>
      </c>
      <c r="H127">
        <v>32</v>
      </c>
      <c r="I127">
        <v>25</v>
      </c>
      <c r="J127">
        <v>2</v>
      </c>
      <c r="K127" s="1">
        <v>42856</v>
      </c>
      <c r="L127" s="1">
        <v>44196</v>
      </c>
      <c r="M127">
        <v>201700122</v>
      </c>
      <c r="N127" t="s">
        <v>30</v>
      </c>
      <c r="O127">
        <v>201700011</v>
      </c>
      <c r="P127" t="s">
        <v>20</v>
      </c>
      <c r="Q127" t="s">
        <v>21</v>
      </c>
      <c r="R127" t="s">
        <v>22</v>
      </c>
      <c r="S127" t="s">
        <v>23</v>
      </c>
      <c r="T127">
        <f t="shared" si="1"/>
        <v>6</v>
      </c>
    </row>
    <row r="128" spans="1:20">
      <c r="A128">
        <v>201706</v>
      </c>
      <c r="B128" s="1">
        <v>42891</v>
      </c>
      <c r="C128">
        <v>12466</v>
      </c>
      <c r="D128">
        <v>40</v>
      </c>
      <c r="E128">
        <v>24176</v>
      </c>
      <c r="F128">
        <v>4</v>
      </c>
      <c r="G128">
        <v>40</v>
      </c>
      <c r="H128">
        <v>32</v>
      </c>
      <c r="I128">
        <v>25</v>
      </c>
      <c r="J128">
        <v>2</v>
      </c>
      <c r="K128" s="1">
        <v>42856</v>
      </c>
      <c r="L128" s="1">
        <v>44196</v>
      </c>
      <c r="M128">
        <v>201700122</v>
      </c>
      <c r="N128" t="s">
        <v>30</v>
      </c>
      <c r="O128">
        <v>201700011</v>
      </c>
      <c r="P128" t="s">
        <v>20</v>
      </c>
      <c r="Q128" t="s">
        <v>21</v>
      </c>
      <c r="R128" t="s">
        <v>5</v>
      </c>
      <c r="S128" t="s">
        <v>24</v>
      </c>
      <c r="T128">
        <f t="shared" si="1"/>
        <v>6</v>
      </c>
    </row>
    <row r="129" spans="1:20">
      <c r="A129">
        <v>201706</v>
      </c>
      <c r="B129" s="1">
        <v>42891</v>
      </c>
      <c r="C129">
        <v>12466</v>
      </c>
      <c r="D129">
        <v>40</v>
      </c>
      <c r="E129">
        <v>24176</v>
      </c>
      <c r="F129">
        <v>4</v>
      </c>
      <c r="G129">
        <v>40</v>
      </c>
      <c r="H129">
        <v>32</v>
      </c>
      <c r="I129">
        <v>25</v>
      </c>
      <c r="J129">
        <v>2</v>
      </c>
      <c r="K129" s="1">
        <v>42856</v>
      </c>
      <c r="L129" s="1">
        <v>44196</v>
      </c>
      <c r="M129">
        <v>201700122</v>
      </c>
      <c r="N129" t="s">
        <v>30</v>
      </c>
      <c r="O129">
        <v>201700011</v>
      </c>
      <c r="P129" t="s">
        <v>20</v>
      </c>
      <c r="Q129" t="s">
        <v>21</v>
      </c>
      <c r="R129" t="s">
        <v>9</v>
      </c>
      <c r="S129" t="s">
        <v>25</v>
      </c>
      <c r="T129">
        <f t="shared" si="1"/>
        <v>6</v>
      </c>
    </row>
    <row r="130" spans="1:20">
      <c r="A130">
        <v>201706</v>
      </c>
      <c r="B130" s="1">
        <v>42891</v>
      </c>
      <c r="C130">
        <v>12466</v>
      </c>
      <c r="D130">
        <v>40</v>
      </c>
      <c r="E130">
        <v>24176</v>
      </c>
      <c r="F130">
        <v>4</v>
      </c>
      <c r="G130">
        <v>40</v>
      </c>
      <c r="H130">
        <v>32</v>
      </c>
      <c r="I130">
        <v>25</v>
      </c>
      <c r="J130">
        <v>2</v>
      </c>
      <c r="K130" s="1">
        <v>42856</v>
      </c>
      <c r="L130" s="1">
        <v>44196</v>
      </c>
      <c r="M130">
        <v>201700122</v>
      </c>
      <c r="N130" t="s">
        <v>30</v>
      </c>
      <c r="O130">
        <v>201700011</v>
      </c>
      <c r="P130" t="s">
        <v>20</v>
      </c>
      <c r="Q130" t="s">
        <v>21</v>
      </c>
      <c r="R130" t="s">
        <v>26</v>
      </c>
      <c r="S130" t="s">
        <v>27</v>
      </c>
      <c r="T130">
        <f t="shared" si="1"/>
        <v>6</v>
      </c>
    </row>
    <row r="131" spans="1:20">
      <c r="A131">
        <v>201706</v>
      </c>
      <c r="B131" s="1">
        <v>42891</v>
      </c>
      <c r="C131">
        <v>12466</v>
      </c>
      <c r="D131">
        <v>40</v>
      </c>
      <c r="E131">
        <v>24176</v>
      </c>
      <c r="F131">
        <v>4</v>
      </c>
      <c r="G131">
        <v>40</v>
      </c>
      <c r="H131">
        <v>32</v>
      </c>
      <c r="I131">
        <v>25</v>
      </c>
      <c r="J131">
        <v>2</v>
      </c>
      <c r="K131" s="1">
        <v>42856</v>
      </c>
      <c r="L131" s="1">
        <v>44196</v>
      </c>
      <c r="M131">
        <v>201700122</v>
      </c>
      <c r="N131" t="s">
        <v>30</v>
      </c>
      <c r="O131">
        <v>201700011</v>
      </c>
      <c r="P131" t="s">
        <v>20</v>
      </c>
      <c r="Q131" t="s">
        <v>21</v>
      </c>
      <c r="R131" t="s">
        <v>28</v>
      </c>
      <c r="S131" t="s">
        <v>29</v>
      </c>
      <c r="T131">
        <f t="shared" ref="T131:T194" si="2">MONTH(B131)</f>
        <v>6</v>
      </c>
    </row>
    <row r="132" spans="1:20">
      <c r="A132">
        <v>201706</v>
      </c>
      <c r="B132" s="1">
        <v>42892</v>
      </c>
      <c r="C132">
        <v>12466</v>
      </c>
      <c r="D132">
        <v>35</v>
      </c>
      <c r="E132">
        <v>24278</v>
      </c>
      <c r="F132">
        <v>6</v>
      </c>
      <c r="G132">
        <v>33</v>
      </c>
      <c r="H132">
        <v>24</v>
      </c>
      <c r="I132">
        <v>18</v>
      </c>
      <c r="J132">
        <v>2</v>
      </c>
      <c r="K132" s="1">
        <v>42856</v>
      </c>
      <c r="L132" s="1">
        <v>44196</v>
      </c>
      <c r="M132">
        <v>201700122</v>
      </c>
      <c r="N132" t="s">
        <v>30</v>
      </c>
      <c r="O132">
        <v>201700011</v>
      </c>
      <c r="P132" t="s">
        <v>20</v>
      </c>
      <c r="Q132" t="s">
        <v>21</v>
      </c>
      <c r="R132" t="s">
        <v>22</v>
      </c>
      <c r="S132" t="s">
        <v>23</v>
      </c>
      <c r="T132">
        <f t="shared" si="2"/>
        <v>6</v>
      </c>
    </row>
    <row r="133" spans="1:20">
      <c r="A133">
        <v>201706</v>
      </c>
      <c r="B133" s="1">
        <v>42892</v>
      </c>
      <c r="C133">
        <v>12466</v>
      </c>
      <c r="D133">
        <v>35</v>
      </c>
      <c r="E133">
        <v>24278</v>
      </c>
      <c r="F133">
        <v>6</v>
      </c>
      <c r="G133">
        <v>33</v>
      </c>
      <c r="H133">
        <v>24</v>
      </c>
      <c r="I133">
        <v>18</v>
      </c>
      <c r="J133">
        <v>2</v>
      </c>
      <c r="K133" s="1">
        <v>42856</v>
      </c>
      <c r="L133" s="1">
        <v>44196</v>
      </c>
      <c r="M133">
        <v>201700122</v>
      </c>
      <c r="N133" t="s">
        <v>30</v>
      </c>
      <c r="O133">
        <v>201700011</v>
      </c>
      <c r="P133" t="s">
        <v>20</v>
      </c>
      <c r="Q133" t="s">
        <v>21</v>
      </c>
      <c r="R133" t="s">
        <v>5</v>
      </c>
      <c r="S133" t="s">
        <v>24</v>
      </c>
      <c r="T133">
        <f t="shared" si="2"/>
        <v>6</v>
      </c>
    </row>
    <row r="134" spans="1:20">
      <c r="A134">
        <v>201706</v>
      </c>
      <c r="B134" s="1">
        <v>42892</v>
      </c>
      <c r="C134">
        <v>12466</v>
      </c>
      <c r="D134">
        <v>35</v>
      </c>
      <c r="E134">
        <v>24278</v>
      </c>
      <c r="F134">
        <v>6</v>
      </c>
      <c r="G134">
        <v>33</v>
      </c>
      <c r="H134">
        <v>24</v>
      </c>
      <c r="I134">
        <v>18</v>
      </c>
      <c r="J134">
        <v>2</v>
      </c>
      <c r="K134" s="1">
        <v>42856</v>
      </c>
      <c r="L134" s="1">
        <v>44196</v>
      </c>
      <c r="M134">
        <v>201700122</v>
      </c>
      <c r="N134" t="s">
        <v>30</v>
      </c>
      <c r="O134">
        <v>201700011</v>
      </c>
      <c r="P134" t="s">
        <v>20</v>
      </c>
      <c r="Q134" t="s">
        <v>21</v>
      </c>
      <c r="R134" t="s">
        <v>9</v>
      </c>
      <c r="S134" t="s">
        <v>25</v>
      </c>
      <c r="T134">
        <f t="shared" si="2"/>
        <v>6</v>
      </c>
    </row>
    <row r="135" spans="1:20">
      <c r="A135">
        <v>201706</v>
      </c>
      <c r="B135" s="1">
        <v>42892</v>
      </c>
      <c r="C135">
        <v>12466</v>
      </c>
      <c r="D135">
        <v>35</v>
      </c>
      <c r="E135">
        <v>24278</v>
      </c>
      <c r="F135">
        <v>6</v>
      </c>
      <c r="G135">
        <v>33</v>
      </c>
      <c r="H135">
        <v>24</v>
      </c>
      <c r="I135">
        <v>18</v>
      </c>
      <c r="J135">
        <v>2</v>
      </c>
      <c r="K135" s="1">
        <v>42856</v>
      </c>
      <c r="L135" s="1">
        <v>44196</v>
      </c>
      <c r="M135">
        <v>201700122</v>
      </c>
      <c r="N135" t="s">
        <v>30</v>
      </c>
      <c r="O135">
        <v>201700011</v>
      </c>
      <c r="P135" t="s">
        <v>20</v>
      </c>
      <c r="Q135" t="s">
        <v>21</v>
      </c>
      <c r="R135" t="s">
        <v>26</v>
      </c>
      <c r="S135" t="s">
        <v>27</v>
      </c>
      <c r="T135">
        <f t="shared" si="2"/>
        <v>6</v>
      </c>
    </row>
    <row r="136" spans="1:20">
      <c r="A136">
        <v>201706</v>
      </c>
      <c r="B136" s="1">
        <v>42892</v>
      </c>
      <c r="C136">
        <v>12466</v>
      </c>
      <c r="D136">
        <v>35</v>
      </c>
      <c r="E136">
        <v>24278</v>
      </c>
      <c r="F136">
        <v>6</v>
      </c>
      <c r="G136">
        <v>33</v>
      </c>
      <c r="H136">
        <v>24</v>
      </c>
      <c r="I136">
        <v>18</v>
      </c>
      <c r="J136">
        <v>2</v>
      </c>
      <c r="K136" s="1">
        <v>42856</v>
      </c>
      <c r="L136" s="1">
        <v>44196</v>
      </c>
      <c r="M136">
        <v>201700122</v>
      </c>
      <c r="N136" t="s">
        <v>30</v>
      </c>
      <c r="O136">
        <v>201700011</v>
      </c>
      <c r="P136" t="s">
        <v>20</v>
      </c>
      <c r="Q136" t="s">
        <v>21</v>
      </c>
      <c r="R136" t="s">
        <v>28</v>
      </c>
      <c r="S136" t="s">
        <v>29</v>
      </c>
      <c r="T136">
        <f t="shared" si="2"/>
        <v>6</v>
      </c>
    </row>
    <row r="137" spans="1:20">
      <c r="A137">
        <v>201706</v>
      </c>
      <c r="B137" s="1">
        <v>42894</v>
      </c>
      <c r="C137">
        <v>12466</v>
      </c>
      <c r="D137">
        <v>32</v>
      </c>
      <c r="E137">
        <v>25209</v>
      </c>
      <c r="F137">
        <v>4</v>
      </c>
      <c r="G137">
        <v>30</v>
      </c>
      <c r="H137">
        <v>22</v>
      </c>
      <c r="I137">
        <v>19</v>
      </c>
      <c r="J137">
        <v>2</v>
      </c>
      <c r="K137" s="1">
        <v>42856</v>
      </c>
      <c r="L137" s="1">
        <v>44196</v>
      </c>
      <c r="M137">
        <v>201700122</v>
      </c>
      <c r="N137" t="s">
        <v>30</v>
      </c>
      <c r="O137">
        <v>201700011</v>
      </c>
      <c r="P137" t="s">
        <v>20</v>
      </c>
      <c r="Q137" t="s">
        <v>21</v>
      </c>
      <c r="R137" t="s">
        <v>22</v>
      </c>
      <c r="S137" t="s">
        <v>23</v>
      </c>
      <c r="T137">
        <f t="shared" si="2"/>
        <v>6</v>
      </c>
    </row>
    <row r="138" spans="1:20">
      <c r="A138">
        <v>201706</v>
      </c>
      <c r="B138" s="1">
        <v>42894</v>
      </c>
      <c r="C138">
        <v>12466</v>
      </c>
      <c r="D138">
        <v>32</v>
      </c>
      <c r="E138">
        <v>25209</v>
      </c>
      <c r="F138">
        <v>4</v>
      </c>
      <c r="G138">
        <v>30</v>
      </c>
      <c r="H138">
        <v>22</v>
      </c>
      <c r="I138">
        <v>19</v>
      </c>
      <c r="J138">
        <v>2</v>
      </c>
      <c r="K138" s="1">
        <v>42856</v>
      </c>
      <c r="L138" s="1">
        <v>44196</v>
      </c>
      <c r="M138">
        <v>201700122</v>
      </c>
      <c r="N138" t="s">
        <v>30</v>
      </c>
      <c r="O138">
        <v>201700011</v>
      </c>
      <c r="P138" t="s">
        <v>20</v>
      </c>
      <c r="Q138" t="s">
        <v>21</v>
      </c>
      <c r="R138" t="s">
        <v>5</v>
      </c>
      <c r="S138" t="s">
        <v>24</v>
      </c>
      <c r="T138">
        <f t="shared" si="2"/>
        <v>6</v>
      </c>
    </row>
    <row r="139" spans="1:20">
      <c r="A139">
        <v>201706</v>
      </c>
      <c r="B139" s="1">
        <v>42894</v>
      </c>
      <c r="C139">
        <v>12466</v>
      </c>
      <c r="D139">
        <v>32</v>
      </c>
      <c r="E139">
        <v>25209</v>
      </c>
      <c r="F139">
        <v>4</v>
      </c>
      <c r="G139">
        <v>30</v>
      </c>
      <c r="H139">
        <v>22</v>
      </c>
      <c r="I139">
        <v>19</v>
      </c>
      <c r="J139">
        <v>2</v>
      </c>
      <c r="K139" s="1">
        <v>42856</v>
      </c>
      <c r="L139" s="1">
        <v>44196</v>
      </c>
      <c r="M139">
        <v>201700122</v>
      </c>
      <c r="N139" t="s">
        <v>30</v>
      </c>
      <c r="O139">
        <v>201700011</v>
      </c>
      <c r="P139" t="s">
        <v>20</v>
      </c>
      <c r="Q139" t="s">
        <v>21</v>
      </c>
      <c r="R139" t="s">
        <v>9</v>
      </c>
      <c r="S139" t="s">
        <v>25</v>
      </c>
      <c r="T139">
        <f t="shared" si="2"/>
        <v>6</v>
      </c>
    </row>
    <row r="140" spans="1:20">
      <c r="A140">
        <v>201706</v>
      </c>
      <c r="B140" s="1">
        <v>42894</v>
      </c>
      <c r="C140">
        <v>12466</v>
      </c>
      <c r="D140">
        <v>32</v>
      </c>
      <c r="E140">
        <v>25209</v>
      </c>
      <c r="F140">
        <v>4</v>
      </c>
      <c r="G140">
        <v>30</v>
      </c>
      <c r="H140">
        <v>22</v>
      </c>
      <c r="I140">
        <v>19</v>
      </c>
      <c r="J140">
        <v>2</v>
      </c>
      <c r="K140" s="1">
        <v>42856</v>
      </c>
      <c r="L140" s="1">
        <v>44196</v>
      </c>
      <c r="M140">
        <v>201700122</v>
      </c>
      <c r="N140" t="s">
        <v>30</v>
      </c>
      <c r="O140">
        <v>201700011</v>
      </c>
      <c r="P140" t="s">
        <v>20</v>
      </c>
      <c r="Q140" t="s">
        <v>21</v>
      </c>
      <c r="R140" t="s">
        <v>26</v>
      </c>
      <c r="S140" t="s">
        <v>27</v>
      </c>
      <c r="T140">
        <f t="shared" si="2"/>
        <v>6</v>
      </c>
    </row>
    <row r="141" spans="1:20">
      <c r="A141">
        <v>201706</v>
      </c>
      <c r="B141" s="1">
        <v>42894</v>
      </c>
      <c r="C141">
        <v>12466</v>
      </c>
      <c r="D141">
        <v>32</v>
      </c>
      <c r="E141">
        <v>25209</v>
      </c>
      <c r="F141">
        <v>4</v>
      </c>
      <c r="G141">
        <v>30</v>
      </c>
      <c r="H141">
        <v>22</v>
      </c>
      <c r="I141">
        <v>19</v>
      </c>
      <c r="J141">
        <v>2</v>
      </c>
      <c r="K141" s="1">
        <v>42856</v>
      </c>
      <c r="L141" s="1">
        <v>44196</v>
      </c>
      <c r="M141">
        <v>201700122</v>
      </c>
      <c r="N141" t="s">
        <v>30</v>
      </c>
      <c r="O141">
        <v>201700011</v>
      </c>
      <c r="P141" t="s">
        <v>20</v>
      </c>
      <c r="Q141" t="s">
        <v>21</v>
      </c>
      <c r="R141" t="s">
        <v>28</v>
      </c>
      <c r="S141" t="s">
        <v>29</v>
      </c>
      <c r="T141">
        <f t="shared" si="2"/>
        <v>6</v>
      </c>
    </row>
    <row r="142" spans="1:20">
      <c r="A142">
        <v>201706</v>
      </c>
      <c r="B142" s="1">
        <v>42895</v>
      </c>
      <c r="C142">
        <v>12466</v>
      </c>
      <c r="D142">
        <v>32</v>
      </c>
      <c r="E142">
        <v>25552</v>
      </c>
      <c r="F142">
        <v>3</v>
      </c>
      <c r="G142">
        <v>29</v>
      </c>
      <c r="H142">
        <v>21</v>
      </c>
      <c r="I142">
        <v>19</v>
      </c>
      <c r="J142">
        <v>2</v>
      </c>
      <c r="K142" s="1">
        <v>42856</v>
      </c>
      <c r="L142" s="1">
        <v>44196</v>
      </c>
      <c r="M142">
        <v>201700122</v>
      </c>
      <c r="N142" t="s">
        <v>30</v>
      </c>
      <c r="O142">
        <v>201700011</v>
      </c>
      <c r="P142" t="s">
        <v>20</v>
      </c>
      <c r="Q142" t="s">
        <v>21</v>
      </c>
      <c r="R142" t="s">
        <v>22</v>
      </c>
      <c r="S142" t="s">
        <v>23</v>
      </c>
      <c r="T142">
        <f t="shared" si="2"/>
        <v>6</v>
      </c>
    </row>
    <row r="143" spans="1:20">
      <c r="A143">
        <v>201706</v>
      </c>
      <c r="B143" s="1">
        <v>42895</v>
      </c>
      <c r="C143">
        <v>12466</v>
      </c>
      <c r="D143">
        <v>32</v>
      </c>
      <c r="E143">
        <v>25552</v>
      </c>
      <c r="F143">
        <v>3</v>
      </c>
      <c r="G143">
        <v>29</v>
      </c>
      <c r="H143">
        <v>21</v>
      </c>
      <c r="I143">
        <v>19</v>
      </c>
      <c r="J143">
        <v>2</v>
      </c>
      <c r="K143" s="1">
        <v>42856</v>
      </c>
      <c r="L143" s="1">
        <v>44196</v>
      </c>
      <c r="M143">
        <v>201700122</v>
      </c>
      <c r="N143" t="s">
        <v>30</v>
      </c>
      <c r="O143">
        <v>201700011</v>
      </c>
      <c r="P143" t="s">
        <v>20</v>
      </c>
      <c r="Q143" t="s">
        <v>21</v>
      </c>
      <c r="R143" t="s">
        <v>5</v>
      </c>
      <c r="S143" t="s">
        <v>24</v>
      </c>
      <c r="T143">
        <f t="shared" si="2"/>
        <v>6</v>
      </c>
    </row>
    <row r="144" spans="1:20">
      <c r="A144">
        <v>201706</v>
      </c>
      <c r="B144" s="1">
        <v>42895</v>
      </c>
      <c r="C144">
        <v>12466</v>
      </c>
      <c r="D144">
        <v>32</v>
      </c>
      <c r="E144">
        <v>25552</v>
      </c>
      <c r="F144">
        <v>3</v>
      </c>
      <c r="G144">
        <v>29</v>
      </c>
      <c r="H144">
        <v>21</v>
      </c>
      <c r="I144">
        <v>19</v>
      </c>
      <c r="J144">
        <v>2</v>
      </c>
      <c r="K144" s="1">
        <v>42856</v>
      </c>
      <c r="L144" s="1">
        <v>44196</v>
      </c>
      <c r="M144">
        <v>201700122</v>
      </c>
      <c r="N144" t="s">
        <v>30</v>
      </c>
      <c r="O144">
        <v>201700011</v>
      </c>
      <c r="P144" t="s">
        <v>20</v>
      </c>
      <c r="Q144" t="s">
        <v>21</v>
      </c>
      <c r="R144" t="s">
        <v>9</v>
      </c>
      <c r="S144" t="s">
        <v>25</v>
      </c>
      <c r="T144">
        <f t="shared" si="2"/>
        <v>6</v>
      </c>
    </row>
    <row r="145" spans="1:20">
      <c r="A145">
        <v>201706</v>
      </c>
      <c r="B145" s="1">
        <v>42895</v>
      </c>
      <c r="C145">
        <v>12466</v>
      </c>
      <c r="D145">
        <v>32</v>
      </c>
      <c r="E145">
        <v>25552</v>
      </c>
      <c r="F145">
        <v>3</v>
      </c>
      <c r="G145">
        <v>29</v>
      </c>
      <c r="H145">
        <v>21</v>
      </c>
      <c r="I145">
        <v>19</v>
      </c>
      <c r="J145">
        <v>2</v>
      </c>
      <c r="K145" s="1">
        <v>42856</v>
      </c>
      <c r="L145" s="1">
        <v>44196</v>
      </c>
      <c r="M145">
        <v>201700122</v>
      </c>
      <c r="N145" t="s">
        <v>30</v>
      </c>
      <c r="O145">
        <v>201700011</v>
      </c>
      <c r="P145" t="s">
        <v>20</v>
      </c>
      <c r="Q145" t="s">
        <v>21</v>
      </c>
      <c r="R145" t="s">
        <v>26</v>
      </c>
      <c r="S145" t="s">
        <v>27</v>
      </c>
      <c r="T145">
        <f t="shared" si="2"/>
        <v>6</v>
      </c>
    </row>
    <row r="146" spans="1:20">
      <c r="A146">
        <v>201706</v>
      </c>
      <c r="B146" s="1">
        <v>42895</v>
      </c>
      <c r="C146">
        <v>12466</v>
      </c>
      <c r="D146">
        <v>32</v>
      </c>
      <c r="E146">
        <v>25552</v>
      </c>
      <c r="F146">
        <v>3</v>
      </c>
      <c r="G146">
        <v>29</v>
      </c>
      <c r="H146">
        <v>21</v>
      </c>
      <c r="I146">
        <v>19</v>
      </c>
      <c r="J146">
        <v>2</v>
      </c>
      <c r="K146" s="1">
        <v>42856</v>
      </c>
      <c r="L146" s="1">
        <v>44196</v>
      </c>
      <c r="M146">
        <v>201700122</v>
      </c>
      <c r="N146" t="s">
        <v>30</v>
      </c>
      <c r="O146">
        <v>201700011</v>
      </c>
      <c r="P146" t="s">
        <v>20</v>
      </c>
      <c r="Q146" t="s">
        <v>21</v>
      </c>
      <c r="R146" t="s">
        <v>28</v>
      </c>
      <c r="S146" t="s">
        <v>29</v>
      </c>
      <c r="T146">
        <f t="shared" si="2"/>
        <v>6</v>
      </c>
    </row>
    <row r="147" spans="1:20">
      <c r="A147">
        <v>201706</v>
      </c>
      <c r="B147" s="1">
        <v>42897</v>
      </c>
      <c r="C147">
        <v>12466</v>
      </c>
      <c r="D147">
        <v>39</v>
      </c>
      <c r="E147">
        <v>25873</v>
      </c>
      <c r="F147">
        <v>8</v>
      </c>
      <c r="G147">
        <v>36</v>
      </c>
      <c r="H147">
        <v>26</v>
      </c>
      <c r="I147">
        <v>20</v>
      </c>
      <c r="J147">
        <v>2</v>
      </c>
      <c r="K147" s="1">
        <v>42856</v>
      </c>
      <c r="L147" s="1">
        <v>44196</v>
      </c>
      <c r="M147">
        <v>201700122</v>
      </c>
      <c r="N147" t="s">
        <v>30</v>
      </c>
      <c r="O147">
        <v>201700011</v>
      </c>
      <c r="P147" t="s">
        <v>20</v>
      </c>
      <c r="Q147" t="s">
        <v>21</v>
      </c>
      <c r="R147" t="s">
        <v>22</v>
      </c>
      <c r="S147" t="s">
        <v>23</v>
      </c>
      <c r="T147">
        <f t="shared" si="2"/>
        <v>6</v>
      </c>
    </row>
    <row r="148" spans="1:20">
      <c r="A148">
        <v>201706</v>
      </c>
      <c r="B148" s="1">
        <v>42897</v>
      </c>
      <c r="C148">
        <v>12466</v>
      </c>
      <c r="D148">
        <v>39</v>
      </c>
      <c r="E148">
        <v>25873</v>
      </c>
      <c r="F148">
        <v>8</v>
      </c>
      <c r="G148">
        <v>36</v>
      </c>
      <c r="H148">
        <v>26</v>
      </c>
      <c r="I148">
        <v>20</v>
      </c>
      <c r="J148">
        <v>2</v>
      </c>
      <c r="K148" s="1">
        <v>42856</v>
      </c>
      <c r="L148" s="1">
        <v>44196</v>
      </c>
      <c r="M148">
        <v>201700122</v>
      </c>
      <c r="N148" t="s">
        <v>30</v>
      </c>
      <c r="O148">
        <v>201700011</v>
      </c>
      <c r="P148" t="s">
        <v>20</v>
      </c>
      <c r="Q148" t="s">
        <v>21</v>
      </c>
      <c r="R148" t="s">
        <v>5</v>
      </c>
      <c r="S148" t="s">
        <v>24</v>
      </c>
      <c r="T148">
        <f t="shared" si="2"/>
        <v>6</v>
      </c>
    </row>
    <row r="149" spans="1:20">
      <c r="A149">
        <v>201706</v>
      </c>
      <c r="B149" s="1">
        <v>42897</v>
      </c>
      <c r="C149">
        <v>12466</v>
      </c>
      <c r="D149">
        <v>39</v>
      </c>
      <c r="E149">
        <v>25873</v>
      </c>
      <c r="F149">
        <v>8</v>
      </c>
      <c r="G149">
        <v>36</v>
      </c>
      <c r="H149">
        <v>26</v>
      </c>
      <c r="I149">
        <v>20</v>
      </c>
      <c r="J149">
        <v>2</v>
      </c>
      <c r="K149" s="1">
        <v>42856</v>
      </c>
      <c r="L149" s="1">
        <v>44196</v>
      </c>
      <c r="M149">
        <v>201700122</v>
      </c>
      <c r="N149" t="s">
        <v>30</v>
      </c>
      <c r="O149">
        <v>201700011</v>
      </c>
      <c r="P149" t="s">
        <v>20</v>
      </c>
      <c r="Q149" t="s">
        <v>21</v>
      </c>
      <c r="R149" t="s">
        <v>9</v>
      </c>
      <c r="S149" t="s">
        <v>25</v>
      </c>
      <c r="T149">
        <f t="shared" si="2"/>
        <v>6</v>
      </c>
    </row>
    <row r="150" spans="1:20">
      <c r="A150">
        <v>201706</v>
      </c>
      <c r="B150" s="1">
        <v>42897</v>
      </c>
      <c r="C150">
        <v>12466</v>
      </c>
      <c r="D150">
        <v>39</v>
      </c>
      <c r="E150">
        <v>25873</v>
      </c>
      <c r="F150">
        <v>8</v>
      </c>
      <c r="G150">
        <v>36</v>
      </c>
      <c r="H150">
        <v>26</v>
      </c>
      <c r="I150">
        <v>20</v>
      </c>
      <c r="J150">
        <v>2</v>
      </c>
      <c r="K150" s="1">
        <v>42856</v>
      </c>
      <c r="L150" s="1">
        <v>44196</v>
      </c>
      <c r="M150">
        <v>201700122</v>
      </c>
      <c r="N150" t="s">
        <v>30</v>
      </c>
      <c r="O150">
        <v>201700011</v>
      </c>
      <c r="P150" t="s">
        <v>20</v>
      </c>
      <c r="Q150" t="s">
        <v>21</v>
      </c>
      <c r="R150" t="s">
        <v>26</v>
      </c>
      <c r="S150" t="s">
        <v>27</v>
      </c>
      <c r="T150">
        <f t="shared" si="2"/>
        <v>6</v>
      </c>
    </row>
    <row r="151" spans="1:20">
      <c r="A151">
        <v>201706</v>
      </c>
      <c r="B151" s="1">
        <v>42897</v>
      </c>
      <c r="C151">
        <v>12466</v>
      </c>
      <c r="D151">
        <v>39</v>
      </c>
      <c r="E151">
        <v>25873</v>
      </c>
      <c r="F151">
        <v>8</v>
      </c>
      <c r="G151">
        <v>36</v>
      </c>
      <c r="H151">
        <v>26</v>
      </c>
      <c r="I151">
        <v>20</v>
      </c>
      <c r="J151">
        <v>2</v>
      </c>
      <c r="K151" s="1">
        <v>42856</v>
      </c>
      <c r="L151" s="1">
        <v>44196</v>
      </c>
      <c r="M151">
        <v>201700122</v>
      </c>
      <c r="N151" t="s">
        <v>30</v>
      </c>
      <c r="O151">
        <v>201700011</v>
      </c>
      <c r="P151" t="s">
        <v>20</v>
      </c>
      <c r="Q151" t="s">
        <v>21</v>
      </c>
      <c r="R151" t="s">
        <v>28</v>
      </c>
      <c r="S151" t="s">
        <v>29</v>
      </c>
      <c r="T151">
        <f t="shared" si="2"/>
        <v>6</v>
      </c>
    </row>
    <row r="152" spans="1:20">
      <c r="A152">
        <v>201706</v>
      </c>
      <c r="B152" s="1">
        <v>42898</v>
      </c>
      <c r="C152">
        <v>12466</v>
      </c>
      <c r="D152">
        <v>35</v>
      </c>
      <c r="E152">
        <v>24333</v>
      </c>
      <c r="F152">
        <v>5</v>
      </c>
      <c r="G152">
        <v>35</v>
      </c>
      <c r="H152">
        <v>27</v>
      </c>
      <c r="I152">
        <v>23</v>
      </c>
      <c r="J152">
        <v>2</v>
      </c>
      <c r="K152" s="1">
        <v>42856</v>
      </c>
      <c r="L152" s="1">
        <v>44196</v>
      </c>
      <c r="M152">
        <v>201700122</v>
      </c>
      <c r="N152" t="s">
        <v>30</v>
      </c>
      <c r="O152">
        <v>201700011</v>
      </c>
      <c r="P152" t="s">
        <v>20</v>
      </c>
      <c r="Q152" t="s">
        <v>21</v>
      </c>
      <c r="R152" t="s">
        <v>22</v>
      </c>
      <c r="S152" t="s">
        <v>23</v>
      </c>
      <c r="T152">
        <f t="shared" si="2"/>
        <v>6</v>
      </c>
    </row>
    <row r="153" spans="1:20">
      <c r="A153">
        <v>201706</v>
      </c>
      <c r="B153" s="1">
        <v>42898</v>
      </c>
      <c r="C153">
        <v>12466</v>
      </c>
      <c r="D153">
        <v>35</v>
      </c>
      <c r="E153">
        <v>24333</v>
      </c>
      <c r="F153">
        <v>5</v>
      </c>
      <c r="G153">
        <v>35</v>
      </c>
      <c r="H153">
        <v>27</v>
      </c>
      <c r="I153">
        <v>23</v>
      </c>
      <c r="J153">
        <v>2</v>
      </c>
      <c r="K153" s="1">
        <v>42856</v>
      </c>
      <c r="L153" s="1">
        <v>44196</v>
      </c>
      <c r="M153">
        <v>201700122</v>
      </c>
      <c r="N153" t="s">
        <v>30</v>
      </c>
      <c r="O153">
        <v>201700011</v>
      </c>
      <c r="P153" t="s">
        <v>20</v>
      </c>
      <c r="Q153" t="s">
        <v>21</v>
      </c>
      <c r="R153" t="s">
        <v>5</v>
      </c>
      <c r="S153" t="s">
        <v>24</v>
      </c>
      <c r="T153">
        <f t="shared" si="2"/>
        <v>6</v>
      </c>
    </row>
    <row r="154" spans="1:20">
      <c r="A154">
        <v>201706</v>
      </c>
      <c r="B154" s="1">
        <v>42898</v>
      </c>
      <c r="C154">
        <v>12466</v>
      </c>
      <c r="D154">
        <v>35</v>
      </c>
      <c r="E154">
        <v>24333</v>
      </c>
      <c r="F154">
        <v>5</v>
      </c>
      <c r="G154">
        <v>35</v>
      </c>
      <c r="H154">
        <v>27</v>
      </c>
      <c r="I154">
        <v>23</v>
      </c>
      <c r="J154">
        <v>2</v>
      </c>
      <c r="K154" s="1">
        <v>42856</v>
      </c>
      <c r="L154" s="1">
        <v>44196</v>
      </c>
      <c r="M154">
        <v>201700122</v>
      </c>
      <c r="N154" t="s">
        <v>30</v>
      </c>
      <c r="O154">
        <v>201700011</v>
      </c>
      <c r="P154" t="s">
        <v>20</v>
      </c>
      <c r="Q154" t="s">
        <v>21</v>
      </c>
      <c r="R154" t="s">
        <v>9</v>
      </c>
      <c r="S154" t="s">
        <v>25</v>
      </c>
      <c r="T154">
        <f t="shared" si="2"/>
        <v>6</v>
      </c>
    </row>
    <row r="155" spans="1:20">
      <c r="A155">
        <v>201706</v>
      </c>
      <c r="B155" s="1">
        <v>42898</v>
      </c>
      <c r="C155">
        <v>12466</v>
      </c>
      <c r="D155">
        <v>35</v>
      </c>
      <c r="E155">
        <v>24333</v>
      </c>
      <c r="F155">
        <v>5</v>
      </c>
      <c r="G155">
        <v>35</v>
      </c>
      <c r="H155">
        <v>27</v>
      </c>
      <c r="I155">
        <v>23</v>
      </c>
      <c r="J155">
        <v>2</v>
      </c>
      <c r="K155" s="1">
        <v>42856</v>
      </c>
      <c r="L155" s="1">
        <v>44196</v>
      </c>
      <c r="M155">
        <v>201700122</v>
      </c>
      <c r="N155" t="s">
        <v>30</v>
      </c>
      <c r="O155">
        <v>201700011</v>
      </c>
      <c r="P155" t="s">
        <v>20</v>
      </c>
      <c r="Q155" t="s">
        <v>21</v>
      </c>
      <c r="R155" t="s">
        <v>26</v>
      </c>
      <c r="S155" t="s">
        <v>27</v>
      </c>
      <c r="T155">
        <f t="shared" si="2"/>
        <v>6</v>
      </c>
    </row>
    <row r="156" spans="1:20">
      <c r="A156">
        <v>201706</v>
      </c>
      <c r="B156" s="1">
        <v>42898</v>
      </c>
      <c r="C156">
        <v>12466</v>
      </c>
      <c r="D156">
        <v>35</v>
      </c>
      <c r="E156">
        <v>24333</v>
      </c>
      <c r="F156">
        <v>5</v>
      </c>
      <c r="G156">
        <v>35</v>
      </c>
      <c r="H156">
        <v>27</v>
      </c>
      <c r="I156">
        <v>23</v>
      </c>
      <c r="J156">
        <v>2</v>
      </c>
      <c r="K156" s="1">
        <v>42856</v>
      </c>
      <c r="L156" s="1">
        <v>44196</v>
      </c>
      <c r="M156">
        <v>201700122</v>
      </c>
      <c r="N156" t="s">
        <v>30</v>
      </c>
      <c r="O156">
        <v>201700011</v>
      </c>
      <c r="P156" t="s">
        <v>20</v>
      </c>
      <c r="Q156" t="s">
        <v>21</v>
      </c>
      <c r="R156" t="s">
        <v>28</v>
      </c>
      <c r="S156" t="s">
        <v>29</v>
      </c>
      <c r="T156">
        <f t="shared" si="2"/>
        <v>6</v>
      </c>
    </row>
    <row r="157" spans="1:20">
      <c r="A157">
        <v>201706</v>
      </c>
      <c r="B157" s="1">
        <v>42899</v>
      </c>
      <c r="C157">
        <v>12466</v>
      </c>
      <c r="D157">
        <v>32</v>
      </c>
      <c r="E157">
        <v>24358</v>
      </c>
      <c r="F157">
        <v>5</v>
      </c>
      <c r="G157">
        <v>29</v>
      </c>
      <c r="H157">
        <v>23</v>
      </c>
      <c r="I157">
        <v>20</v>
      </c>
      <c r="J157">
        <v>2</v>
      </c>
      <c r="K157" s="1">
        <v>42856</v>
      </c>
      <c r="L157" s="1">
        <v>44196</v>
      </c>
      <c r="M157">
        <v>201700122</v>
      </c>
      <c r="N157" t="s">
        <v>30</v>
      </c>
      <c r="O157">
        <v>201700011</v>
      </c>
      <c r="P157" t="s">
        <v>20</v>
      </c>
      <c r="Q157" t="s">
        <v>21</v>
      </c>
      <c r="R157" t="s">
        <v>22</v>
      </c>
      <c r="S157" t="s">
        <v>23</v>
      </c>
      <c r="T157">
        <f t="shared" si="2"/>
        <v>6</v>
      </c>
    </row>
    <row r="158" spans="1:20">
      <c r="A158">
        <v>201706</v>
      </c>
      <c r="B158" s="1">
        <v>42899</v>
      </c>
      <c r="C158">
        <v>12466</v>
      </c>
      <c r="D158">
        <v>32</v>
      </c>
      <c r="E158">
        <v>24358</v>
      </c>
      <c r="F158">
        <v>5</v>
      </c>
      <c r="G158">
        <v>29</v>
      </c>
      <c r="H158">
        <v>23</v>
      </c>
      <c r="I158">
        <v>20</v>
      </c>
      <c r="J158">
        <v>2</v>
      </c>
      <c r="K158" s="1">
        <v>42856</v>
      </c>
      <c r="L158" s="1">
        <v>44196</v>
      </c>
      <c r="M158">
        <v>201700122</v>
      </c>
      <c r="N158" t="s">
        <v>30</v>
      </c>
      <c r="O158">
        <v>201700011</v>
      </c>
      <c r="P158" t="s">
        <v>20</v>
      </c>
      <c r="Q158" t="s">
        <v>21</v>
      </c>
      <c r="R158" t="s">
        <v>5</v>
      </c>
      <c r="S158" t="s">
        <v>24</v>
      </c>
      <c r="T158">
        <f t="shared" si="2"/>
        <v>6</v>
      </c>
    </row>
    <row r="159" spans="1:20">
      <c r="A159">
        <v>201706</v>
      </c>
      <c r="B159" s="1">
        <v>42899</v>
      </c>
      <c r="C159">
        <v>12466</v>
      </c>
      <c r="D159">
        <v>32</v>
      </c>
      <c r="E159">
        <v>24358</v>
      </c>
      <c r="F159">
        <v>5</v>
      </c>
      <c r="G159">
        <v>29</v>
      </c>
      <c r="H159">
        <v>23</v>
      </c>
      <c r="I159">
        <v>20</v>
      </c>
      <c r="J159">
        <v>2</v>
      </c>
      <c r="K159" s="1">
        <v>42856</v>
      </c>
      <c r="L159" s="1">
        <v>44196</v>
      </c>
      <c r="M159">
        <v>201700122</v>
      </c>
      <c r="N159" t="s">
        <v>30</v>
      </c>
      <c r="O159">
        <v>201700011</v>
      </c>
      <c r="P159" t="s">
        <v>20</v>
      </c>
      <c r="Q159" t="s">
        <v>21</v>
      </c>
      <c r="R159" t="s">
        <v>9</v>
      </c>
      <c r="S159" t="s">
        <v>25</v>
      </c>
      <c r="T159">
        <f t="shared" si="2"/>
        <v>6</v>
      </c>
    </row>
    <row r="160" spans="1:20">
      <c r="A160">
        <v>201706</v>
      </c>
      <c r="B160" s="1">
        <v>42899</v>
      </c>
      <c r="C160">
        <v>12466</v>
      </c>
      <c r="D160">
        <v>32</v>
      </c>
      <c r="E160">
        <v>24358</v>
      </c>
      <c r="F160">
        <v>5</v>
      </c>
      <c r="G160">
        <v>29</v>
      </c>
      <c r="H160">
        <v>23</v>
      </c>
      <c r="I160">
        <v>20</v>
      </c>
      <c r="J160">
        <v>2</v>
      </c>
      <c r="K160" s="1">
        <v>42856</v>
      </c>
      <c r="L160" s="1">
        <v>44196</v>
      </c>
      <c r="M160">
        <v>201700122</v>
      </c>
      <c r="N160" t="s">
        <v>30</v>
      </c>
      <c r="O160">
        <v>201700011</v>
      </c>
      <c r="P160" t="s">
        <v>20</v>
      </c>
      <c r="Q160" t="s">
        <v>21</v>
      </c>
      <c r="R160" t="s">
        <v>26</v>
      </c>
      <c r="S160" t="s">
        <v>27</v>
      </c>
      <c r="T160">
        <f t="shared" si="2"/>
        <v>6</v>
      </c>
    </row>
    <row r="161" spans="1:20">
      <c r="A161">
        <v>201706</v>
      </c>
      <c r="B161" s="1">
        <v>42899</v>
      </c>
      <c r="C161">
        <v>12466</v>
      </c>
      <c r="D161">
        <v>32</v>
      </c>
      <c r="E161">
        <v>24358</v>
      </c>
      <c r="F161">
        <v>5</v>
      </c>
      <c r="G161">
        <v>29</v>
      </c>
      <c r="H161">
        <v>23</v>
      </c>
      <c r="I161">
        <v>20</v>
      </c>
      <c r="J161">
        <v>2</v>
      </c>
      <c r="K161" s="1">
        <v>42856</v>
      </c>
      <c r="L161" s="1">
        <v>44196</v>
      </c>
      <c r="M161">
        <v>201700122</v>
      </c>
      <c r="N161" t="s">
        <v>30</v>
      </c>
      <c r="O161">
        <v>201700011</v>
      </c>
      <c r="P161" t="s">
        <v>20</v>
      </c>
      <c r="Q161" t="s">
        <v>21</v>
      </c>
      <c r="R161" t="s">
        <v>28</v>
      </c>
      <c r="S161" t="s">
        <v>29</v>
      </c>
      <c r="T161">
        <f t="shared" si="2"/>
        <v>6</v>
      </c>
    </row>
    <row r="162" spans="1:20">
      <c r="A162">
        <v>201706</v>
      </c>
      <c r="B162" s="1">
        <v>42901</v>
      </c>
      <c r="C162">
        <v>12466</v>
      </c>
      <c r="D162">
        <v>38</v>
      </c>
      <c r="E162">
        <v>24384</v>
      </c>
      <c r="F162">
        <v>5</v>
      </c>
      <c r="G162">
        <v>36</v>
      </c>
      <c r="H162">
        <v>27</v>
      </c>
      <c r="I162">
        <v>23</v>
      </c>
      <c r="J162">
        <v>2</v>
      </c>
      <c r="K162" s="1">
        <v>42856</v>
      </c>
      <c r="L162" s="1">
        <v>44196</v>
      </c>
      <c r="M162">
        <v>201700122</v>
      </c>
      <c r="N162" t="s">
        <v>30</v>
      </c>
      <c r="O162">
        <v>201700011</v>
      </c>
      <c r="P162" t="s">
        <v>20</v>
      </c>
      <c r="Q162" t="s">
        <v>21</v>
      </c>
      <c r="R162" t="s">
        <v>22</v>
      </c>
      <c r="S162" t="s">
        <v>23</v>
      </c>
      <c r="T162">
        <f t="shared" si="2"/>
        <v>6</v>
      </c>
    </row>
    <row r="163" spans="1:20">
      <c r="A163">
        <v>201706</v>
      </c>
      <c r="B163" s="1">
        <v>42901</v>
      </c>
      <c r="C163">
        <v>12466</v>
      </c>
      <c r="D163">
        <v>38</v>
      </c>
      <c r="E163">
        <v>24384</v>
      </c>
      <c r="F163">
        <v>5</v>
      </c>
      <c r="G163">
        <v>36</v>
      </c>
      <c r="H163">
        <v>27</v>
      </c>
      <c r="I163">
        <v>23</v>
      </c>
      <c r="J163">
        <v>2</v>
      </c>
      <c r="K163" s="1">
        <v>42856</v>
      </c>
      <c r="L163" s="1">
        <v>44196</v>
      </c>
      <c r="M163">
        <v>201700122</v>
      </c>
      <c r="N163" t="s">
        <v>30</v>
      </c>
      <c r="O163">
        <v>201700011</v>
      </c>
      <c r="P163" t="s">
        <v>20</v>
      </c>
      <c r="Q163" t="s">
        <v>21</v>
      </c>
      <c r="R163" t="s">
        <v>5</v>
      </c>
      <c r="S163" t="s">
        <v>24</v>
      </c>
      <c r="T163">
        <f t="shared" si="2"/>
        <v>6</v>
      </c>
    </row>
    <row r="164" spans="1:20">
      <c r="A164">
        <v>201706</v>
      </c>
      <c r="B164" s="1">
        <v>42901</v>
      </c>
      <c r="C164">
        <v>12466</v>
      </c>
      <c r="D164">
        <v>38</v>
      </c>
      <c r="E164">
        <v>24384</v>
      </c>
      <c r="F164">
        <v>5</v>
      </c>
      <c r="G164">
        <v>36</v>
      </c>
      <c r="H164">
        <v>27</v>
      </c>
      <c r="I164">
        <v>23</v>
      </c>
      <c r="J164">
        <v>2</v>
      </c>
      <c r="K164" s="1">
        <v>42856</v>
      </c>
      <c r="L164" s="1">
        <v>44196</v>
      </c>
      <c r="M164">
        <v>201700122</v>
      </c>
      <c r="N164" t="s">
        <v>30</v>
      </c>
      <c r="O164">
        <v>201700011</v>
      </c>
      <c r="P164" t="s">
        <v>20</v>
      </c>
      <c r="Q164" t="s">
        <v>21</v>
      </c>
      <c r="R164" t="s">
        <v>9</v>
      </c>
      <c r="S164" t="s">
        <v>25</v>
      </c>
      <c r="T164">
        <f t="shared" si="2"/>
        <v>6</v>
      </c>
    </row>
    <row r="165" spans="1:20">
      <c r="A165">
        <v>201706</v>
      </c>
      <c r="B165" s="1">
        <v>42901</v>
      </c>
      <c r="C165">
        <v>12466</v>
      </c>
      <c r="D165">
        <v>38</v>
      </c>
      <c r="E165">
        <v>24384</v>
      </c>
      <c r="F165">
        <v>5</v>
      </c>
      <c r="G165">
        <v>36</v>
      </c>
      <c r="H165">
        <v>27</v>
      </c>
      <c r="I165">
        <v>23</v>
      </c>
      <c r="J165">
        <v>2</v>
      </c>
      <c r="K165" s="1">
        <v>42856</v>
      </c>
      <c r="L165" s="1">
        <v>44196</v>
      </c>
      <c r="M165">
        <v>201700122</v>
      </c>
      <c r="N165" t="s">
        <v>30</v>
      </c>
      <c r="O165">
        <v>201700011</v>
      </c>
      <c r="P165" t="s">
        <v>20</v>
      </c>
      <c r="Q165" t="s">
        <v>21</v>
      </c>
      <c r="R165" t="s">
        <v>26</v>
      </c>
      <c r="S165" t="s">
        <v>27</v>
      </c>
      <c r="T165">
        <f t="shared" si="2"/>
        <v>6</v>
      </c>
    </row>
    <row r="166" spans="1:20">
      <c r="A166">
        <v>201706</v>
      </c>
      <c r="B166" s="1">
        <v>42901</v>
      </c>
      <c r="C166">
        <v>12466</v>
      </c>
      <c r="D166">
        <v>38</v>
      </c>
      <c r="E166">
        <v>24384</v>
      </c>
      <c r="F166">
        <v>5</v>
      </c>
      <c r="G166">
        <v>36</v>
      </c>
      <c r="H166">
        <v>27</v>
      </c>
      <c r="I166">
        <v>23</v>
      </c>
      <c r="J166">
        <v>2</v>
      </c>
      <c r="K166" s="1">
        <v>42856</v>
      </c>
      <c r="L166" s="1">
        <v>44196</v>
      </c>
      <c r="M166">
        <v>201700122</v>
      </c>
      <c r="N166" t="s">
        <v>30</v>
      </c>
      <c r="O166">
        <v>201700011</v>
      </c>
      <c r="P166" t="s">
        <v>20</v>
      </c>
      <c r="Q166" t="s">
        <v>21</v>
      </c>
      <c r="R166" t="s">
        <v>28</v>
      </c>
      <c r="S166" t="s">
        <v>29</v>
      </c>
      <c r="T166">
        <f t="shared" si="2"/>
        <v>6</v>
      </c>
    </row>
    <row r="167" spans="1:20">
      <c r="A167">
        <v>201706</v>
      </c>
      <c r="B167" s="1">
        <v>42902</v>
      </c>
      <c r="C167">
        <v>12466</v>
      </c>
      <c r="D167">
        <v>37</v>
      </c>
      <c r="E167">
        <v>24072</v>
      </c>
      <c r="F167">
        <v>6</v>
      </c>
      <c r="G167">
        <v>36</v>
      </c>
      <c r="H167">
        <v>31</v>
      </c>
      <c r="I167">
        <v>23</v>
      </c>
      <c r="J167">
        <v>2</v>
      </c>
      <c r="K167" s="1">
        <v>42856</v>
      </c>
      <c r="L167" s="1">
        <v>44196</v>
      </c>
      <c r="M167">
        <v>201700122</v>
      </c>
      <c r="N167" t="s">
        <v>30</v>
      </c>
      <c r="O167">
        <v>201700011</v>
      </c>
      <c r="P167" t="s">
        <v>20</v>
      </c>
      <c r="Q167" t="s">
        <v>21</v>
      </c>
      <c r="R167" t="s">
        <v>22</v>
      </c>
      <c r="S167" t="s">
        <v>23</v>
      </c>
      <c r="T167">
        <f t="shared" si="2"/>
        <v>6</v>
      </c>
    </row>
    <row r="168" spans="1:20">
      <c r="A168">
        <v>201706</v>
      </c>
      <c r="B168" s="1">
        <v>42902</v>
      </c>
      <c r="C168">
        <v>12466</v>
      </c>
      <c r="D168">
        <v>37</v>
      </c>
      <c r="E168">
        <v>24072</v>
      </c>
      <c r="F168">
        <v>6</v>
      </c>
      <c r="G168">
        <v>36</v>
      </c>
      <c r="H168">
        <v>31</v>
      </c>
      <c r="I168">
        <v>23</v>
      </c>
      <c r="J168">
        <v>2</v>
      </c>
      <c r="K168" s="1">
        <v>42856</v>
      </c>
      <c r="L168" s="1">
        <v>44196</v>
      </c>
      <c r="M168">
        <v>201700122</v>
      </c>
      <c r="N168" t="s">
        <v>30</v>
      </c>
      <c r="O168">
        <v>201700011</v>
      </c>
      <c r="P168" t="s">
        <v>20</v>
      </c>
      <c r="Q168" t="s">
        <v>21</v>
      </c>
      <c r="R168" t="s">
        <v>5</v>
      </c>
      <c r="S168" t="s">
        <v>24</v>
      </c>
      <c r="T168">
        <f t="shared" si="2"/>
        <v>6</v>
      </c>
    </row>
    <row r="169" spans="1:20">
      <c r="A169">
        <v>201706</v>
      </c>
      <c r="B169" s="1">
        <v>42902</v>
      </c>
      <c r="C169">
        <v>12466</v>
      </c>
      <c r="D169">
        <v>37</v>
      </c>
      <c r="E169">
        <v>24072</v>
      </c>
      <c r="F169">
        <v>6</v>
      </c>
      <c r="G169">
        <v>36</v>
      </c>
      <c r="H169">
        <v>31</v>
      </c>
      <c r="I169">
        <v>23</v>
      </c>
      <c r="J169">
        <v>2</v>
      </c>
      <c r="K169" s="1">
        <v>42856</v>
      </c>
      <c r="L169" s="1">
        <v>44196</v>
      </c>
      <c r="M169">
        <v>201700122</v>
      </c>
      <c r="N169" t="s">
        <v>30</v>
      </c>
      <c r="O169">
        <v>201700011</v>
      </c>
      <c r="P169" t="s">
        <v>20</v>
      </c>
      <c r="Q169" t="s">
        <v>21</v>
      </c>
      <c r="R169" t="s">
        <v>9</v>
      </c>
      <c r="S169" t="s">
        <v>25</v>
      </c>
      <c r="T169">
        <f t="shared" si="2"/>
        <v>6</v>
      </c>
    </row>
    <row r="170" spans="1:20">
      <c r="A170">
        <v>201706</v>
      </c>
      <c r="B170" s="1">
        <v>42902</v>
      </c>
      <c r="C170">
        <v>12466</v>
      </c>
      <c r="D170">
        <v>37</v>
      </c>
      <c r="E170">
        <v>24072</v>
      </c>
      <c r="F170">
        <v>6</v>
      </c>
      <c r="G170">
        <v>36</v>
      </c>
      <c r="H170">
        <v>31</v>
      </c>
      <c r="I170">
        <v>23</v>
      </c>
      <c r="J170">
        <v>2</v>
      </c>
      <c r="K170" s="1">
        <v>42856</v>
      </c>
      <c r="L170" s="1">
        <v>44196</v>
      </c>
      <c r="M170">
        <v>201700122</v>
      </c>
      <c r="N170" t="s">
        <v>30</v>
      </c>
      <c r="O170">
        <v>201700011</v>
      </c>
      <c r="P170" t="s">
        <v>20</v>
      </c>
      <c r="Q170" t="s">
        <v>21</v>
      </c>
      <c r="R170" t="s">
        <v>26</v>
      </c>
      <c r="S170" t="s">
        <v>27</v>
      </c>
      <c r="T170">
        <f t="shared" si="2"/>
        <v>6</v>
      </c>
    </row>
    <row r="171" spans="1:20">
      <c r="A171">
        <v>201706</v>
      </c>
      <c r="B171" s="1">
        <v>42902</v>
      </c>
      <c r="C171">
        <v>12466</v>
      </c>
      <c r="D171">
        <v>37</v>
      </c>
      <c r="E171">
        <v>24072</v>
      </c>
      <c r="F171">
        <v>6</v>
      </c>
      <c r="G171">
        <v>36</v>
      </c>
      <c r="H171">
        <v>31</v>
      </c>
      <c r="I171">
        <v>23</v>
      </c>
      <c r="J171">
        <v>2</v>
      </c>
      <c r="K171" s="1">
        <v>42856</v>
      </c>
      <c r="L171" s="1">
        <v>44196</v>
      </c>
      <c r="M171">
        <v>201700122</v>
      </c>
      <c r="N171" t="s">
        <v>30</v>
      </c>
      <c r="O171">
        <v>201700011</v>
      </c>
      <c r="P171" t="s">
        <v>20</v>
      </c>
      <c r="Q171" t="s">
        <v>21</v>
      </c>
      <c r="R171" t="s">
        <v>28</v>
      </c>
      <c r="S171" t="s">
        <v>29</v>
      </c>
      <c r="T171">
        <f t="shared" si="2"/>
        <v>6</v>
      </c>
    </row>
    <row r="172" spans="1:20">
      <c r="A172">
        <v>201706</v>
      </c>
      <c r="B172" s="1">
        <v>42904</v>
      </c>
      <c r="C172">
        <v>12466</v>
      </c>
      <c r="D172">
        <v>36</v>
      </c>
      <c r="E172">
        <v>24803</v>
      </c>
      <c r="F172">
        <v>6</v>
      </c>
      <c r="G172">
        <v>34</v>
      </c>
      <c r="H172">
        <v>28</v>
      </c>
      <c r="I172">
        <v>20</v>
      </c>
      <c r="J172">
        <v>2</v>
      </c>
      <c r="K172" s="1">
        <v>42856</v>
      </c>
      <c r="L172" s="1">
        <v>44196</v>
      </c>
      <c r="M172">
        <v>201700122</v>
      </c>
      <c r="N172" t="s">
        <v>30</v>
      </c>
      <c r="O172">
        <v>201700011</v>
      </c>
      <c r="P172" t="s">
        <v>20</v>
      </c>
      <c r="Q172" t="s">
        <v>21</v>
      </c>
      <c r="R172" t="s">
        <v>22</v>
      </c>
      <c r="S172" t="s">
        <v>23</v>
      </c>
      <c r="T172">
        <f t="shared" si="2"/>
        <v>6</v>
      </c>
    </row>
    <row r="173" spans="1:20">
      <c r="A173">
        <v>201706</v>
      </c>
      <c r="B173" s="1">
        <v>42904</v>
      </c>
      <c r="C173">
        <v>12466</v>
      </c>
      <c r="D173">
        <v>36</v>
      </c>
      <c r="E173">
        <v>24803</v>
      </c>
      <c r="F173">
        <v>6</v>
      </c>
      <c r="G173">
        <v>34</v>
      </c>
      <c r="H173">
        <v>28</v>
      </c>
      <c r="I173">
        <v>20</v>
      </c>
      <c r="J173">
        <v>2</v>
      </c>
      <c r="K173" s="1">
        <v>42856</v>
      </c>
      <c r="L173" s="1">
        <v>44196</v>
      </c>
      <c r="M173">
        <v>201700122</v>
      </c>
      <c r="N173" t="s">
        <v>30</v>
      </c>
      <c r="O173">
        <v>201700011</v>
      </c>
      <c r="P173" t="s">
        <v>20</v>
      </c>
      <c r="Q173" t="s">
        <v>21</v>
      </c>
      <c r="R173" t="s">
        <v>5</v>
      </c>
      <c r="S173" t="s">
        <v>24</v>
      </c>
      <c r="T173">
        <f t="shared" si="2"/>
        <v>6</v>
      </c>
    </row>
    <row r="174" spans="1:20">
      <c r="A174">
        <v>201706</v>
      </c>
      <c r="B174" s="1">
        <v>42904</v>
      </c>
      <c r="C174">
        <v>12466</v>
      </c>
      <c r="D174">
        <v>36</v>
      </c>
      <c r="E174">
        <v>24803</v>
      </c>
      <c r="F174">
        <v>6</v>
      </c>
      <c r="G174">
        <v>34</v>
      </c>
      <c r="H174">
        <v>28</v>
      </c>
      <c r="I174">
        <v>20</v>
      </c>
      <c r="J174">
        <v>2</v>
      </c>
      <c r="K174" s="1">
        <v>42856</v>
      </c>
      <c r="L174" s="1">
        <v>44196</v>
      </c>
      <c r="M174">
        <v>201700122</v>
      </c>
      <c r="N174" t="s">
        <v>30</v>
      </c>
      <c r="O174">
        <v>201700011</v>
      </c>
      <c r="P174" t="s">
        <v>20</v>
      </c>
      <c r="Q174" t="s">
        <v>21</v>
      </c>
      <c r="R174" t="s">
        <v>9</v>
      </c>
      <c r="S174" t="s">
        <v>25</v>
      </c>
      <c r="T174">
        <f t="shared" si="2"/>
        <v>6</v>
      </c>
    </row>
    <row r="175" spans="1:20">
      <c r="A175">
        <v>201706</v>
      </c>
      <c r="B175" s="1">
        <v>42904</v>
      </c>
      <c r="C175">
        <v>12466</v>
      </c>
      <c r="D175">
        <v>36</v>
      </c>
      <c r="E175">
        <v>24803</v>
      </c>
      <c r="F175">
        <v>6</v>
      </c>
      <c r="G175">
        <v>34</v>
      </c>
      <c r="H175">
        <v>28</v>
      </c>
      <c r="I175">
        <v>20</v>
      </c>
      <c r="J175">
        <v>2</v>
      </c>
      <c r="K175" s="1">
        <v>42856</v>
      </c>
      <c r="L175" s="1">
        <v>44196</v>
      </c>
      <c r="M175">
        <v>201700122</v>
      </c>
      <c r="N175" t="s">
        <v>30</v>
      </c>
      <c r="O175">
        <v>201700011</v>
      </c>
      <c r="P175" t="s">
        <v>20</v>
      </c>
      <c r="Q175" t="s">
        <v>21</v>
      </c>
      <c r="R175" t="s">
        <v>26</v>
      </c>
      <c r="S175" t="s">
        <v>27</v>
      </c>
      <c r="T175">
        <f t="shared" si="2"/>
        <v>6</v>
      </c>
    </row>
    <row r="176" spans="1:20">
      <c r="A176">
        <v>201706</v>
      </c>
      <c r="B176" s="1">
        <v>42904</v>
      </c>
      <c r="C176">
        <v>12466</v>
      </c>
      <c r="D176">
        <v>36</v>
      </c>
      <c r="E176">
        <v>24803</v>
      </c>
      <c r="F176">
        <v>6</v>
      </c>
      <c r="G176">
        <v>34</v>
      </c>
      <c r="H176">
        <v>28</v>
      </c>
      <c r="I176">
        <v>20</v>
      </c>
      <c r="J176">
        <v>2</v>
      </c>
      <c r="K176" s="1">
        <v>42856</v>
      </c>
      <c r="L176" s="1">
        <v>44196</v>
      </c>
      <c r="M176">
        <v>201700122</v>
      </c>
      <c r="N176" t="s">
        <v>30</v>
      </c>
      <c r="O176">
        <v>201700011</v>
      </c>
      <c r="P176" t="s">
        <v>20</v>
      </c>
      <c r="Q176" t="s">
        <v>21</v>
      </c>
      <c r="R176" t="s">
        <v>28</v>
      </c>
      <c r="S176" t="s">
        <v>29</v>
      </c>
      <c r="T176">
        <f t="shared" si="2"/>
        <v>6</v>
      </c>
    </row>
    <row r="177" spans="1:20">
      <c r="A177">
        <v>201706</v>
      </c>
      <c r="B177" s="1">
        <v>42905</v>
      </c>
      <c r="C177">
        <v>12466</v>
      </c>
      <c r="D177">
        <v>34</v>
      </c>
      <c r="E177">
        <v>25965</v>
      </c>
      <c r="F177">
        <v>5</v>
      </c>
      <c r="G177">
        <v>34</v>
      </c>
      <c r="H177">
        <v>24</v>
      </c>
      <c r="I177">
        <v>18</v>
      </c>
      <c r="J177">
        <v>2</v>
      </c>
      <c r="K177" s="1">
        <v>42856</v>
      </c>
      <c r="L177" s="1">
        <v>44196</v>
      </c>
      <c r="M177">
        <v>201700122</v>
      </c>
      <c r="N177" t="s">
        <v>30</v>
      </c>
      <c r="O177">
        <v>201700011</v>
      </c>
      <c r="P177" t="s">
        <v>20</v>
      </c>
      <c r="Q177" t="s">
        <v>21</v>
      </c>
      <c r="R177" t="s">
        <v>22</v>
      </c>
      <c r="S177" t="s">
        <v>23</v>
      </c>
      <c r="T177">
        <f t="shared" si="2"/>
        <v>6</v>
      </c>
    </row>
    <row r="178" spans="1:20">
      <c r="A178">
        <v>201706</v>
      </c>
      <c r="B178" s="1">
        <v>42905</v>
      </c>
      <c r="C178">
        <v>12466</v>
      </c>
      <c r="D178">
        <v>34</v>
      </c>
      <c r="E178">
        <v>25965</v>
      </c>
      <c r="F178">
        <v>5</v>
      </c>
      <c r="G178">
        <v>34</v>
      </c>
      <c r="H178">
        <v>24</v>
      </c>
      <c r="I178">
        <v>18</v>
      </c>
      <c r="J178">
        <v>2</v>
      </c>
      <c r="K178" s="1">
        <v>42856</v>
      </c>
      <c r="L178" s="1">
        <v>44196</v>
      </c>
      <c r="M178">
        <v>201700122</v>
      </c>
      <c r="N178" t="s">
        <v>30</v>
      </c>
      <c r="O178">
        <v>201700011</v>
      </c>
      <c r="P178" t="s">
        <v>20</v>
      </c>
      <c r="Q178" t="s">
        <v>21</v>
      </c>
      <c r="R178" t="s">
        <v>5</v>
      </c>
      <c r="S178" t="s">
        <v>24</v>
      </c>
      <c r="T178">
        <f t="shared" si="2"/>
        <v>6</v>
      </c>
    </row>
    <row r="179" spans="1:20">
      <c r="A179">
        <v>201706</v>
      </c>
      <c r="B179" s="1">
        <v>42905</v>
      </c>
      <c r="C179">
        <v>12466</v>
      </c>
      <c r="D179">
        <v>34</v>
      </c>
      <c r="E179">
        <v>25965</v>
      </c>
      <c r="F179">
        <v>5</v>
      </c>
      <c r="G179">
        <v>34</v>
      </c>
      <c r="H179">
        <v>24</v>
      </c>
      <c r="I179">
        <v>18</v>
      </c>
      <c r="J179">
        <v>2</v>
      </c>
      <c r="K179" s="1">
        <v>42856</v>
      </c>
      <c r="L179" s="1">
        <v>44196</v>
      </c>
      <c r="M179">
        <v>201700122</v>
      </c>
      <c r="N179" t="s">
        <v>30</v>
      </c>
      <c r="O179">
        <v>201700011</v>
      </c>
      <c r="P179" t="s">
        <v>20</v>
      </c>
      <c r="Q179" t="s">
        <v>21</v>
      </c>
      <c r="R179" t="s">
        <v>9</v>
      </c>
      <c r="S179" t="s">
        <v>25</v>
      </c>
      <c r="T179">
        <f t="shared" si="2"/>
        <v>6</v>
      </c>
    </row>
    <row r="180" spans="1:20">
      <c r="A180">
        <v>201706</v>
      </c>
      <c r="B180" s="1">
        <v>42905</v>
      </c>
      <c r="C180">
        <v>12466</v>
      </c>
      <c r="D180">
        <v>34</v>
      </c>
      <c r="E180">
        <v>25965</v>
      </c>
      <c r="F180">
        <v>5</v>
      </c>
      <c r="G180">
        <v>34</v>
      </c>
      <c r="H180">
        <v>24</v>
      </c>
      <c r="I180">
        <v>18</v>
      </c>
      <c r="J180">
        <v>2</v>
      </c>
      <c r="K180" s="1">
        <v>42856</v>
      </c>
      <c r="L180" s="1">
        <v>44196</v>
      </c>
      <c r="M180">
        <v>201700122</v>
      </c>
      <c r="N180" t="s">
        <v>30</v>
      </c>
      <c r="O180">
        <v>201700011</v>
      </c>
      <c r="P180" t="s">
        <v>20</v>
      </c>
      <c r="Q180" t="s">
        <v>21</v>
      </c>
      <c r="R180" t="s">
        <v>26</v>
      </c>
      <c r="S180" t="s">
        <v>27</v>
      </c>
      <c r="T180">
        <f t="shared" si="2"/>
        <v>6</v>
      </c>
    </row>
    <row r="181" spans="1:20">
      <c r="A181">
        <v>201706</v>
      </c>
      <c r="B181" s="1">
        <v>42905</v>
      </c>
      <c r="C181">
        <v>12466</v>
      </c>
      <c r="D181">
        <v>34</v>
      </c>
      <c r="E181">
        <v>25965</v>
      </c>
      <c r="F181">
        <v>5</v>
      </c>
      <c r="G181">
        <v>34</v>
      </c>
      <c r="H181">
        <v>24</v>
      </c>
      <c r="I181">
        <v>18</v>
      </c>
      <c r="J181">
        <v>2</v>
      </c>
      <c r="K181" s="1">
        <v>42856</v>
      </c>
      <c r="L181" s="1">
        <v>44196</v>
      </c>
      <c r="M181">
        <v>201700122</v>
      </c>
      <c r="N181" t="s">
        <v>30</v>
      </c>
      <c r="O181">
        <v>201700011</v>
      </c>
      <c r="P181" t="s">
        <v>20</v>
      </c>
      <c r="Q181" t="s">
        <v>21</v>
      </c>
      <c r="R181" t="s">
        <v>28</v>
      </c>
      <c r="S181" t="s">
        <v>29</v>
      </c>
      <c r="T181">
        <f t="shared" si="2"/>
        <v>6</v>
      </c>
    </row>
    <row r="182" spans="1:20">
      <c r="A182">
        <v>201706</v>
      </c>
      <c r="B182" s="1">
        <v>42906</v>
      </c>
      <c r="C182">
        <v>12466</v>
      </c>
      <c r="D182">
        <v>33</v>
      </c>
      <c r="E182">
        <v>25500</v>
      </c>
      <c r="F182">
        <v>5</v>
      </c>
      <c r="G182">
        <v>31</v>
      </c>
      <c r="H182">
        <v>26</v>
      </c>
      <c r="I182">
        <v>22</v>
      </c>
      <c r="J182">
        <v>2</v>
      </c>
      <c r="K182" s="1">
        <v>42856</v>
      </c>
      <c r="L182" s="1">
        <v>44196</v>
      </c>
      <c r="M182">
        <v>201700122</v>
      </c>
      <c r="N182" t="s">
        <v>30</v>
      </c>
      <c r="O182">
        <v>201700011</v>
      </c>
      <c r="P182" t="s">
        <v>20</v>
      </c>
      <c r="Q182" t="s">
        <v>21</v>
      </c>
      <c r="R182" t="s">
        <v>22</v>
      </c>
      <c r="S182" t="s">
        <v>23</v>
      </c>
      <c r="T182">
        <f t="shared" si="2"/>
        <v>6</v>
      </c>
    </row>
    <row r="183" spans="1:20">
      <c r="A183">
        <v>201706</v>
      </c>
      <c r="B183" s="1">
        <v>42906</v>
      </c>
      <c r="C183">
        <v>12466</v>
      </c>
      <c r="D183">
        <v>33</v>
      </c>
      <c r="E183">
        <v>25500</v>
      </c>
      <c r="F183">
        <v>5</v>
      </c>
      <c r="G183">
        <v>31</v>
      </c>
      <c r="H183">
        <v>26</v>
      </c>
      <c r="I183">
        <v>22</v>
      </c>
      <c r="J183">
        <v>2</v>
      </c>
      <c r="K183" s="1">
        <v>42856</v>
      </c>
      <c r="L183" s="1">
        <v>44196</v>
      </c>
      <c r="M183">
        <v>201700122</v>
      </c>
      <c r="N183" t="s">
        <v>30</v>
      </c>
      <c r="O183">
        <v>201700011</v>
      </c>
      <c r="P183" t="s">
        <v>20</v>
      </c>
      <c r="Q183" t="s">
        <v>21</v>
      </c>
      <c r="R183" t="s">
        <v>5</v>
      </c>
      <c r="S183" t="s">
        <v>24</v>
      </c>
      <c r="T183">
        <f t="shared" si="2"/>
        <v>6</v>
      </c>
    </row>
    <row r="184" spans="1:20">
      <c r="A184">
        <v>201706</v>
      </c>
      <c r="B184" s="1">
        <v>42906</v>
      </c>
      <c r="C184">
        <v>12466</v>
      </c>
      <c r="D184">
        <v>33</v>
      </c>
      <c r="E184">
        <v>25500</v>
      </c>
      <c r="F184">
        <v>5</v>
      </c>
      <c r="G184">
        <v>31</v>
      </c>
      <c r="H184">
        <v>26</v>
      </c>
      <c r="I184">
        <v>22</v>
      </c>
      <c r="J184">
        <v>2</v>
      </c>
      <c r="K184" s="1">
        <v>42856</v>
      </c>
      <c r="L184" s="1">
        <v>44196</v>
      </c>
      <c r="M184">
        <v>201700122</v>
      </c>
      <c r="N184" t="s">
        <v>30</v>
      </c>
      <c r="O184">
        <v>201700011</v>
      </c>
      <c r="P184" t="s">
        <v>20</v>
      </c>
      <c r="Q184" t="s">
        <v>21</v>
      </c>
      <c r="R184" t="s">
        <v>9</v>
      </c>
      <c r="S184" t="s">
        <v>25</v>
      </c>
      <c r="T184">
        <f t="shared" si="2"/>
        <v>6</v>
      </c>
    </row>
    <row r="185" spans="1:20">
      <c r="A185">
        <v>201706</v>
      </c>
      <c r="B185" s="1">
        <v>42906</v>
      </c>
      <c r="C185">
        <v>12466</v>
      </c>
      <c r="D185">
        <v>33</v>
      </c>
      <c r="E185">
        <v>25500</v>
      </c>
      <c r="F185">
        <v>5</v>
      </c>
      <c r="G185">
        <v>31</v>
      </c>
      <c r="H185">
        <v>26</v>
      </c>
      <c r="I185">
        <v>22</v>
      </c>
      <c r="J185">
        <v>2</v>
      </c>
      <c r="K185" s="1">
        <v>42856</v>
      </c>
      <c r="L185" s="1">
        <v>44196</v>
      </c>
      <c r="M185">
        <v>201700122</v>
      </c>
      <c r="N185" t="s">
        <v>30</v>
      </c>
      <c r="O185">
        <v>201700011</v>
      </c>
      <c r="P185" t="s">
        <v>20</v>
      </c>
      <c r="Q185" t="s">
        <v>21</v>
      </c>
      <c r="R185" t="s">
        <v>26</v>
      </c>
      <c r="S185" t="s">
        <v>27</v>
      </c>
      <c r="T185">
        <f t="shared" si="2"/>
        <v>6</v>
      </c>
    </row>
    <row r="186" spans="1:20">
      <c r="A186">
        <v>201706</v>
      </c>
      <c r="B186" s="1">
        <v>42906</v>
      </c>
      <c r="C186">
        <v>12466</v>
      </c>
      <c r="D186">
        <v>33</v>
      </c>
      <c r="E186">
        <v>25500</v>
      </c>
      <c r="F186">
        <v>5</v>
      </c>
      <c r="G186">
        <v>31</v>
      </c>
      <c r="H186">
        <v>26</v>
      </c>
      <c r="I186">
        <v>22</v>
      </c>
      <c r="J186">
        <v>2</v>
      </c>
      <c r="K186" s="1">
        <v>42856</v>
      </c>
      <c r="L186" s="1">
        <v>44196</v>
      </c>
      <c r="M186">
        <v>201700122</v>
      </c>
      <c r="N186" t="s">
        <v>30</v>
      </c>
      <c r="O186">
        <v>201700011</v>
      </c>
      <c r="P186" t="s">
        <v>20</v>
      </c>
      <c r="Q186" t="s">
        <v>21</v>
      </c>
      <c r="R186" t="s">
        <v>28</v>
      </c>
      <c r="S186" t="s">
        <v>29</v>
      </c>
      <c r="T186">
        <f t="shared" si="2"/>
        <v>6</v>
      </c>
    </row>
    <row r="187" spans="1:20">
      <c r="A187">
        <v>201706</v>
      </c>
      <c r="B187" s="1">
        <v>42908</v>
      </c>
      <c r="C187">
        <v>12466</v>
      </c>
      <c r="D187">
        <v>37</v>
      </c>
      <c r="E187">
        <v>24909</v>
      </c>
      <c r="F187">
        <v>7</v>
      </c>
      <c r="G187">
        <v>36</v>
      </c>
      <c r="H187">
        <v>27</v>
      </c>
      <c r="I187">
        <v>23</v>
      </c>
      <c r="J187">
        <v>2</v>
      </c>
      <c r="K187" s="1">
        <v>42856</v>
      </c>
      <c r="L187" s="1">
        <v>44196</v>
      </c>
      <c r="M187">
        <v>201700122</v>
      </c>
      <c r="N187" t="s">
        <v>30</v>
      </c>
      <c r="O187">
        <v>201700011</v>
      </c>
      <c r="P187" t="s">
        <v>20</v>
      </c>
      <c r="Q187" t="s">
        <v>21</v>
      </c>
      <c r="R187" t="s">
        <v>22</v>
      </c>
      <c r="S187" t="s">
        <v>23</v>
      </c>
      <c r="T187">
        <f t="shared" si="2"/>
        <v>6</v>
      </c>
    </row>
    <row r="188" spans="1:20">
      <c r="A188">
        <v>201706</v>
      </c>
      <c r="B188" s="1">
        <v>42908</v>
      </c>
      <c r="C188">
        <v>12466</v>
      </c>
      <c r="D188">
        <v>37</v>
      </c>
      <c r="E188">
        <v>24909</v>
      </c>
      <c r="F188">
        <v>7</v>
      </c>
      <c r="G188">
        <v>36</v>
      </c>
      <c r="H188">
        <v>27</v>
      </c>
      <c r="I188">
        <v>23</v>
      </c>
      <c r="J188">
        <v>2</v>
      </c>
      <c r="K188" s="1">
        <v>42856</v>
      </c>
      <c r="L188" s="1">
        <v>44196</v>
      </c>
      <c r="M188">
        <v>201700122</v>
      </c>
      <c r="N188" t="s">
        <v>30</v>
      </c>
      <c r="O188">
        <v>201700011</v>
      </c>
      <c r="P188" t="s">
        <v>20</v>
      </c>
      <c r="Q188" t="s">
        <v>21</v>
      </c>
      <c r="R188" t="s">
        <v>5</v>
      </c>
      <c r="S188" t="s">
        <v>24</v>
      </c>
      <c r="T188">
        <f t="shared" si="2"/>
        <v>6</v>
      </c>
    </row>
    <row r="189" spans="1:20">
      <c r="A189">
        <v>201706</v>
      </c>
      <c r="B189" s="1">
        <v>42908</v>
      </c>
      <c r="C189">
        <v>12466</v>
      </c>
      <c r="D189">
        <v>37</v>
      </c>
      <c r="E189">
        <v>24909</v>
      </c>
      <c r="F189">
        <v>7</v>
      </c>
      <c r="G189">
        <v>36</v>
      </c>
      <c r="H189">
        <v>27</v>
      </c>
      <c r="I189">
        <v>23</v>
      </c>
      <c r="J189">
        <v>2</v>
      </c>
      <c r="K189" s="1">
        <v>42856</v>
      </c>
      <c r="L189" s="1">
        <v>44196</v>
      </c>
      <c r="M189">
        <v>201700122</v>
      </c>
      <c r="N189" t="s">
        <v>30</v>
      </c>
      <c r="O189">
        <v>201700011</v>
      </c>
      <c r="P189" t="s">
        <v>20</v>
      </c>
      <c r="Q189" t="s">
        <v>21</v>
      </c>
      <c r="R189" t="s">
        <v>9</v>
      </c>
      <c r="S189" t="s">
        <v>25</v>
      </c>
      <c r="T189">
        <f t="shared" si="2"/>
        <v>6</v>
      </c>
    </row>
    <row r="190" spans="1:20">
      <c r="A190">
        <v>201706</v>
      </c>
      <c r="B190" s="1">
        <v>42908</v>
      </c>
      <c r="C190">
        <v>12466</v>
      </c>
      <c r="D190">
        <v>37</v>
      </c>
      <c r="E190">
        <v>24909</v>
      </c>
      <c r="F190">
        <v>7</v>
      </c>
      <c r="G190">
        <v>36</v>
      </c>
      <c r="H190">
        <v>27</v>
      </c>
      <c r="I190">
        <v>23</v>
      </c>
      <c r="J190">
        <v>2</v>
      </c>
      <c r="K190" s="1">
        <v>42856</v>
      </c>
      <c r="L190" s="1">
        <v>44196</v>
      </c>
      <c r="M190">
        <v>201700122</v>
      </c>
      <c r="N190" t="s">
        <v>30</v>
      </c>
      <c r="O190">
        <v>201700011</v>
      </c>
      <c r="P190" t="s">
        <v>20</v>
      </c>
      <c r="Q190" t="s">
        <v>21</v>
      </c>
      <c r="R190" t="s">
        <v>26</v>
      </c>
      <c r="S190" t="s">
        <v>27</v>
      </c>
      <c r="T190">
        <f t="shared" si="2"/>
        <v>6</v>
      </c>
    </row>
    <row r="191" spans="1:20">
      <c r="A191">
        <v>201706</v>
      </c>
      <c r="B191" s="1">
        <v>42908</v>
      </c>
      <c r="C191">
        <v>12466</v>
      </c>
      <c r="D191">
        <v>37</v>
      </c>
      <c r="E191">
        <v>24909</v>
      </c>
      <c r="F191">
        <v>7</v>
      </c>
      <c r="G191">
        <v>36</v>
      </c>
      <c r="H191">
        <v>27</v>
      </c>
      <c r="I191">
        <v>23</v>
      </c>
      <c r="J191">
        <v>2</v>
      </c>
      <c r="K191" s="1">
        <v>42856</v>
      </c>
      <c r="L191" s="1">
        <v>44196</v>
      </c>
      <c r="M191">
        <v>201700122</v>
      </c>
      <c r="N191" t="s">
        <v>30</v>
      </c>
      <c r="O191">
        <v>201700011</v>
      </c>
      <c r="P191" t="s">
        <v>20</v>
      </c>
      <c r="Q191" t="s">
        <v>21</v>
      </c>
      <c r="R191" t="s">
        <v>28</v>
      </c>
      <c r="S191" t="s">
        <v>29</v>
      </c>
      <c r="T191">
        <f t="shared" si="2"/>
        <v>6</v>
      </c>
    </row>
    <row r="192" spans="1:20">
      <c r="A192">
        <v>201706</v>
      </c>
      <c r="B192" s="1">
        <v>42909</v>
      </c>
      <c r="C192">
        <v>12466</v>
      </c>
      <c r="D192">
        <v>38</v>
      </c>
      <c r="E192">
        <v>25830</v>
      </c>
      <c r="F192">
        <v>6</v>
      </c>
      <c r="G192">
        <v>36</v>
      </c>
      <c r="H192">
        <v>32</v>
      </c>
      <c r="I192">
        <v>26</v>
      </c>
      <c r="J192">
        <v>3</v>
      </c>
      <c r="K192" s="1">
        <v>42856</v>
      </c>
      <c r="L192" s="1">
        <v>44196</v>
      </c>
      <c r="M192">
        <v>201700122</v>
      </c>
      <c r="N192" t="s">
        <v>30</v>
      </c>
      <c r="O192">
        <v>201700011</v>
      </c>
      <c r="P192" t="s">
        <v>20</v>
      </c>
      <c r="Q192" t="s">
        <v>21</v>
      </c>
      <c r="R192" t="s">
        <v>22</v>
      </c>
      <c r="S192" t="s">
        <v>23</v>
      </c>
      <c r="T192">
        <f t="shared" si="2"/>
        <v>6</v>
      </c>
    </row>
    <row r="193" spans="1:20">
      <c r="A193">
        <v>201706</v>
      </c>
      <c r="B193" s="1">
        <v>42909</v>
      </c>
      <c r="C193">
        <v>12466</v>
      </c>
      <c r="D193">
        <v>38</v>
      </c>
      <c r="E193">
        <v>25830</v>
      </c>
      <c r="F193">
        <v>6</v>
      </c>
      <c r="G193">
        <v>36</v>
      </c>
      <c r="H193">
        <v>32</v>
      </c>
      <c r="I193">
        <v>26</v>
      </c>
      <c r="J193">
        <v>3</v>
      </c>
      <c r="K193" s="1">
        <v>42856</v>
      </c>
      <c r="L193" s="1">
        <v>44196</v>
      </c>
      <c r="M193">
        <v>201700122</v>
      </c>
      <c r="N193" t="s">
        <v>30</v>
      </c>
      <c r="O193">
        <v>201700011</v>
      </c>
      <c r="P193" t="s">
        <v>20</v>
      </c>
      <c r="Q193" t="s">
        <v>21</v>
      </c>
      <c r="R193" t="s">
        <v>5</v>
      </c>
      <c r="S193" t="s">
        <v>24</v>
      </c>
      <c r="T193">
        <f t="shared" si="2"/>
        <v>6</v>
      </c>
    </row>
    <row r="194" spans="1:20">
      <c r="A194">
        <v>201706</v>
      </c>
      <c r="B194" s="1">
        <v>42909</v>
      </c>
      <c r="C194">
        <v>12466</v>
      </c>
      <c r="D194">
        <v>38</v>
      </c>
      <c r="E194">
        <v>25830</v>
      </c>
      <c r="F194">
        <v>6</v>
      </c>
      <c r="G194">
        <v>36</v>
      </c>
      <c r="H194">
        <v>32</v>
      </c>
      <c r="I194">
        <v>26</v>
      </c>
      <c r="J194">
        <v>3</v>
      </c>
      <c r="K194" s="1">
        <v>42856</v>
      </c>
      <c r="L194" s="1">
        <v>44196</v>
      </c>
      <c r="M194">
        <v>201700122</v>
      </c>
      <c r="N194" t="s">
        <v>30</v>
      </c>
      <c r="O194">
        <v>201700011</v>
      </c>
      <c r="P194" t="s">
        <v>20</v>
      </c>
      <c r="Q194" t="s">
        <v>21</v>
      </c>
      <c r="R194" t="s">
        <v>9</v>
      </c>
      <c r="S194" t="s">
        <v>25</v>
      </c>
      <c r="T194">
        <f t="shared" si="2"/>
        <v>6</v>
      </c>
    </row>
    <row r="195" spans="1:20">
      <c r="A195">
        <v>201706</v>
      </c>
      <c r="B195" s="1">
        <v>42909</v>
      </c>
      <c r="C195">
        <v>12466</v>
      </c>
      <c r="D195">
        <v>38</v>
      </c>
      <c r="E195">
        <v>25830</v>
      </c>
      <c r="F195">
        <v>6</v>
      </c>
      <c r="G195">
        <v>36</v>
      </c>
      <c r="H195">
        <v>32</v>
      </c>
      <c r="I195">
        <v>26</v>
      </c>
      <c r="J195">
        <v>3</v>
      </c>
      <c r="K195" s="1">
        <v>42856</v>
      </c>
      <c r="L195" s="1">
        <v>44196</v>
      </c>
      <c r="M195">
        <v>201700122</v>
      </c>
      <c r="N195" t="s">
        <v>30</v>
      </c>
      <c r="O195">
        <v>201700011</v>
      </c>
      <c r="P195" t="s">
        <v>20</v>
      </c>
      <c r="Q195" t="s">
        <v>21</v>
      </c>
      <c r="R195" t="s">
        <v>26</v>
      </c>
      <c r="S195" t="s">
        <v>27</v>
      </c>
      <c r="T195">
        <f t="shared" ref="T195:T258" si="3">MONTH(B195)</f>
        <v>6</v>
      </c>
    </row>
    <row r="196" spans="1:20">
      <c r="A196">
        <v>201706</v>
      </c>
      <c r="B196" s="1">
        <v>42909</v>
      </c>
      <c r="C196">
        <v>12466</v>
      </c>
      <c r="D196">
        <v>38</v>
      </c>
      <c r="E196">
        <v>25830</v>
      </c>
      <c r="F196">
        <v>6</v>
      </c>
      <c r="G196">
        <v>36</v>
      </c>
      <c r="H196">
        <v>32</v>
      </c>
      <c r="I196">
        <v>26</v>
      </c>
      <c r="J196">
        <v>3</v>
      </c>
      <c r="K196" s="1">
        <v>42856</v>
      </c>
      <c r="L196" s="1">
        <v>44196</v>
      </c>
      <c r="M196">
        <v>201700122</v>
      </c>
      <c r="N196" t="s">
        <v>30</v>
      </c>
      <c r="O196">
        <v>201700011</v>
      </c>
      <c r="P196" t="s">
        <v>20</v>
      </c>
      <c r="Q196" t="s">
        <v>21</v>
      </c>
      <c r="R196" t="s">
        <v>28</v>
      </c>
      <c r="S196" t="s">
        <v>29</v>
      </c>
      <c r="T196">
        <f t="shared" si="3"/>
        <v>6</v>
      </c>
    </row>
    <row r="197" spans="1:20">
      <c r="A197">
        <v>201706</v>
      </c>
      <c r="B197" s="1">
        <v>42911</v>
      </c>
      <c r="C197">
        <v>12466</v>
      </c>
      <c r="D197">
        <v>32</v>
      </c>
      <c r="E197">
        <v>24993</v>
      </c>
      <c r="F197">
        <v>6</v>
      </c>
      <c r="G197">
        <v>31</v>
      </c>
      <c r="H197">
        <v>26</v>
      </c>
      <c r="I197">
        <v>23</v>
      </c>
      <c r="J197">
        <v>2</v>
      </c>
      <c r="K197" s="1">
        <v>42856</v>
      </c>
      <c r="L197" s="1">
        <v>44196</v>
      </c>
      <c r="M197">
        <v>201700122</v>
      </c>
      <c r="N197" t="s">
        <v>30</v>
      </c>
      <c r="O197">
        <v>201700011</v>
      </c>
      <c r="P197" t="s">
        <v>20</v>
      </c>
      <c r="Q197" t="s">
        <v>21</v>
      </c>
      <c r="R197" t="s">
        <v>22</v>
      </c>
      <c r="S197" t="s">
        <v>23</v>
      </c>
      <c r="T197">
        <f t="shared" si="3"/>
        <v>6</v>
      </c>
    </row>
    <row r="198" spans="1:20">
      <c r="A198">
        <v>201706</v>
      </c>
      <c r="B198" s="1">
        <v>42911</v>
      </c>
      <c r="C198">
        <v>12466</v>
      </c>
      <c r="D198">
        <v>32</v>
      </c>
      <c r="E198">
        <v>24993</v>
      </c>
      <c r="F198">
        <v>6</v>
      </c>
      <c r="G198">
        <v>31</v>
      </c>
      <c r="H198">
        <v>26</v>
      </c>
      <c r="I198">
        <v>23</v>
      </c>
      <c r="J198">
        <v>2</v>
      </c>
      <c r="K198" s="1">
        <v>42856</v>
      </c>
      <c r="L198" s="1">
        <v>44196</v>
      </c>
      <c r="M198">
        <v>201700122</v>
      </c>
      <c r="N198" t="s">
        <v>30</v>
      </c>
      <c r="O198">
        <v>201700011</v>
      </c>
      <c r="P198" t="s">
        <v>20</v>
      </c>
      <c r="Q198" t="s">
        <v>21</v>
      </c>
      <c r="R198" t="s">
        <v>5</v>
      </c>
      <c r="S198" t="s">
        <v>24</v>
      </c>
      <c r="T198">
        <f t="shared" si="3"/>
        <v>6</v>
      </c>
    </row>
    <row r="199" spans="1:20">
      <c r="A199">
        <v>201706</v>
      </c>
      <c r="B199" s="1">
        <v>42911</v>
      </c>
      <c r="C199">
        <v>12466</v>
      </c>
      <c r="D199">
        <v>32</v>
      </c>
      <c r="E199">
        <v>24993</v>
      </c>
      <c r="F199">
        <v>6</v>
      </c>
      <c r="G199">
        <v>31</v>
      </c>
      <c r="H199">
        <v>26</v>
      </c>
      <c r="I199">
        <v>23</v>
      </c>
      <c r="J199">
        <v>2</v>
      </c>
      <c r="K199" s="1">
        <v>42856</v>
      </c>
      <c r="L199" s="1">
        <v>44196</v>
      </c>
      <c r="M199">
        <v>201700122</v>
      </c>
      <c r="N199" t="s">
        <v>30</v>
      </c>
      <c r="O199">
        <v>201700011</v>
      </c>
      <c r="P199" t="s">
        <v>20</v>
      </c>
      <c r="Q199" t="s">
        <v>21</v>
      </c>
      <c r="R199" t="s">
        <v>9</v>
      </c>
      <c r="S199" t="s">
        <v>25</v>
      </c>
      <c r="T199">
        <f t="shared" si="3"/>
        <v>6</v>
      </c>
    </row>
    <row r="200" spans="1:20">
      <c r="A200">
        <v>201706</v>
      </c>
      <c r="B200" s="1">
        <v>42911</v>
      </c>
      <c r="C200">
        <v>12466</v>
      </c>
      <c r="D200">
        <v>32</v>
      </c>
      <c r="E200">
        <v>24993</v>
      </c>
      <c r="F200">
        <v>6</v>
      </c>
      <c r="G200">
        <v>31</v>
      </c>
      <c r="H200">
        <v>26</v>
      </c>
      <c r="I200">
        <v>23</v>
      </c>
      <c r="J200">
        <v>2</v>
      </c>
      <c r="K200" s="1">
        <v>42856</v>
      </c>
      <c r="L200" s="1">
        <v>44196</v>
      </c>
      <c r="M200">
        <v>201700122</v>
      </c>
      <c r="N200" t="s">
        <v>30</v>
      </c>
      <c r="O200">
        <v>201700011</v>
      </c>
      <c r="P200" t="s">
        <v>20</v>
      </c>
      <c r="Q200" t="s">
        <v>21</v>
      </c>
      <c r="R200" t="s">
        <v>26</v>
      </c>
      <c r="S200" t="s">
        <v>27</v>
      </c>
      <c r="T200">
        <f t="shared" si="3"/>
        <v>6</v>
      </c>
    </row>
    <row r="201" spans="1:20">
      <c r="A201">
        <v>201706</v>
      </c>
      <c r="B201" s="1">
        <v>42911</v>
      </c>
      <c r="C201">
        <v>12466</v>
      </c>
      <c r="D201">
        <v>32</v>
      </c>
      <c r="E201">
        <v>24993</v>
      </c>
      <c r="F201">
        <v>6</v>
      </c>
      <c r="G201">
        <v>31</v>
      </c>
      <c r="H201">
        <v>26</v>
      </c>
      <c r="I201">
        <v>23</v>
      </c>
      <c r="J201">
        <v>2</v>
      </c>
      <c r="K201" s="1">
        <v>42856</v>
      </c>
      <c r="L201" s="1">
        <v>44196</v>
      </c>
      <c r="M201">
        <v>201700122</v>
      </c>
      <c r="N201" t="s">
        <v>30</v>
      </c>
      <c r="O201">
        <v>201700011</v>
      </c>
      <c r="P201" t="s">
        <v>20</v>
      </c>
      <c r="Q201" t="s">
        <v>21</v>
      </c>
      <c r="R201" t="s">
        <v>28</v>
      </c>
      <c r="S201" t="s">
        <v>29</v>
      </c>
      <c r="T201">
        <f t="shared" si="3"/>
        <v>6</v>
      </c>
    </row>
    <row r="202" spans="1:20">
      <c r="A202">
        <v>201706</v>
      </c>
      <c r="B202" s="1">
        <v>42912</v>
      </c>
      <c r="C202">
        <v>12466</v>
      </c>
      <c r="D202">
        <v>32</v>
      </c>
      <c r="E202">
        <v>25420</v>
      </c>
      <c r="F202">
        <v>4</v>
      </c>
      <c r="G202">
        <v>31</v>
      </c>
      <c r="H202">
        <v>28</v>
      </c>
      <c r="I202">
        <v>21</v>
      </c>
      <c r="J202">
        <v>2</v>
      </c>
      <c r="K202" s="1">
        <v>42856</v>
      </c>
      <c r="L202" s="1">
        <v>44196</v>
      </c>
      <c r="M202">
        <v>201700122</v>
      </c>
      <c r="N202" t="s">
        <v>30</v>
      </c>
      <c r="O202">
        <v>201700011</v>
      </c>
      <c r="P202" t="s">
        <v>20</v>
      </c>
      <c r="Q202" t="s">
        <v>21</v>
      </c>
      <c r="R202" t="s">
        <v>22</v>
      </c>
      <c r="S202" t="s">
        <v>23</v>
      </c>
      <c r="T202">
        <f t="shared" si="3"/>
        <v>6</v>
      </c>
    </row>
    <row r="203" spans="1:20">
      <c r="A203">
        <v>201706</v>
      </c>
      <c r="B203" s="1">
        <v>42912</v>
      </c>
      <c r="C203">
        <v>12466</v>
      </c>
      <c r="D203">
        <v>32</v>
      </c>
      <c r="E203">
        <v>25420</v>
      </c>
      <c r="F203">
        <v>4</v>
      </c>
      <c r="G203">
        <v>31</v>
      </c>
      <c r="H203">
        <v>28</v>
      </c>
      <c r="I203">
        <v>21</v>
      </c>
      <c r="J203">
        <v>2</v>
      </c>
      <c r="K203" s="1">
        <v>42856</v>
      </c>
      <c r="L203" s="1">
        <v>44196</v>
      </c>
      <c r="M203">
        <v>201700122</v>
      </c>
      <c r="N203" t="s">
        <v>30</v>
      </c>
      <c r="O203">
        <v>201700011</v>
      </c>
      <c r="P203" t="s">
        <v>20</v>
      </c>
      <c r="Q203" t="s">
        <v>21</v>
      </c>
      <c r="R203" t="s">
        <v>5</v>
      </c>
      <c r="S203" t="s">
        <v>24</v>
      </c>
      <c r="T203">
        <f t="shared" si="3"/>
        <v>6</v>
      </c>
    </row>
    <row r="204" spans="1:20">
      <c r="A204">
        <v>201706</v>
      </c>
      <c r="B204" s="1">
        <v>42912</v>
      </c>
      <c r="C204">
        <v>12466</v>
      </c>
      <c r="D204">
        <v>32</v>
      </c>
      <c r="E204">
        <v>25420</v>
      </c>
      <c r="F204">
        <v>4</v>
      </c>
      <c r="G204">
        <v>31</v>
      </c>
      <c r="H204">
        <v>28</v>
      </c>
      <c r="I204">
        <v>21</v>
      </c>
      <c r="J204">
        <v>2</v>
      </c>
      <c r="K204" s="1">
        <v>42856</v>
      </c>
      <c r="L204" s="1">
        <v>44196</v>
      </c>
      <c r="M204">
        <v>201700122</v>
      </c>
      <c r="N204" t="s">
        <v>30</v>
      </c>
      <c r="O204">
        <v>201700011</v>
      </c>
      <c r="P204" t="s">
        <v>20</v>
      </c>
      <c r="Q204" t="s">
        <v>21</v>
      </c>
      <c r="R204" t="s">
        <v>9</v>
      </c>
      <c r="S204" t="s">
        <v>25</v>
      </c>
      <c r="T204">
        <f t="shared" si="3"/>
        <v>6</v>
      </c>
    </row>
    <row r="205" spans="1:20">
      <c r="A205">
        <v>201706</v>
      </c>
      <c r="B205" s="1">
        <v>42912</v>
      </c>
      <c r="C205">
        <v>12466</v>
      </c>
      <c r="D205">
        <v>32</v>
      </c>
      <c r="E205">
        <v>25420</v>
      </c>
      <c r="F205">
        <v>4</v>
      </c>
      <c r="G205">
        <v>31</v>
      </c>
      <c r="H205">
        <v>28</v>
      </c>
      <c r="I205">
        <v>21</v>
      </c>
      <c r="J205">
        <v>2</v>
      </c>
      <c r="K205" s="1">
        <v>42856</v>
      </c>
      <c r="L205" s="1">
        <v>44196</v>
      </c>
      <c r="M205">
        <v>201700122</v>
      </c>
      <c r="N205" t="s">
        <v>30</v>
      </c>
      <c r="O205">
        <v>201700011</v>
      </c>
      <c r="P205" t="s">
        <v>20</v>
      </c>
      <c r="Q205" t="s">
        <v>21</v>
      </c>
      <c r="R205" t="s">
        <v>26</v>
      </c>
      <c r="S205" t="s">
        <v>27</v>
      </c>
      <c r="T205">
        <f t="shared" si="3"/>
        <v>6</v>
      </c>
    </row>
    <row r="206" spans="1:20">
      <c r="A206">
        <v>201706</v>
      </c>
      <c r="B206" s="1">
        <v>42912</v>
      </c>
      <c r="C206">
        <v>12466</v>
      </c>
      <c r="D206">
        <v>32</v>
      </c>
      <c r="E206">
        <v>25420</v>
      </c>
      <c r="F206">
        <v>4</v>
      </c>
      <c r="G206">
        <v>31</v>
      </c>
      <c r="H206">
        <v>28</v>
      </c>
      <c r="I206">
        <v>21</v>
      </c>
      <c r="J206">
        <v>2</v>
      </c>
      <c r="K206" s="1">
        <v>42856</v>
      </c>
      <c r="L206" s="1">
        <v>44196</v>
      </c>
      <c r="M206">
        <v>201700122</v>
      </c>
      <c r="N206" t="s">
        <v>30</v>
      </c>
      <c r="O206">
        <v>201700011</v>
      </c>
      <c r="P206" t="s">
        <v>20</v>
      </c>
      <c r="Q206" t="s">
        <v>21</v>
      </c>
      <c r="R206" t="s">
        <v>28</v>
      </c>
      <c r="S206" t="s">
        <v>29</v>
      </c>
      <c r="T206">
        <f t="shared" si="3"/>
        <v>6</v>
      </c>
    </row>
    <row r="207" spans="1:20">
      <c r="A207">
        <v>201706</v>
      </c>
      <c r="B207" s="1">
        <v>42913</v>
      </c>
      <c r="C207">
        <v>12466</v>
      </c>
      <c r="D207">
        <v>40</v>
      </c>
      <c r="E207">
        <v>25255</v>
      </c>
      <c r="F207">
        <v>6</v>
      </c>
      <c r="G207">
        <v>38</v>
      </c>
      <c r="H207">
        <v>33</v>
      </c>
      <c r="I207">
        <v>24</v>
      </c>
      <c r="J207">
        <v>2</v>
      </c>
      <c r="K207" s="1">
        <v>42856</v>
      </c>
      <c r="L207" s="1">
        <v>44196</v>
      </c>
      <c r="M207">
        <v>201700122</v>
      </c>
      <c r="N207" t="s">
        <v>30</v>
      </c>
      <c r="O207">
        <v>201700011</v>
      </c>
      <c r="P207" t="s">
        <v>20</v>
      </c>
      <c r="Q207" t="s">
        <v>21</v>
      </c>
      <c r="R207" t="s">
        <v>22</v>
      </c>
      <c r="S207" t="s">
        <v>23</v>
      </c>
      <c r="T207">
        <f t="shared" si="3"/>
        <v>6</v>
      </c>
    </row>
    <row r="208" spans="1:20">
      <c r="A208">
        <v>201706</v>
      </c>
      <c r="B208" s="1">
        <v>42913</v>
      </c>
      <c r="C208">
        <v>12466</v>
      </c>
      <c r="D208">
        <v>40</v>
      </c>
      <c r="E208">
        <v>25255</v>
      </c>
      <c r="F208">
        <v>6</v>
      </c>
      <c r="G208">
        <v>38</v>
      </c>
      <c r="H208">
        <v>33</v>
      </c>
      <c r="I208">
        <v>24</v>
      </c>
      <c r="J208">
        <v>2</v>
      </c>
      <c r="K208" s="1">
        <v>42856</v>
      </c>
      <c r="L208" s="1">
        <v>44196</v>
      </c>
      <c r="M208">
        <v>201700122</v>
      </c>
      <c r="N208" t="s">
        <v>30</v>
      </c>
      <c r="O208">
        <v>201700011</v>
      </c>
      <c r="P208" t="s">
        <v>20</v>
      </c>
      <c r="Q208" t="s">
        <v>21</v>
      </c>
      <c r="R208" t="s">
        <v>5</v>
      </c>
      <c r="S208" t="s">
        <v>24</v>
      </c>
      <c r="T208">
        <f t="shared" si="3"/>
        <v>6</v>
      </c>
    </row>
    <row r="209" spans="1:20">
      <c r="A209">
        <v>201706</v>
      </c>
      <c r="B209" s="1">
        <v>42913</v>
      </c>
      <c r="C209">
        <v>12466</v>
      </c>
      <c r="D209">
        <v>40</v>
      </c>
      <c r="E209">
        <v>25255</v>
      </c>
      <c r="F209">
        <v>6</v>
      </c>
      <c r="G209">
        <v>38</v>
      </c>
      <c r="H209">
        <v>33</v>
      </c>
      <c r="I209">
        <v>24</v>
      </c>
      <c r="J209">
        <v>2</v>
      </c>
      <c r="K209" s="1">
        <v>42856</v>
      </c>
      <c r="L209" s="1">
        <v>44196</v>
      </c>
      <c r="M209">
        <v>201700122</v>
      </c>
      <c r="N209" t="s">
        <v>30</v>
      </c>
      <c r="O209">
        <v>201700011</v>
      </c>
      <c r="P209" t="s">
        <v>20</v>
      </c>
      <c r="Q209" t="s">
        <v>21</v>
      </c>
      <c r="R209" t="s">
        <v>9</v>
      </c>
      <c r="S209" t="s">
        <v>25</v>
      </c>
      <c r="T209">
        <f t="shared" si="3"/>
        <v>6</v>
      </c>
    </row>
    <row r="210" spans="1:20">
      <c r="A210">
        <v>201706</v>
      </c>
      <c r="B210" s="1">
        <v>42913</v>
      </c>
      <c r="C210">
        <v>12466</v>
      </c>
      <c r="D210">
        <v>40</v>
      </c>
      <c r="E210">
        <v>25255</v>
      </c>
      <c r="F210">
        <v>6</v>
      </c>
      <c r="G210">
        <v>38</v>
      </c>
      <c r="H210">
        <v>33</v>
      </c>
      <c r="I210">
        <v>24</v>
      </c>
      <c r="J210">
        <v>2</v>
      </c>
      <c r="K210" s="1">
        <v>42856</v>
      </c>
      <c r="L210" s="1">
        <v>44196</v>
      </c>
      <c r="M210">
        <v>201700122</v>
      </c>
      <c r="N210" t="s">
        <v>30</v>
      </c>
      <c r="O210">
        <v>201700011</v>
      </c>
      <c r="P210" t="s">
        <v>20</v>
      </c>
      <c r="Q210" t="s">
        <v>21</v>
      </c>
      <c r="R210" t="s">
        <v>26</v>
      </c>
      <c r="S210" t="s">
        <v>27</v>
      </c>
      <c r="T210">
        <f t="shared" si="3"/>
        <v>6</v>
      </c>
    </row>
    <row r="211" spans="1:20">
      <c r="A211">
        <v>201706</v>
      </c>
      <c r="B211" s="1">
        <v>42913</v>
      </c>
      <c r="C211">
        <v>12466</v>
      </c>
      <c r="D211">
        <v>40</v>
      </c>
      <c r="E211">
        <v>25255</v>
      </c>
      <c r="F211">
        <v>6</v>
      </c>
      <c r="G211">
        <v>38</v>
      </c>
      <c r="H211">
        <v>33</v>
      </c>
      <c r="I211">
        <v>24</v>
      </c>
      <c r="J211">
        <v>2</v>
      </c>
      <c r="K211" s="1">
        <v>42856</v>
      </c>
      <c r="L211" s="1">
        <v>44196</v>
      </c>
      <c r="M211">
        <v>201700122</v>
      </c>
      <c r="N211" t="s">
        <v>30</v>
      </c>
      <c r="O211">
        <v>201700011</v>
      </c>
      <c r="P211" t="s">
        <v>20</v>
      </c>
      <c r="Q211" t="s">
        <v>21</v>
      </c>
      <c r="R211" t="s">
        <v>28</v>
      </c>
      <c r="S211" t="s">
        <v>29</v>
      </c>
      <c r="T211">
        <f t="shared" si="3"/>
        <v>6</v>
      </c>
    </row>
    <row r="212" spans="1:20">
      <c r="A212">
        <v>201706</v>
      </c>
      <c r="B212" s="1">
        <v>42915</v>
      </c>
      <c r="C212">
        <v>12466</v>
      </c>
      <c r="D212">
        <v>33</v>
      </c>
      <c r="E212">
        <v>25013</v>
      </c>
      <c r="F212">
        <v>4</v>
      </c>
      <c r="G212">
        <v>30</v>
      </c>
      <c r="H212">
        <v>24</v>
      </c>
      <c r="I212">
        <v>19</v>
      </c>
      <c r="J212">
        <v>2</v>
      </c>
      <c r="K212" s="1">
        <v>42856</v>
      </c>
      <c r="L212" s="1">
        <v>44196</v>
      </c>
      <c r="M212">
        <v>201700122</v>
      </c>
      <c r="N212" t="s">
        <v>30</v>
      </c>
      <c r="O212">
        <v>201700011</v>
      </c>
      <c r="P212" t="s">
        <v>20</v>
      </c>
      <c r="Q212" t="s">
        <v>21</v>
      </c>
      <c r="R212" t="s">
        <v>22</v>
      </c>
      <c r="S212" t="s">
        <v>23</v>
      </c>
      <c r="T212">
        <f t="shared" si="3"/>
        <v>6</v>
      </c>
    </row>
    <row r="213" spans="1:20">
      <c r="A213">
        <v>201706</v>
      </c>
      <c r="B213" s="1">
        <v>42915</v>
      </c>
      <c r="C213">
        <v>12466</v>
      </c>
      <c r="D213">
        <v>33</v>
      </c>
      <c r="E213">
        <v>25013</v>
      </c>
      <c r="F213">
        <v>4</v>
      </c>
      <c r="G213">
        <v>30</v>
      </c>
      <c r="H213">
        <v>24</v>
      </c>
      <c r="I213">
        <v>19</v>
      </c>
      <c r="J213">
        <v>2</v>
      </c>
      <c r="K213" s="1">
        <v>42856</v>
      </c>
      <c r="L213" s="1">
        <v>44196</v>
      </c>
      <c r="M213">
        <v>201700122</v>
      </c>
      <c r="N213" t="s">
        <v>30</v>
      </c>
      <c r="O213">
        <v>201700011</v>
      </c>
      <c r="P213" t="s">
        <v>20</v>
      </c>
      <c r="Q213" t="s">
        <v>21</v>
      </c>
      <c r="R213" t="s">
        <v>5</v>
      </c>
      <c r="S213" t="s">
        <v>24</v>
      </c>
      <c r="T213">
        <f t="shared" si="3"/>
        <v>6</v>
      </c>
    </row>
    <row r="214" spans="1:20">
      <c r="A214">
        <v>201706</v>
      </c>
      <c r="B214" s="1">
        <v>42915</v>
      </c>
      <c r="C214">
        <v>12466</v>
      </c>
      <c r="D214">
        <v>33</v>
      </c>
      <c r="E214">
        <v>25013</v>
      </c>
      <c r="F214">
        <v>4</v>
      </c>
      <c r="G214">
        <v>30</v>
      </c>
      <c r="H214">
        <v>24</v>
      </c>
      <c r="I214">
        <v>19</v>
      </c>
      <c r="J214">
        <v>2</v>
      </c>
      <c r="K214" s="1">
        <v>42856</v>
      </c>
      <c r="L214" s="1">
        <v>44196</v>
      </c>
      <c r="M214">
        <v>201700122</v>
      </c>
      <c r="N214" t="s">
        <v>30</v>
      </c>
      <c r="O214">
        <v>201700011</v>
      </c>
      <c r="P214" t="s">
        <v>20</v>
      </c>
      <c r="Q214" t="s">
        <v>21</v>
      </c>
      <c r="R214" t="s">
        <v>9</v>
      </c>
      <c r="S214" t="s">
        <v>25</v>
      </c>
      <c r="T214">
        <f t="shared" si="3"/>
        <v>6</v>
      </c>
    </row>
    <row r="215" spans="1:20">
      <c r="A215">
        <v>201706</v>
      </c>
      <c r="B215" s="1">
        <v>42915</v>
      </c>
      <c r="C215">
        <v>12466</v>
      </c>
      <c r="D215">
        <v>33</v>
      </c>
      <c r="E215">
        <v>25013</v>
      </c>
      <c r="F215">
        <v>4</v>
      </c>
      <c r="G215">
        <v>30</v>
      </c>
      <c r="H215">
        <v>24</v>
      </c>
      <c r="I215">
        <v>19</v>
      </c>
      <c r="J215">
        <v>2</v>
      </c>
      <c r="K215" s="1">
        <v>42856</v>
      </c>
      <c r="L215" s="1">
        <v>44196</v>
      </c>
      <c r="M215">
        <v>201700122</v>
      </c>
      <c r="N215" t="s">
        <v>30</v>
      </c>
      <c r="O215">
        <v>201700011</v>
      </c>
      <c r="P215" t="s">
        <v>20</v>
      </c>
      <c r="Q215" t="s">
        <v>21</v>
      </c>
      <c r="R215" t="s">
        <v>26</v>
      </c>
      <c r="S215" t="s">
        <v>27</v>
      </c>
      <c r="T215">
        <f t="shared" si="3"/>
        <v>6</v>
      </c>
    </row>
    <row r="216" spans="1:20">
      <c r="A216">
        <v>201706</v>
      </c>
      <c r="B216" s="1">
        <v>42915</v>
      </c>
      <c r="C216">
        <v>12466</v>
      </c>
      <c r="D216">
        <v>33</v>
      </c>
      <c r="E216">
        <v>25013</v>
      </c>
      <c r="F216">
        <v>4</v>
      </c>
      <c r="G216">
        <v>30</v>
      </c>
      <c r="H216">
        <v>24</v>
      </c>
      <c r="I216">
        <v>19</v>
      </c>
      <c r="J216">
        <v>2</v>
      </c>
      <c r="K216" s="1">
        <v>42856</v>
      </c>
      <c r="L216" s="1">
        <v>44196</v>
      </c>
      <c r="M216">
        <v>201700122</v>
      </c>
      <c r="N216" t="s">
        <v>30</v>
      </c>
      <c r="O216">
        <v>201700011</v>
      </c>
      <c r="P216" t="s">
        <v>20</v>
      </c>
      <c r="Q216" t="s">
        <v>21</v>
      </c>
      <c r="R216" t="s">
        <v>28</v>
      </c>
      <c r="S216" t="s">
        <v>29</v>
      </c>
      <c r="T216">
        <f t="shared" si="3"/>
        <v>6</v>
      </c>
    </row>
    <row r="217" spans="1:20">
      <c r="A217">
        <v>201706</v>
      </c>
      <c r="B217" s="1">
        <v>42916</v>
      </c>
      <c r="C217">
        <v>12466</v>
      </c>
      <c r="D217">
        <v>39</v>
      </c>
      <c r="E217">
        <v>25333</v>
      </c>
      <c r="F217">
        <v>6</v>
      </c>
      <c r="G217">
        <v>38</v>
      </c>
      <c r="H217">
        <v>27</v>
      </c>
      <c r="I217">
        <v>20</v>
      </c>
      <c r="J217">
        <v>2</v>
      </c>
      <c r="K217" s="1">
        <v>42856</v>
      </c>
      <c r="L217" s="1">
        <v>44196</v>
      </c>
      <c r="M217">
        <v>201700122</v>
      </c>
      <c r="N217" t="s">
        <v>30</v>
      </c>
      <c r="O217">
        <v>201700011</v>
      </c>
      <c r="P217" t="s">
        <v>20</v>
      </c>
      <c r="Q217" t="s">
        <v>21</v>
      </c>
      <c r="R217" t="s">
        <v>22</v>
      </c>
      <c r="S217" t="s">
        <v>23</v>
      </c>
      <c r="T217">
        <f t="shared" si="3"/>
        <v>6</v>
      </c>
    </row>
    <row r="218" spans="1:20">
      <c r="A218">
        <v>201706</v>
      </c>
      <c r="B218" s="1">
        <v>42916</v>
      </c>
      <c r="C218">
        <v>12466</v>
      </c>
      <c r="D218">
        <v>39</v>
      </c>
      <c r="E218">
        <v>25333</v>
      </c>
      <c r="F218">
        <v>6</v>
      </c>
      <c r="G218">
        <v>38</v>
      </c>
      <c r="H218">
        <v>27</v>
      </c>
      <c r="I218">
        <v>20</v>
      </c>
      <c r="J218">
        <v>2</v>
      </c>
      <c r="K218" s="1">
        <v>42856</v>
      </c>
      <c r="L218" s="1">
        <v>44196</v>
      </c>
      <c r="M218">
        <v>201700122</v>
      </c>
      <c r="N218" t="s">
        <v>30</v>
      </c>
      <c r="O218">
        <v>201700011</v>
      </c>
      <c r="P218" t="s">
        <v>20</v>
      </c>
      <c r="Q218" t="s">
        <v>21</v>
      </c>
      <c r="R218" t="s">
        <v>5</v>
      </c>
      <c r="S218" t="s">
        <v>24</v>
      </c>
      <c r="T218">
        <f t="shared" si="3"/>
        <v>6</v>
      </c>
    </row>
    <row r="219" spans="1:20">
      <c r="A219">
        <v>201706</v>
      </c>
      <c r="B219" s="1">
        <v>42916</v>
      </c>
      <c r="C219">
        <v>12466</v>
      </c>
      <c r="D219">
        <v>39</v>
      </c>
      <c r="E219">
        <v>25333</v>
      </c>
      <c r="F219">
        <v>6</v>
      </c>
      <c r="G219">
        <v>38</v>
      </c>
      <c r="H219">
        <v>27</v>
      </c>
      <c r="I219">
        <v>20</v>
      </c>
      <c r="J219">
        <v>2</v>
      </c>
      <c r="K219" s="1">
        <v>42856</v>
      </c>
      <c r="L219" s="1">
        <v>44196</v>
      </c>
      <c r="M219">
        <v>201700122</v>
      </c>
      <c r="N219" t="s">
        <v>30</v>
      </c>
      <c r="O219">
        <v>201700011</v>
      </c>
      <c r="P219" t="s">
        <v>20</v>
      </c>
      <c r="Q219" t="s">
        <v>21</v>
      </c>
      <c r="R219" t="s">
        <v>9</v>
      </c>
      <c r="S219" t="s">
        <v>25</v>
      </c>
      <c r="T219">
        <f t="shared" si="3"/>
        <v>6</v>
      </c>
    </row>
    <row r="220" spans="1:20">
      <c r="A220">
        <v>201706</v>
      </c>
      <c r="B220" s="1">
        <v>42916</v>
      </c>
      <c r="C220">
        <v>12466</v>
      </c>
      <c r="D220">
        <v>39</v>
      </c>
      <c r="E220">
        <v>25333</v>
      </c>
      <c r="F220">
        <v>6</v>
      </c>
      <c r="G220">
        <v>38</v>
      </c>
      <c r="H220">
        <v>27</v>
      </c>
      <c r="I220">
        <v>20</v>
      </c>
      <c r="J220">
        <v>2</v>
      </c>
      <c r="K220" s="1">
        <v>42856</v>
      </c>
      <c r="L220" s="1">
        <v>44196</v>
      </c>
      <c r="M220">
        <v>201700122</v>
      </c>
      <c r="N220" t="s">
        <v>30</v>
      </c>
      <c r="O220">
        <v>201700011</v>
      </c>
      <c r="P220" t="s">
        <v>20</v>
      </c>
      <c r="Q220" t="s">
        <v>21</v>
      </c>
      <c r="R220" t="s">
        <v>26</v>
      </c>
      <c r="S220" t="s">
        <v>27</v>
      </c>
      <c r="T220">
        <f t="shared" si="3"/>
        <v>6</v>
      </c>
    </row>
    <row r="221" spans="1:20">
      <c r="A221">
        <v>201706</v>
      </c>
      <c r="B221" s="1">
        <v>42916</v>
      </c>
      <c r="C221">
        <v>12466</v>
      </c>
      <c r="D221">
        <v>39</v>
      </c>
      <c r="E221">
        <v>25333</v>
      </c>
      <c r="F221">
        <v>6</v>
      </c>
      <c r="G221">
        <v>38</v>
      </c>
      <c r="H221">
        <v>27</v>
      </c>
      <c r="I221">
        <v>20</v>
      </c>
      <c r="J221">
        <v>2</v>
      </c>
      <c r="K221" s="1">
        <v>42856</v>
      </c>
      <c r="L221" s="1">
        <v>44196</v>
      </c>
      <c r="M221">
        <v>201700122</v>
      </c>
      <c r="N221" t="s">
        <v>30</v>
      </c>
      <c r="O221">
        <v>201700011</v>
      </c>
      <c r="P221" t="s">
        <v>20</v>
      </c>
      <c r="Q221" t="s">
        <v>21</v>
      </c>
      <c r="R221" t="s">
        <v>28</v>
      </c>
      <c r="S221" t="s">
        <v>29</v>
      </c>
      <c r="T221">
        <f t="shared" si="3"/>
        <v>6</v>
      </c>
    </row>
    <row r="222" spans="1:20">
      <c r="A222">
        <v>201706</v>
      </c>
      <c r="B222" s="1">
        <v>42887</v>
      </c>
      <c r="C222">
        <v>12467</v>
      </c>
      <c r="D222">
        <v>38</v>
      </c>
      <c r="E222">
        <v>24436</v>
      </c>
      <c r="F222">
        <v>6</v>
      </c>
      <c r="G222">
        <v>36</v>
      </c>
      <c r="H222">
        <v>32</v>
      </c>
      <c r="I222">
        <v>28</v>
      </c>
      <c r="J222">
        <v>3</v>
      </c>
      <c r="K222" s="1">
        <v>42856</v>
      </c>
      <c r="L222" s="1">
        <v>44196</v>
      </c>
      <c r="M222">
        <v>201700123</v>
      </c>
      <c r="N222" t="s">
        <v>31</v>
      </c>
      <c r="O222">
        <v>201700011</v>
      </c>
      <c r="P222" t="s">
        <v>20</v>
      </c>
      <c r="Q222" t="s">
        <v>21</v>
      </c>
      <c r="R222" t="s">
        <v>22</v>
      </c>
      <c r="S222" t="s">
        <v>23</v>
      </c>
      <c r="T222">
        <f t="shared" si="3"/>
        <v>6</v>
      </c>
    </row>
    <row r="223" spans="1:20">
      <c r="A223">
        <v>201706</v>
      </c>
      <c r="B223" s="1">
        <v>42887</v>
      </c>
      <c r="C223">
        <v>12467</v>
      </c>
      <c r="D223">
        <v>38</v>
      </c>
      <c r="E223">
        <v>24436</v>
      </c>
      <c r="F223">
        <v>6</v>
      </c>
      <c r="G223">
        <v>36</v>
      </c>
      <c r="H223">
        <v>32</v>
      </c>
      <c r="I223">
        <v>28</v>
      </c>
      <c r="J223">
        <v>3</v>
      </c>
      <c r="K223" s="1">
        <v>42856</v>
      </c>
      <c r="L223" s="1">
        <v>44196</v>
      </c>
      <c r="M223">
        <v>201700123</v>
      </c>
      <c r="N223" t="s">
        <v>31</v>
      </c>
      <c r="O223">
        <v>201700011</v>
      </c>
      <c r="P223" t="s">
        <v>20</v>
      </c>
      <c r="Q223" t="s">
        <v>21</v>
      </c>
      <c r="R223" t="s">
        <v>5</v>
      </c>
      <c r="S223" t="s">
        <v>24</v>
      </c>
      <c r="T223">
        <f t="shared" si="3"/>
        <v>6</v>
      </c>
    </row>
    <row r="224" spans="1:20">
      <c r="A224">
        <v>201706</v>
      </c>
      <c r="B224" s="1">
        <v>42887</v>
      </c>
      <c r="C224">
        <v>12467</v>
      </c>
      <c r="D224">
        <v>38</v>
      </c>
      <c r="E224">
        <v>24436</v>
      </c>
      <c r="F224">
        <v>6</v>
      </c>
      <c r="G224">
        <v>36</v>
      </c>
      <c r="H224">
        <v>32</v>
      </c>
      <c r="I224">
        <v>28</v>
      </c>
      <c r="J224">
        <v>3</v>
      </c>
      <c r="K224" s="1">
        <v>42856</v>
      </c>
      <c r="L224" s="1">
        <v>44196</v>
      </c>
      <c r="M224">
        <v>201700123</v>
      </c>
      <c r="N224" t="s">
        <v>31</v>
      </c>
      <c r="O224">
        <v>201700011</v>
      </c>
      <c r="P224" t="s">
        <v>20</v>
      </c>
      <c r="Q224" t="s">
        <v>21</v>
      </c>
      <c r="R224" t="s">
        <v>9</v>
      </c>
      <c r="S224" t="s">
        <v>25</v>
      </c>
      <c r="T224">
        <f t="shared" si="3"/>
        <v>6</v>
      </c>
    </row>
    <row r="225" spans="1:20">
      <c r="A225">
        <v>201706</v>
      </c>
      <c r="B225" s="1">
        <v>42887</v>
      </c>
      <c r="C225">
        <v>12467</v>
      </c>
      <c r="D225">
        <v>38</v>
      </c>
      <c r="E225">
        <v>24436</v>
      </c>
      <c r="F225">
        <v>6</v>
      </c>
      <c r="G225">
        <v>36</v>
      </c>
      <c r="H225">
        <v>32</v>
      </c>
      <c r="I225">
        <v>28</v>
      </c>
      <c r="J225">
        <v>3</v>
      </c>
      <c r="K225" s="1">
        <v>42856</v>
      </c>
      <c r="L225" s="1">
        <v>44196</v>
      </c>
      <c r="M225">
        <v>201700123</v>
      </c>
      <c r="N225" t="s">
        <v>31</v>
      </c>
      <c r="O225">
        <v>201700011</v>
      </c>
      <c r="P225" t="s">
        <v>20</v>
      </c>
      <c r="Q225" t="s">
        <v>21</v>
      </c>
      <c r="R225" t="s">
        <v>26</v>
      </c>
      <c r="S225" t="s">
        <v>27</v>
      </c>
      <c r="T225">
        <f t="shared" si="3"/>
        <v>6</v>
      </c>
    </row>
    <row r="226" spans="1:20">
      <c r="A226">
        <v>201706</v>
      </c>
      <c r="B226" s="1">
        <v>42887</v>
      </c>
      <c r="C226">
        <v>12467</v>
      </c>
      <c r="D226">
        <v>38</v>
      </c>
      <c r="E226">
        <v>24436</v>
      </c>
      <c r="F226">
        <v>6</v>
      </c>
      <c r="G226">
        <v>36</v>
      </c>
      <c r="H226">
        <v>32</v>
      </c>
      <c r="I226">
        <v>28</v>
      </c>
      <c r="J226">
        <v>3</v>
      </c>
      <c r="K226" s="1">
        <v>42856</v>
      </c>
      <c r="L226" s="1">
        <v>44196</v>
      </c>
      <c r="M226">
        <v>201700123</v>
      </c>
      <c r="N226" t="s">
        <v>31</v>
      </c>
      <c r="O226">
        <v>201700011</v>
      </c>
      <c r="P226" t="s">
        <v>20</v>
      </c>
      <c r="Q226" t="s">
        <v>21</v>
      </c>
      <c r="R226" t="s">
        <v>28</v>
      </c>
      <c r="S226" t="s">
        <v>29</v>
      </c>
      <c r="T226">
        <f t="shared" si="3"/>
        <v>6</v>
      </c>
    </row>
    <row r="227" spans="1:20">
      <c r="A227">
        <v>201706</v>
      </c>
      <c r="B227" s="1">
        <v>42888</v>
      </c>
      <c r="C227">
        <v>12467</v>
      </c>
      <c r="D227">
        <v>34</v>
      </c>
      <c r="E227">
        <v>24415</v>
      </c>
      <c r="F227">
        <v>5</v>
      </c>
      <c r="G227">
        <v>31</v>
      </c>
      <c r="H227">
        <v>27</v>
      </c>
      <c r="I227">
        <v>20</v>
      </c>
      <c r="J227">
        <v>2</v>
      </c>
      <c r="K227" s="1">
        <v>42856</v>
      </c>
      <c r="L227" s="1">
        <v>44196</v>
      </c>
      <c r="M227">
        <v>201700123</v>
      </c>
      <c r="N227" t="s">
        <v>31</v>
      </c>
      <c r="O227">
        <v>201700011</v>
      </c>
      <c r="P227" t="s">
        <v>20</v>
      </c>
      <c r="Q227" t="s">
        <v>21</v>
      </c>
      <c r="R227" t="s">
        <v>22</v>
      </c>
      <c r="S227" t="s">
        <v>23</v>
      </c>
      <c r="T227">
        <f t="shared" si="3"/>
        <v>6</v>
      </c>
    </row>
    <row r="228" spans="1:20">
      <c r="A228">
        <v>201706</v>
      </c>
      <c r="B228" s="1">
        <v>42888</v>
      </c>
      <c r="C228">
        <v>12467</v>
      </c>
      <c r="D228">
        <v>34</v>
      </c>
      <c r="E228">
        <v>24415</v>
      </c>
      <c r="F228">
        <v>5</v>
      </c>
      <c r="G228">
        <v>31</v>
      </c>
      <c r="H228">
        <v>27</v>
      </c>
      <c r="I228">
        <v>20</v>
      </c>
      <c r="J228">
        <v>2</v>
      </c>
      <c r="K228" s="1">
        <v>42856</v>
      </c>
      <c r="L228" s="1">
        <v>44196</v>
      </c>
      <c r="M228">
        <v>201700123</v>
      </c>
      <c r="N228" t="s">
        <v>31</v>
      </c>
      <c r="O228">
        <v>201700011</v>
      </c>
      <c r="P228" t="s">
        <v>20</v>
      </c>
      <c r="Q228" t="s">
        <v>21</v>
      </c>
      <c r="R228" t="s">
        <v>5</v>
      </c>
      <c r="S228" t="s">
        <v>24</v>
      </c>
      <c r="T228">
        <f t="shared" si="3"/>
        <v>6</v>
      </c>
    </row>
    <row r="229" spans="1:20">
      <c r="A229">
        <v>201706</v>
      </c>
      <c r="B229" s="1">
        <v>42888</v>
      </c>
      <c r="C229">
        <v>12467</v>
      </c>
      <c r="D229">
        <v>34</v>
      </c>
      <c r="E229">
        <v>24415</v>
      </c>
      <c r="F229">
        <v>5</v>
      </c>
      <c r="G229">
        <v>31</v>
      </c>
      <c r="H229">
        <v>27</v>
      </c>
      <c r="I229">
        <v>20</v>
      </c>
      <c r="J229">
        <v>2</v>
      </c>
      <c r="K229" s="1">
        <v>42856</v>
      </c>
      <c r="L229" s="1">
        <v>44196</v>
      </c>
      <c r="M229">
        <v>201700123</v>
      </c>
      <c r="N229" t="s">
        <v>31</v>
      </c>
      <c r="O229">
        <v>201700011</v>
      </c>
      <c r="P229" t="s">
        <v>20</v>
      </c>
      <c r="Q229" t="s">
        <v>21</v>
      </c>
      <c r="R229" t="s">
        <v>9</v>
      </c>
      <c r="S229" t="s">
        <v>25</v>
      </c>
      <c r="T229">
        <f t="shared" si="3"/>
        <v>6</v>
      </c>
    </row>
    <row r="230" spans="1:20">
      <c r="A230">
        <v>201706</v>
      </c>
      <c r="B230" s="1">
        <v>42888</v>
      </c>
      <c r="C230">
        <v>12467</v>
      </c>
      <c r="D230">
        <v>34</v>
      </c>
      <c r="E230">
        <v>24415</v>
      </c>
      <c r="F230">
        <v>5</v>
      </c>
      <c r="G230">
        <v>31</v>
      </c>
      <c r="H230">
        <v>27</v>
      </c>
      <c r="I230">
        <v>20</v>
      </c>
      <c r="J230">
        <v>2</v>
      </c>
      <c r="K230" s="1">
        <v>42856</v>
      </c>
      <c r="L230" s="1">
        <v>44196</v>
      </c>
      <c r="M230">
        <v>201700123</v>
      </c>
      <c r="N230" t="s">
        <v>31</v>
      </c>
      <c r="O230">
        <v>201700011</v>
      </c>
      <c r="P230" t="s">
        <v>20</v>
      </c>
      <c r="Q230" t="s">
        <v>21</v>
      </c>
      <c r="R230" t="s">
        <v>26</v>
      </c>
      <c r="S230" t="s">
        <v>27</v>
      </c>
      <c r="T230">
        <f t="shared" si="3"/>
        <v>6</v>
      </c>
    </row>
    <row r="231" spans="1:20">
      <c r="A231">
        <v>201706</v>
      </c>
      <c r="B231" s="1">
        <v>42888</v>
      </c>
      <c r="C231">
        <v>12467</v>
      </c>
      <c r="D231">
        <v>34</v>
      </c>
      <c r="E231">
        <v>24415</v>
      </c>
      <c r="F231">
        <v>5</v>
      </c>
      <c r="G231">
        <v>31</v>
      </c>
      <c r="H231">
        <v>27</v>
      </c>
      <c r="I231">
        <v>20</v>
      </c>
      <c r="J231">
        <v>2</v>
      </c>
      <c r="K231" s="1">
        <v>42856</v>
      </c>
      <c r="L231" s="1">
        <v>44196</v>
      </c>
      <c r="M231">
        <v>201700123</v>
      </c>
      <c r="N231" t="s">
        <v>31</v>
      </c>
      <c r="O231">
        <v>201700011</v>
      </c>
      <c r="P231" t="s">
        <v>20</v>
      </c>
      <c r="Q231" t="s">
        <v>21</v>
      </c>
      <c r="R231" t="s">
        <v>28</v>
      </c>
      <c r="S231" t="s">
        <v>29</v>
      </c>
      <c r="T231">
        <f t="shared" si="3"/>
        <v>6</v>
      </c>
    </row>
    <row r="232" spans="1:20">
      <c r="A232">
        <v>201706</v>
      </c>
      <c r="B232" s="1">
        <v>42890</v>
      </c>
      <c r="C232">
        <v>12467</v>
      </c>
      <c r="D232">
        <v>32</v>
      </c>
      <c r="E232">
        <v>25637</v>
      </c>
      <c r="F232">
        <v>4</v>
      </c>
      <c r="G232">
        <v>31</v>
      </c>
      <c r="H232">
        <v>26</v>
      </c>
      <c r="I232">
        <v>21</v>
      </c>
      <c r="J232">
        <v>2</v>
      </c>
      <c r="K232" s="1">
        <v>42856</v>
      </c>
      <c r="L232" s="1">
        <v>44196</v>
      </c>
      <c r="M232">
        <v>201700123</v>
      </c>
      <c r="N232" t="s">
        <v>31</v>
      </c>
      <c r="O232">
        <v>201700011</v>
      </c>
      <c r="P232" t="s">
        <v>20</v>
      </c>
      <c r="Q232" t="s">
        <v>21</v>
      </c>
      <c r="R232" t="s">
        <v>22</v>
      </c>
      <c r="S232" t="s">
        <v>23</v>
      </c>
      <c r="T232">
        <f t="shared" si="3"/>
        <v>6</v>
      </c>
    </row>
    <row r="233" spans="1:20">
      <c r="A233">
        <v>201706</v>
      </c>
      <c r="B233" s="1">
        <v>42890</v>
      </c>
      <c r="C233">
        <v>12467</v>
      </c>
      <c r="D233">
        <v>32</v>
      </c>
      <c r="E233">
        <v>25637</v>
      </c>
      <c r="F233">
        <v>4</v>
      </c>
      <c r="G233">
        <v>31</v>
      </c>
      <c r="H233">
        <v>26</v>
      </c>
      <c r="I233">
        <v>21</v>
      </c>
      <c r="J233">
        <v>2</v>
      </c>
      <c r="K233" s="1">
        <v>42856</v>
      </c>
      <c r="L233" s="1">
        <v>44196</v>
      </c>
      <c r="M233">
        <v>201700123</v>
      </c>
      <c r="N233" t="s">
        <v>31</v>
      </c>
      <c r="O233">
        <v>201700011</v>
      </c>
      <c r="P233" t="s">
        <v>20</v>
      </c>
      <c r="Q233" t="s">
        <v>21</v>
      </c>
      <c r="R233" t="s">
        <v>5</v>
      </c>
      <c r="S233" t="s">
        <v>24</v>
      </c>
      <c r="T233">
        <f t="shared" si="3"/>
        <v>6</v>
      </c>
    </row>
    <row r="234" spans="1:20">
      <c r="A234">
        <v>201706</v>
      </c>
      <c r="B234" s="1">
        <v>42890</v>
      </c>
      <c r="C234">
        <v>12467</v>
      </c>
      <c r="D234">
        <v>32</v>
      </c>
      <c r="E234">
        <v>25637</v>
      </c>
      <c r="F234">
        <v>4</v>
      </c>
      <c r="G234">
        <v>31</v>
      </c>
      <c r="H234">
        <v>26</v>
      </c>
      <c r="I234">
        <v>21</v>
      </c>
      <c r="J234">
        <v>2</v>
      </c>
      <c r="K234" s="1">
        <v>42856</v>
      </c>
      <c r="L234" s="1">
        <v>44196</v>
      </c>
      <c r="M234">
        <v>201700123</v>
      </c>
      <c r="N234" t="s">
        <v>31</v>
      </c>
      <c r="O234">
        <v>201700011</v>
      </c>
      <c r="P234" t="s">
        <v>20</v>
      </c>
      <c r="Q234" t="s">
        <v>21</v>
      </c>
      <c r="R234" t="s">
        <v>9</v>
      </c>
      <c r="S234" t="s">
        <v>25</v>
      </c>
      <c r="T234">
        <f t="shared" si="3"/>
        <v>6</v>
      </c>
    </row>
    <row r="235" spans="1:20">
      <c r="A235">
        <v>201706</v>
      </c>
      <c r="B235" s="1">
        <v>42890</v>
      </c>
      <c r="C235">
        <v>12467</v>
      </c>
      <c r="D235">
        <v>32</v>
      </c>
      <c r="E235">
        <v>25637</v>
      </c>
      <c r="F235">
        <v>4</v>
      </c>
      <c r="G235">
        <v>31</v>
      </c>
      <c r="H235">
        <v>26</v>
      </c>
      <c r="I235">
        <v>21</v>
      </c>
      <c r="J235">
        <v>2</v>
      </c>
      <c r="K235" s="1">
        <v>42856</v>
      </c>
      <c r="L235" s="1">
        <v>44196</v>
      </c>
      <c r="M235">
        <v>201700123</v>
      </c>
      <c r="N235" t="s">
        <v>31</v>
      </c>
      <c r="O235">
        <v>201700011</v>
      </c>
      <c r="P235" t="s">
        <v>20</v>
      </c>
      <c r="Q235" t="s">
        <v>21</v>
      </c>
      <c r="R235" t="s">
        <v>26</v>
      </c>
      <c r="S235" t="s">
        <v>27</v>
      </c>
      <c r="T235">
        <f t="shared" si="3"/>
        <v>6</v>
      </c>
    </row>
    <row r="236" spans="1:20">
      <c r="A236">
        <v>201706</v>
      </c>
      <c r="B236" s="1">
        <v>42890</v>
      </c>
      <c r="C236">
        <v>12467</v>
      </c>
      <c r="D236">
        <v>32</v>
      </c>
      <c r="E236">
        <v>25637</v>
      </c>
      <c r="F236">
        <v>4</v>
      </c>
      <c r="G236">
        <v>31</v>
      </c>
      <c r="H236">
        <v>26</v>
      </c>
      <c r="I236">
        <v>21</v>
      </c>
      <c r="J236">
        <v>2</v>
      </c>
      <c r="K236" s="1">
        <v>42856</v>
      </c>
      <c r="L236" s="1">
        <v>44196</v>
      </c>
      <c r="M236">
        <v>201700123</v>
      </c>
      <c r="N236" t="s">
        <v>31</v>
      </c>
      <c r="O236">
        <v>201700011</v>
      </c>
      <c r="P236" t="s">
        <v>20</v>
      </c>
      <c r="Q236" t="s">
        <v>21</v>
      </c>
      <c r="R236" t="s">
        <v>28</v>
      </c>
      <c r="S236" t="s">
        <v>29</v>
      </c>
      <c r="T236">
        <f t="shared" si="3"/>
        <v>6</v>
      </c>
    </row>
    <row r="237" spans="1:20">
      <c r="A237">
        <v>201706</v>
      </c>
      <c r="B237" s="1">
        <v>42891</v>
      </c>
      <c r="C237">
        <v>12467</v>
      </c>
      <c r="D237">
        <v>39</v>
      </c>
      <c r="E237">
        <v>25574</v>
      </c>
      <c r="F237">
        <v>4</v>
      </c>
      <c r="G237">
        <v>38</v>
      </c>
      <c r="H237">
        <v>33</v>
      </c>
      <c r="I237">
        <v>26</v>
      </c>
      <c r="J237">
        <v>3</v>
      </c>
      <c r="K237" s="1">
        <v>42856</v>
      </c>
      <c r="L237" s="1">
        <v>44196</v>
      </c>
      <c r="M237">
        <v>201700123</v>
      </c>
      <c r="N237" t="s">
        <v>31</v>
      </c>
      <c r="O237">
        <v>201700011</v>
      </c>
      <c r="P237" t="s">
        <v>20</v>
      </c>
      <c r="Q237" t="s">
        <v>21</v>
      </c>
      <c r="R237" t="s">
        <v>22</v>
      </c>
      <c r="S237" t="s">
        <v>23</v>
      </c>
      <c r="T237">
        <f t="shared" si="3"/>
        <v>6</v>
      </c>
    </row>
    <row r="238" spans="1:20">
      <c r="A238">
        <v>201706</v>
      </c>
      <c r="B238" s="1">
        <v>42891</v>
      </c>
      <c r="C238">
        <v>12467</v>
      </c>
      <c r="D238">
        <v>39</v>
      </c>
      <c r="E238">
        <v>25574</v>
      </c>
      <c r="F238">
        <v>4</v>
      </c>
      <c r="G238">
        <v>38</v>
      </c>
      <c r="H238">
        <v>33</v>
      </c>
      <c r="I238">
        <v>26</v>
      </c>
      <c r="J238">
        <v>3</v>
      </c>
      <c r="K238" s="1">
        <v>42856</v>
      </c>
      <c r="L238" s="1">
        <v>44196</v>
      </c>
      <c r="M238">
        <v>201700123</v>
      </c>
      <c r="N238" t="s">
        <v>31</v>
      </c>
      <c r="O238">
        <v>201700011</v>
      </c>
      <c r="P238" t="s">
        <v>20</v>
      </c>
      <c r="Q238" t="s">
        <v>21</v>
      </c>
      <c r="R238" t="s">
        <v>5</v>
      </c>
      <c r="S238" t="s">
        <v>24</v>
      </c>
      <c r="T238">
        <f t="shared" si="3"/>
        <v>6</v>
      </c>
    </row>
    <row r="239" spans="1:20">
      <c r="A239">
        <v>201706</v>
      </c>
      <c r="B239" s="1">
        <v>42891</v>
      </c>
      <c r="C239">
        <v>12467</v>
      </c>
      <c r="D239">
        <v>39</v>
      </c>
      <c r="E239">
        <v>25574</v>
      </c>
      <c r="F239">
        <v>4</v>
      </c>
      <c r="G239">
        <v>38</v>
      </c>
      <c r="H239">
        <v>33</v>
      </c>
      <c r="I239">
        <v>26</v>
      </c>
      <c r="J239">
        <v>3</v>
      </c>
      <c r="K239" s="1">
        <v>42856</v>
      </c>
      <c r="L239" s="1">
        <v>44196</v>
      </c>
      <c r="M239">
        <v>201700123</v>
      </c>
      <c r="N239" t="s">
        <v>31</v>
      </c>
      <c r="O239">
        <v>201700011</v>
      </c>
      <c r="P239" t="s">
        <v>20</v>
      </c>
      <c r="Q239" t="s">
        <v>21</v>
      </c>
      <c r="R239" t="s">
        <v>9</v>
      </c>
      <c r="S239" t="s">
        <v>25</v>
      </c>
      <c r="T239">
        <f t="shared" si="3"/>
        <v>6</v>
      </c>
    </row>
    <row r="240" spans="1:20">
      <c r="A240">
        <v>201706</v>
      </c>
      <c r="B240" s="1">
        <v>42891</v>
      </c>
      <c r="C240">
        <v>12467</v>
      </c>
      <c r="D240">
        <v>39</v>
      </c>
      <c r="E240">
        <v>25574</v>
      </c>
      <c r="F240">
        <v>4</v>
      </c>
      <c r="G240">
        <v>38</v>
      </c>
      <c r="H240">
        <v>33</v>
      </c>
      <c r="I240">
        <v>26</v>
      </c>
      <c r="J240">
        <v>3</v>
      </c>
      <c r="K240" s="1">
        <v>42856</v>
      </c>
      <c r="L240" s="1">
        <v>44196</v>
      </c>
      <c r="M240">
        <v>201700123</v>
      </c>
      <c r="N240" t="s">
        <v>31</v>
      </c>
      <c r="O240">
        <v>201700011</v>
      </c>
      <c r="P240" t="s">
        <v>20</v>
      </c>
      <c r="Q240" t="s">
        <v>21</v>
      </c>
      <c r="R240" t="s">
        <v>26</v>
      </c>
      <c r="S240" t="s">
        <v>27</v>
      </c>
      <c r="T240">
        <f t="shared" si="3"/>
        <v>6</v>
      </c>
    </row>
    <row r="241" spans="1:20">
      <c r="A241">
        <v>201706</v>
      </c>
      <c r="B241" s="1">
        <v>42891</v>
      </c>
      <c r="C241">
        <v>12467</v>
      </c>
      <c r="D241">
        <v>39</v>
      </c>
      <c r="E241">
        <v>25574</v>
      </c>
      <c r="F241">
        <v>4</v>
      </c>
      <c r="G241">
        <v>38</v>
      </c>
      <c r="H241">
        <v>33</v>
      </c>
      <c r="I241">
        <v>26</v>
      </c>
      <c r="J241">
        <v>3</v>
      </c>
      <c r="K241" s="1">
        <v>42856</v>
      </c>
      <c r="L241" s="1">
        <v>44196</v>
      </c>
      <c r="M241">
        <v>201700123</v>
      </c>
      <c r="N241" t="s">
        <v>31</v>
      </c>
      <c r="O241">
        <v>201700011</v>
      </c>
      <c r="P241" t="s">
        <v>20</v>
      </c>
      <c r="Q241" t="s">
        <v>21</v>
      </c>
      <c r="R241" t="s">
        <v>28</v>
      </c>
      <c r="S241" t="s">
        <v>29</v>
      </c>
      <c r="T241">
        <f t="shared" si="3"/>
        <v>6</v>
      </c>
    </row>
    <row r="242" spans="1:20">
      <c r="A242">
        <v>201706</v>
      </c>
      <c r="B242" s="1">
        <v>42892</v>
      </c>
      <c r="C242">
        <v>12467</v>
      </c>
      <c r="D242">
        <v>32</v>
      </c>
      <c r="E242">
        <v>25467</v>
      </c>
      <c r="F242">
        <v>4</v>
      </c>
      <c r="G242">
        <v>30</v>
      </c>
      <c r="H242">
        <v>22</v>
      </c>
      <c r="I242">
        <v>18</v>
      </c>
      <c r="J242">
        <v>2</v>
      </c>
      <c r="K242" s="1">
        <v>42856</v>
      </c>
      <c r="L242" s="1">
        <v>44196</v>
      </c>
      <c r="M242">
        <v>201700123</v>
      </c>
      <c r="N242" t="s">
        <v>31</v>
      </c>
      <c r="O242">
        <v>201700011</v>
      </c>
      <c r="P242" t="s">
        <v>20</v>
      </c>
      <c r="Q242" t="s">
        <v>21</v>
      </c>
      <c r="R242" t="s">
        <v>22</v>
      </c>
      <c r="S242" t="s">
        <v>23</v>
      </c>
      <c r="T242">
        <f t="shared" si="3"/>
        <v>6</v>
      </c>
    </row>
    <row r="243" spans="1:20">
      <c r="A243">
        <v>201706</v>
      </c>
      <c r="B243" s="1">
        <v>42892</v>
      </c>
      <c r="C243">
        <v>12467</v>
      </c>
      <c r="D243">
        <v>32</v>
      </c>
      <c r="E243">
        <v>25467</v>
      </c>
      <c r="F243">
        <v>4</v>
      </c>
      <c r="G243">
        <v>30</v>
      </c>
      <c r="H243">
        <v>22</v>
      </c>
      <c r="I243">
        <v>18</v>
      </c>
      <c r="J243">
        <v>2</v>
      </c>
      <c r="K243" s="1">
        <v>42856</v>
      </c>
      <c r="L243" s="1">
        <v>44196</v>
      </c>
      <c r="M243">
        <v>201700123</v>
      </c>
      <c r="N243" t="s">
        <v>31</v>
      </c>
      <c r="O243">
        <v>201700011</v>
      </c>
      <c r="P243" t="s">
        <v>20</v>
      </c>
      <c r="Q243" t="s">
        <v>21</v>
      </c>
      <c r="R243" t="s">
        <v>5</v>
      </c>
      <c r="S243" t="s">
        <v>24</v>
      </c>
      <c r="T243">
        <f t="shared" si="3"/>
        <v>6</v>
      </c>
    </row>
    <row r="244" spans="1:20">
      <c r="A244">
        <v>201706</v>
      </c>
      <c r="B244" s="1">
        <v>42892</v>
      </c>
      <c r="C244">
        <v>12467</v>
      </c>
      <c r="D244">
        <v>32</v>
      </c>
      <c r="E244">
        <v>25467</v>
      </c>
      <c r="F244">
        <v>4</v>
      </c>
      <c r="G244">
        <v>30</v>
      </c>
      <c r="H244">
        <v>22</v>
      </c>
      <c r="I244">
        <v>18</v>
      </c>
      <c r="J244">
        <v>2</v>
      </c>
      <c r="K244" s="1">
        <v>42856</v>
      </c>
      <c r="L244" s="1">
        <v>44196</v>
      </c>
      <c r="M244">
        <v>201700123</v>
      </c>
      <c r="N244" t="s">
        <v>31</v>
      </c>
      <c r="O244">
        <v>201700011</v>
      </c>
      <c r="P244" t="s">
        <v>20</v>
      </c>
      <c r="Q244" t="s">
        <v>21</v>
      </c>
      <c r="R244" t="s">
        <v>9</v>
      </c>
      <c r="S244" t="s">
        <v>25</v>
      </c>
      <c r="T244">
        <f t="shared" si="3"/>
        <v>6</v>
      </c>
    </row>
    <row r="245" spans="1:20">
      <c r="A245">
        <v>201706</v>
      </c>
      <c r="B245" s="1">
        <v>42892</v>
      </c>
      <c r="C245">
        <v>12467</v>
      </c>
      <c r="D245">
        <v>32</v>
      </c>
      <c r="E245">
        <v>25467</v>
      </c>
      <c r="F245">
        <v>4</v>
      </c>
      <c r="G245">
        <v>30</v>
      </c>
      <c r="H245">
        <v>22</v>
      </c>
      <c r="I245">
        <v>18</v>
      </c>
      <c r="J245">
        <v>2</v>
      </c>
      <c r="K245" s="1">
        <v>42856</v>
      </c>
      <c r="L245" s="1">
        <v>44196</v>
      </c>
      <c r="M245">
        <v>201700123</v>
      </c>
      <c r="N245" t="s">
        <v>31</v>
      </c>
      <c r="O245">
        <v>201700011</v>
      </c>
      <c r="P245" t="s">
        <v>20</v>
      </c>
      <c r="Q245" t="s">
        <v>21</v>
      </c>
      <c r="R245" t="s">
        <v>26</v>
      </c>
      <c r="S245" t="s">
        <v>27</v>
      </c>
      <c r="T245">
        <f t="shared" si="3"/>
        <v>6</v>
      </c>
    </row>
    <row r="246" spans="1:20">
      <c r="A246">
        <v>201706</v>
      </c>
      <c r="B246" s="1">
        <v>42892</v>
      </c>
      <c r="C246">
        <v>12467</v>
      </c>
      <c r="D246">
        <v>32</v>
      </c>
      <c r="E246">
        <v>25467</v>
      </c>
      <c r="F246">
        <v>4</v>
      </c>
      <c r="G246">
        <v>30</v>
      </c>
      <c r="H246">
        <v>22</v>
      </c>
      <c r="I246">
        <v>18</v>
      </c>
      <c r="J246">
        <v>2</v>
      </c>
      <c r="K246" s="1">
        <v>42856</v>
      </c>
      <c r="L246" s="1">
        <v>44196</v>
      </c>
      <c r="M246">
        <v>201700123</v>
      </c>
      <c r="N246" t="s">
        <v>31</v>
      </c>
      <c r="O246">
        <v>201700011</v>
      </c>
      <c r="P246" t="s">
        <v>20</v>
      </c>
      <c r="Q246" t="s">
        <v>21</v>
      </c>
      <c r="R246" t="s">
        <v>28</v>
      </c>
      <c r="S246" t="s">
        <v>29</v>
      </c>
      <c r="T246">
        <f t="shared" si="3"/>
        <v>6</v>
      </c>
    </row>
    <row r="247" spans="1:20">
      <c r="A247">
        <v>201706</v>
      </c>
      <c r="B247" s="1">
        <v>42894</v>
      </c>
      <c r="C247">
        <v>12467</v>
      </c>
      <c r="D247">
        <v>37</v>
      </c>
      <c r="E247">
        <v>25358</v>
      </c>
      <c r="F247">
        <v>6</v>
      </c>
      <c r="G247">
        <v>37</v>
      </c>
      <c r="H247">
        <v>33</v>
      </c>
      <c r="I247">
        <v>29</v>
      </c>
      <c r="J247">
        <v>2</v>
      </c>
      <c r="K247" s="1">
        <v>42856</v>
      </c>
      <c r="L247" s="1">
        <v>44196</v>
      </c>
      <c r="M247">
        <v>201700123</v>
      </c>
      <c r="N247" t="s">
        <v>31</v>
      </c>
      <c r="O247">
        <v>201700011</v>
      </c>
      <c r="P247" t="s">
        <v>20</v>
      </c>
      <c r="Q247" t="s">
        <v>21</v>
      </c>
      <c r="R247" t="s">
        <v>22</v>
      </c>
      <c r="S247" t="s">
        <v>23</v>
      </c>
      <c r="T247">
        <f t="shared" si="3"/>
        <v>6</v>
      </c>
    </row>
    <row r="248" spans="1:20">
      <c r="A248">
        <v>201706</v>
      </c>
      <c r="B248" s="1">
        <v>42894</v>
      </c>
      <c r="C248">
        <v>12467</v>
      </c>
      <c r="D248">
        <v>37</v>
      </c>
      <c r="E248">
        <v>25358</v>
      </c>
      <c r="F248">
        <v>6</v>
      </c>
      <c r="G248">
        <v>37</v>
      </c>
      <c r="H248">
        <v>33</v>
      </c>
      <c r="I248">
        <v>29</v>
      </c>
      <c r="J248">
        <v>2</v>
      </c>
      <c r="K248" s="1">
        <v>42856</v>
      </c>
      <c r="L248" s="1">
        <v>44196</v>
      </c>
      <c r="M248">
        <v>201700123</v>
      </c>
      <c r="N248" t="s">
        <v>31</v>
      </c>
      <c r="O248">
        <v>201700011</v>
      </c>
      <c r="P248" t="s">
        <v>20</v>
      </c>
      <c r="Q248" t="s">
        <v>21</v>
      </c>
      <c r="R248" t="s">
        <v>5</v>
      </c>
      <c r="S248" t="s">
        <v>24</v>
      </c>
      <c r="T248">
        <f t="shared" si="3"/>
        <v>6</v>
      </c>
    </row>
    <row r="249" spans="1:20">
      <c r="A249">
        <v>201706</v>
      </c>
      <c r="B249" s="1">
        <v>42894</v>
      </c>
      <c r="C249">
        <v>12467</v>
      </c>
      <c r="D249">
        <v>37</v>
      </c>
      <c r="E249">
        <v>25358</v>
      </c>
      <c r="F249">
        <v>6</v>
      </c>
      <c r="G249">
        <v>37</v>
      </c>
      <c r="H249">
        <v>33</v>
      </c>
      <c r="I249">
        <v>29</v>
      </c>
      <c r="J249">
        <v>2</v>
      </c>
      <c r="K249" s="1">
        <v>42856</v>
      </c>
      <c r="L249" s="1">
        <v>44196</v>
      </c>
      <c r="M249">
        <v>201700123</v>
      </c>
      <c r="N249" t="s">
        <v>31</v>
      </c>
      <c r="O249">
        <v>201700011</v>
      </c>
      <c r="P249" t="s">
        <v>20</v>
      </c>
      <c r="Q249" t="s">
        <v>21</v>
      </c>
      <c r="R249" t="s">
        <v>9</v>
      </c>
      <c r="S249" t="s">
        <v>25</v>
      </c>
      <c r="T249">
        <f t="shared" si="3"/>
        <v>6</v>
      </c>
    </row>
    <row r="250" spans="1:20">
      <c r="A250">
        <v>201706</v>
      </c>
      <c r="B250" s="1">
        <v>42894</v>
      </c>
      <c r="C250">
        <v>12467</v>
      </c>
      <c r="D250">
        <v>37</v>
      </c>
      <c r="E250">
        <v>25358</v>
      </c>
      <c r="F250">
        <v>6</v>
      </c>
      <c r="G250">
        <v>37</v>
      </c>
      <c r="H250">
        <v>33</v>
      </c>
      <c r="I250">
        <v>29</v>
      </c>
      <c r="J250">
        <v>2</v>
      </c>
      <c r="K250" s="1">
        <v>42856</v>
      </c>
      <c r="L250" s="1">
        <v>44196</v>
      </c>
      <c r="M250">
        <v>201700123</v>
      </c>
      <c r="N250" t="s">
        <v>31</v>
      </c>
      <c r="O250">
        <v>201700011</v>
      </c>
      <c r="P250" t="s">
        <v>20</v>
      </c>
      <c r="Q250" t="s">
        <v>21</v>
      </c>
      <c r="R250" t="s">
        <v>26</v>
      </c>
      <c r="S250" t="s">
        <v>27</v>
      </c>
      <c r="T250">
        <f t="shared" si="3"/>
        <v>6</v>
      </c>
    </row>
    <row r="251" spans="1:20">
      <c r="A251">
        <v>201706</v>
      </c>
      <c r="B251" s="1">
        <v>42894</v>
      </c>
      <c r="C251">
        <v>12467</v>
      </c>
      <c r="D251">
        <v>37</v>
      </c>
      <c r="E251">
        <v>25358</v>
      </c>
      <c r="F251">
        <v>6</v>
      </c>
      <c r="G251">
        <v>37</v>
      </c>
      <c r="H251">
        <v>33</v>
      </c>
      <c r="I251">
        <v>29</v>
      </c>
      <c r="J251">
        <v>2</v>
      </c>
      <c r="K251" s="1">
        <v>42856</v>
      </c>
      <c r="L251" s="1">
        <v>44196</v>
      </c>
      <c r="M251">
        <v>201700123</v>
      </c>
      <c r="N251" t="s">
        <v>31</v>
      </c>
      <c r="O251">
        <v>201700011</v>
      </c>
      <c r="P251" t="s">
        <v>20</v>
      </c>
      <c r="Q251" t="s">
        <v>21</v>
      </c>
      <c r="R251" t="s">
        <v>28</v>
      </c>
      <c r="S251" t="s">
        <v>29</v>
      </c>
      <c r="T251">
        <f t="shared" si="3"/>
        <v>6</v>
      </c>
    </row>
    <row r="252" spans="1:20">
      <c r="A252">
        <v>201706</v>
      </c>
      <c r="B252" s="1">
        <v>42895</v>
      </c>
      <c r="C252">
        <v>12467</v>
      </c>
      <c r="D252">
        <v>36</v>
      </c>
      <c r="E252">
        <v>25843</v>
      </c>
      <c r="F252">
        <v>6</v>
      </c>
      <c r="G252">
        <v>33</v>
      </c>
      <c r="H252">
        <v>25</v>
      </c>
      <c r="I252">
        <v>18</v>
      </c>
      <c r="J252">
        <v>2</v>
      </c>
      <c r="K252" s="1">
        <v>42856</v>
      </c>
      <c r="L252" s="1">
        <v>44196</v>
      </c>
      <c r="M252">
        <v>201700123</v>
      </c>
      <c r="N252" t="s">
        <v>31</v>
      </c>
      <c r="O252">
        <v>201700011</v>
      </c>
      <c r="P252" t="s">
        <v>20</v>
      </c>
      <c r="Q252" t="s">
        <v>21</v>
      </c>
      <c r="R252" t="s">
        <v>22</v>
      </c>
      <c r="S252" t="s">
        <v>23</v>
      </c>
      <c r="T252">
        <f t="shared" si="3"/>
        <v>6</v>
      </c>
    </row>
    <row r="253" spans="1:20">
      <c r="A253">
        <v>201706</v>
      </c>
      <c r="B253" s="1">
        <v>42895</v>
      </c>
      <c r="C253">
        <v>12467</v>
      </c>
      <c r="D253">
        <v>36</v>
      </c>
      <c r="E253">
        <v>25843</v>
      </c>
      <c r="F253">
        <v>6</v>
      </c>
      <c r="G253">
        <v>33</v>
      </c>
      <c r="H253">
        <v>25</v>
      </c>
      <c r="I253">
        <v>18</v>
      </c>
      <c r="J253">
        <v>2</v>
      </c>
      <c r="K253" s="1">
        <v>42856</v>
      </c>
      <c r="L253" s="1">
        <v>44196</v>
      </c>
      <c r="M253">
        <v>201700123</v>
      </c>
      <c r="N253" t="s">
        <v>31</v>
      </c>
      <c r="O253">
        <v>201700011</v>
      </c>
      <c r="P253" t="s">
        <v>20</v>
      </c>
      <c r="Q253" t="s">
        <v>21</v>
      </c>
      <c r="R253" t="s">
        <v>5</v>
      </c>
      <c r="S253" t="s">
        <v>24</v>
      </c>
      <c r="T253">
        <f t="shared" si="3"/>
        <v>6</v>
      </c>
    </row>
    <row r="254" spans="1:20">
      <c r="A254">
        <v>201706</v>
      </c>
      <c r="B254" s="1">
        <v>42895</v>
      </c>
      <c r="C254">
        <v>12467</v>
      </c>
      <c r="D254">
        <v>36</v>
      </c>
      <c r="E254">
        <v>25843</v>
      </c>
      <c r="F254">
        <v>6</v>
      </c>
      <c r="G254">
        <v>33</v>
      </c>
      <c r="H254">
        <v>25</v>
      </c>
      <c r="I254">
        <v>18</v>
      </c>
      <c r="J254">
        <v>2</v>
      </c>
      <c r="K254" s="1">
        <v>42856</v>
      </c>
      <c r="L254" s="1">
        <v>44196</v>
      </c>
      <c r="M254">
        <v>201700123</v>
      </c>
      <c r="N254" t="s">
        <v>31</v>
      </c>
      <c r="O254">
        <v>201700011</v>
      </c>
      <c r="P254" t="s">
        <v>20</v>
      </c>
      <c r="Q254" t="s">
        <v>21</v>
      </c>
      <c r="R254" t="s">
        <v>9</v>
      </c>
      <c r="S254" t="s">
        <v>25</v>
      </c>
      <c r="T254">
        <f t="shared" si="3"/>
        <v>6</v>
      </c>
    </row>
    <row r="255" spans="1:20">
      <c r="A255">
        <v>201706</v>
      </c>
      <c r="B255" s="1">
        <v>42895</v>
      </c>
      <c r="C255">
        <v>12467</v>
      </c>
      <c r="D255">
        <v>36</v>
      </c>
      <c r="E255">
        <v>25843</v>
      </c>
      <c r="F255">
        <v>6</v>
      </c>
      <c r="G255">
        <v>33</v>
      </c>
      <c r="H255">
        <v>25</v>
      </c>
      <c r="I255">
        <v>18</v>
      </c>
      <c r="J255">
        <v>2</v>
      </c>
      <c r="K255" s="1">
        <v>42856</v>
      </c>
      <c r="L255" s="1">
        <v>44196</v>
      </c>
      <c r="M255">
        <v>201700123</v>
      </c>
      <c r="N255" t="s">
        <v>31</v>
      </c>
      <c r="O255">
        <v>201700011</v>
      </c>
      <c r="P255" t="s">
        <v>20</v>
      </c>
      <c r="Q255" t="s">
        <v>21</v>
      </c>
      <c r="R255" t="s">
        <v>26</v>
      </c>
      <c r="S255" t="s">
        <v>27</v>
      </c>
      <c r="T255">
        <f t="shared" si="3"/>
        <v>6</v>
      </c>
    </row>
    <row r="256" spans="1:20">
      <c r="A256">
        <v>201706</v>
      </c>
      <c r="B256" s="1">
        <v>42895</v>
      </c>
      <c r="C256">
        <v>12467</v>
      </c>
      <c r="D256">
        <v>36</v>
      </c>
      <c r="E256">
        <v>25843</v>
      </c>
      <c r="F256">
        <v>6</v>
      </c>
      <c r="G256">
        <v>33</v>
      </c>
      <c r="H256">
        <v>25</v>
      </c>
      <c r="I256">
        <v>18</v>
      </c>
      <c r="J256">
        <v>2</v>
      </c>
      <c r="K256" s="1">
        <v>42856</v>
      </c>
      <c r="L256" s="1">
        <v>44196</v>
      </c>
      <c r="M256">
        <v>201700123</v>
      </c>
      <c r="N256" t="s">
        <v>31</v>
      </c>
      <c r="O256">
        <v>201700011</v>
      </c>
      <c r="P256" t="s">
        <v>20</v>
      </c>
      <c r="Q256" t="s">
        <v>21</v>
      </c>
      <c r="R256" t="s">
        <v>28</v>
      </c>
      <c r="S256" t="s">
        <v>29</v>
      </c>
      <c r="T256">
        <f t="shared" si="3"/>
        <v>6</v>
      </c>
    </row>
    <row r="257" spans="1:20">
      <c r="A257">
        <v>201706</v>
      </c>
      <c r="B257" s="1">
        <v>42897</v>
      </c>
      <c r="C257">
        <v>12467</v>
      </c>
      <c r="D257">
        <v>33</v>
      </c>
      <c r="E257">
        <v>25916</v>
      </c>
      <c r="F257">
        <v>6</v>
      </c>
      <c r="G257">
        <v>33</v>
      </c>
      <c r="H257">
        <v>28</v>
      </c>
      <c r="I257">
        <v>22</v>
      </c>
      <c r="J257">
        <v>2</v>
      </c>
      <c r="K257" s="1">
        <v>42856</v>
      </c>
      <c r="L257" s="1">
        <v>44196</v>
      </c>
      <c r="M257">
        <v>201700123</v>
      </c>
      <c r="N257" t="s">
        <v>31</v>
      </c>
      <c r="O257">
        <v>201700011</v>
      </c>
      <c r="P257" t="s">
        <v>20</v>
      </c>
      <c r="Q257" t="s">
        <v>21</v>
      </c>
      <c r="R257" t="s">
        <v>22</v>
      </c>
      <c r="S257" t="s">
        <v>23</v>
      </c>
      <c r="T257">
        <f t="shared" si="3"/>
        <v>6</v>
      </c>
    </row>
    <row r="258" spans="1:20">
      <c r="A258">
        <v>201706</v>
      </c>
      <c r="B258" s="1">
        <v>42897</v>
      </c>
      <c r="C258">
        <v>12467</v>
      </c>
      <c r="D258">
        <v>33</v>
      </c>
      <c r="E258">
        <v>25916</v>
      </c>
      <c r="F258">
        <v>6</v>
      </c>
      <c r="G258">
        <v>33</v>
      </c>
      <c r="H258">
        <v>28</v>
      </c>
      <c r="I258">
        <v>22</v>
      </c>
      <c r="J258">
        <v>2</v>
      </c>
      <c r="K258" s="1">
        <v>42856</v>
      </c>
      <c r="L258" s="1">
        <v>44196</v>
      </c>
      <c r="M258">
        <v>201700123</v>
      </c>
      <c r="N258" t="s">
        <v>31</v>
      </c>
      <c r="O258">
        <v>201700011</v>
      </c>
      <c r="P258" t="s">
        <v>20</v>
      </c>
      <c r="Q258" t="s">
        <v>21</v>
      </c>
      <c r="R258" t="s">
        <v>5</v>
      </c>
      <c r="S258" t="s">
        <v>24</v>
      </c>
      <c r="T258">
        <f t="shared" si="3"/>
        <v>6</v>
      </c>
    </row>
    <row r="259" spans="1:20">
      <c r="A259">
        <v>201706</v>
      </c>
      <c r="B259" s="1">
        <v>42897</v>
      </c>
      <c r="C259">
        <v>12467</v>
      </c>
      <c r="D259">
        <v>33</v>
      </c>
      <c r="E259">
        <v>25916</v>
      </c>
      <c r="F259">
        <v>6</v>
      </c>
      <c r="G259">
        <v>33</v>
      </c>
      <c r="H259">
        <v>28</v>
      </c>
      <c r="I259">
        <v>22</v>
      </c>
      <c r="J259">
        <v>2</v>
      </c>
      <c r="K259" s="1">
        <v>42856</v>
      </c>
      <c r="L259" s="1">
        <v>44196</v>
      </c>
      <c r="M259">
        <v>201700123</v>
      </c>
      <c r="N259" t="s">
        <v>31</v>
      </c>
      <c r="O259">
        <v>201700011</v>
      </c>
      <c r="P259" t="s">
        <v>20</v>
      </c>
      <c r="Q259" t="s">
        <v>21</v>
      </c>
      <c r="R259" t="s">
        <v>9</v>
      </c>
      <c r="S259" t="s">
        <v>25</v>
      </c>
      <c r="T259">
        <f t="shared" ref="T259:T322" si="4">MONTH(B259)</f>
        <v>6</v>
      </c>
    </row>
    <row r="260" spans="1:20">
      <c r="A260">
        <v>201706</v>
      </c>
      <c r="B260" s="1">
        <v>42897</v>
      </c>
      <c r="C260">
        <v>12467</v>
      </c>
      <c r="D260">
        <v>33</v>
      </c>
      <c r="E260">
        <v>25916</v>
      </c>
      <c r="F260">
        <v>6</v>
      </c>
      <c r="G260">
        <v>33</v>
      </c>
      <c r="H260">
        <v>28</v>
      </c>
      <c r="I260">
        <v>22</v>
      </c>
      <c r="J260">
        <v>2</v>
      </c>
      <c r="K260" s="1">
        <v>42856</v>
      </c>
      <c r="L260" s="1">
        <v>44196</v>
      </c>
      <c r="M260">
        <v>201700123</v>
      </c>
      <c r="N260" t="s">
        <v>31</v>
      </c>
      <c r="O260">
        <v>201700011</v>
      </c>
      <c r="P260" t="s">
        <v>20</v>
      </c>
      <c r="Q260" t="s">
        <v>21</v>
      </c>
      <c r="R260" t="s">
        <v>26</v>
      </c>
      <c r="S260" t="s">
        <v>27</v>
      </c>
      <c r="T260">
        <f t="shared" si="4"/>
        <v>6</v>
      </c>
    </row>
    <row r="261" spans="1:20">
      <c r="A261">
        <v>201706</v>
      </c>
      <c r="B261" s="1">
        <v>42897</v>
      </c>
      <c r="C261">
        <v>12467</v>
      </c>
      <c r="D261">
        <v>33</v>
      </c>
      <c r="E261">
        <v>25916</v>
      </c>
      <c r="F261">
        <v>6</v>
      </c>
      <c r="G261">
        <v>33</v>
      </c>
      <c r="H261">
        <v>28</v>
      </c>
      <c r="I261">
        <v>22</v>
      </c>
      <c r="J261">
        <v>2</v>
      </c>
      <c r="K261" s="1">
        <v>42856</v>
      </c>
      <c r="L261" s="1">
        <v>44196</v>
      </c>
      <c r="M261">
        <v>201700123</v>
      </c>
      <c r="N261" t="s">
        <v>31</v>
      </c>
      <c r="O261">
        <v>201700011</v>
      </c>
      <c r="P261" t="s">
        <v>20</v>
      </c>
      <c r="Q261" t="s">
        <v>21</v>
      </c>
      <c r="R261" t="s">
        <v>28</v>
      </c>
      <c r="S261" t="s">
        <v>29</v>
      </c>
      <c r="T261">
        <f t="shared" si="4"/>
        <v>6</v>
      </c>
    </row>
    <row r="262" spans="1:20">
      <c r="A262">
        <v>201706</v>
      </c>
      <c r="B262" s="1">
        <v>42898</v>
      </c>
      <c r="C262">
        <v>12467</v>
      </c>
      <c r="D262">
        <v>32</v>
      </c>
      <c r="E262">
        <v>25052</v>
      </c>
      <c r="F262">
        <v>4</v>
      </c>
      <c r="G262">
        <v>29</v>
      </c>
      <c r="H262">
        <v>25</v>
      </c>
      <c r="I262">
        <v>20</v>
      </c>
      <c r="J262">
        <v>2</v>
      </c>
      <c r="K262" s="1">
        <v>42856</v>
      </c>
      <c r="L262" s="1">
        <v>44196</v>
      </c>
      <c r="M262">
        <v>201700123</v>
      </c>
      <c r="N262" t="s">
        <v>31</v>
      </c>
      <c r="O262">
        <v>201700011</v>
      </c>
      <c r="P262" t="s">
        <v>20</v>
      </c>
      <c r="Q262" t="s">
        <v>21</v>
      </c>
      <c r="R262" t="s">
        <v>22</v>
      </c>
      <c r="S262" t="s">
        <v>23</v>
      </c>
      <c r="T262">
        <f t="shared" si="4"/>
        <v>6</v>
      </c>
    </row>
    <row r="263" spans="1:20">
      <c r="A263">
        <v>201706</v>
      </c>
      <c r="B263" s="1">
        <v>42898</v>
      </c>
      <c r="C263">
        <v>12467</v>
      </c>
      <c r="D263">
        <v>32</v>
      </c>
      <c r="E263">
        <v>25052</v>
      </c>
      <c r="F263">
        <v>4</v>
      </c>
      <c r="G263">
        <v>29</v>
      </c>
      <c r="H263">
        <v>25</v>
      </c>
      <c r="I263">
        <v>20</v>
      </c>
      <c r="J263">
        <v>2</v>
      </c>
      <c r="K263" s="1">
        <v>42856</v>
      </c>
      <c r="L263" s="1">
        <v>44196</v>
      </c>
      <c r="M263">
        <v>201700123</v>
      </c>
      <c r="N263" t="s">
        <v>31</v>
      </c>
      <c r="O263">
        <v>201700011</v>
      </c>
      <c r="P263" t="s">
        <v>20</v>
      </c>
      <c r="Q263" t="s">
        <v>21</v>
      </c>
      <c r="R263" t="s">
        <v>5</v>
      </c>
      <c r="S263" t="s">
        <v>24</v>
      </c>
      <c r="T263">
        <f t="shared" si="4"/>
        <v>6</v>
      </c>
    </row>
    <row r="264" spans="1:20">
      <c r="A264">
        <v>201706</v>
      </c>
      <c r="B264" s="1">
        <v>42898</v>
      </c>
      <c r="C264">
        <v>12467</v>
      </c>
      <c r="D264">
        <v>32</v>
      </c>
      <c r="E264">
        <v>25052</v>
      </c>
      <c r="F264">
        <v>4</v>
      </c>
      <c r="G264">
        <v>29</v>
      </c>
      <c r="H264">
        <v>25</v>
      </c>
      <c r="I264">
        <v>20</v>
      </c>
      <c r="J264">
        <v>2</v>
      </c>
      <c r="K264" s="1">
        <v>42856</v>
      </c>
      <c r="L264" s="1">
        <v>44196</v>
      </c>
      <c r="M264">
        <v>201700123</v>
      </c>
      <c r="N264" t="s">
        <v>31</v>
      </c>
      <c r="O264">
        <v>201700011</v>
      </c>
      <c r="P264" t="s">
        <v>20</v>
      </c>
      <c r="Q264" t="s">
        <v>21</v>
      </c>
      <c r="R264" t="s">
        <v>9</v>
      </c>
      <c r="S264" t="s">
        <v>25</v>
      </c>
      <c r="T264">
        <f t="shared" si="4"/>
        <v>6</v>
      </c>
    </row>
    <row r="265" spans="1:20">
      <c r="A265">
        <v>201706</v>
      </c>
      <c r="B265" s="1">
        <v>42898</v>
      </c>
      <c r="C265">
        <v>12467</v>
      </c>
      <c r="D265">
        <v>32</v>
      </c>
      <c r="E265">
        <v>25052</v>
      </c>
      <c r="F265">
        <v>4</v>
      </c>
      <c r="G265">
        <v>29</v>
      </c>
      <c r="H265">
        <v>25</v>
      </c>
      <c r="I265">
        <v>20</v>
      </c>
      <c r="J265">
        <v>2</v>
      </c>
      <c r="K265" s="1">
        <v>42856</v>
      </c>
      <c r="L265" s="1">
        <v>44196</v>
      </c>
      <c r="M265">
        <v>201700123</v>
      </c>
      <c r="N265" t="s">
        <v>31</v>
      </c>
      <c r="O265">
        <v>201700011</v>
      </c>
      <c r="P265" t="s">
        <v>20</v>
      </c>
      <c r="Q265" t="s">
        <v>21</v>
      </c>
      <c r="R265" t="s">
        <v>26</v>
      </c>
      <c r="S265" t="s">
        <v>27</v>
      </c>
      <c r="T265">
        <f t="shared" si="4"/>
        <v>6</v>
      </c>
    </row>
    <row r="266" spans="1:20">
      <c r="A266">
        <v>201706</v>
      </c>
      <c r="B266" s="1">
        <v>42898</v>
      </c>
      <c r="C266">
        <v>12467</v>
      </c>
      <c r="D266">
        <v>32</v>
      </c>
      <c r="E266">
        <v>25052</v>
      </c>
      <c r="F266">
        <v>4</v>
      </c>
      <c r="G266">
        <v>29</v>
      </c>
      <c r="H266">
        <v>25</v>
      </c>
      <c r="I266">
        <v>20</v>
      </c>
      <c r="J266">
        <v>2</v>
      </c>
      <c r="K266" s="1">
        <v>42856</v>
      </c>
      <c r="L266" s="1">
        <v>44196</v>
      </c>
      <c r="M266">
        <v>201700123</v>
      </c>
      <c r="N266" t="s">
        <v>31</v>
      </c>
      <c r="O266">
        <v>201700011</v>
      </c>
      <c r="P266" t="s">
        <v>20</v>
      </c>
      <c r="Q266" t="s">
        <v>21</v>
      </c>
      <c r="R266" t="s">
        <v>28</v>
      </c>
      <c r="S266" t="s">
        <v>29</v>
      </c>
      <c r="T266">
        <f t="shared" si="4"/>
        <v>6</v>
      </c>
    </row>
    <row r="267" spans="1:20">
      <c r="A267">
        <v>201706</v>
      </c>
      <c r="B267" s="1">
        <v>42899</v>
      </c>
      <c r="C267">
        <v>12467</v>
      </c>
      <c r="D267">
        <v>39</v>
      </c>
      <c r="E267">
        <v>25627</v>
      </c>
      <c r="F267">
        <v>8</v>
      </c>
      <c r="G267">
        <v>39</v>
      </c>
      <c r="H267">
        <v>28</v>
      </c>
      <c r="I267">
        <v>24</v>
      </c>
      <c r="J267">
        <v>2</v>
      </c>
      <c r="K267" s="1">
        <v>42856</v>
      </c>
      <c r="L267" s="1">
        <v>44196</v>
      </c>
      <c r="M267">
        <v>201700123</v>
      </c>
      <c r="N267" t="s">
        <v>31</v>
      </c>
      <c r="O267">
        <v>201700011</v>
      </c>
      <c r="P267" t="s">
        <v>20</v>
      </c>
      <c r="Q267" t="s">
        <v>21</v>
      </c>
      <c r="R267" t="s">
        <v>22</v>
      </c>
      <c r="S267" t="s">
        <v>23</v>
      </c>
      <c r="T267">
        <f t="shared" si="4"/>
        <v>6</v>
      </c>
    </row>
    <row r="268" spans="1:20">
      <c r="A268">
        <v>201706</v>
      </c>
      <c r="B268" s="1">
        <v>42899</v>
      </c>
      <c r="C268">
        <v>12467</v>
      </c>
      <c r="D268">
        <v>39</v>
      </c>
      <c r="E268">
        <v>25627</v>
      </c>
      <c r="F268">
        <v>8</v>
      </c>
      <c r="G268">
        <v>39</v>
      </c>
      <c r="H268">
        <v>28</v>
      </c>
      <c r="I268">
        <v>24</v>
      </c>
      <c r="J268">
        <v>2</v>
      </c>
      <c r="K268" s="1">
        <v>42856</v>
      </c>
      <c r="L268" s="1">
        <v>44196</v>
      </c>
      <c r="M268">
        <v>201700123</v>
      </c>
      <c r="N268" t="s">
        <v>31</v>
      </c>
      <c r="O268">
        <v>201700011</v>
      </c>
      <c r="P268" t="s">
        <v>20</v>
      </c>
      <c r="Q268" t="s">
        <v>21</v>
      </c>
      <c r="R268" t="s">
        <v>5</v>
      </c>
      <c r="S268" t="s">
        <v>24</v>
      </c>
      <c r="T268">
        <f t="shared" si="4"/>
        <v>6</v>
      </c>
    </row>
    <row r="269" spans="1:20">
      <c r="A269">
        <v>201706</v>
      </c>
      <c r="B269" s="1">
        <v>42899</v>
      </c>
      <c r="C269">
        <v>12467</v>
      </c>
      <c r="D269">
        <v>39</v>
      </c>
      <c r="E269">
        <v>25627</v>
      </c>
      <c r="F269">
        <v>8</v>
      </c>
      <c r="G269">
        <v>39</v>
      </c>
      <c r="H269">
        <v>28</v>
      </c>
      <c r="I269">
        <v>24</v>
      </c>
      <c r="J269">
        <v>2</v>
      </c>
      <c r="K269" s="1">
        <v>42856</v>
      </c>
      <c r="L269" s="1">
        <v>44196</v>
      </c>
      <c r="M269">
        <v>201700123</v>
      </c>
      <c r="N269" t="s">
        <v>31</v>
      </c>
      <c r="O269">
        <v>201700011</v>
      </c>
      <c r="P269" t="s">
        <v>20</v>
      </c>
      <c r="Q269" t="s">
        <v>21</v>
      </c>
      <c r="R269" t="s">
        <v>9</v>
      </c>
      <c r="S269" t="s">
        <v>25</v>
      </c>
      <c r="T269">
        <f t="shared" si="4"/>
        <v>6</v>
      </c>
    </row>
    <row r="270" spans="1:20">
      <c r="A270">
        <v>201706</v>
      </c>
      <c r="B270" s="1">
        <v>42899</v>
      </c>
      <c r="C270">
        <v>12467</v>
      </c>
      <c r="D270">
        <v>39</v>
      </c>
      <c r="E270">
        <v>25627</v>
      </c>
      <c r="F270">
        <v>8</v>
      </c>
      <c r="G270">
        <v>39</v>
      </c>
      <c r="H270">
        <v>28</v>
      </c>
      <c r="I270">
        <v>24</v>
      </c>
      <c r="J270">
        <v>2</v>
      </c>
      <c r="K270" s="1">
        <v>42856</v>
      </c>
      <c r="L270" s="1">
        <v>44196</v>
      </c>
      <c r="M270">
        <v>201700123</v>
      </c>
      <c r="N270" t="s">
        <v>31</v>
      </c>
      <c r="O270">
        <v>201700011</v>
      </c>
      <c r="P270" t="s">
        <v>20</v>
      </c>
      <c r="Q270" t="s">
        <v>21</v>
      </c>
      <c r="R270" t="s">
        <v>26</v>
      </c>
      <c r="S270" t="s">
        <v>27</v>
      </c>
      <c r="T270">
        <f t="shared" si="4"/>
        <v>6</v>
      </c>
    </row>
    <row r="271" spans="1:20">
      <c r="A271">
        <v>201706</v>
      </c>
      <c r="B271" s="1">
        <v>42899</v>
      </c>
      <c r="C271">
        <v>12467</v>
      </c>
      <c r="D271">
        <v>39</v>
      </c>
      <c r="E271">
        <v>25627</v>
      </c>
      <c r="F271">
        <v>8</v>
      </c>
      <c r="G271">
        <v>39</v>
      </c>
      <c r="H271">
        <v>28</v>
      </c>
      <c r="I271">
        <v>24</v>
      </c>
      <c r="J271">
        <v>2</v>
      </c>
      <c r="K271" s="1">
        <v>42856</v>
      </c>
      <c r="L271" s="1">
        <v>44196</v>
      </c>
      <c r="M271">
        <v>201700123</v>
      </c>
      <c r="N271" t="s">
        <v>31</v>
      </c>
      <c r="O271">
        <v>201700011</v>
      </c>
      <c r="P271" t="s">
        <v>20</v>
      </c>
      <c r="Q271" t="s">
        <v>21</v>
      </c>
      <c r="R271" t="s">
        <v>28</v>
      </c>
      <c r="S271" t="s">
        <v>29</v>
      </c>
      <c r="T271">
        <f t="shared" si="4"/>
        <v>6</v>
      </c>
    </row>
    <row r="272" spans="1:20">
      <c r="A272">
        <v>201706</v>
      </c>
      <c r="B272" s="1">
        <v>42901</v>
      </c>
      <c r="C272">
        <v>12467</v>
      </c>
      <c r="D272">
        <v>33</v>
      </c>
      <c r="E272">
        <v>24242</v>
      </c>
      <c r="F272">
        <v>4</v>
      </c>
      <c r="G272">
        <v>31</v>
      </c>
      <c r="H272">
        <v>22</v>
      </c>
      <c r="I272">
        <v>17</v>
      </c>
      <c r="J272">
        <v>2</v>
      </c>
      <c r="K272" s="1">
        <v>42856</v>
      </c>
      <c r="L272" s="1">
        <v>44196</v>
      </c>
      <c r="M272">
        <v>201700123</v>
      </c>
      <c r="N272" t="s">
        <v>31</v>
      </c>
      <c r="O272">
        <v>201700011</v>
      </c>
      <c r="P272" t="s">
        <v>20</v>
      </c>
      <c r="Q272" t="s">
        <v>21</v>
      </c>
      <c r="R272" t="s">
        <v>22</v>
      </c>
      <c r="S272" t="s">
        <v>23</v>
      </c>
      <c r="T272">
        <f t="shared" si="4"/>
        <v>6</v>
      </c>
    </row>
    <row r="273" spans="1:20">
      <c r="A273">
        <v>201706</v>
      </c>
      <c r="B273" s="1">
        <v>42901</v>
      </c>
      <c r="C273">
        <v>12467</v>
      </c>
      <c r="D273">
        <v>33</v>
      </c>
      <c r="E273">
        <v>24242</v>
      </c>
      <c r="F273">
        <v>4</v>
      </c>
      <c r="G273">
        <v>31</v>
      </c>
      <c r="H273">
        <v>22</v>
      </c>
      <c r="I273">
        <v>17</v>
      </c>
      <c r="J273">
        <v>2</v>
      </c>
      <c r="K273" s="1">
        <v>42856</v>
      </c>
      <c r="L273" s="1">
        <v>44196</v>
      </c>
      <c r="M273">
        <v>201700123</v>
      </c>
      <c r="N273" t="s">
        <v>31</v>
      </c>
      <c r="O273">
        <v>201700011</v>
      </c>
      <c r="P273" t="s">
        <v>20</v>
      </c>
      <c r="Q273" t="s">
        <v>21</v>
      </c>
      <c r="R273" t="s">
        <v>5</v>
      </c>
      <c r="S273" t="s">
        <v>24</v>
      </c>
      <c r="T273">
        <f t="shared" si="4"/>
        <v>6</v>
      </c>
    </row>
    <row r="274" spans="1:20">
      <c r="A274">
        <v>201706</v>
      </c>
      <c r="B274" s="1">
        <v>42901</v>
      </c>
      <c r="C274">
        <v>12467</v>
      </c>
      <c r="D274">
        <v>33</v>
      </c>
      <c r="E274">
        <v>24242</v>
      </c>
      <c r="F274">
        <v>4</v>
      </c>
      <c r="G274">
        <v>31</v>
      </c>
      <c r="H274">
        <v>22</v>
      </c>
      <c r="I274">
        <v>17</v>
      </c>
      <c r="J274">
        <v>2</v>
      </c>
      <c r="K274" s="1">
        <v>42856</v>
      </c>
      <c r="L274" s="1">
        <v>44196</v>
      </c>
      <c r="M274">
        <v>201700123</v>
      </c>
      <c r="N274" t="s">
        <v>31</v>
      </c>
      <c r="O274">
        <v>201700011</v>
      </c>
      <c r="P274" t="s">
        <v>20</v>
      </c>
      <c r="Q274" t="s">
        <v>21</v>
      </c>
      <c r="R274" t="s">
        <v>9</v>
      </c>
      <c r="S274" t="s">
        <v>25</v>
      </c>
      <c r="T274">
        <f t="shared" si="4"/>
        <v>6</v>
      </c>
    </row>
    <row r="275" spans="1:20">
      <c r="A275">
        <v>201706</v>
      </c>
      <c r="B275" s="1">
        <v>42901</v>
      </c>
      <c r="C275">
        <v>12467</v>
      </c>
      <c r="D275">
        <v>33</v>
      </c>
      <c r="E275">
        <v>24242</v>
      </c>
      <c r="F275">
        <v>4</v>
      </c>
      <c r="G275">
        <v>31</v>
      </c>
      <c r="H275">
        <v>22</v>
      </c>
      <c r="I275">
        <v>17</v>
      </c>
      <c r="J275">
        <v>2</v>
      </c>
      <c r="K275" s="1">
        <v>42856</v>
      </c>
      <c r="L275" s="1">
        <v>44196</v>
      </c>
      <c r="M275">
        <v>201700123</v>
      </c>
      <c r="N275" t="s">
        <v>31</v>
      </c>
      <c r="O275">
        <v>201700011</v>
      </c>
      <c r="P275" t="s">
        <v>20</v>
      </c>
      <c r="Q275" t="s">
        <v>21</v>
      </c>
      <c r="R275" t="s">
        <v>26</v>
      </c>
      <c r="S275" t="s">
        <v>27</v>
      </c>
      <c r="T275">
        <f t="shared" si="4"/>
        <v>6</v>
      </c>
    </row>
    <row r="276" spans="1:20">
      <c r="A276">
        <v>201706</v>
      </c>
      <c r="B276" s="1">
        <v>42901</v>
      </c>
      <c r="C276">
        <v>12467</v>
      </c>
      <c r="D276">
        <v>33</v>
      </c>
      <c r="E276">
        <v>24242</v>
      </c>
      <c r="F276">
        <v>4</v>
      </c>
      <c r="G276">
        <v>31</v>
      </c>
      <c r="H276">
        <v>22</v>
      </c>
      <c r="I276">
        <v>17</v>
      </c>
      <c r="J276">
        <v>2</v>
      </c>
      <c r="K276" s="1">
        <v>42856</v>
      </c>
      <c r="L276" s="1">
        <v>44196</v>
      </c>
      <c r="M276">
        <v>201700123</v>
      </c>
      <c r="N276" t="s">
        <v>31</v>
      </c>
      <c r="O276">
        <v>201700011</v>
      </c>
      <c r="P276" t="s">
        <v>20</v>
      </c>
      <c r="Q276" t="s">
        <v>21</v>
      </c>
      <c r="R276" t="s">
        <v>28</v>
      </c>
      <c r="S276" t="s">
        <v>29</v>
      </c>
      <c r="T276">
        <f t="shared" si="4"/>
        <v>6</v>
      </c>
    </row>
    <row r="277" spans="1:20">
      <c r="A277">
        <v>201706</v>
      </c>
      <c r="B277" s="1">
        <v>42902</v>
      </c>
      <c r="C277">
        <v>12467</v>
      </c>
      <c r="D277">
        <v>33</v>
      </c>
      <c r="E277">
        <v>24745</v>
      </c>
      <c r="F277">
        <v>6</v>
      </c>
      <c r="G277">
        <v>33</v>
      </c>
      <c r="H277">
        <v>29</v>
      </c>
      <c r="I277">
        <v>23</v>
      </c>
      <c r="J277">
        <v>2</v>
      </c>
      <c r="K277" s="1">
        <v>42856</v>
      </c>
      <c r="L277" s="1">
        <v>44196</v>
      </c>
      <c r="M277">
        <v>201700123</v>
      </c>
      <c r="N277" t="s">
        <v>31</v>
      </c>
      <c r="O277">
        <v>201700011</v>
      </c>
      <c r="P277" t="s">
        <v>20</v>
      </c>
      <c r="Q277" t="s">
        <v>21</v>
      </c>
      <c r="R277" t="s">
        <v>22</v>
      </c>
      <c r="S277" t="s">
        <v>23</v>
      </c>
      <c r="T277">
        <f t="shared" si="4"/>
        <v>6</v>
      </c>
    </row>
    <row r="278" spans="1:20">
      <c r="A278">
        <v>201706</v>
      </c>
      <c r="B278" s="1">
        <v>42902</v>
      </c>
      <c r="C278">
        <v>12467</v>
      </c>
      <c r="D278">
        <v>33</v>
      </c>
      <c r="E278">
        <v>24745</v>
      </c>
      <c r="F278">
        <v>6</v>
      </c>
      <c r="G278">
        <v>33</v>
      </c>
      <c r="H278">
        <v>29</v>
      </c>
      <c r="I278">
        <v>23</v>
      </c>
      <c r="J278">
        <v>2</v>
      </c>
      <c r="K278" s="1">
        <v>42856</v>
      </c>
      <c r="L278" s="1">
        <v>44196</v>
      </c>
      <c r="M278">
        <v>201700123</v>
      </c>
      <c r="N278" t="s">
        <v>31</v>
      </c>
      <c r="O278">
        <v>201700011</v>
      </c>
      <c r="P278" t="s">
        <v>20</v>
      </c>
      <c r="Q278" t="s">
        <v>21</v>
      </c>
      <c r="R278" t="s">
        <v>5</v>
      </c>
      <c r="S278" t="s">
        <v>24</v>
      </c>
      <c r="T278">
        <f t="shared" si="4"/>
        <v>6</v>
      </c>
    </row>
    <row r="279" spans="1:20">
      <c r="A279">
        <v>201706</v>
      </c>
      <c r="B279" s="1">
        <v>42902</v>
      </c>
      <c r="C279">
        <v>12467</v>
      </c>
      <c r="D279">
        <v>33</v>
      </c>
      <c r="E279">
        <v>24745</v>
      </c>
      <c r="F279">
        <v>6</v>
      </c>
      <c r="G279">
        <v>33</v>
      </c>
      <c r="H279">
        <v>29</v>
      </c>
      <c r="I279">
        <v>23</v>
      </c>
      <c r="J279">
        <v>2</v>
      </c>
      <c r="K279" s="1">
        <v>42856</v>
      </c>
      <c r="L279" s="1">
        <v>44196</v>
      </c>
      <c r="M279">
        <v>201700123</v>
      </c>
      <c r="N279" t="s">
        <v>31</v>
      </c>
      <c r="O279">
        <v>201700011</v>
      </c>
      <c r="P279" t="s">
        <v>20</v>
      </c>
      <c r="Q279" t="s">
        <v>21</v>
      </c>
      <c r="R279" t="s">
        <v>9</v>
      </c>
      <c r="S279" t="s">
        <v>25</v>
      </c>
      <c r="T279">
        <f t="shared" si="4"/>
        <v>6</v>
      </c>
    </row>
    <row r="280" spans="1:20">
      <c r="A280">
        <v>201706</v>
      </c>
      <c r="B280" s="1">
        <v>42902</v>
      </c>
      <c r="C280">
        <v>12467</v>
      </c>
      <c r="D280">
        <v>33</v>
      </c>
      <c r="E280">
        <v>24745</v>
      </c>
      <c r="F280">
        <v>6</v>
      </c>
      <c r="G280">
        <v>33</v>
      </c>
      <c r="H280">
        <v>29</v>
      </c>
      <c r="I280">
        <v>23</v>
      </c>
      <c r="J280">
        <v>2</v>
      </c>
      <c r="K280" s="1">
        <v>42856</v>
      </c>
      <c r="L280" s="1">
        <v>44196</v>
      </c>
      <c r="M280">
        <v>201700123</v>
      </c>
      <c r="N280" t="s">
        <v>31</v>
      </c>
      <c r="O280">
        <v>201700011</v>
      </c>
      <c r="P280" t="s">
        <v>20</v>
      </c>
      <c r="Q280" t="s">
        <v>21</v>
      </c>
      <c r="R280" t="s">
        <v>26</v>
      </c>
      <c r="S280" t="s">
        <v>27</v>
      </c>
      <c r="T280">
        <f t="shared" si="4"/>
        <v>6</v>
      </c>
    </row>
    <row r="281" spans="1:20">
      <c r="A281">
        <v>201706</v>
      </c>
      <c r="B281" s="1">
        <v>42902</v>
      </c>
      <c r="C281">
        <v>12467</v>
      </c>
      <c r="D281">
        <v>33</v>
      </c>
      <c r="E281">
        <v>24745</v>
      </c>
      <c r="F281">
        <v>6</v>
      </c>
      <c r="G281">
        <v>33</v>
      </c>
      <c r="H281">
        <v>29</v>
      </c>
      <c r="I281">
        <v>23</v>
      </c>
      <c r="J281">
        <v>2</v>
      </c>
      <c r="K281" s="1">
        <v>42856</v>
      </c>
      <c r="L281" s="1">
        <v>44196</v>
      </c>
      <c r="M281">
        <v>201700123</v>
      </c>
      <c r="N281" t="s">
        <v>31</v>
      </c>
      <c r="O281">
        <v>201700011</v>
      </c>
      <c r="P281" t="s">
        <v>20</v>
      </c>
      <c r="Q281" t="s">
        <v>21</v>
      </c>
      <c r="R281" t="s">
        <v>28</v>
      </c>
      <c r="S281" t="s">
        <v>29</v>
      </c>
      <c r="T281">
        <f t="shared" si="4"/>
        <v>6</v>
      </c>
    </row>
    <row r="282" spans="1:20">
      <c r="A282">
        <v>201706</v>
      </c>
      <c r="B282" s="1">
        <v>42904</v>
      </c>
      <c r="C282">
        <v>12467</v>
      </c>
      <c r="D282">
        <v>35</v>
      </c>
      <c r="E282">
        <v>24704</v>
      </c>
      <c r="F282">
        <v>7</v>
      </c>
      <c r="G282">
        <v>34</v>
      </c>
      <c r="H282">
        <v>30</v>
      </c>
      <c r="I282">
        <v>27</v>
      </c>
      <c r="J282">
        <v>2</v>
      </c>
      <c r="K282" s="1">
        <v>42856</v>
      </c>
      <c r="L282" s="1">
        <v>44196</v>
      </c>
      <c r="M282">
        <v>201700123</v>
      </c>
      <c r="N282" t="s">
        <v>31</v>
      </c>
      <c r="O282">
        <v>201700011</v>
      </c>
      <c r="P282" t="s">
        <v>20</v>
      </c>
      <c r="Q282" t="s">
        <v>21</v>
      </c>
      <c r="R282" t="s">
        <v>22</v>
      </c>
      <c r="S282" t="s">
        <v>23</v>
      </c>
      <c r="T282">
        <f t="shared" si="4"/>
        <v>6</v>
      </c>
    </row>
    <row r="283" spans="1:20">
      <c r="A283">
        <v>201706</v>
      </c>
      <c r="B283" s="1">
        <v>42904</v>
      </c>
      <c r="C283">
        <v>12467</v>
      </c>
      <c r="D283">
        <v>35</v>
      </c>
      <c r="E283">
        <v>24704</v>
      </c>
      <c r="F283">
        <v>7</v>
      </c>
      <c r="G283">
        <v>34</v>
      </c>
      <c r="H283">
        <v>30</v>
      </c>
      <c r="I283">
        <v>27</v>
      </c>
      <c r="J283">
        <v>2</v>
      </c>
      <c r="K283" s="1">
        <v>42856</v>
      </c>
      <c r="L283" s="1">
        <v>44196</v>
      </c>
      <c r="M283">
        <v>201700123</v>
      </c>
      <c r="N283" t="s">
        <v>31</v>
      </c>
      <c r="O283">
        <v>201700011</v>
      </c>
      <c r="P283" t="s">
        <v>20</v>
      </c>
      <c r="Q283" t="s">
        <v>21</v>
      </c>
      <c r="R283" t="s">
        <v>5</v>
      </c>
      <c r="S283" t="s">
        <v>24</v>
      </c>
      <c r="T283">
        <f t="shared" si="4"/>
        <v>6</v>
      </c>
    </row>
    <row r="284" spans="1:20">
      <c r="A284">
        <v>201706</v>
      </c>
      <c r="B284" s="1">
        <v>42904</v>
      </c>
      <c r="C284">
        <v>12467</v>
      </c>
      <c r="D284">
        <v>35</v>
      </c>
      <c r="E284">
        <v>24704</v>
      </c>
      <c r="F284">
        <v>7</v>
      </c>
      <c r="G284">
        <v>34</v>
      </c>
      <c r="H284">
        <v>30</v>
      </c>
      <c r="I284">
        <v>27</v>
      </c>
      <c r="J284">
        <v>2</v>
      </c>
      <c r="K284" s="1">
        <v>42856</v>
      </c>
      <c r="L284" s="1">
        <v>44196</v>
      </c>
      <c r="M284">
        <v>201700123</v>
      </c>
      <c r="N284" t="s">
        <v>31</v>
      </c>
      <c r="O284">
        <v>201700011</v>
      </c>
      <c r="P284" t="s">
        <v>20</v>
      </c>
      <c r="Q284" t="s">
        <v>21</v>
      </c>
      <c r="R284" t="s">
        <v>9</v>
      </c>
      <c r="S284" t="s">
        <v>25</v>
      </c>
      <c r="T284">
        <f t="shared" si="4"/>
        <v>6</v>
      </c>
    </row>
    <row r="285" spans="1:20">
      <c r="A285">
        <v>201706</v>
      </c>
      <c r="B285" s="1">
        <v>42904</v>
      </c>
      <c r="C285">
        <v>12467</v>
      </c>
      <c r="D285">
        <v>35</v>
      </c>
      <c r="E285">
        <v>24704</v>
      </c>
      <c r="F285">
        <v>7</v>
      </c>
      <c r="G285">
        <v>34</v>
      </c>
      <c r="H285">
        <v>30</v>
      </c>
      <c r="I285">
        <v>27</v>
      </c>
      <c r="J285">
        <v>2</v>
      </c>
      <c r="K285" s="1">
        <v>42856</v>
      </c>
      <c r="L285" s="1">
        <v>44196</v>
      </c>
      <c r="M285">
        <v>201700123</v>
      </c>
      <c r="N285" t="s">
        <v>31</v>
      </c>
      <c r="O285">
        <v>201700011</v>
      </c>
      <c r="P285" t="s">
        <v>20</v>
      </c>
      <c r="Q285" t="s">
        <v>21</v>
      </c>
      <c r="R285" t="s">
        <v>26</v>
      </c>
      <c r="S285" t="s">
        <v>27</v>
      </c>
      <c r="T285">
        <f t="shared" si="4"/>
        <v>6</v>
      </c>
    </row>
    <row r="286" spans="1:20">
      <c r="A286">
        <v>201706</v>
      </c>
      <c r="B286" s="1">
        <v>42904</v>
      </c>
      <c r="C286">
        <v>12467</v>
      </c>
      <c r="D286">
        <v>35</v>
      </c>
      <c r="E286">
        <v>24704</v>
      </c>
      <c r="F286">
        <v>7</v>
      </c>
      <c r="G286">
        <v>34</v>
      </c>
      <c r="H286">
        <v>30</v>
      </c>
      <c r="I286">
        <v>27</v>
      </c>
      <c r="J286">
        <v>2</v>
      </c>
      <c r="K286" s="1">
        <v>42856</v>
      </c>
      <c r="L286" s="1">
        <v>44196</v>
      </c>
      <c r="M286">
        <v>201700123</v>
      </c>
      <c r="N286" t="s">
        <v>31</v>
      </c>
      <c r="O286">
        <v>201700011</v>
      </c>
      <c r="P286" t="s">
        <v>20</v>
      </c>
      <c r="Q286" t="s">
        <v>21</v>
      </c>
      <c r="R286" t="s">
        <v>28</v>
      </c>
      <c r="S286" t="s">
        <v>29</v>
      </c>
      <c r="T286">
        <f t="shared" si="4"/>
        <v>6</v>
      </c>
    </row>
    <row r="287" spans="1:20">
      <c r="A287">
        <v>201706</v>
      </c>
      <c r="B287" s="1">
        <v>42905</v>
      </c>
      <c r="C287">
        <v>12467</v>
      </c>
      <c r="D287">
        <v>37</v>
      </c>
      <c r="E287">
        <v>25987</v>
      </c>
      <c r="F287">
        <v>5</v>
      </c>
      <c r="G287">
        <v>35</v>
      </c>
      <c r="H287">
        <v>30</v>
      </c>
      <c r="I287">
        <v>27</v>
      </c>
      <c r="J287">
        <v>2</v>
      </c>
      <c r="K287" s="1">
        <v>42856</v>
      </c>
      <c r="L287" s="1">
        <v>44196</v>
      </c>
      <c r="M287">
        <v>201700123</v>
      </c>
      <c r="N287" t="s">
        <v>31</v>
      </c>
      <c r="O287">
        <v>201700011</v>
      </c>
      <c r="P287" t="s">
        <v>20</v>
      </c>
      <c r="Q287" t="s">
        <v>21</v>
      </c>
      <c r="R287" t="s">
        <v>22</v>
      </c>
      <c r="S287" t="s">
        <v>23</v>
      </c>
      <c r="T287">
        <f t="shared" si="4"/>
        <v>6</v>
      </c>
    </row>
    <row r="288" spans="1:20">
      <c r="A288">
        <v>201706</v>
      </c>
      <c r="B288" s="1">
        <v>42905</v>
      </c>
      <c r="C288">
        <v>12467</v>
      </c>
      <c r="D288">
        <v>37</v>
      </c>
      <c r="E288">
        <v>25987</v>
      </c>
      <c r="F288">
        <v>5</v>
      </c>
      <c r="G288">
        <v>35</v>
      </c>
      <c r="H288">
        <v>30</v>
      </c>
      <c r="I288">
        <v>27</v>
      </c>
      <c r="J288">
        <v>2</v>
      </c>
      <c r="K288" s="1">
        <v>42856</v>
      </c>
      <c r="L288" s="1">
        <v>44196</v>
      </c>
      <c r="M288">
        <v>201700123</v>
      </c>
      <c r="N288" t="s">
        <v>31</v>
      </c>
      <c r="O288">
        <v>201700011</v>
      </c>
      <c r="P288" t="s">
        <v>20</v>
      </c>
      <c r="Q288" t="s">
        <v>21</v>
      </c>
      <c r="R288" t="s">
        <v>5</v>
      </c>
      <c r="S288" t="s">
        <v>24</v>
      </c>
      <c r="T288">
        <f t="shared" si="4"/>
        <v>6</v>
      </c>
    </row>
    <row r="289" spans="1:20">
      <c r="A289">
        <v>201706</v>
      </c>
      <c r="B289" s="1">
        <v>42905</v>
      </c>
      <c r="C289">
        <v>12467</v>
      </c>
      <c r="D289">
        <v>37</v>
      </c>
      <c r="E289">
        <v>25987</v>
      </c>
      <c r="F289">
        <v>5</v>
      </c>
      <c r="G289">
        <v>35</v>
      </c>
      <c r="H289">
        <v>30</v>
      </c>
      <c r="I289">
        <v>27</v>
      </c>
      <c r="J289">
        <v>2</v>
      </c>
      <c r="K289" s="1">
        <v>42856</v>
      </c>
      <c r="L289" s="1">
        <v>44196</v>
      </c>
      <c r="M289">
        <v>201700123</v>
      </c>
      <c r="N289" t="s">
        <v>31</v>
      </c>
      <c r="O289">
        <v>201700011</v>
      </c>
      <c r="P289" t="s">
        <v>20</v>
      </c>
      <c r="Q289" t="s">
        <v>21</v>
      </c>
      <c r="R289" t="s">
        <v>9</v>
      </c>
      <c r="S289" t="s">
        <v>25</v>
      </c>
      <c r="T289">
        <f t="shared" si="4"/>
        <v>6</v>
      </c>
    </row>
    <row r="290" spans="1:20">
      <c r="A290">
        <v>201706</v>
      </c>
      <c r="B290" s="1">
        <v>42905</v>
      </c>
      <c r="C290">
        <v>12467</v>
      </c>
      <c r="D290">
        <v>37</v>
      </c>
      <c r="E290">
        <v>25987</v>
      </c>
      <c r="F290">
        <v>5</v>
      </c>
      <c r="G290">
        <v>35</v>
      </c>
      <c r="H290">
        <v>30</v>
      </c>
      <c r="I290">
        <v>27</v>
      </c>
      <c r="J290">
        <v>2</v>
      </c>
      <c r="K290" s="1">
        <v>42856</v>
      </c>
      <c r="L290" s="1">
        <v>44196</v>
      </c>
      <c r="M290">
        <v>201700123</v>
      </c>
      <c r="N290" t="s">
        <v>31</v>
      </c>
      <c r="O290">
        <v>201700011</v>
      </c>
      <c r="P290" t="s">
        <v>20</v>
      </c>
      <c r="Q290" t="s">
        <v>21</v>
      </c>
      <c r="R290" t="s">
        <v>26</v>
      </c>
      <c r="S290" t="s">
        <v>27</v>
      </c>
      <c r="T290">
        <f t="shared" si="4"/>
        <v>6</v>
      </c>
    </row>
    <row r="291" spans="1:20">
      <c r="A291">
        <v>201706</v>
      </c>
      <c r="B291" s="1">
        <v>42905</v>
      </c>
      <c r="C291">
        <v>12467</v>
      </c>
      <c r="D291">
        <v>37</v>
      </c>
      <c r="E291">
        <v>25987</v>
      </c>
      <c r="F291">
        <v>5</v>
      </c>
      <c r="G291">
        <v>35</v>
      </c>
      <c r="H291">
        <v>30</v>
      </c>
      <c r="I291">
        <v>27</v>
      </c>
      <c r="J291">
        <v>2</v>
      </c>
      <c r="K291" s="1">
        <v>42856</v>
      </c>
      <c r="L291" s="1">
        <v>44196</v>
      </c>
      <c r="M291">
        <v>201700123</v>
      </c>
      <c r="N291" t="s">
        <v>31</v>
      </c>
      <c r="O291">
        <v>201700011</v>
      </c>
      <c r="P291" t="s">
        <v>20</v>
      </c>
      <c r="Q291" t="s">
        <v>21</v>
      </c>
      <c r="R291" t="s">
        <v>28</v>
      </c>
      <c r="S291" t="s">
        <v>29</v>
      </c>
      <c r="T291">
        <f t="shared" si="4"/>
        <v>6</v>
      </c>
    </row>
    <row r="292" spans="1:20">
      <c r="A292">
        <v>201706</v>
      </c>
      <c r="B292" s="1">
        <v>42906</v>
      </c>
      <c r="C292">
        <v>12467</v>
      </c>
      <c r="D292">
        <v>36</v>
      </c>
      <c r="E292">
        <v>24117</v>
      </c>
      <c r="F292">
        <v>4</v>
      </c>
      <c r="G292">
        <v>34</v>
      </c>
      <c r="H292">
        <v>24</v>
      </c>
      <c r="I292">
        <v>21</v>
      </c>
      <c r="J292">
        <v>2</v>
      </c>
      <c r="K292" s="1">
        <v>42856</v>
      </c>
      <c r="L292" s="1">
        <v>44196</v>
      </c>
      <c r="M292">
        <v>201700123</v>
      </c>
      <c r="N292" t="s">
        <v>31</v>
      </c>
      <c r="O292">
        <v>201700011</v>
      </c>
      <c r="P292" t="s">
        <v>20</v>
      </c>
      <c r="Q292" t="s">
        <v>21</v>
      </c>
      <c r="R292" t="s">
        <v>22</v>
      </c>
      <c r="S292" t="s">
        <v>23</v>
      </c>
      <c r="T292">
        <f t="shared" si="4"/>
        <v>6</v>
      </c>
    </row>
    <row r="293" spans="1:20">
      <c r="A293">
        <v>201706</v>
      </c>
      <c r="B293" s="1">
        <v>42906</v>
      </c>
      <c r="C293">
        <v>12467</v>
      </c>
      <c r="D293">
        <v>36</v>
      </c>
      <c r="E293">
        <v>24117</v>
      </c>
      <c r="F293">
        <v>4</v>
      </c>
      <c r="G293">
        <v>34</v>
      </c>
      <c r="H293">
        <v>24</v>
      </c>
      <c r="I293">
        <v>21</v>
      </c>
      <c r="J293">
        <v>2</v>
      </c>
      <c r="K293" s="1">
        <v>42856</v>
      </c>
      <c r="L293" s="1">
        <v>44196</v>
      </c>
      <c r="M293">
        <v>201700123</v>
      </c>
      <c r="N293" t="s">
        <v>31</v>
      </c>
      <c r="O293">
        <v>201700011</v>
      </c>
      <c r="P293" t="s">
        <v>20</v>
      </c>
      <c r="Q293" t="s">
        <v>21</v>
      </c>
      <c r="R293" t="s">
        <v>5</v>
      </c>
      <c r="S293" t="s">
        <v>24</v>
      </c>
      <c r="T293">
        <f t="shared" si="4"/>
        <v>6</v>
      </c>
    </row>
    <row r="294" spans="1:20">
      <c r="A294">
        <v>201706</v>
      </c>
      <c r="B294" s="1">
        <v>42906</v>
      </c>
      <c r="C294">
        <v>12467</v>
      </c>
      <c r="D294">
        <v>36</v>
      </c>
      <c r="E294">
        <v>24117</v>
      </c>
      <c r="F294">
        <v>4</v>
      </c>
      <c r="G294">
        <v>34</v>
      </c>
      <c r="H294">
        <v>24</v>
      </c>
      <c r="I294">
        <v>21</v>
      </c>
      <c r="J294">
        <v>2</v>
      </c>
      <c r="K294" s="1">
        <v>42856</v>
      </c>
      <c r="L294" s="1">
        <v>44196</v>
      </c>
      <c r="M294">
        <v>201700123</v>
      </c>
      <c r="N294" t="s">
        <v>31</v>
      </c>
      <c r="O294">
        <v>201700011</v>
      </c>
      <c r="P294" t="s">
        <v>20</v>
      </c>
      <c r="Q294" t="s">
        <v>21</v>
      </c>
      <c r="R294" t="s">
        <v>9</v>
      </c>
      <c r="S294" t="s">
        <v>25</v>
      </c>
      <c r="T294">
        <f t="shared" si="4"/>
        <v>6</v>
      </c>
    </row>
    <row r="295" spans="1:20">
      <c r="A295">
        <v>201706</v>
      </c>
      <c r="B295" s="1">
        <v>42906</v>
      </c>
      <c r="C295">
        <v>12467</v>
      </c>
      <c r="D295">
        <v>36</v>
      </c>
      <c r="E295">
        <v>24117</v>
      </c>
      <c r="F295">
        <v>4</v>
      </c>
      <c r="G295">
        <v>34</v>
      </c>
      <c r="H295">
        <v>24</v>
      </c>
      <c r="I295">
        <v>21</v>
      </c>
      <c r="J295">
        <v>2</v>
      </c>
      <c r="K295" s="1">
        <v>42856</v>
      </c>
      <c r="L295" s="1">
        <v>44196</v>
      </c>
      <c r="M295">
        <v>201700123</v>
      </c>
      <c r="N295" t="s">
        <v>31</v>
      </c>
      <c r="O295">
        <v>201700011</v>
      </c>
      <c r="P295" t="s">
        <v>20</v>
      </c>
      <c r="Q295" t="s">
        <v>21</v>
      </c>
      <c r="R295" t="s">
        <v>26</v>
      </c>
      <c r="S295" t="s">
        <v>27</v>
      </c>
      <c r="T295">
        <f t="shared" si="4"/>
        <v>6</v>
      </c>
    </row>
    <row r="296" spans="1:20">
      <c r="A296">
        <v>201706</v>
      </c>
      <c r="B296" s="1">
        <v>42906</v>
      </c>
      <c r="C296">
        <v>12467</v>
      </c>
      <c r="D296">
        <v>36</v>
      </c>
      <c r="E296">
        <v>24117</v>
      </c>
      <c r="F296">
        <v>4</v>
      </c>
      <c r="G296">
        <v>34</v>
      </c>
      <c r="H296">
        <v>24</v>
      </c>
      <c r="I296">
        <v>21</v>
      </c>
      <c r="J296">
        <v>2</v>
      </c>
      <c r="K296" s="1">
        <v>42856</v>
      </c>
      <c r="L296" s="1">
        <v>44196</v>
      </c>
      <c r="M296">
        <v>201700123</v>
      </c>
      <c r="N296" t="s">
        <v>31</v>
      </c>
      <c r="O296">
        <v>201700011</v>
      </c>
      <c r="P296" t="s">
        <v>20</v>
      </c>
      <c r="Q296" t="s">
        <v>21</v>
      </c>
      <c r="R296" t="s">
        <v>28</v>
      </c>
      <c r="S296" t="s">
        <v>29</v>
      </c>
      <c r="T296">
        <f t="shared" si="4"/>
        <v>6</v>
      </c>
    </row>
    <row r="297" spans="1:20">
      <c r="A297">
        <v>201706</v>
      </c>
      <c r="B297" s="1">
        <v>42908</v>
      </c>
      <c r="C297">
        <v>12467</v>
      </c>
      <c r="D297">
        <v>37</v>
      </c>
      <c r="E297">
        <v>24967</v>
      </c>
      <c r="F297">
        <v>6</v>
      </c>
      <c r="G297">
        <v>36</v>
      </c>
      <c r="H297">
        <v>28</v>
      </c>
      <c r="I297">
        <v>23</v>
      </c>
      <c r="J297">
        <v>3</v>
      </c>
      <c r="K297" s="1">
        <v>42856</v>
      </c>
      <c r="L297" s="1">
        <v>44196</v>
      </c>
      <c r="M297">
        <v>201700123</v>
      </c>
      <c r="N297" t="s">
        <v>31</v>
      </c>
      <c r="O297">
        <v>201700011</v>
      </c>
      <c r="P297" t="s">
        <v>20</v>
      </c>
      <c r="Q297" t="s">
        <v>21</v>
      </c>
      <c r="R297" t="s">
        <v>22</v>
      </c>
      <c r="S297" t="s">
        <v>23</v>
      </c>
      <c r="T297">
        <f t="shared" si="4"/>
        <v>6</v>
      </c>
    </row>
    <row r="298" spans="1:20">
      <c r="A298">
        <v>201706</v>
      </c>
      <c r="B298" s="1">
        <v>42908</v>
      </c>
      <c r="C298">
        <v>12467</v>
      </c>
      <c r="D298">
        <v>37</v>
      </c>
      <c r="E298">
        <v>24967</v>
      </c>
      <c r="F298">
        <v>6</v>
      </c>
      <c r="G298">
        <v>36</v>
      </c>
      <c r="H298">
        <v>28</v>
      </c>
      <c r="I298">
        <v>23</v>
      </c>
      <c r="J298">
        <v>3</v>
      </c>
      <c r="K298" s="1">
        <v>42856</v>
      </c>
      <c r="L298" s="1">
        <v>44196</v>
      </c>
      <c r="M298">
        <v>201700123</v>
      </c>
      <c r="N298" t="s">
        <v>31</v>
      </c>
      <c r="O298">
        <v>201700011</v>
      </c>
      <c r="P298" t="s">
        <v>20</v>
      </c>
      <c r="Q298" t="s">
        <v>21</v>
      </c>
      <c r="R298" t="s">
        <v>5</v>
      </c>
      <c r="S298" t="s">
        <v>24</v>
      </c>
      <c r="T298">
        <f t="shared" si="4"/>
        <v>6</v>
      </c>
    </row>
    <row r="299" spans="1:20">
      <c r="A299">
        <v>201706</v>
      </c>
      <c r="B299" s="1">
        <v>42908</v>
      </c>
      <c r="C299">
        <v>12467</v>
      </c>
      <c r="D299">
        <v>37</v>
      </c>
      <c r="E299">
        <v>24967</v>
      </c>
      <c r="F299">
        <v>6</v>
      </c>
      <c r="G299">
        <v>36</v>
      </c>
      <c r="H299">
        <v>28</v>
      </c>
      <c r="I299">
        <v>23</v>
      </c>
      <c r="J299">
        <v>3</v>
      </c>
      <c r="K299" s="1">
        <v>42856</v>
      </c>
      <c r="L299" s="1">
        <v>44196</v>
      </c>
      <c r="M299">
        <v>201700123</v>
      </c>
      <c r="N299" t="s">
        <v>31</v>
      </c>
      <c r="O299">
        <v>201700011</v>
      </c>
      <c r="P299" t="s">
        <v>20</v>
      </c>
      <c r="Q299" t="s">
        <v>21</v>
      </c>
      <c r="R299" t="s">
        <v>9</v>
      </c>
      <c r="S299" t="s">
        <v>25</v>
      </c>
      <c r="T299">
        <f t="shared" si="4"/>
        <v>6</v>
      </c>
    </row>
    <row r="300" spans="1:20">
      <c r="A300">
        <v>201706</v>
      </c>
      <c r="B300" s="1">
        <v>42908</v>
      </c>
      <c r="C300">
        <v>12467</v>
      </c>
      <c r="D300">
        <v>37</v>
      </c>
      <c r="E300">
        <v>24967</v>
      </c>
      <c r="F300">
        <v>6</v>
      </c>
      <c r="G300">
        <v>36</v>
      </c>
      <c r="H300">
        <v>28</v>
      </c>
      <c r="I300">
        <v>23</v>
      </c>
      <c r="J300">
        <v>3</v>
      </c>
      <c r="K300" s="1">
        <v>42856</v>
      </c>
      <c r="L300" s="1">
        <v>44196</v>
      </c>
      <c r="M300">
        <v>201700123</v>
      </c>
      <c r="N300" t="s">
        <v>31</v>
      </c>
      <c r="O300">
        <v>201700011</v>
      </c>
      <c r="P300" t="s">
        <v>20</v>
      </c>
      <c r="Q300" t="s">
        <v>21</v>
      </c>
      <c r="R300" t="s">
        <v>26</v>
      </c>
      <c r="S300" t="s">
        <v>27</v>
      </c>
      <c r="T300">
        <f t="shared" si="4"/>
        <v>6</v>
      </c>
    </row>
    <row r="301" spans="1:20">
      <c r="A301">
        <v>201706</v>
      </c>
      <c r="B301" s="1">
        <v>42908</v>
      </c>
      <c r="C301">
        <v>12467</v>
      </c>
      <c r="D301">
        <v>37</v>
      </c>
      <c r="E301">
        <v>24967</v>
      </c>
      <c r="F301">
        <v>6</v>
      </c>
      <c r="G301">
        <v>36</v>
      </c>
      <c r="H301">
        <v>28</v>
      </c>
      <c r="I301">
        <v>23</v>
      </c>
      <c r="J301">
        <v>3</v>
      </c>
      <c r="K301" s="1">
        <v>42856</v>
      </c>
      <c r="L301" s="1">
        <v>44196</v>
      </c>
      <c r="M301">
        <v>201700123</v>
      </c>
      <c r="N301" t="s">
        <v>31</v>
      </c>
      <c r="O301">
        <v>201700011</v>
      </c>
      <c r="P301" t="s">
        <v>20</v>
      </c>
      <c r="Q301" t="s">
        <v>21</v>
      </c>
      <c r="R301" t="s">
        <v>28</v>
      </c>
      <c r="S301" t="s">
        <v>29</v>
      </c>
      <c r="T301">
        <f t="shared" si="4"/>
        <v>6</v>
      </c>
    </row>
    <row r="302" spans="1:20">
      <c r="A302">
        <v>201706</v>
      </c>
      <c r="B302" s="1">
        <v>42909</v>
      </c>
      <c r="C302">
        <v>12467</v>
      </c>
      <c r="D302">
        <v>40</v>
      </c>
      <c r="E302">
        <v>24117</v>
      </c>
      <c r="F302">
        <v>5</v>
      </c>
      <c r="G302">
        <v>39</v>
      </c>
      <c r="H302">
        <v>34</v>
      </c>
      <c r="I302">
        <v>25</v>
      </c>
      <c r="J302">
        <v>3</v>
      </c>
      <c r="K302" s="1">
        <v>42856</v>
      </c>
      <c r="L302" s="1">
        <v>44196</v>
      </c>
      <c r="M302">
        <v>201700123</v>
      </c>
      <c r="N302" t="s">
        <v>31</v>
      </c>
      <c r="O302">
        <v>201700011</v>
      </c>
      <c r="P302" t="s">
        <v>20</v>
      </c>
      <c r="Q302" t="s">
        <v>21</v>
      </c>
      <c r="R302" t="s">
        <v>22</v>
      </c>
      <c r="S302" t="s">
        <v>23</v>
      </c>
      <c r="T302">
        <f t="shared" si="4"/>
        <v>6</v>
      </c>
    </row>
    <row r="303" spans="1:20">
      <c r="A303">
        <v>201706</v>
      </c>
      <c r="B303" s="1">
        <v>42909</v>
      </c>
      <c r="C303">
        <v>12467</v>
      </c>
      <c r="D303">
        <v>40</v>
      </c>
      <c r="E303">
        <v>24117</v>
      </c>
      <c r="F303">
        <v>5</v>
      </c>
      <c r="G303">
        <v>39</v>
      </c>
      <c r="H303">
        <v>34</v>
      </c>
      <c r="I303">
        <v>25</v>
      </c>
      <c r="J303">
        <v>3</v>
      </c>
      <c r="K303" s="1">
        <v>42856</v>
      </c>
      <c r="L303" s="1">
        <v>44196</v>
      </c>
      <c r="M303">
        <v>201700123</v>
      </c>
      <c r="N303" t="s">
        <v>31</v>
      </c>
      <c r="O303">
        <v>201700011</v>
      </c>
      <c r="P303" t="s">
        <v>20</v>
      </c>
      <c r="Q303" t="s">
        <v>21</v>
      </c>
      <c r="R303" t="s">
        <v>5</v>
      </c>
      <c r="S303" t="s">
        <v>24</v>
      </c>
      <c r="T303">
        <f t="shared" si="4"/>
        <v>6</v>
      </c>
    </row>
    <row r="304" spans="1:20">
      <c r="A304">
        <v>201706</v>
      </c>
      <c r="B304" s="1">
        <v>42909</v>
      </c>
      <c r="C304">
        <v>12467</v>
      </c>
      <c r="D304">
        <v>40</v>
      </c>
      <c r="E304">
        <v>24117</v>
      </c>
      <c r="F304">
        <v>5</v>
      </c>
      <c r="G304">
        <v>39</v>
      </c>
      <c r="H304">
        <v>34</v>
      </c>
      <c r="I304">
        <v>25</v>
      </c>
      <c r="J304">
        <v>3</v>
      </c>
      <c r="K304" s="1">
        <v>42856</v>
      </c>
      <c r="L304" s="1">
        <v>44196</v>
      </c>
      <c r="M304">
        <v>201700123</v>
      </c>
      <c r="N304" t="s">
        <v>31</v>
      </c>
      <c r="O304">
        <v>201700011</v>
      </c>
      <c r="P304" t="s">
        <v>20</v>
      </c>
      <c r="Q304" t="s">
        <v>21</v>
      </c>
      <c r="R304" t="s">
        <v>9</v>
      </c>
      <c r="S304" t="s">
        <v>25</v>
      </c>
      <c r="T304">
        <f t="shared" si="4"/>
        <v>6</v>
      </c>
    </row>
    <row r="305" spans="1:20">
      <c r="A305">
        <v>201706</v>
      </c>
      <c r="B305" s="1">
        <v>42909</v>
      </c>
      <c r="C305">
        <v>12467</v>
      </c>
      <c r="D305">
        <v>40</v>
      </c>
      <c r="E305">
        <v>24117</v>
      </c>
      <c r="F305">
        <v>5</v>
      </c>
      <c r="G305">
        <v>39</v>
      </c>
      <c r="H305">
        <v>34</v>
      </c>
      <c r="I305">
        <v>25</v>
      </c>
      <c r="J305">
        <v>3</v>
      </c>
      <c r="K305" s="1">
        <v>42856</v>
      </c>
      <c r="L305" s="1">
        <v>44196</v>
      </c>
      <c r="M305">
        <v>201700123</v>
      </c>
      <c r="N305" t="s">
        <v>31</v>
      </c>
      <c r="O305">
        <v>201700011</v>
      </c>
      <c r="P305" t="s">
        <v>20</v>
      </c>
      <c r="Q305" t="s">
        <v>21</v>
      </c>
      <c r="R305" t="s">
        <v>26</v>
      </c>
      <c r="S305" t="s">
        <v>27</v>
      </c>
      <c r="T305">
        <f t="shared" si="4"/>
        <v>6</v>
      </c>
    </row>
    <row r="306" spans="1:20">
      <c r="A306">
        <v>201706</v>
      </c>
      <c r="B306" s="1">
        <v>42909</v>
      </c>
      <c r="C306">
        <v>12467</v>
      </c>
      <c r="D306">
        <v>40</v>
      </c>
      <c r="E306">
        <v>24117</v>
      </c>
      <c r="F306">
        <v>5</v>
      </c>
      <c r="G306">
        <v>39</v>
      </c>
      <c r="H306">
        <v>34</v>
      </c>
      <c r="I306">
        <v>25</v>
      </c>
      <c r="J306">
        <v>3</v>
      </c>
      <c r="K306" s="1">
        <v>42856</v>
      </c>
      <c r="L306" s="1">
        <v>44196</v>
      </c>
      <c r="M306">
        <v>201700123</v>
      </c>
      <c r="N306" t="s">
        <v>31</v>
      </c>
      <c r="O306">
        <v>201700011</v>
      </c>
      <c r="P306" t="s">
        <v>20</v>
      </c>
      <c r="Q306" t="s">
        <v>21</v>
      </c>
      <c r="R306" t="s">
        <v>28</v>
      </c>
      <c r="S306" t="s">
        <v>29</v>
      </c>
      <c r="T306">
        <f t="shared" si="4"/>
        <v>6</v>
      </c>
    </row>
    <row r="307" spans="1:20">
      <c r="A307">
        <v>201706</v>
      </c>
      <c r="B307" s="1">
        <v>42911</v>
      </c>
      <c r="C307">
        <v>12467</v>
      </c>
      <c r="D307">
        <v>36</v>
      </c>
      <c r="E307">
        <v>24623</v>
      </c>
      <c r="F307">
        <v>4</v>
      </c>
      <c r="G307">
        <v>36</v>
      </c>
      <c r="H307">
        <v>30</v>
      </c>
      <c r="I307">
        <v>24</v>
      </c>
      <c r="J307">
        <v>3</v>
      </c>
      <c r="K307" s="1">
        <v>42856</v>
      </c>
      <c r="L307" s="1">
        <v>44196</v>
      </c>
      <c r="M307">
        <v>201700123</v>
      </c>
      <c r="N307" t="s">
        <v>31</v>
      </c>
      <c r="O307">
        <v>201700011</v>
      </c>
      <c r="P307" t="s">
        <v>20</v>
      </c>
      <c r="Q307" t="s">
        <v>21</v>
      </c>
      <c r="R307" t="s">
        <v>22</v>
      </c>
      <c r="S307" t="s">
        <v>23</v>
      </c>
      <c r="T307">
        <f t="shared" si="4"/>
        <v>6</v>
      </c>
    </row>
    <row r="308" spans="1:20">
      <c r="A308">
        <v>201706</v>
      </c>
      <c r="B308" s="1">
        <v>42911</v>
      </c>
      <c r="C308">
        <v>12467</v>
      </c>
      <c r="D308">
        <v>36</v>
      </c>
      <c r="E308">
        <v>24623</v>
      </c>
      <c r="F308">
        <v>4</v>
      </c>
      <c r="G308">
        <v>36</v>
      </c>
      <c r="H308">
        <v>30</v>
      </c>
      <c r="I308">
        <v>24</v>
      </c>
      <c r="J308">
        <v>3</v>
      </c>
      <c r="K308" s="1">
        <v>42856</v>
      </c>
      <c r="L308" s="1">
        <v>44196</v>
      </c>
      <c r="M308">
        <v>201700123</v>
      </c>
      <c r="N308" t="s">
        <v>31</v>
      </c>
      <c r="O308">
        <v>201700011</v>
      </c>
      <c r="P308" t="s">
        <v>20</v>
      </c>
      <c r="Q308" t="s">
        <v>21</v>
      </c>
      <c r="R308" t="s">
        <v>5</v>
      </c>
      <c r="S308" t="s">
        <v>24</v>
      </c>
      <c r="T308">
        <f t="shared" si="4"/>
        <v>6</v>
      </c>
    </row>
    <row r="309" spans="1:20">
      <c r="A309">
        <v>201706</v>
      </c>
      <c r="B309" s="1">
        <v>42911</v>
      </c>
      <c r="C309">
        <v>12467</v>
      </c>
      <c r="D309">
        <v>36</v>
      </c>
      <c r="E309">
        <v>24623</v>
      </c>
      <c r="F309">
        <v>4</v>
      </c>
      <c r="G309">
        <v>36</v>
      </c>
      <c r="H309">
        <v>30</v>
      </c>
      <c r="I309">
        <v>24</v>
      </c>
      <c r="J309">
        <v>3</v>
      </c>
      <c r="K309" s="1">
        <v>42856</v>
      </c>
      <c r="L309" s="1">
        <v>44196</v>
      </c>
      <c r="M309">
        <v>201700123</v>
      </c>
      <c r="N309" t="s">
        <v>31</v>
      </c>
      <c r="O309">
        <v>201700011</v>
      </c>
      <c r="P309" t="s">
        <v>20</v>
      </c>
      <c r="Q309" t="s">
        <v>21</v>
      </c>
      <c r="R309" t="s">
        <v>9</v>
      </c>
      <c r="S309" t="s">
        <v>25</v>
      </c>
      <c r="T309">
        <f t="shared" si="4"/>
        <v>6</v>
      </c>
    </row>
    <row r="310" spans="1:20">
      <c r="A310">
        <v>201706</v>
      </c>
      <c r="B310" s="1">
        <v>42911</v>
      </c>
      <c r="C310">
        <v>12467</v>
      </c>
      <c r="D310">
        <v>36</v>
      </c>
      <c r="E310">
        <v>24623</v>
      </c>
      <c r="F310">
        <v>4</v>
      </c>
      <c r="G310">
        <v>36</v>
      </c>
      <c r="H310">
        <v>30</v>
      </c>
      <c r="I310">
        <v>24</v>
      </c>
      <c r="J310">
        <v>3</v>
      </c>
      <c r="K310" s="1">
        <v>42856</v>
      </c>
      <c r="L310" s="1">
        <v>44196</v>
      </c>
      <c r="M310">
        <v>201700123</v>
      </c>
      <c r="N310" t="s">
        <v>31</v>
      </c>
      <c r="O310">
        <v>201700011</v>
      </c>
      <c r="P310" t="s">
        <v>20</v>
      </c>
      <c r="Q310" t="s">
        <v>21</v>
      </c>
      <c r="R310" t="s">
        <v>26</v>
      </c>
      <c r="S310" t="s">
        <v>27</v>
      </c>
      <c r="T310">
        <f t="shared" si="4"/>
        <v>6</v>
      </c>
    </row>
    <row r="311" spans="1:20">
      <c r="A311">
        <v>201706</v>
      </c>
      <c r="B311" s="1">
        <v>42911</v>
      </c>
      <c r="C311">
        <v>12467</v>
      </c>
      <c r="D311">
        <v>36</v>
      </c>
      <c r="E311">
        <v>24623</v>
      </c>
      <c r="F311">
        <v>4</v>
      </c>
      <c r="G311">
        <v>36</v>
      </c>
      <c r="H311">
        <v>30</v>
      </c>
      <c r="I311">
        <v>24</v>
      </c>
      <c r="J311">
        <v>3</v>
      </c>
      <c r="K311" s="1">
        <v>42856</v>
      </c>
      <c r="L311" s="1">
        <v>44196</v>
      </c>
      <c r="M311">
        <v>201700123</v>
      </c>
      <c r="N311" t="s">
        <v>31</v>
      </c>
      <c r="O311">
        <v>201700011</v>
      </c>
      <c r="P311" t="s">
        <v>20</v>
      </c>
      <c r="Q311" t="s">
        <v>21</v>
      </c>
      <c r="R311" t="s">
        <v>28</v>
      </c>
      <c r="S311" t="s">
        <v>29</v>
      </c>
      <c r="T311">
        <f t="shared" si="4"/>
        <v>6</v>
      </c>
    </row>
    <row r="312" spans="1:20">
      <c r="A312">
        <v>201706</v>
      </c>
      <c r="B312" s="1">
        <v>42912</v>
      </c>
      <c r="C312">
        <v>12467</v>
      </c>
      <c r="D312">
        <v>38</v>
      </c>
      <c r="E312">
        <v>24943</v>
      </c>
      <c r="F312">
        <v>6</v>
      </c>
      <c r="G312">
        <v>36</v>
      </c>
      <c r="H312">
        <v>29</v>
      </c>
      <c r="I312">
        <v>20</v>
      </c>
      <c r="J312">
        <v>2</v>
      </c>
      <c r="K312" s="1">
        <v>42856</v>
      </c>
      <c r="L312" s="1">
        <v>44196</v>
      </c>
      <c r="M312">
        <v>201700123</v>
      </c>
      <c r="N312" t="s">
        <v>31</v>
      </c>
      <c r="O312">
        <v>201700011</v>
      </c>
      <c r="P312" t="s">
        <v>20</v>
      </c>
      <c r="Q312" t="s">
        <v>21</v>
      </c>
      <c r="R312" t="s">
        <v>22</v>
      </c>
      <c r="S312" t="s">
        <v>23</v>
      </c>
      <c r="T312">
        <f t="shared" si="4"/>
        <v>6</v>
      </c>
    </row>
    <row r="313" spans="1:20">
      <c r="A313">
        <v>201706</v>
      </c>
      <c r="B313" s="1">
        <v>42912</v>
      </c>
      <c r="C313">
        <v>12467</v>
      </c>
      <c r="D313">
        <v>38</v>
      </c>
      <c r="E313">
        <v>24943</v>
      </c>
      <c r="F313">
        <v>6</v>
      </c>
      <c r="G313">
        <v>36</v>
      </c>
      <c r="H313">
        <v>29</v>
      </c>
      <c r="I313">
        <v>20</v>
      </c>
      <c r="J313">
        <v>2</v>
      </c>
      <c r="K313" s="1">
        <v>42856</v>
      </c>
      <c r="L313" s="1">
        <v>44196</v>
      </c>
      <c r="M313">
        <v>201700123</v>
      </c>
      <c r="N313" t="s">
        <v>31</v>
      </c>
      <c r="O313">
        <v>201700011</v>
      </c>
      <c r="P313" t="s">
        <v>20</v>
      </c>
      <c r="Q313" t="s">
        <v>21</v>
      </c>
      <c r="R313" t="s">
        <v>5</v>
      </c>
      <c r="S313" t="s">
        <v>24</v>
      </c>
      <c r="T313">
        <f t="shared" si="4"/>
        <v>6</v>
      </c>
    </row>
    <row r="314" spans="1:20">
      <c r="A314">
        <v>201706</v>
      </c>
      <c r="B314" s="1">
        <v>42912</v>
      </c>
      <c r="C314">
        <v>12467</v>
      </c>
      <c r="D314">
        <v>38</v>
      </c>
      <c r="E314">
        <v>24943</v>
      </c>
      <c r="F314">
        <v>6</v>
      </c>
      <c r="G314">
        <v>36</v>
      </c>
      <c r="H314">
        <v>29</v>
      </c>
      <c r="I314">
        <v>20</v>
      </c>
      <c r="J314">
        <v>2</v>
      </c>
      <c r="K314" s="1">
        <v>42856</v>
      </c>
      <c r="L314" s="1">
        <v>44196</v>
      </c>
      <c r="M314">
        <v>201700123</v>
      </c>
      <c r="N314" t="s">
        <v>31</v>
      </c>
      <c r="O314">
        <v>201700011</v>
      </c>
      <c r="P314" t="s">
        <v>20</v>
      </c>
      <c r="Q314" t="s">
        <v>21</v>
      </c>
      <c r="R314" t="s">
        <v>9</v>
      </c>
      <c r="S314" t="s">
        <v>25</v>
      </c>
      <c r="T314">
        <f t="shared" si="4"/>
        <v>6</v>
      </c>
    </row>
    <row r="315" spans="1:20">
      <c r="A315">
        <v>201706</v>
      </c>
      <c r="B315" s="1">
        <v>42912</v>
      </c>
      <c r="C315">
        <v>12467</v>
      </c>
      <c r="D315">
        <v>38</v>
      </c>
      <c r="E315">
        <v>24943</v>
      </c>
      <c r="F315">
        <v>6</v>
      </c>
      <c r="G315">
        <v>36</v>
      </c>
      <c r="H315">
        <v>29</v>
      </c>
      <c r="I315">
        <v>20</v>
      </c>
      <c r="J315">
        <v>2</v>
      </c>
      <c r="K315" s="1">
        <v>42856</v>
      </c>
      <c r="L315" s="1">
        <v>44196</v>
      </c>
      <c r="M315">
        <v>201700123</v>
      </c>
      <c r="N315" t="s">
        <v>31</v>
      </c>
      <c r="O315">
        <v>201700011</v>
      </c>
      <c r="P315" t="s">
        <v>20</v>
      </c>
      <c r="Q315" t="s">
        <v>21</v>
      </c>
      <c r="R315" t="s">
        <v>26</v>
      </c>
      <c r="S315" t="s">
        <v>27</v>
      </c>
      <c r="T315">
        <f t="shared" si="4"/>
        <v>6</v>
      </c>
    </row>
    <row r="316" spans="1:20">
      <c r="A316">
        <v>201706</v>
      </c>
      <c r="B316" s="1">
        <v>42912</v>
      </c>
      <c r="C316">
        <v>12467</v>
      </c>
      <c r="D316">
        <v>38</v>
      </c>
      <c r="E316">
        <v>24943</v>
      </c>
      <c r="F316">
        <v>6</v>
      </c>
      <c r="G316">
        <v>36</v>
      </c>
      <c r="H316">
        <v>29</v>
      </c>
      <c r="I316">
        <v>20</v>
      </c>
      <c r="J316">
        <v>2</v>
      </c>
      <c r="K316" s="1">
        <v>42856</v>
      </c>
      <c r="L316" s="1">
        <v>44196</v>
      </c>
      <c r="M316">
        <v>201700123</v>
      </c>
      <c r="N316" t="s">
        <v>31</v>
      </c>
      <c r="O316">
        <v>201700011</v>
      </c>
      <c r="P316" t="s">
        <v>20</v>
      </c>
      <c r="Q316" t="s">
        <v>21</v>
      </c>
      <c r="R316" t="s">
        <v>28</v>
      </c>
      <c r="S316" t="s">
        <v>29</v>
      </c>
      <c r="T316">
        <f t="shared" si="4"/>
        <v>6</v>
      </c>
    </row>
    <row r="317" spans="1:20">
      <c r="A317">
        <v>201706</v>
      </c>
      <c r="B317" s="1">
        <v>42913</v>
      </c>
      <c r="C317">
        <v>12467</v>
      </c>
      <c r="D317">
        <v>38</v>
      </c>
      <c r="E317">
        <v>24657</v>
      </c>
      <c r="F317">
        <v>7</v>
      </c>
      <c r="G317">
        <v>36</v>
      </c>
      <c r="H317">
        <v>32</v>
      </c>
      <c r="I317">
        <v>29</v>
      </c>
      <c r="J317">
        <v>2</v>
      </c>
      <c r="K317" s="1">
        <v>42856</v>
      </c>
      <c r="L317" s="1">
        <v>44196</v>
      </c>
      <c r="M317">
        <v>201700123</v>
      </c>
      <c r="N317" t="s">
        <v>31</v>
      </c>
      <c r="O317">
        <v>201700011</v>
      </c>
      <c r="P317" t="s">
        <v>20</v>
      </c>
      <c r="Q317" t="s">
        <v>21</v>
      </c>
      <c r="R317" t="s">
        <v>22</v>
      </c>
      <c r="S317" t="s">
        <v>23</v>
      </c>
      <c r="T317">
        <f t="shared" si="4"/>
        <v>6</v>
      </c>
    </row>
    <row r="318" spans="1:20">
      <c r="A318">
        <v>201706</v>
      </c>
      <c r="B318" s="1">
        <v>42913</v>
      </c>
      <c r="C318">
        <v>12467</v>
      </c>
      <c r="D318">
        <v>38</v>
      </c>
      <c r="E318">
        <v>24657</v>
      </c>
      <c r="F318">
        <v>7</v>
      </c>
      <c r="G318">
        <v>36</v>
      </c>
      <c r="H318">
        <v>32</v>
      </c>
      <c r="I318">
        <v>29</v>
      </c>
      <c r="J318">
        <v>2</v>
      </c>
      <c r="K318" s="1">
        <v>42856</v>
      </c>
      <c r="L318" s="1">
        <v>44196</v>
      </c>
      <c r="M318">
        <v>201700123</v>
      </c>
      <c r="N318" t="s">
        <v>31</v>
      </c>
      <c r="O318">
        <v>201700011</v>
      </c>
      <c r="P318" t="s">
        <v>20</v>
      </c>
      <c r="Q318" t="s">
        <v>21</v>
      </c>
      <c r="R318" t="s">
        <v>5</v>
      </c>
      <c r="S318" t="s">
        <v>24</v>
      </c>
      <c r="T318">
        <f t="shared" si="4"/>
        <v>6</v>
      </c>
    </row>
    <row r="319" spans="1:20">
      <c r="A319">
        <v>201706</v>
      </c>
      <c r="B319" s="1">
        <v>42913</v>
      </c>
      <c r="C319">
        <v>12467</v>
      </c>
      <c r="D319">
        <v>38</v>
      </c>
      <c r="E319">
        <v>24657</v>
      </c>
      <c r="F319">
        <v>7</v>
      </c>
      <c r="G319">
        <v>36</v>
      </c>
      <c r="H319">
        <v>32</v>
      </c>
      <c r="I319">
        <v>29</v>
      </c>
      <c r="J319">
        <v>2</v>
      </c>
      <c r="K319" s="1">
        <v>42856</v>
      </c>
      <c r="L319" s="1">
        <v>44196</v>
      </c>
      <c r="M319">
        <v>201700123</v>
      </c>
      <c r="N319" t="s">
        <v>31</v>
      </c>
      <c r="O319">
        <v>201700011</v>
      </c>
      <c r="P319" t="s">
        <v>20</v>
      </c>
      <c r="Q319" t="s">
        <v>21</v>
      </c>
      <c r="R319" t="s">
        <v>9</v>
      </c>
      <c r="S319" t="s">
        <v>25</v>
      </c>
      <c r="T319">
        <f t="shared" si="4"/>
        <v>6</v>
      </c>
    </row>
    <row r="320" spans="1:20">
      <c r="A320">
        <v>201706</v>
      </c>
      <c r="B320" s="1">
        <v>42913</v>
      </c>
      <c r="C320">
        <v>12467</v>
      </c>
      <c r="D320">
        <v>38</v>
      </c>
      <c r="E320">
        <v>24657</v>
      </c>
      <c r="F320">
        <v>7</v>
      </c>
      <c r="G320">
        <v>36</v>
      </c>
      <c r="H320">
        <v>32</v>
      </c>
      <c r="I320">
        <v>29</v>
      </c>
      <c r="J320">
        <v>2</v>
      </c>
      <c r="K320" s="1">
        <v>42856</v>
      </c>
      <c r="L320" s="1">
        <v>44196</v>
      </c>
      <c r="M320">
        <v>201700123</v>
      </c>
      <c r="N320" t="s">
        <v>31</v>
      </c>
      <c r="O320">
        <v>201700011</v>
      </c>
      <c r="P320" t="s">
        <v>20</v>
      </c>
      <c r="Q320" t="s">
        <v>21</v>
      </c>
      <c r="R320" t="s">
        <v>26</v>
      </c>
      <c r="S320" t="s">
        <v>27</v>
      </c>
      <c r="T320">
        <f t="shared" si="4"/>
        <v>6</v>
      </c>
    </row>
    <row r="321" spans="1:20">
      <c r="A321">
        <v>201706</v>
      </c>
      <c r="B321" s="1">
        <v>42913</v>
      </c>
      <c r="C321">
        <v>12467</v>
      </c>
      <c r="D321">
        <v>38</v>
      </c>
      <c r="E321">
        <v>24657</v>
      </c>
      <c r="F321">
        <v>7</v>
      </c>
      <c r="G321">
        <v>36</v>
      </c>
      <c r="H321">
        <v>32</v>
      </c>
      <c r="I321">
        <v>29</v>
      </c>
      <c r="J321">
        <v>2</v>
      </c>
      <c r="K321" s="1">
        <v>42856</v>
      </c>
      <c r="L321" s="1">
        <v>44196</v>
      </c>
      <c r="M321">
        <v>201700123</v>
      </c>
      <c r="N321" t="s">
        <v>31</v>
      </c>
      <c r="O321">
        <v>201700011</v>
      </c>
      <c r="P321" t="s">
        <v>20</v>
      </c>
      <c r="Q321" t="s">
        <v>21</v>
      </c>
      <c r="R321" t="s">
        <v>28</v>
      </c>
      <c r="S321" t="s">
        <v>29</v>
      </c>
      <c r="T321">
        <f t="shared" si="4"/>
        <v>6</v>
      </c>
    </row>
    <row r="322" spans="1:20">
      <c r="A322">
        <v>201706</v>
      </c>
      <c r="B322" s="1">
        <v>42915</v>
      </c>
      <c r="C322">
        <v>12467</v>
      </c>
      <c r="D322">
        <v>33</v>
      </c>
      <c r="E322">
        <v>25364</v>
      </c>
      <c r="F322">
        <v>7</v>
      </c>
      <c r="G322">
        <v>32</v>
      </c>
      <c r="H322">
        <v>25</v>
      </c>
      <c r="I322">
        <v>19</v>
      </c>
      <c r="J322">
        <v>2</v>
      </c>
      <c r="K322" s="1">
        <v>42856</v>
      </c>
      <c r="L322" s="1">
        <v>44196</v>
      </c>
      <c r="M322">
        <v>201700123</v>
      </c>
      <c r="N322" t="s">
        <v>31</v>
      </c>
      <c r="O322">
        <v>201700011</v>
      </c>
      <c r="P322" t="s">
        <v>20</v>
      </c>
      <c r="Q322" t="s">
        <v>21</v>
      </c>
      <c r="R322" t="s">
        <v>22</v>
      </c>
      <c r="S322" t="s">
        <v>23</v>
      </c>
      <c r="T322">
        <f t="shared" si="4"/>
        <v>6</v>
      </c>
    </row>
    <row r="323" spans="1:20">
      <c r="A323">
        <v>201706</v>
      </c>
      <c r="B323" s="1">
        <v>42915</v>
      </c>
      <c r="C323">
        <v>12467</v>
      </c>
      <c r="D323">
        <v>33</v>
      </c>
      <c r="E323">
        <v>25364</v>
      </c>
      <c r="F323">
        <v>7</v>
      </c>
      <c r="G323">
        <v>32</v>
      </c>
      <c r="H323">
        <v>25</v>
      </c>
      <c r="I323">
        <v>19</v>
      </c>
      <c r="J323">
        <v>2</v>
      </c>
      <c r="K323" s="1">
        <v>42856</v>
      </c>
      <c r="L323" s="1">
        <v>44196</v>
      </c>
      <c r="M323">
        <v>201700123</v>
      </c>
      <c r="N323" t="s">
        <v>31</v>
      </c>
      <c r="O323">
        <v>201700011</v>
      </c>
      <c r="P323" t="s">
        <v>20</v>
      </c>
      <c r="Q323" t="s">
        <v>21</v>
      </c>
      <c r="R323" t="s">
        <v>5</v>
      </c>
      <c r="S323" t="s">
        <v>24</v>
      </c>
      <c r="T323">
        <f t="shared" ref="T323:T386" si="5">MONTH(B323)</f>
        <v>6</v>
      </c>
    </row>
    <row r="324" spans="1:20">
      <c r="A324">
        <v>201706</v>
      </c>
      <c r="B324" s="1">
        <v>42915</v>
      </c>
      <c r="C324">
        <v>12467</v>
      </c>
      <c r="D324">
        <v>33</v>
      </c>
      <c r="E324">
        <v>25364</v>
      </c>
      <c r="F324">
        <v>7</v>
      </c>
      <c r="G324">
        <v>32</v>
      </c>
      <c r="H324">
        <v>25</v>
      </c>
      <c r="I324">
        <v>19</v>
      </c>
      <c r="J324">
        <v>2</v>
      </c>
      <c r="K324" s="1">
        <v>42856</v>
      </c>
      <c r="L324" s="1">
        <v>44196</v>
      </c>
      <c r="M324">
        <v>201700123</v>
      </c>
      <c r="N324" t="s">
        <v>31</v>
      </c>
      <c r="O324">
        <v>201700011</v>
      </c>
      <c r="P324" t="s">
        <v>20</v>
      </c>
      <c r="Q324" t="s">
        <v>21</v>
      </c>
      <c r="R324" t="s">
        <v>9</v>
      </c>
      <c r="S324" t="s">
        <v>25</v>
      </c>
      <c r="T324">
        <f t="shared" si="5"/>
        <v>6</v>
      </c>
    </row>
    <row r="325" spans="1:20">
      <c r="A325">
        <v>201706</v>
      </c>
      <c r="B325" s="1">
        <v>42915</v>
      </c>
      <c r="C325">
        <v>12467</v>
      </c>
      <c r="D325">
        <v>33</v>
      </c>
      <c r="E325">
        <v>25364</v>
      </c>
      <c r="F325">
        <v>7</v>
      </c>
      <c r="G325">
        <v>32</v>
      </c>
      <c r="H325">
        <v>25</v>
      </c>
      <c r="I325">
        <v>19</v>
      </c>
      <c r="J325">
        <v>2</v>
      </c>
      <c r="K325" s="1">
        <v>42856</v>
      </c>
      <c r="L325" s="1">
        <v>44196</v>
      </c>
      <c r="M325">
        <v>201700123</v>
      </c>
      <c r="N325" t="s">
        <v>31</v>
      </c>
      <c r="O325">
        <v>201700011</v>
      </c>
      <c r="P325" t="s">
        <v>20</v>
      </c>
      <c r="Q325" t="s">
        <v>21</v>
      </c>
      <c r="R325" t="s">
        <v>26</v>
      </c>
      <c r="S325" t="s">
        <v>27</v>
      </c>
      <c r="T325">
        <f t="shared" si="5"/>
        <v>6</v>
      </c>
    </row>
    <row r="326" spans="1:20">
      <c r="A326">
        <v>201706</v>
      </c>
      <c r="B326" s="1">
        <v>42915</v>
      </c>
      <c r="C326">
        <v>12467</v>
      </c>
      <c r="D326">
        <v>33</v>
      </c>
      <c r="E326">
        <v>25364</v>
      </c>
      <c r="F326">
        <v>7</v>
      </c>
      <c r="G326">
        <v>32</v>
      </c>
      <c r="H326">
        <v>25</v>
      </c>
      <c r="I326">
        <v>19</v>
      </c>
      <c r="J326">
        <v>2</v>
      </c>
      <c r="K326" s="1">
        <v>42856</v>
      </c>
      <c r="L326" s="1">
        <v>44196</v>
      </c>
      <c r="M326">
        <v>201700123</v>
      </c>
      <c r="N326" t="s">
        <v>31</v>
      </c>
      <c r="O326">
        <v>201700011</v>
      </c>
      <c r="P326" t="s">
        <v>20</v>
      </c>
      <c r="Q326" t="s">
        <v>21</v>
      </c>
      <c r="R326" t="s">
        <v>28</v>
      </c>
      <c r="S326" t="s">
        <v>29</v>
      </c>
      <c r="T326">
        <f t="shared" si="5"/>
        <v>6</v>
      </c>
    </row>
    <row r="327" spans="1:20">
      <c r="A327">
        <v>201706</v>
      </c>
      <c r="B327" s="1">
        <v>42916</v>
      </c>
      <c r="C327">
        <v>12467</v>
      </c>
      <c r="D327">
        <v>36</v>
      </c>
      <c r="E327">
        <v>24107</v>
      </c>
      <c r="F327">
        <v>5</v>
      </c>
      <c r="G327">
        <v>33</v>
      </c>
      <c r="H327">
        <v>29</v>
      </c>
      <c r="I327">
        <v>22</v>
      </c>
      <c r="J327">
        <v>2</v>
      </c>
      <c r="K327" s="1">
        <v>42856</v>
      </c>
      <c r="L327" s="1">
        <v>44196</v>
      </c>
      <c r="M327">
        <v>201700123</v>
      </c>
      <c r="N327" t="s">
        <v>31</v>
      </c>
      <c r="O327">
        <v>201700011</v>
      </c>
      <c r="P327" t="s">
        <v>20</v>
      </c>
      <c r="Q327" t="s">
        <v>21</v>
      </c>
      <c r="R327" t="s">
        <v>22</v>
      </c>
      <c r="S327" t="s">
        <v>23</v>
      </c>
      <c r="T327">
        <f t="shared" si="5"/>
        <v>6</v>
      </c>
    </row>
    <row r="328" spans="1:20">
      <c r="A328">
        <v>201706</v>
      </c>
      <c r="B328" s="1">
        <v>42916</v>
      </c>
      <c r="C328">
        <v>12467</v>
      </c>
      <c r="D328">
        <v>36</v>
      </c>
      <c r="E328">
        <v>24107</v>
      </c>
      <c r="F328">
        <v>5</v>
      </c>
      <c r="G328">
        <v>33</v>
      </c>
      <c r="H328">
        <v>29</v>
      </c>
      <c r="I328">
        <v>22</v>
      </c>
      <c r="J328">
        <v>2</v>
      </c>
      <c r="K328" s="1">
        <v>42856</v>
      </c>
      <c r="L328" s="1">
        <v>44196</v>
      </c>
      <c r="M328">
        <v>201700123</v>
      </c>
      <c r="N328" t="s">
        <v>31</v>
      </c>
      <c r="O328">
        <v>201700011</v>
      </c>
      <c r="P328" t="s">
        <v>20</v>
      </c>
      <c r="Q328" t="s">
        <v>21</v>
      </c>
      <c r="R328" t="s">
        <v>5</v>
      </c>
      <c r="S328" t="s">
        <v>24</v>
      </c>
      <c r="T328">
        <f t="shared" si="5"/>
        <v>6</v>
      </c>
    </row>
    <row r="329" spans="1:20">
      <c r="A329">
        <v>201706</v>
      </c>
      <c r="B329" s="1">
        <v>42916</v>
      </c>
      <c r="C329">
        <v>12467</v>
      </c>
      <c r="D329">
        <v>36</v>
      </c>
      <c r="E329">
        <v>24107</v>
      </c>
      <c r="F329">
        <v>5</v>
      </c>
      <c r="G329">
        <v>33</v>
      </c>
      <c r="H329">
        <v>29</v>
      </c>
      <c r="I329">
        <v>22</v>
      </c>
      <c r="J329">
        <v>2</v>
      </c>
      <c r="K329" s="1">
        <v>42856</v>
      </c>
      <c r="L329" s="1">
        <v>44196</v>
      </c>
      <c r="M329">
        <v>201700123</v>
      </c>
      <c r="N329" t="s">
        <v>31</v>
      </c>
      <c r="O329">
        <v>201700011</v>
      </c>
      <c r="P329" t="s">
        <v>20</v>
      </c>
      <c r="Q329" t="s">
        <v>21</v>
      </c>
      <c r="R329" t="s">
        <v>9</v>
      </c>
      <c r="S329" t="s">
        <v>25</v>
      </c>
      <c r="T329">
        <f t="shared" si="5"/>
        <v>6</v>
      </c>
    </row>
    <row r="330" spans="1:20">
      <c r="A330">
        <v>201706</v>
      </c>
      <c r="B330" s="1">
        <v>42916</v>
      </c>
      <c r="C330">
        <v>12467</v>
      </c>
      <c r="D330">
        <v>36</v>
      </c>
      <c r="E330">
        <v>24107</v>
      </c>
      <c r="F330">
        <v>5</v>
      </c>
      <c r="G330">
        <v>33</v>
      </c>
      <c r="H330">
        <v>29</v>
      </c>
      <c r="I330">
        <v>22</v>
      </c>
      <c r="J330">
        <v>2</v>
      </c>
      <c r="K330" s="1">
        <v>42856</v>
      </c>
      <c r="L330" s="1">
        <v>44196</v>
      </c>
      <c r="M330">
        <v>201700123</v>
      </c>
      <c r="N330" t="s">
        <v>31</v>
      </c>
      <c r="O330">
        <v>201700011</v>
      </c>
      <c r="P330" t="s">
        <v>20</v>
      </c>
      <c r="Q330" t="s">
        <v>21</v>
      </c>
      <c r="R330" t="s">
        <v>26</v>
      </c>
      <c r="S330" t="s">
        <v>27</v>
      </c>
      <c r="T330">
        <f t="shared" si="5"/>
        <v>6</v>
      </c>
    </row>
    <row r="331" spans="1:20">
      <c r="A331">
        <v>201706</v>
      </c>
      <c r="B331" s="1">
        <v>42916</v>
      </c>
      <c r="C331">
        <v>12467</v>
      </c>
      <c r="D331">
        <v>36</v>
      </c>
      <c r="E331">
        <v>24107</v>
      </c>
      <c r="F331">
        <v>5</v>
      </c>
      <c r="G331">
        <v>33</v>
      </c>
      <c r="H331">
        <v>29</v>
      </c>
      <c r="I331">
        <v>22</v>
      </c>
      <c r="J331">
        <v>2</v>
      </c>
      <c r="K331" s="1">
        <v>42856</v>
      </c>
      <c r="L331" s="1">
        <v>44196</v>
      </c>
      <c r="M331">
        <v>201700123</v>
      </c>
      <c r="N331" t="s">
        <v>31</v>
      </c>
      <c r="O331">
        <v>201700011</v>
      </c>
      <c r="P331" t="s">
        <v>20</v>
      </c>
      <c r="Q331" t="s">
        <v>21</v>
      </c>
      <c r="R331" t="s">
        <v>28</v>
      </c>
      <c r="S331" t="s">
        <v>29</v>
      </c>
      <c r="T331">
        <f t="shared" si="5"/>
        <v>6</v>
      </c>
    </row>
    <row r="332" spans="1:20">
      <c r="A332">
        <v>201706</v>
      </c>
      <c r="B332" s="1">
        <v>42887</v>
      </c>
      <c r="C332">
        <v>12468</v>
      </c>
      <c r="D332">
        <v>38</v>
      </c>
      <c r="E332">
        <v>24923</v>
      </c>
      <c r="F332">
        <v>5</v>
      </c>
      <c r="G332">
        <v>37</v>
      </c>
      <c r="H332">
        <v>32</v>
      </c>
      <c r="I332">
        <v>25</v>
      </c>
      <c r="J332">
        <v>2</v>
      </c>
      <c r="K332" s="1">
        <v>42856</v>
      </c>
      <c r="L332" s="1">
        <v>44196</v>
      </c>
      <c r="M332">
        <v>201700124</v>
      </c>
      <c r="N332" t="s">
        <v>32</v>
      </c>
      <c r="O332">
        <v>201700011</v>
      </c>
      <c r="P332" t="s">
        <v>20</v>
      </c>
      <c r="Q332" t="s">
        <v>21</v>
      </c>
      <c r="R332" t="s">
        <v>22</v>
      </c>
      <c r="S332" t="s">
        <v>23</v>
      </c>
      <c r="T332">
        <f t="shared" si="5"/>
        <v>6</v>
      </c>
    </row>
    <row r="333" spans="1:20">
      <c r="A333">
        <v>201706</v>
      </c>
      <c r="B333" s="1">
        <v>42887</v>
      </c>
      <c r="C333">
        <v>12468</v>
      </c>
      <c r="D333">
        <v>38</v>
      </c>
      <c r="E333">
        <v>24923</v>
      </c>
      <c r="F333">
        <v>5</v>
      </c>
      <c r="G333">
        <v>37</v>
      </c>
      <c r="H333">
        <v>32</v>
      </c>
      <c r="I333">
        <v>25</v>
      </c>
      <c r="J333">
        <v>2</v>
      </c>
      <c r="K333" s="1">
        <v>42856</v>
      </c>
      <c r="L333" s="1">
        <v>44196</v>
      </c>
      <c r="M333">
        <v>201700124</v>
      </c>
      <c r="N333" t="s">
        <v>32</v>
      </c>
      <c r="O333">
        <v>201700011</v>
      </c>
      <c r="P333" t="s">
        <v>20</v>
      </c>
      <c r="Q333" t="s">
        <v>21</v>
      </c>
      <c r="R333" t="s">
        <v>5</v>
      </c>
      <c r="S333" t="s">
        <v>24</v>
      </c>
      <c r="T333">
        <f t="shared" si="5"/>
        <v>6</v>
      </c>
    </row>
    <row r="334" spans="1:20">
      <c r="A334">
        <v>201706</v>
      </c>
      <c r="B334" s="1">
        <v>42887</v>
      </c>
      <c r="C334">
        <v>12468</v>
      </c>
      <c r="D334">
        <v>38</v>
      </c>
      <c r="E334">
        <v>24923</v>
      </c>
      <c r="F334">
        <v>5</v>
      </c>
      <c r="G334">
        <v>37</v>
      </c>
      <c r="H334">
        <v>32</v>
      </c>
      <c r="I334">
        <v>25</v>
      </c>
      <c r="J334">
        <v>2</v>
      </c>
      <c r="K334" s="1">
        <v>42856</v>
      </c>
      <c r="L334" s="1">
        <v>44196</v>
      </c>
      <c r="M334">
        <v>201700124</v>
      </c>
      <c r="N334" t="s">
        <v>32</v>
      </c>
      <c r="O334">
        <v>201700011</v>
      </c>
      <c r="P334" t="s">
        <v>20</v>
      </c>
      <c r="Q334" t="s">
        <v>21</v>
      </c>
      <c r="R334" t="s">
        <v>9</v>
      </c>
      <c r="S334" t="s">
        <v>25</v>
      </c>
      <c r="T334">
        <f t="shared" si="5"/>
        <v>6</v>
      </c>
    </row>
    <row r="335" spans="1:20">
      <c r="A335">
        <v>201706</v>
      </c>
      <c r="B335" s="1">
        <v>42887</v>
      </c>
      <c r="C335">
        <v>12468</v>
      </c>
      <c r="D335">
        <v>38</v>
      </c>
      <c r="E335">
        <v>24923</v>
      </c>
      <c r="F335">
        <v>5</v>
      </c>
      <c r="G335">
        <v>37</v>
      </c>
      <c r="H335">
        <v>32</v>
      </c>
      <c r="I335">
        <v>25</v>
      </c>
      <c r="J335">
        <v>2</v>
      </c>
      <c r="K335" s="1">
        <v>42856</v>
      </c>
      <c r="L335" s="1">
        <v>44196</v>
      </c>
      <c r="M335">
        <v>201700124</v>
      </c>
      <c r="N335" t="s">
        <v>32</v>
      </c>
      <c r="O335">
        <v>201700011</v>
      </c>
      <c r="P335" t="s">
        <v>20</v>
      </c>
      <c r="Q335" t="s">
        <v>21</v>
      </c>
      <c r="R335" t="s">
        <v>26</v>
      </c>
      <c r="S335" t="s">
        <v>27</v>
      </c>
      <c r="T335">
        <f t="shared" si="5"/>
        <v>6</v>
      </c>
    </row>
    <row r="336" spans="1:20">
      <c r="A336">
        <v>201706</v>
      </c>
      <c r="B336" s="1">
        <v>42887</v>
      </c>
      <c r="C336">
        <v>12468</v>
      </c>
      <c r="D336">
        <v>38</v>
      </c>
      <c r="E336">
        <v>24923</v>
      </c>
      <c r="F336">
        <v>5</v>
      </c>
      <c r="G336">
        <v>37</v>
      </c>
      <c r="H336">
        <v>32</v>
      </c>
      <c r="I336">
        <v>25</v>
      </c>
      <c r="J336">
        <v>2</v>
      </c>
      <c r="K336" s="1">
        <v>42856</v>
      </c>
      <c r="L336" s="1">
        <v>44196</v>
      </c>
      <c r="M336">
        <v>201700124</v>
      </c>
      <c r="N336" t="s">
        <v>32</v>
      </c>
      <c r="O336">
        <v>201700011</v>
      </c>
      <c r="P336" t="s">
        <v>20</v>
      </c>
      <c r="Q336" t="s">
        <v>21</v>
      </c>
      <c r="R336" t="s">
        <v>28</v>
      </c>
      <c r="S336" t="s">
        <v>29</v>
      </c>
      <c r="T336">
        <f t="shared" si="5"/>
        <v>6</v>
      </c>
    </row>
    <row r="337" spans="1:20">
      <c r="A337">
        <v>201706</v>
      </c>
      <c r="B337" s="1">
        <v>42888</v>
      </c>
      <c r="C337">
        <v>12468</v>
      </c>
      <c r="D337">
        <v>40</v>
      </c>
      <c r="E337">
        <v>24096</v>
      </c>
      <c r="F337">
        <v>7</v>
      </c>
      <c r="G337">
        <v>36</v>
      </c>
      <c r="H337">
        <v>28</v>
      </c>
      <c r="I337">
        <v>21</v>
      </c>
      <c r="J337">
        <v>3</v>
      </c>
      <c r="K337" s="1">
        <v>42856</v>
      </c>
      <c r="L337" s="1">
        <v>44196</v>
      </c>
      <c r="M337">
        <v>201700124</v>
      </c>
      <c r="N337" t="s">
        <v>32</v>
      </c>
      <c r="O337">
        <v>201700011</v>
      </c>
      <c r="P337" t="s">
        <v>20</v>
      </c>
      <c r="Q337" t="s">
        <v>21</v>
      </c>
      <c r="R337" t="s">
        <v>22</v>
      </c>
      <c r="S337" t="s">
        <v>23</v>
      </c>
      <c r="T337">
        <f t="shared" si="5"/>
        <v>6</v>
      </c>
    </row>
    <row r="338" spans="1:20">
      <c r="A338">
        <v>201706</v>
      </c>
      <c r="B338" s="1">
        <v>42888</v>
      </c>
      <c r="C338">
        <v>12468</v>
      </c>
      <c r="D338">
        <v>40</v>
      </c>
      <c r="E338">
        <v>24096</v>
      </c>
      <c r="F338">
        <v>7</v>
      </c>
      <c r="G338">
        <v>36</v>
      </c>
      <c r="H338">
        <v>28</v>
      </c>
      <c r="I338">
        <v>21</v>
      </c>
      <c r="J338">
        <v>3</v>
      </c>
      <c r="K338" s="1">
        <v>42856</v>
      </c>
      <c r="L338" s="1">
        <v>44196</v>
      </c>
      <c r="M338">
        <v>201700124</v>
      </c>
      <c r="N338" t="s">
        <v>32</v>
      </c>
      <c r="O338">
        <v>201700011</v>
      </c>
      <c r="P338" t="s">
        <v>20</v>
      </c>
      <c r="Q338" t="s">
        <v>21</v>
      </c>
      <c r="R338" t="s">
        <v>5</v>
      </c>
      <c r="S338" t="s">
        <v>24</v>
      </c>
      <c r="T338">
        <f t="shared" si="5"/>
        <v>6</v>
      </c>
    </row>
    <row r="339" spans="1:20">
      <c r="A339">
        <v>201706</v>
      </c>
      <c r="B339" s="1">
        <v>42888</v>
      </c>
      <c r="C339">
        <v>12468</v>
      </c>
      <c r="D339">
        <v>40</v>
      </c>
      <c r="E339">
        <v>24096</v>
      </c>
      <c r="F339">
        <v>7</v>
      </c>
      <c r="G339">
        <v>36</v>
      </c>
      <c r="H339">
        <v>28</v>
      </c>
      <c r="I339">
        <v>21</v>
      </c>
      <c r="J339">
        <v>3</v>
      </c>
      <c r="K339" s="1">
        <v>42856</v>
      </c>
      <c r="L339" s="1">
        <v>44196</v>
      </c>
      <c r="M339">
        <v>201700124</v>
      </c>
      <c r="N339" t="s">
        <v>32</v>
      </c>
      <c r="O339">
        <v>201700011</v>
      </c>
      <c r="P339" t="s">
        <v>20</v>
      </c>
      <c r="Q339" t="s">
        <v>21</v>
      </c>
      <c r="R339" t="s">
        <v>9</v>
      </c>
      <c r="S339" t="s">
        <v>25</v>
      </c>
      <c r="T339">
        <f t="shared" si="5"/>
        <v>6</v>
      </c>
    </row>
    <row r="340" spans="1:20">
      <c r="A340">
        <v>201706</v>
      </c>
      <c r="B340" s="1">
        <v>42888</v>
      </c>
      <c r="C340">
        <v>12468</v>
      </c>
      <c r="D340">
        <v>40</v>
      </c>
      <c r="E340">
        <v>24096</v>
      </c>
      <c r="F340">
        <v>7</v>
      </c>
      <c r="G340">
        <v>36</v>
      </c>
      <c r="H340">
        <v>28</v>
      </c>
      <c r="I340">
        <v>21</v>
      </c>
      <c r="J340">
        <v>3</v>
      </c>
      <c r="K340" s="1">
        <v>42856</v>
      </c>
      <c r="L340" s="1">
        <v>44196</v>
      </c>
      <c r="M340">
        <v>201700124</v>
      </c>
      <c r="N340" t="s">
        <v>32</v>
      </c>
      <c r="O340">
        <v>201700011</v>
      </c>
      <c r="P340" t="s">
        <v>20</v>
      </c>
      <c r="Q340" t="s">
        <v>21</v>
      </c>
      <c r="R340" t="s">
        <v>26</v>
      </c>
      <c r="S340" t="s">
        <v>27</v>
      </c>
      <c r="T340">
        <f t="shared" si="5"/>
        <v>6</v>
      </c>
    </row>
    <row r="341" spans="1:20">
      <c r="A341">
        <v>201706</v>
      </c>
      <c r="B341" s="1">
        <v>42888</v>
      </c>
      <c r="C341">
        <v>12468</v>
      </c>
      <c r="D341">
        <v>40</v>
      </c>
      <c r="E341">
        <v>24096</v>
      </c>
      <c r="F341">
        <v>7</v>
      </c>
      <c r="G341">
        <v>36</v>
      </c>
      <c r="H341">
        <v>28</v>
      </c>
      <c r="I341">
        <v>21</v>
      </c>
      <c r="J341">
        <v>3</v>
      </c>
      <c r="K341" s="1">
        <v>42856</v>
      </c>
      <c r="L341" s="1">
        <v>44196</v>
      </c>
      <c r="M341">
        <v>201700124</v>
      </c>
      <c r="N341" t="s">
        <v>32</v>
      </c>
      <c r="O341">
        <v>201700011</v>
      </c>
      <c r="P341" t="s">
        <v>20</v>
      </c>
      <c r="Q341" t="s">
        <v>21</v>
      </c>
      <c r="R341" t="s">
        <v>28</v>
      </c>
      <c r="S341" t="s">
        <v>29</v>
      </c>
      <c r="T341">
        <f t="shared" si="5"/>
        <v>6</v>
      </c>
    </row>
    <row r="342" spans="1:20">
      <c r="A342">
        <v>201706</v>
      </c>
      <c r="B342" s="1">
        <v>42890</v>
      </c>
      <c r="C342">
        <v>12468</v>
      </c>
      <c r="D342">
        <v>39</v>
      </c>
      <c r="E342">
        <v>24214</v>
      </c>
      <c r="F342">
        <v>6</v>
      </c>
      <c r="G342">
        <v>35</v>
      </c>
      <c r="H342">
        <v>25</v>
      </c>
      <c r="I342">
        <v>20</v>
      </c>
      <c r="J342">
        <v>2</v>
      </c>
      <c r="K342" s="1">
        <v>42856</v>
      </c>
      <c r="L342" s="1">
        <v>44196</v>
      </c>
      <c r="M342">
        <v>201700124</v>
      </c>
      <c r="N342" t="s">
        <v>32</v>
      </c>
      <c r="O342">
        <v>201700011</v>
      </c>
      <c r="P342" t="s">
        <v>20</v>
      </c>
      <c r="Q342" t="s">
        <v>21</v>
      </c>
      <c r="R342" t="s">
        <v>22</v>
      </c>
      <c r="S342" t="s">
        <v>23</v>
      </c>
      <c r="T342">
        <f t="shared" si="5"/>
        <v>6</v>
      </c>
    </row>
    <row r="343" spans="1:20">
      <c r="A343">
        <v>201706</v>
      </c>
      <c r="B343" s="1">
        <v>42890</v>
      </c>
      <c r="C343">
        <v>12468</v>
      </c>
      <c r="D343">
        <v>39</v>
      </c>
      <c r="E343">
        <v>24214</v>
      </c>
      <c r="F343">
        <v>6</v>
      </c>
      <c r="G343">
        <v>35</v>
      </c>
      <c r="H343">
        <v>25</v>
      </c>
      <c r="I343">
        <v>20</v>
      </c>
      <c r="J343">
        <v>2</v>
      </c>
      <c r="K343" s="1">
        <v>42856</v>
      </c>
      <c r="L343" s="1">
        <v>44196</v>
      </c>
      <c r="M343">
        <v>201700124</v>
      </c>
      <c r="N343" t="s">
        <v>32</v>
      </c>
      <c r="O343">
        <v>201700011</v>
      </c>
      <c r="P343" t="s">
        <v>20</v>
      </c>
      <c r="Q343" t="s">
        <v>21</v>
      </c>
      <c r="R343" t="s">
        <v>5</v>
      </c>
      <c r="S343" t="s">
        <v>24</v>
      </c>
      <c r="T343">
        <f t="shared" si="5"/>
        <v>6</v>
      </c>
    </row>
    <row r="344" spans="1:20">
      <c r="A344">
        <v>201706</v>
      </c>
      <c r="B344" s="1">
        <v>42890</v>
      </c>
      <c r="C344">
        <v>12468</v>
      </c>
      <c r="D344">
        <v>39</v>
      </c>
      <c r="E344">
        <v>24214</v>
      </c>
      <c r="F344">
        <v>6</v>
      </c>
      <c r="G344">
        <v>35</v>
      </c>
      <c r="H344">
        <v>25</v>
      </c>
      <c r="I344">
        <v>20</v>
      </c>
      <c r="J344">
        <v>2</v>
      </c>
      <c r="K344" s="1">
        <v>42856</v>
      </c>
      <c r="L344" s="1">
        <v>44196</v>
      </c>
      <c r="M344">
        <v>201700124</v>
      </c>
      <c r="N344" t="s">
        <v>32</v>
      </c>
      <c r="O344">
        <v>201700011</v>
      </c>
      <c r="P344" t="s">
        <v>20</v>
      </c>
      <c r="Q344" t="s">
        <v>21</v>
      </c>
      <c r="R344" t="s">
        <v>9</v>
      </c>
      <c r="S344" t="s">
        <v>25</v>
      </c>
      <c r="T344">
        <f t="shared" si="5"/>
        <v>6</v>
      </c>
    </row>
    <row r="345" spans="1:20">
      <c r="A345">
        <v>201706</v>
      </c>
      <c r="B345" s="1">
        <v>42890</v>
      </c>
      <c r="C345">
        <v>12468</v>
      </c>
      <c r="D345">
        <v>39</v>
      </c>
      <c r="E345">
        <v>24214</v>
      </c>
      <c r="F345">
        <v>6</v>
      </c>
      <c r="G345">
        <v>35</v>
      </c>
      <c r="H345">
        <v>25</v>
      </c>
      <c r="I345">
        <v>20</v>
      </c>
      <c r="J345">
        <v>2</v>
      </c>
      <c r="K345" s="1">
        <v>42856</v>
      </c>
      <c r="L345" s="1">
        <v>44196</v>
      </c>
      <c r="M345">
        <v>201700124</v>
      </c>
      <c r="N345" t="s">
        <v>32</v>
      </c>
      <c r="O345">
        <v>201700011</v>
      </c>
      <c r="P345" t="s">
        <v>20</v>
      </c>
      <c r="Q345" t="s">
        <v>21</v>
      </c>
      <c r="R345" t="s">
        <v>26</v>
      </c>
      <c r="S345" t="s">
        <v>27</v>
      </c>
      <c r="T345">
        <f t="shared" si="5"/>
        <v>6</v>
      </c>
    </row>
    <row r="346" spans="1:20">
      <c r="A346">
        <v>201706</v>
      </c>
      <c r="B346" s="1">
        <v>42890</v>
      </c>
      <c r="C346">
        <v>12468</v>
      </c>
      <c r="D346">
        <v>39</v>
      </c>
      <c r="E346">
        <v>24214</v>
      </c>
      <c r="F346">
        <v>6</v>
      </c>
      <c r="G346">
        <v>35</v>
      </c>
      <c r="H346">
        <v>25</v>
      </c>
      <c r="I346">
        <v>20</v>
      </c>
      <c r="J346">
        <v>2</v>
      </c>
      <c r="K346" s="1">
        <v>42856</v>
      </c>
      <c r="L346" s="1">
        <v>44196</v>
      </c>
      <c r="M346">
        <v>201700124</v>
      </c>
      <c r="N346" t="s">
        <v>32</v>
      </c>
      <c r="O346">
        <v>201700011</v>
      </c>
      <c r="P346" t="s">
        <v>20</v>
      </c>
      <c r="Q346" t="s">
        <v>21</v>
      </c>
      <c r="R346" t="s">
        <v>28</v>
      </c>
      <c r="S346" t="s">
        <v>29</v>
      </c>
      <c r="T346">
        <f t="shared" si="5"/>
        <v>6</v>
      </c>
    </row>
    <row r="347" spans="1:20">
      <c r="A347">
        <v>201706</v>
      </c>
      <c r="B347" s="1">
        <v>42891</v>
      </c>
      <c r="C347">
        <v>12468</v>
      </c>
      <c r="D347">
        <v>34</v>
      </c>
      <c r="E347">
        <v>25605</v>
      </c>
      <c r="F347">
        <v>4</v>
      </c>
      <c r="G347">
        <v>32</v>
      </c>
      <c r="H347">
        <v>25</v>
      </c>
      <c r="I347">
        <v>21</v>
      </c>
      <c r="J347">
        <v>2</v>
      </c>
      <c r="K347" s="1">
        <v>42856</v>
      </c>
      <c r="L347" s="1">
        <v>44196</v>
      </c>
      <c r="M347">
        <v>201700124</v>
      </c>
      <c r="N347" t="s">
        <v>32</v>
      </c>
      <c r="O347">
        <v>201700011</v>
      </c>
      <c r="P347" t="s">
        <v>20</v>
      </c>
      <c r="Q347" t="s">
        <v>21</v>
      </c>
      <c r="R347" t="s">
        <v>22</v>
      </c>
      <c r="S347" t="s">
        <v>23</v>
      </c>
      <c r="T347">
        <f t="shared" si="5"/>
        <v>6</v>
      </c>
    </row>
    <row r="348" spans="1:20">
      <c r="A348">
        <v>201706</v>
      </c>
      <c r="B348" s="1">
        <v>42891</v>
      </c>
      <c r="C348">
        <v>12468</v>
      </c>
      <c r="D348">
        <v>34</v>
      </c>
      <c r="E348">
        <v>25605</v>
      </c>
      <c r="F348">
        <v>4</v>
      </c>
      <c r="G348">
        <v>32</v>
      </c>
      <c r="H348">
        <v>25</v>
      </c>
      <c r="I348">
        <v>21</v>
      </c>
      <c r="J348">
        <v>2</v>
      </c>
      <c r="K348" s="1">
        <v>42856</v>
      </c>
      <c r="L348" s="1">
        <v>44196</v>
      </c>
      <c r="M348">
        <v>201700124</v>
      </c>
      <c r="N348" t="s">
        <v>32</v>
      </c>
      <c r="O348">
        <v>201700011</v>
      </c>
      <c r="P348" t="s">
        <v>20</v>
      </c>
      <c r="Q348" t="s">
        <v>21</v>
      </c>
      <c r="R348" t="s">
        <v>5</v>
      </c>
      <c r="S348" t="s">
        <v>24</v>
      </c>
      <c r="T348">
        <f t="shared" si="5"/>
        <v>6</v>
      </c>
    </row>
    <row r="349" spans="1:20">
      <c r="A349">
        <v>201706</v>
      </c>
      <c r="B349" s="1">
        <v>42891</v>
      </c>
      <c r="C349">
        <v>12468</v>
      </c>
      <c r="D349">
        <v>34</v>
      </c>
      <c r="E349">
        <v>25605</v>
      </c>
      <c r="F349">
        <v>4</v>
      </c>
      <c r="G349">
        <v>32</v>
      </c>
      <c r="H349">
        <v>25</v>
      </c>
      <c r="I349">
        <v>21</v>
      </c>
      <c r="J349">
        <v>2</v>
      </c>
      <c r="K349" s="1">
        <v>42856</v>
      </c>
      <c r="L349" s="1">
        <v>44196</v>
      </c>
      <c r="M349">
        <v>201700124</v>
      </c>
      <c r="N349" t="s">
        <v>32</v>
      </c>
      <c r="O349">
        <v>201700011</v>
      </c>
      <c r="P349" t="s">
        <v>20</v>
      </c>
      <c r="Q349" t="s">
        <v>21</v>
      </c>
      <c r="R349" t="s">
        <v>9</v>
      </c>
      <c r="S349" t="s">
        <v>25</v>
      </c>
      <c r="T349">
        <f t="shared" si="5"/>
        <v>6</v>
      </c>
    </row>
    <row r="350" spans="1:20">
      <c r="A350">
        <v>201706</v>
      </c>
      <c r="B350" s="1">
        <v>42891</v>
      </c>
      <c r="C350">
        <v>12468</v>
      </c>
      <c r="D350">
        <v>34</v>
      </c>
      <c r="E350">
        <v>25605</v>
      </c>
      <c r="F350">
        <v>4</v>
      </c>
      <c r="G350">
        <v>32</v>
      </c>
      <c r="H350">
        <v>25</v>
      </c>
      <c r="I350">
        <v>21</v>
      </c>
      <c r="J350">
        <v>2</v>
      </c>
      <c r="K350" s="1">
        <v>42856</v>
      </c>
      <c r="L350" s="1">
        <v>44196</v>
      </c>
      <c r="M350">
        <v>201700124</v>
      </c>
      <c r="N350" t="s">
        <v>32</v>
      </c>
      <c r="O350">
        <v>201700011</v>
      </c>
      <c r="P350" t="s">
        <v>20</v>
      </c>
      <c r="Q350" t="s">
        <v>21</v>
      </c>
      <c r="R350" t="s">
        <v>26</v>
      </c>
      <c r="S350" t="s">
        <v>27</v>
      </c>
      <c r="T350">
        <f t="shared" si="5"/>
        <v>6</v>
      </c>
    </row>
    <row r="351" spans="1:20">
      <c r="A351">
        <v>201706</v>
      </c>
      <c r="B351" s="1">
        <v>42891</v>
      </c>
      <c r="C351">
        <v>12468</v>
      </c>
      <c r="D351">
        <v>34</v>
      </c>
      <c r="E351">
        <v>25605</v>
      </c>
      <c r="F351">
        <v>4</v>
      </c>
      <c r="G351">
        <v>32</v>
      </c>
      <c r="H351">
        <v>25</v>
      </c>
      <c r="I351">
        <v>21</v>
      </c>
      <c r="J351">
        <v>2</v>
      </c>
      <c r="K351" s="1">
        <v>42856</v>
      </c>
      <c r="L351" s="1">
        <v>44196</v>
      </c>
      <c r="M351">
        <v>201700124</v>
      </c>
      <c r="N351" t="s">
        <v>32</v>
      </c>
      <c r="O351">
        <v>201700011</v>
      </c>
      <c r="P351" t="s">
        <v>20</v>
      </c>
      <c r="Q351" t="s">
        <v>21</v>
      </c>
      <c r="R351" t="s">
        <v>28</v>
      </c>
      <c r="S351" t="s">
        <v>29</v>
      </c>
      <c r="T351">
        <f t="shared" si="5"/>
        <v>6</v>
      </c>
    </row>
    <row r="352" spans="1:20">
      <c r="A352">
        <v>201706</v>
      </c>
      <c r="B352" s="1">
        <v>42892</v>
      </c>
      <c r="C352">
        <v>12468</v>
      </c>
      <c r="D352">
        <v>32</v>
      </c>
      <c r="E352">
        <v>25329</v>
      </c>
      <c r="F352">
        <v>5</v>
      </c>
      <c r="G352">
        <v>32</v>
      </c>
      <c r="H352">
        <v>27</v>
      </c>
      <c r="I352">
        <v>21</v>
      </c>
      <c r="J352">
        <v>2</v>
      </c>
      <c r="K352" s="1">
        <v>42856</v>
      </c>
      <c r="L352" s="1">
        <v>44196</v>
      </c>
      <c r="M352">
        <v>201700124</v>
      </c>
      <c r="N352" t="s">
        <v>32</v>
      </c>
      <c r="O352">
        <v>201700011</v>
      </c>
      <c r="P352" t="s">
        <v>20</v>
      </c>
      <c r="Q352" t="s">
        <v>21</v>
      </c>
      <c r="R352" t="s">
        <v>22</v>
      </c>
      <c r="S352" t="s">
        <v>23</v>
      </c>
      <c r="T352">
        <f t="shared" si="5"/>
        <v>6</v>
      </c>
    </row>
    <row r="353" spans="1:20">
      <c r="A353">
        <v>201706</v>
      </c>
      <c r="B353" s="1">
        <v>42892</v>
      </c>
      <c r="C353">
        <v>12468</v>
      </c>
      <c r="D353">
        <v>32</v>
      </c>
      <c r="E353">
        <v>25329</v>
      </c>
      <c r="F353">
        <v>5</v>
      </c>
      <c r="G353">
        <v>32</v>
      </c>
      <c r="H353">
        <v>27</v>
      </c>
      <c r="I353">
        <v>21</v>
      </c>
      <c r="J353">
        <v>2</v>
      </c>
      <c r="K353" s="1">
        <v>42856</v>
      </c>
      <c r="L353" s="1">
        <v>44196</v>
      </c>
      <c r="M353">
        <v>201700124</v>
      </c>
      <c r="N353" t="s">
        <v>32</v>
      </c>
      <c r="O353">
        <v>201700011</v>
      </c>
      <c r="P353" t="s">
        <v>20</v>
      </c>
      <c r="Q353" t="s">
        <v>21</v>
      </c>
      <c r="R353" t="s">
        <v>5</v>
      </c>
      <c r="S353" t="s">
        <v>24</v>
      </c>
      <c r="T353">
        <f t="shared" si="5"/>
        <v>6</v>
      </c>
    </row>
    <row r="354" spans="1:20">
      <c r="A354">
        <v>201706</v>
      </c>
      <c r="B354" s="1">
        <v>42892</v>
      </c>
      <c r="C354">
        <v>12468</v>
      </c>
      <c r="D354">
        <v>32</v>
      </c>
      <c r="E354">
        <v>25329</v>
      </c>
      <c r="F354">
        <v>5</v>
      </c>
      <c r="G354">
        <v>32</v>
      </c>
      <c r="H354">
        <v>27</v>
      </c>
      <c r="I354">
        <v>21</v>
      </c>
      <c r="J354">
        <v>2</v>
      </c>
      <c r="K354" s="1">
        <v>42856</v>
      </c>
      <c r="L354" s="1">
        <v>44196</v>
      </c>
      <c r="M354">
        <v>201700124</v>
      </c>
      <c r="N354" t="s">
        <v>32</v>
      </c>
      <c r="O354">
        <v>201700011</v>
      </c>
      <c r="P354" t="s">
        <v>20</v>
      </c>
      <c r="Q354" t="s">
        <v>21</v>
      </c>
      <c r="R354" t="s">
        <v>9</v>
      </c>
      <c r="S354" t="s">
        <v>25</v>
      </c>
      <c r="T354">
        <f t="shared" si="5"/>
        <v>6</v>
      </c>
    </row>
    <row r="355" spans="1:20">
      <c r="A355">
        <v>201706</v>
      </c>
      <c r="B355" s="1">
        <v>42892</v>
      </c>
      <c r="C355">
        <v>12468</v>
      </c>
      <c r="D355">
        <v>32</v>
      </c>
      <c r="E355">
        <v>25329</v>
      </c>
      <c r="F355">
        <v>5</v>
      </c>
      <c r="G355">
        <v>32</v>
      </c>
      <c r="H355">
        <v>27</v>
      </c>
      <c r="I355">
        <v>21</v>
      </c>
      <c r="J355">
        <v>2</v>
      </c>
      <c r="K355" s="1">
        <v>42856</v>
      </c>
      <c r="L355" s="1">
        <v>44196</v>
      </c>
      <c r="M355">
        <v>201700124</v>
      </c>
      <c r="N355" t="s">
        <v>32</v>
      </c>
      <c r="O355">
        <v>201700011</v>
      </c>
      <c r="P355" t="s">
        <v>20</v>
      </c>
      <c r="Q355" t="s">
        <v>21</v>
      </c>
      <c r="R355" t="s">
        <v>26</v>
      </c>
      <c r="S355" t="s">
        <v>27</v>
      </c>
      <c r="T355">
        <f t="shared" si="5"/>
        <v>6</v>
      </c>
    </row>
    <row r="356" spans="1:20">
      <c r="A356">
        <v>201706</v>
      </c>
      <c r="B356" s="1">
        <v>42892</v>
      </c>
      <c r="C356">
        <v>12468</v>
      </c>
      <c r="D356">
        <v>32</v>
      </c>
      <c r="E356">
        <v>25329</v>
      </c>
      <c r="F356">
        <v>5</v>
      </c>
      <c r="G356">
        <v>32</v>
      </c>
      <c r="H356">
        <v>27</v>
      </c>
      <c r="I356">
        <v>21</v>
      </c>
      <c r="J356">
        <v>2</v>
      </c>
      <c r="K356" s="1">
        <v>42856</v>
      </c>
      <c r="L356" s="1">
        <v>44196</v>
      </c>
      <c r="M356">
        <v>201700124</v>
      </c>
      <c r="N356" t="s">
        <v>32</v>
      </c>
      <c r="O356">
        <v>201700011</v>
      </c>
      <c r="P356" t="s">
        <v>20</v>
      </c>
      <c r="Q356" t="s">
        <v>21</v>
      </c>
      <c r="R356" t="s">
        <v>28</v>
      </c>
      <c r="S356" t="s">
        <v>29</v>
      </c>
      <c r="T356">
        <f t="shared" si="5"/>
        <v>6</v>
      </c>
    </row>
    <row r="357" spans="1:20">
      <c r="A357">
        <v>201706</v>
      </c>
      <c r="B357" s="1">
        <v>42894</v>
      </c>
      <c r="C357">
        <v>12468</v>
      </c>
      <c r="D357">
        <v>40</v>
      </c>
      <c r="E357">
        <v>24546</v>
      </c>
      <c r="F357">
        <v>5</v>
      </c>
      <c r="G357">
        <v>39</v>
      </c>
      <c r="H357">
        <v>31</v>
      </c>
      <c r="I357">
        <v>24</v>
      </c>
      <c r="J357">
        <v>2</v>
      </c>
      <c r="K357" s="1">
        <v>42856</v>
      </c>
      <c r="L357" s="1">
        <v>44196</v>
      </c>
      <c r="M357">
        <v>201700124</v>
      </c>
      <c r="N357" t="s">
        <v>32</v>
      </c>
      <c r="O357">
        <v>201700011</v>
      </c>
      <c r="P357" t="s">
        <v>20</v>
      </c>
      <c r="Q357" t="s">
        <v>21</v>
      </c>
      <c r="R357" t="s">
        <v>22</v>
      </c>
      <c r="S357" t="s">
        <v>23</v>
      </c>
      <c r="T357">
        <f t="shared" si="5"/>
        <v>6</v>
      </c>
    </row>
    <row r="358" spans="1:20">
      <c r="A358">
        <v>201706</v>
      </c>
      <c r="B358" s="1">
        <v>42894</v>
      </c>
      <c r="C358">
        <v>12468</v>
      </c>
      <c r="D358">
        <v>40</v>
      </c>
      <c r="E358">
        <v>24546</v>
      </c>
      <c r="F358">
        <v>5</v>
      </c>
      <c r="G358">
        <v>39</v>
      </c>
      <c r="H358">
        <v>31</v>
      </c>
      <c r="I358">
        <v>24</v>
      </c>
      <c r="J358">
        <v>2</v>
      </c>
      <c r="K358" s="1">
        <v>42856</v>
      </c>
      <c r="L358" s="1">
        <v>44196</v>
      </c>
      <c r="M358">
        <v>201700124</v>
      </c>
      <c r="N358" t="s">
        <v>32</v>
      </c>
      <c r="O358">
        <v>201700011</v>
      </c>
      <c r="P358" t="s">
        <v>20</v>
      </c>
      <c r="Q358" t="s">
        <v>21</v>
      </c>
      <c r="R358" t="s">
        <v>5</v>
      </c>
      <c r="S358" t="s">
        <v>24</v>
      </c>
      <c r="T358">
        <f t="shared" si="5"/>
        <v>6</v>
      </c>
    </row>
    <row r="359" spans="1:20">
      <c r="A359">
        <v>201706</v>
      </c>
      <c r="B359" s="1">
        <v>42894</v>
      </c>
      <c r="C359">
        <v>12468</v>
      </c>
      <c r="D359">
        <v>40</v>
      </c>
      <c r="E359">
        <v>24546</v>
      </c>
      <c r="F359">
        <v>5</v>
      </c>
      <c r="G359">
        <v>39</v>
      </c>
      <c r="H359">
        <v>31</v>
      </c>
      <c r="I359">
        <v>24</v>
      </c>
      <c r="J359">
        <v>2</v>
      </c>
      <c r="K359" s="1">
        <v>42856</v>
      </c>
      <c r="L359" s="1">
        <v>44196</v>
      </c>
      <c r="M359">
        <v>201700124</v>
      </c>
      <c r="N359" t="s">
        <v>32</v>
      </c>
      <c r="O359">
        <v>201700011</v>
      </c>
      <c r="P359" t="s">
        <v>20</v>
      </c>
      <c r="Q359" t="s">
        <v>21</v>
      </c>
      <c r="R359" t="s">
        <v>9</v>
      </c>
      <c r="S359" t="s">
        <v>25</v>
      </c>
      <c r="T359">
        <f t="shared" si="5"/>
        <v>6</v>
      </c>
    </row>
    <row r="360" spans="1:20">
      <c r="A360">
        <v>201706</v>
      </c>
      <c r="B360" s="1">
        <v>42894</v>
      </c>
      <c r="C360">
        <v>12468</v>
      </c>
      <c r="D360">
        <v>40</v>
      </c>
      <c r="E360">
        <v>24546</v>
      </c>
      <c r="F360">
        <v>5</v>
      </c>
      <c r="G360">
        <v>39</v>
      </c>
      <c r="H360">
        <v>31</v>
      </c>
      <c r="I360">
        <v>24</v>
      </c>
      <c r="J360">
        <v>2</v>
      </c>
      <c r="K360" s="1">
        <v>42856</v>
      </c>
      <c r="L360" s="1">
        <v>44196</v>
      </c>
      <c r="M360">
        <v>201700124</v>
      </c>
      <c r="N360" t="s">
        <v>32</v>
      </c>
      <c r="O360">
        <v>201700011</v>
      </c>
      <c r="P360" t="s">
        <v>20</v>
      </c>
      <c r="Q360" t="s">
        <v>21</v>
      </c>
      <c r="R360" t="s">
        <v>26</v>
      </c>
      <c r="S360" t="s">
        <v>27</v>
      </c>
      <c r="T360">
        <f t="shared" si="5"/>
        <v>6</v>
      </c>
    </row>
    <row r="361" spans="1:20">
      <c r="A361">
        <v>201706</v>
      </c>
      <c r="B361" s="1">
        <v>42894</v>
      </c>
      <c r="C361">
        <v>12468</v>
      </c>
      <c r="D361">
        <v>40</v>
      </c>
      <c r="E361">
        <v>24546</v>
      </c>
      <c r="F361">
        <v>5</v>
      </c>
      <c r="G361">
        <v>39</v>
      </c>
      <c r="H361">
        <v>31</v>
      </c>
      <c r="I361">
        <v>24</v>
      </c>
      <c r="J361">
        <v>2</v>
      </c>
      <c r="K361" s="1">
        <v>42856</v>
      </c>
      <c r="L361" s="1">
        <v>44196</v>
      </c>
      <c r="M361">
        <v>201700124</v>
      </c>
      <c r="N361" t="s">
        <v>32</v>
      </c>
      <c r="O361">
        <v>201700011</v>
      </c>
      <c r="P361" t="s">
        <v>20</v>
      </c>
      <c r="Q361" t="s">
        <v>21</v>
      </c>
      <c r="R361" t="s">
        <v>28</v>
      </c>
      <c r="S361" t="s">
        <v>29</v>
      </c>
      <c r="T361">
        <f t="shared" si="5"/>
        <v>6</v>
      </c>
    </row>
    <row r="362" spans="1:20">
      <c r="A362">
        <v>201706</v>
      </c>
      <c r="B362" s="1">
        <v>42895</v>
      </c>
      <c r="C362">
        <v>12468</v>
      </c>
      <c r="D362">
        <v>32</v>
      </c>
      <c r="E362">
        <v>25796</v>
      </c>
      <c r="F362">
        <v>4</v>
      </c>
      <c r="G362">
        <v>29</v>
      </c>
      <c r="H362">
        <v>25</v>
      </c>
      <c r="I362">
        <v>18</v>
      </c>
      <c r="J362">
        <v>2</v>
      </c>
      <c r="K362" s="1">
        <v>42856</v>
      </c>
      <c r="L362" s="1">
        <v>44196</v>
      </c>
      <c r="M362">
        <v>201700124</v>
      </c>
      <c r="N362" t="s">
        <v>32</v>
      </c>
      <c r="O362">
        <v>201700011</v>
      </c>
      <c r="P362" t="s">
        <v>20</v>
      </c>
      <c r="Q362" t="s">
        <v>21</v>
      </c>
      <c r="R362" t="s">
        <v>22</v>
      </c>
      <c r="S362" t="s">
        <v>23</v>
      </c>
      <c r="T362">
        <f t="shared" si="5"/>
        <v>6</v>
      </c>
    </row>
    <row r="363" spans="1:20">
      <c r="A363">
        <v>201706</v>
      </c>
      <c r="B363" s="1">
        <v>42895</v>
      </c>
      <c r="C363">
        <v>12468</v>
      </c>
      <c r="D363">
        <v>32</v>
      </c>
      <c r="E363">
        <v>25796</v>
      </c>
      <c r="F363">
        <v>4</v>
      </c>
      <c r="G363">
        <v>29</v>
      </c>
      <c r="H363">
        <v>25</v>
      </c>
      <c r="I363">
        <v>18</v>
      </c>
      <c r="J363">
        <v>2</v>
      </c>
      <c r="K363" s="1">
        <v>42856</v>
      </c>
      <c r="L363" s="1">
        <v>44196</v>
      </c>
      <c r="M363">
        <v>201700124</v>
      </c>
      <c r="N363" t="s">
        <v>32</v>
      </c>
      <c r="O363">
        <v>201700011</v>
      </c>
      <c r="P363" t="s">
        <v>20</v>
      </c>
      <c r="Q363" t="s">
        <v>21</v>
      </c>
      <c r="R363" t="s">
        <v>5</v>
      </c>
      <c r="S363" t="s">
        <v>24</v>
      </c>
      <c r="T363">
        <f t="shared" si="5"/>
        <v>6</v>
      </c>
    </row>
    <row r="364" spans="1:20">
      <c r="A364">
        <v>201706</v>
      </c>
      <c r="B364" s="1">
        <v>42895</v>
      </c>
      <c r="C364">
        <v>12468</v>
      </c>
      <c r="D364">
        <v>32</v>
      </c>
      <c r="E364">
        <v>25796</v>
      </c>
      <c r="F364">
        <v>4</v>
      </c>
      <c r="G364">
        <v>29</v>
      </c>
      <c r="H364">
        <v>25</v>
      </c>
      <c r="I364">
        <v>18</v>
      </c>
      <c r="J364">
        <v>2</v>
      </c>
      <c r="K364" s="1">
        <v>42856</v>
      </c>
      <c r="L364" s="1">
        <v>44196</v>
      </c>
      <c r="M364">
        <v>201700124</v>
      </c>
      <c r="N364" t="s">
        <v>32</v>
      </c>
      <c r="O364">
        <v>201700011</v>
      </c>
      <c r="P364" t="s">
        <v>20</v>
      </c>
      <c r="Q364" t="s">
        <v>21</v>
      </c>
      <c r="R364" t="s">
        <v>9</v>
      </c>
      <c r="S364" t="s">
        <v>25</v>
      </c>
      <c r="T364">
        <f t="shared" si="5"/>
        <v>6</v>
      </c>
    </row>
    <row r="365" spans="1:20">
      <c r="A365">
        <v>201706</v>
      </c>
      <c r="B365" s="1">
        <v>42895</v>
      </c>
      <c r="C365">
        <v>12468</v>
      </c>
      <c r="D365">
        <v>32</v>
      </c>
      <c r="E365">
        <v>25796</v>
      </c>
      <c r="F365">
        <v>4</v>
      </c>
      <c r="G365">
        <v>29</v>
      </c>
      <c r="H365">
        <v>25</v>
      </c>
      <c r="I365">
        <v>18</v>
      </c>
      <c r="J365">
        <v>2</v>
      </c>
      <c r="K365" s="1">
        <v>42856</v>
      </c>
      <c r="L365" s="1">
        <v>44196</v>
      </c>
      <c r="M365">
        <v>201700124</v>
      </c>
      <c r="N365" t="s">
        <v>32</v>
      </c>
      <c r="O365">
        <v>201700011</v>
      </c>
      <c r="P365" t="s">
        <v>20</v>
      </c>
      <c r="Q365" t="s">
        <v>21</v>
      </c>
      <c r="R365" t="s">
        <v>26</v>
      </c>
      <c r="S365" t="s">
        <v>27</v>
      </c>
      <c r="T365">
        <f t="shared" si="5"/>
        <v>6</v>
      </c>
    </row>
    <row r="366" spans="1:20">
      <c r="A366">
        <v>201706</v>
      </c>
      <c r="B366" s="1">
        <v>42895</v>
      </c>
      <c r="C366">
        <v>12468</v>
      </c>
      <c r="D366">
        <v>32</v>
      </c>
      <c r="E366">
        <v>25796</v>
      </c>
      <c r="F366">
        <v>4</v>
      </c>
      <c r="G366">
        <v>29</v>
      </c>
      <c r="H366">
        <v>25</v>
      </c>
      <c r="I366">
        <v>18</v>
      </c>
      <c r="J366">
        <v>2</v>
      </c>
      <c r="K366" s="1">
        <v>42856</v>
      </c>
      <c r="L366" s="1">
        <v>44196</v>
      </c>
      <c r="M366">
        <v>201700124</v>
      </c>
      <c r="N366" t="s">
        <v>32</v>
      </c>
      <c r="O366">
        <v>201700011</v>
      </c>
      <c r="P366" t="s">
        <v>20</v>
      </c>
      <c r="Q366" t="s">
        <v>21</v>
      </c>
      <c r="R366" t="s">
        <v>28</v>
      </c>
      <c r="S366" t="s">
        <v>29</v>
      </c>
      <c r="T366">
        <f t="shared" si="5"/>
        <v>6</v>
      </c>
    </row>
    <row r="367" spans="1:20">
      <c r="A367">
        <v>201706</v>
      </c>
      <c r="B367" s="1">
        <v>42897</v>
      </c>
      <c r="C367">
        <v>12468</v>
      </c>
      <c r="D367">
        <v>36</v>
      </c>
      <c r="E367">
        <v>24940</v>
      </c>
      <c r="F367">
        <v>5</v>
      </c>
      <c r="G367">
        <v>32</v>
      </c>
      <c r="H367">
        <v>26</v>
      </c>
      <c r="I367">
        <v>23</v>
      </c>
      <c r="J367">
        <v>2</v>
      </c>
      <c r="K367" s="1">
        <v>42856</v>
      </c>
      <c r="L367" s="1">
        <v>44196</v>
      </c>
      <c r="M367">
        <v>201700124</v>
      </c>
      <c r="N367" t="s">
        <v>32</v>
      </c>
      <c r="O367">
        <v>201700011</v>
      </c>
      <c r="P367" t="s">
        <v>20</v>
      </c>
      <c r="Q367" t="s">
        <v>21</v>
      </c>
      <c r="R367" t="s">
        <v>22</v>
      </c>
      <c r="S367" t="s">
        <v>23</v>
      </c>
      <c r="T367">
        <f t="shared" si="5"/>
        <v>6</v>
      </c>
    </row>
    <row r="368" spans="1:20">
      <c r="A368">
        <v>201706</v>
      </c>
      <c r="B368" s="1">
        <v>42897</v>
      </c>
      <c r="C368">
        <v>12468</v>
      </c>
      <c r="D368">
        <v>36</v>
      </c>
      <c r="E368">
        <v>24940</v>
      </c>
      <c r="F368">
        <v>5</v>
      </c>
      <c r="G368">
        <v>32</v>
      </c>
      <c r="H368">
        <v>26</v>
      </c>
      <c r="I368">
        <v>23</v>
      </c>
      <c r="J368">
        <v>2</v>
      </c>
      <c r="K368" s="1">
        <v>42856</v>
      </c>
      <c r="L368" s="1">
        <v>44196</v>
      </c>
      <c r="M368">
        <v>201700124</v>
      </c>
      <c r="N368" t="s">
        <v>32</v>
      </c>
      <c r="O368">
        <v>201700011</v>
      </c>
      <c r="P368" t="s">
        <v>20</v>
      </c>
      <c r="Q368" t="s">
        <v>21</v>
      </c>
      <c r="R368" t="s">
        <v>5</v>
      </c>
      <c r="S368" t="s">
        <v>24</v>
      </c>
      <c r="T368">
        <f t="shared" si="5"/>
        <v>6</v>
      </c>
    </row>
    <row r="369" spans="1:20">
      <c r="A369">
        <v>201706</v>
      </c>
      <c r="B369" s="1">
        <v>42897</v>
      </c>
      <c r="C369">
        <v>12468</v>
      </c>
      <c r="D369">
        <v>36</v>
      </c>
      <c r="E369">
        <v>24940</v>
      </c>
      <c r="F369">
        <v>5</v>
      </c>
      <c r="G369">
        <v>32</v>
      </c>
      <c r="H369">
        <v>26</v>
      </c>
      <c r="I369">
        <v>23</v>
      </c>
      <c r="J369">
        <v>2</v>
      </c>
      <c r="K369" s="1">
        <v>42856</v>
      </c>
      <c r="L369" s="1">
        <v>44196</v>
      </c>
      <c r="M369">
        <v>201700124</v>
      </c>
      <c r="N369" t="s">
        <v>32</v>
      </c>
      <c r="O369">
        <v>201700011</v>
      </c>
      <c r="P369" t="s">
        <v>20</v>
      </c>
      <c r="Q369" t="s">
        <v>21</v>
      </c>
      <c r="R369" t="s">
        <v>9</v>
      </c>
      <c r="S369" t="s">
        <v>25</v>
      </c>
      <c r="T369">
        <f t="shared" si="5"/>
        <v>6</v>
      </c>
    </row>
    <row r="370" spans="1:20">
      <c r="A370">
        <v>201706</v>
      </c>
      <c r="B370" s="1">
        <v>42897</v>
      </c>
      <c r="C370">
        <v>12468</v>
      </c>
      <c r="D370">
        <v>36</v>
      </c>
      <c r="E370">
        <v>24940</v>
      </c>
      <c r="F370">
        <v>5</v>
      </c>
      <c r="G370">
        <v>32</v>
      </c>
      <c r="H370">
        <v>26</v>
      </c>
      <c r="I370">
        <v>23</v>
      </c>
      <c r="J370">
        <v>2</v>
      </c>
      <c r="K370" s="1">
        <v>42856</v>
      </c>
      <c r="L370" s="1">
        <v>44196</v>
      </c>
      <c r="M370">
        <v>201700124</v>
      </c>
      <c r="N370" t="s">
        <v>32</v>
      </c>
      <c r="O370">
        <v>201700011</v>
      </c>
      <c r="P370" t="s">
        <v>20</v>
      </c>
      <c r="Q370" t="s">
        <v>21</v>
      </c>
      <c r="R370" t="s">
        <v>26</v>
      </c>
      <c r="S370" t="s">
        <v>27</v>
      </c>
      <c r="T370">
        <f t="shared" si="5"/>
        <v>6</v>
      </c>
    </row>
    <row r="371" spans="1:20">
      <c r="A371">
        <v>201706</v>
      </c>
      <c r="B371" s="1">
        <v>42897</v>
      </c>
      <c r="C371">
        <v>12468</v>
      </c>
      <c r="D371">
        <v>36</v>
      </c>
      <c r="E371">
        <v>24940</v>
      </c>
      <c r="F371">
        <v>5</v>
      </c>
      <c r="G371">
        <v>32</v>
      </c>
      <c r="H371">
        <v>26</v>
      </c>
      <c r="I371">
        <v>23</v>
      </c>
      <c r="J371">
        <v>2</v>
      </c>
      <c r="K371" s="1">
        <v>42856</v>
      </c>
      <c r="L371" s="1">
        <v>44196</v>
      </c>
      <c r="M371">
        <v>201700124</v>
      </c>
      <c r="N371" t="s">
        <v>32</v>
      </c>
      <c r="O371">
        <v>201700011</v>
      </c>
      <c r="P371" t="s">
        <v>20</v>
      </c>
      <c r="Q371" t="s">
        <v>21</v>
      </c>
      <c r="R371" t="s">
        <v>28</v>
      </c>
      <c r="S371" t="s">
        <v>29</v>
      </c>
      <c r="T371">
        <f t="shared" si="5"/>
        <v>6</v>
      </c>
    </row>
    <row r="372" spans="1:20">
      <c r="A372">
        <v>201706</v>
      </c>
      <c r="B372" s="1">
        <v>42898</v>
      </c>
      <c r="C372">
        <v>12468</v>
      </c>
      <c r="D372">
        <v>35</v>
      </c>
      <c r="E372">
        <v>25789</v>
      </c>
      <c r="F372">
        <v>6</v>
      </c>
      <c r="G372">
        <v>32</v>
      </c>
      <c r="H372">
        <v>26</v>
      </c>
      <c r="I372">
        <v>23</v>
      </c>
      <c r="J372">
        <v>2</v>
      </c>
      <c r="K372" s="1">
        <v>42856</v>
      </c>
      <c r="L372" s="1">
        <v>44196</v>
      </c>
      <c r="M372">
        <v>201700124</v>
      </c>
      <c r="N372" t="s">
        <v>32</v>
      </c>
      <c r="O372">
        <v>201700011</v>
      </c>
      <c r="P372" t="s">
        <v>20</v>
      </c>
      <c r="Q372" t="s">
        <v>21</v>
      </c>
      <c r="R372" t="s">
        <v>22</v>
      </c>
      <c r="S372" t="s">
        <v>23</v>
      </c>
      <c r="T372">
        <f t="shared" si="5"/>
        <v>6</v>
      </c>
    </row>
    <row r="373" spans="1:20">
      <c r="A373">
        <v>201706</v>
      </c>
      <c r="B373" s="1">
        <v>42898</v>
      </c>
      <c r="C373">
        <v>12468</v>
      </c>
      <c r="D373">
        <v>35</v>
      </c>
      <c r="E373">
        <v>25789</v>
      </c>
      <c r="F373">
        <v>6</v>
      </c>
      <c r="G373">
        <v>32</v>
      </c>
      <c r="H373">
        <v>26</v>
      </c>
      <c r="I373">
        <v>23</v>
      </c>
      <c r="J373">
        <v>2</v>
      </c>
      <c r="K373" s="1">
        <v>42856</v>
      </c>
      <c r="L373" s="1">
        <v>44196</v>
      </c>
      <c r="M373">
        <v>201700124</v>
      </c>
      <c r="N373" t="s">
        <v>32</v>
      </c>
      <c r="O373">
        <v>201700011</v>
      </c>
      <c r="P373" t="s">
        <v>20</v>
      </c>
      <c r="Q373" t="s">
        <v>21</v>
      </c>
      <c r="R373" t="s">
        <v>5</v>
      </c>
      <c r="S373" t="s">
        <v>24</v>
      </c>
      <c r="T373">
        <f t="shared" si="5"/>
        <v>6</v>
      </c>
    </row>
    <row r="374" spans="1:20">
      <c r="A374">
        <v>201706</v>
      </c>
      <c r="B374" s="1">
        <v>42898</v>
      </c>
      <c r="C374">
        <v>12468</v>
      </c>
      <c r="D374">
        <v>35</v>
      </c>
      <c r="E374">
        <v>25789</v>
      </c>
      <c r="F374">
        <v>6</v>
      </c>
      <c r="G374">
        <v>32</v>
      </c>
      <c r="H374">
        <v>26</v>
      </c>
      <c r="I374">
        <v>23</v>
      </c>
      <c r="J374">
        <v>2</v>
      </c>
      <c r="K374" s="1">
        <v>42856</v>
      </c>
      <c r="L374" s="1">
        <v>44196</v>
      </c>
      <c r="M374">
        <v>201700124</v>
      </c>
      <c r="N374" t="s">
        <v>32</v>
      </c>
      <c r="O374">
        <v>201700011</v>
      </c>
      <c r="P374" t="s">
        <v>20</v>
      </c>
      <c r="Q374" t="s">
        <v>21</v>
      </c>
      <c r="R374" t="s">
        <v>9</v>
      </c>
      <c r="S374" t="s">
        <v>25</v>
      </c>
      <c r="T374">
        <f t="shared" si="5"/>
        <v>6</v>
      </c>
    </row>
    <row r="375" spans="1:20">
      <c r="A375">
        <v>201706</v>
      </c>
      <c r="B375" s="1">
        <v>42898</v>
      </c>
      <c r="C375">
        <v>12468</v>
      </c>
      <c r="D375">
        <v>35</v>
      </c>
      <c r="E375">
        <v>25789</v>
      </c>
      <c r="F375">
        <v>6</v>
      </c>
      <c r="G375">
        <v>32</v>
      </c>
      <c r="H375">
        <v>26</v>
      </c>
      <c r="I375">
        <v>23</v>
      </c>
      <c r="J375">
        <v>2</v>
      </c>
      <c r="K375" s="1">
        <v>42856</v>
      </c>
      <c r="L375" s="1">
        <v>44196</v>
      </c>
      <c r="M375">
        <v>201700124</v>
      </c>
      <c r="N375" t="s">
        <v>32</v>
      </c>
      <c r="O375">
        <v>201700011</v>
      </c>
      <c r="P375" t="s">
        <v>20</v>
      </c>
      <c r="Q375" t="s">
        <v>21</v>
      </c>
      <c r="R375" t="s">
        <v>26</v>
      </c>
      <c r="S375" t="s">
        <v>27</v>
      </c>
      <c r="T375">
        <f t="shared" si="5"/>
        <v>6</v>
      </c>
    </row>
    <row r="376" spans="1:20">
      <c r="A376">
        <v>201706</v>
      </c>
      <c r="B376" s="1">
        <v>42898</v>
      </c>
      <c r="C376">
        <v>12468</v>
      </c>
      <c r="D376">
        <v>35</v>
      </c>
      <c r="E376">
        <v>25789</v>
      </c>
      <c r="F376">
        <v>6</v>
      </c>
      <c r="G376">
        <v>32</v>
      </c>
      <c r="H376">
        <v>26</v>
      </c>
      <c r="I376">
        <v>23</v>
      </c>
      <c r="J376">
        <v>2</v>
      </c>
      <c r="K376" s="1">
        <v>42856</v>
      </c>
      <c r="L376" s="1">
        <v>44196</v>
      </c>
      <c r="M376">
        <v>201700124</v>
      </c>
      <c r="N376" t="s">
        <v>32</v>
      </c>
      <c r="O376">
        <v>201700011</v>
      </c>
      <c r="P376" t="s">
        <v>20</v>
      </c>
      <c r="Q376" t="s">
        <v>21</v>
      </c>
      <c r="R376" t="s">
        <v>28</v>
      </c>
      <c r="S376" t="s">
        <v>29</v>
      </c>
      <c r="T376">
        <f t="shared" si="5"/>
        <v>6</v>
      </c>
    </row>
    <row r="377" spans="1:20">
      <c r="A377">
        <v>201706</v>
      </c>
      <c r="B377" s="1">
        <v>42899</v>
      </c>
      <c r="C377">
        <v>12468</v>
      </c>
      <c r="D377">
        <v>35</v>
      </c>
      <c r="E377">
        <v>24285</v>
      </c>
      <c r="F377">
        <v>5</v>
      </c>
      <c r="G377">
        <v>33</v>
      </c>
      <c r="H377">
        <v>25</v>
      </c>
      <c r="I377">
        <v>22</v>
      </c>
      <c r="J377">
        <v>2</v>
      </c>
      <c r="K377" s="1">
        <v>42856</v>
      </c>
      <c r="L377" s="1">
        <v>44196</v>
      </c>
      <c r="M377">
        <v>201700124</v>
      </c>
      <c r="N377" t="s">
        <v>32</v>
      </c>
      <c r="O377">
        <v>201700011</v>
      </c>
      <c r="P377" t="s">
        <v>20</v>
      </c>
      <c r="Q377" t="s">
        <v>21</v>
      </c>
      <c r="R377" t="s">
        <v>22</v>
      </c>
      <c r="S377" t="s">
        <v>23</v>
      </c>
      <c r="T377">
        <f t="shared" si="5"/>
        <v>6</v>
      </c>
    </row>
    <row r="378" spans="1:20">
      <c r="A378">
        <v>201706</v>
      </c>
      <c r="B378" s="1">
        <v>42899</v>
      </c>
      <c r="C378">
        <v>12468</v>
      </c>
      <c r="D378">
        <v>35</v>
      </c>
      <c r="E378">
        <v>24285</v>
      </c>
      <c r="F378">
        <v>5</v>
      </c>
      <c r="G378">
        <v>33</v>
      </c>
      <c r="H378">
        <v>25</v>
      </c>
      <c r="I378">
        <v>22</v>
      </c>
      <c r="J378">
        <v>2</v>
      </c>
      <c r="K378" s="1">
        <v>42856</v>
      </c>
      <c r="L378" s="1">
        <v>44196</v>
      </c>
      <c r="M378">
        <v>201700124</v>
      </c>
      <c r="N378" t="s">
        <v>32</v>
      </c>
      <c r="O378">
        <v>201700011</v>
      </c>
      <c r="P378" t="s">
        <v>20</v>
      </c>
      <c r="Q378" t="s">
        <v>21</v>
      </c>
      <c r="R378" t="s">
        <v>5</v>
      </c>
      <c r="S378" t="s">
        <v>24</v>
      </c>
      <c r="T378">
        <f t="shared" si="5"/>
        <v>6</v>
      </c>
    </row>
    <row r="379" spans="1:20">
      <c r="A379">
        <v>201706</v>
      </c>
      <c r="B379" s="1">
        <v>42899</v>
      </c>
      <c r="C379">
        <v>12468</v>
      </c>
      <c r="D379">
        <v>35</v>
      </c>
      <c r="E379">
        <v>24285</v>
      </c>
      <c r="F379">
        <v>5</v>
      </c>
      <c r="G379">
        <v>33</v>
      </c>
      <c r="H379">
        <v>25</v>
      </c>
      <c r="I379">
        <v>22</v>
      </c>
      <c r="J379">
        <v>2</v>
      </c>
      <c r="K379" s="1">
        <v>42856</v>
      </c>
      <c r="L379" s="1">
        <v>44196</v>
      </c>
      <c r="M379">
        <v>201700124</v>
      </c>
      <c r="N379" t="s">
        <v>32</v>
      </c>
      <c r="O379">
        <v>201700011</v>
      </c>
      <c r="P379" t="s">
        <v>20</v>
      </c>
      <c r="Q379" t="s">
        <v>21</v>
      </c>
      <c r="R379" t="s">
        <v>9</v>
      </c>
      <c r="S379" t="s">
        <v>25</v>
      </c>
      <c r="T379">
        <f t="shared" si="5"/>
        <v>6</v>
      </c>
    </row>
    <row r="380" spans="1:20">
      <c r="A380">
        <v>201706</v>
      </c>
      <c r="B380" s="1">
        <v>42899</v>
      </c>
      <c r="C380">
        <v>12468</v>
      </c>
      <c r="D380">
        <v>35</v>
      </c>
      <c r="E380">
        <v>24285</v>
      </c>
      <c r="F380">
        <v>5</v>
      </c>
      <c r="G380">
        <v>33</v>
      </c>
      <c r="H380">
        <v>25</v>
      </c>
      <c r="I380">
        <v>22</v>
      </c>
      <c r="J380">
        <v>2</v>
      </c>
      <c r="K380" s="1">
        <v>42856</v>
      </c>
      <c r="L380" s="1">
        <v>44196</v>
      </c>
      <c r="M380">
        <v>201700124</v>
      </c>
      <c r="N380" t="s">
        <v>32</v>
      </c>
      <c r="O380">
        <v>201700011</v>
      </c>
      <c r="P380" t="s">
        <v>20</v>
      </c>
      <c r="Q380" t="s">
        <v>21</v>
      </c>
      <c r="R380" t="s">
        <v>26</v>
      </c>
      <c r="S380" t="s">
        <v>27</v>
      </c>
      <c r="T380">
        <f t="shared" si="5"/>
        <v>6</v>
      </c>
    </row>
    <row r="381" spans="1:20">
      <c r="A381">
        <v>201706</v>
      </c>
      <c r="B381" s="1">
        <v>42899</v>
      </c>
      <c r="C381">
        <v>12468</v>
      </c>
      <c r="D381">
        <v>35</v>
      </c>
      <c r="E381">
        <v>24285</v>
      </c>
      <c r="F381">
        <v>5</v>
      </c>
      <c r="G381">
        <v>33</v>
      </c>
      <c r="H381">
        <v>25</v>
      </c>
      <c r="I381">
        <v>22</v>
      </c>
      <c r="J381">
        <v>2</v>
      </c>
      <c r="K381" s="1">
        <v>42856</v>
      </c>
      <c r="L381" s="1">
        <v>44196</v>
      </c>
      <c r="M381">
        <v>201700124</v>
      </c>
      <c r="N381" t="s">
        <v>32</v>
      </c>
      <c r="O381">
        <v>201700011</v>
      </c>
      <c r="P381" t="s">
        <v>20</v>
      </c>
      <c r="Q381" t="s">
        <v>21</v>
      </c>
      <c r="R381" t="s">
        <v>28</v>
      </c>
      <c r="S381" t="s">
        <v>29</v>
      </c>
      <c r="T381">
        <f t="shared" si="5"/>
        <v>6</v>
      </c>
    </row>
    <row r="382" spans="1:20">
      <c r="A382">
        <v>201706</v>
      </c>
      <c r="B382" s="1">
        <v>42901</v>
      </c>
      <c r="C382">
        <v>12468</v>
      </c>
      <c r="D382">
        <v>37</v>
      </c>
      <c r="E382">
        <v>24532</v>
      </c>
      <c r="F382">
        <v>7</v>
      </c>
      <c r="G382">
        <v>34</v>
      </c>
      <c r="H382">
        <v>24</v>
      </c>
      <c r="I382">
        <v>21</v>
      </c>
      <c r="J382">
        <v>3</v>
      </c>
      <c r="K382" s="1">
        <v>42856</v>
      </c>
      <c r="L382" s="1">
        <v>44196</v>
      </c>
      <c r="M382">
        <v>201700124</v>
      </c>
      <c r="N382" t="s">
        <v>32</v>
      </c>
      <c r="O382">
        <v>201700011</v>
      </c>
      <c r="P382" t="s">
        <v>20</v>
      </c>
      <c r="Q382" t="s">
        <v>21</v>
      </c>
      <c r="R382" t="s">
        <v>22</v>
      </c>
      <c r="S382" t="s">
        <v>23</v>
      </c>
      <c r="T382">
        <f t="shared" si="5"/>
        <v>6</v>
      </c>
    </row>
    <row r="383" spans="1:20">
      <c r="A383">
        <v>201706</v>
      </c>
      <c r="B383" s="1">
        <v>42901</v>
      </c>
      <c r="C383">
        <v>12468</v>
      </c>
      <c r="D383">
        <v>37</v>
      </c>
      <c r="E383">
        <v>24532</v>
      </c>
      <c r="F383">
        <v>7</v>
      </c>
      <c r="G383">
        <v>34</v>
      </c>
      <c r="H383">
        <v>24</v>
      </c>
      <c r="I383">
        <v>21</v>
      </c>
      <c r="J383">
        <v>3</v>
      </c>
      <c r="K383" s="1">
        <v>42856</v>
      </c>
      <c r="L383" s="1">
        <v>44196</v>
      </c>
      <c r="M383">
        <v>201700124</v>
      </c>
      <c r="N383" t="s">
        <v>32</v>
      </c>
      <c r="O383">
        <v>201700011</v>
      </c>
      <c r="P383" t="s">
        <v>20</v>
      </c>
      <c r="Q383" t="s">
        <v>21</v>
      </c>
      <c r="R383" t="s">
        <v>5</v>
      </c>
      <c r="S383" t="s">
        <v>24</v>
      </c>
      <c r="T383">
        <f t="shared" si="5"/>
        <v>6</v>
      </c>
    </row>
    <row r="384" spans="1:20">
      <c r="A384">
        <v>201706</v>
      </c>
      <c r="B384" s="1">
        <v>42901</v>
      </c>
      <c r="C384">
        <v>12468</v>
      </c>
      <c r="D384">
        <v>37</v>
      </c>
      <c r="E384">
        <v>24532</v>
      </c>
      <c r="F384">
        <v>7</v>
      </c>
      <c r="G384">
        <v>34</v>
      </c>
      <c r="H384">
        <v>24</v>
      </c>
      <c r="I384">
        <v>21</v>
      </c>
      <c r="J384">
        <v>3</v>
      </c>
      <c r="K384" s="1">
        <v>42856</v>
      </c>
      <c r="L384" s="1">
        <v>44196</v>
      </c>
      <c r="M384">
        <v>201700124</v>
      </c>
      <c r="N384" t="s">
        <v>32</v>
      </c>
      <c r="O384">
        <v>201700011</v>
      </c>
      <c r="P384" t="s">
        <v>20</v>
      </c>
      <c r="Q384" t="s">
        <v>21</v>
      </c>
      <c r="R384" t="s">
        <v>9</v>
      </c>
      <c r="S384" t="s">
        <v>25</v>
      </c>
      <c r="T384">
        <f t="shared" si="5"/>
        <v>6</v>
      </c>
    </row>
    <row r="385" spans="1:20">
      <c r="A385">
        <v>201706</v>
      </c>
      <c r="B385" s="1">
        <v>42901</v>
      </c>
      <c r="C385">
        <v>12468</v>
      </c>
      <c r="D385">
        <v>37</v>
      </c>
      <c r="E385">
        <v>24532</v>
      </c>
      <c r="F385">
        <v>7</v>
      </c>
      <c r="G385">
        <v>34</v>
      </c>
      <c r="H385">
        <v>24</v>
      </c>
      <c r="I385">
        <v>21</v>
      </c>
      <c r="J385">
        <v>3</v>
      </c>
      <c r="K385" s="1">
        <v>42856</v>
      </c>
      <c r="L385" s="1">
        <v>44196</v>
      </c>
      <c r="M385">
        <v>201700124</v>
      </c>
      <c r="N385" t="s">
        <v>32</v>
      </c>
      <c r="O385">
        <v>201700011</v>
      </c>
      <c r="P385" t="s">
        <v>20</v>
      </c>
      <c r="Q385" t="s">
        <v>21</v>
      </c>
      <c r="R385" t="s">
        <v>26</v>
      </c>
      <c r="S385" t="s">
        <v>27</v>
      </c>
      <c r="T385">
        <f t="shared" si="5"/>
        <v>6</v>
      </c>
    </row>
    <row r="386" spans="1:20">
      <c r="A386">
        <v>201706</v>
      </c>
      <c r="B386" s="1">
        <v>42901</v>
      </c>
      <c r="C386">
        <v>12468</v>
      </c>
      <c r="D386">
        <v>37</v>
      </c>
      <c r="E386">
        <v>24532</v>
      </c>
      <c r="F386">
        <v>7</v>
      </c>
      <c r="G386">
        <v>34</v>
      </c>
      <c r="H386">
        <v>24</v>
      </c>
      <c r="I386">
        <v>21</v>
      </c>
      <c r="J386">
        <v>3</v>
      </c>
      <c r="K386" s="1">
        <v>42856</v>
      </c>
      <c r="L386" s="1">
        <v>44196</v>
      </c>
      <c r="M386">
        <v>201700124</v>
      </c>
      <c r="N386" t="s">
        <v>32</v>
      </c>
      <c r="O386">
        <v>201700011</v>
      </c>
      <c r="P386" t="s">
        <v>20</v>
      </c>
      <c r="Q386" t="s">
        <v>21</v>
      </c>
      <c r="R386" t="s">
        <v>28</v>
      </c>
      <c r="S386" t="s">
        <v>29</v>
      </c>
      <c r="T386">
        <f t="shared" si="5"/>
        <v>6</v>
      </c>
    </row>
    <row r="387" spans="1:20">
      <c r="A387">
        <v>201706</v>
      </c>
      <c r="B387" s="1">
        <v>42902</v>
      </c>
      <c r="C387">
        <v>12468</v>
      </c>
      <c r="D387">
        <v>39</v>
      </c>
      <c r="E387">
        <v>24109</v>
      </c>
      <c r="F387">
        <v>7</v>
      </c>
      <c r="G387">
        <v>35</v>
      </c>
      <c r="H387">
        <v>25</v>
      </c>
      <c r="I387">
        <v>20</v>
      </c>
      <c r="J387">
        <v>2</v>
      </c>
      <c r="K387" s="1">
        <v>42856</v>
      </c>
      <c r="L387" s="1">
        <v>44196</v>
      </c>
      <c r="M387">
        <v>201700124</v>
      </c>
      <c r="N387" t="s">
        <v>32</v>
      </c>
      <c r="O387">
        <v>201700011</v>
      </c>
      <c r="P387" t="s">
        <v>20</v>
      </c>
      <c r="Q387" t="s">
        <v>21</v>
      </c>
      <c r="R387" t="s">
        <v>22</v>
      </c>
      <c r="S387" t="s">
        <v>23</v>
      </c>
      <c r="T387">
        <f t="shared" ref="T387:T450" si="6">MONTH(B387)</f>
        <v>6</v>
      </c>
    </row>
    <row r="388" spans="1:20">
      <c r="A388">
        <v>201706</v>
      </c>
      <c r="B388" s="1">
        <v>42902</v>
      </c>
      <c r="C388">
        <v>12468</v>
      </c>
      <c r="D388">
        <v>39</v>
      </c>
      <c r="E388">
        <v>24109</v>
      </c>
      <c r="F388">
        <v>7</v>
      </c>
      <c r="G388">
        <v>35</v>
      </c>
      <c r="H388">
        <v>25</v>
      </c>
      <c r="I388">
        <v>20</v>
      </c>
      <c r="J388">
        <v>2</v>
      </c>
      <c r="K388" s="1">
        <v>42856</v>
      </c>
      <c r="L388" s="1">
        <v>44196</v>
      </c>
      <c r="M388">
        <v>201700124</v>
      </c>
      <c r="N388" t="s">
        <v>32</v>
      </c>
      <c r="O388">
        <v>201700011</v>
      </c>
      <c r="P388" t="s">
        <v>20</v>
      </c>
      <c r="Q388" t="s">
        <v>21</v>
      </c>
      <c r="R388" t="s">
        <v>5</v>
      </c>
      <c r="S388" t="s">
        <v>24</v>
      </c>
      <c r="T388">
        <f t="shared" si="6"/>
        <v>6</v>
      </c>
    </row>
    <row r="389" spans="1:20">
      <c r="A389">
        <v>201706</v>
      </c>
      <c r="B389" s="1">
        <v>42902</v>
      </c>
      <c r="C389">
        <v>12468</v>
      </c>
      <c r="D389">
        <v>39</v>
      </c>
      <c r="E389">
        <v>24109</v>
      </c>
      <c r="F389">
        <v>7</v>
      </c>
      <c r="G389">
        <v>35</v>
      </c>
      <c r="H389">
        <v>25</v>
      </c>
      <c r="I389">
        <v>20</v>
      </c>
      <c r="J389">
        <v>2</v>
      </c>
      <c r="K389" s="1">
        <v>42856</v>
      </c>
      <c r="L389" s="1">
        <v>44196</v>
      </c>
      <c r="M389">
        <v>201700124</v>
      </c>
      <c r="N389" t="s">
        <v>32</v>
      </c>
      <c r="O389">
        <v>201700011</v>
      </c>
      <c r="P389" t="s">
        <v>20</v>
      </c>
      <c r="Q389" t="s">
        <v>21</v>
      </c>
      <c r="R389" t="s">
        <v>9</v>
      </c>
      <c r="S389" t="s">
        <v>25</v>
      </c>
      <c r="T389">
        <f t="shared" si="6"/>
        <v>6</v>
      </c>
    </row>
    <row r="390" spans="1:20">
      <c r="A390">
        <v>201706</v>
      </c>
      <c r="B390" s="1">
        <v>42902</v>
      </c>
      <c r="C390">
        <v>12468</v>
      </c>
      <c r="D390">
        <v>39</v>
      </c>
      <c r="E390">
        <v>24109</v>
      </c>
      <c r="F390">
        <v>7</v>
      </c>
      <c r="G390">
        <v>35</v>
      </c>
      <c r="H390">
        <v>25</v>
      </c>
      <c r="I390">
        <v>20</v>
      </c>
      <c r="J390">
        <v>2</v>
      </c>
      <c r="K390" s="1">
        <v>42856</v>
      </c>
      <c r="L390" s="1">
        <v>44196</v>
      </c>
      <c r="M390">
        <v>201700124</v>
      </c>
      <c r="N390" t="s">
        <v>32</v>
      </c>
      <c r="O390">
        <v>201700011</v>
      </c>
      <c r="P390" t="s">
        <v>20</v>
      </c>
      <c r="Q390" t="s">
        <v>21</v>
      </c>
      <c r="R390" t="s">
        <v>26</v>
      </c>
      <c r="S390" t="s">
        <v>27</v>
      </c>
      <c r="T390">
        <f t="shared" si="6"/>
        <v>6</v>
      </c>
    </row>
    <row r="391" spans="1:20">
      <c r="A391">
        <v>201706</v>
      </c>
      <c r="B391" s="1">
        <v>42902</v>
      </c>
      <c r="C391">
        <v>12468</v>
      </c>
      <c r="D391">
        <v>39</v>
      </c>
      <c r="E391">
        <v>24109</v>
      </c>
      <c r="F391">
        <v>7</v>
      </c>
      <c r="G391">
        <v>35</v>
      </c>
      <c r="H391">
        <v>25</v>
      </c>
      <c r="I391">
        <v>20</v>
      </c>
      <c r="J391">
        <v>2</v>
      </c>
      <c r="K391" s="1">
        <v>42856</v>
      </c>
      <c r="L391" s="1">
        <v>44196</v>
      </c>
      <c r="M391">
        <v>201700124</v>
      </c>
      <c r="N391" t="s">
        <v>32</v>
      </c>
      <c r="O391">
        <v>201700011</v>
      </c>
      <c r="P391" t="s">
        <v>20</v>
      </c>
      <c r="Q391" t="s">
        <v>21</v>
      </c>
      <c r="R391" t="s">
        <v>28</v>
      </c>
      <c r="S391" t="s">
        <v>29</v>
      </c>
      <c r="T391">
        <f t="shared" si="6"/>
        <v>6</v>
      </c>
    </row>
    <row r="392" spans="1:20">
      <c r="A392">
        <v>201706</v>
      </c>
      <c r="B392" s="1">
        <v>42906</v>
      </c>
      <c r="C392">
        <v>12468</v>
      </c>
      <c r="D392">
        <v>36</v>
      </c>
      <c r="E392">
        <v>25417</v>
      </c>
      <c r="F392">
        <v>6</v>
      </c>
      <c r="G392">
        <v>33</v>
      </c>
      <c r="H392">
        <v>26</v>
      </c>
      <c r="I392">
        <v>21</v>
      </c>
      <c r="J392">
        <v>2</v>
      </c>
      <c r="K392" s="1">
        <v>42856</v>
      </c>
      <c r="L392" s="1">
        <v>44196</v>
      </c>
      <c r="M392">
        <v>201700124</v>
      </c>
      <c r="N392" t="s">
        <v>32</v>
      </c>
      <c r="O392">
        <v>201700011</v>
      </c>
      <c r="P392" t="s">
        <v>20</v>
      </c>
      <c r="Q392" t="s">
        <v>21</v>
      </c>
      <c r="R392" t="s">
        <v>22</v>
      </c>
      <c r="S392" t="s">
        <v>23</v>
      </c>
      <c r="T392">
        <f t="shared" si="6"/>
        <v>6</v>
      </c>
    </row>
    <row r="393" spans="1:20">
      <c r="A393">
        <v>201706</v>
      </c>
      <c r="B393" s="1">
        <v>42906</v>
      </c>
      <c r="C393">
        <v>12468</v>
      </c>
      <c r="D393">
        <v>36</v>
      </c>
      <c r="E393">
        <v>25417</v>
      </c>
      <c r="F393">
        <v>6</v>
      </c>
      <c r="G393">
        <v>33</v>
      </c>
      <c r="H393">
        <v>26</v>
      </c>
      <c r="I393">
        <v>21</v>
      </c>
      <c r="J393">
        <v>2</v>
      </c>
      <c r="K393" s="1">
        <v>42856</v>
      </c>
      <c r="L393" s="1">
        <v>44196</v>
      </c>
      <c r="M393">
        <v>201700124</v>
      </c>
      <c r="N393" t="s">
        <v>32</v>
      </c>
      <c r="O393">
        <v>201700011</v>
      </c>
      <c r="P393" t="s">
        <v>20</v>
      </c>
      <c r="Q393" t="s">
        <v>21</v>
      </c>
      <c r="R393" t="s">
        <v>5</v>
      </c>
      <c r="S393" t="s">
        <v>24</v>
      </c>
      <c r="T393">
        <f t="shared" si="6"/>
        <v>6</v>
      </c>
    </row>
    <row r="394" spans="1:20">
      <c r="A394">
        <v>201706</v>
      </c>
      <c r="B394" s="1">
        <v>42906</v>
      </c>
      <c r="C394">
        <v>12468</v>
      </c>
      <c r="D394">
        <v>36</v>
      </c>
      <c r="E394">
        <v>25417</v>
      </c>
      <c r="F394">
        <v>6</v>
      </c>
      <c r="G394">
        <v>33</v>
      </c>
      <c r="H394">
        <v>26</v>
      </c>
      <c r="I394">
        <v>21</v>
      </c>
      <c r="J394">
        <v>2</v>
      </c>
      <c r="K394" s="1">
        <v>42856</v>
      </c>
      <c r="L394" s="1">
        <v>44196</v>
      </c>
      <c r="M394">
        <v>201700124</v>
      </c>
      <c r="N394" t="s">
        <v>32</v>
      </c>
      <c r="O394">
        <v>201700011</v>
      </c>
      <c r="P394" t="s">
        <v>20</v>
      </c>
      <c r="Q394" t="s">
        <v>21</v>
      </c>
      <c r="R394" t="s">
        <v>9</v>
      </c>
      <c r="S394" t="s">
        <v>25</v>
      </c>
      <c r="T394">
        <f t="shared" si="6"/>
        <v>6</v>
      </c>
    </row>
    <row r="395" spans="1:20">
      <c r="A395">
        <v>201706</v>
      </c>
      <c r="B395" s="1">
        <v>42906</v>
      </c>
      <c r="C395">
        <v>12468</v>
      </c>
      <c r="D395">
        <v>36</v>
      </c>
      <c r="E395">
        <v>25417</v>
      </c>
      <c r="F395">
        <v>6</v>
      </c>
      <c r="G395">
        <v>33</v>
      </c>
      <c r="H395">
        <v>26</v>
      </c>
      <c r="I395">
        <v>21</v>
      </c>
      <c r="J395">
        <v>2</v>
      </c>
      <c r="K395" s="1">
        <v>42856</v>
      </c>
      <c r="L395" s="1">
        <v>44196</v>
      </c>
      <c r="M395">
        <v>201700124</v>
      </c>
      <c r="N395" t="s">
        <v>32</v>
      </c>
      <c r="O395">
        <v>201700011</v>
      </c>
      <c r="P395" t="s">
        <v>20</v>
      </c>
      <c r="Q395" t="s">
        <v>21</v>
      </c>
      <c r="R395" t="s">
        <v>26</v>
      </c>
      <c r="S395" t="s">
        <v>27</v>
      </c>
      <c r="T395">
        <f t="shared" si="6"/>
        <v>6</v>
      </c>
    </row>
    <row r="396" spans="1:20">
      <c r="A396">
        <v>201706</v>
      </c>
      <c r="B396" s="1">
        <v>42906</v>
      </c>
      <c r="C396">
        <v>12468</v>
      </c>
      <c r="D396">
        <v>36</v>
      </c>
      <c r="E396">
        <v>25417</v>
      </c>
      <c r="F396">
        <v>6</v>
      </c>
      <c r="G396">
        <v>33</v>
      </c>
      <c r="H396">
        <v>26</v>
      </c>
      <c r="I396">
        <v>21</v>
      </c>
      <c r="J396">
        <v>2</v>
      </c>
      <c r="K396" s="1">
        <v>42856</v>
      </c>
      <c r="L396" s="1">
        <v>44196</v>
      </c>
      <c r="M396">
        <v>201700124</v>
      </c>
      <c r="N396" t="s">
        <v>32</v>
      </c>
      <c r="O396">
        <v>201700011</v>
      </c>
      <c r="P396" t="s">
        <v>20</v>
      </c>
      <c r="Q396" t="s">
        <v>21</v>
      </c>
      <c r="R396" t="s">
        <v>28</v>
      </c>
      <c r="S396" t="s">
        <v>29</v>
      </c>
      <c r="T396">
        <f t="shared" si="6"/>
        <v>6</v>
      </c>
    </row>
    <row r="397" spans="1:20">
      <c r="A397">
        <v>201706</v>
      </c>
      <c r="B397" s="1">
        <v>42908</v>
      </c>
      <c r="C397">
        <v>12468</v>
      </c>
      <c r="D397">
        <v>37</v>
      </c>
      <c r="E397">
        <v>24498</v>
      </c>
      <c r="F397">
        <v>6</v>
      </c>
      <c r="G397">
        <v>36</v>
      </c>
      <c r="H397">
        <v>31</v>
      </c>
      <c r="I397">
        <v>23</v>
      </c>
      <c r="J397">
        <v>2</v>
      </c>
      <c r="K397" s="1">
        <v>42856</v>
      </c>
      <c r="L397" s="1">
        <v>44196</v>
      </c>
      <c r="M397">
        <v>201700124</v>
      </c>
      <c r="N397" t="s">
        <v>32</v>
      </c>
      <c r="O397">
        <v>201700011</v>
      </c>
      <c r="P397" t="s">
        <v>20</v>
      </c>
      <c r="Q397" t="s">
        <v>21</v>
      </c>
      <c r="R397" t="s">
        <v>22</v>
      </c>
      <c r="S397" t="s">
        <v>23</v>
      </c>
      <c r="T397">
        <f t="shared" si="6"/>
        <v>6</v>
      </c>
    </row>
    <row r="398" spans="1:20">
      <c r="A398">
        <v>201706</v>
      </c>
      <c r="B398" s="1">
        <v>42908</v>
      </c>
      <c r="C398">
        <v>12468</v>
      </c>
      <c r="D398">
        <v>37</v>
      </c>
      <c r="E398">
        <v>24498</v>
      </c>
      <c r="F398">
        <v>6</v>
      </c>
      <c r="G398">
        <v>36</v>
      </c>
      <c r="H398">
        <v>31</v>
      </c>
      <c r="I398">
        <v>23</v>
      </c>
      <c r="J398">
        <v>2</v>
      </c>
      <c r="K398" s="1">
        <v>42856</v>
      </c>
      <c r="L398" s="1">
        <v>44196</v>
      </c>
      <c r="M398">
        <v>201700124</v>
      </c>
      <c r="N398" t="s">
        <v>32</v>
      </c>
      <c r="O398">
        <v>201700011</v>
      </c>
      <c r="P398" t="s">
        <v>20</v>
      </c>
      <c r="Q398" t="s">
        <v>21</v>
      </c>
      <c r="R398" t="s">
        <v>5</v>
      </c>
      <c r="S398" t="s">
        <v>24</v>
      </c>
      <c r="T398">
        <f t="shared" si="6"/>
        <v>6</v>
      </c>
    </row>
    <row r="399" spans="1:20">
      <c r="A399">
        <v>201706</v>
      </c>
      <c r="B399" s="1">
        <v>42908</v>
      </c>
      <c r="C399">
        <v>12468</v>
      </c>
      <c r="D399">
        <v>37</v>
      </c>
      <c r="E399">
        <v>24498</v>
      </c>
      <c r="F399">
        <v>6</v>
      </c>
      <c r="G399">
        <v>36</v>
      </c>
      <c r="H399">
        <v>31</v>
      </c>
      <c r="I399">
        <v>23</v>
      </c>
      <c r="J399">
        <v>2</v>
      </c>
      <c r="K399" s="1">
        <v>42856</v>
      </c>
      <c r="L399" s="1">
        <v>44196</v>
      </c>
      <c r="M399">
        <v>201700124</v>
      </c>
      <c r="N399" t="s">
        <v>32</v>
      </c>
      <c r="O399">
        <v>201700011</v>
      </c>
      <c r="P399" t="s">
        <v>20</v>
      </c>
      <c r="Q399" t="s">
        <v>21</v>
      </c>
      <c r="R399" t="s">
        <v>9</v>
      </c>
      <c r="S399" t="s">
        <v>25</v>
      </c>
      <c r="T399">
        <f t="shared" si="6"/>
        <v>6</v>
      </c>
    </row>
    <row r="400" spans="1:20">
      <c r="A400">
        <v>201706</v>
      </c>
      <c r="B400" s="1">
        <v>42908</v>
      </c>
      <c r="C400">
        <v>12468</v>
      </c>
      <c r="D400">
        <v>37</v>
      </c>
      <c r="E400">
        <v>24498</v>
      </c>
      <c r="F400">
        <v>6</v>
      </c>
      <c r="G400">
        <v>36</v>
      </c>
      <c r="H400">
        <v>31</v>
      </c>
      <c r="I400">
        <v>23</v>
      </c>
      <c r="J400">
        <v>2</v>
      </c>
      <c r="K400" s="1">
        <v>42856</v>
      </c>
      <c r="L400" s="1">
        <v>44196</v>
      </c>
      <c r="M400">
        <v>201700124</v>
      </c>
      <c r="N400" t="s">
        <v>32</v>
      </c>
      <c r="O400">
        <v>201700011</v>
      </c>
      <c r="P400" t="s">
        <v>20</v>
      </c>
      <c r="Q400" t="s">
        <v>21</v>
      </c>
      <c r="R400" t="s">
        <v>26</v>
      </c>
      <c r="S400" t="s">
        <v>27</v>
      </c>
      <c r="T400">
        <f t="shared" si="6"/>
        <v>6</v>
      </c>
    </row>
    <row r="401" spans="1:20">
      <c r="A401">
        <v>201706</v>
      </c>
      <c r="B401" s="1">
        <v>42908</v>
      </c>
      <c r="C401">
        <v>12468</v>
      </c>
      <c r="D401">
        <v>37</v>
      </c>
      <c r="E401">
        <v>24498</v>
      </c>
      <c r="F401">
        <v>6</v>
      </c>
      <c r="G401">
        <v>36</v>
      </c>
      <c r="H401">
        <v>31</v>
      </c>
      <c r="I401">
        <v>23</v>
      </c>
      <c r="J401">
        <v>2</v>
      </c>
      <c r="K401" s="1">
        <v>42856</v>
      </c>
      <c r="L401" s="1">
        <v>44196</v>
      </c>
      <c r="M401">
        <v>201700124</v>
      </c>
      <c r="N401" t="s">
        <v>32</v>
      </c>
      <c r="O401">
        <v>201700011</v>
      </c>
      <c r="P401" t="s">
        <v>20</v>
      </c>
      <c r="Q401" t="s">
        <v>21</v>
      </c>
      <c r="R401" t="s">
        <v>28</v>
      </c>
      <c r="S401" t="s">
        <v>29</v>
      </c>
      <c r="T401">
        <f t="shared" si="6"/>
        <v>6</v>
      </c>
    </row>
    <row r="402" spans="1:20">
      <c r="A402">
        <v>201706</v>
      </c>
      <c r="B402" s="1">
        <v>42909</v>
      </c>
      <c r="C402">
        <v>12468</v>
      </c>
      <c r="D402">
        <v>37</v>
      </c>
      <c r="E402">
        <v>25440</v>
      </c>
      <c r="F402">
        <v>5</v>
      </c>
      <c r="G402">
        <v>36</v>
      </c>
      <c r="H402">
        <v>30</v>
      </c>
      <c r="I402">
        <v>27</v>
      </c>
      <c r="J402">
        <v>2</v>
      </c>
      <c r="K402" s="1">
        <v>42856</v>
      </c>
      <c r="L402" s="1">
        <v>44196</v>
      </c>
      <c r="M402">
        <v>201700124</v>
      </c>
      <c r="N402" t="s">
        <v>32</v>
      </c>
      <c r="O402">
        <v>201700011</v>
      </c>
      <c r="P402" t="s">
        <v>20</v>
      </c>
      <c r="Q402" t="s">
        <v>21</v>
      </c>
      <c r="R402" t="s">
        <v>22</v>
      </c>
      <c r="S402" t="s">
        <v>23</v>
      </c>
      <c r="T402">
        <f t="shared" si="6"/>
        <v>6</v>
      </c>
    </row>
    <row r="403" spans="1:20">
      <c r="A403">
        <v>201706</v>
      </c>
      <c r="B403" s="1">
        <v>42909</v>
      </c>
      <c r="C403">
        <v>12468</v>
      </c>
      <c r="D403">
        <v>37</v>
      </c>
      <c r="E403">
        <v>25440</v>
      </c>
      <c r="F403">
        <v>5</v>
      </c>
      <c r="G403">
        <v>36</v>
      </c>
      <c r="H403">
        <v>30</v>
      </c>
      <c r="I403">
        <v>27</v>
      </c>
      <c r="J403">
        <v>2</v>
      </c>
      <c r="K403" s="1">
        <v>42856</v>
      </c>
      <c r="L403" s="1">
        <v>44196</v>
      </c>
      <c r="M403">
        <v>201700124</v>
      </c>
      <c r="N403" t="s">
        <v>32</v>
      </c>
      <c r="O403">
        <v>201700011</v>
      </c>
      <c r="P403" t="s">
        <v>20</v>
      </c>
      <c r="Q403" t="s">
        <v>21</v>
      </c>
      <c r="R403" t="s">
        <v>5</v>
      </c>
      <c r="S403" t="s">
        <v>24</v>
      </c>
      <c r="T403">
        <f t="shared" si="6"/>
        <v>6</v>
      </c>
    </row>
    <row r="404" spans="1:20">
      <c r="A404">
        <v>201706</v>
      </c>
      <c r="B404" s="1">
        <v>42909</v>
      </c>
      <c r="C404">
        <v>12468</v>
      </c>
      <c r="D404">
        <v>37</v>
      </c>
      <c r="E404">
        <v>25440</v>
      </c>
      <c r="F404">
        <v>5</v>
      </c>
      <c r="G404">
        <v>36</v>
      </c>
      <c r="H404">
        <v>30</v>
      </c>
      <c r="I404">
        <v>27</v>
      </c>
      <c r="J404">
        <v>2</v>
      </c>
      <c r="K404" s="1">
        <v>42856</v>
      </c>
      <c r="L404" s="1">
        <v>44196</v>
      </c>
      <c r="M404">
        <v>201700124</v>
      </c>
      <c r="N404" t="s">
        <v>32</v>
      </c>
      <c r="O404">
        <v>201700011</v>
      </c>
      <c r="P404" t="s">
        <v>20</v>
      </c>
      <c r="Q404" t="s">
        <v>21</v>
      </c>
      <c r="R404" t="s">
        <v>9</v>
      </c>
      <c r="S404" t="s">
        <v>25</v>
      </c>
      <c r="T404">
        <f t="shared" si="6"/>
        <v>6</v>
      </c>
    </row>
    <row r="405" spans="1:20">
      <c r="A405">
        <v>201706</v>
      </c>
      <c r="B405" s="1">
        <v>42909</v>
      </c>
      <c r="C405">
        <v>12468</v>
      </c>
      <c r="D405">
        <v>37</v>
      </c>
      <c r="E405">
        <v>25440</v>
      </c>
      <c r="F405">
        <v>5</v>
      </c>
      <c r="G405">
        <v>36</v>
      </c>
      <c r="H405">
        <v>30</v>
      </c>
      <c r="I405">
        <v>27</v>
      </c>
      <c r="J405">
        <v>2</v>
      </c>
      <c r="K405" s="1">
        <v>42856</v>
      </c>
      <c r="L405" s="1">
        <v>44196</v>
      </c>
      <c r="M405">
        <v>201700124</v>
      </c>
      <c r="N405" t="s">
        <v>32</v>
      </c>
      <c r="O405">
        <v>201700011</v>
      </c>
      <c r="P405" t="s">
        <v>20</v>
      </c>
      <c r="Q405" t="s">
        <v>21</v>
      </c>
      <c r="R405" t="s">
        <v>26</v>
      </c>
      <c r="S405" t="s">
        <v>27</v>
      </c>
      <c r="T405">
        <f t="shared" si="6"/>
        <v>6</v>
      </c>
    </row>
    <row r="406" spans="1:20">
      <c r="A406">
        <v>201706</v>
      </c>
      <c r="B406" s="1">
        <v>42909</v>
      </c>
      <c r="C406">
        <v>12468</v>
      </c>
      <c r="D406">
        <v>37</v>
      </c>
      <c r="E406">
        <v>25440</v>
      </c>
      <c r="F406">
        <v>5</v>
      </c>
      <c r="G406">
        <v>36</v>
      </c>
      <c r="H406">
        <v>30</v>
      </c>
      <c r="I406">
        <v>27</v>
      </c>
      <c r="J406">
        <v>2</v>
      </c>
      <c r="K406" s="1">
        <v>42856</v>
      </c>
      <c r="L406" s="1">
        <v>44196</v>
      </c>
      <c r="M406">
        <v>201700124</v>
      </c>
      <c r="N406" t="s">
        <v>32</v>
      </c>
      <c r="O406">
        <v>201700011</v>
      </c>
      <c r="P406" t="s">
        <v>20</v>
      </c>
      <c r="Q406" t="s">
        <v>21</v>
      </c>
      <c r="R406" t="s">
        <v>28</v>
      </c>
      <c r="S406" t="s">
        <v>29</v>
      </c>
      <c r="T406">
        <f t="shared" si="6"/>
        <v>6</v>
      </c>
    </row>
    <row r="407" spans="1:20">
      <c r="A407">
        <v>201706</v>
      </c>
      <c r="B407" s="1">
        <v>42911</v>
      </c>
      <c r="C407">
        <v>12468</v>
      </c>
      <c r="D407">
        <v>35</v>
      </c>
      <c r="E407">
        <v>25330</v>
      </c>
      <c r="F407">
        <v>4</v>
      </c>
      <c r="G407">
        <v>34</v>
      </c>
      <c r="H407">
        <v>24</v>
      </c>
      <c r="I407">
        <v>18</v>
      </c>
      <c r="J407">
        <v>2</v>
      </c>
      <c r="K407" s="1">
        <v>42856</v>
      </c>
      <c r="L407" s="1">
        <v>44196</v>
      </c>
      <c r="M407">
        <v>201700124</v>
      </c>
      <c r="N407" t="s">
        <v>32</v>
      </c>
      <c r="O407">
        <v>201700011</v>
      </c>
      <c r="P407" t="s">
        <v>20</v>
      </c>
      <c r="Q407" t="s">
        <v>21</v>
      </c>
      <c r="R407" t="s">
        <v>22</v>
      </c>
      <c r="S407" t="s">
        <v>23</v>
      </c>
      <c r="T407">
        <f t="shared" si="6"/>
        <v>6</v>
      </c>
    </row>
    <row r="408" spans="1:20">
      <c r="A408">
        <v>201706</v>
      </c>
      <c r="B408" s="1">
        <v>42911</v>
      </c>
      <c r="C408">
        <v>12468</v>
      </c>
      <c r="D408">
        <v>35</v>
      </c>
      <c r="E408">
        <v>25330</v>
      </c>
      <c r="F408">
        <v>4</v>
      </c>
      <c r="G408">
        <v>34</v>
      </c>
      <c r="H408">
        <v>24</v>
      </c>
      <c r="I408">
        <v>18</v>
      </c>
      <c r="J408">
        <v>2</v>
      </c>
      <c r="K408" s="1">
        <v>42856</v>
      </c>
      <c r="L408" s="1">
        <v>44196</v>
      </c>
      <c r="M408">
        <v>201700124</v>
      </c>
      <c r="N408" t="s">
        <v>32</v>
      </c>
      <c r="O408">
        <v>201700011</v>
      </c>
      <c r="P408" t="s">
        <v>20</v>
      </c>
      <c r="Q408" t="s">
        <v>21</v>
      </c>
      <c r="R408" t="s">
        <v>5</v>
      </c>
      <c r="S408" t="s">
        <v>24</v>
      </c>
      <c r="T408">
        <f t="shared" si="6"/>
        <v>6</v>
      </c>
    </row>
    <row r="409" spans="1:20">
      <c r="A409">
        <v>201706</v>
      </c>
      <c r="B409" s="1">
        <v>42911</v>
      </c>
      <c r="C409">
        <v>12468</v>
      </c>
      <c r="D409">
        <v>35</v>
      </c>
      <c r="E409">
        <v>25330</v>
      </c>
      <c r="F409">
        <v>4</v>
      </c>
      <c r="G409">
        <v>34</v>
      </c>
      <c r="H409">
        <v>24</v>
      </c>
      <c r="I409">
        <v>18</v>
      </c>
      <c r="J409">
        <v>2</v>
      </c>
      <c r="K409" s="1">
        <v>42856</v>
      </c>
      <c r="L409" s="1">
        <v>44196</v>
      </c>
      <c r="M409">
        <v>201700124</v>
      </c>
      <c r="N409" t="s">
        <v>32</v>
      </c>
      <c r="O409">
        <v>201700011</v>
      </c>
      <c r="P409" t="s">
        <v>20</v>
      </c>
      <c r="Q409" t="s">
        <v>21</v>
      </c>
      <c r="R409" t="s">
        <v>9</v>
      </c>
      <c r="S409" t="s">
        <v>25</v>
      </c>
      <c r="T409">
        <f t="shared" si="6"/>
        <v>6</v>
      </c>
    </row>
    <row r="410" spans="1:20">
      <c r="A410">
        <v>201706</v>
      </c>
      <c r="B410" s="1">
        <v>42911</v>
      </c>
      <c r="C410">
        <v>12468</v>
      </c>
      <c r="D410">
        <v>35</v>
      </c>
      <c r="E410">
        <v>25330</v>
      </c>
      <c r="F410">
        <v>4</v>
      </c>
      <c r="G410">
        <v>34</v>
      </c>
      <c r="H410">
        <v>24</v>
      </c>
      <c r="I410">
        <v>18</v>
      </c>
      <c r="J410">
        <v>2</v>
      </c>
      <c r="K410" s="1">
        <v>42856</v>
      </c>
      <c r="L410" s="1">
        <v>44196</v>
      </c>
      <c r="M410">
        <v>201700124</v>
      </c>
      <c r="N410" t="s">
        <v>32</v>
      </c>
      <c r="O410">
        <v>201700011</v>
      </c>
      <c r="P410" t="s">
        <v>20</v>
      </c>
      <c r="Q410" t="s">
        <v>21</v>
      </c>
      <c r="R410" t="s">
        <v>26</v>
      </c>
      <c r="S410" t="s">
        <v>27</v>
      </c>
      <c r="T410">
        <f t="shared" si="6"/>
        <v>6</v>
      </c>
    </row>
    <row r="411" spans="1:20">
      <c r="A411">
        <v>201706</v>
      </c>
      <c r="B411" s="1">
        <v>42911</v>
      </c>
      <c r="C411">
        <v>12468</v>
      </c>
      <c r="D411">
        <v>35</v>
      </c>
      <c r="E411">
        <v>25330</v>
      </c>
      <c r="F411">
        <v>4</v>
      </c>
      <c r="G411">
        <v>34</v>
      </c>
      <c r="H411">
        <v>24</v>
      </c>
      <c r="I411">
        <v>18</v>
      </c>
      <c r="J411">
        <v>2</v>
      </c>
      <c r="K411" s="1">
        <v>42856</v>
      </c>
      <c r="L411" s="1">
        <v>44196</v>
      </c>
      <c r="M411">
        <v>201700124</v>
      </c>
      <c r="N411" t="s">
        <v>32</v>
      </c>
      <c r="O411">
        <v>201700011</v>
      </c>
      <c r="P411" t="s">
        <v>20</v>
      </c>
      <c r="Q411" t="s">
        <v>21</v>
      </c>
      <c r="R411" t="s">
        <v>28</v>
      </c>
      <c r="S411" t="s">
        <v>29</v>
      </c>
      <c r="T411">
        <f t="shared" si="6"/>
        <v>6</v>
      </c>
    </row>
    <row r="412" spans="1:20">
      <c r="A412">
        <v>201706</v>
      </c>
      <c r="B412" s="1">
        <v>42912</v>
      </c>
      <c r="C412">
        <v>12468</v>
      </c>
      <c r="D412">
        <v>34</v>
      </c>
      <c r="E412">
        <v>25724</v>
      </c>
      <c r="F412">
        <v>4</v>
      </c>
      <c r="G412">
        <v>32</v>
      </c>
      <c r="H412">
        <v>26</v>
      </c>
      <c r="I412">
        <v>21</v>
      </c>
      <c r="J412">
        <v>2</v>
      </c>
      <c r="K412" s="1">
        <v>42856</v>
      </c>
      <c r="L412" s="1">
        <v>44196</v>
      </c>
      <c r="M412">
        <v>201700124</v>
      </c>
      <c r="N412" t="s">
        <v>32</v>
      </c>
      <c r="O412">
        <v>201700011</v>
      </c>
      <c r="P412" t="s">
        <v>20</v>
      </c>
      <c r="Q412" t="s">
        <v>21</v>
      </c>
      <c r="R412" t="s">
        <v>22</v>
      </c>
      <c r="S412" t="s">
        <v>23</v>
      </c>
      <c r="T412">
        <f t="shared" si="6"/>
        <v>6</v>
      </c>
    </row>
    <row r="413" spans="1:20">
      <c r="A413">
        <v>201706</v>
      </c>
      <c r="B413" s="1">
        <v>42912</v>
      </c>
      <c r="C413">
        <v>12468</v>
      </c>
      <c r="D413">
        <v>34</v>
      </c>
      <c r="E413">
        <v>25724</v>
      </c>
      <c r="F413">
        <v>4</v>
      </c>
      <c r="G413">
        <v>32</v>
      </c>
      <c r="H413">
        <v>26</v>
      </c>
      <c r="I413">
        <v>21</v>
      </c>
      <c r="J413">
        <v>2</v>
      </c>
      <c r="K413" s="1">
        <v>42856</v>
      </c>
      <c r="L413" s="1">
        <v>44196</v>
      </c>
      <c r="M413">
        <v>201700124</v>
      </c>
      <c r="N413" t="s">
        <v>32</v>
      </c>
      <c r="O413">
        <v>201700011</v>
      </c>
      <c r="P413" t="s">
        <v>20</v>
      </c>
      <c r="Q413" t="s">
        <v>21</v>
      </c>
      <c r="R413" t="s">
        <v>5</v>
      </c>
      <c r="S413" t="s">
        <v>24</v>
      </c>
      <c r="T413">
        <f t="shared" si="6"/>
        <v>6</v>
      </c>
    </row>
    <row r="414" spans="1:20">
      <c r="A414">
        <v>201706</v>
      </c>
      <c r="B414" s="1">
        <v>42912</v>
      </c>
      <c r="C414">
        <v>12468</v>
      </c>
      <c r="D414">
        <v>34</v>
      </c>
      <c r="E414">
        <v>25724</v>
      </c>
      <c r="F414">
        <v>4</v>
      </c>
      <c r="G414">
        <v>32</v>
      </c>
      <c r="H414">
        <v>26</v>
      </c>
      <c r="I414">
        <v>21</v>
      </c>
      <c r="J414">
        <v>2</v>
      </c>
      <c r="K414" s="1">
        <v>42856</v>
      </c>
      <c r="L414" s="1">
        <v>44196</v>
      </c>
      <c r="M414">
        <v>201700124</v>
      </c>
      <c r="N414" t="s">
        <v>32</v>
      </c>
      <c r="O414">
        <v>201700011</v>
      </c>
      <c r="P414" t="s">
        <v>20</v>
      </c>
      <c r="Q414" t="s">
        <v>21</v>
      </c>
      <c r="R414" t="s">
        <v>9</v>
      </c>
      <c r="S414" t="s">
        <v>25</v>
      </c>
      <c r="T414">
        <f t="shared" si="6"/>
        <v>6</v>
      </c>
    </row>
    <row r="415" spans="1:20">
      <c r="A415">
        <v>201706</v>
      </c>
      <c r="B415" s="1">
        <v>42912</v>
      </c>
      <c r="C415">
        <v>12468</v>
      </c>
      <c r="D415">
        <v>34</v>
      </c>
      <c r="E415">
        <v>25724</v>
      </c>
      <c r="F415">
        <v>4</v>
      </c>
      <c r="G415">
        <v>32</v>
      </c>
      <c r="H415">
        <v>26</v>
      </c>
      <c r="I415">
        <v>21</v>
      </c>
      <c r="J415">
        <v>2</v>
      </c>
      <c r="K415" s="1">
        <v>42856</v>
      </c>
      <c r="L415" s="1">
        <v>44196</v>
      </c>
      <c r="M415">
        <v>201700124</v>
      </c>
      <c r="N415" t="s">
        <v>32</v>
      </c>
      <c r="O415">
        <v>201700011</v>
      </c>
      <c r="P415" t="s">
        <v>20</v>
      </c>
      <c r="Q415" t="s">
        <v>21</v>
      </c>
      <c r="R415" t="s">
        <v>26</v>
      </c>
      <c r="S415" t="s">
        <v>27</v>
      </c>
      <c r="T415">
        <f t="shared" si="6"/>
        <v>6</v>
      </c>
    </row>
    <row r="416" spans="1:20">
      <c r="A416">
        <v>201706</v>
      </c>
      <c r="B416" s="1">
        <v>42912</v>
      </c>
      <c r="C416">
        <v>12468</v>
      </c>
      <c r="D416">
        <v>34</v>
      </c>
      <c r="E416">
        <v>25724</v>
      </c>
      <c r="F416">
        <v>4</v>
      </c>
      <c r="G416">
        <v>32</v>
      </c>
      <c r="H416">
        <v>26</v>
      </c>
      <c r="I416">
        <v>21</v>
      </c>
      <c r="J416">
        <v>2</v>
      </c>
      <c r="K416" s="1">
        <v>42856</v>
      </c>
      <c r="L416" s="1">
        <v>44196</v>
      </c>
      <c r="M416">
        <v>201700124</v>
      </c>
      <c r="N416" t="s">
        <v>32</v>
      </c>
      <c r="O416">
        <v>201700011</v>
      </c>
      <c r="P416" t="s">
        <v>20</v>
      </c>
      <c r="Q416" t="s">
        <v>21</v>
      </c>
      <c r="R416" t="s">
        <v>28</v>
      </c>
      <c r="S416" t="s">
        <v>29</v>
      </c>
      <c r="T416">
        <f t="shared" si="6"/>
        <v>6</v>
      </c>
    </row>
    <row r="417" spans="1:20">
      <c r="A417">
        <v>201706</v>
      </c>
      <c r="B417" s="1">
        <v>42913</v>
      </c>
      <c r="C417">
        <v>12468</v>
      </c>
      <c r="D417">
        <v>36</v>
      </c>
      <c r="E417">
        <v>24551</v>
      </c>
      <c r="F417">
        <v>4</v>
      </c>
      <c r="G417">
        <v>33</v>
      </c>
      <c r="H417">
        <v>26</v>
      </c>
      <c r="I417">
        <v>21</v>
      </c>
      <c r="J417">
        <v>1</v>
      </c>
      <c r="K417" s="1">
        <v>42856</v>
      </c>
      <c r="L417" s="1">
        <v>44196</v>
      </c>
      <c r="M417">
        <v>201700124</v>
      </c>
      <c r="N417" t="s">
        <v>32</v>
      </c>
      <c r="O417">
        <v>201700011</v>
      </c>
      <c r="P417" t="s">
        <v>20</v>
      </c>
      <c r="Q417" t="s">
        <v>21</v>
      </c>
      <c r="R417" t="s">
        <v>22</v>
      </c>
      <c r="S417" t="s">
        <v>23</v>
      </c>
      <c r="T417">
        <f t="shared" si="6"/>
        <v>6</v>
      </c>
    </row>
    <row r="418" spans="1:20">
      <c r="A418">
        <v>201706</v>
      </c>
      <c r="B418" s="1">
        <v>42913</v>
      </c>
      <c r="C418">
        <v>12468</v>
      </c>
      <c r="D418">
        <v>36</v>
      </c>
      <c r="E418">
        <v>24551</v>
      </c>
      <c r="F418">
        <v>4</v>
      </c>
      <c r="G418">
        <v>33</v>
      </c>
      <c r="H418">
        <v>26</v>
      </c>
      <c r="I418">
        <v>21</v>
      </c>
      <c r="J418">
        <v>1</v>
      </c>
      <c r="K418" s="1">
        <v>42856</v>
      </c>
      <c r="L418" s="1">
        <v>44196</v>
      </c>
      <c r="M418">
        <v>201700124</v>
      </c>
      <c r="N418" t="s">
        <v>32</v>
      </c>
      <c r="O418">
        <v>201700011</v>
      </c>
      <c r="P418" t="s">
        <v>20</v>
      </c>
      <c r="Q418" t="s">
        <v>21</v>
      </c>
      <c r="R418" t="s">
        <v>5</v>
      </c>
      <c r="S418" t="s">
        <v>24</v>
      </c>
      <c r="T418">
        <f t="shared" si="6"/>
        <v>6</v>
      </c>
    </row>
    <row r="419" spans="1:20">
      <c r="A419">
        <v>201706</v>
      </c>
      <c r="B419" s="1">
        <v>42913</v>
      </c>
      <c r="C419">
        <v>12468</v>
      </c>
      <c r="D419">
        <v>36</v>
      </c>
      <c r="E419">
        <v>24551</v>
      </c>
      <c r="F419">
        <v>4</v>
      </c>
      <c r="G419">
        <v>33</v>
      </c>
      <c r="H419">
        <v>26</v>
      </c>
      <c r="I419">
        <v>21</v>
      </c>
      <c r="J419">
        <v>1</v>
      </c>
      <c r="K419" s="1">
        <v>42856</v>
      </c>
      <c r="L419" s="1">
        <v>44196</v>
      </c>
      <c r="M419">
        <v>201700124</v>
      </c>
      <c r="N419" t="s">
        <v>32</v>
      </c>
      <c r="O419">
        <v>201700011</v>
      </c>
      <c r="P419" t="s">
        <v>20</v>
      </c>
      <c r="Q419" t="s">
        <v>21</v>
      </c>
      <c r="R419" t="s">
        <v>9</v>
      </c>
      <c r="S419" t="s">
        <v>25</v>
      </c>
      <c r="T419">
        <f t="shared" si="6"/>
        <v>6</v>
      </c>
    </row>
    <row r="420" spans="1:20">
      <c r="A420">
        <v>201706</v>
      </c>
      <c r="B420" s="1">
        <v>42913</v>
      </c>
      <c r="C420">
        <v>12468</v>
      </c>
      <c r="D420">
        <v>36</v>
      </c>
      <c r="E420">
        <v>24551</v>
      </c>
      <c r="F420">
        <v>4</v>
      </c>
      <c r="G420">
        <v>33</v>
      </c>
      <c r="H420">
        <v>26</v>
      </c>
      <c r="I420">
        <v>21</v>
      </c>
      <c r="J420">
        <v>1</v>
      </c>
      <c r="K420" s="1">
        <v>42856</v>
      </c>
      <c r="L420" s="1">
        <v>44196</v>
      </c>
      <c r="M420">
        <v>201700124</v>
      </c>
      <c r="N420" t="s">
        <v>32</v>
      </c>
      <c r="O420">
        <v>201700011</v>
      </c>
      <c r="P420" t="s">
        <v>20</v>
      </c>
      <c r="Q420" t="s">
        <v>21</v>
      </c>
      <c r="R420" t="s">
        <v>26</v>
      </c>
      <c r="S420" t="s">
        <v>27</v>
      </c>
      <c r="T420">
        <f t="shared" si="6"/>
        <v>6</v>
      </c>
    </row>
    <row r="421" spans="1:20">
      <c r="A421">
        <v>201706</v>
      </c>
      <c r="B421" s="1">
        <v>42913</v>
      </c>
      <c r="C421">
        <v>12468</v>
      </c>
      <c r="D421">
        <v>36</v>
      </c>
      <c r="E421">
        <v>24551</v>
      </c>
      <c r="F421">
        <v>4</v>
      </c>
      <c r="G421">
        <v>33</v>
      </c>
      <c r="H421">
        <v>26</v>
      </c>
      <c r="I421">
        <v>21</v>
      </c>
      <c r="J421">
        <v>1</v>
      </c>
      <c r="K421" s="1">
        <v>42856</v>
      </c>
      <c r="L421" s="1">
        <v>44196</v>
      </c>
      <c r="M421">
        <v>201700124</v>
      </c>
      <c r="N421" t="s">
        <v>32</v>
      </c>
      <c r="O421">
        <v>201700011</v>
      </c>
      <c r="P421" t="s">
        <v>20</v>
      </c>
      <c r="Q421" t="s">
        <v>21</v>
      </c>
      <c r="R421" t="s">
        <v>28</v>
      </c>
      <c r="S421" t="s">
        <v>29</v>
      </c>
      <c r="T421">
        <f t="shared" si="6"/>
        <v>6</v>
      </c>
    </row>
    <row r="422" spans="1:20">
      <c r="A422">
        <v>201706</v>
      </c>
      <c r="B422" s="1">
        <v>42915</v>
      </c>
      <c r="C422">
        <v>12468</v>
      </c>
      <c r="D422">
        <v>38</v>
      </c>
      <c r="E422">
        <v>25254</v>
      </c>
      <c r="F422">
        <v>4</v>
      </c>
      <c r="G422">
        <v>34</v>
      </c>
      <c r="H422">
        <v>31</v>
      </c>
      <c r="I422">
        <v>27</v>
      </c>
      <c r="J422">
        <v>2</v>
      </c>
      <c r="K422" s="1">
        <v>42856</v>
      </c>
      <c r="L422" s="1">
        <v>44196</v>
      </c>
      <c r="M422">
        <v>201700124</v>
      </c>
      <c r="N422" t="s">
        <v>32</v>
      </c>
      <c r="O422">
        <v>201700011</v>
      </c>
      <c r="P422" t="s">
        <v>20</v>
      </c>
      <c r="Q422" t="s">
        <v>21</v>
      </c>
      <c r="R422" t="s">
        <v>22</v>
      </c>
      <c r="S422" t="s">
        <v>23</v>
      </c>
      <c r="T422">
        <f t="shared" si="6"/>
        <v>6</v>
      </c>
    </row>
    <row r="423" spans="1:20">
      <c r="A423">
        <v>201706</v>
      </c>
      <c r="B423" s="1">
        <v>42915</v>
      </c>
      <c r="C423">
        <v>12468</v>
      </c>
      <c r="D423">
        <v>38</v>
      </c>
      <c r="E423">
        <v>25254</v>
      </c>
      <c r="F423">
        <v>4</v>
      </c>
      <c r="G423">
        <v>34</v>
      </c>
      <c r="H423">
        <v>31</v>
      </c>
      <c r="I423">
        <v>27</v>
      </c>
      <c r="J423">
        <v>2</v>
      </c>
      <c r="K423" s="1">
        <v>42856</v>
      </c>
      <c r="L423" s="1">
        <v>44196</v>
      </c>
      <c r="M423">
        <v>201700124</v>
      </c>
      <c r="N423" t="s">
        <v>32</v>
      </c>
      <c r="O423">
        <v>201700011</v>
      </c>
      <c r="P423" t="s">
        <v>20</v>
      </c>
      <c r="Q423" t="s">
        <v>21</v>
      </c>
      <c r="R423" t="s">
        <v>5</v>
      </c>
      <c r="S423" t="s">
        <v>24</v>
      </c>
      <c r="T423">
        <f t="shared" si="6"/>
        <v>6</v>
      </c>
    </row>
    <row r="424" spans="1:20">
      <c r="A424">
        <v>201706</v>
      </c>
      <c r="B424" s="1">
        <v>42915</v>
      </c>
      <c r="C424">
        <v>12468</v>
      </c>
      <c r="D424">
        <v>38</v>
      </c>
      <c r="E424">
        <v>25254</v>
      </c>
      <c r="F424">
        <v>4</v>
      </c>
      <c r="G424">
        <v>34</v>
      </c>
      <c r="H424">
        <v>31</v>
      </c>
      <c r="I424">
        <v>27</v>
      </c>
      <c r="J424">
        <v>2</v>
      </c>
      <c r="K424" s="1">
        <v>42856</v>
      </c>
      <c r="L424" s="1">
        <v>44196</v>
      </c>
      <c r="M424">
        <v>201700124</v>
      </c>
      <c r="N424" t="s">
        <v>32</v>
      </c>
      <c r="O424">
        <v>201700011</v>
      </c>
      <c r="P424" t="s">
        <v>20</v>
      </c>
      <c r="Q424" t="s">
        <v>21</v>
      </c>
      <c r="R424" t="s">
        <v>9</v>
      </c>
      <c r="S424" t="s">
        <v>25</v>
      </c>
      <c r="T424">
        <f t="shared" si="6"/>
        <v>6</v>
      </c>
    </row>
    <row r="425" spans="1:20">
      <c r="A425">
        <v>201706</v>
      </c>
      <c r="B425" s="1">
        <v>42915</v>
      </c>
      <c r="C425">
        <v>12468</v>
      </c>
      <c r="D425">
        <v>38</v>
      </c>
      <c r="E425">
        <v>25254</v>
      </c>
      <c r="F425">
        <v>4</v>
      </c>
      <c r="G425">
        <v>34</v>
      </c>
      <c r="H425">
        <v>31</v>
      </c>
      <c r="I425">
        <v>27</v>
      </c>
      <c r="J425">
        <v>2</v>
      </c>
      <c r="K425" s="1">
        <v>42856</v>
      </c>
      <c r="L425" s="1">
        <v>44196</v>
      </c>
      <c r="M425">
        <v>201700124</v>
      </c>
      <c r="N425" t="s">
        <v>32</v>
      </c>
      <c r="O425">
        <v>201700011</v>
      </c>
      <c r="P425" t="s">
        <v>20</v>
      </c>
      <c r="Q425" t="s">
        <v>21</v>
      </c>
      <c r="R425" t="s">
        <v>26</v>
      </c>
      <c r="S425" t="s">
        <v>27</v>
      </c>
      <c r="T425">
        <f t="shared" si="6"/>
        <v>6</v>
      </c>
    </row>
    <row r="426" spans="1:20">
      <c r="A426">
        <v>201706</v>
      </c>
      <c r="B426" s="1">
        <v>42915</v>
      </c>
      <c r="C426">
        <v>12468</v>
      </c>
      <c r="D426">
        <v>38</v>
      </c>
      <c r="E426">
        <v>25254</v>
      </c>
      <c r="F426">
        <v>4</v>
      </c>
      <c r="G426">
        <v>34</v>
      </c>
      <c r="H426">
        <v>31</v>
      </c>
      <c r="I426">
        <v>27</v>
      </c>
      <c r="J426">
        <v>2</v>
      </c>
      <c r="K426" s="1">
        <v>42856</v>
      </c>
      <c r="L426" s="1">
        <v>44196</v>
      </c>
      <c r="M426">
        <v>201700124</v>
      </c>
      <c r="N426" t="s">
        <v>32</v>
      </c>
      <c r="O426">
        <v>201700011</v>
      </c>
      <c r="P426" t="s">
        <v>20</v>
      </c>
      <c r="Q426" t="s">
        <v>21</v>
      </c>
      <c r="R426" t="s">
        <v>28</v>
      </c>
      <c r="S426" t="s">
        <v>29</v>
      </c>
      <c r="T426">
        <f t="shared" si="6"/>
        <v>6</v>
      </c>
    </row>
    <row r="427" spans="1:20">
      <c r="A427">
        <v>201706</v>
      </c>
      <c r="B427" s="1">
        <v>42916</v>
      </c>
      <c r="C427">
        <v>12468</v>
      </c>
      <c r="D427">
        <v>40</v>
      </c>
      <c r="E427">
        <v>24556</v>
      </c>
      <c r="F427">
        <v>7</v>
      </c>
      <c r="G427">
        <v>37</v>
      </c>
      <c r="H427">
        <v>27</v>
      </c>
      <c r="I427">
        <v>23</v>
      </c>
      <c r="J427">
        <v>1</v>
      </c>
      <c r="K427" s="1">
        <v>42856</v>
      </c>
      <c r="L427" s="1">
        <v>44196</v>
      </c>
      <c r="M427">
        <v>201700124</v>
      </c>
      <c r="N427" t="s">
        <v>32</v>
      </c>
      <c r="O427">
        <v>201700011</v>
      </c>
      <c r="P427" t="s">
        <v>20</v>
      </c>
      <c r="Q427" t="s">
        <v>21</v>
      </c>
      <c r="R427" t="s">
        <v>22</v>
      </c>
      <c r="S427" t="s">
        <v>23</v>
      </c>
      <c r="T427">
        <f t="shared" si="6"/>
        <v>6</v>
      </c>
    </row>
    <row r="428" spans="1:20">
      <c r="A428">
        <v>201706</v>
      </c>
      <c r="B428" s="1">
        <v>42916</v>
      </c>
      <c r="C428">
        <v>12468</v>
      </c>
      <c r="D428">
        <v>40</v>
      </c>
      <c r="E428">
        <v>24556</v>
      </c>
      <c r="F428">
        <v>7</v>
      </c>
      <c r="G428">
        <v>37</v>
      </c>
      <c r="H428">
        <v>27</v>
      </c>
      <c r="I428">
        <v>23</v>
      </c>
      <c r="J428">
        <v>1</v>
      </c>
      <c r="K428" s="1">
        <v>42856</v>
      </c>
      <c r="L428" s="1">
        <v>44196</v>
      </c>
      <c r="M428">
        <v>201700124</v>
      </c>
      <c r="N428" t="s">
        <v>32</v>
      </c>
      <c r="O428">
        <v>201700011</v>
      </c>
      <c r="P428" t="s">
        <v>20</v>
      </c>
      <c r="Q428" t="s">
        <v>21</v>
      </c>
      <c r="R428" t="s">
        <v>5</v>
      </c>
      <c r="S428" t="s">
        <v>24</v>
      </c>
      <c r="T428">
        <f t="shared" si="6"/>
        <v>6</v>
      </c>
    </row>
    <row r="429" spans="1:20">
      <c r="A429">
        <v>201706</v>
      </c>
      <c r="B429" s="1">
        <v>42916</v>
      </c>
      <c r="C429">
        <v>12468</v>
      </c>
      <c r="D429">
        <v>40</v>
      </c>
      <c r="E429">
        <v>24556</v>
      </c>
      <c r="F429">
        <v>7</v>
      </c>
      <c r="G429">
        <v>37</v>
      </c>
      <c r="H429">
        <v>27</v>
      </c>
      <c r="I429">
        <v>23</v>
      </c>
      <c r="J429">
        <v>1</v>
      </c>
      <c r="K429" s="1">
        <v>42856</v>
      </c>
      <c r="L429" s="1">
        <v>44196</v>
      </c>
      <c r="M429">
        <v>201700124</v>
      </c>
      <c r="N429" t="s">
        <v>32</v>
      </c>
      <c r="O429">
        <v>201700011</v>
      </c>
      <c r="P429" t="s">
        <v>20</v>
      </c>
      <c r="Q429" t="s">
        <v>21</v>
      </c>
      <c r="R429" t="s">
        <v>9</v>
      </c>
      <c r="S429" t="s">
        <v>25</v>
      </c>
      <c r="T429">
        <f t="shared" si="6"/>
        <v>6</v>
      </c>
    </row>
    <row r="430" spans="1:20">
      <c r="A430">
        <v>201706</v>
      </c>
      <c r="B430" s="1">
        <v>42916</v>
      </c>
      <c r="C430">
        <v>12468</v>
      </c>
      <c r="D430">
        <v>40</v>
      </c>
      <c r="E430">
        <v>24556</v>
      </c>
      <c r="F430">
        <v>7</v>
      </c>
      <c r="G430">
        <v>37</v>
      </c>
      <c r="H430">
        <v>27</v>
      </c>
      <c r="I430">
        <v>23</v>
      </c>
      <c r="J430">
        <v>1</v>
      </c>
      <c r="K430" s="1">
        <v>42856</v>
      </c>
      <c r="L430" s="1">
        <v>44196</v>
      </c>
      <c r="M430">
        <v>201700124</v>
      </c>
      <c r="N430" t="s">
        <v>32</v>
      </c>
      <c r="O430">
        <v>201700011</v>
      </c>
      <c r="P430" t="s">
        <v>20</v>
      </c>
      <c r="Q430" t="s">
        <v>21</v>
      </c>
      <c r="R430" t="s">
        <v>26</v>
      </c>
      <c r="S430" t="s">
        <v>27</v>
      </c>
      <c r="T430">
        <f t="shared" si="6"/>
        <v>6</v>
      </c>
    </row>
    <row r="431" spans="1:20">
      <c r="A431">
        <v>201706</v>
      </c>
      <c r="B431" s="1">
        <v>42916</v>
      </c>
      <c r="C431">
        <v>12468</v>
      </c>
      <c r="D431">
        <v>40</v>
      </c>
      <c r="E431">
        <v>24556</v>
      </c>
      <c r="F431">
        <v>7</v>
      </c>
      <c r="G431">
        <v>37</v>
      </c>
      <c r="H431">
        <v>27</v>
      </c>
      <c r="I431">
        <v>23</v>
      </c>
      <c r="J431">
        <v>1</v>
      </c>
      <c r="K431" s="1">
        <v>42856</v>
      </c>
      <c r="L431" s="1">
        <v>44196</v>
      </c>
      <c r="M431">
        <v>201700124</v>
      </c>
      <c r="N431" t="s">
        <v>32</v>
      </c>
      <c r="O431">
        <v>201700011</v>
      </c>
      <c r="P431" t="s">
        <v>20</v>
      </c>
      <c r="Q431" t="s">
        <v>21</v>
      </c>
      <c r="R431" t="s">
        <v>28</v>
      </c>
      <c r="S431" t="s">
        <v>29</v>
      </c>
      <c r="T431">
        <f t="shared" si="6"/>
        <v>6</v>
      </c>
    </row>
    <row r="432" spans="1:20">
      <c r="A432">
        <v>201706</v>
      </c>
      <c r="B432" s="1">
        <v>42887</v>
      </c>
      <c r="C432">
        <v>12469</v>
      </c>
      <c r="D432">
        <v>34</v>
      </c>
      <c r="E432">
        <v>24371</v>
      </c>
      <c r="F432">
        <v>4</v>
      </c>
      <c r="G432">
        <v>32</v>
      </c>
      <c r="H432">
        <v>25</v>
      </c>
      <c r="I432">
        <v>22</v>
      </c>
      <c r="J432">
        <v>2</v>
      </c>
      <c r="K432" s="1">
        <v>42856</v>
      </c>
      <c r="L432" s="1">
        <v>44196</v>
      </c>
      <c r="M432">
        <v>201700125</v>
      </c>
      <c r="N432" t="s">
        <v>33</v>
      </c>
      <c r="O432">
        <v>201700011</v>
      </c>
      <c r="P432" t="s">
        <v>20</v>
      </c>
      <c r="Q432" t="s">
        <v>21</v>
      </c>
      <c r="R432" t="s">
        <v>22</v>
      </c>
      <c r="S432" t="s">
        <v>23</v>
      </c>
      <c r="T432">
        <f t="shared" si="6"/>
        <v>6</v>
      </c>
    </row>
    <row r="433" spans="1:20">
      <c r="A433">
        <v>201706</v>
      </c>
      <c r="B433" s="1">
        <v>42887</v>
      </c>
      <c r="C433">
        <v>12469</v>
      </c>
      <c r="D433">
        <v>34</v>
      </c>
      <c r="E433">
        <v>24371</v>
      </c>
      <c r="F433">
        <v>4</v>
      </c>
      <c r="G433">
        <v>32</v>
      </c>
      <c r="H433">
        <v>25</v>
      </c>
      <c r="I433">
        <v>22</v>
      </c>
      <c r="J433">
        <v>2</v>
      </c>
      <c r="K433" s="1">
        <v>42856</v>
      </c>
      <c r="L433" s="1">
        <v>44196</v>
      </c>
      <c r="M433">
        <v>201700125</v>
      </c>
      <c r="N433" t="s">
        <v>33</v>
      </c>
      <c r="O433">
        <v>201700011</v>
      </c>
      <c r="P433" t="s">
        <v>20</v>
      </c>
      <c r="Q433" t="s">
        <v>21</v>
      </c>
      <c r="R433" t="s">
        <v>5</v>
      </c>
      <c r="S433" t="s">
        <v>24</v>
      </c>
      <c r="T433">
        <f t="shared" si="6"/>
        <v>6</v>
      </c>
    </row>
    <row r="434" spans="1:20">
      <c r="A434">
        <v>201706</v>
      </c>
      <c r="B434" s="1">
        <v>42887</v>
      </c>
      <c r="C434">
        <v>12469</v>
      </c>
      <c r="D434">
        <v>34</v>
      </c>
      <c r="E434">
        <v>24371</v>
      </c>
      <c r="F434">
        <v>4</v>
      </c>
      <c r="G434">
        <v>32</v>
      </c>
      <c r="H434">
        <v>25</v>
      </c>
      <c r="I434">
        <v>22</v>
      </c>
      <c r="J434">
        <v>2</v>
      </c>
      <c r="K434" s="1">
        <v>42856</v>
      </c>
      <c r="L434" s="1">
        <v>44196</v>
      </c>
      <c r="M434">
        <v>201700125</v>
      </c>
      <c r="N434" t="s">
        <v>33</v>
      </c>
      <c r="O434">
        <v>201700011</v>
      </c>
      <c r="P434" t="s">
        <v>20</v>
      </c>
      <c r="Q434" t="s">
        <v>21</v>
      </c>
      <c r="R434" t="s">
        <v>9</v>
      </c>
      <c r="S434" t="s">
        <v>25</v>
      </c>
      <c r="T434">
        <f t="shared" si="6"/>
        <v>6</v>
      </c>
    </row>
    <row r="435" spans="1:20">
      <c r="A435">
        <v>201706</v>
      </c>
      <c r="B435" s="1">
        <v>42887</v>
      </c>
      <c r="C435">
        <v>12469</v>
      </c>
      <c r="D435">
        <v>34</v>
      </c>
      <c r="E435">
        <v>24371</v>
      </c>
      <c r="F435">
        <v>4</v>
      </c>
      <c r="G435">
        <v>32</v>
      </c>
      <c r="H435">
        <v>25</v>
      </c>
      <c r="I435">
        <v>22</v>
      </c>
      <c r="J435">
        <v>2</v>
      </c>
      <c r="K435" s="1">
        <v>42856</v>
      </c>
      <c r="L435" s="1">
        <v>44196</v>
      </c>
      <c r="M435">
        <v>201700125</v>
      </c>
      <c r="N435" t="s">
        <v>33</v>
      </c>
      <c r="O435">
        <v>201700011</v>
      </c>
      <c r="P435" t="s">
        <v>20</v>
      </c>
      <c r="Q435" t="s">
        <v>21</v>
      </c>
      <c r="R435" t="s">
        <v>26</v>
      </c>
      <c r="S435" t="s">
        <v>27</v>
      </c>
      <c r="T435">
        <f t="shared" si="6"/>
        <v>6</v>
      </c>
    </row>
    <row r="436" spans="1:20">
      <c r="A436">
        <v>201706</v>
      </c>
      <c r="B436" s="1">
        <v>42887</v>
      </c>
      <c r="C436">
        <v>12469</v>
      </c>
      <c r="D436">
        <v>34</v>
      </c>
      <c r="E436">
        <v>24371</v>
      </c>
      <c r="F436">
        <v>4</v>
      </c>
      <c r="G436">
        <v>32</v>
      </c>
      <c r="H436">
        <v>25</v>
      </c>
      <c r="I436">
        <v>22</v>
      </c>
      <c r="J436">
        <v>2</v>
      </c>
      <c r="K436" s="1">
        <v>42856</v>
      </c>
      <c r="L436" s="1">
        <v>44196</v>
      </c>
      <c r="M436">
        <v>201700125</v>
      </c>
      <c r="N436" t="s">
        <v>33</v>
      </c>
      <c r="O436">
        <v>201700011</v>
      </c>
      <c r="P436" t="s">
        <v>20</v>
      </c>
      <c r="Q436" t="s">
        <v>21</v>
      </c>
      <c r="R436" t="s">
        <v>28</v>
      </c>
      <c r="S436" t="s">
        <v>29</v>
      </c>
      <c r="T436">
        <f t="shared" si="6"/>
        <v>6</v>
      </c>
    </row>
    <row r="437" spans="1:20">
      <c r="A437">
        <v>201706</v>
      </c>
      <c r="B437" s="1">
        <v>42888</v>
      </c>
      <c r="C437">
        <v>12469</v>
      </c>
      <c r="D437">
        <v>32</v>
      </c>
      <c r="E437">
        <v>25167</v>
      </c>
      <c r="F437">
        <v>4</v>
      </c>
      <c r="G437">
        <v>30</v>
      </c>
      <c r="H437">
        <v>25</v>
      </c>
      <c r="I437">
        <v>22</v>
      </c>
      <c r="J437">
        <v>2</v>
      </c>
      <c r="K437" s="1">
        <v>42856</v>
      </c>
      <c r="L437" s="1">
        <v>44196</v>
      </c>
      <c r="M437">
        <v>201700125</v>
      </c>
      <c r="N437" t="s">
        <v>33</v>
      </c>
      <c r="O437">
        <v>201700011</v>
      </c>
      <c r="P437" t="s">
        <v>20</v>
      </c>
      <c r="Q437" t="s">
        <v>21</v>
      </c>
      <c r="R437" t="s">
        <v>22</v>
      </c>
      <c r="S437" t="s">
        <v>23</v>
      </c>
      <c r="T437">
        <f t="shared" si="6"/>
        <v>6</v>
      </c>
    </row>
    <row r="438" spans="1:20">
      <c r="A438">
        <v>201706</v>
      </c>
      <c r="B438" s="1">
        <v>42888</v>
      </c>
      <c r="C438">
        <v>12469</v>
      </c>
      <c r="D438">
        <v>32</v>
      </c>
      <c r="E438">
        <v>25167</v>
      </c>
      <c r="F438">
        <v>4</v>
      </c>
      <c r="G438">
        <v>30</v>
      </c>
      <c r="H438">
        <v>25</v>
      </c>
      <c r="I438">
        <v>22</v>
      </c>
      <c r="J438">
        <v>2</v>
      </c>
      <c r="K438" s="1">
        <v>42856</v>
      </c>
      <c r="L438" s="1">
        <v>44196</v>
      </c>
      <c r="M438">
        <v>201700125</v>
      </c>
      <c r="N438" t="s">
        <v>33</v>
      </c>
      <c r="O438">
        <v>201700011</v>
      </c>
      <c r="P438" t="s">
        <v>20</v>
      </c>
      <c r="Q438" t="s">
        <v>21</v>
      </c>
      <c r="R438" t="s">
        <v>5</v>
      </c>
      <c r="S438" t="s">
        <v>24</v>
      </c>
      <c r="T438">
        <f t="shared" si="6"/>
        <v>6</v>
      </c>
    </row>
    <row r="439" spans="1:20">
      <c r="A439">
        <v>201706</v>
      </c>
      <c r="B439" s="1">
        <v>42888</v>
      </c>
      <c r="C439">
        <v>12469</v>
      </c>
      <c r="D439">
        <v>32</v>
      </c>
      <c r="E439">
        <v>25167</v>
      </c>
      <c r="F439">
        <v>4</v>
      </c>
      <c r="G439">
        <v>30</v>
      </c>
      <c r="H439">
        <v>25</v>
      </c>
      <c r="I439">
        <v>22</v>
      </c>
      <c r="J439">
        <v>2</v>
      </c>
      <c r="K439" s="1">
        <v>42856</v>
      </c>
      <c r="L439" s="1">
        <v>44196</v>
      </c>
      <c r="M439">
        <v>201700125</v>
      </c>
      <c r="N439" t="s">
        <v>33</v>
      </c>
      <c r="O439">
        <v>201700011</v>
      </c>
      <c r="P439" t="s">
        <v>20</v>
      </c>
      <c r="Q439" t="s">
        <v>21</v>
      </c>
      <c r="R439" t="s">
        <v>9</v>
      </c>
      <c r="S439" t="s">
        <v>25</v>
      </c>
      <c r="T439">
        <f t="shared" si="6"/>
        <v>6</v>
      </c>
    </row>
    <row r="440" spans="1:20">
      <c r="A440">
        <v>201706</v>
      </c>
      <c r="B440" s="1">
        <v>42888</v>
      </c>
      <c r="C440">
        <v>12469</v>
      </c>
      <c r="D440">
        <v>32</v>
      </c>
      <c r="E440">
        <v>25167</v>
      </c>
      <c r="F440">
        <v>4</v>
      </c>
      <c r="G440">
        <v>30</v>
      </c>
      <c r="H440">
        <v>25</v>
      </c>
      <c r="I440">
        <v>22</v>
      </c>
      <c r="J440">
        <v>2</v>
      </c>
      <c r="K440" s="1">
        <v>42856</v>
      </c>
      <c r="L440" s="1">
        <v>44196</v>
      </c>
      <c r="M440">
        <v>201700125</v>
      </c>
      <c r="N440" t="s">
        <v>33</v>
      </c>
      <c r="O440">
        <v>201700011</v>
      </c>
      <c r="P440" t="s">
        <v>20</v>
      </c>
      <c r="Q440" t="s">
        <v>21</v>
      </c>
      <c r="R440" t="s">
        <v>26</v>
      </c>
      <c r="S440" t="s">
        <v>27</v>
      </c>
      <c r="T440">
        <f t="shared" si="6"/>
        <v>6</v>
      </c>
    </row>
    <row r="441" spans="1:20">
      <c r="A441">
        <v>201706</v>
      </c>
      <c r="B441" s="1">
        <v>42888</v>
      </c>
      <c r="C441">
        <v>12469</v>
      </c>
      <c r="D441">
        <v>32</v>
      </c>
      <c r="E441">
        <v>25167</v>
      </c>
      <c r="F441">
        <v>4</v>
      </c>
      <c r="G441">
        <v>30</v>
      </c>
      <c r="H441">
        <v>25</v>
      </c>
      <c r="I441">
        <v>22</v>
      </c>
      <c r="J441">
        <v>2</v>
      </c>
      <c r="K441" s="1">
        <v>42856</v>
      </c>
      <c r="L441" s="1">
        <v>44196</v>
      </c>
      <c r="M441">
        <v>201700125</v>
      </c>
      <c r="N441" t="s">
        <v>33</v>
      </c>
      <c r="O441">
        <v>201700011</v>
      </c>
      <c r="P441" t="s">
        <v>20</v>
      </c>
      <c r="Q441" t="s">
        <v>21</v>
      </c>
      <c r="R441" t="s">
        <v>28</v>
      </c>
      <c r="S441" t="s">
        <v>29</v>
      </c>
      <c r="T441">
        <f t="shared" si="6"/>
        <v>6</v>
      </c>
    </row>
    <row r="442" spans="1:20">
      <c r="A442">
        <v>201706</v>
      </c>
      <c r="B442" s="1">
        <v>42890</v>
      </c>
      <c r="C442">
        <v>12469</v>
      </c>
      <c r="D442">
        <v>36</v>
      </c>
      <c r="E442">
        <v>24205</v>
      </c>
      <c r="F442">
        <v>7</v>
      </c>
      <c r="G442">
        <v>34</v>
      </c>
      <c r="H442">
        <v>27</v>
      </c>
      <c r="I442">
        <v>23</v>
      </c>
      <c r="J442">
        <v>2</v>
      </c>
      <c r="K442" s="1">
        <v>42856</v>
      </c>
      <c r="L442" s="1">
        <v>44196</v>
      </c>
      <c r="M442">
        <v>201700125</v>
      </c>
      <c r="N442" t="s">
        <v>33</v>
      </c>
      <c r="O442">
        <v>201700011</v>
      </c>
      <c r="P442" t="s">
        <v>20</v>
      </c>
      <c r="Q442" t="s">
        <v>21</v>
      </c>
      <c r="R442" t="s">
        <v>22</v>
      </c>
      <c r="S442" t="s">
        <v>23</v>
      </c>
      <c r="T442">
        <f t="shared" si="6"/>
        <v>6</v>
      </c>
    </row>
    <row r="443" spans="1:20">
      <c r="A443">
        <v>201706</v>
      </c>
      <c r="B443" s="1">
        <v>42890</v>
      </c>
      <c r="C443">
        <v>12469</v>
      </c>
      <c r="D443">
        <v>36</v>
      </c>
      <c r="E443">
        <v>24205</v>
      </c>
      <c r="F443">
        <v>7</v>
      </c>
      <c r="G443">
        <v>34</v>
      </c>
      <c r="H443">
        <v>27</v>
      </c>
      <c r="I443">
        <v>23</v>
      </c>
      <c r="J443">
        <v>2</v>
      </c>
      <c r="K443" s="1">
        <v>42856</v>
      </c>
      <c r="L443" s="1">
        <v>44196</v>
      </c>
      <c r="M443">
        <v>201700125</v>
      </c>
      <c r="N443" t="s">
        <v>33</v>
      </c>
      <c r="O443">
        <v>201700011</v>
      </c>
      <c r="P443" t="s">
        <v>20</v>
      </c>
      <c r="Q443" t="s">
        <v>21</v>
      </c>
      <c r="R443" t="s">
        <v>5</v>
      </c>
      <c r="S443" t="s">
        <v>24</v>
      </c>
      <c r="T443">
        <f t="shared" si="6"/>
        <v>6</v>
      </c>
    </row>
    <row r="444" spans="1:20">
      <c r="A444">
        <v>201706</v>
      </c>
      <c r="B444" s="1">
        <v>42890</v>
      </c>
      <c r="C444">
        <v>12469</v>
      </c>
      <c r="D444">
        <v>36</v>
      </c>
      <c r="E444">
        <v>24205</v>
      </c>
      <c r="F444">
        <v>7</v>
      </c>
      <c r="G444">
        <v>34</v>
      </c>
      <c r="H444">
        <v>27</v>
      </c>
      <c r="I444">
        <v>23</v>
      </c>
      <c r="J444">
        <v>2</v>
      </c>
      <c r="K444" s="1">
        <v>42856</v>
      </c>
      <c r="L444" s="1">
        <v>44196</v>
      </c>
      <c r="M444">
        <v>201700125</v>
      </c>
      <c r="N444" t="s">
        <v>33</v>
      </c>
      <c r="O444">
        <v>201700011</v>
      </c>
      <c r="P444" t="s">
        <v>20</v>
      </c>
      <c r="Q444" t="s">
        <v>21</v>
      </c>
      <c r="R444" t="s">
        <v>9</v>
      </c>
      <c r="S444" t="s">
        <v>25</v>
      </c>
      <c r="T444">
        <f t="shared" si="6"/>
        <v>6</v>
      </c>
    </row>
    <row r="445" spans="1:20">
      <c r="A445">
        <v>201706</v>
      </c>
      <c r="B445" s="1">
        <v>42890</v>
      </c>
      <c r="C445">
        <v>12469</v>
      </c>
      <c r="D445">
        <v>36</v>
      </c>
      <c r="E445">
        <v>24205</v>
      </c>
      <c r="F445">
        <v>7</v>
      </c>
      <c r="G445">
        <v>34</v>
      </c>
      <c r="H445">
        <v>27</v>
      </c>
      <c r="I445">
        <v>23</v>
      </c>
      <c r="J445">
        <v>2</v>
      </c>
      <c r="K445" s="1">
        <v>42856</v>
      </c>
      <c r="L445" s="1">
        <v>44196</v>
      </c>
      <c r="M445">
        <v>201700125</v>
      </c>
      <c r="N445" t="s">
        <v>33</v>
      </c>
      <c r="O445">
        <v>201700011</v>
      </c>
      <c r="P445" t="s">
        <v>20</v>
      </c>
      <c r="Q445" t="s">
        <v>21</v>
      </c>
      <c r="R445" t="s">
        <v>26</v>
      </c>
      <c r="S445" t="s">
        <v>27</v>
      </c>
      <c r="T445">
        <f t="shared" si="6"/>
        <v>6</v>
      </c>
    </row>
    <row r="446" spans="1:20">
      <c r="A446">
        <v>201706</v>
      </c>
      <c r="B446" s="1">
        <v>42890</v>
      </c>
      <c r="C446">
        <v>12469</v>
      </c>
      <c r="D446">
        <v>36</v>
      </c>
      <c r="E446">
        <v>24205</v>
      </c>
      <c r="F446">
        <v>7</v>
      </c>
      <c r="G446">
        <v>34</v>
      </c>
      <c r="H446">
        <v>27</v>
      </c>
      <c r="I446">
        <v>23</v>
      </c>
      <c r="J446">
        <v>2</v>
      </c>
      <c r="K446" s="1">
        <v>42856</v>
      </c>
      <c r="L446" s="1">
        <v>44196</v>
      </c>
      <c r="M446">
        <v>201700125</v>
      </c>
      <c r="N446" t="s">
        <v>33</v>
      </c>
      <c r="O446">
        <v>201700011</v>
      </c>
      <c r="P446" t="s">
        <v>20</v>
      </c>
      <c r="Q446" t="s">
        <v>21</v>
      </c>
      <c r="R446" t="s">
        <v>28</v>
      </c>
      <c r="S446" t="s">
        <v>29</v>
      </c>
      <c r="T446">
        <f t="shared" si="6"/>
        <v>6</v>
      </c>
    </row>
    <row r="447" spans="1:20">
      <c r="A447">
        <v>201706</v>
      </c>
      <c r="B447" s="1">
        <v>42891</v>
      </c>
      <c r="C447">
        <v>12469</v>
      </c>
      <c r="D447">
        <v>32</v>
      </c>
      <c r="E447">
        <v>25030</v>
      </c>
      <c r="F447">
        <v>4</v>
      </c>
      <c r="G447">
        <v>30</v>
      </c>
      <c r="H447">
        <v>21</v>
      </c>
      <c r="I447">
        <v>17</v>
      </c>
      <c r="J447">
        <v>2</v>
      </c>
      <c r="K447" s="1">
        <v>42856</v>
      </c>
      <c r="L447" s="1">
        <v>44196</v>
      </c>
      <c r="M447">
        <v>201700125</v>
      </c>
      <c r="N447" t="s">
        <v>33</v>
      </c>
      <c r="O447">
        <v>201700011</v>
      </c>
      <c r="P447" t="s">
        <v>20</v>
      </c>
      <c r="Q447" t="s">
        <v>21</v>
      </c>
      <c r="R447" t="s">
        <v>22</v>
      </c>
      <c r="S447" t="s">
        <v>23</v>
      </c>
      <c r="T447">
        <f t="shared" si="6"/>
        <v>6</v>
      </c>
    </row>
    <row r="448" spans="1:20">
      <c r="A448">
        <v>201706</v>
      </c>
      <c r="B448" s="1">
        <v>42891</v>
      </c>
      <c r="C448">
        <v>12469</v>
      </c>
      <c r="D448">
        <v>32</v>
      </c>
      <c r="E448">
        <v>25030</v>
      </c>
      <c r="F448">
        <v>4</v>
      </c>
      <c r="G448">
        <v>30</v>
      </c>
      <c r="H448">
        <v>21</v>
      </c>
      <c r="I448">
        <v>17</v>
      </c>
      <c r="J448">
        <v>2</v>
      </c>
      <c r="K448" s="1">
        <v>42856</v>
      </c>
      <c r="L448" s="1">
        <v>44196</v>
      </c>
      <c r="M448">
        <v>201700125</v>
      </c>
      <c r="N448" t="s">
        <v>33</v>
      </c>
      <c r="O448">
        <v>201700011</v>
      </c>
      <c r="P448" t="s">
        <v>20</v>
      </c>
      <c r="Q448" t="s">
        <v>21</v>
      </c>
      <c r="R448" t="s">
        <v>5</v>
      </c>
      <c r="S448" t="s">
        <v>24</v>
      </c>
      <c r="T448">
        <f t="shared" si="6"/>
        <v>6</v>
      </c>
    </row>
    <row r="449" spans="1:20">
      <c r="A449">
        <v>201706</v>
      </c>
      <c r="B449" s="1">
        <v>42891</v>
      </c>
      <c r="C449">
        <v>12469</v>
      </c>
      <c r="D449">
        <v>32</v>
      </c>
      <c r="E449">
        <v>25030</v>
      </c>
      <c r="F449">
        <v>4</v>
      </c>
      <c r="G449">
        <v>30</v>
      </c>
      <c r="H449">
        <v>21</v>
      </c>
      <c r="I449">
        <v>17</v>
      </c>
      <c r="J449">
        <v>2</v>
      </c>
      <c r="K449" s="1">
        <v>42856</v>
      </c>
      <c r="L449" s="1">
        <v>44196</v>
      </c>
      <c r="M449">
        <v>201700125</v>
      </c>
      <c r="N449" t="s">
        <v>33</v>
      </c>
      <c r="O449">
        <v>201700011</v>
      </c>
      <c r="P449" t="s">
        <v>20</v>
      </c>
      <c r="Q449" t="s">
        <v>21</v>
      </c>
      <c r="R449" t="s">
        <v>9</v>
      </c>
      <c r="S449" t="s">
        <v>25</v>
      </c>
      <c r="T449">
        <f t="shared" si="6"/>
        <v>6</v>
      </c>
    </row>
    <row r="450" spans="1:20">
      <c r="A450">
        <v>201706</v>
      </c>
      <c r="B450" s="1">
        <v>42891</v>
      </c>
      <c r="C450">
        <v>12469</v>
      </c>
      <c r="D450">
        <v>32</v>
      </c>
      <c r="E450">
        <v>25030</v>
      </c>
      <c r="F450">
        <v>4</v>
      </c>
      <c r="G450">
        <v>30</v>
      </c>
      <c r="H450">
        <v>21</v>
      </c>
      <c r="I450">
        <v>17</v>
      </c>
      <c r="J450">
        <v>2</v>
      </c>
      <c r="K450" s="1">
        <v>42856</v>
      </c>
      <c r="L450" s="1">
        <v>44196</v>
      </c>
      <c r="M450">
        <v>201700125</v>
      </c>
      <c r="N450" t="s">
        <v>33</v>
      </c>
      <c r="O450">
        <v>201700011</v>
      </c>
      <c r="P450" t="s">
        <v>20</v>
      </c>
      <c r="Q450" t="s">
        <v>21</v>
      </c>
      <c r="R450" t="s">
        <v>26</v>
      </c>
      <c r="S450" t="s">
        <v>27</v>
      </c>
      <c r="T450">
        <f t="shared" si="6"/>
        <v>6</v>
      </c>
    </row>
    <row r="451" spans="1:20">
      <c r="A451">
        <v>201706</v>
      </c>
      <c r="B451" s="1">
        <v>42891</v>
      </c>
      <c r="C451">
        <v>12469</v>
      </c>
      <c r="D451">
        <v>32</v>
      </c>
      <c r="E451">
        <v>25030</v>
      </c>
      <c r="F451">
        <v>4</v>
      </c>
      <c r="G451">
        <v>30</v>
      </c>
      <c r="H451">
        <v>21</v>
      </c>
      <c r="I451">
        <v>17</v>
      </c>
      <c r="J451">
        <v>2</v>
      </c>
      <c r="K451" s="1">
        <v>42856</v>
      </c>
      <c r="L451" s="1">
        <v>44196</v>
      </c>
      <c r="M451">
        <v>201700125</v>
      </c>
      <c r="N451" t="s">
        <v>33</v>
      </c>
      <c r="O451">
        <v>201700011</v>
      </c>
      <c r="P451" t="s">
        <v>20</v>
      </c>
      <c r="Q451" t="s">
        <v>21</v>
      </c>
      <c r="R451" t="s">
        <v>28</v>
      </c>
      <c r="S451" t="s">
        <v>29</v>
      </c>
      <c r="T451">
        <f t="shared" ref="T451:T514" si="7">MONTH(B451)</f>
        <v>6</v>
      </c>
    </row>
    <row r="452" spans="1:20">
      <c r="A452">
        <v>201706</v>
      </c>
      <c r="B452" s="1">
        <v>42892</v>
      </c>
      <c r="C452">
        <v>12469</v>
      </c>
      <c r="D452">
        <v>36</v>
      </c>
      <c r="E452">
        <v>25573</v>
      </c>
      <c r="F452">
        <v>4</v>
      </c>
      <c r="G452">
        <v>33</v>
      </c>
      <c r="H452">
        <v>27</v>
      </c>
      <c r="I452">
        <v>19</v>
      </c>
      <c r="J452">
        <v>2</v>
      </c>
      <c r="K452" s="1">
        <v>42856</v>
      </c>
      <c r="L452" s="1">
        <v>44196</v>
      </c>
      <c r="M452">
        <v>201700125</v>
      </c>
      <c r="N452" t="s">
        <v>33</v>
      </c>
      <c r="O452">
        <v>201700011</v>
      </c>
      <c r="P452" t="s">
        <v>20</v>
      </c>
      <c r="Q452" t="s">
        <v>21</v>
      </c>
      <c r="R452" t="s">
        <v>22</v>
      </c>
      <c r="S452" t="s">
        <v>23</v>
      </c>
      <c r="T452">
        <f t="shared" si="7"/>
        <v>6</v>
      </c>
    </row>
    <row r="453" spans="1:20">
      <c r="A453">
        <v>201706</v>
      </c>
      <c r="B453" s="1">
        <v>42892</v>
      </c>
      <c r="C453">
        <v>12469</v>
      </c>
      <c r="D453">
        <v>36</v>
      </c>
      <c r="E453">
        <v>25573</v>
      </c>
      <c r="F453">
        <v>4</v>
      </c>
      <c r="G453">
        <v>33</v>
      </c>
      <c r="H453">
        <v>27</v>
      </c>
      <c r="I453">
        <v>19</v>
      </c>
      <c r="J453">
        <v>2</v>
      </c>
      <c r="K453" s="1">
        <v>42856</v>
      </c>
      <c r="L453" s="1">
        <v>44196</v>
      </c>
      <c r="M453">
        <v>201700125</v>
      </c>
      <c r="N453" t="s">
        <v>33</v>
      </c>
      <c r="O453">
        <v>201700011</v>
      </c>
      <c r="P453" t="s">
        <v>20</v>
      </c>
      <c r="Q453" t="s">
        <v>21</v>
      </c>
      <c r="R453" t="s">
        <v>5</v>
      </c>
      <c r="S453" t="s">
        <v>24</v>
      </c>
      <c r="T453">
        <f t="shared" si="7"/>
        <v>6</v>
      </c>
    </row>
    <row r="454" spans="1:20">
      <c r="A454">
        <v>201706</v>
      </c>
      <c r="B454" s="1">
        <v>42892</v>
      </c>
      <c r="C454">
        <v>12469</v>
      </c>
      <c r="D454">
        <v>36</v>
      </c>
      <c r="E454">
        <v>25573</v>
      </c>
      <c r="F454">
        <v>4</v>
      </c>
      <c r="G454">
        <v>33</v>
      </c>
      <c r="H454">
        <v>27</v>
      </c>
      <c r="I454">
        <v>19</v>
      </c>
      <c r="J454">
        <v>2</v>
      </c>
      <c r="K454" s="1">
        <v>42856</v>
      </c>
      <c r="L454" s="1">
        <v>44196</v>
      </c>
      <c r="M454">
        <v>201700125</v>
      </c>
      <c r="N454" t="s">
        <v>33</v>
      </c>
      <c r="O454">
        <v>201700011</v>
      </c>
      <c r="P454" t="s">
        <v>20</v>
      </c>
      <c r="Q454" t="s">
        <v>21</v>
      </c>
      <c r="R454" t="s">
        <v>9</v>
      </c>
      <c r="S454" t="s">
        <v>25</v>
      </c>
      <c r="T454">
        <f t="shared" si="7"/>
        <v>6</v>
      </c>
    </row>
    <row r="455" spans="1:20">
      <c r="A455">
        <v>201706</v>
      </c>
      <c r="B455" s="1">
        <v>42892</v>
      </c>
      <c r="C455">
        <v>12469</v>
      </c>
      <c r="D455">
        <v>36</v>
      </c>
      <c r="E455">
        <v>25573</v>
      </c>
      <c r="F455">
        <v>4</v>
      </c>
      <c r="G455">
        <v>33</v>
      </c>
      <c r="H455">
        <v>27</v>
      </c>
      <c r="I455">
        <v>19</v>
      </c>
      <c r="J455">
        <v>2</v>
      </c>
      <c r="K455" s="1">
        <v>42856</v>
      </c>
      <c r="L455" s="1">
        <v>44196</v>
      </c>
      <c r="M455">
        <v>201700125</v>
      </c>
      <c r="N455" t="s">
        <v>33</v>
      </c>
      <c r="O455">
        <v>201700011</v>
      </c>
      <c r="P455" t="s">
        <v>20</v>
      </c>
      <c r="Q455" t="s">
        <v>21</v>
      </c>
      <c r="R455" t="s">
        <v>26</v>
      </c>
      <c r="S455" t="s">
        <v>27</v>
      </c>
      <c r="T455">
        <f t="shared" si="7"/>
        <v>6</v>
      </c>
    </row>
    <row r="456" spans="1:20">
      <c r="A456">
        <v>201706</v>
      </c>
      <c r="B456" s="1">
        <v>42892</v>
      </c>
      <c r="C456">
        <v>12469</v>
      </c>
      <c r="D456">
        <v>36</v>
      </c>
      <c r="E456">
        <v>25573</v>
      </c>
      <c r="F456">
        <v>4</v>
      </c>
      <c r="G456">
        <v>33</v>
      </c>
      <c r="H456">
        <v>27</v>
      </c>
      <c r="I456">
        <v>19</v>
      </c>
      <c r="J456">
        <v>2</v>
      </c>
      <c r="K456" s="1">
        <v>42856</v>
      </c>
      <c r="L456" s="1">
        <v>44196</v>
      </c>
      <c r="M456">
        <v>201700125</v>
      </c>
      <c r="N456" t="s">
        <v>33</v>
      </c>
      <c r="O456">
        <v>201700011</v>
      </c>
      <c r="P456" t="s">
        <v>20</v>
      </c>
      <c r="Q456" t="s">
        <v>21</v>
      </c>
      <c r="R456" t="s">
        <v>28</v>
      </c>
      <c r="S456" t="s">
        <v>29</v>
      </c>
      <c r="T456">
        <f t="shared" si="7"/>
        <v>6</v>
      </c>
    </row>
    <row r="457" spans="1:20">
      <c r="A457">
        <v>201706</v>
      </c>
      <c r="B457" s="1">
        <v>42894</v>
      </c>
      <c r="C457">
        <v>12469</v>
      </c>
      <c r="D457">
        <v>38</v>
      </c>
      <c r="E457">
        <v>24312</v>
      </c>
      <c r="F457">
        <v>7</v>
      </c>
      <c r="G457">
        <v>38</v>
      </c>
      <c r="H457">
        <v>29</v>
      </c>
      <c r="I457">
        <v>21</v>
      </c>
      <c r="J457">
        <v>2</v>
      </c>
      <c r="K457" s="1">
        <v>42856</v>
      </c>
      <c r="L457" s="1">
        <v>44196</v>
      </c>
      <c r="M457">
        <v>201700125</v>
      </c>
      <c r="N457" t="s">
        <v>33</v>
      </c>
      <c r="O457">
        <v>201700011</v>
      </c>
      <c r="P457" t="s">
        <v>20</v>
      </c>
      <c r="Q457" t="s">
        <v>21</v>
      </c>
      <c r="R457" t="s">
        <v>22</v>
      </c>
      <c r="S457" t="s">
        <v>23</v>
      </c>
      <c r="T457">
        <f t="shared" si="7"/>
        <v>6</v>
      </c>
    </row>
    <row r="458" spans="1:20">
      <c r="A458">
        <v>201706</v>
      </c>
      <c r="B458" s="1">
        <v>42894</v>
      </c>
      <c r="C458">
        <v>12469</v>
      </c>
      <c r="D458">
        <v>38</v>
      </c>
      <c r="E458">
        <v>24312</v>
      </c>
      <c r="F458">
        <v>7</v>
      </c>
      <c r="G458">
        <v>38</v>
      </c>
      <c r="H458">
        <v>29</v>
      </c>
      <c r="I458">
        <v>21</v>
      </c>
      <c r="J458">
        <v>2</v>
      </c>
      <c r="K458" s="1">
        <v>42856</v>
      </c>
      <c r="L458" s="1">
        <v>44196</v>
      </c>
      <c r="M458">
        <v>201700125</v>
      </c>
      <c r="N458" t="s">
        <v>33</v>
      </c>
      <c r="O458">
        <v>201700011</v>
      </c>
      <c r="P458" t="s">
        <v>20</v>
      </c>
      <c r="Q458" t="s">
        <v>21</v>
      </c>
      <c r="R458" t="s">
        <v>5</v>
      </c>
      <c r="S458" t="s">
        <v>24</v>
      </c>
      <c r="T458">
        <f t="shared" si="7"/>
        <v>6</v>
      </c>
    </row>
    <row r="459" spans="1:20">
      <c r="A459">
        <v>201706</v>
      </c>
      <c r="B459" s="1">
        <v>42894</v>
      </c>
      <c r="C459">
        <v>12469</v>
      </c>
      <c r="D459">
        <v>38</v>
      </c>
      <c r="E459">
        <v>24312</v>
      </c>
      <c r="F459">
        <v>7</v>
      </c>
      <c r="G459">
        <v>38</v>
      </c>
      <c r="H459">
        <v>29</v>
      </c>
      <c r="I459">
        <v>21</v>
      </c>
      <c r="J459">
        <v>2</v>
      </c>
      <c r="K459" s="1">
        <v>42856</v>
      </c>
      <c r="L459" s="1">
        <v>44196</v>
      </c>
      <c r="M459">
        <v>201700125</v>
      </c>
      <c r="N459" t="s">
        <v>33</v>
      </c>
      <c r="O459">
        <v>201700011</v>
      </c>
      <c r="P459" t="s">
        <v>20</v>
      </c>
      <c r="Q459" t="s">
        <v>21</v>
      </c>
      <c r="R459" t="s">
        <v>9</v>
      </c>
      <c r="S459" t="s">
        <v>25</v>
      </c>
      <c r="T459">
        <f t="shared" si="7"/>
        <v>6</v>
      </c>
    </row>
    <row r="460" spans="1:20">
      <c r="A460">
        <v>201706</v>
      </c>
      <c r="B460" s="1">
        <v>42894</v>
      </c>
      <c r="C460">
        <v>12469</v>
      </c>
      <c r="D460">
        <v>38</v>
      </c>
      <c r="E460">
        <v>24312</v>
      </c>
      <c r="F460">
        <v>7</v>
      </c>
      <c r="G460">
        <v>38</v>
      </c>
      <c r="H460">
        <v>29</v>
      </c>
      <c r="I460">
        <v>21</v>
      </c>
      <c r="J460">
        <v>2</v>
      </c>
      <c r="K460" s="1">
        <v>42856</v>
      </c>
      <c r="L460" s="1">
        <v>44196</v>
      </c>
      <c r="M460">
        <v>201700125</v>
      </c>
      <c r="N460" t="s">
        <v>33</v>
      </c>
      <c r="O460">
        <v>201700011</v>
      </c>
      <c r="P460" t="s">
        <v>20</v>
      </c>
      <c r="Q460" t="s">
        <v>21</v>
      </c>
      <c r="R460" t="s">
        <v>26</v>
      </c>
      <c r="S460" t="s">
        <v>27</v>
      </c>
      <c r="T460">
        <f t="shared" si="7"/>
        <v>6</v>
      </c>
    </row>
    <row r="461" spans="1:20">
      <c r="A461">
        <v>201706</v>
      </c>
      <c r="B461" s="1">
        <v>42894</v>
      </c>
      <c r="C461">
        <v>12469</v>
      </c>
      <c r="D461">
        <v>38</v>
      </c>
      <c r="E461">
        <v>24312</v>
      </c>
      <c r="F461">
        <v>7</v>
      </c>
      <c r="G461">
        <v>38</v>
      </c>
      <c r="H461">
        <v>29</v>
      </c>
      <c r="I461">
        <v>21</v>
      </c>
      <c r="J461">
        <v>2</v>
      </c>
      <c r="K461" s="1">
        <v>42856</v>
      </c>
      <c r="L461" s="1">
        <v>44196</v>
      </c>
      <c r="M461">
        <v>201700125</v>
      </c>
      <c r="N461" t="s">
        <v>33</v>
      </c>
      <c r="O461">
        <v>201700011</v>
      </c>
      <c r="P461" t="s">
        <v>20</v>
      </c>
      <c r="Q461" t="s">
        <v>21</v>
      </c>
      <c r="R461" t="s">
        <v>28</v>
      </c>
      <c r="S461" t="s">
        <v>29</v>
      </c>
      <c r="T461">
        <f t="shared" si="7"/>
        <v>6</v>
      </c>
    </row>
    <row r="462" spans="1:20">
      <c r="A462">
        <v>201706</v>
      </c>
      <c r="B462" s="1">
        <v>42895</v>
      </c>
      <c r="C462">
        <v>12469</v>
      </c>
      <c r="D462">
        <v>37</v>
      </c>
      <c r="E462">
        <v>25009</v>
      </c>
      <c r="F462">
        <v>6</v>
      </c>
      <c r="G462">
        <v>33</v>
      </c>
      <c r="H462">
        <v>28</v>
      </c>
      <c r="I462">
        <v>20</v>
      </c>
      <c r="J462">
        <v>2</v>
      </c>
      <c r="K462" s="1">
        <v>42856</v>
      </c>
      <c r="L462" s="1">
        <v>44196</v>
      </c>
      <c r="M462">
        <v>201700125</v>
      </c>
      <c r="N462" t="s">
        <v>33</v>
      </c>
      <c r="O462">
        <v>201700011</v>
      </c>
      <c r="P462" t="s">
        <v>20</v>
      </c>
      <c r="Q462" t="s">
        <v>21</v>
      </c>
      <c r="R462" t="s">
        <v>22</v>
      </c>
      <c r="S462" t="s">
        <v>23</v>
      </c>
      <c r="T462">
        <f t="shared" si="7"/>
        <v>6</v>
      </c>
    </row>
    <row r="463" spans="1:20">
      <c r="A463">
        <v>201706</v>
      </c>
      <c r="B463" s="1">
        <v>42895</v>
      </c>
      <c r="C463">
        <v>12469</v>
      </c>
      <c r="D463">
        <v>37</v>
      </c>
      <c r="E463">
        <v>25009</v>
      </c>
      <c r="F463">
        <v>6</v>
      </c>
      <c r="G463">
        <v>33</v>
      </c>
      <c r="H463">
        <v>28</v>
      </c>
      <c r="I463">
        <v>20</v>
      </c>
      <c r="J463">
        <v>2</v>
      </c>
      <c r="K463" s="1">
        <v>42856</v>
      </c>
      <c r="L463" s="1">
        <v>44196</v>
      </c>
      <c r="M463">
        <v>201700125</v>
      </c>
      <c r="N463" t="s">
        <v>33</v>
      </c>
      <c r="O463">
        <v>201700011</v>
      </c>
      <c r="P463" t="s">
        <v>20</v>
      </c>
      <c r="Q463" t="s">
        <v>21</v>
      </c>
      <c r="R463" t="s">
        <v>5</v>
      </c>
      <c r="S463" t="s">
        <v>24</v>
      </c>
      <c r="T463">
        <f t="shared" si="7"/>
        <v>6</v>
      </c>
    </row>
    <row r="464" spans="1:20">
      <c r="A464">
        <v>201706</v>
      </c>
      <c r="B464" s="1">
        <v>42895</v>
      </c>
      <c r="C464">
        <v>12469</v>
      </c>
      <c r="D464">
        <v>37</v>
      </c>
      <c r="E464">
        <v>25009</v>
      </c>
      <c r="F464">
        <v>6</v>
      </c>
      <c r="G464">
        <v>33</v>
      </c>
      <c r="H464">
        <v>28</v>
      </c>
      <c r="I464">
        <v>20</v>
      </c>
      <c r="J464">
        <v>2</v>
      </c>
      <c r="K464" s="1">
        <v>42856</v>
      </c>
      <c r="L464" s="1">
        <v>44196</v>
      </c>
      <c r="M464">
        <v>201700125</v>
      </c>
      <c r="N464" t="s">
        <v>33</v>
      </c>
      <c r="O464">
        <v>201700011</v>
      </c>
      <c r="P464" t="s">
        <v>20</v>
      </c>
      <c r="Q464" t="s">
        <v>21</v>
      </c>
      <c r="R464" t="s">
        <v>9</v>
      </c>
      <c r="S464" t="s">
        <v>25</v>
      </c>
      <c r="T464">
        <f t="shared" si="7"/>
        <v>6</v>
      </c>
    </row>
    <row r="465" spans="1:20">
      <c r="A465">
        <v>201706</v>
      </c>
      <c r="B465" s="1">
        <v>42895</v>
      </c>
      <c r="C465">
        <v>12469</v>
      </c>
      <c r="D465">
        <v>37</v>
      </c>
      <c r="E465">
        <v>25009</v>
      </c>
      <c r="F465">
        <v>6</v>
      </c>
      <c r="G465">
        <v>33</v>
      </c>
      <c r="H465">
        <v>28</v>
      </c>
      <c r="I465">
        <v>20</v>
      </c>
      <c r="J465">
        <v>2</v>
      </c>
      <c r="K465" s="1">
        <v>42856</v>
      </c>
      <c r="L465" s="1">
        <v>44196</v>
      </c>
      <c r="M465">
        <v>201700125</v>
      </c>
      <c r="N465" t="s">
        <v>33</v>
      </c>
      <c r="O465">
        <v>201700011</v>
      </c>
      <c r="P465" t="s">
        <v>20</v>
      </c>
      <c r="Q465" t="s">
        <v>21</v>
      </c>
      <c r="R465" t="s">
        <v>26</v>
      </c>
      <c r="S465" t="s">
        <v>27</v>
      </c>
      <c r="T465">
        <f t="shared" si="7"/>
        <v>6</v>
      </c>
    </row>
    <row r="466" spans="1:20">
      <c r="A466">
        <v>201706</v>
      </c>
      <c r="B466" s="1">
        <v>42895</v>
      </c>
      <c r="C466">
        <v>12469</v>
      </c>
      <c r="D466">
        <v>37</v>
      </c>
      <c r="E466">
        <v>25009</v>
      </c>
      <c r="F466">
        <v>6</v>
      </c>
      <c r="G466">
        <v>33</v>
      </c>
      <c r="H466">
        <v>28</v>
      </c>
      <c r="I466">
        <v>20</v>
      </c>
      <c r="J466">
        <v>2</v>
      </c>
      <c r="K466" s="1">
        <v>42856</v>
      </c>
      <c r="L466" s="1">
        <v>44196</v>
      </c>
      <c r="M466">
        <v>201700125</v>
      </c>
      <c r="N466" t="s">
        <v>33</v>
      </c>
      <c r="O466">
        <v>201700011</v>
      </c>
      <c r="P466" t="s">
        <v>20</v>
      </c>
      <c r="Q466" t="s">
        <v>21</v>
      </c>
      <c r="R466" t="s">
        <v>28</v>
      </c>
      <c r="S466" t="s">
        <v>29</v>
      </c>
      <c r="T466">
        <f t="shared" si="7"/>
        <v>6</v>
      </c>
    </row>
    <row r="467" spans="1:20">
      <c r="A467">
        <v>201706</v>
      </c>
      <c r="B467" s="1">
        <v>42897</v>
      </c>
      <c r="C467">
        <v>12469</v>
      </c>
      <c r="D467">
        <v>36</v>
      </c>
      <c r="E467">
        <v>25677</v>
      </c>
      <c r="F467">
        <v>4</v>
      </c>
      <c r="G467">
        <v>34</v>
      </c>
      <c r="H467">
        <v>24</v>
      </c>
      <c r="I467">
        <v>20</v>
      </c>
      <c r="J467">
        <v>3</v>
      </c>
      <c r="K467" s="1">
        <v>42856</v>
      </c>
      <c r="L467" s="1">
        <v>44196</v>
      </c>
      <c r="M467">
        <v>201700125</v>
      </c>
      <c r="N467" t="s">
        <v>33</v>
      </c>
      <c r="O467">
        <v>201700011</v>
      </c>
      <c r="P467" t="s">
        <v>20</v>
      </c>
      <c r="Q467" t="s">
        <v>21</v>
      </c>
      <c r="R467" t="s">
        <v>22</v>
      </c>
      <c r="S467" t="s">
        <v>23</v>
      </c>
      <c r="T467">
        <f t="shared" si="7"/>
        <v>6</v>
      </c>
    </row>
    <row r="468" spans="1:20">
      <c r="A468">
        <v>201706</v>
      </c>
      <c r="B468" s="1">
        <v>42897</v>
      </c>
      <c r="C468">
        <v>12469</v>
      </c>
      <c r="D468">
        <v>36</v>
      </c>
      <c r="E468">
        <v>25677</v>
      </c>
      <c r="F468">
        <v>4</v>
      </c>
      <c r="G468">
        <v>34</v>
      </c>
      <c r="H468">
        <v>24</v>
      </c>
      <c r="I468">
        <v>20</v>
      </c>
      <c r="J468">
        <v>3</v>
      </c>
      <c r="K468" s="1">
        <v>42856</v>
      </c>
      <c r="L468" s="1">
        <v>44196</v>
      </c>
      <c r="M468">
        <v>201700125</v>
      </c>
      <c r="N468" t="s">
        <v>33</v>
      </c>
      <c r="O468">
        <v>201700011</v>
      </c>
      <c r="P468" t="s">
        <v>20</v>
      </c>
      <c r="Q468" t="s">
        <v>21</v>
      </c>
      <c r="R468" t="s">
        <v>5</v>
      </c>
      <c r="S468" t="s">
        <v>24</v>
      </c>
      <c r="T468">
        <f t="shared" si="7"/>
        <v>6</v>
      </c>
    </row>
    <row r="469" spans="1:20">
      <c r="A469">
        <v>201706</v>
      </c>
      <c r="B469" s="1">
        <v>42897</v>
      </c>
      <c r="C469">
        <v>12469</v>
      </c>
      <c r="D469">
        <v>36</v>
      </c>
      <c r="E469">
        <v>25677</v>
      </c>
      <c r="F469">
        <v>4</v>
      </c>
      <c r="G469">
        <v>34</v>
      </c>
      <c r="H469">
        <v>24</v>
      </c>
      <c r="I469">
        <v>20</v>
      </c>
      <c r="J469">
        <v>3</v>
      </c>
      <c r="K469" s="1">
        <v>42856</v>
      </c>
      <c r="L469" s="1">
        <v>44196</v>
      </c>
      <c r="M469">
        <v>201700125</v>
      </c>
      <c r="N469" t="s">
        <v>33</v>
      </c>
      <c r="O469">
        <v>201700011</v>
      </c>
      <c r="P469" t="s">
        <v>20</v>
      </c>
      <c r="Q469" t="s">
        <v>21</v>
      </c>
      <c r="R469" t="s">
        <v>9</v>
      </c>
      <c r="S469" t="s">
        <v>25</v>
      </c>
      <c r="T469">
        <f t="shared" si="7"/>
        <v>6</v>
      </c>
    </row>
    <row r="470" spans="1:20">
      <c r="A470">
        <v>201706</v>
      </c>
      <c r="B470" s="1">
        <v>42897</v>
      </c>
      <c r="C470">
        <v>12469</v>
      </c>
      <c r="D470">
        <v>36</v>
      </c>
      <c r="E470">
        <v>25677</v>
      </c>
      <c r="F470">
        <v>4</v>
      </c>
      <c r="G470">
        <v>34</v>
      </c>
      <c r="H470">
        <v>24</v>
      </c>
      <c r="I470">
        <v>20</v>
      </c>
      <c r="J470">
        <v>3</v>
      </c>
      <c r="K470" s="1">
        <v>42856</v>
      </c>
      <c r="L470" s="1">
        <v>44196</v>
      </c>
      <c r="M470">
        <v>201700125</v>
      </c>
      <c r="N470" t="s">
        <v>33</v>
      </c>
      <c r="O470">
        <v>201700011</v>
      </c>
      <c r="P470" t="s">
        <v>20</v>
      </c>
      <c r="Q470" t="s">
        <v>21</v>
      </c>
      <c r="R470" t="s">
        <v>26</v>
      </c>
      <c r="S470" t="s">
        <v>27</v>
      </c>
      <c r="T470">
        <f t="shared" si="7"/>
        <v>6</v>
      </c>
    </row>
    <row r="471" spans="1:20">
      <c r="A471">
        <v>201706</v>
      </c>
      <c r="B471" s="1">
        <v>42897</v>
      </c>
      <c r="C471">
        <v>12469</v>
      </c>
      <c r="D471">
        <v>36</v>
      </c>
      <c r="E471">
        <v>25677</v>
      </c>
      <c r="F471">
        <v>4</v>
      </c>
      <c r="G471">
        <v>34</v>
      </c>
      <c r="H471">
        <v>24</v>
      </c>
      <c r="I471">
        <v>20</v>
      </c>
      <c r="J471">
        <v>3</v>
      </c>
      <c r="K471" s="1">
        <v>42856</v>
      </c>
      <c r="L471" s="1">
        <v>44196</v>
      </c>
      <c r="M471">
        <v>201700125</v>
      </c>
      <c r="N471" t="s">
        <v>33</v>
      </c>
      <c r="O471">
        <v>201700011</v>
      </c>
      <c r="P471" t="s">
        <v>20</v>
      </c>
      <c r="Q471" t="s">
        <v>21</v>
      </c>
      <c r="R471" t="s">
        <v>28</v>
      </c>
      <c r="S471" t="s">
        <v>29</v>
      </c>
      <c r="T471">
        <f t="shared" si="7"/>
        <v>6</v>
      </c>
    </row>
    <row r="472" spans="1:20">
      <c r="A472">
        <v>201706</v>
      </c>
      <c r="B472" s="1">
        <v>42898</v>
      </c>
      <c r="C472">
        <v>12469</v>
      </c>
      <c r="D472">
        <v>36</v>
      </c>
      <c r="E472">
        <v>24254</v>
      </c>
      <c r="F472">
        <v>5</v>
      </c>
      <c r="G472">
        <v>33</v>
      </c>
      <c r="H472">
        <v>28</v>
      </c>
      <c r="I472">
        <v>20</v>
      </c>
      <c r="J472">
        <v>3</v>
      </c>
      <c r="K472" s="1">
        <v>42856</v>
      </c>
      <c r="L472" s="1">
        <v>44196</v>
      </c>
      <c r="M472">
        <v>201700125</v>
      </c>
      <c r="N472" t="s">
        <v>33</v>
      </c>
      <c r="O472">
        <v>201700011</v>
      </c>
      <c r="P472" t="s">
        <v>20</v>
      </c>
      <c r="Q472" t="s">
        <v>21</v>
      </c>
      <c r="R472" t="s">
        <v>22</v>
      </c>
      <c r="S472" t="s">
        <v>23</v>
      </c>
      <c r="T472">
        <f t="shared" si="7"/>
        <v>6</v>
      </c>
    </row>
    <row r="473" spans="1:20">
      <c r="A473">
        <v>201706</v>
      </c>
      <c r="B473" s="1">
        <v>42898</v>
      </c>
      <c r="C473">
        <v>12469</v>
      </c>
      <c r="D473">
        <v>36</v>
      </c>
      <c r="E473">
        <v>24254</v>
      </c>
      <c r="F473">
        <v>5</v>
      </c>
      <c r="G473">
        <v>33</v>
      </c>
      <c r="H473">
        <v>28</v>
      </c>
      <c r="I473">
        <v>20</v>
      </c>
      <c r="J473">
        <v>3</v>
      </c>
      <c r="K473" s="1">
        <v>42856</v>
      </c>
      <c r="L473" s="1">
        <v>44196</v>
      </c>
      <c r="M473">
        <v>201700125</v>
      </c>
      <c r="N473" t="s">
        <v>33</v>
      </c>
      <c r="O473">
        <v>201700011</v>
      </c>
      <c r="P473" t="s">
        <v>20</v>
      </c>
      <c r="Q473" t="s">
        <v>21</v>
      </c>
      <c r="R473" t="s">
        <v>5</v>
      </c>
      <c r="S473" t="s">
        <v>24</v>
      </c>
      <c r="T473">
        <f t="shared" si="7"/>
        <v>6</v>
      </c>
    </row>
    <row r="474" spans="1:20">
      <c r="A474">
        <v>201706</v>
      </c>
      <c r="B474" s="1">
        <v>42898</v>
      </c>
      <c r="C474">
        <v>12469</v>
      </c>
      <c r="D474">
        <v>36</v>
      </c>
      <c r="E474">
        <v>24254</v>
      </c>
      <c r="F474">
        <v>5</v>
      </c>
      <c r="G474">
        <v>33</v>
      </c>
      <c r="H474">
        <v>28</v>
      </c>
      <c r="I474">
        <v>20</v>
      </c>
      <c r="J474">
        <v>3</v>
      </c>
      <c r="K474" s="1">
        <v>42856</v>
      </c>
      <c r="L474" s="1">
        <v>44196</v>
      </c>
      <c r="M474">
        <v>201700125</v>
      </c>
      <c r="N474" t="s">
        <v>33</v>
      </c>
      <c r="O474">
        <v>201700011</v>
      </c>
      <c r="P474" t="s">
        <v>20</v>
      </c>
      <c r="Q474" t="s">
        <v>21</v>
      </c>
      <c r="R474" t="s">
        <v>9</v>
      </c>
      <c r="S474" t="s">
        <v>25</v>
      </c>
      <c r="T474">
        <f t="shared" si="7"/>
        <v>6</v>
      </c>
    </row>
    <row r="475" spans="1:20">
      <c r="A475">
        <v>201706</v>
      </c>
      <c r="B475" s="1">
        <v>42898</v>
      </c>
      <c r="C475">
        <v>12469</v>
      </c>
      <c r="D475">
        <v>36</v>
      </c>
      <c r="E475">
        <v>24254</v>
      </c>
      <c r="F475">
        <v>5</v>
      </c>
      <c r="G475">
        <v>33</v>
      </c>
      <c r="H475">
        <v>28</v>
      </c>
      <c r="I475">
        <v>20</v>
      </c>
      <c r="J475">
        <v>3</v>
      </c>
      <c r="K475" s="1">
        <v>42856</v>
      </c>
      <c r="L475" s="1">
        <v>44196</v>
      </c>
      <c r="M475">
        <v>201700125</v>
      </c>
      <c r="N475" t="s">
        <v>33</v>
      </c>
      <c r="O475">
        <v>201700011</v>
      </c>
      <c r="P475" t="s">
        <v>20</v>
      </c>
      <c r="Q475" t="s">
        <v>21</v>
      </c>
      <c r="R475" t="s">
        <v>26</v>
      </c>
      <c r="S475" t="s">
        <v>27</v>
      </c>
      <c r="T475">
        <f t="shared" si="7"/>
        <v>6</v>
      </c>
    </row>
    <row r="476" spans="1:20">
      <c r="A476">
        <v>201706</v>
      </c>
      <c r="B476" s="1">
        <v>42898</v>
      </c>
      <c r="C476">
        <v>12469</v>
      </c>
      <c r="D476">
        <v>36</v>
      </c>
      <c r="E476">
        <v>24254</v>
      </c>
      <c r="F476">
        <v>5</v>
      </c>
      <c r="G476">
        <v>33</v>
      </c>
      <c r="H476">
        <v>28</v>
      </c>
      <c r="I476">
        <v>20</v>
      </c>
      <c r="J476">
        <v>3</v>
      </c>
      <c r="K476" s="1">
        <v>42856</v>
      </c>
      <c r="L476" s="1">
        <v>44196</v>
      </c>
      <c r="M476">
        <v>201700125</v>
      </c>
      <c r="N476" t="s">
        <v>33</v>
      </c>
      <c r="O476">
        <v>201700011</v>
      </c>
      <c r="P476" t="s">
        <v>20</v>
      </c>
      <c r="Q476" t="s">
        <v>21</v>
      </c>
      <c r="R476" t="s">
        <v>28</v>
      </c>
      <c r="S476" t="s">
        <v>29</v>
      </c>
      <c r="T476">
        <f t="shared" si="7"/>
        <v>6</v>
      </c>
    </row>
    <row r="477" spans="1:20">
      <c r="A477">
        <v>201706</v>
      </c>
      <c r="B477" s="1">
        <v>42899</v>
      </c>
      <c r="C477">
        <v>12469</v>
      </c>
      <c r="D477">
        <v>36</v>
      </c>
      <c r="E477">
        <v>24365</v>
      </c>
      <c r="F477">
        <v>7</v>
      </c>
      <c r="G477">
        <v>34</v>
      </c>
      <c r="H477">
        <v>31</v>
      </c>
      <c r="I477">
        <v>24</v>
      </c>
      <c r="J477">
        <v>2</v>
      </c>
      <c r="K477" s="1">
        <v>42856</v>
      </c>
      <c r="L477" s="1">
        <v>44196</v>
      </c>
      <c r="M477">
        <v>201700125</v>
      </c>
      <c r="N477" t="s">
        <v>33</v>
      </c>
      <c r="O477">
        <v>201700011</v>
      </c>
      <c r="P477" t="s">
        <v>20</v>
      </c>
      <c r="Q477" t="s">
        <v>21</v>
      </c>
      <c r="R477" t="s">
        <v>22</v>
      </c>
      <c r="S477" t="s">
        <v>23</v>
      </c>
      <c r="T477">
        <f t="shared" si="7"/>
        <v>6</v>
      </c>
    </row>
    <row r="478" spans="1:20">
      <c r="A478">
        <v>201706</v>
      </c>
      <c r="B478" s="1">
        <v>42899</v>
      </c>
      <c r="C478">
        <v>12469</v>
      </c>
      <c r="D478">
        <v>36</v>
      </c>
      <c r="E478">
        <v>24365</v>
      </c>
      <c r="F478">
        <v>7</v>
      </c>
      <c r="G478">
        <v>34</v>
      </c>
      <c r="H478">
        <v>31</v>
      </c>
      <c r="I478">
        <v>24</v>
      </c>
      <c r="J478">
        <v>2</v>
      </c>
      <c r="K478" s="1">
        <v>42856</v>
      </c>
      <c r="L478" s="1">
        <v>44196</v>
      </c>
      <c r="M478">
        <v>201700125</v>
      </c>
      <c r="N478" t="s">
        <v>33</v>
      </c>
      <c r="O478">
        <v>201700011</v>
      </c>
      <c r="P478" t="s">
        <v>20</v>
      </c>
      <c r="Q478" t="s">
        <v>21</v>
      </c>
      <c r="R478" t="s">
        <v>5</v>
      </c>
      <c r="S478" t="s">
        <v>24</v>
      </c>
      <c r="T478">
        <f t="shared" si="7"/>
        <v>6</v>
      </c>
    </row>
    <row r="479" spans="1:20">
      <c r="A479">
        <v>201706</v>
      </c>
      <c r="B479" s="1">
        <v>42899</v>
      </c>
      <c r="C479">
        <v>12469</v>
      </c>
      <c r="D479">
        <v>36</v>
      </c>
      <c r="E479">
        <v>24365</v>
      </c>
      <c r="F479">
        <v>7</v>
      </c>
      <c r="G479">
        <v>34</v>
      </c>
      <c r="H479">
        <v>31</v>
      </c>
      <c r="I479">
        <v>24</v>
      </c>
      <c r="J479">
        <v>2</v>
      </c>
      <c r="K479" s="1">
        <v>42856</v>
      </c>
      <c r="L479" s="1">
        <v>44196</v>
      </c>
      <c r="M479">
        <v>201700125</v>
      </c>
      <c r="N479" t="s">
        <v>33</v>
      </c>
      <c r="O479">
        <v>201700011</v>
      </c>
      <c r="P479" t="s">
        <v>20</v>
      </c>
      <c r="Q479" t="s">
        <v>21</v>
      </c>
      <c r="R479" t="s">
        <v>9</v>
      </c>
      <c r="S479" t="s">
        <v>25</v>
      </c>
      <c r="T479">
        <f t="shared" si="7"/>
        <v>6</v>
      </c>
    </row>
    <row r="480" spans="1:20">
      <c r="A480">
        <v>201706</v>
      </c>
      <c r="B480" s="1">
        <v>42899</v>
      </c>
      <c r="C480">
        <v>12469</v>
      </c>
      <c r="D480">
        <v>36</v>
      </c>
      <c r="E480">
        <v>24365</v>
      </c>
      <c r="F480">
        <v>7</v>
      </c>
      <c r="G480">
        <v>34</v>
      </c>
      <c r="H480">
        <v>31</v>
      </c>
      <c r="I480">
        <v>24</v>
      </c>
      <c r="J480">
        <v>2</v>
      </c>
      <c r="K480" s="1">
        <v>42856</v>
      </c>
      <c r="L480" s="1">
        <v>44196</v>
      </c>
      <c r="M480">
        <v>201700125</v>
      </c>
      <c r="N480" t="s">
        <v>33</v>
      </c>
      <c r="O480">
        <v>201700011</v>
      </c>
      <c r="P480" t="s">
        <v>20</v>
      </c>
      <c r="Q480" t="s">
        <v>21</v>
      </c>
      <c r="R480" t="s">
        <v>26</v>
      </c>
      <c r="S480" t="s">
        <v>27</v>
      </c>
      <c r="T480">
        <f t="shared" si="7"/>
        <v>6</v>
      </c>
    </row>
    <row r="481" spans="1:20">
      <c r="A481">
        <v>201706</v>
      </c>
      <c r="B481" s="1">
        <v>42899</v>
      </c>
      <c r="C481">
        <v>12469</v>
      </c>
      <c r="D481">
        <v>36</v>
      </c>
      <c r="E481">
        <v>24365</v>
      </c>
      <c r="F481">
        <v>7</v>
      </c>
      <c r="G481">
        <v>34</v>
      </c>
      <c r="H481">
        <v>31</v>
      </c>
      <c r="I481">
        <v>24</v>
      </c>
      <c r="J481">
        <v>2</v>
      </c>
      <c r="K481" s="1">
        <v>42856</v>
      </c>
      <c r="L481" s="1">
        <v>44196</v>
      </c>
      <c r="M481">
        <v>201700125</v>
      </c>
      <c r="N481" t="s">
        <v>33</v>
      </c>
      <c r="O481">
        <v>201700011</v>
      </c>
      <c r="P481" t="s">
        <v>20</v>
      </c>
      <c r="Q481" t="s">
        <v>21</v>
      </c>
      <c r="R481" t="s">
        <v>28</v>
      </c>
      <c r="S481" t="s">
        <v>29</v>
      </c>
      <c r="T481">
        <f t="shared" si="7"/>
        <v>6</v>
      </c>
    </row>
    <row r="482" spans="1:20">
      <c r="A482">
        <v>201706</v>
      </c>
      <c r="B482" s="1">
        <v>42901</v>
      </c>
      <c r="C482">
        <v>12469</v>
      </c>
      <c r="D482">
        <v>38</v>
      </c>
      <c r="E482">
        <v>25483</v>
      </c>
      <c r="F482">
        <v>6</v>
      </c>
      <c r="G482">
        <v>35</v>
      </c>
      <c r="H482">
        <v>25</v>
      </c>
      <c r="I482">
        <v>18</v>
      </c>
      <c r="J482">
        <v>2</v>
      </c>
      <c r="K482" s="1">
        <v>42856</v>
      </c>
      <c r="L482" s="1">
        <v>44196</v>
      </c>
      <c r="M482">
        <v>201700125</v>
      </c>
      <c r="N482" t="s">
        <v>33</v>
      </c>
      <c r="O482">
        <v>201700011</v>
      </c>
      <c r="P482" t="s">
        <v>20</v>
      </c>
      <c r="Q482" t="s">
        <v>21</v>
      </c>
      <c r="R482" t="s">
        <v>22</v>
      </c>
      <c r="S482" t="s">
        <v>23</v>
      </c>
      <c r="T482">
        <f t="shared" si="7"/>
        <v>6</v>
      </c>
    </row>
    <row r="483" spans="1:20">
      <c r="A483">
        <v>201706</v>
      </c>
      <c r="B483" s="1">
        <v>42901</v>
      </c>
      <c r="C483">
        <v>12469</v>
      </c>
      <c r="D483">
        <v>38</v>
      </c>
      <c r="E483">
        <v>25483</v>
      </c>
      <c r="F483">
        <v>6</v>
      </c>
      <c r="G483">
        <v>35</v>
      </c>
      <c r="H483">
        <v>25</v>
      </c>
      <c r="I483">
        <v>18</v>
      </c>
      <c r="J483">
        <v>2</v>
      </c>
      <c r="K483" s="1">
        <v>42856</v>
      </c>
      <c r="L483" s="1">
        <v>44196</v>
      </c>
      <c r="M483">
        <v>201700125</v>
      </c>
      <c r="N483" t="s">
        <v>33</v>
      </c>
      <c r="O483">
        <v>201700011</v>
      </c>
      <c r="P483" t="s">
        <v>20</v>
      </c>
      <c r="Q483" t="s">
        <v>21</v>
      </c>
      <c r="R483" t="s">
        <v>5</v>
      </c>
      <c r="S483" t="s">
        <v>24</v>
      </c>
      <c r="T483">
        <f t="shared" si="7"/>
        <v>6</v>
      </c>
    </row>
    <row r="484" spans="1:20">
      <c r="A484">
        <v>201706</v>
      </c>
      <c r="B484" s="1">
        <v>42901</v>
      </c>
      <c r="C484">
        <v>12469</v>
      </c>
      <c r="D484">
        <v>38</v>
      </c>
      <c r="E484">
        <v>25483</v>
      </c>
      <c r="F484">
        <v>6</v>
      </c>
      <c r="G484">
        <v>35</v>
      </c>
      <c r="H484">
        <v>25</v>
      </c>
      <c r="I484">
        <v>18</v>
      </c>
      <c r="J484">
        <v>2</v>
      </c>
      <c r="K484" s="1">
        <v>42856</v>
      </c>
      <c r="L484" s="1">
        <v>44196</v>
      </c>
      <c r="M484">
        <v>201700125</v>
      </c>
      <c r="N484" t="s">
        <v>33</v>
      </c>
      <c r="O484">
        <v>201700011</v>
      </c>
      <c r="P484" t="s">
        <v>20</v>
      </c>
      <c r="Q484" t="s">
        <v>21</v>
      </c>
      <c r="R484" t="s">
        <v>9</v>
      </c>
      <c r="S484" t="s">
        <v>25</v>
      </c>
      <c r="T484">
        <f t="shared" si="7"/>
        <v>6</v>
      </c>
    </row>
    <row r="485" spans="1:20">
      <c r="A485">
        <v>201706</v>
      </c>
      <c r="B485" s="1">
        <v>42901</v>
      </c>
      <c r="C485">
        <v>12469</v>
      </c>
      <c r="D485">
        <v>38</v>
      </c>
      <c r="E485">
        <v>25483</v>
      </c>
      <c r="F485">
        <v>6</v>
      </c>
      <c r="G485">
        <v>35</v>
      </c>
      <c r="H485">
        <v>25</v>
      </c>
      <c r="I485">
        <v>18</v>
      </c>
      <c r="J485">
        <v>2</v>
      </c>
      <c r="K485" s="1">
        <v>42856</v>
      </c>
      <c r="L485" s="1">
        <v>44196</v>
      </c>
      <c r="M485">
        <v>201700125</v>
      </c>
      <c r="N485" t="s">
        <v>33</v>
      </c>
      <c r="O485">
        <v>201700011</v>
      </c>
      <c r="P485" t="s">
        <v>20</v>
      </c>
      <c r="Q485" t="s">
        <v>21</v>
      </c>
      <c r="R485" t="s">
        <v>26</v>
      </c>
      <c r="S485" t="s">
        <v>27</v>
      </c>
      <c r="T485">
        <f t="shared" si="7"/>
        <v>6</v>
      </c>
    </row>
    <row r="486" spans="1:20">
      <c r="A486">
        <v>201706</v>
      </c>
      <c r="B486" s="1">
        <v>42901</v>
      </c>
      <c r="C486">
        <v>12469</v>
      </c>
      <c r="D486">
        <v>38</v>
      </c>
      <c r="E486">
        <v>25483</v>
      </c>
      <c r="F486">
        <v>6</v>
      </c>
      <c r="G486">
        <v>35</v>
      </c>
      <c r="H486">
        <v>25</v>
      </c>
      <c r="I486">
        <v>18</v>
      </c>
      <c r="J486">
        <v>2</v>
      </c>
      <c r="K486" s="1">
        <v>42856</v>
      </c>
      <c r="L486" s="1">
        <v>44196</v>
      </c>
      <c r="M486">
        <v>201700125</v>
      </c>
      <c r="N486" t="s">
        <v>33</v>
      </c>
      <c r="O486">
        <v>201700011</v>
      </c>
      <c r="P486" t="s">
        <v>20</v>
      </c>
      <c r="Q486" t="s">
        <v>21</v>
      </c>
      <c r="R486" t="s">
        <v>28</v>
      </c>
      <c r="S486" t="s">
        <v>29</v>
      </c>
      <c r="T486">
        <f t="shared" si="7"/>
        <v>6</v>
      </c>
    </row>
    <row r="487" spans="1:20">
      <c r="A487">
        <v>201706</v>
      </c>
      <c r="B487" s="1">
        <v>42902</v>
      </c>
      <c r="C487">
        <v>12469</v>
      </c>
      <c r="D487">
        <v>38</v>
      </c>
      <c r="E487">
        <v>25170</v>
      </c>
      <c r="F487">
        <v>4</v>
      </c>
      <c r="G487">
        <v>34</v>
      </c>
      <c r="H487">
        <v>28</v>
      </c>
      <c r="I487">
        <v>25</v>
      </c>
      <c r="J487">
        <v>3</v>
      </c>
      <c r="K487" s="1">
        <v>42856</v>
      </c>
      <c r="L487" s="1">
        <v>44196</v>
      </c>
      <c r="M487">
        <v>201700125</v>
      </c>
      <c r="N487" t="s">
        <v>33</v>
      </c>
      <c r="O487">
        <v>201700011</v>
      </c>
      <c r="P487" t="s">
        <v>20</v>
      </c>
      <c r="Q487" t="s">
        <v>21</v>
      </c>
      <c r="R487" t="s">
        <v>22</v>
      </c>
      <c r="S487" t="s">
        <v>23</v>
      </c>
      <c r="T487">
        <f t="shared" si="7"/>
        <v>6</v>
      </c>
    </row>
    <row r="488" spans="1:20">
      <c r="A488">
        <v>201706</v>
      </c>
      <c r="B488" s="1">
        <v>42902</v>
      </c>
      <c r="C488">
        <v>12469</v>
      </c>
      <c r="D488">
        <v>38</v>
      </c>
      <c r="E488">
        <v>25170</v>
      </c>
      <c r="F488">
        <v>4</v>
      </c>
      <c r="G488">
        <v>34</v>
      </c>
      <c r="H488">
        <v>28</v>
      </c>
      <c r="I488">
        <v>25</v>
      </c>
      <c r="J488">
        <v>3</v>
      </c>
      <c r="K488" s="1">
        <v>42856</v>
      </c>
      <c r="L488" s="1">
        <v>44196</v>
      </c>
      <c r="M488">
        <v>201700125</v>
      </c>
      <c r="N488" t="s">
        <v>33</v>
      </c>
      <c r="O488">
        <v>201700011</v>
      </c>
      <c r="P488" t="s">
        <v>20</v>
      </c>
      <c r="Q488" t="s">
        <v>21</v>
      </c>
      <c r="R488" t="s">
        <v>5</v>
      </c>
      <c r="S488" t="s">
        <v>24</v>
      </c>
      <c r="T488">
        <f t="shared" si="7"/>
        <v>6</v>
      </c>
    </row>
    <row r="489" spans="1:20">
      <c r="A489">
        <v>201706</v>
      </c>
      <c r="B489" s="1">
        <v>42902</v>
      </c>
      <c r="C489">
        <v>12469</v>
      </c>
      <c r="D489">
        <v>38</v>
      </c>
      <c r="E489">
        <v>25170</v>
      </c>
      <c r="F489">
        <v>4</v>
      </c>
      <c r="G489">
        <v>34</v>
      </c>
      <c r="H489">
        <v>28</v>
      </c>
      <c r="I489">
        <v>25</v>
      </c>
      <c r="J489">
        <v>3</v>
      </c>
      <c r="K489" s="1">
        <v>42856</v>
      </c>
      <c r="L489" s="1">
        <v>44196</v>
      </c>
      <c r="M489">
        <v>201700125</v>
      </c>
      <c r="N489" t="s">
        <v>33</v>
      </c>
      <c r="O489">
        <v>201700011</v>
      </c>
      <c r="P489" t="s">
        <v>20</v>
      </c>
      <c r="Q489" t="s">
        <v>21</v>
      </c>
      <c r="R489" t="s">
        <v>9</v>
      </c>
      <c r="S489" t="s">
        <v>25</v>
      </c>
      <c r="T489">
        <f t="shared" si="7"/>
        <v>6</v>
      </c>
    </row>
    <row r="490" spans="1:20">
      <c r="A490">
        <v>201706</v>
      </c>
      <c r="B490" s="1">
        <v>42902</v>
      </c>
      <c r="C490">
        <v>12469</v>
      </c>
      <c r="D490">
        <v>38</v>
      </c>
      <c r="E490">
        <v>25170</v>
      </c>
      <c r="F490">
        <v>4</v>
      </c>
      <c r="G490">
        <v>34</v>
      </c>
      <c r="H490">
        <v>28</v>
      </c>
      <c r="I490">
        <v>25</v>
      </c>
      <c r="J490">
        <v>3</v>
      </c>
      <c r="K490" s="1">
        <v>42856</v>
      </c>
      <c r="L490" s="1">
        <v>44196</v>
      </c>
      <c r="M490">
        <v>201700125</v>
      </c>
      <c r="N490" t="s">
        <v>33</v>
      </c>
      <c r="O490">
        <v>201700011</v>
      </c>
      <c r="P490" t="s">
        <v>20</v>
      </c>
      <c r="Q490" t="s">
        <v>21</v>
      </c>
      <c r="R490" t="s">
        <v>26</v>
      </c>
      <c r="S490" t="s">
        <v>27</v>
      </c>
      <c r="T490">
        <f t="shared" si="7"/>
        <v>6</v>
      </c>
    </row>
    <row r="491" spans="1:20">
      <c r="A491">
        <v>201706</v>
      </c>
      <c r="B491" s="1">
        <v>42902</v>
      </c>
      <c r="C491">
        <v>12469</v>
      </c>
      <c r="D491">
        <v>38</v>
      </c>
      <c r="E491">
        <v>25170</v>
      </c>
      <c r="F491">
        <v>4</v>
      </c>
      <c r="G491">
        <v>34</v>
      </c>
      <c r="H491">
        <v>28</v>
      </c>
      <c r="I491">
        <v>25</v>
      </c>
      <c r="J491">
        <v>3</v>
      </c>
      <c r="K491" s="1">
        <v>42856</v>
      </c>
      <c r="L491" s="1">
        <v>44196</v>
      </c>
      <c r="M491">
        <v>201700125</v>
      </c>
      <c r="N491" t="s">
        <v>33</v>
      </c>
      <c r="O491">
        <v>201700011</v>
      </c>
      <c r="P491" t="s">
        <v>20</v>
      </c>
      <c r="Q491" t="s">
        <v>21</v>
      </c>
      <c r="R491" t="s">
        <v>28</v>
      </c>
      <c r="S491" t="s">
        <v>29</v>
      </c>
      <c r="T491">
        <f t="shared" si="7"/>
        <v>6</v>
      </c>
    </row>
    <row r="492" spans="1:20">
      <c r="A492">
        <v>201706</v>
      </c>
      <c r="B492" s="1">
        <v>42904</v>
      </c>
      <c r="C492">
        <v>12469</v>
      </c>
      <c r="D492">
        <v>34</v>
      </c>
      <c r="E492">
        <v>24731</v>
      </c>
      <c r="F492">
        <v>6</v>
      </c>
      <c r="G492">
        <v>33</v>
      </c>
      <c r="H492">
        <v>28</v>
      </c>
      <c r="I492">
        <v>20</v>
      </c>
      <c r="J492">
        <v>2</v>
      </c>
      <c r="K492" s="1">
        <v>42856</v>
      </c>
      <c r="L492" s="1">
        <v>44196</v>
      </c>
      <c r="M492">
        <v>201700125</v>
      </c>
      <c r="N492" t="s">
        <v>33</v>
      </c>
      <c r="O492">
        <v>201700011</v>
      </c>
      <c r="P492" t="s">
        <v>20</v>
      </c>
      <c r="Q492" t="s">
        <v>21</v>
      </c>
      <c r="R492" t="s">
        <v>22</v>
      </c>
      <c r="S492" t="s">
        <v>23</v>
      </c>
      <c r="T492">
        <f t="shared" si="7"/>
        <v>6</v>
      </c>
    </row>
    <row r="493" spans="1:20">
      <c r="A493">
        <v>201706</v>
      </c>
      <c r="B493" s="1">
        <v>42904</v>
      </c>
      <c r="C493">
        <v>12469</v>
      </c>
      <c r="D493">
        <v>34</v>
      </c>
      <c r="E493">
        <v>24731</v>
      </c>
      <c r="F493">
        <v>6</v>
      </c>
      <c r="G493">
        <v>33</v>
      </c>
      <c r="H493">
        <v>28</v>
      </c>
      <c r="I493">
        <v>20</v>
      </c>
      <c r="J493">
        <v>2</v>
      </c>
      <c r="K493" s="1">
        <v>42856</v>
      </c>
      <c r="L493" s="1">
        <v>44196</v>
      </c>
      <c r="M493">
        <v>201700125</v>
      </c>
      <c r="N493" t="s">
        <v>33</v>
      </c>
      <c r="O493">
        <v>201700011</v>
      </c>
      <c r="P493" t="s">
        <v>20</v>
      </c>
      <c r="Q493" t="s">
        <v>21</v>
      </c>
      <c r="R493" t="s">
        <v>5</v>
      </c>
      <c r="S493" t="s">
        <v>24</v>
      </c>
      <c r="T493">
        <f t="shared" si="7"/>
        <v>6</v>
      </c>
    </row>
    <row r="494" spans="1:20">
      <c r="A494">
        <v>201706</v>
      </c>
      <c r="B494" s="1">
        <v>42904</v>
      </c>
      <c r="C494">
        <v>12469</v>
      </c>
      <c r="D494">
        <v>34</v>
      </c>
      <c r="E494">
        <v>24731</v>
      </c>
      <c r="F494">
        <v>6</v>
      </c>
      <c r="G494">
        <v>33</v>
      </c>
      <c r="H494">
        <v>28</v>
      </c>
      <c r="I494">
        <v>20</v>
      </c>
      <c r="J494">
        <v>2</v>
      </c>
      <c r="K494" s="1">
        <v>42856</v>
      </c>
      <c r="L494" s="1">
        <v>44196</v>
      </c>
      <c r="M494">
        <v>201700125</v>
      </c>
      <c r="N494" t="s">
        <v>33</v>
      </c>
      <c r="O494">
        <v>201700011</v>
      </c>
      <c r="P494" t="s">
        <v>20</v>
      </c>
      <c r="Q494" t="s">
        <v>21</v>
      </c>
      <c r="R494" t="s">
        <v>9</v>
      </c>
      <c r="S494" t="s">
        <v>25</v>
      </c>
      <c r="T494">
        <f t="shared" si="7"/>
        <v>6</v>
      </c>
    </row>
    <row r="495" spans="1:20">
      <c r="A495">
        <v>201706</v>
      </c>
      <c r="B495" s="1">
        <v>42904</v>
      </c>
      <c r="C495">
        <v>12469</v>
      </c>
      <c r="D495">
        <v>34</v>
      </c>
      <c r="E495">
        <v>24731</v>
      </c>
      <c r="F495">
        <v>6</v>
      </c>
      <c r="G495">
        <v>33</v>
      </c>
      <c r="H495">
        <v>28</v>
      </c>
      <c r="I495">
        <v>20</v>
      </c>
      <c r="J495">
        <v>2</v>
      </c>
      <c r="K495" s="1">
        <v>42856</v>
      </c>
      <c r="L495" s="1">
        <v>44196</v>
      </c>
      <c r="M495">
        <v>201700125</v>
      </c>
      <c r="N495" t="s">
        <v>33</v>
      </c>
      <c r="O495">
        <v>201700011</v>
      </c>
      <c r="P495" t="s">
        <v>20</v>
      </c>
      <c r="Q495" t="s">
        <v>21</v>
      </c>
      <c r="R495" t="s">
        <v>26</v>
      </c>
      <c r="S495" t="s">
        <v>27</v>
      </c>
      <c r="T495">
        <f t="shared" si="7"/>
        <v>6</v>
      </c>
    </row>
    <row r="496" spans="1:20">
      <c r="A496">
        <v>201706</v>
      </c>
      <c r="B496" s="1">
        <v>42904</v>
      </c>
      <c r="C496">
        <v>12469</v>
      </c>
      <c r="D496">
        <v>34</v>
      </c>
      <c r="E496">
        <v>24731</v>
      </c>
      <c r="F496">
        <v>6</v>
      </c>
      <c r="G496">
        <v>33</v>
      </c>
      <c r="H496">
        <v>28</v>
      </c>
      <c r="I496">
        <v>20</v>
      </c>
      <c r="J496">
        <v>2</v>
      </c>
      <c r="K496" s="1">
        <v>42856</v>
      </c>
      <c r="L496" s="1">
        <v>44196</v>
      </c>
      <c r="M496">
        <v>201700125</v>
      </c>
      <c r="N496" t="s">
        <v>33</v>
      </c>
      <c r="O496">
        <v>201700011</v>
      </c>
      <c r="P496" t="s">
        <v>20</v>
      </c>
      <c r="Q496" t="s">
        <v>21</v>
      </c>
      <c r="R496" t="s">
        <v>28</v>
      </c>
      <c r="S496" t="s">
        <v>29</v>
      </c>
      <c r="T496">
        <f t="shared" si="7"/>
        <v>6</v>
      </c>
    </row>
    <row r="497" spans="1:20">
      <c r="A497">
        <v>201706</v>
      </c>
      <c r="B497" s="1">
        <v>42905</v>
      </c>
      <c r="C497">
        <v>12469</v>
      </c>
      <c r="D497">
        <v>32</v>
      </c>
      <c r="E497">
        <v>25869</v>
      </c>
      <c r="F497">
        <v>4</v>
      </c>
      <c r="G497">
        <v>29</v>
      </c>
      <c r="H497">
        <v>21</v>
      </c>
      <c r="I497">
        <v>15</v>
      </c>
      <c r="J497">
        <v>2</v>
      </c>
      <c r="K497" s="1">
        <v>42856</v>
      </c>
      <c r="L497" s="1">
        <v>44196</v>
      </c>
      <c r="M497">
        <v>201700125</v>
      </c>
      <c r="N497" t="s">
        <v>33</v>
      </c>
      <c r="O497">
        <v>201700011</v>
      </c>
      <c r="P497" t="s">
        <v>20</v>
      </c>
      <c r="Q497" t="s">
        <v>21</v>
      </c>
      <c r="R497" t="s">
        <v>22</v>
      </c>
      <c r="S497" t="s">
        <v>23</v>
      </c>
      <c r="T497">
        <f t="shared" si="7"/>
        <v>6</v>
      </c>
    </row>
    <row r="498" spans="1:20">
      <c r="A498">
        <v>201706</v>
      </c>
      <c r="B498" s="1">
        <v>42905</v>
      </c>
      <c r="C498">
        <v>12469</v>
      </c>
      <c r="D498">
        <v>32</v>
      </c>
      <c r="E498">
        <v>25869</v>
      </c>
      <c r="F498">
        <v>4</v>
      </c>
      <c r="G498">
        <v>29</v>
      </c>
      <c r="H498">
        <v>21</v>
      </c>
      <c r="I498">
        <v>15</v>
      </c>
      <c r="J498">
        <v>2</v>
      </c>
      <c r="K498" s="1">
        <v>42856</v>
      </c>
      <c r="L498" s="1">
        <v>44196</v>
      </c>
      <c r="M498">
        <v>201700125</v>
      </c>
      <c r="N498" t="s">
        <v>33</v>
      </c>
      <c r="O498">
        <v>201700011</v>
      </c>
      <c r="P498" t="s">
        <v>20</v>
      </c>
      <c r="Q498" t="s">
        <v>21</v>
      </c>
      <c r="R498" t="s">
        <v>5</v>
      </c>
      <c r="S498" t="s">
        <v>24</v>
      </c>
      <c r="T498">
        <f t="shared" si="7"/>
        <v>6</v>
      </c>
    </row>
    <row r="499" spans="1:20">
      <c r="A499">
        <v>201706</v>
      </c>
      <c r="B499" s="1">
        <v>42905</v>
      </c>
      <c r="C499">
        <v>12469</v>
      </c>
      <c r="D499">
        <v>32</v>
      </c>
      <c r="E499">
        <v>25869</v>
      </c>
      <c r="F499">
        <v>4</v>
      </c>
      <c r="G499">
        <v>29</v>
      </c>
      <c r="H499">
        <v>21</v>
      </c>
      <c r="I499">
        <v>15</v>
      </c>
      <c r="J499">
        <v>2</v>
      </c>
      <c r="K499" s="1">
        <v>42856</v>
      </c>
      <c r="L499" s="1">
        <v>44196</v>
      </c>
      <c r="M499">
        <v>201700125</v>
      </c>
      <c r="N499" t="s">
        <v>33</v>
      </c>
      <c r="O499">
        <v>201700011</v>
      </c>
      <c r="P499" t="s">
        <v>20</v>
      </c>
      <c r="Q499" t="s">
        <v>21</v>
      </c>
      <c r="R499" t="s">
        <v>9</v>
      </c>
      <c r="S499" t="s">
        <v>25</v>
      </c>
      <c r="T499">
        <f t="shared" si="7"/>
        <v>6</v>
      </c>
    </row>
    <row r="500" spans="1:20">
      <c r="A500">
        <v>201706</v>
      </c>
      <c r="B500" s="1">
        <v>42905</v>
      </c>
      <c r="C500">
        <v>12469</v>
      </c>
      <c r="D500">
        <v>32</v>
      </c>
      <c r="E500">
        <v>25869</v>
      </c>
      <c r="F500">
        <v>4</v>
      </c>
      <c r="G500">
        <v>29</v>
      </c>
      <c r="H500">
        <v>21</v>
      </c>
      <c r="I500">
        <v>15</v>
      </c>
      <c r="J500">
        <v>2</v>
      </c>
      <c r="K500" s="1">
        <v>42856</v>
      </c>
      <c r="L500" s="1">
        <v>44196</v>
      </c>
      <c r="M500">
        <v>201700125</v>
      </c>
      <c r="N500" t="s">
        <v>33</v>
      </c>
      <c r="O500">
        <v>201700011</v>
      </c>
      <c r="P500" t="s">
        <v>20</v>
      </c>
      <c r="Q500" t="s">
        <v>21</v>
      </c>
      <c r="R500" t="s">
        <v>26</v>
      </c>
      <c r="S500" t="s">
        <v>27</v>
      </c>
      <c r="T500">
        <f t="shared" si="7"/>
        <v>6</v>
      </c>
    </row>
    <row r="501" spans="1:20">
      <c r="A501">
        <v>201706</v>
      </c>
      <c r="B501" s="1">
        <v>42905</v>
      </c>
      <c r="C501">
        <v>12469</v>
      </c>
      <c r="D501">
        <v>32</v>
      </c>
      <c r="E501">
        <v>25869</v>
      </c>
      <c r="F501">
        <v>4</v>
      </c>
      <c r="G501">
        <v>29</v>
      </c>
      <c r="H501">
        <v>21</v>
      </c>
      <c r="I501">
        <v>15</v>
      </c>
      <c r="J501">
        <v>2</v>
      </c>
      <c r="K501" s="1">
        <v>42856</v>
      </c>
      <c r="L501" s="1">
        <v>44196</v>
      </c>
      <c r="M501">
        <v>201700125</v>
      </c>
      <c r="N501" t="s">
        <v>33</v>
      </c>
      <c r="O501">
        <v>201700011</v>
      </c>
      <c r="P501" t="s">
        <v>20</v>
      </c>
      <c r="Q501" t="s">
        <v>21</v>
      </c>
      <c r="R501" t="s">
        <v>28</v>
      </c>
      <c r="S501" t="s">
        <v>29</v>
      </c>
      <c r="T501">
        <f t="shared" si="7"/>
        <v>6</v>
      </c>
    </row>
    <row r="502" spans="1:20">
      <c r="A502">
        <v>201706</v>
      </c>
      <c r="B502" s="1">
        <v>42906</v>
      </c>
      <c r="C502">
        <v>12469</v>
      </c>
      <c r="D502">
        <v>34</v>
      </c>
      <c r="E502">
        <v>25318</v>
      </c>
      <c r="F502">
        <v>4</v>
      </c>
      <c r="G502">
        <v>33</v>
      </c>
      <c r="H502">
        <v>24</v>
      </c>
      <c r="I502">
        <v>21</v>
      </c>
      <c r="J502">
        <v>2</v>
      </c>
      <c r="K502" s="1">
        <v>42856</v>
      </c>
      <c r="L502" s="1">
        <v>44196</v>
      </c>
      <c r="M502">
        <v>201700125</v>
      </c>
      <c r="N502" t="s">
        <v>33</v>
      </c>
      <c r="O502">
        <v>201700011</v>
      </c>
      <c r="P502" t="s">
        <v>20</v>
      </c>
      <c r="Q502" t="s">
        <v>21</v>
      </c>
      <c r="R502" t="s">
        <v>22</v>
      </c>
      <c r="S502" t="s">
        <v>23</v>
      </c>
      <c r="T502">
        <f t="shared" si="7"/>
        <v>6</v>
      </c>
    </row>
    <row r="503" spans="1:20">
      <c r="A503">
        <v>201706</v>
      </c>
      <c r="B503" s="1">
        <v>42906</v>
      </c>
      <c r="C503">
        <v>12469</v>
      </c>
      <c r="D503">
        <v>34</v>
      </c>
      <c r="E503">
        <v>25318</v>
      </c>
      <c r="F503">
        <v>4</v>
      </c>
      <c r="G503">
        <v>33</v>
      </c>
      <c r="H503">
        <v>24</v>
      </c>
      <c r="I503">
        <v>21</v>
      </c>
      <c r="J503">
        <v>2</v>
      </c>
      <c r="K503" s="1">
        <v>42856</v>
      </c>
      <c r="L503" s="1">
        <v>44196</v>
      </c>
      <c r="M503">
        <v>201700125</v>
      </c>
      <c r="N503" t="s">
        <v>33</v>
      </c>
      <c r="O503">
        <v>201700011</v>
      </c>
      <c r="P503" t="s">
        <v>20</v>
      </c>
      <c r="Q503" t="s">
        <v>21</v>
      </c>
      <c r="R503" t="s">
        <v>5</v>
      </c>
      <c r="S503" t="s">
        <v>24</v>
      </c>
      <c r="T503">
        <f t="shared" si="7"/>
        <v>6</v>
      </c>
    </row>
    <row r="504" spans="1:20">
      <c r="A504">
        <v>201706</v>
      </c>
      <c r="B504" s="1">
        <v>42906</v>
      </c>
      <c r="C504">
        <v>12469</v>
      </c>
      <c r="D504">
        <v>34</v>
      </c>
      <c r="E504">
        <v>25318</v>
      </c>
      <c r="F504">
        <v>4</v>
      </c>
      <c r="G504">
        <v>33</v>
      </c>
      <c r="H504">
        <v>24</v>
      </c>
      <c r="I504">
        <v>21</v>
      </c>
      <c r="J504">
        <v>2</v>
      </c>
      <c r="K504" s="1">
        <v>42856</v>
      </c>
      <c r="L504" s="1">
        <v>44196</v>
      </c>
      <c r="M504">
        <v>201700125</v>
      </c>
      <c r="N504" t="s">
        <v>33</v>
      </c>
      <c r="O504">
        <v>201700011</v>
      </c>
      <c r="P504" t="s">
        <v>20</v>
      </c>
      <c r="Q504" t="s">
        <v>21</v>
      </c>
      <c r="R504" t="s">
        <v>9</v>
      </c>
      <c r="S504" t="s">
        <v>25</v>
      </c>
      <c r="T504">
        <f t="shared" si="7"/>
        <v>6</v>
      </c>
    </row>
    <row r="505" spans="1:20">
      <c r="A505">
        <v>201706</v>
      </c>
      <c r="B505" s="1">
        <v>42906</v>
      </c>
      <c r="C505">
        <v>12469</v>
      </c>
      <c r="D505">
        <v>34</v>
      </c>
      <c r="E505">
        <v>25318</v>
      </c>
      <c r="F505">
        <v>4</v>
      </c>
      <c r="G505">
        <v>33</v>
      </c>
      <c r="H505">
        <v>24</v>
      </c>
      <c r="I505">
        <v>21</v>
      </c>
      <c r="J505">
        <v>2</v>
      </c>
      <c r="K505" s="1">
        <v>42856</v>
      </c>
      <c r="L505" s="1">
        <v>44196</v>
      </c>
      <c r="M505">
        <v>201700125</v>
      </c>
      <c r="N505" t="s">
        <v>33</v>
      </c>
      <c r="O505">
        <v>201700011</v>
      </c>
      <c r="P505" t="s">
        <v>20</v>
      </c>
      <c r="Q505" t="s">
        <v>21</v>
      </c>
      <c r="R505" t="s">
        <v>26</v>
      </c>
      <c r="S505" t="s">
        <v>27</v>
      </c>
      <c r="T505">
        <f t="shared" si="7"/>
        <v>6</v>
      </c>
    </row>
    <row r="506" spans="1:20">
      <c r="A506">
        <v>201706</v>
      </c>
      <c r="B506" s="1">
        <v>42906</v>
      </c>
      <c r="C506">
        <v>12469</v>
      </c>
      <c r="D506">
        <v>34</v>
      </c>
      <c r="E506">
        <v>25318</v>
      </c>
      <c r="F506">
        <v>4</v>
      </c>
      <c r="G506">
        <v>33</v>
      </c>
      <c r="H506">
        <v>24</v>
      </c>
      <c r="I506">
        <v>21</v>
      </c>
      <c r="J506">
        <v>2</v>
      </c>
      <c r="K506" s="1">
        <v>42856</v>
      </c>
      <c r="L506" s="1">
        <v>44196</v>
      </c>
      <c r="M506">
        <v>201700125</v>
      </c>
      <c r="N506" t="s">
        <v>33</v>
      </c>
      <c r="O506">
        <v>201700011</v>
      </c>
      <c r="P506" t="s">
        <v>20</v>
      </c>
      <c r="Q506" t="s">
        <v>21</v>
      </c>
      <c r="R506" t="s">
        <v>28</v>
      </c>
      <c r="S506" t="s">
        <v>29</v>
      </c>
      <c r="T506">
        <f t="shared" si="7"/>
        <v>6</v>
      </c>
    </row>
    <row r="507" spans="1:20">
      <c r="A507">
        <v>201706</v>
      </c>
      <c r="B507" s="1">
        <v>42908</v>
      </c>
      <c r="C507">
        <v>12469</v>
      </c>
      <c r="D507">
        <v>39</v>
      </c>
      <c r="E507">
        <v>24219</v>
      </c>
      <c r="F507">
        <v>8</v>
      </c>
      <c r="G507">
        <v>36</v>
      </c>
      <c r="H507">
        <v>26</v>
      </c>
      <c r="I507">
        <v>18</v>
      </c>
      <c r="J507">
        <v>3</v>
      </c>
      <c r="K507" s="1">
        <v>42856</v>
      </c>
      <c r="L507" s="1">
        <v>44196</v>
      </c>
      <c r="M507">
        <v>201700125</v>
      </c>
      <c r="N507" t="s">
        <v>33</v>
      </c>
      <c r="O507">
        <v>201700011</v>
      </c>
      <c r="P507" t="s">
        <v>20</v>
      </c>
      <c r="Q507" t="s">
        <v>21</v>
      </c>
      <c r="R507" t="s">
        <v>22</v>
      </c>
      <c r="S507" t="s">
        <v>23</v>
      </c>
      <c r="T507">
        <f t="shared" si="7"/>
        <v>6</v>
      </c>
    </row>
    <row r="508" spans="1:20">
      <c r="A508">
        <v>201706</v>
      </c>
      <c r="B508" s="1">
        <v>42908</v>
      </c>
      <c r="C508">
        <v>12469</v>
      </c>
      <c r="D508">
        <v>39</v>
      </c>
      <c r="E508">
        <v>24219</v>
      </c>
      <c r="F508">
        <v>8</v>
      </c>
      <c r="G508">
        <v>36</v>
      </c>
      <c r="H508">
        <v>26</v>
      </c>
      <c r="I508">
        <v>18</v>
      </c>
      <c r="J508">
        <v>3</v>
      </c>
      <c r="K508" s="1">
        <v>42856</v>
      </c>
      <c r="L508" s="1">
        <v>44196</v>
      </c>
      <c r="M508">
        <v>201700125</v>
      </c>
      <c r="N508" t="s">
        <v>33</v>
      </c>
      <c r="O508">
        <v>201700011</v>
      </c>
      <c r="P508" t="s">
        <v>20</v>
      </c>
      <c r="Q508" t="s">
        <v>21</v>
      </c>
      <c r="R508" t="s">
        <v>5</v>
      </c>
      <c r="S508" t="s">
        <v>24</v>
      </c>
      <c r="T508">
        <f t="shared" si="7"/>
        <v>6</v>
      </c>
    </row>
    <row r="509" spans="1:20">
      <c r="A509">
        <v>201706</v>
      </c>
      <c r="B509" s="1">
        <v>42908</v>
      </c>
      <c r="C509">
        <v>12469</v>
      </c>
      <c r="D509">
        <v>39</v>
      </c>
      <c r="E509">
        <v>24219</v>
      </c>
      <c r="F509">
        <v>8</v>
      </c>
      <c r="G509">
        <v>36</v>
      </c>
      <c r="H509">
        <v>26</v>
      </c>
      <c r="I509">
        <v>18</v>
      </c>
      <c r="J509">
        <v>3</v>
      </c>
      <c r="K509" s="1">
        <v>42856</v>
      </c>
      <c r="L509" s="1">
        <v>44196</v>
      </c>
      <c r="M509">
        <v>201700125</v>
      </c>
      <c r="N509" t="s">
        <v>33</v>
      </c>
      <c r="O509">
        <v>201700011</v>
      </c>
      <c r="P509" t="s">
        <v>20</v>
      </c>
      <c r="Q509" t="s">
        <v>21</v>
      </c>
      <c r="R509" t="s">
        <v>9</v>
      </c>
      <c r="S509" t="s">
        <v>25</v>
      </c>
      <c r="T509">
        <f t="shared" si="7"/>
        <v>6</v>
      </c>
    </row>
    <row r="510" spans="1:20">
      <c r="A510">
        <v>201706</v>
      </c>
      <c r="B510" s="1">
        <v>42908</v>
      </c>
      <c r="C510">
        <v>12469</v>
      </c>
      <c r="D510">
        <v>39</v>
      </c>
      <c r="E510">
        <v>24219</v>
      </c>
      <c r="F510">
        <v>8</v>
      </c>
      <c r="G510">
        <v>36</v>
      </c>
      <c r="H510">
        <v>26</v>
      </c>
      <c r="I510">
        <v>18</v>
      </c>
      <c r="J510">
        <v>3</v>
      </c>
      <c r="K510" s="1">
        <v>42856</v>
      </c>
      <c r="L510" s="1">
        <v>44196</v>
      </c>
      <c r="M510">
        <v>201700125</v>
      </c>
      <c r="N510" t="s">
        <v>33</v>
      </c>
      <c r="O510">
        <v>201700011</v>
      </c>
      <c r="P510" t="s">
        <v>20</v>
      </c>
      <c r="Q510" t="s">
        <v>21</v>
      </c>
      <c r="R510" t="s">
        <v>26</v>
      </c>
      <c r="S510" t="s">
        <v>27</v>
      </c>
      <c r="T510">
        <f t="shared" si="7"/>
        <v>6</v>
      </c>
    </row>
    <row r="511" spans="1:20">
      <c r="A511">
        <v>201706</v>
      </c>
      <c r="B511" s="1">
        <v>42908</v>
      </c>
      <c r="C511">
        <v>12469</v>
      </c>
      <c r="D511">
        <v>39</v>
      </c>
      <c r="E511">
        <v>24219</v>
      </c>
      <c r="F511">
        <v>8</v>
      </c>
      <c r="G511">
        <v>36</v>
      </c>
      <c r="H511">
        <v>26</v>
      </c>
      <c r="I511">
        <v>18</v>
      </c>
      <c r="J511">
        <v>3</v>
      </c>
      <c r="K511" s="1">
        <v>42856</v>
      </c>
      <c r="L511" s="1">
        <v>44196</v>
      </c>
      <c r="M511">
        <v>201700125</v>
      </c>
      <c r="N511" t="s">
        <v>33</v>
      </c>
      <c r="O511">
        <v>201700011</v>
      </c>
      <c r="P511" t="s">
        <v>20</v>
      </c>
      <c r="Q511" t="s">
        <v>21</v>
      </c>
      <c r="R511" t="s">
        <v>28</v>
      </c>
      <c r="S511" t="s">
        <v>29</v>
      </c>
      <c r="T511">
        <f t="shared" si="7"/>
        <v>6</v>
      </c>
    </row>
    <row r="512" spans="1:20">
      <c r="A512">
        <v>201706</v>
      </c>
      <c r="B512" s="1">
        <v>42909</v>
      </c>
      <c r="C512">
        <v>12469</v>
      </c>
      <c r="D512">
        <v>37</v>
      </c>
      <c r="E512">
        <v>25015</v>
      </c>
      <c r="F512">
        <v>7</v>
      </c>
      <c r="G512">
        <v>34</v>
      </c>
      <c r="H512">
        <v>28</v>
      </c>
      <c r="I512">
        <v>22</v>
      </c>
      <c r="J512">
        <v>2</v>
      </c>
      <c r="K512" s="1">
        <v>42856</v>
      </c>
      <c r="L512" s="1">
        <v>44196</v>
      </c>
      <c r="M512">
        <v>201700125</v>
      </c>
      <c r="N512" t="s">
        <v>33</v>
      </c>
      <c r="O512">
        <v>201700011</v>
      </c>
      <c r="P512" t="s">
        <v>20</v>
      </c>
      <c r="Q512" t="s">
        <v>21</v>
      </c>
      <c r="R512" t="s">
        <v>22</v>
      </c>
      <c r="S512" t="s">
        <v>23</v>
      </c>
      <c r="T512">
        <f t="shared" si="7"/>
        <v>6</v>
      </c>
    </row>
    <row r="513" spans="1:20">
      <c r="A513">
        <v>201706</v>
      </c>
      <c r="B513" s="1">
        <v>42909</v>
      </c>
      <c r="C513">
        <v>12469</v>
      </c>
      <c r="D513">
        <v>37</v>
      </c>
      <c r="E513">
        <v>25015</v>
      </c>
      <c r="F513">
        <v>7</v>
      </c>
      <c r="G513">
        <v>34</v>
      </c>
      <c r="H513">
        <v>28</v>
      </c>
      <c r="I513">
        <v>22</v>
      </c>
      <c r="J513">
        <v>2</v>
      </c>
      <c r="K513" s="1">
        <v>42856</v>
      </c>
      <c r="L513" s="1">
        <v>44196</v>
      </c>
      <c r="M513">
        <v>201700125</v>
      </c>
      <c r="N513" t="s">
        <v>33</v>
      </c>
      <c r="O513">
        <v>201700011</v>
      </c>
      <c r="P513" t="s">
        <v>20</v>
      </c>
      <c r="Q513" t="s">
        <v>21</v>
      </c>
      <c r="R513" t="s">
        <v>5</v>
      </c>
      <c r="S513" t="s">
        <v>24</v>
      </c>
      <c r="T513">
        <f t="shared" si="7"/>
        <v>6</v>
      </c>
    </row>
    <row r="514" spans="1:20">
      <c r="A514">
        <v>201706</v>
      </c>
      <c r="B514" s="1">
        <v>42909</v>
      </c>
      <c r="C514">
        <v>12469</v>
      </c>
      <c r="D514">
        <v>37</v>
      </c>
      <c r="E514">
        <v>25015</v>
      </c>
      <c r="F514">
        <v>7</v>
      </c>
      <c r="G514">
        <v>34</v>
      </c>
      <c r="H514">
        <v>28</v>
      </c>
      <c r="I514">
        <v>22</v>
      </c>
      <c r="J514">
        <v>2</v>
      </c>
      <c r="K514" s="1">
        <v>42856</v>
      </c>
      <c r="L514" s="1">
        <v>44196</v>
      </c>
      <c r="M514">
        <v>201700125</v>
      </c>
      <c r="N514" t="s">
        <v>33</v>
      </c>
      <c r="O514">
        <v>201700011</v>
      </c>
      <c r="P514" t="s">
        <v>20</v>
      </c>
      <c r="Q514" t="s">
        <v>21</v>
      </c>
      <c r="R514" t="s">
        <v>9</v>
      </c>
      <c r="S514" t="s">
        <v>25</v>
      </c>
      <c r="T514">
        <f t="shared" si="7"/>
        <v>6</v>
      </c>
    </row>
    <row r="515" spans="1:20">
      <c r="A515">
        <v>201706</v>
      </c>
      <c r="B515" s="1">
        <v>42909</v>
      </c>
      <c r="C515">
        <v>12469</v>
      </c>
      <c r="D515">
        <v>37</v>
      </c>
      <c r="E515">
        <v>25015</v>
      </c>
      <c r="F515">
        <v>7</v>
      </c>
      <c r="G515">
        <v>34</v>
      </c>
      <c r="H515">
        <v>28</v>
      </c>
      <c r="I515">
        <v>22</v>
      </c>
      <c r="J515">
        <v>2</v>
      </c>
      <c r="K515" s="1">
        <v>42856</v>
      </c>
      <c r="L515" s="1">
        <v>44196</v>
      </c>
      <c r="M515">
        <v>201700125</v>
      </c>
      <c r="N515" t="s">
        <v>33</v>
      </c>
      <c r="O515">
        <v>201700011</v>
      </c>
      <c r="P515" t="s">
        <v>20</v>
      </c>
      <c r="Q515" t="s">
        <v>21</v>
      </c>
      <c r="R515" t="s">
        <v>26</v>
      </c>
      <c r="S515" t="s">
        <v>27</v>
      </c>
      <c r="T515">
        <f t="shared" ref="T515:T578" si="8">MONTH(B515)</f>
        <v>6</v>
      </c>
    </row>
    <row r="516" spans="1:20">
      <c r="A516">
        <v>201706</v>
      </c>
      <c r="B516" s="1">
        <v>42909</v>
      </c>
      <c r="C516">
        <v>12469</v>
      </c>
      <c r="D516">
        <v>37</v>
      </c>
      <c r="E516">
        <v>25015</v>
      </c>
      <c r="F516">
        <v>7</v>
      </c>
      <c r="G516">
        <v>34</v>
      </c>
      <c r="H516">
        <v>28</v>
      </c>
      <c r="I516">
        <v>22</v>
      </c>
      <c r="J516">
        <v>2</v>
      </c>
      <c r="K516" s="1">
        <v>42856</v>
      </c>
      <c r="L516" s="1">
        <v>44196</v>
      </c>
      <c r="M516">
        <v>201700125</v>
      </c>
      <c r="N516" t="s">
        <v>33</v>
      </c>
      <c r="O516">
        <v>201700011</v>
      </c>
      <c r="P516" t="s">
        <v>20</v>
      </c>
      <c r="Q516" t="s">
        <v>21</v>
      </c>
      <c r="R516" t="s">
        <v>28</v>
      </c>
      <c r="S516" t="s">
        <v>29</v>
      </c>
      <c r="T516">
        <f t="shared" si="8"/>
        <v>6</v>
      </c>
    </row>
    <row r="517" spans="1:20">
      <c r="A517">
        <v>201706</v>
      </c>
      <c r="B517" s="1">
        <v>42911</v>
      </c>
      <c r="C517">
        <v>12469</v>
      </c>
      <c r="D517">
        <v>32</v>
      </c>
      <c r="E517">
        <v>24981</v>
      </c>
      <c r="F517">
        <v>5</v>
      </c>
      <c r="G517">
        <v>29</v>
      </c>
      <c r="H517">
        <v>21</v>
      </c>
      <c r="I517">
        <v>19</v>
      </c>
      <c r="J517">
        <v>2</v>
      </c>
      <c r="K517" s="1">
        <v>42856</v>
      </c>
      <c r="L517" s="1">
        <v>44196</v>
      </c>
      <c r="M517">
        <v>201700125</v>
      </c>
      <c r="N517" t="s">
        <v>33</v>
      </c>
      <c r="O517">
        <v>201700011</v>
      </c>
      <c r="P517" t="s">
        <v>20</v>
      </c>
      <c r="Q517" t="s">
        <v>21</v>
      </c>
      <c r="R517" t="s">
        <v>22</v>
      </c>
      <c r="S517" t="s">
        <v>23</v>
      </c>
      <c r="T517">
        <f t="shared" si="8"/>
        <v>6</v>
      </c>
    </row>
    <row r="518" spans="1:20">
      <c r="A518">
        <v>201706</v>
      </c>
      <c r="B518" s="1">
        <v>42911</v>
      </c>
      <c r="C518">
        <v>12469</v>
      </c>
      <c r="D518">
        <v>32</v>
      </c>
      <c r="E518">
        <v>24981</v>
      </c>
      <c r="F518">
        <v>5</v>
      </c>
      <c r="G518">
        <v>29</v>
      </c>
      <c r="H518">
        <v>21</v>
      </c>
      <c r="I518">
        <v>19</v>
      </c>
      <c r="J518">
        <v>2</v>
      </c>
      <c r="K518" s="1">
        <v>42856</v>
      </c>
      <c r="L518" s="1">
        <v>44196</v>
      </c>
      <c r="M518">
        <v>201700125</v>
      </c>
      <c r="N518" t="s">
        <v>33</v>
      </c>
      <c r="O518">
        <v>201700011</v>
      </c>
      <c r="P518" t="s">
        <v>20</v>
      </c>
      <c r="Q518" t="s">
        <v>21</v>
      </c>
      <c r="R518" t="s">
        <v>5</v>
      </c>
      <c r="S518" t="s">
        <v>24</v>
      </c>
      <c r="T518">
        <f t="shared" si="8"/>
        <v>6</v>
      </c>
    </row>
    <row r="519" spans="1:20">
      <c r="A519">
        <v>201706</v>
      </c>
      <c r="B519" s="1">
        <v>42911</v>
      </c>
      <c r="C519">
        <v>12469</v>
      </c>
      <c r="D519">
        <v>32</v>
      </c>
      <c r="E519">
        <v>24981</v>
      </c>
      <c r="F519">
        <v>5</v>
      </c>
      <c r="G519">
        <v>29</v>
      </c>
      <c r="H519">
        <v>21</v>
      </c>
      <c r="I519">
        <v>19</v>
      </c>
      <c r="J519">
        <v>2</v>
      </c>
      <c r="K519" s="1">
        <v>42856</v>
      </c>
      <c r="L519" s="1">
        <v>44196</v>
      </c>
      <c r="M519">
        <v>201700125</v>
      </c>
      <c r="N519" t="s">
        <v>33</v>
      </c>
      <c r="O519">
        <v>201700011</v>
      </c>
      <c r="P519" t="s">
        <v>20</v>
      </c>
      <c r="Q519" t="s">
        <v>21</v>
      </c>
      <c r="R519" t="s">
        <v>9</v>
      </c>
      <c r="S519" t="s">
        <v>25</v>
      </c>
      <c r="T519">
        <f t="shared" si="8"/>
        <v>6</v>
      </c>
    </row>
    <row r="520" spans="1:20">
      <c r="A520">
        <v>201706</v>
      </c>
      <c r="B520" s="1">
        <v>42911</v>
      </c>
      <c r="C520">
        <v>12469</v>
      </c>
      <c r="D520">
        <v>32</v>
      </c>
      <c r="E520">
        <v>24981</v>
      </c>
      <c r="F520">
        <v>5</v>
      </c>
      <c r="G520">
        <v>29</v>
      </c>
      <c r="H520">
        <v>21</v>
      </c>
      <c r="I520">
        <v>19</v>
      </c>
      <c r="J520">
        <v>2</v>
      </c>
      <c r="K520" s="1">
        <v>42856</v>
      </c>
      <c r="L520" s="1">
        <v>44196</v>
      </c>
      <c r="M520">
        <v>201700125</v>
      </c>
      <c r="N520" t="s">
        <v>33</v>
      </c>
      <c r="O520">
        <v>201700011</v>
      </c>
      <c r="P520" t="s">
        <v>20</v>
      </c>
      <c r="Q520" t="s">
        <v>21</v>
      </c>
      <c r="R520" t="s">
        <v>26</v>
      </c>
      <c r="S520" t="s">
        <v>27</v>
      </c>
      <c r="T520">
        <f t="shared" si="8"/>
        <v>6</v>
      </c>
    </row>
    <row r="521" spans="1:20">
      <c r="A521">
        <v>201706</v>
      </c>
      <c r="B521" s="1">
        <v>42911</v>
      </c>
      <c r="C521">
        <v>12469</v>
      </c>
      <c r="D521">
        <v>32</v>
      </c>
      <c r="E521">
        <v>24981</v>
      </c>
      <c r="F521">
        <v>5</v>
      </c>
      <c r="G521">
        <v>29</v>
      </c>
      <c r="H521">
        <v>21</v>
      </c>
      <c r="I521">
        <v>19</v>
      </c>
      <c r="J521">
        <v>2</v>
      </c>
      <c r="K521" s="1">
        <v>42856</v>
      </c>
      <c r="L521" s="1">
        <v>44196</v>
      </c>
      <c r="M521">
        <v>201700125</v>
      </c>
      <c r="N521" t="s">
        <v>33</v>
      </c>
      <c r="O521">
        <v>201700011</v>
      </c>
      <c r="P521" t="s">
        <v>20</v>
      </c>
      <c r="Q521" t="s">
        <v>21</v>
      </c>
      <c r="R521" t="s">
        <v>28</v>
      </c>
      <c r="S521" t="s">
        <v>29</v>
      </c>
      <c r="T521">
        <f t="shared" si="8"/>
        <v>6</v>
      </c>
    </row>
    <row r="522" spans="1:20">
      <c r="A522">
        <v>201706</v>
      </c>
      <c r="B522" s="1">
        <v>42912</v>
      </c>
      <c r="C522">
        <v>12469</v>
      </c>
      <c r="D522">
        <v>37</v>
      </c>
      <c r="E522">
        <v>25319</v>
      </c>
      <c r="F522">
        <v>7</v>
      </c>
      <c r="G522">
        <v>36</v>
      </c>
      <c r="H522">
        <v>28</v>
      </c>
      <c r="I522">
        <v>24</v>
      </c>
      <c r="J522">
        <v>2</v>
      </c>
      <c r="K522" s="1">
        <v>42856</v>
      </c>
      <c r="L522" s="1">
        <v>44196</v>
      </c>
      <c r="M522">
        <v>201700125</v>
      </c>
      <c r="N522" t="s">
        <v>33</v>
      </c>
      <c r="O522">
        <v>201700011</v>
      </c>
      <c r="P522" t="s">
        <v>20</v>
      </c>
      <c r="Q522" t="s">
        <v>21</v>
      </c>
      <c r="R522" t="s">
        <v>22</v>
      </c>
      <c r="S522" t="s">
        <v>23</v>
      </c>
      <c r="T522">
        <f t="shared" si="8"/>
        <v>6</v>
      </c>
    </row>
    <row r="523" spans="1:20">
      <c r="A523">
        <v>201706</v>
      </c>
      <c r="B523" s="1">
        <v>42912</v>
      </c>
      <c r="C523">
        <v>12469</v>
      </c>
      <c r="D523">
        <v>37</v>
      </c>
      <c r="E523">
        <v>25319</v>
      </c>
      <c r="F523">
        <v>7</v>
      </c>
      <c r="G523">
        <v>36</v>
      </c>
      <c r="H523">
        <v>28</v>
      </c>
      <c r="I523">
        <v>24</v>
      </c>
      <c r="J523">
        <v>2</v>
      </c>
      <c r="K523" s="1">
        <v>42856</v>
      </c>
      <c r="L523" s="1">
        <v>44196</v>
      </c>
      <c r="M523">
        <v>201700125</v>
      </c>
      <c r="N523" t="s">
        <v>33</v>
      </c>
      <c r="O523">
        <v>201700011</v>
      </c>
      <c r="P523" t="s">
        <v>20</v>
      </c>
      <c r="Q523" t="s">
        <v>21</v>
      </c>
      <c r="R523" t="s">
        <v>5</v>
      </c>
      <c r="S523" t="s">
        <v>24</v>
      </c>
      <c r="T523">
        <f t="shared" si="8"/>
        <v>6</v>
      </c>
    </row>
    <row r="524" spans="1:20">
      <c r="A524">
        <v>201706</v>
      </c>
      <c r="B524" s="1">
        <v>42912</v>
      </c>
      <c r="C524">
        <v>12469</v>
      </c>
      <c r="D524">
        <v>37</v>
      </c>
      <c r="E524">
        <v>25319</v>
      </c>
      <c r="F524">
        <v>7</v>
      </c>
      <c r="G524">
        <v>36</v>
      </c>
      <c r="H524">
        <v>28</v>
      </c>
      <c r="I524">
        <v>24</v>
      </c>
      <c r="J524">
        <v>2</v>
      </c>
      <c r="K524" s="1">
        <v>42856</v>
      </c>
      <c r="L524" s="1">
        <v>44196</v>
      </c>
      <c r="M524">
        <v>201700125</v>
      </c>
      <c r="N524" t="s">
        <v>33</v>
      </c>
      <c r="O524">
        <v>201700011</v>
      </c>
      <c r="P524" t="s">
        <v>20</v>
      </c>
      <c r="Q524" t="s">
        <v>21</v>
      </c>
      <c r="R524" t="s">
        <v>9</v>
      </c>
      <c r="S524" t="s">
        <v>25</v>
      </c>
      <c r="T524">
        <f t="shared" si="8"/>
        <v>6</v>
      </c>
    </row>
    <row r="525" spans="1:20">
      <c r="A525">
        <v>201706</v>
      </c>
      <c r="B525" s="1">
        <v>42912</v>
      </c>
      <c r="C525">
        <v>12469</v>
      </c>
      <c r="D525">
        <v>37</v>
      </c>
      <c r="E525">
        <v>25319</v>
      </c>
      <c r="F525">
        <v>7</v>
      </c>
      <c r="G525">
        <v>36</v>
      </c>
      <c r="H525">
        <v>28</v>
      </c>
      <c r="I525">
        <v>24</v>
      </c>
      <c r="J525">
        <v>2</v>
      </c>
      <c r="K525" s="1">
        <v>42856</v>
      </c>
      <c r="L525" s="1">
        <v>44196</v>
      </c>
      <c r="M525">
        <v>201700125</v>
      </c>
      <c r="N525" t="s">
        <v>33</v>
      </c>
      <c r="O525">
        <v>201700011</v>
      </c>
      <c r="P525" t="s">
        <v>20</v>
      </c>
      <c r="Q525" t="s">
        <v>21</v>
      </c>
      <c r="R525" t="s">
        <v>26</v>
      </c>
      <c r="S525" t="s">
        <v>27</v>
      </c>
      <c r="T525">
        <f t="shared" si="8"/>
        <v>6</v>
      </c>
    </row>
    <row r="526" spans="1:20">
      <c r="A526">
        <v>201706</v>
      </c>
      <c r="B526" s="1">
        <v>42912</v>
      </c>
      <c r="C526">
        <v>12469</v>
      </c>
      <c r="D526">
        <v>37</v>
      </c>
      <c r="E526">
        <v>25319</v>
      </c>
      <c r="F526">
        <v>7</v>
      </c>
      <c r="G526">
        <v>36</v>
      </c>
      <c r="H526">
        <v>28</v>
      </c>
      <c r="I526">
        <v>24</v>
      </c>
      <c r="J526">
        <v>2</v>
      </c>
      <c r="K526" s="1">
        <v>42856</v>
      </c>
      <c r="L526" s="1">
        <v>44196</v>
      </c>
      <c r="M526">
        <v>201700125</v>
      </c>
      <c r="N526" t="s">
        <v>33</v>
      </c>
      <c r="O526">
        <v>201700011</v>
      </c>
      <c r="P526" t="s">
        <v>20</v>
      </c>
      <c r="Q526" t="s">
        <v>21</v>
      </c>
      <c r="R526" t="s">
        <v>28</v>
      </c>
      <c r="S526" t="s">
        <v>29</v>
      </c>
      <c r="T526">
        <f t="shared" si="8"/>
        <v>6</v>
      </c>
    </row>
    <row r="527" spans="1:20">
      <c r="A527">
        <v>201706</v>
      </c>
      <c r="B527" s="1">
        <v>42913</v>
      </c>
      <c r="C527">
        <v>12469</v>
      </c>
      <c r="D527">
        <v>32</v>
      </c>
      <c r="E527">
        <v>25591</v>
      </c>
      <c r="F527">
        <v>5</v>
      </c>
      <c r="G527">
        <v>30</v>
      </c>
      <c r="H527">
        <v>25</v>
      </c>
      <c r="I527">
        <v>21</v>
      </c>
      <c r="J527">
        <v>2</v>
      </c>
      <c r="K527" s="1">
        <v>42856</v>
      </c>
      <c r="L527" s="1">
        <v>44196</v>
      </c>
      <c r="M527">
        <v>201700125</v>
      </c>
      <c r="N527" t="s">
        <v>33</v>
      </c>
      <c r="O527">
        <v>201700011</v>
      </c>
      <c r="P527" t="s">
        <v>20</v>
      </c>
      <c r="Q527" t="s">
        <v>21</v>
      </c>
      <c r="R527" t="s">
        <v>22</v>
      </c>
      <c r="S527" t="s">
        <v>23</v>
      </c>
      <c r="T527">
        <f t="shared" si="8"/>
        <v>6</v>
      </c>
    </row>
    <row r="528" spans="1:20">
      <c r="A528">
        <v>201706</v>
      </c>
      <c r="B528" s="1">
        <v>42913</v>
      </c>
      <c r="C528">
        <v>12469</v>
      </c>
      <c r="D528">
        <v>32</v>
      </c>
      <c r="E528">
        <v>25591</v>
      </c>
      <c r="F528">
        <v>5</v>
      </c>
      <c r="G528">
        <v>30</v>
      </c>
      <c r="H528">
        <v>25</v>
      </c>
      <c r="I528">
        <v>21</v>
      </c>
      <c r="J528">
        <v>2</v>
      </c>
      <c r="K528" s="1">
        <v>42856</v>
      </c>
      <c r="L528" s="1">
        <v>44196</v>
      </c>
      <c r="M528">
        <v>201700125</v>
      </c>
      <c r="N528" t="s">
        <v>33</v>
      </c>
      <c r="O528">
        <v>201700011</v>
      </c>
      <c r="P528" t="s">
        <v>20</v>
      </c>
      <c r="Q528" t="s">
        <v>21</v>
      </c>
      <c r="R528" t="s">
        <v>5</v>
      </c>
      <c r="S528" t="s">
        <v>24</v>
      </c>
      <c r="T528">
        <f t="shared" si="8"/>
        <v>6</v>
      </c>
    </row>
    <row r="529" spans="1:20">
      <c r="A529">
        <v>201706</v>
      </c>
      <c r="B529" s="1">
        <v>42913</v>
      </c>
      <c r="C529">
        <v>12469</v>
      </c>
      <c r="D529">
        <v>32</v>
      </c>
      <c r="E529">
        <v>25591</v>
      </c>
      <c r="F529">
        <v>5</v>
      </c>
      <c r="G529">
        <v>30</v>
      </c>
      <c r="H529">
        <v>25</v>
      </c>
      <c r="I529">
        <v>21</v>
      </c>
      <c r="J529">
        <v>2</v>
      </c>
      <c r="K529" s="1">
        <v>42856</v>
      </c>
      <c r="L529" s="1">
        <v>44196</v>
      </c>
      <c r="M529">
        <v>201700125</v>
      </c>
      <c r="N529" t="s">
        <v>33</v>
      </c>
      <c r="O529">
        <v>201700011</v>
      </c>
      <c r="P529" t="s">
        <v>20</v>
      </c>
      <c r="Q529" t="s">
        <v>21</v>
      </c>
      <c r="R529" t="s">
        <v>9</v>
      </c>
      <c r="S529" t="s">
        <v>25</v>
      </c>
      <c r="T529">
        <f t="shared" si="8"/>
        <v>6</v>
      </c>
    </row>
    <row r="530" spans="1:20">
      <c r="A530">
        <v>201706</v>
      </c>
      <c r="B530" s="1">
        <v>42913</v>
      </c>
      <c r="C530">
        <v>12469</v>
      </c>
      <c r="D530">
        <v>32</v>
      </c>
      <c r="E530">
        <v>25591</v>
      </c>
      <c r="F530">
        <v>5</v>
      </c>
      <c r="G530">
        <v>30</v>
      </c>
      <c r="H530">
        <v>25</v>
      </c>
      <c r="I530">
        <v>21</v>
      </c>
      <c r="J530">
        <v>2</v>
      </c>
      <c r="K530" s="1">
        <v>42856</v>
      </c>
      <c r="L530" s="1">
        <v>44196</v>
      </c>
      <c r="M530">
        <v>201700125</v>
      </c>
      <c r="N530" t="s">
        <v>33</v>
      </c>
      <c r="O530">
        <v>201700011</v>
      </c>
      <c r="P530" t="s">
        <v>20</v>
      </c>
      <c r="Q530" t="s">
        <v>21</v>
      </c>
      <c r="R530" t="s">
        <v>26</v>
      </c>
      <c r="S530" t="s">
        <v>27</v>
      </c>
      <c r="T530">
        <f t="shared" si="8"/>
        <v>6</v>
      </c>
    </row>
    <row r="531" spans="1:20">
      <c r="A531">
        <v>201706</v>
      </c>
      <c r="B531" s="1">
        <v>42913</v>
      </c>
      <c r="C531">
        <v>12469</v>
      </c>
      <c r="D531">
        <v>32</v>
      </c>
      <c r="E531">
        <v>25591</v>
      </c>
      <c r="F531">
        <v>5</v>
      </c>
      <c r="G531">
        <v>30</v>
      </c>
      <c r="H531">
        <v>25</v>
      </c>
      <c r="I531">
        <v>21</v>
      </c>
      <c r="J531">
        <v>2</v>
      </c>
      <c r="K531" s="1">
        <v>42856</v>
      </c>
      <c r="L531" s="1">
        <v>44196</v>
      </c>
      <c r="M531">
        <v>201700125</v>
      </c>
      <c r="N531" t="s">
        <v>33</v>
      </c>
      <c r="O531">
        <v>201700011</v>
      </c>
      <c r="P531" t="s">
        <v>20</v>
      </c>
      <c r="Q531" t="s">
        <v>21</v>
      </c>
      <c r="R531" t="s">
        <v>28</v>
      </c>
      <c r="S531" t="s">
        <v>29</v>
      </c>
      <c r="T531">
        <f t="shared" si="8"/>
        <v>6</v>
      </c>
    </row>
    <row r="532" spans="1:20">
      <c r="A532">
        <v>201706</v>
      </c>
      <c r="B532" s="1">
        <v>42915</v>
      </c>
      <c r="C532">
        <v>12469</v>
      </c>
      <c r="D532">
        <v>39</v>
      </c>
      <c r="E532">
        <v>24597</v>
      </c>
      <c r="F532">
        <v>7</v>
      </c>
      <c r="G532">
        <v>38</v>
      </c>
      <c r="H532">
        <v>32</v>
      </c>
      <c r="I532">
        <v>27</v>
      </c>
      <c r="J532">
        <v>1</v>
      </c>
      <c r="K532" s="1">
        <v>42856</v>
      </c>
      <c r="L532" s="1">
        <v>44196</v>
      </c>
      <c r="M532">
        <v>201700125</v>
      </c>
      <c r="N532" t="s">
        <v>33</v>
      </c>
      <c r="O532">
        <v>201700011</v>
      </c>
      <c r="P532" t="s">
        <v>20</v>
      </c>
      <c r="Q532" t="s">
        <v>21</v>
      </c>
      <c r="R532" t="s">
        <v>22</v>
      </c>
      <c r="S532" t="s">
        <v>23</v>
      </c>
      <c r="T532">
        <f t="shared" si="8"/>
        <v>6</v>
      </c>
    </row>
    <row r="533" spans="1:20">
      <c r="A533">
        <v>201706</v>
      </c>
      <c r="B533" s="1">
        <v>42915</v>
      </c>
      <c r="C533">
        <v>12469</v>
      </c>
      <c r="D533">
        <v>39</v>
      </c>
      <c r="E533">
        <v>24597</v>
      </c>
      <c r="F533">
        <v>7</v>
      </c>
      <c r="G533">
        <v>38</v>
      </c>
      <c r="H533">
        <v>32</v>
      </c>
      <c r="I533">
        <v>27</v>
      </c>
      <c r="J533">
        <v>1</v>
      </c>
      <c r="K533" s="1">
        <v>42856</v>
      </c>
      <c r="L533" s="1">
        <v>44196</v>
      </c>
      <c r="M533">
        <v>201700125</v>
      </c>
      <c r="N533" t="s">
        <v>33</v>
      </c>
      <c r="O533">
        <v>201700011</v>
      </c>
      <c r="P533" t="s">
        <v>20</v>
      </c>
      <c r="Q533" t="s">
        <v>21</v>
      </c>
      <c r="R533" t="s">
        <v>5</v>
      </c>
      <c r="S533" t="s">
        <v>24</v>
      </c>
      <c r="T533">
        <f t="shared" si="8"/>
        <v>6</v>
      </c>
    </row>
    <row r="534" spans="1:20">
      <c r="A534">
        <v>201706</v>
      </c>
      <c r="B534" s="1">
        <v>42915</v>
      </c>
      <c r="C534">
        <v>12469</v>
      </c>
      <c r="D534">
        <v>39</v>
      </c>
      <c r="E534">
        <v>24597</v>
      </c>
      <c r="F534">
        <v>7</v>
      </c>
      <c r="G534">
        <v>38</v>
      </c>
      <c r="H534">
        <v>32</v>
      </c>
      <c r="I534">
        <v>27</v>
      </c>
      <c r="J534">
        <v>1</v>
      </c>
      <c r="K534" s="1">
        <v>42856</v>
      </c>
      <c r="L534" s="1">
        <v>44196</v>
      </c>
      <c r="M534">
        <v>201700125</v>
      </c>
      <c r="N534" t="s">
        <v>33</v>
      </c>
      <c r="O534">
        <v>201700011</v>
      </c>
      <c r="P534" t="s">
        <v>20</v>
      </c>
      <c r="Q534" t="s">
        <v>21</v>
      </c>
      <c r="R534" t="s">
        <v>9</v>
      </c>
      <c r="S534" t="s">
        <v>25</v>
      </c>
      <c r="T534">
        <f t="shared" si="8"/>
        <v>6</v>
      </c>
    </row>
    <row r="535" spans="1:20">
      <c r="A535">
        <v>201706</v>
      </c>
      <c r="B535" s="1">
        <v>42915</v>
      </c>
      <c r="C535">
        <v>12469</v>
      </c>
      <c r="D535">
        <v>39</v>
      </c>
      <c r="E535">
        <v>24597</v>
      </c>
      <c r="F535">
        <v>7</v>
      </c>
      <c r="G535">
        <v>38</v>
      </c>
      <c r="H535">
        <v>32</v>
      </c>
      <c r="I535">
        <v>27</v>
      </c>
      <c r="J535">
        <v>1</v>
      </c>
      <c r="K535" s="1">
        <v>42856</v>
      </c>
      <c r="L535" s="1">
        <v>44196</v>
      </c>
      <c r="M535">
        <v>201700125</v>
      </c>
      <c r="N535" t="s">
        <v>33</v>
      </c>
      <c r="O535">
        <v>201700011</v>
      </c>
      <c r="P535" t="s">
        <v>20</v>
      </c>
      <c r="Q535" t="s">
        <v>21</v>
      </c>
      <c r="R535" t="s">
        <v>26</v>
      </c>
      <c r="S535" t="s">
        <v>27</v>
      </c>
      <c r="T535">
        <f t="shared" si="8"/>
        <v>6</v>
      </c>
    </row>
    <row r="536" spans="1:20">
      <c r="A536">
        <v>201706</v>
      </c>
      <c r="B536" s="1">
        <v>42915</v>
      </c>
      <c r="C536">
        <v>12469</v>
      </c>
      <c r="D536">
        <v>39</v>
      </c>
      <c r="E536">
        <v>24597</v>
      </c>
      <c r="F536">
        <v>7</v>
      </c>
      <c r="G536">
        <v>38</v>
      </c>
      <c r="H536">
        <v>32</v>
      </c>
      <c r="I536">
        <v>27</v>
      </c>
      <c r="J536">
        <v>1</v>
      </c>
      <c r="K536" s="1">
        <v>42856</v>
      </c>
      <c r="L536" s="1">
        <v>44196</v>
      </c>
      <c r="M536">
        <v>201700125</v>
      </c>
      <c r="N536" t="s">
        <v>33</v>
      </c>
      <c r="O536">
        <v>201700011</v>
      </c>
      <c r="P536" t="s">
        <v>20</v>
      </c>
      <c r="Q536" t="s">
        <v>21</v>
      </c>
      <c r="R536" t="s">
        <v>28</v>
      </c>
      <c r="S536" t="s">
        <v>29</v>
      </c>
      <c r="T536">
        <f t="shared" si="8"/>
        <v>6</v>
      </c>
    </row>
    <row r="537" spans="1:20">
      <c r="A537">
        <v>201706</v>
      </c>
      <c r="B537" s="1">
        <v>42916</v>
      </c>
      <c r="C537">
        <v>12469</v>
      </c>
      <c r="D537">
        <v>32</v>
      </c>
      <c r="E537">
        <v>24597</v>
      </c>
      <c r="F537">
        <v>6</v>
      </c>
      <c r="G537">
        <v>30</v>
      </c>
      <c r="H537">
        <v>24</v>
      </c>
      <c r="I537">
        <v>22</v>
      </c>
      <c r="J537">
        <v>1</v>
      </c>
      <c r="K537" s="1">
        <v>42856</v>
      </c>
      <c r="L537" s="1">
        <v>44196</v>
      </c>
      <c r="M537">
        <v>201700125</v>
      </c>
      <c r="N537" t="s">
        <v>33</v>
      </c>
      <c r="O537">
        <v>201700011</v>
      </c>
      <c r="P537" t="s">
        <v>20</v>
      </c>
      <c r="Q537" t="s">
        <v>21</v>
      </c>
      <c r="R537" t="s">
        <v>22</v>
      </c>
      <c r="S537" t="s">
        <v>23</v>
      </c>
      <c r="T537">
        <f t="shared" si="8"/>
        <v>6</v>
      </c>
    </row>
    <row r="538" spans="1:20">
      <c r="A538">
        <v>201706</v>
      </c>
      <c r="B538" s="1">
        <v>42916</v>
      </c>
      <c r="C538">
        <v>12469</v>
      </c>
      <c r="D538">
        <v>32</v>
      </c>
      <c r="E538">
        <v>24597</v>
      </c>
      <c r="F538">
        <v>6</v>
      </c>
      <c r="G538">
        <v>30</v>
      </c>
      <c r="H538">
        <v>24</v>
      </c>
      <c r="I538">
        <v>22</v>
      </c>
      <c r="J538">
        <v>1</v>
      </c>
      <c r="K538" s="1">
        <v>42856</v>
      </c>
      <c r="L538" s="1">
        <v>44196</v>
      </c>
      <c r="M538">
        <v>201700125</v>
      </c>
      <c r="N538" t="s">
        <v>33</v>
      </c>
      <c r="O538">
        <v>201700011</v>
      </c>
      <c r="P538" t="s">
        <v>20</v>
      </c>
      <c r="Q538" t="s">
        <v>21</v>
      </c>
      <c r="R538" t="s">
        <v>5</v>
      </c>
      <c r="S538" t="s">
        <v>24</v>
      </c>
      <c r="T538">
        <f t="shared" si="8"/>
        <v>6</v>
      </c>
    </row>
    <row r="539" spans="1:20">
      <c r="A539">
        <v>201706</v>
      </c>
      <c r="B539" s="1">
        <v>42916</v>
      </c>
      <c r="C539">
        <v>12469</v>
      </c>
      <c r="D539">
        <v>32</v>
      </c>
      <c r="E539">
        <v>24597</v>
      </c>
      <c r="F539">
        <v>6</v>
      </c>
      <c r="G539">
        <v>30</v>
      </c>
      <c r="H539">
        <v>24</v>
      </c>
      <c r="I539">
        <v>22</v>
      </c>
      <c r="J539">
        <v>1</v>
      </c>
      <c r="K539" s="1">
        <v>42856</v>
      </c>
      <c r="L539" s="1">
        <v>44196</v>
      </c>
      <c r="M539">
        <v>201700125</v>
      </c>
      <c r="N539" t="s">
        <v>33</v>
      </c>
      <c r="O539">
        <v>201700011</v>
      </c>
      <c r="P539" t="s">
        <v>20</v>
      </c>
      <c r="Q539" t="s">
        <v>21</v>
      </c>
      <c r="R539" t="s">
        <v>9</v>
      </c>
      <c r="S539" t="s">
        <v>25</v>
      </c>
      <c r="T539">
        <f t="shared" si="8"/>
        <v>6</v>
      </c>
    </row>
    <row r="540" spans="1:20">
      <c r="A540">
        <v>201706</v>
      </c>
      <c r="B540" s="1">
        <v>42916</v>
      </c>
      <c r="C540">
        <v>12469</v>
      </c>
      <c r="D540">
        <v>32</v>
      </c>
      <c r="E540">
        <v>24597</v>
      </c>
      <c r="F540">
        <v>6</v>
      </c>
      <c r="G540">
        <v>30</v>
      </c>
      <c r="H540">
        <v>24</v>
      </c>
      <c r="I540">
        <v>22</v>
      </c>
      <c r="J540">
        <v>1</v>
      </c>
      <c r="K540" s="1">
        <v>42856</v>
      </c>
      <c r="L540" s="1">
        <v>44196</v>
      </c>
      <c r="M540">
        <v>201700125</v>
      </c>
      <c r="N540" t="s">
        <v>33</v>
      </c>
      <c r="O540">
        <v>201700011</v>
      </c>
      <c r="P540" t="s">
        <v>20</v>
      </c>
      <c r="Q540" t="s">
        <v>21</v>
      </c>
      <c r="R540" t="s">
        <v>26</v>
      </c>
      <c r="S540" t="s">
        <v>27</v>
      </c>
      <c r="T540">
        <f t="shared" si="8"/>
        <v>6</v>
      </c>
    </row>
    <row r="541" spans="1:20">
      <c r="A541">
        <v>201706</v>
      </c>
      <c r="B541" s="1">
        <v>42916</v>
      </c>
      <c r="C541">
        <v>12469</v>
      </c>
      <c r="D541">
        <v>32</v>
      </c>
      <c r="E541">
        <v>24597</v>
      </c>
      <c r="F541">
        <v>6</v>
      </c>
      <c r="G541">
        <v>30</v>
      </c>
      <c r="H541">
        <v>24</v>
      </c>
      <c r="I541">
        <v>22</v>
      </c>
      <c r="J541">
        <v>1</v>
      </c>
      <c r="K541" s="1">
        <v>42856</v>
      </c>
      <c r="L541" s="1">
        <v>44196</v>
      </c>
      <c r="M541">
        <v>201700125</v>
      </c>
      <c r="N541" t="s">
        <v>33</v>
      </c>
      <c r="O541">
        <v>201700011</v>
      </c>
      <c r="P541" t="s">
        <v>20</v>
      </c>
      <c r="Q541" t="s">
        <v>21</v>
      </c>
      <c r="R541" t="s">
        <v>28</v>
      </c>
      <c r="S541" t="s">
        <v>29</v>
      </c>
      <c r="T541">
        <f t="shared" si="8"/>
        <v>6</v>
      </c>
    </row>
    <row r="542" spans="1:20">
      <c r="A542">
        <v>201706</v>
      </c>
      <c r="B542" s="1">
        <v>42887</v>
      </c>
      <c r="C542">
        <v>12470</v>
      </c>
      <c r="D542">
        <v>33</v>
      </c>
      <c r="E542">
        <v>25378</v>
      </c>
      <c r="F542">
        <v>5</v>
      </c>
      <c r="G542">
        <v>32</v>
      </c>
      <c r="H542">
        <v>28</v>
      </c>
      <c r="I542">
        <v>22</v>
      </c>
      <c r="J542">
        <v>2</v>
      </c>
      <c r="K542" s="1">
        <v>42856</v>
      </c>
      <c r="L542" s="1">
        <v>44196</v>
      </c>
      <c r="M542">
        <v>201700126</v>
      </c>
      <c r="N542" t="s">
        <v>34</v>
      </c>
      <c r="O542">
        <v>201700011</v>
      </c>
      <c r="P542" t="s">
        <v>20</v>
      </c>
      <c r="Q542" t="s">
        <v>21</v>
      </c>
      <c r="R542" t="s">
        <v>22</v>
      </c>
      <c r="S542" t="s">
        <v>23</v>
      </c>
      <c r="T542">
        <f t="shared" si="8"/>
        <v>6</v>
      </c>
    </row>
    <row r="543" spans="1:20">
      <c r="A543">
        <v>201706</v>
      </c>
      <c r="B543" s="1">
        <v>42887</v>
      </c>
      <c r="C543">
        <v>12470</v>
      </c>
      <c r="D543">
        <v>33</v>
      </c>
      <c r="E543">
        <v>25378</v>
      </c>
      <c r="F543">
        <v>5</v>
      </c>
      <c r="G543">
        <v>32</v>
      </c>
      <c r="H543">
        <v>28</v>
      </c>
      <c r="I543">
        <v>22</v>
      </c>
      <c r="J543">
        <v>2</v>
      </c>
      <c r="K543" s="1">
        <v>42856</v>
      </c>
      <c r="L543" s="1">
        <v>44196</v>
      </c>
      <c r="M543">
        <v>201700126</v>
      </c>
      <c r="N543" t="s">
        <v>34</v>
      </c>
      <c r="O543">
        <v>201700011</v>
      </c>
      <c r="P543" t="s">
        <v>20</v>
      </c>
      <c r="Q543" t="s">
        <v>21</v>
      </c>
      <c r="R543" t="s">
        <v>5</v>
      </c>
      <c r="S543" t="s">
        <v>24</v>
      </c>
      <c r="T543">
        <f t="shared" si="8"/>
        <v>6</v>
      </c>
    </row>
    <row r="544" spans="1:20">
      <c r="A544">
        <v>201706</v>
      </c>
      <c r="B544" s="1">
        <v>42887</v>
      </c>
      <c r="C544">
        <v>12470</v>
      </c>
      <c r="D544">
        <v>33</v>
      </c>
      <c r="E544">
        <v>25378</v>
      </c>
      <c r="F544">
        <v>5</v>
      </c>
      <c r="G544">
        <v>32</v>
      </c>
      <c r="H544">
        <v>28</v>
      </c>
      <c r="I544">
        <v>22</v>
      </c>
      <c r="J544">
        <v>2</v>
      </c>
      <c r="K544" s="1">
        <v>42856</v>
      </c>
      <c r="L544" s="1">
        <v>44196</v>
      </c>
      <c r="M544">
        <v>201700126</v>
      </c>
      <c r="N544" t="s">
        <v>34</v>
      </c>
      <c r="O544">
        <v>201700011</v>
      </c>
      <c r="P544" t="s">
        <v>20</v>
      </c>
      <c r="Q544" t="s">
        <v>21</v>
      </c>
      <c r="R544" t="s">
        <v>9</v>
      </c>
      <c r="S544" t="s">
        <v>25</v>
      </c>
      <c r="T544">
        <f t="shared" si="8"/>
        <v>6</v>
      </c>
    </row>
    <row r="545" spans="1:20">
      <c r="A545">
        <v>201706</v>
      </c>
      <c r="B545" s="1">
        <v>42887</v>
      </c>
      <c r="C545">
        <v>12470</v>
      </c>
      <c r="D545">
        <v>33</v>
      </c>
      <c r="E545">
        <v>25378</v>
      </c>
      <c r="F545">
        <v>5</v>
      </c>
      <c r="G545">
        <v>32</v>
      </c>
      <c r="H545">
        <v>28</v>
      </c>
      <c r="I545">
        <v>22</v>
      </c>
      <c r="J545">
        <v>2</v>
      </c>
      <c r="K545" s="1">
        <v>42856</v>
      </c>
      <c r="L545" s="1">
        <v>44196</v>
      </c>
      <c r="M545">
        <v>201700126</v>
      </c>
      <c r="N545" t="s">
        <v>34</v>
      </c>
      <c r="O545">
        <v>201700011</v>
      </c>
      <c r="P545" t="s">
        <v>20</v>
      </c>
      <c r="Q545" t="s">
        <v>21</v>
      </c>
      <c r="R545" t="s">
        <v>26</v>
      </c>
      <c r="S545" t="s">
        <v>27</v>
      </c>
      <c r="T545">
        <f t="shared" si="8"/>
        <v>6</v>
      </c>
    </row>
    <row r="546" spans="1:20">
      <c r="A546">
        <v>201706</v>
      </c>
      <c r="B546" s="1">
        <v>42887</v>
      </c>
      <c r="C546">
        <v>12470</v>
      </c>
      <c r="D546">
        <v>33</v>
      </c>
      <c r="E546">
        <v>25378</v>
      </c>
      <c r="F546">
        <v>5</v>
      </c>
      <c r="G546">
        <v>32</v>
      </c>
      <c r="H546">
        <v>28</v>
      </c>
      <c r="I546">
        <v>22</v>
      </c>
      <c r="J546">
        <v>2</v>
      </c>
      <c r="K546" s="1">
        <v>42856</v>
      </c>
      <c r="L546" s="1">
        <v>44196</v>
      </c>
      <c r="M546">
        <v>201700126</v>
      </c>
      <c r="N546" t="s">
        <v>34</v>
      </c>
      <c r="O546">
        <v>201700011</v>
      </c>
      <c r="P546" t="s">
        <v>20</v>
      </c>
      <c r="Q546" t="s">
        <v>21</v>
      </c>
      <c r="R546" t="s">
        <v>28</v>
      </c>
      <c r="S546" t="s">
        <v>29</v>
      </c>
      <c r="T546">
        <f t="shared" si="8"/>
        <v>6</v>
      </c>
    </row>
    <row r="547" spans="1:20">
      <c r="A547">
        <v>201706</v>
      </c>
      <c r="B547" s="1">
        <v>42888</v>
      </c>
      <c r="C547">
        <v>12470</v>
      </c>
      <c r="D547">
        <v>37</v>
      </c>
      <c r="E547">
        <v>24323</v>
      </c>
      <c r="F547">
        <v>7</v>
      </c>
      <c r="G547">
        <v>34</v>
      </c>
      <c r="H547">
        <v>30</v>
      </c>
      <c r="I547">
        <v>23</v>
      </c>
      <c r="J547">
        <v>2</v>
      </c>
      <c r="K547" s="1">
        <v>42856</v>
      </c>
      <c r="L547" s="1">
        <v>44196</v>
      </c>
      <c r="M547">
        <v>201700126</v>
      </c>
      <c r="N547" t="s">
        <v>34</v>
      </c>
      <c r="O547">
        <v>201700011</v>
      </c>
      <c r="P547" t="s">
        <v>20</v>
      </c>
      <c r="Q547" t="s">
        <v>21</v>
      </c>
      <c r="R547" t="s">
        <v>22</v>
      </c>
      <c r="S547" t="s">
        <v>23</v>
      </c>
      <c r="T547">
        <f t="shared" si="8"/>
        <v>6</v>
      </c>
    </row>
    <row r="548" spans="1:20">
      <c r="A548">
        <v>201706</v>
      </c>
      <c r="B548" s="1">
        <v>42888</v>
      </c>
      <c r="C548">
        <v>12470</v>
      </c>
      <c r="D548">
        <v>37</v>
      </c>
      <c r="E548">
        <v>24323</v>
      </c>
      <c r="F548">
        <v>7</v>
      </c>
      <c r="G548">
        <v>34</v>
      </c>
      <c r="H548">
        <v>30</v>
      </c>
      <c r="I548">
        <v>23</v>
      </c>
      <c r="J548">
        <v>2</v>
      </c>
      <c r="K548" s="1">
        <v>42856</v>
      </c>
      <c r="L548" s="1">
        <v>44196</v>
      </c>
      <c r="M548">
        <v>201700126</v>
      </c>
      <c r="N548" t="s">
        <v>34</v>
      </c>
      <c r="O548">
        <v>201700011</v>
      </c>
      <c r="P548" t="s">
        <v>20</v>
      </c>
      <c r="Q548" t="s">
        <v>21</v>
      </c>
      <c r="R548" t="s">
        <v>5</v>
      </c>
      <c r="S548" t="s">
        <v>24</v>
      </c>
      <c r="T548">
        <f t="shared" si="8"/>
        <v>6</v>
      </c>
    </row>
    <row r="549" spans="1:20">
      <c r="A549">
        <v>201706</v>
      </c>
      <c r="B549" s="1">
        <v>42888</v>
      </c>
      <c r="C549">
        <v>12470</v>
      </c>
      <c r="D549">
        <v>37</v>
      </c>
      <c r="E549">
        <v>24323</v>
      </c>
      <c r="F549">
        <v>7</v>
      </c>
      <c r="G549">
        <v>34</v>
      </c>
      <c r="H549">
        <v>30</v>
      </c>
      <c r="I549">
        <v>23</v>
      </c>
      <c r="J549">
        <v>2</v>
      </c>
      <c r="K549" s="1">
        <v>42856</v>
      </c>
      <c r="L549" s="1">
        <v>44196</v>
      </c>
      <c r="M549">
        <v>201700126</v>
      </c>
      <c r="N549" t="s">
        <v>34</v>
      </c>
      <c r="O549">
        <v>201700011</v>
      </c>
      <c r="P549" t="s">
        <v>20</v>
      </c>
      <c r="Q549" t="s">
        <v>21</v>
      </c>
      <c r="R549" t="s">
        <v>9</v>
      </c>
      <c r="S549" t="s">
        <v>25</v>
      </c>
      <c r="T549">
        <f t="shared" si="8"/>
        <v>6</v>
      </c>
    </row>
    <row r="550" spans="1:20">
      <c r="A550">
        <v>201706</v>
      </c>
      <c r="B550" s="1">
        <v>42888</v>
      </c>
      <c r="C550">
        <v>12470</v>
      </c>
      <c r="D550">
        <v>37</v>
      </c>
      <c r="E550">
        <v>24323</v>
      </c>
      <c r="F550">
        <v>7</v>
      </c>
      <c r="G550">
        <v>34</v>
      </c>
      <c r="H550">
        <v>30</v>
      </c>
      <c r="I550">
        <v>23</v>
      </c>
      <c r="J550">
        <v>2</v>
      </c>
      <c r="K550" s="1">
        <v>42856</v>
      </c>
      <c r="L550" s="1">
        <v>44196</v>
      </c>
      <c r="M550">
        <v>201700126</v>
      </c>
      <c r="N550" t="s">
        <v>34</v>
      </c>
      <c r="O550">
        <v>201700011</v>
      </c>
      <c r="P550" t="s">
        <v>20</v>
      </c>
      <c r="Q550" t="s">
        <v>21</v>
      </c>
      <c r="R550" t="s">
        <v>26</v>
      </c>
      <c r="S550" t="s">
        <v>27</v>
      </c>
      <c r="T550">
        <f t="shared" si="8"/>
        <v>6</v>
      </c>
    </row>
    <row r="551" spans="1:20">
      <c r="A551">
        <v>201706</v>
      </c>
      <c r="B551" s="1">
        <v>42888</v>
      </c>
      <c r="C551">
        <v>12470</v>
      </c>
      <c r="D551">
        <v>37</v>
      </c>
      <c r="E551">
        <v>24323</v>
      </c>
      <c r="F551">
        <v>7</v>
      </c>
      <c r="G551">
        <v>34</v>
      </c>
      <c r="H551">
        <v>30</v>
      </c>
      <c r="I551">
        <v>23</v>
      </c>
      <c r="J551">
        <v>2</v>
      </c>
      <c r="K551" s="1">
        <v>42856</v>
      </c>
      <c r="L551" s="1">
        <v>44196</v>
      </c>
      <c r="M551">
        <v>201700126</v>
      </c>
      <c r="N551" t="s">
        <v>34</v>
      </c>
      <c r="O551">
        <v>201700011</v>
      </c>
      <c r="P551" t="s">
        <v>20</v>
      </c>
      <c r="Q551" t="s">
        <v>21</v>
      </c>
      <c r="R551" t="s">
        <v>28</v>
      </c>
      <c r="S551" t="s">
        <v>29</v>
      </c>
      <c r="T551">
        <f t="shared" si="8"/>
        <v>6</v>
      </c>
    </row>
    <row r="552" spans="1:20">
      <c r="A552">
        <v>201706</v>
      </c>
      <c r="B552" s="1">
        <v>42890</v>
      </c>
      <c r="C552">
        <v>12470</v>
      </c>
      <c r="D552">
        <v>34</v>
      </c>
      <c r="E552">
        <v>24076</v>
      </c>
      <c r="F552">
        <v>6</v>
      </c>
      <c r="G552">
        <v>33</v>
      </c>
      <c r="H552">
        <v>29</v>
      </c>
      <c r="I552">
        <v>24</v>
      </c>
      <c r="J552">
        <v>2</v>
      </c>
      <c r="K552" s="1">
        <v>42856</v>
      </c>
      <c r="L552" s="1">
        <v>44196</v>
      </c>
      <c r="M552">
        <v>201700126</v>
      </c>
      <c r="N552" t="s">
        <v>34</v>
      </c>
      <c r="O552">
        <v>201700011</v>
      </c>
      <c r="P552" t="s">
        <v>20</v>
      </c>
      <c r="Q552" t="s">
        <v>21</v>
      </c>
      <c r="R552" t="s">
        <v>22</v>
      </c>
      <c r="S552" t="s">
        <v>23</v>
      </c>
      <c r="T552">
        <f t="shared" si="8"/>
        <v>6</v>
      </c>
    </row>
    <row r="553" spans="1:20">
      <c r="A553">
        <v>201706</v>
      </c>
      <c r="B553" s="1">
        <v>42890</v>
      </c>
      <c r="C553">
        <v>12470</v>
      </c>
      <c r="D553">
        <v>34</v>
      </c>
      <c r="E553">
        <v>24076</v>
      </c>
      <c r="F553">
        <v>6</v>
      </c>
      <c r="G553">
        <v>33</v>
      </c>
      <c r="H553">
        <v>29</v>
      </c>
      <c r="I553">
        <v>24</v>
      </c>
      <c r="J553">
        <v>2</v>
      </c>
      <c r="K553" s="1">
        <v>42856</v>
      </c>
      <c r="L553" s="1">
        <v>44196</v>
      </c>
      <c r="M553">
        <v>201700126</v>
      </c>
      <c r="N553" t="s">
        <v>34</v>
      </c>
      <c r="O553">
        <v>201700011</v>
      </c>
      <c r="P553" t="s">
        <v>20</v>
      </c>
      <c r="Q553" t="s">
        <v>21</v>
      </c>
      <c r="R553" t="s">
        <v>5</v>
      </c>
      <c r="S553" t="s">
        <v>24</v>
      </c>
      <c r="T553">
        <f t="shared" si="8"/>
        <v>6</v>
      </c>
    </row>
    <row r="554" spans="1:20">
      <c r="A554">
        <v>201706</v>
      </c>
      <c r="B554" s="1">
        <v>42890</v>
      </c>
      <c r="C554">
        <v>12470</v>
      </c>
      <c r="D554">
        <v>34</v>
      </c>
      <c r="E554">
        <v>24076</v>
      </c>
      <c r="F554">
        <v>6</v>
      </c>
      <c r="G554">
        <v>33</v>
      </c>
      <c r="H554">
        <v>29</v>
      </c>
      <c r="I554">
        <v>24</v>
      </c>
      <c r="J554">
        <v>2</v>
      </c>
      <c r="K554" s="1">
        <v>42856</v>
      </c>
      <c r="L554" s="1">
        <v>44196</v>
      </c>
      <c r="M554">
        <v>201700126</v>
      </c>
      <c r="N554" t="s">
        <v>34</v>
      </c>
      <c r="O554">
        <v>201700011</v>
      </c>
      <c r="P554" t="s">
        <v>20</v>
      </c>
      <c r="Q554" t="s">
        <v>21</v>
      </c>
      <c r="R554" t="s">
        <v>9</v>
      </c>
      <c r="S554" t="s">
        <v>25</v>
      </c>
      <c r="T554">
        <f t="shared" si="8"/>
        <v>6</v>
      </c>
    </row>
    <row r="555" spans="1:20">
      <c r="A555">
        <v>201706</v>
      </c>
      <c r="B555" s="1">
        <v>42890</v>
      </c>
      <c r="C555">
        <v>12470</v>
      </c>
      <c r="D555">
        <v>34</v>
      </c>
      <c r="E555">
        <v>24076</v>
      </c>
      <c r="F555">
        <v>6</v>
      </c>
      <c r="G555">
        <v>33</v>
      </c>
      <c r="H555">
        <v>29</v>
      </c>
      <c r="I555">
        <v>24</v>
      </c>
      <c r="J555">
        <v>2</v>
      </c>
      <c r="K555" s="1">
        <v>42856</v>
      </c>
      <c r="L555" s="1">
        <v>44196</v>
      </c>
      <c r="M555">
        <v>201700126</v>
      </c>
      <c r="N555" t="s">
        <v>34</v>
      </c>
      <c r="O555">
        <v>201700011</v>
      </c>
      <c r="P555" t="s">
        <v>20</v>
      </c>
      <c r="Q555" t="s">
        <v>21</v>
      </c>
      <c r="R555" t="s">
        <v>26</v>
      </c>
      <c r="S555" t="s">
        <v>27</v>
      </c>
      <c r="T555">
        <f t="shared" si="8"/>
        <v>6</v>
      </c>
    </row>
    <row r="556" spans="1:20">
      <c r="A556">
        <v>201706</v>
      </c>
      <c r="B556" s="1">
        <v>42890</v>
      </c>
      <c r="C556">
        <v>12470</v>
      </c>
      <c r="D556">
        <v>34</v>
      </c>
      <c r="E556">
        <v>24076</v>
      </c>
      <c r="F556">
        <v>6</v>
      </c>
      <c r="G556">
        <v>33</v>
      </c>
      <c r="H556">
        <v>29</v>
      </c>
      <c r="I556">
        <v>24</v>
      </c>
      <c r="J556">
        <v>2</v>
      </c>
      <c r="K556" s="1">
        <v>42856</v>
      </c>
      <c r="L556" s="1">
        <v>44196</v>
      </c>
      <c r="M556">
        <v>201700126</v>
      </c>
      <c r="N556" t="s">
        <v>34</v>
      </c>
      <c r="O556">
        <v>201700011</v>
      </c>
      <c r="P556" t="s">
        <v>20</v>
      </c>
      <c r="Q556" t="s">
        <v>21</v>
      </c>
      <c r="R556" t="s">
        <v>28</v>
      </c>
      <c r="S556" t="s">
        <v>29</v>
      </c>
      <c r="T556">
        <f t="shared" si="8"/>
        <v>6</v>
      </c>
    </row>
    <row r="557" spans="1:20">
      <c r="A557">
        <v>201706</v>
      </c>
      <c r="B557" s="1">
        <v>42891</v>
      </c>
      <c r="C557">
        <v>12470</v>
      </c>
      <c r="D557">
        <v>36</v>
      </c>
      <c r="E557">
        <v>25582</v>
      </c>
      <c r="F557">
        <v>5</v>
      </c>
      <c r="G557">
        <v>35</v>
      </c>
      <c r="H557">
        <v>28</v>
      </c>
      <c r="I557">
        <v>23</v>
      </c>
      <c r="J557">
        <v>2</v>
      </c>
      <c r="K557" s="1">
        <v>42856</v>
      </c>
      <c r="L557" s="1">
        <v>44196</v>
      </c>
      <c r="M557">
        <v>201700126</v>
      </c>
      <c r="N557" t="s">
        <v>34</v>
      </c>
      <c r="O557">
        <v>201700011</v>
      </c>
      <c r="P557" t="s">
        <v>20</v>
      </c>
      <c r="Q557" t="s">
        <v>21</v>
      </c>
      <c r="R557" t="s">
        <v>22</v>
      </c>
      <c r="S557" t="s">
        <v>23</v>
      </c>
      <c r="T557">
        <f t="shared" si="8"/>
        <v>6</v>
      </c>
    </row>
    <row r="558" spans="1:20">
      <c r="A558">
        <v>201706</v>
      </c>
      <c r="B558" s="1">
        <v>42891</v>
      </c>
      <c r="C558">
        <v>12470</v>
      </c>
      <c r="D558">
        <v>36</v>
      </c>
      <c r="E558">
        <v>25582</v>
      </c>
      <c r="F558">
        <v>5</v>
      </c>
      <c r="G558">
        <v>35</v>
      </c>
      <c r="H558">
        <v>28</v>
      </c>
      <c r="I558">
        <v>23</v>
      </c>
      <c r="J558">
        <v>2</v>
      </c>
      <c r="K558" s="1">
        <v>42856</v>
      </c>
      <c r="L558" s="1">
        <v>44196</v>
      </c>
      <c r="M558">
        <v>201700126</v>
      </c>
      <c r="N558" t="s">
        <v>34</v>
      </c>
      <c r="O558">
        <v>201700011</v>
      </c>
      <c r="P558" t="s">
        <v>20</v>
      </c>
      <c r="Q558" t="s">
        <v>21</v>
      </c>
      <c r="R558" t="s">
        <v>5</v>
      </c>
      <c r="S558" t="s">
        <v>24</v>
      </c>
      <c r="T558">
        <f t="shared" si="8"/>
        <v>6</v>
      </c>
    </row>
    <row r="559" spans="1:20">
      <c r="A559">
        <v>201706</v>
      </c>
      <c r="B559" s="1">
        <v>42891</v>
      </c>
      <c r="C559">
        <v>12470</v>
      </c>
      <c r="D559">
        <v>36</v>
      </c>
      <c r="E559">
        <v>25582</v>
      </c>
      <c r="F559">
        <v>5</v>
      </c>
      <c r="G559">
        <v>35</v>
      </c>
      <c r="H559">
        <v>28</v>
      </c>
      <c r="I559">
        <v>23</v>
      </c>
      <c r="J559">
        <v>2</v>
      </c>
      <c r="K559" s="1">
        <v>42856</v>
      </c>
      <c r="L559" s="1">
        <v>44196</v>
      </c>
      <c r="M559">
        <v>201700126</v>
      </c>
      <c r="N559" t="s">
        <v>34</v>
      </c>
      <c r="O559">
        <v>201700011</v>
      </c>
      <c r="P559" t="s">
        <v>20</v>
      </c>
      <c r="Q559" t="s">
        <v>21</v>
      </c>
      <c r="R559" t="s">
        <v>9</v>
      </c>
      <c r="S559" t="s">
        <v>25</v>
      </c>
      <c r="T559">
        <f t="shared" si="8"/>
        <v>6</v>
      </c>
    </row>
    <row r="560" spans="1:20">
      <c r="A560">
        <v>201706</v>
      </c>
      <c r="B560" s="1">
        <v>42891</v>
      </c>
      <c r="C560">
        <v>12470</v>
      </c>
      <c r="D560">
        <v>36</v>
      </c>
      <c r="E560">
        <v>25582</v>
      </c>
      <c r="F560">
        <v>5</v>
      </c>
      <c r="G560">
        <v>35</v>
      </c>
      <c r="H560">
        <v>28</v>
      </c>
      <c r="I560">
        <v>23</v>
      </c>
      <c r="J560">
        <v>2</v>
      </c>
      <c r="K560" s="1">
        <v>42856</v>
      </c>
      <c r="L560" s="1">
        <v>44196</v>
      </c>
      <c r="M560">
        <v>201700126</v>
      </c>
      <c r="N560" t="s">
        <v>34</v>
      </c>
      <c r="O560">
        <v>201700011</v>
      </c>
      <c r="P560" t="s">
        <v>20</v>
      </c>
      <c r="Q560" t="s">
        <v>21</v>
      </c>
      <c r="R560" t="s">
        <v>26</v>
      </c>
      <c r="S560" t="s">
        <v>27</v>
      </c>
      <c r="T560">
        <f t="shared" si="8"/>
        <v>6</v>
      </c>
    </row>
    <row r="561" spans="1:20">
      <c r="A561">
        <v>201706</v>
      </c>
      <c r="B561" s="1">
        <v>42891</v>
      </c>
      <c r="C561">
        <v>12470</v>
      </c>
      <c r="D561">
        <v>36</v>
      </c>
      <c r="E561">
        <v>25582</v>
      </c>
      <c r="F561">
        <v>5</v>
      </c>
      <c r="G561">
        <v>35</v>
      </c>
      <c r="H561">
        <v>28</v>
      </c>
      <c r="I561">
        <v>23</v>
      </c>
      <c r="J561">
        <v>2</v>
      </c>
      <c r="K561" s="1">
        <v>42856</v>
      </c>
      <c r="L561" s="1">
        <v>44196</v>
      </c>
      <c r="M561">
        <v>201700126</v>
      </c>
      <c r="N561" t="s">
        <v>34</v>
      </c>
      <c r="O561">
        <v>201700011</v>
      </c>
      <c r="P561" t="s">
        <v>20</v>
      </c>
      <c r="Q561" t="s">
        <v>21</v>
      </c>
      <c r="R561" t="s">
        <v>28</v>
      </c>
      <c r="S561" t="s">
        <v>29</v>
      </c>
      <c r="T561">
        <f t="shared" si="8"/>
        <v>6</v>
      </c>
    </row>
    <row r="562" spans="1:20">
      <c r="A562">
        <v>201706</v>
      </c>
      <c r="B562" s="1">
        <v>42892</v>
      </c>
      <c r="C562">
        <v>12470</v>
      </c>
      <c r="D562">
        <v>33</v>
      </c>
      <c r="E562">
        <v>25068</v>
      </c>
      <c r="F562">
        <v>4</v>
      </c>
      <c r="G562">
        <v>31</v>
      </c>
      <c r="H562">
        <v>28</v>
      </c>
      <c r="I562">
        <v>21</v>
      </c>
      <c r="J562">
        <v>2</v>
      </c>
      <c r="K562" s="1">
        <v>42856</v>
      </c>
      <c r="L562" s="1">
        <v>44196</v>
      </c>
      <c r="M562">
        <v>201700126</v>
      </c>
      <c r="N562" t="s">
        <v>34</v>
      </c>
      <c r="O562">
        <v>201700011</v>
      </c>
      <c r="P562" t="s">
        <v>20</v>
      </c>
      <c r="Q562" t="s">
        <v>21</v>
      </c>
      <c r="R562" t="s">
        <v>22</v>
      </c>
      <c r="S562" t="s">
        <v>23</v>
      </c>
      <c r="T562">
        <f t="shared" si="8"/>
        <v>6</v>
      </c>
    </row>
    <row r="563" spans="1:20">
      <c r="A563">
        <v>201706</v>
      </c>
      <c r="B563" s="1">
        <v>42892</v>
      </c>
      <c r="C563">
        <v>12470</v>
      </c>
      <c r="D563">
        <v>33</v>
      </c>
      <c r="E563">
        <v>25068</v>
      </c>
      <c r="F563">
        <v>4</v>
      </c>
      <c r="G563">
        <v>31</v>
      </c>
      <c r="H563">
        <v>28</v>
      </c>
      <c r="I563">
        <v>21</v>
      </c>
      <c r="J563">
        <v>2</v>
      </c>
      <c r="K563" s="1">
        <v>42856</v>
      </c>
      <c r="L563" s="1">
        <v>44196</v>
      </c>
      <c r="M563">
        <v>201700126</v>
      </c>
      <c r="N563" t="s">
        <v>34</v>
      </c>
      <c r="O563">
        <v>201700011</v>
      </c>
      <c r="P563" t="s">
        <v>20</v>
      </c>
      <c r="Q563" t="s">
        <v>21</v>
      </c>
      <c r="R563" t="s">
        <v>5</v>
      </c>
      <c r="S563" t="s">
        <v>24</v>
      </c>
      <c r="T563">
        <f t="shared" si="8"/>
        <v>6</v>
      </c>
    </row>
    <row r="564" spans="1:20">
      <c r="A564">
        <v>201706</v>
      </c>
      <c r="B564" s="1">
        <v>42892</v>
      </c>
      <c r="C564">
        <v>12470</v>
      </c>
      <c r="D564">
        <v>33</v>
      </c>
      <c r="E564">
        <v>25068</v>
      </c>
      <c r="F564">
        <v>4</v>
      </c>
      <c r="G564">
        <v>31</v>
      </c>
      <c r="H564">
        <v>28</v>
      </c>
      <c r="I564">
        <v>21</v>
      </c>
      <c r="J564">
        <v>2</v>
      </c>
      <c r="K564" s="1">
        <v>42856</v>
      </c>
      <c r="L564" s="1">
        <v>44196</v>
      </c>
      <c r="M564">
        <v>201700126</v>
      </c>
      <c r="N564" t="s">
        <v>34</v>
      </c>
      <c r="O564">
        <v>201700011</v>
      </c>
      <c r="P564" t="s">
        <v>20</v>
      </c>
      <c r="Q564" t="s">
        <v>21</v>
      </c>
      <c r="R564" t="s">
        <v>9</v>
      </c>
      <c r="S564" t="s">
        <v>25</v>
      </c>
      <c r="T564">
        <f t="shared" si="8"/>
        <v>6</v>
      </c>
    </row>
    <row r="565" spans="1:20">
      <c r="A565">
        <v>201706</v>
      </c>
      <c r="B565" s="1">
        <v>42892</v>
      </c>
      <c r="C565">
        <v>12470</v>
      </c>
      <c r="D565">
        <v>33</v>
      </c>
      <c r="E565">
        <v>25068</v>
      </c>
      <c r="F565">
        <v>4</v>
      </c>
      <c r="G565">
        <v>31</v>
      </c>
      <c r="H565">
        <v>28</v>
      </c>
      <c r="I565">
        <v>21</v>
      </c>
      <c r="J565">
        <v>2</v>
      </c>
      <c r="K565" s="1">
        <v>42856</v>
      </c>
      <c r="L565" s="1">
        <v>44196</v>
      </c>
      <c r="M565">
        <v>201700126</v>
      </c>
      <c r="N565" t="s">
        <v>34</v>
      </c>
      <c r="O565">
        <v>201700011</v>
      </c>
      <c r="P565" t="s">
        <v>20</v>
      </c>
      <c r="Q565" t="s">
        <v>21</v>
      </c>
      <c r="R565" t="s">
        <v>26</v>
      </c>
      <c r="S565" t="s">
        <v>27</v>
      </c>
      <c r="T565">
        <f t="shared" si="8"/>
        <v>6</v>
      </c>
    </row>
    <row r="566" spans="1:20">
      <c r="A566">
        <v>201706</v>
      </c>
      <c r="B566" s="1">
        <v>42892</v>
      </c>
      <c r="C566">
        <v>12470</v>
      </c>
      <c r="D566">
        <v>33</v>
      </c>
      <c r="E566">
        <v>25068</v>
      </c>
      <c r="F566">
        <v>4</v>
      </c>
      <c r="G566">
        <v>31</v>
      </c>
      <c r="H566">
        <v>28</v>
      </c>
      <c r="I566">
        <v>21</v>
      </c>
      <c r="J566">
        <v>2</v>
      </c>
      <c r="K566" s="1">
        <v>42856</v>
      </c>
      <c r="L566" s="1">
        <v>44196</v>
      </c>
      <c r="M566">
        <v>201700126</v>
      </c>
      <c r="N566" t="s">
        <v>34</v>
      </c>
      <c r="O566">
        <v>201700011</v>
      </c>
      <c r="P566" t="s">
        <v>20</v>
      </c>
      <c r="Q566" t="s">
        <v>21</v>
      </c>
      <c r="R566" t="s">
        <v>28</v>
      </c>
      <c r="S566" t="s">
        <v>29</v>
      </c>
      <c r="T566">
        <f t="shared" si="8"/>
        <v>6</v>
      </c>
    </row>
    <row r="567" spans="1:20">
      <c r="A567">
        <v>201706</v>
      </c>
      <c r="B567" s="1">
        <v>42894</v>
      </c>
      <c r="C567">
        <v>12470</v>
      </c>
      <c r="D567">
        <v>37</v>
      </c>
      <c r="E567">
        <v>24717</v>
      </c>
      <c r="F567">
        <v>6</v>
      </c>
      <c r="G567">
        <v>35</v>
      </c>
      <c r="H567">
        <v>29</v>
      </c>
      <c r="I567">
        <v>21</v>
      </c>
      <c r="J567">
        <v>2</v>
      </c>
      <c r="K567" s="1">
        <v>42856</v>
      </c>
      <c r="L567" s="1">
        <v>44196</v>
      </c>
      <c r="M567">
        <v>201700126</v>
      </c>
      <c r="N567" t="s">
        <v>34</v>
      </c>
      <c r="O567">
        <v>201700011</v>
      </c>
      <c r="P567" t="s">
        <v>20</v>
      </c>
      <c r="Q567" t="s">
        <v>21</v>
      </c>
      <c r="R567" t="s">
        <v>22</v>
      </c>
      <c r="S567" t="s">
        <v>23</v>
      </c>
      <c r="T567">
        <f t="shared" si="8"/>
        <v>6</v>
      </c>
    </row>
    <row r="568" spans="1:20">
      <c r="A568">
        <v>201706</v>
      </c>
      <c r="B568" s="1">
        <v>42894</v>
      </c>
      <c r="C568">
        <v>12470</v>
      </c>
      <c r="D568">
        <v>37</v>
      </c>
      <c r="E568">
        <v>24717</v>
      </c>
      <c r="F568">
        <v>6</v>
      </c>
      <c r="G568">
        <v>35</v>
      </c>
      <c r="H568">
        <v>29</v>
      </c>
      <c r="I568">
        <v>21</v>
      </c>
      <c r="J568">
        <v>2</v>
      </c>
      <c r="K568" s="1">
        <v>42856</v>
      </c>
      <c r="L568" s="1">
        <v>44196</v>
      </c>
      <c r="M568">
        <v>201700126</v>
      </c>
      <c r="N568" t="s">
        <v>34</v>
      </c>
      <c r="O568">
        <v>201700011</v>
      </c>
      <c r="P568" t="s">
        <v>20</v>
      </c>
      <c r="Q568" t="s">
        <v>21</v>
      </c>
      <c r="R568" t="s">
        <v>5</v>
      </c>
      <c r="S568" t="s">
        <v>24</v>
      </c>
      <c r="T568">
        <f t="shared" si="8"/>
        <v>6</v>
      </c>
    </row>
    <row r="569" spans="1:20">
      <c r="A569">
        <v>201706</v>
      </c>
      <c r="B569" s="1">
        <v>42894</v>
      </c>
      <c r="C569">
        <v>12470</v>
      </c>
      <c r="D569">
        <v>37</v>
      </c>
      <c r="E569">
        <v>24717</v>
      </c>
      <c r="F569">
        <v>6</v>
      </c>
      <c r="G569">
        <v>35</v>
      </c>
      <c r="H569">
        <v>29</v>
      </c>
      <c r="I569">
        <v>21</v>
      </c>
      <c r="J569">
        <v>2</v>
      </c>
      <c r="K569" s="1">
        <v>42856</v>
      </c>
      <c r="L569" s="1">
        <v>44196</v>
      </c>
      <c r="M569">
        <v>201700126</v>
      </c>
      <c r="N569" t="s">
        <v>34</v>
      </c>
      <c r="O569">
        <v>201700011</v>
      </c>
      <c r="P569" t="s">
        <v>20</v>
      </c>
      <c r="Q569" t="s">
        <v>21</v>
      </c>
      <c r="R569" t="s">
        <v>9</v>
      </c>
      <c r="S569" t="s">
        <v>25</v>
      </c>
      <c r="T569">
        <f t="shared" si="8"/>
        <v>6</v>
      </c>
    </row>
    <row r="570" spans="1:20">
      <c r="A570">
        <v>201706</v>
      </c>
      <c r="B570" s="1">
        <v>42894</v>
      </c>
      <c r="C570">
        <v>12470</v>
      </c>
      <c r="D570">
        <v>37</v>
      </c>
      <c r="E570">
        <v>24717</v>
      </c>
      <c r="F570">
        <v>6</v>
      </c>
      <c r="G570">
        <v>35</v>
      </c>
      <c r="H570">
        <v>29</v>
      </c>
      <c r="I570">
        <v>21</v>
      </c>
      <c r="J570">
        <v>2</v>
      </c>
      <c r="K570" s="1">
        <v>42856</v>
      </c>
      <c r="L570" s="1">
        <v>44196</v>
      </c>
      <c r="M570">
        <v>201700126</v>
      </c>
      <c r="N570" t="s">
        <v>34</v>
      </c>
      <c r="O570">
        <v>201700011</v>
      </c>
      <c r="P570" t="s">
        <v>20</v>
      </c>
      <c r="Q570" t="s">
        <v>21</v>
      </c>
      <c r="R570" t="s">
        <v>26</v>
      </c>
      <c r="S570" t="s">
        <v>27</v>
      </c>
      <c r="T570">
        <f t="shared" si="8"/>
        <v>6</v>
      </c>
    </row>
    <row r="571" spans="1:20">
      <c r="A571">
        <v>201706</v>
      </c>
      <c r="B571" s="1">
        <v>42894</v>
      </c>
      <c r="C571">
        <v>12470</v>
      </c>
      <c r="D571">
        <v>37</v>
      </c>
      <c r="E571">
        <v>24717</v>
      </c>
      <c r="F571">
        <v>6</v>
      </c>
      <c r="G571">
        <v>35</v>
      </c>
      <c r="H571">
        <v>29</v>
      </c>
      <c r="I571">
        <v>21</v>
      </c>
      <c r="J571">
        <v>2</v>
      </c>
      <c r="K571" s="1">
        <v>42856</v>
      </c>
      <c r="L571" s="1">
        <v>44196</v>
      </c>
      <c r="M571">
        <v>201700126</v>
      </c>
      <c r="N571" t="s">
        <v>34</v>
      </c>
      <c r="O571">
        <v>201700011</v>
      </c>
      <c r="P571" t="s">
        <v>20</v>
      </c>
      <c r="Q571" t="s">
        <v>21</v>
      </c>
      <c r="R571" t="s">
        <v>28</v>
      </c>
      <c r="S571" t="s">
        <v>29</v>
      </c>
      <c r="T571">
        <f t="shared" si="8"/>
        <v>6</v>
      </c>
    </row>
    <row r="572" spans="1:20">
      <c r="A572">
        <v>201706</v>
      </c>
      <c r="B572" s="1">
        <v>42895</v>
      </c>
      <c r="C572">
        <v>12470</v>
      </c>
      <c r="D572">
        <v>36</v>
      </c>
      <c r="E572">
        <v>24522</v>
      </c>
      <c r="F572">
        <v>4</v>
      </c>
      <c r="G572">
        <v>35</v>
      </c>
      <c r="H572">
        <v>28</v>
      </c>
      <c r="I572">
        <v>24</v>
      </c>
      <c r="J572">
        <v>3</v>
      </c>
      <c r="K572" s="1">
        <v>42856</v>
      </c>
      <c r="L572" s="1">
        <v>44196</v>
      </c>
      <c r="M572">
        <v>201700126</v>
      </c>
      <c r="N572" t="s">
        <v>34</v>
      </c>
      <c r="O572">
        <v>201700011</v>
      </c>
      <c r="P572" t="s">
        <v>20</v>
      </c>
      <c r="Q572" t="s">
        <v>21</v>
      </c>
      <c r="R572" t="s">
        <v>22</v>
      </c>
      <c r="S572" t="s">
        <v>23</v>
      </c>
      <c r="T572">
        <f t="shared" si="8"/>
        <v>6</v>
      </c>
    </row>
    <row r="573" spans="1:20">
      <c r="A573">
        <v>201706</v>
      </c>
      <c r="B573" s="1">
        <v>42895</v>
      </c>
      <c r="C573">
        <v>12470</v>
      </c>
      <c r="D573">
        <v>36</v>
      </c>
      <c r="E573">
        <v>24522</v>
      </c>
      <c r="F573">
        <v>4</v>
      </c>
      <c r="G573">
        <v>35</v>
      </c>
      <c r="H573">
        <v>28</v>
      </c>
      <c r="I573">
        <v>24</v>
      </c>
      <c r="J573">
        <v>3</v>
      </c>
      <c r="K573" s="1">
        <v>42856</v>
      </c>
      <c r="L573" s="1">
        <v>44196</v>
      </c>
      <c r="M573">
        <v>201700126</v>
      </c>
      <c r="N573" t="s">
        <v>34</v>
      </c>
      <c r="O573">
        <v>201700011</v>
      </c>
      <c r="P573" t="s">
        <v>20</v>
      </c>
      <c r="Q573" t="s">
        <v>21</v>
      </c>
      <c r="R573" t="s">
        <v>5</v>
      </c>
      <c r="S573" t="s">
        <v>24</v>
      </c>
      <c r="T573">
        <f t="shared" si="8"/>
        <v>6</v>
      </c>
    </row>
    <row r="574" spans="1:20">
      <c r="A574">
        <v>201706</v>
      </c>
      <c r="B574" s="1">
        <v>42895</v>
      </c>
      <c r="C574">
        <v>12470</v>
      </c>
      <c r="D574">
        <v>36</v>
      </c>
      <c r="E574">
        <v>24522</v>
      </c>
      <c r="F574">
        <v>4</v>
      </c>
      <c r="G574">
        <v>35</v>
      </c>
      <c r="H574">
        <v>28</v>
      </c>
      <c r="I574">
        <v>24</v>
      </c>
      <c r="J574">
        <v>3</v>
      </c>
      <c r="K574" s="1">
        <v>42856</v>
      </c>
      <c r="L574" s="1">
        <v>44196</v>
      </c>
      <c r="M574">
        <v>201700126</v>
      </c>
      <c r="N574" t="s">
        <v>34</v>
      </c>
      <c r="O574">
        <v>201700011</v>
      </c>
      <c r="P574" t="s">
        <v>20</v>
      </c>
      <c r="Q574" t="s">
        <v>21</v>
      </c>
      <c r="R574" t="s">
        <v>9</v>
      </c>
      <c r="S574" t="s">
        <v>25</v>
      </c>
      <c r="T574">
        <f t="shared" si="8"/>
        <v>6</v>
      </c>
    </row>
    <row r="575" spans="1:20">
      <c r="A575">
        <v>201706</v>
      </c>
      <c r="B575" s="1">
        <v>42895</v>
      </c>
      <c r="C575">
        <v>12470</v>
      </c>
      <c r="D575">
        <v>36</v>
      </c>
      <c r="E575">
        <v>24522</v>
      </c>
      <c r="F575">
        <v>4</v>
      </c>
      <c r="G575">
        <v>35</v>
      </c>
      <c r="H575">
        <v>28</v>
      </c>
      <c r="I575">
        <v>24</v>
      </c>
      <c r="J575">
        <v>3</v>
      </c>
      <c r="K575" s="1">
        <v>42856</v>
      </c>
      <c r="L575" s="1">
        <v>44196</v>
      </c>
      <c r="M575">
        <v>201700126</v>
      </c>
      <c r="N575" t="s">
        <v>34</v>
      </c>
      <c r="O575">
        <v>201700011</v>
      </c>
      <c r="P575" t="s">
        <v>20</v>
      </c>
      <c r="Q575" t="s">
        <v>21</v>
      </c>
      <c r="R575" t="s">
        <v>26</v>
      </c>
      <c r="S575" t="s">
        <v>27</v>
      </c>
      <c r="T575">
        <f t="shared" si="8"/>
        <v>6</v>
      </c>
    </row>
    <row r="576" spans="1:20">
      <c r="A576">
        <v>201706</v>
      </c>
      <c r="B576" s="1">
        <v>42895</v>
      </c>
      <c r="C576">
        <v>12470</v>
      </c>
      <c r="D576">
        <v>36</v>
      </c>
      <c r="E576">
        <v>24522</v>
      </c>
      <c r="F576">
        <v>4</v>
      </c>
      <c r="G576">
        <v>35</v>
      </c>
      <c r="H576">
        <v>28</v>
      </c>
      <c r="I576">
        <v>24</v>
      </c>
      <c r="J576">
        <v>3</v>
      </c>
      <c r="K576" s="1">
        <v>42856</v>
      </c>
      <c r="L576" s="1">
        <v>44196</v>
      </c>
      <c r="M576">
        <v>201700126</v>
      </c>
      <c r="N576" t="s">
        <v>34</v>
      </c>
      <c r="O576">
        <v>201700011</v>
      </c>
      <c r="P576" t="s">
        <v>20</v>
      </c>
      <c r="Q576" t="s">
        <v>21</v>
      </c>
      <c r="R576" t="s">
        <v>28</v>
      </c>
      <c r="S576" t="s">
        <v>29</v>
      </c>
      <c r="T576">
        <f t="shared" si="8"/>
        <v>6</v>
      </c>
    </row>
    <row r="577" spans="1:20">
      <c r="A577">
        <v>201706</v>
      </c>
      <c r="B577" s="1">
        <v>42898</v>
      </c>
      <c r="C577">
        <v>12470</v>
      </c>
      <c r="D577">
        <v>35</v>
      </c>
      <c r="E577">
        <v>25640</v>
      </c>
      <c r="F577">
        <v>7</v>
      </c>
      <c r="G577">
        <v>34</v>
      </c>
      <c r="H577">
        <v>26</v>
      </c>
      <c r="I577">
        <v>21</v>
      </c>
      <c r="J577">
        <v>2</v>
      </c>
      <c r="K577" s="1">
        <v>42856</v>
      </c>
      <c r="L577" s="1">
        <v>44196</v>
      </c>
      <c r="M577">
        <v>201700126</v>
      </c>
      <c r="N577" t="s">
        <v>34</v>
      </c>
      <c r="O577">
        <v>201700011</v>
      </c>
      <c r="P577" t="s">
        <v>20</v>
      </c>
      <c r="Q577" t="s">
        <v>21</v>
      </c>
      <c r="R577" t="s">
        <v>22</v>
      </c>
      <c r="S577" t="s">
        <v>23</v>
      </c>
      <c r="T577">
        <f t="shared" si="8"/>
        <v>6</v>
      </c>
    </row>
    <row r="578" spans="1:20">
      <c r="A578">
        <v>201706</v>
      </c>
      <c r="B578" s="1">
        <v>42898</v>
      </c>
      <c r="C578">
        <v>12470</v>
      </c>
      <c r="D578">
        <v>35</v>
      </c>
      <c r="E578">
        <v>25640</v>
      </c>
      <c r="F578">
        <v>7</v>
      </c>
      <c r="G578">
        <v>34</v>
      </c>
      <c r="H578">
        <v>26</v>
      </c>
      <c r="I578">
        <v>21</v>
      </c>
      <c r="J578">
        <v>2</v>
      </c>
      <c r="K578" s="1">
        <v>42856</v>
      </c>
      <c r="L578" s="1">
        <v>44196</v>
      </c>
      <c r="M578">
        <v>201700126</v>
      </c>
      <c r="N578" t="s">
        <v>34</v>
      </c>
      <c r="O578">
        <v>201700011</v>
      </c>
      <c r="P578" t="s">
        <v>20</v>
      </c>
      <c r="Q578" t="s">
        <v>21</v>
      </c>
      <c r="R578" t="s">
        <v>5</v>
      </c>
      <c r="S578" t="s">
        <v>24</v>
      </c>
      <c r="T578">
        <f t="shared" si="8"/>
        <v>6</v>
      </c>
    </row>
    <row r="579" spans="1:20">
      <c r="A579">
        <v>201706</v>
      </c>
      <c r="B579" s="1">
        <v>42898</v>
      </c>
      <c r="C579">
        <v>12470</v>
      </c>
      <c r="D579">
        <v>35</v>
      </c>
      <c r="E579">
        <v>25640</v>
      </c>
      <c r="F579">
        <v>7</v>
      </c>
      <c r="G579">
        <v>34</v>
      </c>
      <c r="H579">
        <v>26</v>
      </c>
      <c r="I579">
        <v>21</v>
      </c>
      <c r="J579">
        <v>2</v>
      </c>
      <c r="K579" s="1">
        <v>42856</v>
      </c>
      <c r="L579" s="1">
        <v>44196</v>
      </c>
      <c r="M579">
        <v>201700126</v>
      </c>
      <c r="N579" t="s">
        <v>34</v>
      </c>
      <c r="O579">
        <v>201700011</v>
      </c>
      <c r="P579" t="s">
        <v>20</v>
      </c>
      <c r="Q579" t="s">
        <v>21</v>
      </c>
      <c r="R579" t="s">
        <v>9</v>
      </c>
      <c r="S579" t="s">
        <v>25</v>
      </c>
      <c r="T579">
        <f t="shared" ref="T579:T642" si="9">MONTH(B579)</f>
        <v>6</v>
      </c>
    </row>
    <row r="580" spans="1:20">
      <c r="A580">
        <v>201706</v>
      </c>
      <c r="B580" s="1">
        <v>42898</v>
      </c>
      <c r="C580">
        <v>12470</v>
      </c>
      <c r="D580">
        <v>35</v>
      </c>
      <c r="E580">
        <v>25640</v>
      </c>
      <c r="F580">
        <v>7</v>
      </c>
      <c r="G580">
        <v>34</v>
      </c>
      <c r="H580">
        <v>26</v>
      </c>
      <c r="I580">
        <v>21</v>
      </c>
      <c r="J580">
        <v>2</v>
      </c>
      <c r="K580" s="1">
        <v>42856</v>
      </c>
      <c r="L580" s="1">
        <v>44196</v>
      </c>
      <c r="M580">
        <v>201700126</v>
      </c>
      <c r="N580" t="s">
        <v>34</v>
      </c>
      <c r="O580">
        <v>201700011</v>
      </c>
      <c r="P580" t="s">
        <v>20</v>
      </c>
      <c r="Q580" t="s">
        <v>21</v>
      </c>
      <c r="R580" t="s">
        <v>26</v>
      </c>
      <c r="S580" t="s">
        <v>27</v>
      </c>
      <c r="T580">
        <f t="shared" si="9"/>
        <v>6</v>
      </c>
    </row>
    <row r="581" spans="1:20">
      <c r="A581">
        <v>201706</v>
      </c>
      <c r="B581" s="1">
        <v>42898</v>
      </c>
      <c r="C581">
        <v>12470</v>
      </c>
      <c r="D581">
        <v>35</v>
      </c>
      <c r="E581">
        <v>25640</v>
      </c>
      <c r="F581">
        <v>7</v>
      </c>
      <c r="G581">
        <v>34</v>
      </c>
      <c r="H581">
        <v>26</v>
      </c>
      <c r="I581">
        <v>21</v>
      </c>
      <c r="J581">
        <v>2</v>
      </c>
      <c r="K581" s="1">
        <v>42856</v>
      </c>
      <c r="L581" s="1">
        <v>44196</v>
      </c>
      <c r="M581">
        <v>201700126</v>
      </c>
      <c r="N581" t="s">
        <v>34</v>
      </c>
      <c r="O581">
        <v>201700011</v>
      </c>
      <c r="P581" t="s">
        <v>20</v>
      </c>
      <c r="Q581" t="s">
        <v>21</v>
      </c>
      <c r="R581" t="s">
        <v>28</v>
      </c>
      <c r="S581" t="s">
        <v>29</v>
      </c>
      <c r="T581">
        <f t="shared" si="9"/>
        <v>6</v>
      </c>
    </row>
    <row r="582" spans="1:20">
      <c r="A582">
        <v>201706</v>
      </c>
      <c r="B582" s="1">
        <v>42899</v>
      </c>
      <c r="C582">
        <v>12470</v>
      </c>
      <c r="D582">
        <v>40</v>
      </c>
      <c r="E582">
        <v>24054</v>
      </c>
      <c r="F582">
        <v>4</v>
      </c>
      <c r="G582">
        <v>40</v>
      </c>
      <c r="H582">
        <v>30</v>
      </c>
      <c r="I582">
        <v>22</v>
      </c>
      <c r="J582">
        <v>3</v>
      </c>
      <c r="K582" s="1">
        <v>42856</v>
      </c>
      <c r="L582" s="1">
        <v>44196</v>
      </c>
      <c r="M582">
        <v>201700126</v>
      </c>
      <c r="N582" t="s">
        <v>34</v>
      </c>
      <c r="O582">
        <v>201700011</v>
      </c>
      <c r="P582" t="s">
        <v>20</v>
      </c>
      <c r="Q582" t="s">
        <v>21</v>
      </c>
      <c r="R582" t="s">
        <v>22</v>
      </c>
      <c r="S582" t="s">
        <v>23</v>
      </c>
      <c r="T582">
        <f t="shared" si="9"/>
        <v>6</v>
      </c>
    </row>
    <row r="583" spans="1:20">
      <c r="A583">
        <v>201706</v>
      </c>
      <c r="B583" s="1">
        <v>42899</v>
      </c>
      <c r="C583">
        <v>12470</v>
      </c>
      <c r="D583">
        <v>40</v>
      </c>
      <c r="E583">
        <v>24054</v>
      </c>
      <c r="F583">
        <v>4</v>
      </c>
      <c r="G583">
        <v>40</v>
      </c>
      <c r="H583">
        <v>30</v>
      </c>
      <c r="I583">
        <v>22</v>
      </c>
      <c r="J583">
        <v>3</v>
      </c>
      <c r="K583" s="1">
        <v>42856</v>
      </c>
      <c r="L583" s="1">
        <v>44196</v>
      </c>
      <c r="M583">
        <v>201700126</v>
      </c>
      <c r="N583" t="s">
        <v>34</v>
      </c>
      <c r="O583">
        <v>201700011</v>
      </c>
      <c r="P583" t="s">
        <v>20</v>
      </c>
      <c r="Q583" t="s">
        <v>21</v>
      </c>
      <c r="R583" t="s">
        <v>5</v>
      </c>
      <c r="S583" t="s">
        <v>24</v>
      </c>
      <c r="T583">
        <f t="shared" si="9"/>
        <v>6</v>
      </c>
    </row>
    <row r="584" spans="1:20">
      <c r="A584">
        <v>201706</v>
      </c>
      <c r="B584" s="1">
        <v>42899</v>
      </c>
      <c r="C584">
        <v>12470</v>
      </c>
      <c r="D584">
        <v>40</v>
      </c>
      <c r="E584">
        <v>24054</v>
      </c>
      <c r="F584">
        <v>4</v>
      </c>
      <c r="G584">
        <v>40</v>
      </c>
      <c r="H584">
        <v>30</v>
      </c>
      <c r="I584">
        <v>22</v>
      </c>
      <c r="J584">
        <v>3</v>
      </c>
      <c r="K584" s="1">
        <v>42856</v>
      </c>
      <c r="L584" s="1">
        <v>44196</v>
      </c>
      <c r="M584">
        <v>201700126</v>
      </c>
      <c r="N584" t="s">
        <v>34</v>
      </c>
      <c r="O584">
        <v>201700011</v>
      </c>
      <c r="P584" t="s">
        <v>20</v>
      </c>
      <c r="Q584" t="s">
        <v>21</v>
      </c>
      <c r="R584" t="s">
        <v>9</v>
      </c>
      <c r="S584" t="s">
        <v>25</v>
      </c>
      <c r="T584">
        <f t="shared" si="9"/>
        <v>6</v>
      </c>
    </row>
    <row r="585" spans="1:20">
      <c r="A585">
        <v>201706</v>
      </c>
      <c r="B585" s="1">
        <v>42899</v>
      </c>
      <c r="C585">
        <v>12470</v>
      </c>
      <c r="D585">
        <v>40</v>
      </c>
      <c r="E585">
        <v>24054</v>
      </c>
      <c r="F585">
        <v>4</v>
      </c>
      <c r="G585">
        <v>40</v>
      </c>
      <c r="H585">
        <v>30</v>
      </c>
      <c r="I585">
        <v>22</v>
      </c>
      <c r="J585">
        <v>3</v>
      </c>
      <c r="K585" s="1">
        <v>42856</v>
      </c>
      <c r="L585" s="1">
        <v>44196</v>
      </c>
      <c r="M585">
        <v>201700126</v>
      </c>
      <c r="N585" t="s">
        <v>34</v>
      </c>
      <c r="O585">
        <v>201700011</v>
      </c>
      <c r="P585" t="s">
        <v>20</v>
      </c>
      <c r="Q585" t="s">
        <v>21</v>
      </c>
      <c r="R585" t="s">
        <v>26</v>
      </c>
      <c r="S585" t="s">
        <v>27</v>
      </c>
      <c r="T585">
        <f t="shared" si="9"/>
        <v>6</v>
      </c>
    </row>
    <row r="586" spans="1:20">
      <c r="A586">
        <v>201706</v>
      </c>
      <c r="B586" s="1">
        <v>42899</v>
      </c>
      <c r="C586">
        <v>12470</v>
      </c>
      <c r="D586">
        <v>40</v>
      </c>
      <c r="E586">
        <v>24054</v>
      </c>
      <c r="F586">
        <v>4</v>
      </c>
      <c r="G586">
        <v>40</v>
      </c>
      <c r="H586">
        <v>30</v>
      </c>
      <c r="I586">
        <v>22</v>
      </c>
      <c r="J586">
        <v>3</v>
      </c>
      <c r="K586" s="1">
        <v>42856</v>
      </c>
      <c r="L586" s="1">
        <v>44196</v>
      </c>
      <c r="M586">
        <v>201700126</v>
      </c>
      <c r="N586" t="s">
        <v>34</v>
      </c>
      <c r="O586">
        <v>201700011</v>
      </c>
      <c r="P586" t="s">
        <v>20</v>
      </c>
      <c r="Q586" t="s">
        <v>21</v>
      </c>
      <c r="R586" t="s">
        <v>28</v>
      </c>
      <c r="S586" t="s">
        <v>29</v>
      </c>
      <c r="T586">
        <f t="shared" si="9"/>
        <v>6</v>
      </c>
    </row>
    <row r="587" spans="1:20">
      <c r="A587">
        <v>201706</v>
      </c>
      <c r="B587" s="1">
        <v>42901</v>
      </c>
      <c r="C587">
        <v>12470</v>
      </c>
      <c r="D587">
        <v>39</v>
      </c>
      <c r="E587">
        <v>24309</v>
      </c>
      <c r="F587">
        <v>4</v>
      </c>
      <c r="G587">
        <v>38</v>
      </c>
      <c r="H587">
        <v>33</v>
      </c>
      <c r="I587">
        <v>29</v>
      </c>
      <c r="J587">
        <v>3</v>
      </c>
      <c r="K587" s="1">
        <v>42856</v>
      </c>
      <c r="L587" s="1">
        <v>44196</v>
      </c>
      <c r="M587">
        <v>201700126</v>
      </c>
      <c r="N587" t="s">
        <v>34</v>
      </c>
      <c r="O587">
        <v>201700011</v>
      </c>
      <c r="P587" t="s">
        <v>20</v>
      </c>
      <c r="Q587" t="s">
        <v>21</v>
      </c>
      <c r="R587" t="s">
        <v>22</v>
      </c>
      <c r="S587" t="s">
        <v>23</v>
      </c>
      <c r="T587">
        <f t="shared" si="9"/>
        <v>6</v>
      </c>
    </row>
    <row r="588" spans="1:20">
      <c r="A588">
        <v>201706</v>
      </c>
      <c r="B588" s="1">
        <v>42901</v>
      </c>
      <c r="C588">
        <v>12470</v>
      </c>
      <c r="D588">
        <v>39</v>
      </c>
      <c r="E588">
        <v>24309</v>
      </c>
      <c r="F588">
        <v>4</v>
      </c>
      <c r="G588">
        <v>38</v>
      </c>
      <c r="H588">
        <v>33</v>
      </c>
      <c r="I588">
        <v>29</v>
      </c>
      <c r="J588">
        <v>3</v>
      </c>
      <c r="K588" s="1">
        <v>42856</v>
      </c>
      <c r="L588" s="1">
        <v>44196</v>
      </c>
      <c r="M588">
        <v>201700126</v>
      </c>
      <c r="N588" t="s">
        <v>34</v>
      </c>
      <c r="O588">
        <v>201700011</v>
      </c>
      <c r="P588" t="s">
        <v>20</v>
      </c>
      <c r="Q588" t="s">
        <v>21</v>
      </c>
      <c r="R588" t="s">
        <v>5</v>
      </c>
      <c r="S588" t="s">
        <v>24</v>
      </c>
      <c r="T588">
        <f t="shared" si="9"/>
        <v>6</v>
      </c>
    </row>
    <row r="589" spans="1:20">
      <c r="A589">
        <v>201706</v>
      </c>
      <c r="B589" s="1">
        <v>42901</v>
      </c>
      <c r="C589">
        <v>12470</v>
      </c>
      <c r="D589">
        <v>39</v>
      </c>
      <c r="E589">
        <v>24309</v>
      </c>
      <c r="F589">
        <v>4</v>
      </c>
      <c r="G589">
        <v>38</v>
      </c>
      <c r="H589">
        <v>33</v>
      </c>
      <c r="I589">
        <v>29</v>
      </c>
      <c r="J589">
        <v>3</v>
      </c>
      <c r="K589" s="1">
        <v>42856</v>
      </c>
      <c r="L589" s="1">
        <v>44196</v>
      </c>
      <c r="M589">
        <v>201700126</v>
      </c>
      <c r="N589" t="s">
        <v>34</v>
      </c>
      <c r="O589">
        <v>201700011</v>
      </c>
      <c r="P589" t="s">
        <v>20</v>
      </c>
      <c r="Q589" t="s">
        <v>21</v>
      </c>
      <c r="R589" t="s">
        <v>9</v>
      </c>
      <c r="S589" t="s">
        <v>25</v>
      </c>
      <c r="T589">
        <f t="shared" si="9"/>
        <v>6</v>
      </c>
    </row>
    <row r="590" spans="1:20">
      <c r="A590">
        <v>201706</v>
      </c>
      <c r="B590" s="1">
        <v>42901</v>
      </c>
      <c r="C590">
        <v>12470</v>
      </c>
      <c r="D590">
        <v>39</v>
      </c>
      <c r="E590">
        <v>24309</v>
      </c>
      <c r="F590">
        <v>4</v>
      </c>
      <c r="G590">
        <v>38</v>
      </c>
      <c r="H590">
        <v>33</v>
      </c>
      <c r="I590">
        <v>29</v>
      </c>
      <c r="J590">
        <v>3</v>
      </c>
      <c r="K590" s="1">
        <v>42856</v>
      </c>
      <c r="L590" s="1">
        <v>44196</v>
      </c>
      <c r="M590">
        <v>201700126</v>
      </c>
      <c r="N590" t="s">
        <v>34</v>
      </c>
      <c r="O590">
        <v>201700011</v>
      </c>
      <c r="P590" t="s">
        <v>20</v>
      </c>
      <c r="Q590" t="s">
        <v>21</v>
      </c>
      <c r="R590" t="s">
        <v>26</v>
      </c>
      <c r="S590" t="s">
        <v>27</v>
      </c>
      <c r="T590">
        <f t="shared" si="9"/>
        <v>6</v>
      </c>
    </row>
    <row r="591" spans="1:20">
      <c r="A591">
        <v>201706</v>
      </c>
      <c r="B591" s="1">
        <v>42901</v>
      </c>
      <c r="C591">
        <v>12470</v>
      </c>
      <c r="D591">
        <v>39</v>
      </c>
      <c r="E591">
        <v>24309</v>
      </c>
      <c r="F591">
        <v>4</v>
      </c>
      <c r="G591">
        <v>38</v>
      </c>
      <c r="H591">
        <v>33</v>
      </c>
      <c r="I591">
        <v>29</v>
      </c>
      <c r="J591">
        <v>3</v>
      </c>
      <c r="K591" s="1">
        <v>42856</v>
      </c>
      <c r="L591" s="1">
        <v>44196</v>
      </c>
      <c r="M591">
        <v>201700126</v>
      </c>
      <c r="N591" t="s">
        <v>34</v>
      </c>
      <c r="O591">
        <v>201700011</v>
      </c>
      <c r="P591" t="s">
        <v>20</v>
      </c>
      <c r="Q591" t="s">
        <v>21</v>
      </c>
      <c r="R591" t="s">
        <v>28</v>
      </c>
      <c r="S591" t="s">
        <v>29</v>
      </c>
      <c r="T591">
        <f t="shared" si="9"/>
        <v>6</v>
      </c>
    </row>
    <row r="592" spans="1:20">
      <c r="A592">
        <v>201706</v>
      </c>
      <c r="B592" s="1">
        <v>42902</v>
      </c>
      <c r="C592">
        <v>12470</v>
      </c>
      <c r="D592">
        <v>32</v>
      </c>
      <c r="E592">
        <v>24063</v>
      </c>
      <c r="F592">
        <v>5</v>
      </c>
      <c r="G592">
        <v>32</v>
      </c>
      <c r="H592">
        <v>28</v>
      </c>
      <c r="I592">
        <v>22</v>
      </c>
      <c r="J592">
        <v>2</v>
      </c>
      <c r="K592" s="1">
        <v>42856</v>
      </c>
      <c r="L592" s="1">
        <v>44196</v>
      </c>
      <c r="M592">
        <v>201700126</v>
      </c>
      <c r="N592" t="s">
        <v>34</v>
      </c>
      <c r="O592">
        <v>201700011</v>
      </c>
      <c r="P592" t="s">
        <v>20</v>
      </c>
      <c r="Q592" t="s">
        <v>21</v>
      </c>
      <c r="R592" t="s">
        <v>22</v>
      </c>
      <c r="S592" t="s">
        <v>23</v>
      </c>
      <c r="T592">
        <f t="shared" si="9"/>
        <v>6</v>
      </c>
    </row>
    <row r="593" spans="1:20">
      <c r="A593">
        <v>201706</v>
      </c>
      <c r="B593" s="1">
        <v>42902</v>
      </c>
      <c r="C593">
        <v>12470</v>
      </c>
      <c r="D593">
        <v>32</v>
      </c>
      <c r="E593">
        <v>24063</v>
      </c>
      <c r="F593">
        <v>5</v>
      </c>
      <c r="G593">
        <v>32</v>
      </c>
      <c r="H593">
        <v>28</v>
      </c>
      <c r="I593">
        <v>22</v>
      </c>
      <c r="J593">
        <v>2</v>
      </c>
      <c r="K593" s="1">
        <v>42856</v>
      </c>
      <c r="L593" s="1">
        <v>44196</v>
      </c>
      <c r="M593">
        <v>201700126</v>
      </c>
      <c r="N593" t="s">
        <v>34</v>
      </c>
      <c r="O593">
        <v>201700011</v>
      </c>
      <c r="P593" t="s">
        <v>20</v>
      </c>
      <c r="Q593" t="s">
        <v>21</v>
      </c>
      <c r="R593" t="s">
        <v>5</v>
      </c>
      <c r="S593" t="s">
        <v>24</v>
      </c>
      <c r="T593">
        <f t="shared" si="9"/>
        <v>6</v>
      </c>
    </row>
    <row r="594" spans="1:20">
      <c r="A594">
        <v>201706</v>
      </c>
      <c r="B594" s="1">
        <v>42902</v>
      </c>
      <c r="C594">
        <v>12470</v>
      </c>
      <c r="D594">
        <v>32</v>
      </c>
      <c r="E594">
        <v>24063</v>
      </c>
      <c r="F594">
        <v>5</v>
      </c>
      <c r="G594">
        <v>32</v>
      </c>
      <c r="H594">
        <v>28</v>
      </c>
      <c r="I594">
        <v>22</v>
      </c>
      <c r="J594">
        <v>2</v>
      </c>
      <c r="K594" s="1">
        <v>42856</v>
      </c>
      <c r="L594" s="1">
        <v>44196</v>
      </c>
      <c r="M594">
        <v>201700126</v>
      </c>
      <c r="N594" t="s">
        <v>34</v>
      </c>
      <c r="O594">
        <v>201700011</v>
      </c>
      <c r="P594" t="s">
        <v>20</v>
      </c>
      <c r="Q594" t="s">
        <v>21</v>
      </c>
      <c r="R594" t="s">
        <v>9</v>
      </c>
      <c r="S594" t="s">
        <v>25</v>
      </c>
      <c r="T594">
        <f t="shared" si="9"/>
        <v>6</v>
      </c>
    </row>
    <row r="595" spans="1:20">
      <c r="A595">
        <v>201706</v>
      </c>
      <c r="B595" s="1">
        <v>42902</v>
      </c>
      <c r="C595">
        <v>12470</v>
      </c>
      <c r="D595">
        <v>32</v>
      </c>
      <c r="E595">
        <v>24063</v>
      </c>
      <c r="F595">
        <v>5</v>
      </c>
      <c r="G595">
        <v>32</v>
      </c>
      <c r="H595">
        <v>28</v>
      </c>
      <c r="I595">
        <v>22</v>
      </c>
      <c r="J595">
        <v>2</v>
      </c>
      <c r="K595" s="1">
        <v>42856</v>
      </c>
      <c r="L595" s="1">
        <v>44196</v>
      </c>
      <c r="M595">
        <v>201700126</v>
      </c>
      <c r="N595" t="s">
        <v>34</v>
      </c>
      <c r="O595">
        <v>201700011</v>
      </c>
      <c r="P595" t="s">
        <v>20</v>
      </c>
      <c r="Q595" t="s">
        <v>21</v>
      </c>
      <c r="R595" t="s">
        <v>26</v>
      </c>
      <c r="S595" t="s">
        <v>27</v>
      </c>
      <c r="T595">
        <f t="shared" si="9"/>
        <v>6</v>
      </c>
    </row>
    <row r="596" spans="1:20">
      <c r="A596">
        <v>201706</v>
      </c>
      <c r="B596" s="1">
        <v>42902</v>
      </c>
      <c r="C596">
        <v>12470</v>
      </c>
      <c r="D596">
        <v>32</v>
      </c>
      <c r="E596">
        <v>24063</v>
      </c>
      <c r="F596">
        <v>5</v>
      </c>
      <c r="G596">
        <v>32</v>
      </c>
      <c r="H596">
        <v>28</v>
      </c>
      <c r="I596">
        <v>22</v>
      </c>
      <c r="J596">
        <v>2</v>
      </c>
      <c r="K596" s="1">
        <v>42856</v>
      </c>
      <c r="L596" s="1">
        <v>44196</v>
      </c>
      <c r="M596">
        <v>201700126</v>
      </c>
      <c r="N596" t="s">
        <v>34</v>
      </c>
      <c r="O596">
        <v>201700011</v>
      </c>
      <c r="P596" t="s">
        <v>20</v>
      </c>
      <c r="Q596" t="s">
        <v>21</v>
      </c>
      <c r="R596" t="s">
        <v>28</v>
      </c>
      <c r="S596" t="s">
        <v>29</v>
      </c>
      <c r="T596">
        <f t="shared" si="9"/>
        <v>6</v>
      </c>
    </row>
    <row r="597" spans="1:20">
      <c r="A597">
        <v>201706</v>
      </c>
      <c r="B597" s="1">
        <v>42904</v>
      </c>
      <c r="C597">
        <v>12470</v>
      </c>
      <c r="D597">
        <v>35</v>
      </c>
      <c r="E597">
        <v>24578</v>
      </c>
      <c r="F597">
        <v>5</v>
      </c>
      <c r="G597">
        <v>34</v>
      </c>
      <c r="H597">
        <v>25</v>
      </c>
      <c r="I597">
        <v>19</v>
      </c>
      <c r="J597">
        <v>2</v>
      </c>
      <c r="K597" s="1">
        <v>42856</v>
      </c>
      <c r="L597" s="1">
        <v>44196</v>
      </c>
      <c r="M597">
        <v>201700126</v>
      </c>
      <c r="N597" t="s">
        <v>34</v>
      </c>
      <c r="O597">
        <v>201700011</v>
      </c>
      <c r="P597" t="s">
        <v>20</v>
      </c>
      <c r="Q597" t="s">
        <v>21</v>
      </c>
      <c r="R597" t="s">
        <v>22</v>
      </c>
      <c r="S597" t="s">
        <v>23</v>
      </c>
      <c r="T597">
        <f t="shared" si="9"/>
        <v>6</v>
      </c>
    </row>
    <row r="598" spans="1:20">
      <c r="A598">
        <v>201706</v>
      </c>
      <c r="B598" s="1">
        <v>42904</v>
      </c>
      <c r="C598">
        <v>12470</v>
      </c>
      <c r="D598">
        <v>35</v>
      </c>
      <c r="E598">
        <v>24578</v>
      </c>
      <c r="F598">
        <v>5</v>
      </c>
      <c r="G598">
        <v>34</v>
      </c>
      <c r="H598">
        <v>25</v>
      </c>
      <c r="I598">
        <v>19</v>
      </c>
      <c r="J598">
        <v>2</v>
      </c>
      <c r="K598" s="1">
        <v>42856</v>
      </c>
      <c r="L598" s="1">
        <v>44196</v>
      </c>
      <c r="M598">
        <v>201700126</v>
      </c>
      <c r="N598" t="s">
        <v>34</v>
      </c>
      <c r="O598">
        <v>201700011</v>
      </c>
      <c r="P598" t="s">
        <v>20</v>
      </c>
      <c r="Q598" t="s">
        <v>21</v>
      </c>
      <c r="R598" t="s">
        <v>5</v>
      </c>
      <c r="S598" t="s">
        <v>24</v>
      </c>
      <c r="T598">
        <f t="shared" si="9"/>
        <v>6</v>
      </c>
    </row>
    <row r="599" spans="1:20">
      <c r="A599">
        <v>201706</v>
      </c>
      <c r="B599" s="1">
        <v>42904</v>
      </c>
      <c r="C599">
        <v>12470</v>
      </c>
      <c r="D599">
        <v>35</v>
      </c>
      <c r="E599">
        <v>24578</v>
      </c>
      <c r="F599">
        <v>5</v>
      </c>
      <c r="G599">
        <v>34</v>
      </c>
      <c r="H599">
        <v>25</v>
      </c>
      <c r="I599">
        <v>19</v>
      </c>
      <c r="J599">
        <v>2</v>
      </c>
      <c r="K599" s="1">
        <v>42856</v>
      </c>
      <c r="L599" s="1">
        <v>44196</v>
      </c>
      <c r="M599">
        <v>201700126</v>
      </c>
      <c r="N599" t="s">
        <v>34</v>
      </c>
      <c r="O599">
        <v>201700011</v>
      </c>
      <c r="P599" t="s">
        <v>20</v>
      </c>
      <c r="Q599" t="s">
        <v>21</v>
      </c>
      <c r="R599" t="s">
        <v>9</v>
      </c>
      <c r="S599" t="s">
        <v>25</v>
      </c>
      <c r="T599">
        <f t="shared" si="9"/>
        <v>6</v>
      </c>
    </row>
    <row r="600" spans="1:20">
      <c r="A600">
        <v>201706</v>
      </c>
      <c r="B600" s="1">
        <v>42904</v>
      </c>
      <c r="C600">
        <v>12470</v>
      </c>
      <c r="D600">
        <v>35</v>
      </c>
      <c r="E600">
        <v>24578</v>
      </c>
      <c r="F600">
        <v>5</v>
      </c>
      <c r="G600">
        <v>34</v>
      </c>
      <c r="H600">
        <v>25</v>
      </c>
      <c r="I600">
        <v>19</v>
      </c>
      <c r="J600">
        <v>2</v>
      </c>
      <c r="K600" s="1">
        <v>42856</v>
      </c>
      <c r="L600" s="1">
        <v>44196</v>
      </c>
      <c r="M600">
        <v>201700126</v>
      </c>
      <c r="N600" t="s">
        <v>34</v>
      </c>
      <c r="O600">
        <v>201700011</v>
      </c>
      <c r="P600" t="s">
        <v>20</v>
      </c>
      <c r="Q600" t="s">
        <v>21</v>
      </c>
      <c r="R600" t="s">
        <v>26</v>
      </c>
      <c r="S600" t="s">
        <v>27</v>
      </c>
      <c r="T600">
        <f t="shared" si="9"/>
        <v>6</v>
      </c>
    </row>
    <row r="601" spans="1:20">
      <c r="A601">
        <v>201706</v>
      </c>
      <c r="B601" s="1">
        <v>42904</v>
      </c>
      <c r="C601">
        <v>12470</v>
      </c>
      <c r="D601">
        <v>35</v>
      </c>
      <c r="E601">
        <v>24578</v>
      </c>
      <c r="F601">
        <v>5</v>
      </c>
      <c r="G601">
        <v>34</v>
      </c>
      <c r="H601">
        <v>25</v>
      </c>
      <c r="I601">
        <v>19</v>
      </c>
      <c r="J601">
        <v>2</v>
      </c>
      <c r="K601" s="1">
        <v>42856</v>
      </c>
      <c r="L601" s="1">
        <v>44196</v>
      </c>
      <c r="M601">
        <v>201700126</v>
      </c>
      <c r="N601" t="s">
        <v>34</v>
      </c>
      <c r="O601">
        <v>201700011</v>
      </c>
      <c r="P601" t="s">
        <v>20</v>
      </c>
      <c r="Q601" t="s">
        <v>21</v>
      </c>
      <c r="R601" t="s">
        <v>28</v>
      </c>
      <c r="S601" t="s">
        <v>29</v>
      </c>
      <c r="T601">
        <f t="shared" si="9"/>
        <v>6</v>
      </c>
    </row>
    <row r="602" spans="1:20">
      <c r="A602">
        <v>201706</v>
      </c>
      <c r="B602" s="1">
        <v>42905</v>
      </c>
      <c r="C602">
        <v>12470</v>
      </c>
      <c r="D602">
        <v>33</v>
      </c>
      <c r="E602">
        <v>25193</v>
      </c>
      <c r="F602">
        <v>4</v>
      </c>
      <c r="G602">
        <v>30</v>
      </c>
      <c r="H602">
        <v>25</v>
      </c>
      <c r="I602">
        <v>21</v>
      </c>
      <c r="J602">
        <v>2</v>
      </c>
      <c r="K602" s="1">
        <v>42856</v>
      </c>
      <c r="L602" s="1">
        <v>44196</v>
      </c>
      <c r="M602">
        <v>201700126</v>
      </c>
      <c r="N602" t="s">
        <v>34</v>
      </c>
      <c r="O602">
        <v>201700011</v>
      </c>
      <c r="P602" t="s">
        <v>20</v>
      </c>
      <c r="Q602" t="s">
        <v>21</v>
      </c>
      <c r="R602" t="s">
        <v>22</v>
      </c>
      <c r="S602" t="s">
        <v>23</v>
      </c>
      <c r="T602">
        <f t="shared" si="9"/>
        <v>6</v>
      </c>
    </row>
    <row r="603" spans="1:20">
      <c r="A603">
        <v>201706</v>
      </c>
      <c r="B603" s="1">
        <v>42905</v>
      </c>
      <c r="C603">
        <v>12470</v>
      </c>
      <c r="D603">
        <v>33</v>
      </c>
      <c r="E603">
        <v>25193</v>
      </c>
      <c r="F603">
        <v>4</v>
      </c>
      <c r="G603">
        <v>30</v>
      </c>
      <c r="H603">
        <v>25</v>
      </c>
      <c r="I603">
        <v>21</v>
      </c>
      <c r="J603">
        <v>2</v>
      </c>
      <c r="K603" s="1">
        <v>42856</v>
      </c>
      <c r="L603" s="1">
        <v>44196</v>
      </c>
      <c r="M603">
        <v>201700126</v>
      </c>
      <c r="N603" t="s">
        <v>34</v>
      </c>
      <c r="O603">
        <v>201700011</v>
      </c>
      <c r="P603" t="s">
        <v>20</v>
      </c>
      <c r="Q603" t="s">
        <v>21</v>
      </c>
      <c r="R603" t="s">
        <v>5</v>
      </c>
      <c r="S603" t="s">
        <v>24</v>
      </c>
      <c r="T603">
        <f t="shared" si="9"/>
        <v>6</v>
      </c>
    </row>
    <row r="604" spans="1:20">
      <c r="A604">
        <v>201706</v>
      </c>
      <c r="B604" s="1">
        <v>42905</v>
      </c>
      <c r="C604">
        <v>12470</v>
      </c>
      <c r="D604">
        <v>33</v>
      </c>
      <c r="E604">
        <v>25193</v>
      </c>
      <c r="F604">
        <v>4</v>
      </c>
      <c r="G604">
        <v>30</v>
      </c>
      <c r="H604">
        <v>25</v>
      </c>
      <c r="I604">
        <v>21</v>
      </c>
      <c r="J604">
        <v>2</v>
      </c>
      <c r="K604" s="1">
        <v>42856</v>
      </c>
      <c r="L604" s="1">
        <v>44196</v>
      </c>
      <c r="M604">
        <v>201700126</v>
      </c>
      <c r="N604" t="s">
        <v>34</v>
      </c>
      <c r="O604">
        <v>201700011</v>
      </c>
      <c r="P604" t="s">
        <v>20</v>
      </c>
      <c r="Q604" t="s">
        <v>21</v>
      </c>
      <c r="R604" t="s">
        <v>9</v>
      </c>
      <c r="S604" t="s">
        <v>25</v>
      </c>
      <c r="T604">
        <f t="shared" si="9"/>
        <v>6</v>
      </c>
    </row>
    <row r="605" spans="1:20">
      <c r="A605">
        <v>201706</v>
      </c>
      <c r="B605" s="1">
        <v>42905</v>
      </c>
      <c r="C605">
        <v>12470</v>
      </c>
      <c r="D605">
        <v>33</v>
      </c>
      <c r="E605">
        <v>25193</v>
      </c>
      <c r="F605">
        <v>4</v>
      </c>
      <c r="G605">
        <v>30</v>
      </c>
      <c r="H605">
        <v>25</v>
      </c>
      <c r="I605">
        <v>21</v>
      </c>
      <c r="J605">
        <v>2</v>
      </c>
      <c r="K605" s="1">
        <v>42856</v>
      </c>
      <c r="L605" s="1">
        <v>44196</v>
      </c>
      <c r="M605">
        <v>201700126</v>
      </c>
      <c r="N605" t="s">
        <v>34</v>
      </c>
      <c r="O605">
        <v>201700011</v>
      </c>
      <c r="P605" t="s">
        <v>20</v>
      </c>
      <c r="Q605" t="s">
        <v>21</v>
      </c>
      <c r="R605" t="s">
        <v>26</v>
      </c>
      <c r="S605" t="s">
        <v>27</v>
      </c>
      <c r="T605">
        <f t="shared" si="9"/>
        <v>6</v>
      </c>
    </row>
    <row r="606" spans="1:20">
      <c r="A606">
        <v>201706</v>
      </c>
      <c r="B606" s="1">
        <v>42905</v>
      </c>
      <c r="C606">
        <v>12470</v>
      </c>
      <c r="D606">
        <v>33</v>
      </c>
      <c r="E606">
        <v>25193</v>
      </c>
      <c r="F606">
        <v>4</v>
      </c>
      <c r="G606">
        <v>30</v>
      </c>
      <c r="H606">
        <v>25</v>
      </c>
      <c r="I606">
        <v>21</v>
      </c>
      <c r="J606">
        <v>2</v>
      </c>
      <c r="K606" s="1">
        <v>42856</v>
      </c>
      <c r="L606" s="1">
        <v>44196</v>
      </c>
      <c r="M606">
        <v>201700126</v>
      </c>
      <c r="N606" t="s">
        <v>34</v>
      </c>
      <c r="O606">
        <v>201700011</v>
      </c>
      <c r="P606" t="s">
        <v>20</v>
      </c>
      <c r="Q606" t="s">
        <v>21</v>
      </c>
      <c r="R606" t="s">
        <v>28</v>
      </c>
      <c r="S606" t="s">
        <v>29</v>
      </c>
      <c r="T606">
        <f t="shared" si="9"/>
        <v>6</v>
      </c>
    </row>
    <row r="607" spans="1:20">
      <c r="A607">
        <v>201706</v>
      </c>
      <c r="B607" s="1">
        <v>42906</v>
      </c>
      <c r="C607">
        <v>12470</v>
      </c>
      <c r="D607">
        <v>32</v>
      </c>
      <c r="E607">
        <v>25872</v>
      </c>
      <c r="F607">
        <v>4</v>
      </c>
      <c r="G607">
        <v>30</v>
      </c>
      <c r="H607">
        <v>23</v>
      </c>
      <c r="I607">
        <v>20</v>
      </c>
      <c r="J607">
        <v>2</v>
      </c>
      <c r="K607" s="1">
        <v>42856</v>
      </c>
      <c r="L607" s="1">
        <v>44196</v>
      </c>
      <c r="M607">
        <v>201700126</v>
      </c>
      <c r="N607" t="s">
        <v>34</v>
      </c>
      <c r="O607">
        <v>201700011</v>
      </c>
      <c r="P607" t="s">
        <v>20</v>
      </c>
      <c r="Q607" t="s">
        <v>21</v>
      </c>
      <c r="R607" t="s">
        <v>22</v>
      </c>
      <c r="S607" t="s">
        <v>23</v>
      </c>
      <c r="T607">
        <f t="shared" si="9"/>
        <v>6</v>
      </c>
    </row>
    <row r="608" spans="1:20">
      <c r="A608">
        <v>201706</v>
      </c>
      <c r="B608" s="1">
        <v>42906</v>
      </c>
      <c r="C608">
        <v>12470</v>
      </c>
      <c r="D608">
        <v>32</v>
      </c>
      <c r="E608">
        <v>25872</v>
      </c>
      <c r="F608">
        <v>4</v>
      </c>
      <c r="G608">
        <v>30</v>
      </c>
      <c r="H608">
        <v>23</v>
      </c>
      <c r="I608">
        <v>20</v>
      </c>
      <c r="J608">
        <v>2</v>
      </c>
      <c r="K608" s="1">
        <v>42856</v>
      </c>
      <c r="L608" s="1">
        <v>44196</v>
      </c>
      <c r="M608">
        <v>201700126</v>
      </c>
      <c r="N608" t="s">
        <v>34</v>
      </c>
      <c r="O608">
        <v>201700011</v>
      </c>
      <c r="P608" t="s">
        <v>20</v>
      </c>
      <c r="Q608" t="s">
        <v>21</v>
      </c>
      <c r="R608" t="s">
        <v>5</v>
      </c>
      <c r="S608" t="s">
        <v>24</v>
      </c>
      <c r="T608">
        <f t="shared" si="9"/>
        <v>6</v>
      </c>
    </row>
    <row r="609" spans="1:20">
      <c r="A609">
        <v>201706</v>
      </c>
      <c r="B609" s="1">
        <v>42906</v>
      </c>
      <c r="C609">
        <v>12470</v>
      </c>
      <c r="D609">
        <v>32</v>
      </c>
      <c r="E609">
        <v>25872</v>
      </c>
      <c r="F609">
        <v>4</v>
      </c>
      <c r="G609">
        <v>30</v>
      </c>
      <c r="H609">
        <v>23</v>
      </c>
      <c r="I609">
        <v>20</v>
      </c>
      <c r="J609">
        <v>2</v>
      </c>
      <c r="K609" s="1">
        <v>42856</v>
      </c>
      <c r="L609" s="1">
        <v>44196</v>
      </c>
      <c r="M609">
        <v>201700126</v>
      </c>
      <c r="N609" t="s">
        <v>34</v>
      </c>
      <c r="O609">
        <v>201700011</v>
      </c>
      <c r="P609" t="s">
        <v>20</v>
      </c>
      <c r="Q609" t="s">
        <v>21</v>
      </c>
      <c r="R609" t="s">
        <v>9</v>
      </c>
      <c r="S609" t="s">
        <v>25</v>
      </c>
      <c r="T609">
        <f t="shared" si="9"/>
        <v>6</v>
      </c>
    </row>
    <row r="610" spans="1:20">
      <c r="A610">
        <v>201706</v>
      </c>
      <c r="B610" s="1">
        <v>42906</v>
      </c>
      <c r="C610">
        <v>12470</v>
      </c>
      <c r="D610">
        <v>32</v>
      </c>
      <c r="E610">
        <v>25872</v>
      </c>
      <c r="F610">
        <v>4</v>
      </c>
      <c r="G610">
        <v>30</v>
      </c>
      <c r="H610">
        <v>23</v>
      </c>
      <c r="I610">
        <v>20</v>
      </c>
      <c r="J610">
        <v>2</v>
      </c>
      <c r="K610" s="1">
        <v>42856</v>
      </c>
      <c r="L610" s="1">
        <v>44196</v>
      </c>
      <c r="M610">
        <v>201700126</v>
      </c>
      <c r="N610" t="s">
        <v>34</v>
      </c>
      <c r="O610">
        <v>201700011</v>
      </c>
      <c r="P610" t="s">
        <v>20</v>
      </c>
      <c r="Q610" t="s">
        <v>21</v>
      </c>
      <c r="R610" t="s">
        <v>26</v>
      </c>
      <c r="S610" t="s">
        <v>27</v>
      </c>
      <c r="T610">
        <f t="shared" si="9"/>
        <v>6</v>
      </c>
    </row>
    <row r="611" spans="1:20">
      <c r="A611">
        <v>201706</v>
      </c>
      <c r="B611" s="1">
        <v>42906</v>
      </c>
      <c r="C611">
        <v>12470</v>
      </c>
      <c r="D611">
        <v>32</v>
      </c>
      <c r="E611">
        <v>25872</v>
      </c>
      <c r="F611">
        <v>4</v>
      </c>
      <c r="G611">
        <v>30</v>
      </c>
      <c r="H611">
        <v>23</v>
      </c>
      <c r="I611">
        <v>20</v>
      </c>
      <c r="J611">
        <v>2</v>
      </c>
      <c r="K611" s="1">
        <v>42856</v>
      </c>
      <c r="L611" s="1">
        <v>44196</v>
      </c>
      <c r="M611">
        <v>201700126</v>
      </c>
      <c r="N611" t="s">
        <v>34</v>
      </c>
      <c r="O611">
        <v>201700011</v>
      </c>
      <c r="P611" t="s">
        <v>20</v>
      </c>
      <c r="Q611" t="s">
        <v>21</v>
      </c>
      <c r="R611" t="s">
        <v>28</v>
      </c>
      <c r="S611" t="s">
        <v>29</v>
      </c>
      <c r="T611">
        <f t="shared" si="9"/>
        <v>6</v>
      </c>
    </row>
    <row r="612" spans="1:20">
      <c r="A612">
        <v>201706</v>
      </c>
      <c r="B612" s="1">
        <v>42908</v>
      </c>
      <c r="C612">
        <v>12470</v>
      </c>
      <c r="D612">
        <v>34</v>
      </c>
      <c r="E612">
        <v>25883</v>
      </c>
      <c r="F612">
        <v>4</v>
      </c>
      <c r="G612">
        <v>32</v>
      </c>
      <c r="H612">
        <v>26</v>
      </c>
      <c r="I612">
        <v>20</v>
      </c>
      <c r="J612">
        <v>2</v>
      </c>
      <c r="K612" s="1">
        <v>42856</v>
      </c>
      <c r="L612" s="1">
        <v>44196</v>
      </c>
      <c r="M612">
        <v>201700126</v>
      </c>
      <c r="N612" t="s">
        <v>34</v>
      </c>
      <c r="O612">
        <v>201700011</v>
      </c>
      <c r="P612" t="s">
        <v>20</v>
      </c>
      <c r="Q612" t="s">
        <v>21</v>
      </c>
      <c r="R612" t="s">
        <v>22</v>
      </c>
      <c r="S612" t="s">
        <v>23</v>
      </c>
      <c r="T612">
        <f t="shared" si="9"/>
        <v>6</v>
      </c>
    </row>
    <row r="613" spans="1:20">
      <c r="A613">
        <v>201706</v>
      </c>
      <c r="B613" s="1">
        <v>42908</v>
      </c>
      <c r="C613">
        <v>12470</v>
      </c>
      <c r="D613">
        <v>34</v>
      </c>
      <c r="E613">
        <v>25883</v>
      </c>
      <c r="F613">
        <v>4</v>
      </c>
      <c r="G613">
        <v>32</v>
      </c>
      <c r="H613">
        <v>26</v>
      </c>
      <c r="I613">
        <v>20</v>
      </c>
      <c r="J613">
        <v>2</v>
      </c>
      <c r="K613" s="1">
        <v>42856</v>
      </c>
      <c r="L613" s="1">
        <v>44196</v>
      </c>
      <c r="M613">
        <v>201700126</v>
      </c>
      <c r="N613" t="s">
        <v>34</v>
      </c>
      <c r="O613">
        <v>201700011</v>
      </c>
      <c r="P613" t="s">
        <v>20</v>
      </c>
      <c r="Q613" t="s">
        <v>21</v>
      </c>
      <c r="R613" t="s">
        <v>5</v>
      </c>
      <c r="S613" t="s">
        <v>24</v>
      </c>
      <c r="T613">
        <f t="shared" si="9"/>
        <v>6</v>
      </c>
    </row>
    <row r="614" spans="1:20">
      <c r="A614">
        <v>201706</v>
      </c>
      <c r="B614" s="1">
        <v>42908</v>
      </c>
      <c r="C614">
        <v>12470</v>
      </c>
      <c r="D614">
        <v>34</v>
      </c>
      <c r="E614">
        <v>25883</v>
      </c>
      <c r="F614">
        <v>4</v>
      </c>
      <c r="G614">
        <v>32</v>
      </c>
      <c r="H614">
        <v>26</v>
      </c>
      <c r="I614">
        <v>20</v>
      </c>
      <c r="J614">
        <v>2</v>
      </c>
      <c r="K614" s="1">
        <v>42856</v>
      </c>
      <c r="L614" s="1">
        <v>44196</v>
      </c>
      <c r="M614">
        <v>201700126</v>
      </c>
      <c r="N614" t="s">
        <v>34</v>
      </c>
      <c r="O614">
        <v>201700011</v>
      </c>
      <c r="P614" t="s">
        <v>20</v>
      </c>
      <c r="Q614" t="s">
        <v>21</v>
      </c>
      <c r="R614" t="s">
        <v>9</v>
      </c>
      <c r="S614" t="s">
        <v>25</v>
      </c>
      <c r="T614">
        <f t="shared" si="9"/>
        <v>6</v>
      </c>
    </row>
    <row r="615" spans="1:20">
      <c r="A615">
        <v>201706</v>
      </c>
      <c r="B615" s="1">
        <v>42908</v>
      </c>
      <c r="C615">
        <v>12470</v>
      </c>
      <c r="D615">
        <v>34</v>
      </c>
      <c r="E615">
        <v>25883</v>
      </c>
      <c r="F615">
        <v>4</v>
      </c>
      <c r="G615">
        <v>32</v>
      </c>
      <c r="H615">
        <v>26</v>
      </c>
      <c r="I615">
        <v>20</v>
      </c>
      <c r="J615">
        <v>2</v>
      </c>
      <c r="K615" s="1">
        <v>42856</v>
      </c>
      <c r="L615" s="1">
        <v>44196</v>
      </c>
      <c r="M615">
        <v>201700126</v>
      </c>
      <c r="N615" t="s">
        <v>34</v>
      </c>
      <c r="O615">
        <v>201700011</v>
      </c>
      <c r="P615" t="s">
        <v>20</v>
      </c>
      <c r="Q615" t="s">
        <v>21</v>
      </c>
      <c r="R615" t="s">
        <v>26</v>
      </c>
      <c r="S615" t="s">
        <v>27</v>
      </c>
      <c r="T615">
        <f t="shared" si="9"/>
        <v>6</v>
      </c>
    </row>
    <row r="616" spans="1:20">
      <c r="A616">
        <v>201706</v>
      </c>
      <c r="B616" s="1">
        <v>42908</v>
      </c>
      <c r="C616">
        <v>12470</v>
      </c>
      <c r="D616">
        <v>34</v>
      </c>
      <c r="E616">
        <v>25883</v>
      </c>
      <c r="F616">
        <v>4</v>
      </c>
      <c r="G616">
        <v>32</v>
      </c>
      <c r="H616">
        <v>26</v>
      </c>
      <c r="I616">
        <v>20</v>
      </c>
      <c r="J616">
        <v>2</v>
      </c>
      <c r="K616" s="1">
        <v>42856</v>
      </c>
      <c r="L616" s="1">
        <v>44196</v>
      </c>
      <c r="M616">
        <v>201700126</v>
      </c>
      <c r="N616" t="s">
        <v>34</v>
      </c>
      <c r="O616">
        <v>201700011</v>
      </c>
      <c r="P616" t="s">
        <v>20</v>
      </c>
      <c r="Q616" t="s">
        <v>21</v>
      </c>
      <c r="R616" t="s">
        <v>28</v>
      </c>
      <c r="S616" t="s">
        <v>29</v>
      </c>
      <c r="T616">
        <f t="shared" si="9"/>
        <v>6</v>
      </c>
    </row>
    <row r="617" spans="1:20">
      <c r="A617">
        <v>201706</v>
      </c>
      <c r="B617" s="1">
        <v>42909</v>
      </c>
      <c r="C617">
        <v>12470</v>
      </c>
      <c r="D617">
        <v>34</v>
      </c>
      <c r="E617">
        <v>25810</v>
      </c>
      <c r="F617">
        <v>7</v>
      </c>
      <c r="G617">
        <v>34</v>
      </c>
      <c r="H617">
        <v>29</v>
      </c>
      <c r="I617">
        <v>24</v>
      </c>
      <c r="J617">
        <v>2</v>
      </c>
      <c r="K617" s="1">
        <v>42856</v>
      </c>
      <c r="L617" s="1">
        <v>44196</v>
      </c>
      <c r="M617">
        <v>201700126</v>
      </c>
      <c r="N617" t="s">
        <v>34</v>
      </c>
      <c r="O617">
        <v>201700011</v>
      </c>
      <c r="P617" t="s">
        <v>20</v>
      </c>
      <c r="Q617" t="s">
        <v>21</v>
      </c>
      <c r="R617" t="s">
        <v>22</v>
      </c>
      <c r="S617" t="s">
        <v>23</v>
      </c>
      <c r="T617">
        <f t="shared" si="9"/>
        <v>6</v>
      </c>
    </row>
    <row r="618" spans="1:20">
      <c r="A618">
        <v>201706</v>
      </c>
      <c r="B618" s="1">
        <v>42909</v>
      </c>
      <c r="C618">
        <v>12470</v>
      </c>
      <c r="D618">
        <v>34</v>
      </c>
      <c r="E618">
        <v>25810</v>
      </c>
      <c r="F618">
        <v>7</v>
      </c>
      <c r="G618">
        <v>34</v>
      </c>
      <c r="H618">
        <v>29</v>
      </c>
      <c r="I618">
        <v>24</v>
      </c>
      <c r="J618">
        <v>2</v>
      </c>
      <c r="K618" s="1">
        <v>42856</v>
      </c>
      <c r="L618" s="1">
        <v>44196</v>
      </c>
      <c r="M618">
        <v>201700126</v>
      </c>
      <c r="N618" t="s">
        <v>34</v>
      </c>
      <c r="O618">
        <v>201700011</v>
      </c>
      <c r="P618" t="s">
        <v>20</v>
      </c>
      <c r="Q618" t="s">
        <v>21</v>
      </c>
      <c r="R618" t="s">
        <v>5</v>
      </c>
      <c r="S618" t="s">
        <v>24</v>
      </c>
      <c r="T618">
        <f t="shared" si="9"/>
        <v>6</v>
      </c>
    </row>
    <row r="619" spans="1:20">
      <c r="A619">
        <v>201706</v>
      </c>
      <c r="B619" s="1">
        <v>42909</v>
      </c>
      <c r="C619">
        <v>12470</v>
      </c>
      <c r="D619">
        <v>34</v>
      </c>
      <c r="E619">
        <v>25810</v>
      </c>
      <c r="F619">
        <v>7</v>
      </c>
      <c r="G619">
        <v>34</v>
      </c>
      <c r="H619">
        <v>29</v>
      </c>
      <c r="I619">
        <v>24</v>
      </c>
      <c r="J619">
        <v>2</v>
      </c>
      <c r="K619" s="1">
        <v>42856</v>
      </c>
      <c r="L619" s="1">
        <v>44196</v>
      </c>
      <c r="M619">
        <v>201700126</v>
      </c>
      <c r="N619" t="s">
        <v>34</v>
      </c>
      <c r="O619">
        <v>201700011</v>
      </c>
      <c r="P619" t="s">
        <v>20</v>
      </c>
      <c r="Q619" t="s">
        <v>21</v>
      </c>
      <c r="R619" t="s">
        <v>9</v>
      </c>
      <c r="S619" t="s">
        <v>25</v>
      </c>
      <c r="T619">
        <f t="shared" si="9"/>
        <v>6</v>
      </c>
    </row>
    <row r="620" spans="1:20">
      <c r="A620">
        <v>201706</v>
      </c>
      <c r="B620" s="1">
        <v>42909</v>
      </c>
      <c r="C620">
        <v>12470</v>
      </c>
      <c r="D620">
        <v>34</v>
      </c>
      <c r="E620">
        <v>25810</v>
      </c>
      <c r="F620">
        <v>7</v>
      </c>
      <c r="G620">
        <v>34</v>
      </c>
      <c r="H620">
        <v>29</v>
      </c>
      <c r="I620">
        <v>24</v>
      </c>
      <c r="J620">
        <v>2</v>
      </c>
      <c r="K620" s="1">
        <v>42856</v>
      </c>
      <c r="L620" s="1">
        <v>44196</v>
      </c>
      <c r="M620">
        <v>201700126</v>
      </c>
      <c r="N620" t="s">
        <v>34</v>
      </c>
      <c r="O620">
        <v>201700011</v>
      </c>
      <c r="P620" t="s">
        <v>20</v>
      </c>
      <c r="Q620" t="s">
        <v>21</v>
      </c>
      <c r="R620" t="s">
        <v>26</v>
      </c>
      <c r="S620" t="s">
        <v>27</v>
      </c>
      <c r="T620">
        <f t="shared" si="9"/>
        <v>6</v>
      </c>
    </row>
    <row r="621" spans="1:20">
      <c r="A621">
        <v>201706</v>
      </c>
      <c r="B621" s="1">
        <v>42909</v>
      </c>
      <c r="C621">
        <v>12470</v>
      </c>
      <c r="D621">
        <v>34</v>
      </c>
      <c r="E621">
        <v>25810</v>
      </c>
      <c r="F621">
        <v>7</v>
      </c>
      <c r="G621">
        <v>34</v>
      </c>
      <c r="H621">
        <v>29</v>
      </c>
      <c r="I621">
        <v>24</v>
      </c>
      <c r="J621">
        <v>2</v>
      </c>
      <c r="K621" s="1">
        <v>42856</v>
      </c>
      <c r="L621" s="1">
        <v>44196</v>
      </c>
      <c r="M621">
        <v>201700126</v>
      </c>
      <c r="N621" t="s">
        <v>34</v>
      </c>
      <c r="O621">
        <v>201700011</v>
      </c>
      <c r="P621" t="s">
        <v>20</v>
      </c>
      <c r="Q621" t="s">
        <v>21</v>
      </c>
      <c r="R621" t="s">
        <v>28</v>
      </c>
      <c r="S621" t="s">
        <v>29</v>
      </c>
      <c r="T621">
        <f t="shared" si="9"/>
        <v>6</v>
      </c>
    </row>
    <row r="622" spans="1:20">
      <c r="A622">
        <v>201706</v>
      </c>
      <c r="B622" s="1">
        <v>42911</v>
      </c>
      <c r="C622">
        <v>12470</v>
      </c>
      <c r="D622">
        <v>38</v>
      </c>
      <c r="E622">
        <v>24513</v>
      </c>
      <c r="F622">
        <v>5</v>
      </c>
      <c r="G622">
        <v>36</v>
      </c>
      <c r="H622">
        <v>28</v>
      </c>
      <c r="I622">
        <v>25</v>
      </c>
      <c r="J622">
        <v>2</v>
      </c>
      <c r="K622" s="1">
        <v>42856</v>
      </c>
      <c r="L622" s="1">
        <v>44196</v>
      </c>
      <c r="M622">
        <v>201700126</v>
      </c>
      <c r="N622" t="s">
        <v>34</v>
      </c>
      <c r="O622">
        <v>201700011</v>
      </c>
      <c r="P622" t="s">
        <v>20</v>
      </c>
      <c r="Q622" t="s">
        <v>21</v>
      </c>
      <c r="R622" t="s">
        <v>22</v>
      </c>
      <c r="S622" t="s">
        <v>23</v>
      </c>
      <c r="T622">
        <f t="shared" si="9"/>
        <v>6</v>
      </c>
    </row>
    <row r="623" spans="1:20">
      <c r="A623">
        <v>201706</v>
      </c>
      <c r="B623" s="1">
        <v>42911</v>
      </c>
      <c r="C623">
        <v>12470</v>
      </c>
      <c r="D623">
        <v>38</v>
      </c>
      <c r="E623">
        <v>24513</v>
      </c>
      <c r="F623">
        <v>5</v>
      </c>
      <c r="G623">
        <v>36</v>
      </c>
      <c r="H623">
        <v>28</v>
      </c>
      <c r="I623">
        <v>25</v>
      </c>
      <c r="J623">
        <v>2</v>
      </c>
      <c r="K623" s="1">
        <v>42856</v>
      </c>
      <c r="L623" s="1">
        <v>44196</v>
      </c>
      <c r="M623">
        <v>201700126</v>
      </c>
      <c r="N623" t="s">
        <v>34</v>
      </c>
      <c r="O623">
        <v>201700011</v>
      </c>
      <c r="P623" t="s">
        <v>20</v>
      </c>
      <c r="Q623" t="s">
        <v>21</v>
      </c>
      <c r="R623" t="s">
        <v>5</v>
      </c>
      <c r="S623" t="s">
        <v>24</v>
      </c>
      <c r="T623">
        <f t="shared" si="9"/>
        <v>6</v>
      </c>
    </row>
    <row r="624" spans="1:20">
      <c r="A624">
        <v>201706</v>
      </c>
      <c r="B624" s="1">
        <v>42911</v>
      </c>
      <c r="C624">
        <v>12470</v>
      </c>
      <c r="D624">
        <v>38</v>
      </c>
      <c r="E624">
        <v>24513</v>
      </c>
      <c r="F624">
        <v>5</v>
      </c>
      <c r="G624">
        <v>36</v>
      </c>
      <c r="H624">
        <v>28</v>
      </c>
      <c r="I624">
        <v>25</v>
      </c>
      <c r="J624">
        <v>2</v>
      </c>
      <c r="K624" s="1">
        <v>42856</v>
      </c>
      <c r="L624" s="1">
        <v>44196</v>
      </c>
      <c r="M624">
        <v>201700126</v>
      </c>
      <c r="N624" t="s">
        <v>34</v>
      </c>
      <c r="O624">
        <v>201700011</v>
      </c>
      <c r="P624" t="s">
        <v>20</v>
      </c>
      <c r="Q624" t="s">
        <v>21</v>
      </c>
      <c r="R624" t="s">
        <v>9</v>
      </c>
      <c r="S624" t="s">
        <v>25</v>
      </c>
      <c r="T624">
        <f t="shared" si="9"/>
        <v>6</v>
      </c>
    </row>
    <row r="625" spans="1:20">
      <c r="A625">
        <v>201706</v>
      </c>
      <c r="B625" s="1">
        <v>42911</v>
      </c>
      <c r="C625">
        <v>12470</v>
      </c>
      <c r="D625">
        <v>38</v>
      </c>
      <c r="E625">
        <v>24513</v>
      </c>
      <c r="F625">
        <v>5</v>
      </c>
      <c r="G625">
        <v>36</v>
      </c>
      <c r="H625">
        <v>28</v>
      </c>
      <c r="I625">
        <v>25</v>
      </c>
      <c r="J625">
        <v>2</v>
      </c>
      <c r="K625" s="1">
        <v>42856</v>
      </c>
      <c r="L625" s="1">
        <v>44196</v>
      </c>
      <c r="M625">
        <v>201700126</v>
      </c>
      <c r="N625" t="s">
        <v>34</v>
      </c>
      <c r="O625">
        <v>201700011</v>
      </c>
      <c r="P625" t="s">
        <v>20</v>
      </c>
      <c r="Q625" t="s">
        <v>21</v>
      </c>
      <c r="R625" t="s">
        <v>26</v>
      </c>
      <c r="S625" t="s">
        <v>27</v>
      </c>
      <c r="T625">
        <f t="shared" si="9"/>
        <v>6</v>
      </c>
    </row>
    <row r="626" spans="1:20">
      <c r="A626">
        <v>201706</v>
      </c>
      <c r="B626" s="1">
        <v>42911</v>
      </c>
      <c r="C626">
        <v>12470</v>
      </c>
      <c r="D626">
        <v>38</v>
      </c>
      <c r="E626">
        <v>24513</v>
      </c>
      <c r="F626">
        <v>5</v>
      </c>
      <c r="G626">
        <v>36</v>
      </c>
      <c r="H626">
        <v>28</v>
      </c>
      <c r="I626">
        <v>25</v>
      </c>
      <c r="J626">
        <v>2</v>
      </c>
      <c r="K626" s="1">
        <v>42856</v>
      </c>
      <c r="L626" s="1">
        <v>44196</v>
      </c>
      <c r="M626">
        <v>201700126</v>
      </c>
      <c r="N626" t="s">
        <v>34</v>
      </c>
      <c r="O626">
        <v>201700011</v>
      </c>
      <c r="P626" t="s">
        <v>20</v>
      </c>
      <c r="Q626" t="s">
        <v>21</v>
      </c>
      <c r="R626" t="s">
        <v>28</v>
      </c>
      <c r="S626" t="s">
        <v>29</v>
      </c>
      <c r="T626">
        <f t="shared" si="9"/>
        <v>6</v>
      </c>
    </row>
    <row r="627" spans="1:20">
      <c r="A627">
        <v>201706</v>
      </c>
      <c r="B627" s="1">
        <v>42912</v>
      </c>
      <c r="C627">
        <v>12470</v>
      </c>
      <c r="D627">
        <v>39</v>
      </c>
      <c r="E627">
        <v>25776</v>
      </c>
      <c r="F627">
        <v>6</v>
      </c>
      <c r="G627">
        <v>36</v>
      </c>
      <c r="H627">
        <v>27</v>
      </c>
      <c r="I627">
        <v>24</v>
      </c>
      <c r="J627">
        <v>2</v>
      </c>
      <c r="K627" s="1">
        <v>42856</v>
      </c>
      <c r="L627" s="1">
        <v>44196</v>
      </c>
      <c r="M627">
        <v>201700126</v>
      </c>
      <c r="N627" t="s">
        <v>34</v>
      </c>
      <c r="O627">
        <v>201700011</v>
      </c>
      <c r="P627" t="s">
        <v>20</v>
      </c>
      <c r="Q627" t="s">
        <v>21</v>
      </c>
      <c r="R627" t="s">
        <v>22</v>
      </c>
      <c r="S627" t="s">
        <v>23</v>
      </c>
      <c r="T627">
        <f t="shared" si="9"/>
        <v>6</v>
      </c>
    </row>
    <row r="628" spans="1:20">
      <c r="A628">
        <v>201706</v>
      </c>
      <c r="B628" s="1">
        <v>42912</v>
      </c>
      <c r="C628">
        <v>12470</v>
      </c>
      <c r="D628">
        <v>39</v>
      </c>
      <c r="E628">
        <v>25776</v>
      </c>
      <c r="F628">
        <v>6</v>
      </c>
      <c r="G628">
        <v>36</v>
      </c>
      <c r="H628">
        <v>27</v>
      </c>
      <c r="I628">
        <v>24</v>
      </c>
      <c r="J628">
        <v>2</v>
      </c>
      <c r="K628" s="1">
        <v>42856</v>
      </c>
      <c r="L628" s="1">
        <v>44196</v>
      </c>
      <c r="M628">
        <v>201700126</v>
      </c>
      <c r="N628" t="s">
        <v>34</v>
      </c>
      <c r="O628">
        <v>201700011</v>
      </c>
      <c r="P628" t="s">
        <v>20</v>
      </c>
      <c r="Q628" t="s">
        <v>21</v>
      </c>
      <c r="R628" t="s">
        <v>5</v>
      </c>
      <c r="S628" t="s">
        <v>24</v>
      </c>
      <c r="T628">
        <f t="shared" si="9"/>
        <v>6</v>
      </c>
    </row>
    <row r="629" spans="1:20">
      <c r="A629">
        <v>201706</v>
      </c>
      <c r="B629" s="1">
        <v>42912</v>
      </c>
      <c r="C629">
        <v>12470</v>
      </c>
      <c r="D629">
        <v>39</v>
      </c>
      <c r="E629">
        <v>25776</v>
      </c>
      <c r="F629">
        <v>6</v>
      </c>
      <c r="G629">
        <v>36</v>
      </c>
      <c r="H629">
        <v>27</v>
      </c>
      <c r="I629">
        <v>24</v>
      </c>
      <c r="J629">
        <v>2</v>
      </c>
      <c r="K629" s="1">
        <v>42856</v>
      </c>
      <c r="L629" s="1">
        <v>44196</v>
      </c>
      <c r="M629">
        <v>201700126</v>
      </c>
      <c r="N629" t="s">
        <v>34</v>
      </c>
      <c r="O629">
        <v>201700011</v>
      </c>
      <c r="P629" t="s">
        <v>20</v>
      </c>
      <c r="Q629" t="s">
        <v>21</v>
      </c>
      <c r="R629" t="s">
        <v>9</v>
      </c>
      <c r="S629" t="s">
        <v>25</v>
      </c>
      <c r="T629">
        <f t="shared" si="9"/>
        <v>6</v>
      </c>
    </row>
    <row r="630" spans="1:20">
      <c r="A630">
        <v>201706</v>
      </c>
      <c r="B630" s="1">
        <v>42912</v>
      </c>
      <c r="C630">
        <v>12470</v>
      </c>
      <c r="D630">
        <v>39</v>
      </c>
      <c r="E630">
        <v>25776</v>
      </c>
      <c r="F630">
        <v>6</v>
      </c>
      <c r="G630">
        <v>36</v>
      </c>
      <c r="H630">
        <v>27</v>
      </c>
      <c r="I630">
        <v>24</v>
      </c>
      <c r="J630">
        <v>2</v>
      </c>
      <c r="K630" s="1">
        <v>42856</v>
      </c>
      <c r="L630" s="1">
        <v>44196</v>
      </c>
      <c r="M630">
        <v>201700126</v>
      </c>
      <c r="N630" t="s">
        <v>34</v>
      </c>
      <c r="O630">
        <v>201700011</v>
      </c>
      <c r="P630" t="s">
        <v>20</v>
      </c>
      <c r="Q630" t="s">
        <v>21</v>
      </c>
      <c r="R630" t="s">
        <v>26</v>
      </c>
      <c r="S630" t="s">
        <v>27</v>
      </c>
      <c r="T630">
        <f t="shared" si="9"/>
        <v>6</v>
      </c>
    </row>
    <row r="631" spans="1:20">
      <c r="A631">
        <v>201706</v>
      </c>
      <c r="B631" s="1">
        <v>42912</v>
      </c>
      <c r="C631">
        <v>12470</v>
      </c>
      <c r="D631">
        <v>39</v>
      </c>
      <c r="E631">
        <v>25776</v>
      </c>
      <c r="F631">
        <v>6</v>
      </c>
      <c r="G631">
        <v>36</v>
      </c>
      <c r="H631">
        <v>27</v>
      </c>
      <c r="I631">
        <v>24</v>
      </c>
      <c r="J631">
        <v>2</v>
      </c>
      <c r="K631" s="1">
        <v>42856</v>
      </c>
      <c r="L631" s="1">
        <v>44196</v>
      </c>
      <c r="M631">
        <v>201700126</v>
      </c>
      <c r="N631" t="s">
        <v>34</v>
      </c>
      <c r="O631">
        <v>201700011</v>
      </c>
      <c r="P631" t="s">
        <v>20</v>
      </c>
      <c r="Q631" t="s">
        <v>21</v>
      </c>
      <c r="R631" t="s">
        <v>28</v>
      </c>
      <c r="S631" t="s">
        <v>29</v>
      </c>
      <c r="T631">
        <f t="shared" si="9"/>
        <v>6</v>
      </c>
    </row>
    <row r="632" spans="1:20">
      <c r="A632">
        <v>201706</v>
      </c>
      <c r="B632" s="1">
        <v>42913</v>
      </c>
      <c r="C632">
        <v>12470</v>
      </c>
      <c r="D632">
        <v>32</v>
      </c>
      <c r="E632">
        <v>25783</v>
      </c>
      <c r="F632">
        <v>6</v>
      </c>
      <c r="G632">
        <v>29</v>
      </c>
      <c r="H632">
        <v>23</v>
      </c>
      <c r="I632">
        <v>18</v>
      </c>
      <c r="J632">
        <v>2</v>
      </c>
      <c r="K632" s="1">
        <v>42856</v>
      </c>
      <c r="L632" s="1">
        <v>44196</v>
      </c>
      <c r="M632">
        <v>201700126</v>
      </c>
      <c r="N632" t="s">
        <v>34</v>
      </c>
      <c r="O632">
        <v>201700011</v>
      </c>
      <c r="P632" t="s">
        <v>20</v>
      </c>
      <c r="Q632" t="s">
        <v>21</v>
      </c>
      <c r="R632" t="s">
        <v>22</v>
      </c>
      <c r="S632" t="s">
        <v>23</v>
      </c>
      <c r="T632">
        <f t="shared" si="9"/>
        <v>6</v>
      </c>
    </row>
    <row r="633" spans="1:20">
      <c r="A633">
        <v>201706</v>
      </c>
      <c r="B633" s="1">
        <v>42913</v>
      </c>
      <c r="C633">
        <v>12470</v>
      </c>
      <c r="D633">
        <v>32</v>
      </c>
      <c r="E633">
        <v>25783</v>
      </c>
      <c r="F633">
        <v>6</v>
      </c>
      <c r="G633">
        <v>29</v>
      </c>
      <c r="H633">
        <v>23</v>
      </c>
      <c r="I633">
        <v>18</v>
      </c>
      <c r="J633">
        <v>2</v>
      </c>
      <c r="K633" s="1">
        <v>42856</v>
      </c>
      <c r="L633" s="1">
        <v>44196</v>
      </c>
      <c r="M633">
        <v>201700126</v>
      </c>
      <c r="N633" t="s">
        <v>34</v>
      </c>
      <c r="O633">
        <v>201700011</v>
      </c>
      <c r="P633" t="s">
        <v>20</v>
      </c>
      <c r="Q633" t="s">
        <v>21</v>
      </c>
      <c r="R633" t="s">
        <v>5</v>
      </c>
      <c r="S633" t="s">
        <v>24</v>
      </c>
      <c r="T633">
        <f t="shared" si="9"/>
        <v>6</v>
      </c>
    </row>
    <row r="634" spans="1:20">
      <c r="A634">
        <v>201706</v>
      </c>
      <c r="B634" s="1">
        <v>42913</v>
      </c>
      <c r="C634">
        <v>12470</v>
      </c>
      <c r="D634">
        <v>32</v>
      </c>
      <c r="E634">
        <v>25783</v>
      </c>
      <c r="F634">
        <v>6</v>
      </c>
      <c r="G634">
        <v>29</v>
      </c>
      <c r="H634">
        <v>23</v>
      </c>
      <c r="I634">
        <v>18</v>
      </c>
      <c r="J634">
        <v>2</v>
      </c>
      <c r="K634" s="1">
        <v>42856</v>
      </c>
      <c r="L634" s="1">
        <v>44196</v>
      </c>
      <c r="M634">
        <v>201700126</v>
      </c>
      <c r="N634" t="s">
        <v>34</v>
      </c>
      <c r="O634">
        <v>201700011</v>
      </c>
      <c r="P634" t="s">
        <v>20</v>
      </c>
      <c r="Q634" t="s">
        <v>21</v>
      </c>
      <c r="R634" t="s">
        <v>9</v>
      </c>
      <c r="S634" t="s">
        <v>25</v>
      </c>
      <c r="T634">
        <f t="shared" si="9"/>
        <v>6</v>
      </c>
    </row>
    <row r="635" spans="1:20">
      <c r="A635">
        <v>201706</v>
      </c>
      <c r="B635" s="1">
        <v>42913</v>
      </c>
      <c r="C635">
        <v>12470</v>
      </c>
      <c r="D635">
        <v>32</v>
      </c>
      <c r="E635">
        <v>25783</v>
      </c>
      <c r="F635">
        <v>6</v>
      </c>
      <c r="G635">
        <v>29</v>
      </c>
      <c r="H635">
        <v>23</v>
      </c>
      <c r="I635">
        <v>18</v>
      </c>
      <c r="J635">
        <v>2</v>
      </c>
      <c r="K635" s="1">
        <v>42856</v>
      </c>
      <c r="L635" s="1">
        <v>44196</v>
      </c>
      <c r="M635">
        <v>201700126</v>
      </c>
      <c r="N635" t="s">
        <v>34</v>
      </c>
      <c r="O635">
        <v>201700011</v>
      </c>
      <c r="P635" t="s">
        <v>20</v>
      </c>
      <c r="Q635" t="s">
        <v>21</v>
      </c>
      <c r="R635" t="s">
        <v>26</v>
      </c>
      <c r="S635" t="s">
        <v>27</v>
      </c>
      <c r="T635">
        <f t="shared" si="9"/>
        <v>6</v>
      </c>
    </row>
    <row r="636" spans="1:20">
      <c r="A636">
        <v>201706</v>
      </c>
      <c r="B636" s="1">
        <v>42913</v>
      </c>
      <c r="C636">
        <v>12470</v>
      </c>
      <c r="D636">
        <v>32</v>
      </c>
      <c r="E636">
        <v>25783</v>
      </c>
      <c r="F636">
        <v>6</v>
      </c>
      <c r="G636">
        <v>29</v>
      </c>
      <c r="H636">
        <v>23</v>
      </c>
      <c r="I636">
        <v>18</v>
      </c>
      <c r="J636">
        <v>2</v>
      </c>
      <c r="K636" s="1">
        <v>42856</v>
      </c>
      <c r="L636" s="1">
        <v>44196</v>
      </c>
      <c r="M636">
        <v>201700126</v>
      </c>
      <c r="N636" t="s">
        <v>34</v>
      </c>
      <c r="O636">
        <v>201700011</v>
      </c>
      <c r="P636" t="s">
        <v>20</v>
      </c>
      <c r="Q636" t="s">
        <v>21</v>
      </c>
      <c r="R636" t="s">
        <v>28</v>
      </c>
      <c r="S636" t="s">
        <v>29</v>
      </c>
      <c r="T636">
        <f t="shared" si="9"/>
        <v>6</v>
      </c>
    </row>
    <row r="637" spans="1:20">
      <c r="A637">
        <v>201706</v>
      </c>
      <c r="B637" s="1">
        <v>42915</v>
      </c>
      <c r="C637">
        <v>12470</v>
      </c>
      <c r="D637">
        <v>34</v>
      </c>
      <c r="E637">
        <v>24963</v>
      </c>
      <c r="F637">
        <v>5</v>
      </c>
      <c r="G637">
        <v>32</v>
      </c>
      <c r="H637">
        <v>28</v>
      </c>
      <c r="I637">
        <v>23</v>
      </c>
      <c r="J637">
        <v>2</v>
      </c>
      <c r="K637" s="1">
        <v>42856</v>
      </c>
      <c r="L637" s="1">
        <v>44196</v>
      </c>
      <c r="M637">
        <v>201700126</v>
      </c>
      <c r="N637" t="s">
        <v>34</v>
      </c>
      <c r="O637">
        <v>201700011</v>
      </c>
      <c r="P637" t="s">
        <v>20</v>
      </c>
      <c r="Q637" t="s">
        <v>21</v>
      </c>
      <c r="R637" t="s">
        <v>22</v>
      </c>
      <c r="S637" t="s">
        <v>23</v>
      </c>
      <c r="T637">
        <f t="shared" si="9"/>
        <v>6</v>
      </c>
    </row>
    <row r="638" spans="1:20">
      <c r="A638">
        <v>201706</v>
      </c>
      <c r="B638" s="1">
        <v>42915</v>
      </c>
      <c r="C638">
        <v>12470</v>
      </c>
      <c r="D638">
        <v>34</v>
      </c>
      <c r="E638">
        <v>24963</v>
      </c>
      <c r="F638">
        <v>5</v>
      </c>
      <c r="G638">
        <v>32</v>
      </c>
      <c r="H638">
        <v>28</v>
      </c>
      <c r="I638">
        <v>23</v>
      </c>
      <c r="J638">
        <v>2</v>
      </c>
      <c r="K638" s="1">
        <v>42856</v>
      </c>
      <c r="L638" s="1">
        <v>44196</v>
      </c>
      <c r="M638">
        <v>201700126</v>
      </c>
      <c r="N638" t="s">
        <v>34</v>
      </c>
      <c r="O638">
        <v>201700011</v>
      </c>
      <c r="P638" t="s">
        <v>20</v>
      </c>
      <c r="Q638" t="s">
        <v>21</v>
      </c>
      <c r="R638" t="s">
        <v>5</v>
      </c>
      <c r="S638" t="s">
        <v>24</v>
      </c>
      <c r="T638">
        <f t="shared" si="9"/>
        <v>6</v>
      </c>
    </row>
    <row r="639" spans="1:20">
      <c r="A639">
        <v>201706</v>
      </c>
      <c r="B639" s="1">
        <v>42915</v>
      </c>
      <c r="C639">
        <v>12470</v>
      </c>
      <c r="D639">
        <v>34</v>
      </c>
      <c r="E639">
        <v>24963</v>
      </c>
      <c r="F639">
        <v>5</v>
      </c>
      <c r="G639">
        <v>32</v>
      </c>
      <c r="H639">
        <v>28</v>
      </c>
      <c r="I639">
        <v>23</v>
      </c>
      <c r="J639">
        <v>2</v>
      </c>
      <c r="K639" s="1">
        <v>42856</v>
      </c>
      <c r="L639" s="1">
        <v>44196</v>
      </c>
      <c r="M639">
        <v>201700126</v>
      </c>
      <c r="N639" t="s">
        <v>34</v>
      </c>
      <c r="O639">
        <v>201700011</v>
      </c>
      <c r="P639" t="s">
        <v>20</v>
      </c>
      <c r="Q639" t="s">
        <v>21</v>
      </c>
      <c r="R639" t="s">
        <v>9</v>
      </c>
      <c r="S639" t="s">
        <v>25</v>
      </c>
      <c r="T639">
        <f t="shared" si="9"/>
        <v>6</v>
      </c>
    </row>
    <row r="640" spans="1:20">
      <c r="A640">
        <v>201706</v>
      </c>
      <c r="B640" s="1">
        <v>42915</v>
      </c>
      <c r="C640">
        <v>12470</v>
      </c>
      <c r="D640">
        <v>34</v>
      </c>
      <c r="E640">
        <v>24963</v>
      </c>
      <c r="F640">
        <v>5</v>
      </c>
      <c r="G640">
        <v>32</v>
      </c>
      <c r="H640">
        <v>28</v>
      </c>
      <c r="I640">
        <v>23</v>
      </c>
      <c r="J640">
        <v>2</v>
      </c>
      <c r="K640" s="1">
        <v>42856</v>
      </c>
      <c r="L640" s="1">
        <v>44196</v>
      </c>
      <c r="M640">
        <v>201700126</v>
      </c>
      <c r="N640" t="s">
        <v>34</v>
      </c>
      <c r="O640">
        <v>201700011</v>
      </c>
      <c r="P640" t="s">
        <v>20</v>
      </c>
      <c r="Q640" t="s">
        <v>21</v>
      </c>
      <c r="R640" t="s">
        <v>26</v>
      </c>
      <c r="S640" t="s">
        <v>27</v>
      </c>
      <c r="T640">
        <f t="shared" si="9"/>
        <v>6</v>
      </c>
    </row>
    <row r="641" spans="1:20">
      <c r="A641">
        <v>201706</v>
      </c>
      <c r="B641" s="1">
        <v>42915</v>
      </c>
      <c r="C641">
        <v>12470</v>
      </c>
      <c r="D641">
        <v>34</v>
      </c>
      <c r="E641">
        <v>24963</v>
      </c>
      <c r="F641">
        <v>5</v>
      </c>
      <c r="G641">
        <v>32</v>
      </c>
      <c r="H641">
        <v>28</v>
      </c>
      <c r="I641">
        <v>23</v>
      </c>
      <c r="J641">
        <v>2</v>
      </c>
      <c r="K641" s="1">
        <v>42856</v>
      </c>
      <c r="L641" s="1">
        <v>44196</v>
      </c>
      <c r="M641">
        <v>201700126</v>
      </c>
      <c r="N641" t="s">
        <v>34</v>
      </c>
      <c r="O641">
        <v>201700011</v>
      </c>
      <c r="P641" t="s">
        <v>20</v>
      </c>
      <c r="Q641" t="s">
        <v>21</v>
      </c>
      <c r="R641" t="s">
        <v>28</v>
      </c>
      <c r="S641" t="s">
        <v>29</v>
      </c>
      <c r="T641">
        <f t="shared" si="9"/>
        <v>6</v>
      </c>
    </row>
    <row r="642" spans="1:20">
      <c r="A642">
        <v>201706</v>
      </c>
      <c r="B642" s="1">
        <v>42916</v>
      </c>
      <c r="C642">
        <v>12470</v>
      </c>
      <c r="D642">
        <v>33</v>
      </c>
      <c r="E642">
        <v>24472</v>
      </c>
      <c r="F642">
        <v>5</v>
      </c>
      <c r="G642">
        <v>32</v>
      </c>
      <c r="H642">
        <v>28</v>
      </c>
      <c r="I642">
        <v>23</v>
      </c>
      <c r="J642">
        <v>1</v>
      </c>
      <c r="K642" s="1">
        <v>42856</v>
      </c>
      <c r="L642" s="1">
        <v>44196</v>
      </c>
      <c r="M642">
        <v>201700126</v>
      </c>
      <c r="N642" t="s">
        <v>34</v>
      </c>
      <c r="O642">
        <v>201700011</v>
      </c>
      <c r="P642" t="s">
        <v>20</v>
      </c>
      <c r="Q642" t="s">
        <v>21</v>
      </c>
      <c r="R642" t="s">
        <v>22</v>
      </c>
      <c r="S642" t="s">
        <v>23</v>
      </c>
      <c r="T642">
        <f t="shared" si="9"/>
        <v>6</v>
      </c>
    </row>
    <row r="643" spans="1:20">
      <c r="A643">
        <v>201706</v>
      </c>
      <c r="B643" s="1">
        <v>42916</v>
      </c>
      <c r="C643">
        <v>12470</v>
      </c>
      <c r="D643">
        <v>33</v>
      </c>
      <c r="E643">
        <v>24472</v>
      </c>
      <c r="F643">
        <v>5</v>
      </c>
      <c r="G643">
        <v>32</v>
      </c>
      <c r="H643">
        <v>28</v>
      </c>
      <c r="I643">
        <v>23</v>
      </c>
      <c r="J643">
        <v>1</v>
      </c>
      <c r="K643" s="1">
        <v>42856</v>
      </c>
      <c r="L643" s="1">
        <v>44196</v>
      </c>
      <c r="M643">
        <v>201700126</v>
      </c>
      <c r="N643" t="s">
        <v>34</v>
      </c>
      <c r="O643">
        <v>201700011</v>
      </c>
      <c r="P643" t="s">
        <v>20</v>
      </c>
      <c r="Q643" t="s">
        <v>21</v>
      </c>
      <c r="R643" t="s">
        <v>5</v>
      </c>
      <c r="S643" t="s">
        <v>24</v>
      </c>
      <c r="T643">
        <f t="shared" ref="T643:T706" si="10">MONTH(B643)</f>
        <v>6</v>
      </c>
    </row>
    <row r="644" spans="1:20">
      <c r="A644">
        <v>201706</v>
      </c>
      <c r="B644" s="1">
        <v>42916</v>
      </c>
      <c r="C644">
        <v>12470</v>
      </c>
      <c r="D644">
        <v>33</v>
      </c>
      <c r="E644">
        <v>24472</v>
      </c>
      <c r="F644">
        <v>5</v>
      </c>
      <c r="G644">
        <v>32</v>
      </c>
      <c r="H644">
        <v>28</v>
      </c>
      <c r="I644">
        <v>23</v>
      </c>
      <c r="J644">
        <v>1</v>
      </c>
      <c r="K644" s="1">
        <v>42856</v>
      </c>
      <c r="L644" s="1">
        <v>44196</v>
      </c>
      <c r="M644">
        <v>201700126</v>
      </c>
      <c r="N644" t="s">
        <v>34</v>
      </c>
      <c r="O644">
        <v>201700011</v>
      </c>
      <c r="P644" t="s">
        <v>20</v>
      </c>
      <c r="Q644" t="s">
        <v>21</v>
      </c>
      <c r="R644" t="s">
        <v>9</v>
      </c>
      <c r="S644" t="s">
        <v>25</v>
      </c>
      <c r="T644">
        <f t="shared" si="10"/>
        <v>6</v>
      </c>
    </row>
    <row r="645" spans="1:20">
      <c r="A645">
        <v>201706</v>
      </c>
      <c r="B645" s="1">
        <v>42916</v>
      </c>
      <c r="C645">
        <v>12470</v>
      </c>
      <c r="D645">
        <v>33</v>
      </c>
      <c r="E645">
        <v>24472</v>
      </c>
      <c r="F645">
        <v>5</v>
      </c>
      <c r="G645">
        <v>32</v>
      </c>
      <c r="H645">
        <v>28</v>
      </c>
      <c r="I645">
        <v>23</v>
      </c>
      <c r="J645">
        <v>1</v>
      </c>
      <c r="K645" s="1">
        <v>42856</v>
      </c>
      <c r="L645" s="1">
        <v>44196</v>
      </c>
      <c r="M645">
        <v>201700126</v>
      </c>
      <c r="N645" t="s">
        <v>34</v>
      </c>
      <c r="O645">
        <v>201700011</v>
      </c>
      <c r="P645" t="s">
        <v>20</v>
      </c>
      <c r="Q645" t="s">
        <v>21</v>
      </c>
      <c r="R645" t="s">
        <v>26</v>
      </c>
      <c r="S645" t="s">
        <v>27</v>
      </c>
      <c r="T645">
        <f t="shared" si="10"/>
        <v>6</v>
      </c>
    </row>
    <row r="646" spans="1:20">
      <c r="A646">
        <v>201706</v>
      </c>
      <c r="B646" s="1">
        <v>42916</v>
      </c>
      <c r="C646">
        <v>12470</v>
      </c>
      <c r="D646">
        <v>33</v>
      </c>
      <c r="E646">
        <v>24472</v>
      </c>
      <c r="F646">
        <v>5</v>
      </c>
      <c r="G646">
        <v>32</v>
      </c>
      <c r="H646">
        <v>28</v>
      </c>
      <c r="I646">
        <v>23</v>
      </c>
      <c r="J646">
        <v>1</v>
      </c>
      <c r="K646" s="1">
        <v>42856</v>
      </c>
      <c r="L646" s="1">
        <v>44196</v>
      </c>
      <c r="M646">
        <v>201700126</v>
      </c>
      <c r="N646" t="s">
        <v>34</v>
      </c>
      <c r="O646">
        <v>201700011</v>
      </c>
      <c r="P646" t="s">
        <v>20</v>
      </c>
      <c r="Q646" t="s">
        <v>21</v>
      </c>
      <c r="R646" t="s">
        <v>28</v>
      </c>
      <c r="S646" t="s">
        <v>29</v>
      </c>
      <c r="T646">
        <f t="shared" si="10"/>
        <v>6</v>
      </c>
    </row>
    <row r="647" spans="1:20">
      <c r="A647">
        <v>201706</v>
      </c>
      <c r="B647" s="1">
        <v>42887</v>
      </c>
      <c r="C647">
        <v>12471</v>
      </c>
      <c r="D647">
        <v>37</v>
      </c>
      <c r="E647">
        <v>25105</v>
      </c>
      <c r="F647">
        <v>4</v>
      </c>
      <c r="G647">
        <v>34</v>
      </c>
      <c r="H647">
        <v>25</v>
      </c>
      <c r="I647">
        <v>20</v>
      </c>
      <c r="J647">
        <v>3</v>
      </c>
      <c r="K647" s="1">
        <v>42856</v>
      </c>
      <c r="L647" s="1">
        <v>44196</v>
      </c>
      <c r="M647">
        <v>201700127</v>
      </c>
      <c r="N647" t="s">
        <v>35</v>
      </c>
      <c r="O647">
        <v>201700011</v>
      </c>
      <c r="P647" t="s">
        <v>20</v>
      </c>
      <c r="Q647" t="s">
        <v>21</v>
      </c>
      <c r="R647" t="s">
        <v>22</v>
      </c>
      <c r="S647" t="s">
        <v>23</v>
      </c>
      <c r="T647">
        <f t="shared" si="10"/>
        <v>6</v>
      </c>
    </row>
    <row r="648" spans="1:20">
      <c r="A648">
        <v>201706</v>
      </c>
      <c r="B648" s="1">
        <v>42887</v>
      </c>
      <c r="C648">
        <v>12471</v>
      </c>
      <c r="D648">
        <v>37</v>
      </c>
      <c r="E648">
        <v>25105</v>
      </c>
      <c r="F648">
        <v>4</v>
      </c>
      <c r="G648">
        <v>34</v>
      </c>
      <c r="H648">
        <v>25</v>
      </c>
      <c r="I648">
        <v>20</v>
      </c>
      <c r="J648">
        <v>3</v>
      </c>
      <c r="K648" s="1">
        <v>42856</v>
      </c>
      <c r="L648" s="1">
        <v>44196</v>
      </c>
      <c r="M648">
        <v>201700127</v>
      </c>
      <c r="N648" t="s">
        <v>35</v>
      </c>
      <c r="O648">
        <v>201700011</v>
      </c>
      <c r="P648" t="s">
        <v>20</v>
      </c>
      <c r="Q648" t="s">
        <v>21</v>
      </c>
      <c r="R648" t="s">
        <v>5</v>
      </c>
      <c r="S648" t="s">
        <v>24</v>
      </c>
      <c r="T648">
        <f t="shared" si="10"/>
        <v>6</v>
      </c>
    </row>
    <row r="649" spans="1:20">
      <c r="A649">
        <v>201706</v>
      </c>
      <c r="B649" s="1">
        <v>42887</v>
      </c>
      <c r="C649">
        <v>12471</v>
      </c>
      <c r="D649">
        <v>37</v>
      </c>
      <c r="E649">
        <v>25105</v>
      </c>
      <c r="F649">
        <v>4</v>
      </c>
      <c r="G649">
        <v>34</v>
      </c>
      <c r="H649">
        <v>25</v>
      </c>
      <c r="I649">
        <v>20</v>
      </c>
      <c r="J649">
        <v>3</v>
      </c>
      <c r="K649" s="1">
        <v>42856</v>
      </c>
      <c r="L649" s="1">
        <v>44196</v>
      </c>
      <c r="M649">
        <v>201700127</v>
      </c>
      <c r="N649" t="s">
        <v>35</v>
      </c>
      <c r="O649">
        <v>201700011</v>
      </c>
      <c r="P649" t="s">
        <v>20</v>
      </c>
      <c r="Q649" t="s">
        <v>21</v>
      </c>
      <c r="R649" t="s">
        <v>9</v>
      </c>
      <c r="S649" t="s">
        <v>25</v>
      </c>
      <c r="T649">
        <f t="shared" si="10"/>
        <v>6</v>
      </c>
    </row>
    <row r="650" spans="1:20">
      <c r="A650">
        <v>201706</v>
      </c>
      <c r="B650" s="1">
        <v>42887</v>
      </c>
      <c r="C650">
        <v>12471</v>
      </c>
      <c r="D650">
        <v>37</v>
      </c>
      <c r="E650">
        <v>25105</v>
      </c>
      <c r="F650">
        <v>4</v>
      </c>
      <c r="G650">
        <v>34</v>
      </c>
      <c r="H650">
        <v>25</v>
      </c>
      <c r="I650">
        <v>20</v>
      </c>
      <c r="J650">
        <v>3</v>
      </c>
      <c r="K650" s="1">
        <v>42856</v>
      </c>
      <c r="L650" s="1">
        <v>44196</v>
      </c>
      <c r="M650">
        <v>201700127</v>
      </c>
      <c r="N650" t="s">
        <v>35</v>
      </c>
      <c r="O650">
        <v>201700011</v>
      </c>
      <c r="P650" t="s">
        <v>20</v>
      </c>
      <c r="Q650" t="s">
        <v>21</v>
      </c>
      <c r="R650" t="s">
        <v>26</v>
      </c>
      <c r="S650" t="s">
        <v>27</v>
      </c>
      <c r="T650">
        <f t="shared" si="10"/>
        <v>6</v>
      </c>
    </row>
    <row r="651" spans="1:20">
      <c r="A651">
        <v>201706</v>
      </c>
      <c r="B651" s="1">
        <v>42887</v>
      </c>
      <c r="C651">
        <v>12471</v>
      </c>
      <c r="D651">
        <v>37</v>
      </c>
      <c r="E651">
        <v>25105</v>
      </c>
      <c r="F651">
        <v>4</v>
      </c>
      <c r="G651">
        <v>34</v>
      </c>
      <c r="H651">
        <v>25</v>
      </c>
      <c r="I651">
        <v>20</v>
      </c>
      <c r="J651">
        <v>3</v>
      </c>
      <c r="K651" s="1">
        <v>42856</v>
      </c>
      <c r="L651" s="1">
        <v>44196</v>
      </c>
      <c r="M651">
        <v>201700127</v>
      </c>
      <c r="N651" t="s">
        <v>35</v>
      </c>
      <c r="O651">
        <v>201700011</v>
      </c>
      <c r="P651" t="s">
        <v>20</v>
      </c>
      <c r="Q651" t="s">
        <v>21</v>
      </c>
      <c r="R651" t="s">
        <v>28</v>
      </c>
      <c r="S651" t="s">
        <v>29</v>
      </c>
      <c r="T651">
        <f t="shared" si="10"/>
        <v>6</v>
      </c>
    </row>
    <row r="652" spans="1:20">
      <c r="A652">
        <v>201706</v>
      </c>
      <c r="B652" s="1">
        <v>42888</v>
      </c>
      <c r="C652">
        <v>12471</v>
      </c>
      <c r="D652">
        <v>33</v>
      </c>
      <c r="E652">
        <v>24678</v>
      </c>
      <c r="F652">
        <v>6</v>
      </c>
      <c r="G652">
        <v>33</v>
      </c>
      <c r="H652">
        <v>24</v>
      </c>
      <c r="I652">
        <v>19</v>
      </c>
      <c r="J652">
        <v>2</v>
      </c>
      <c r="K652" s="1">
        <v>42856</v>
      </c>
      <c r="L652" s="1">
        <v>44196</v>
      </c>
      <c r="M652">
        <v>201700127</v>
      </c>
      <c r="N652" t="s">
        <v>35</v>
      </c>
      <c r="O652">
        <v>201700011</v>
      </c>
      <c r="P652" t="s">
        <v>20</v>
      </c>
      <c r="Q652" t="s">
        <v>21</v>
      </c>
      <c r="R652" t="s">
        <v>22</v>
      </c>
      <c r="S652" t="s">
        <v>23</v>
      </c>
      <c r="T652">
        <f t="shared" si="10"/>
        <v>6</v>
      </c>
    </row>
    <row r="653" spans="1:20">
      <c r="A653">
        <v>201706</v>
      </c>
      <c r="B653" s="1">
        <v>42888</v>
      </c>
      <c r="C653">
        <v>12471</v>
      </c>
      <c r="D653">
        <v>33</v>
      </c>
      <c r="E653">
        <v>24678</v>
      </c>
      <c r="F653">
        <v>6</v>
      </c>
      <c r="G653">
        <v>33</v>
      </c>
      <c r="H653">
        <v>24</v>
      </c>
      <c r="I653">
        <v>19</v>
      </c>
      <c r="J653">
        <v>2</v>
      </c>
      <c r="K653" s="1">
        <v>42856</v>
      </c>
      <c r="L653" s="1">
        <v>44196</v>
      </c>
      <c r="M653">
        <v>201700127</v>
      </c>
      <c r="N653" t="s">
        <v>35</v>
      </c>
      <c r="O653">
        <v>201700011</v>
      </c>
      <c r="P653" t="s">
        <v>20</v>
      </c>
      <c r="Q653" t="s">
        <v>21</v>
      </c>
      <c r="R653" t="s">
        <v>5</v>
      </c>
      <c r="S653" t="s">
        <v>24</v>
      </c>
      <c r="T653">
        <f t="shared" si="10"/>
        <v>6</v>
      </c>
    </row>
    <row r="654" spans="1:20">
      <c r="A654">
        <v>201706</v>
      </c>
      <c r="B654" s="1">
        <v>42888</v>
      </c>
      <c r="C654">
        <v>12471</v>
      </c>
      <c r="D654">
        <v>33</v>
      </c>
      <c r="E654">
        <v>24678</v>
      </c>
      <c r="F654">
        <v>6</v>
      </c>
      <c r="G654">
        <v>33</v>
      </c>
      <c r="H654">
        <v>24</v>
      </c>
      <c r="I654">
        <v>19</v>
      </c>
      <c r="J654">
        <v>2</v>
      </c>
      <c r="K654" s="1">
        <v>42856</v>
      </c>
      <c r="L654" s="1">
        <v>44196</v>
      </c>
      <c r="M654">
        <v>201700127</v>
      </c>
      <c r="N654" t="s">
        <v>35</v>
      </c>
      <c r="O654">
        <v>201700011</v>
      </c>
      <c r="P654" t="s">
        <v>20</v>
      </c>
      <c r="Q654" t="s">
        <v>21</v>
      </c>
      <c r="R654" t="s">
        <v>9</v>
      </c>
      <c r="S654" t="s">
        <v>25</v>
      </c>
      <c r="T654">
        <f t="shared" si="10"/>
        <v>6</v>
      </c>
    </row>
    <row r="655" spans="1:20">
      <c r="A655">
        <v>201706</v>
      </c>
      <c r="B655" s="1">
        <v>42888</v>
      </c>
      <c r="C655">
        <v>12471</v>
      </c>
      <c r="D655">
        <v>33</v>
      </c>
      <c r="E655">
        <v>24678</v>
      </c>
      <c r="F655">
        <v>6</v>
      </c>
      <c r="G655">
        <v>33</v>
      </c>
      <c r="H655">
        <v>24</v>
      </c>
      <c r="I655">
        <v>19</v>
      </c>
      <c r="J655">
        <v>2</v>
      </c>
      <c r="K655" s="1">
        <v>42856</v>
      </c>
      <c r="L655" s="1">
        <v>44196</v>
      </c>
      <c r="M655">
        <v>201700127</v>
      </c>
      <c r="N655" t="s">
        <v>35</v>
      </c>
      <c r="O655">
        <v>201700011</v>
      </c>
      <c r="P655" t="s">
        <v>20</v>
      </c>
      <c r="Q655" t="s">
        <v>21</v>
      </c>
      <c r="R655" t="s">
        <v>26</v>
      </c>
      <c r="S655" t="s">
        <v>27</v>
      </c>
      <c r="T655">
        <f t="shared" si="10"/>
        <v>6</v>
      </c>
    </row>
    <row r="656" spans="1:20">
      <c r="A656">
        <v>201706</v>
      </c>
      <c r="B656" s="1">
        <v>42888</v>
      </c>
      <c r="C656">
        <v>12471</v>
      </c>
      <c r="D656">
        <v>33</v>
      </c>
      <c r="E656">
        <v>24678</v>
      </c>
      <c r="F656">
        <v>6</v>
      </c>
      <c r="G656">
        <v>33</v>
      </c>
      <c r="H656">
        <v>24</v>
      </c>
      <c r="I656">
        <v>19</v>
      </c>
      <c r="J656">
        <v>2</v>
      </c>
      <c r="K656" s="1">
        <v>42856</v>
      </c>
      <c r="L656" s="1">
        <v>44196</v>
      </c>
      <c r="M656">
        <v>201700127</v>
      </c>
      <c r="N656" t="s">
        <v>35</v>
      </c>
      <c r="O656">
        <v>201700011</v>
      </c>
      <c r="P656" t="s">
        <v>20</v>
      </c>
      <c r="Q656" t="s">
        <v>21</v>
      </c>
      <c r="R656" t="s">
        <v>28</v>
      </c>
      <c r="S656" t="s">
        <v>29</v>
      </c>
      <c r="T656">
        <f t="shared" si="10"/>
        <v>6</v>
      </c>
    </row>
    <row r="657" spans="1:20">
      <c r="A657">
        <v>201706</v>
      </c>
      <c r="B657" s="1">
        <v>42890</v>
      </c>
      <c r="C657">
        <v>12471</v>
      </c>
      <c r="D657">
        <v>39</v>
      </c>
      <c r="E657">
        <v>25515</v>
      </c>
      <c r="F657">
        <v>5</v>
      </c>
      <c r="G657">
        <v>39</v>
      </c>
      <c r="H657">
        <v>34</v>
      </c>
      <c r="I657">
        <v>29</v>
      </c>
      <c r="J657">
        <v>3</v>
      </c>
      <c r="K657" s="1">
        <v>42856</v>
      </c>
      <c r="L657" s="1">
        <v>44196</v>
      </c>
      <c r="M657">
        <v>201700127</v>
      </c>
      <c r="N657" t="s">
        <v>35</v>
      </c>
      <c r="O657">
        <v>201700011</v>
      </c>
      <c r="P657" t="s">
        <v>20</v>
      </c>
      <c r="Q657" t="s">
        <v>21</v>
      </c>
      <c r="R657" t="s">
        <v>22</v>
      </c>
      <c r="S657" t="s">
        <v>23</v>
      </c>
      <c r="T657">
        <f t="shared" si="10"/>
        <v>6</v>
      </c>
    </row>
    <row r="658" spans="1:20">
      <c r="A658">
        <v>201706</v>
      </c>
      <c r="B658" s="1">
        <v>42890</v>
      </c>
      <c r="C658">
        <v>12471</v>
      </c>
      <c r="D658">
        <v>39</v>
      </c>
      <c r="E658">
        <v>25515</v>
      </c>
      <c r="F658">
        <v>5</v>
      </c>
      <c r="G658">
        <v>39</v>
      </c>
      <c r="H658">
        <v>34</v>
      </c>
      <c r="I658">
        <v>29</v>
      </c>
      <c r="J658">
        <v>3</v>
      </c>
      <c r="K658" s="1">
        <v>42856</v>
      </c>
      <c r="L658" s="1">
        <v>44196</v>
      </c>
      <c r="M658">
        <v>201700127</v>
      </c>
      <c r="N658" t="s">
        <v>35</v>
      </c>
      <c r="O658">
        <v>201700011</v>
      </c>
      <c r="P658" t="s">
        <v>20</v>
      </c>
      <c r="Q658" t="s">
        <v>21</v>
      </c>
      <c r="R658" t="s">
        <v>5</v>
      </c>
      <c r="S658" t="s">
        <v>24</v>
      </c>
      <c r="T658">
        <f t="shared" si="10"/>
        <v>6</v>
      </c>
    </row>
    <row r="659" spans="1:20">
      <c r="A659">
        <v>201706</v>
      </c>
      <c r="B659" s="1">
        <v>42890</v>
      </c>
      <c r="C659">
        <v>12471</v>
      </c>
      <c r="D659">
        <v>39</v>
      </c>
      <c r="E659">
        <v>25515</v>
      </c>
      <c r="F659">
        <v>5</v>
      </c>
      <c r="G659">
        <v>39</v>
      </c>
      <c r="H659">
        <v>34</v>
      </c>
      <c r="I659">
        <v>29</v>
      </c>
      <c r="J659">
        <v>3</v>
      </c>
      <c r="K659" s="1">
        <v>42856</v>
      </c>
      <c r="L659" s="1">
        <v>44196</v>
      </c>
      <c r="M659">
        <v>201700127</v>
      </c>
      <c r="N659" t="s">
        <v>35</v>
      </c>
      <c r="O659">
        <v>201700011</v>
      </c>
      <c r="P659" t="s">
        <v>20</v>
      </c>
      <c r="Q659" t="s">
        <v>21</v>
      </c>
      <c r="R659" t="s">
        <v>9</v>
      </c>
      <c r="S659" t="s">
        <v>25</v>
      </c>
      <c r="T659">
        <f t="shared" si="10"/>
        <v>6</v>
      </c>
    </row>
    <row r="660" spans="1:20">
      <c r="A660">
        <v>201706</v>
      </c>
      <c r="B660" s="1">
        <v>42890</v>
      </c>
      <c r="C660">
        <v>12471</v>
      </c>
      <c r="D660">
        <v>39</v>
      </c>
      <c r="E660">
        <v>25515</v>
      </c>
      <c r="F660">
        <v>5</v>
      </c>
      <c r="G660">
        <v>39</v>
      </c>
      <c r="H660">
        <v>34</v>
      </c>
      <c r="I660">
        <v>29</v>
      </c>
      <c r="J660">
        <v>3</v>
      </c>
      <c r="K660" s="1">
        <v>42856</v>
      </c>
      <c r="L660" s="1">
        <v>44196</v>
      </c>
      <c r="M660">
        <v>201700127</v>
      </c>
      <c r="N660" t="s">
        <v>35</v>
      </c>
      <c r="O660">
        <v>201700011</v>
      </c>
      <c r="P660" t="s">
        <v>20</v>
      </c>
      <c r="Q660" t="s">
        <v>21</v>
      </c>
      <c r="R660" t="s">
        <v>26</v>
      </c>
      <c r="S660" t="s">
        <v>27</v>
      </c>
      <c r="T660">
        <f t="shared" si="10"/>
        <v>6</v>
      </c>
    </row>
    <row r="661" spans="1:20">
      <c r="A661">
        <v>201706</v>
      </c>
      <c r="B661" s="1">
        <v>42890</v>
      </c>
      <c r="C661">
        <v>12471</v>
      </c>
      <c r="D661">
        <v>39</v>
      </c>
      <c r="E661">
        <v>25515</v>
      </c>
      <c r="F661">
        <v>5</v>
      </c>
      <c r="G661">
        <v>39</v>
      </c>
      <c r="H661">
        <v>34</v>
      </c>
      <c r="I661">
        <v>29</v>
      </c>
      <c r="J661">
        <v>3</v>
      </c>
      <c r="K661" s="1">
        <v>42856</v>
      </c>
      <c r="L661" s="1">
        <v>44196</v>
      </c>
      <c r="M661">
        <v>201700127</v>
      </c>
      <c r="N661" t="s">
        <v>35</v>
      </c>
      <c r="O661">
        <v>201700011</v>
      </c>
      <c r="P661" t="s">
        <v>20</v>
      </c>
      <c r="Q661" t="s">
        <v>21</v>
      </c>
      <c r="R661" t="s">
        <v>28</v>
      </c>
      <c r="S661" t="s">
        <v>29</v>
      </c>
      <c r="T661">
        <f t="shared" si="10"/>
        <v>6</v>
      </c>
    </row>
    <row r="662" spans="1:20">
      <c r="A662">
        <v>201706</v>
      </c>
      <c r="B662" s="1">
        <v>42891</v>
      </c>
      <c r="C662">
        <v>12471</v>
      </c>
      <c r="D662">
        <v>32</v>
      </c>
      <c r="E662">
        <v>24610</v>
      </c>
      <c r="F662">
        <v>4</v>
      </c>
      <c r="G662">
        <v>30</v>
      </c>
      <c r="H662">
        <v>23</v>
      </c>
      <c r="I662">
        <v>17</v>
      </c>
      <c r="J662">
        <v>2</v>
      </c>
      <c r="K662" s="1">
        <v>42856</v>
      </c>
      <c r="L662" s="1">
        <v>44196</v>
      </c>
      <c r="M662">
        <v>201700127</v>
      </c>
      <c r="N662" t="s">
        <v>35</v>
      </c>
      <c r="O662">
        <v>201700011</v>
      </c>
      <c r="P662" t="s">
        <v>20</v>
      </c>
      <c r="Q662" t="s">
        <v>21</v>
      </c>
      <c r="R662" t="s">
        <v>22</v>
      </c>
      <c r="S662" t="s">
        <v>23</v>
      </c>
      <c r="T662">
        <f t="shared" si="10"/>
        <v>6</v>
      </c>
    </row>
    <row r="663" spans="1:20">
      <c r="A663">
        <v>201706</v>
      </c>
      <c r="B663" s="1">
        <v>42891</v>
      </c>
      <c r="C663">
        <v>12471</v>
      </c>
      <c r="D663">
        <v>32</v>
      </c>
      <c r="E663">
        <v>24610</v>
      </c>
      <c r="F663">
        <v>4</v>
      </c>
      <c r="G663">
        <v>30</v>
      </c>
      <c r="H663">
        <v>23</v>
      </c>
      <c r="I663">
        <v>17</v>
      </c>
      <c r="J663">
        <v>2</v>
      </c>
      <c r="K663" s="1">
        <v>42856</v>
      </c>
      <c r="L663" s="1">
        <v>44196</v>
      </c>
      <c r="M663">
        <v>201700127</v>
      </c>
      <c r="N663" t="s">
        <v>35</v>
      </c>
      <c r="O663">
        <v>201700011</v>
      </c>
      <c r="P663" t="s">
        <v>20</v>
      </c>
      <c r="Q663" t="s">
        <v>21</v>
      </c>
      <c r="R663" t="s">
        <v>5</v>
      </c>
      <c r="S663" t="s">
        <v>24</v>
      </c>
      <c r="T663">
        <f t="shared" si="10"/>
        <v>6</v>
      </c>
    </row>
    <row r="664" spans="1:20">
      <c r="A664">
        <v>201706</v>
      </c>
      <c r="B664" s="1">
        <v>42891</v>
      </c>
      <c r="C664">
        <v>12471</v>
      </c>
      <c r="D664">
        <v>32</v>
      </c>
      <c r="E664">
        <v>24610</v>
      </c>
      <c r="F664">
        <v>4</v>
      </c>
      <c r="G664">
        <v>30</v>
      </c>
      <c r="H664">
        <v>23</v>
      </c>
      <c r="I664">
        <v>17</v>
      </c>
      <c r="J664">
        <v>2</v>
      </c>
      <c r="K664" s="1">
        <v>42856</v>
      </c>
      <c r="L664" s="1">
        <v>44196</v>
      </c>
      <c r="M664">
        <v>201700127</v>
      </c>
      <c r="N664" t="s">
        <v>35</v>
      </c>
      <c r="O664">
        <v>201700011</v>
      </c>
      <c r="P664" t="s">
        <v>20</v>
      </c>
      <c r="Q664" t="s">
        <v>21</v>
      </c>
      <c r="R664" t="s">
        <v>9</v>
      </c>
      <c r="S664" t="s">
        <v>25</v>
      </c>
      <c r="T664">
        <f t="shared" si="10"/>
        <v>6</v>
      </c>
    </row>
    <row r="665" spans="1:20">
      <c r="A665">
        <v>201706</v>
      </c>
      <c r="B665" s="1">
        <v>42891</v>
      </c>
      <c r="C665">
        <v>12471</v>
      </c>
      <c r="D665">
        <v>32</v>
      </c>
      <c r="E665">
        <v>24610</v>
      </c>
      <c r="F665">
        <v>4</v>
      </c>
      <c r="G665">
        <v>30</v>
      </c>
      <c r="H665">
        <v>23</v>
      </c>
      <c r="I665">
        <v>17</v>
      </c>
      <c r="J665">
        <v>2</v>
      </c>
      <c r="K665" s="1">
        <v>42856</v>
      </c>
      <c r="L665" s="1">
        <v>44196</v>
      </c>
      <c r="M665">
        <v>201700127</v>
      </c>
      <c r="N665" t="s">
        <v>35</v>
      </c>
      <c r="O665">
        <v>201700011</v>
      </c>
      <c r="P665" t="s">
        <v>20</v>
      </c>
      <c r="Q665" t="s">
        <v>21</v>
      </c>
      <c r="R665" t="s">
        <v>26</v>
      </c>
      <c r="S665" t="s">
        <v>27</v>
      </c>
      <c r="T665">
        <f t="shared" si="10"/>
        <v>6</v>
      </c>
    </row>
    <row r="666" spans="1:20">
      <c r="A666">
        <v>201706</v>
      </c>
      <c r="B666" s="1">
        <v>42891</v>
      </c>
      <c r="C666">
        <v>12471</v>
      </c>
      <c r="D666">
        <v>32</v>
      </c>
      <c r="E666">
        <v>24610</v>
      </c>
      <c r="F666">
        <v>4</v>
      </c>
      <c r="G666">
        <v>30</v>
      </c>
      <c r="H666">
        <v>23</v>
      </c>
      <c r="I666">
        <v>17</v>
      </c>
      <c r="J666">
        <v>2</v>
      </c>
      <c r="K666" s="1">
        <v>42856</v>
      </c>
      <c r="L666" s="1">
        <v>44196</v>
      </c>
      <c r="M666">
        <v>201700127</v>
      </c>
      <c r="N666" t="s">
        <v>35</v>
      </c>
      <c r="O666">
        <v>201700011</v>
      </c>
      <c r="P666" t="s">
        <v>20</v>
      </c>
      <c r="Q666" t="s">
        <v>21</v>
      </c>
      <c r="R666" t="s">
        <v>28</v>
      </c>
      <c r="S666" t="s">
        <v>29</v>
      </c>
      <c r="T666">
        <f t="shared" si="10"/>
        <v>6</v>
      </c>
    </row>
    <row r="667" spans="1:20">
      <c r="A667">
        <v>201706</v>
      </c>
      <c r="B667" s="1">
        <v>42892</v>
      </c>
      <c r="C667">
        <v>12471</v>
      </c>
      <c r="D667">
        <v>40</v>
      </c>
      <c r="E667">
        <v>25365</v>
      </c>
      <c r="F667">
        <v>7</v>
      </c>
      <c r="G667">
        <v>36</v>
      </c>
      <c r="H667">
        <v>28</v>
      </c>
      <c r="I667">
        <v>24</v>
      </c>
      <c r="J667">
        <v>2</v>
      </c>
      <c r="K667" s="1">
        <v>42856</v>
      </c>
      <c r="L667" s="1">
        <v>44196</v>
      </c>
      <c r="M667">
        <v>201700127</v>
      </c>
      <c r="N667" t="s">
        <v>35</v>
      </c>
      <c r="O667">
        <v>201700011</v>
      </c>
      <c r="P667" t="s">
        <v>20</v>
      </c>
      <c r="Q667" t="s">
        <v>21</v>
      </c>
      <c r="R667" t="s">
        <v>22</v>
      </c>
      <c r="S667" t="s">
        <v>23</v>
      </c>
      <c r="T667">
        <f t="shared" si="10"/>
        <v>6</v>
      </c>
    </row>
    <row r="668" spans="1:20">
      <c r="A668">
        <v>201706</v>
      </c>
      <c r="B668" s="1">
        <v>42892</v>
      </c>
      <c r="C668">
        <v>12471</v>
      </c>
      <c r="D668">
        <v>40</v>
      </c>
      <c r="E668">
        <v>25365</v>
      </c>
      <c r="F668">
        <v>7</v>
      </c>
      <c r="G668">
        <v>36</v>
      </c>
      <c r="H668">
        <v>28</v>
      </c>
      <c r="I668">
        <v>24</v>
      </c>
      <c r="J668">
        <v>2</v>
      </c>
      <c r="K668" s="1">
        <v>42856</v>
      </c>
      <c r="L668" s="1">
        <v>44196</v>
      </c>
      <c r="M668">
        <v>201700127</v>
      </c>
      <c r="N668" t="s">
        <v>35</v>
      </c>
      <c r="O668">
        <v>201700011</v>
      </c>
      <c r="P668" t="s">
        <v>20</v>
      </c>
      <c r="Q668" t="s">
        <v>21</v>
      </c>
      <c r="R668" t="s">
        <v>5</v>
      </c>
      <c r="S668" t="s">
        <v>24</v>
      </c>
      <c r="T668">
        <f t="shared" si="10"/>
        <v>6</v>
      </c>
    </row>
    <row r="669" spans="1:20">
      <c r="A669">
        <v>201706</v>
      </c>
      <c r="B669" s="1">
        <v>42892</v>
      </c>
      <c r="C669">
        <v>12471</v>
      </c>
      <c r="D669">
        <v>40</v>
      </c>
      <c r="E669">
        <v>25365</v>
      </c>
      <c r="F669">
        <v>7</v>
      </c>
      <c r="G669">
        <v>36</v>
      </c>
      <c r="H669">
        <v>28</v>
      </c>
      <c r="I669">
        <v>24</v>
      </c>
      <c r="J669">
        <v>2</v>
      </c>
      <c r="K669" s="1">
        <v>42856</v>
      </c>
      <c r="L669" s="1">
        <v>44196</v>
      </c>
      <c r="M669">
        <v>201700127</v>
      </c>
      <c r="N669" t="s">
        <v>35</v>
      </c>
      <c r="O669">
        <v>201700011</v>
      </c>
      <c r="P669" t="s">
        <v>20</v>
      </c>
      <c r="Q669" t="s">
        <v>21</v>
      </c>
      <c r="R669" t="s">
        <v>9</v>
      </c>
      <c r="S669" t="s">
        <v>25</v>
      </c>
      <c r="T669">
        <f t="shared" si="10"/>
        <v>6</v>
      </c>
    </row>
    <row r="670" spans="1:20">
      <c r="A670">
        <v>201706</v>
      </c>
      <c r="B670" s="1">
        <v>42892</v>
      </c>
      <c r="C670">
        <v>12471</v>
      </c>
      <c r="D670">
        <v>40</v>
      </c>
      <c r="E670">
        <v>25365</v>
      </c>
      <c r="F670">
        <v>7</v>
      </c>
      <c r="G670">
        <v>36</v>
      </c>
      <c r="H670">
        <v>28</v>
      </c>
      <c r="I670">
        <v>24</v>
      </c>
      <c r="J670">
        <v>2</v>
      </c>
      <c r="K670" s="1">
        <v>42856</v>
      </c>
      <c r="L670" s="1">
        <v>44196</v>
      </c>
      <c r="M670">
        <v>201700127</v>
      </c>
      <c r="N670" t="s">
        <v>35</v>
      </c>
      <c r="O670">
        <v>201700011</v>
      </c>
      <c r="P670" t="s">
        <v>20</v>
      </c>
      <c r="Q670" t="s">
        <v>21</v>
      </c>
      <c r="R670" t="s">
        <v>26</v>
      </c>
      <c r="S670" t="s">
        <v>27</v>
      </c>
      <c r="T670">
        <f t="shared" si="10"/>
        <v>6</v>
      </c>
    </row>
    <row r="671" spans="1:20">
      <c r="A671">
        <v>201706</v>
      </c>
      <c r="B671" s="1">
        <v>42892</v>
      </c>
      <c r="C671">
        <v>12471</v>
      </c>
      <c r="D671">
        <v>40</v>
      </c>
      <c r="E671">
        <v>25365</v>
      </c>
      <c r="F671">
        <v>7</v>
      </c>
      <c r="G671">
        <v>36</v>
      </c>
      <c r="H671">
        <v>28</v>
      </c>
      <c r="I671">
        <v>24</v>
      </c>
      <c r="J671">
        <v>2</v>
      </c>
      <c r="K671" s="1">
        <v>42856</v>
      </c>
      <c r="L671" s="1">
        <v>44196</v>
      </c>
      <c r="M671">
        <v>201700127</v>
      </c>
      <c r="N671" t="s">
        <v>35</v>
      </c>
      <c r="O671">
        <v>201700011</v>
      </c>
      <c r="P671" t="s">
        <v>20</v>
      </c>
      <c r="Q671" t="s">
        <v>21</v>
      </c>
      <c r="R671" t="s">
        <v>28</v>
      </c>
      <c r="S671" t="s">
        <v>29</v>
      </c>
      <c r="T671">
        <f t="shared" si="10"/>
        <v>6</v>
      </c>
    </row>
    <row r="672" spans="1:20">
      <c r="A672">
        <v>201706</v>
      </c>
      <c r="B672" s="1">
        <v>42894</v>
      </c>
      <c r="C672">
        <v>12471</v>
      </c>
      <c r="D672">
        <v>32</v>
      </c>
      <c r="E672">
        <v>25793</v>
      </c>
      <c r="F672">
        <v>6</v>
      </c>
      <c r="G672">
        <v>29</v>
      </c>
      <c r="H672">
        <v>22</v>
      </c>
      <c r="I672">
        <v>19</v>
      </c>
      <c r="J672">
        <v>2</v>
      </c>
      <c r="K672" s="1">
        <v>42856</v>
      </c>
      <c r="L672" s="1">
        <v>44196</v>
      </c>
      <c r="M672">
        <v>201700127</v>
      </c>
      <c r="N672" t="s">
        <v>35</v>
      </c>
      <c r="O672">
        <v>201700011</v>
      </c>
      <c r="P672" t="s">
        <v>20</v>
      </c>
      <c r="Q672" t="s">
        <v>21</v>
      </c>
      <c r="R672" t="s">
        <v>22</v>
      </c>
      <c r="S672" t="s">
        <v>23</v>
      </c>
      <c r="T672">
        <f t="shared" si="10"/>
        <v>6</v>
      </c>
    </row>
    <row r="673" spans="1:20">
      <c r="A673">
        <v>201706</v>
      </c>
      <c r="B673" s="1">
        <v>42894</v>
      </c>
      <c r="C673">
        <v>12471</v>
      </c>
      <c r="D673">
        <v>32</v>
      </c>
      <c r="E673">
        <v>25793</v>
      </c>
      <c r="F673">
        <v>6</v>
      </c>
      <c r="G673">
        <v>29</v>
      </c>
      <c r="H673">
        <v>22</v>
      </c>
      <c r="I673">
        <v>19</v>
      </c>
      <c r="J673">
        <v>2</v>
      </c>
      <c r="K673" s="1">
        <v>42856</v>
      </c>
      <c r="L673" s="1">
        <v>44196</v>
      </c>
      <c r="M673">
        <v>201700127</v>
      </c>
      <c r="N673" t="s">
        <v>35</v>
      </c>
      <c r="O673">
        <v>201700011</v>
      </c>
      <c r="P673" t="s">
        <v>20</v>
      </c>
      <c r="Q673" t="s">
        <v>21</v>
      </c>
      <c r="R673" t="s">
        <v>5</v>
      </c>
      <c r="S673" t="s">
        <v>24</v>
      </c>
      <c r="T673">
        <f t="shared" si="10"/>
        <v>6</v>
      </c>
    </row>
    <row r="674" spans="1:20">
      <c r="A674">
        <v>201706</v>
      </c>
      <c r="B674" s="1">
        <v>42894</v>
      </c>
      <c r="C674">
        <v>12471</v>
      </c>
      <c r="D674">
        <v>32</v>
      </c>
      <c r="E674">
        <v>25793</v>
      </c>
      <c r="F674">
        <v>6</v>
      </c>
      <c r="G674">
        <v>29</v>
      </c>
      <c r="H674">
        <v>22</v>
      </c>
      <c r="I674">
        <v>19</v>
      </c>
      <c r="J674">
        <v>2</v>
      </c>
      <c r="K674" s="1">
        <v>42856</v>
      </c>
      <c r="L674" s="1">
        <v>44196</v>
      </c>
      <c r="M674">
        <v>201700127</v>
      </c>
      <c r="N674" t="s">
        <v>35</v>
      </c>
      <c r="O674">
        <v>201700011</v>
      </c>
      <c r="P674" t="s">
        <v>20</v>
      </c>
      <c r="Q674" t="s">
        <v>21</v>
      </c>
      <c r="R674" t="s">
        <v>9</v>
      </c>
      <c r="S674" t="s">
        <v>25</v>
      </c>
      <c r="T674">
        <f t="shared" si="10"/>
        <v>6</v>
      </c>
    </row>
    <row r="675" spans="1:20">
      <c r="A675">
        <v>201706</v>
      </c>
      <c r="B675" s="1">
        <v>42894</v>
      </c>
      <c r="C675">
        <v>12471</v>
      </c>
      <c r="D675">
        <v>32</v>
      </c>
      <c r="E675">
        <v>25793</v>
      </c>
      <c r="F675">
        <v>6</v>
      </c>
      <c r="G675">
        <v>29</v>
      </c>
      <c r="H675">
        <v>22</v>
      </c>
      <c r="I675">
        <v>19</v>
      </c>
      <c r="J675">
        <v>2</v>
      </c>
      <c r="K675" s="1">
        <v>42856</v>
      </c>
      <c r="L675" s="1">
        <v>44196</v>
      </c>
      <c r="M675">
        <v>201700127</v>
      </c>
      <c r="N675" t="s">
        <v>35</v>
      </c>
      <c r="O675">
        <v>201700011</v>
      </c>
      <c r="P675" t="s">
        <v>20</v>
      </c>
      <c r="Q675" t="s">
        <v>21</v>
      </c>
      <c r="R675" t="s">
        <v>26</v>
      </c>
      <c r="S675" t="s">
        <v>27</v>
      </c>
      <c r="T675">
        <f t="shared" si="10"/>
        <v>6</v>
      </c>
    </row>
    <row r="676" spans="1:20">
      <c r="A676">
        <v>201706</v>
      </c>
      <c r="B676" s="1">
        <v>42894</v>
      </c>
      <c r="C676">
        <v>12471</v>
      </c>
      <c r="D676">
        <v>32</v>
      </c>
      <c r="E676">
        <v>25793</v>
      </c>
      <c r="F676">
        <v>6</v>
      </c>
      <c r="G676">
        <v>29</v>
      </c>
      <c r="H676">
        <v>22</v>
      </c>
      <c r="I676">
        <v>19</v>
      </c>
      <c r="J676">
        <v>2</v>
      </c>
      <c r="K676" s="1">
        <v>42856</v>
      </c>
      <c r="L676" s="1">
        <v>44196</v>
      </c>
      <c r="M676">
        <v>201700127</v>
      </c>
      <c r="N676" t="s">
        <v>35</v>
      </c>
      <c r="O676">
        <v>201700011</v>
      </c>
      <c r="P676" t="s">
        <v>20</v>
      </c>
      <c r="Q676" t="s">
        <v>21</v>
      </c>
      <c r="R676" t="s">
        <v>28</v>
      </c>
      <c r="S676" t="s">
        <v>29</v>
      </c>
      <c r="T676">
        <f t="shared" si="10"/>
        <v>6</v>
      </c>
    </row>
    <row r="677" spans="1:20">
      <c r="A677">
        <v>201706</v>
      </c>
      <c r="B677" s="1">
        <v>42895</v>
      </c>
      <c r="C677">
        <v>12471</v>
      </c>
      <c r="D677">
        <v>32</v>
      </c>
      <c r="E677">
        <v>24953</v>
      </c>
      <c r="F677">
        <v>5</v>
      </c>
      <c r="G677">
        <v>32</v>
      </c>
      <c r="H677">
        <v>27</v>
      </c>
      <c r="I677">
        <v>22</v>
      </c>
      <c r="J677">
        <v>2</v>
      </c>
      <c r="K677" s="1">
        <v>42856</v>
      </c>
      <c r="L677" s="1">
        <v>44196</v>
      </c>
      <c r="M677">
        <v>201700127</v>
      </c>
      <c r="N677" t="s">
        <v>35</v>
      </c>
      <c r="O677">
        <v>201700011</v>
      </c>
      <c r="P677" t="s">
        <v>20</v>
      </c>
      <c r="Q677" t="s">
        <v>21</v>
      </c>
      <c r="R677" t="s">
        <v>22</v>
      </c>
      <c r="S677" t="s">
        <v>23</v>
      </c>
      <c r="T677">
        <f t="shared" si="10"/>
        <v>6</v>
      </c>
    </row>
    <row r="678" spans="1:20">
      <c r="A678">
        <v>201706</v>
      </c>
      <c r="B678" s="1">
        <v>42895</v>
      </c>
      <c r="C678">
        <v>12471</v>
      </c>
      <c r="D678">
        <v>32</v>
      </c>
      <c r="E678">
        <v>24953</v>
      </c>
      <c r="F678">
        <v>5</v>
      </c>
      <c r="G678">
        <v>32</v>
      </c>
      <c r="H678">
        <v>27</v>
      </c>
      <c r="I678">
        <v>22</v>
      </c>
      <c r="J678">
        <v>2</v>
      </c>
      <c r="K678" s="1">
        <v>42856</v>
      </c>
      <c r="L678" s="1">
        <v>44196</v>
      </c>
      <c r="M678">
        <v>201700127</v>
      </c>
      <c r="N678" t="s">
        <v>35</v>
      </c>
      <c r="O678">
        <v>201700011</v>
      </c>
      <c r="P678" t="s">
        <v>20</v>
      </c>
      <c r="Q678" t="s">
        <v>21</v>
      </c>
      <c r="R678" t="s">
        <v>5</v>
      </c>
      <c r="S678" t="s">
        <v>24</v>
      </c>
      <c r="T678">
        <f t="shared" si="10"/>
        <v>6</v>
      </c>
    </row>
    <row r="679" spans="1:20">
      <c r="A679">
        <v>201706</v>
      </c>
      <c r="B679" s="1">
        <v>42895</v>
      </c>
      <c r="C679">
        <v>12471</v>
      </c>
      <c r="D679">
        <v>32</v>
      </c>
      <c r="E679">
        <v>24953</v>
      </c>
      <c r="F679">
        <v>5</v>
      </c>
      <c r="G679">
        <v>32</v>
      </c>
      <c r="H679">
        <v>27</v>
      </c>
      <c r="I679">
        <v>22</v>
      </c>
      <c r="J679">
        <v>2</v>
      </c>
      <c r="K679" s="1">
        <v>42856</v>
      </c>
      <c r="L679" s="1">
        <v>44196</v>
      </c>
      <c r="M679">
        <v>201700127</v>
      </c>
      <c r="N679" t="s">
        <v>35</v>
      </c>
      <c r="O679">
        <v>201700011</v>
      </c>
      <c r="P679" t="s">
        <v>20</v>
      </c>
      <c r="Q679" t="s">
        <v>21</v>
      </c>
      <c r="R679" t="s">
        <v>9</v>
      </c>
      <c r="S679" t="s">
        <v>25</v>
      </c>
      <c r="T679">
        <f t="shared" si="10"/>
        <v>6</v>
      </c>
    </row>
    <row r="680" spans="1:20">
      <c r="A680">
        <v>201706</v>
      </c>
      <c r="B680" s="1">
        <v>42895</v>
      </c>
      <c r="C680">
        <v>12471</v>
      </c>
      <c r="D680">
        <v>32</v>
      </c>
      <c r="E680">
        <v>24953</v>
      </c>
      <c r="F680">
        <v>5</v>
      </c>
      <c r="G680">
        <v>32</v>
      </c>
      <c r="H680">
        <v>27</v>
      </c>
      <c r="I680">
        <v>22</v>
      </c>
      <c r="J680">
        <v>2</v>
      </c>
      <c r="K680" s="1">
        <v>42856</v>
      </c>
      <c r="L680" s="1">
        <v>44196</v>
      </c>
      <c r="M680">
        <v>201700127</v>
      </c>
      <c r="N680" t="s">
        <v>35</v>
      </c>
      <c r="O680">
        <v>201700011</v>
      </c>
      <c r="P680" t="s">
        <v>20</v>
      </c>
      <c r="Q680" t="s">
        <v>21</v>
      </c>
      <c r="R680" t="s">
        <v>26</v>
      </c>
      <c r="S680" t="s">
        <v>27</v>
      </c>
      <c r="T680">
        <f t="shared" si="10"/>
        <v>6</v>
      </c>
    </row>
    <row r="681" spans="1:20">
      <c r="A681">
        <v>201706</v>
      </c>
      <c r="B681" s="1">
        <v>42895</v>
      </c>
      <c r="C681">
        <v>12471</v>
      </c>
      <c r="D681">
        <v>32</v>
      </c>
      <c r="E681">
        <v>24953</v>
      </c>
      <c r="F681">
        <v>5</v>
      </c>
      <c r="G681">
        <v>32</v>
      </c>
      <c r="H681">
        <v>27</v>
      </c>
      <c r="I681">
        <v>22</v>
      </c>
      <c r="J681">
        <v>2</v>
      </c>
      <c r="K681" s="1">
        <v>42856</v>
      </c>
      <c r="L681" s="1">
        <v>44196</v>
      </c>
      <c r="M681">
        <v>201700127</v>
      </c>
      <c r="N681" t="s">
        <v>35</v>
      </c>
      <c r="O681">
        <v>201700011</v>
      </c>
      <c r="P681" t="s">
        <v>20</v>
      </c>
      <c r="Q681" t="s">
        <v>21</v>
      </c>
      <c r="R681" t="s">
        <v>28</v>
      </c>
      <c r="S681" t="s">
        <v>29</v>
      </c>
      <c r="T681">
        <f t="shared" si="10"/>
        <v>6</v>
      </c>
    </row>
    <row r="682" spans="1:20">
      <c r="A682">
        <v>201706</v>
      </c>
      <c r="B682" s="1">
        <v>42897</v>
      </c>
      <c r="C682">
        <v>12471</v>
      </c>
      <c r="D682">
        <v>37</v>
      </c>
      <c r="E682">
        <v>25124</v>
      </c>
      <c r="F682">
        <v>6</v>
      </c>
      <c r="G682">
        <v>34</v>
      </c>
      <c r="H682">
        <v>24</v>
      </c>
      <c r="I682">
        <v>21</v>
      </c>
      <c r="J682">
        <v>2</v>
      </c>
      <c r="K682" s="1">
        <v>42856</v>
      </c>
      <c r="L682" s="1">
        <v>44196</v>
      </c>
      <c r="M682">
        <v>201700127</v>
      </c>
      <c r="N682" t="s">
        <v>35</v>
      </c>
      <c r="O682">
        <v>201700011</v>
      </c>
      <c r="P682" t="s">
        <v>20</v>
      </c>
      <c r="Q682" t="s">
        <v>21</v>
      </c>
      <c r="R682" t="s">
        <v>22</v>
      </c>
      <c r="S682" t="s">
        <v>23</v>
      </c>
      <c r="T682">
        <f t="shared" si="10"/>
        <v>6</v>
      </c>
    </row>
    <row r="683" spans="1:20">
      <c r="A683">
        <v>201706</v>
      </c>
      <c r="B683" s="1">
        <v>42897</v>
      </c>
      <c r="C683">
        <v>12471</v>
      </c>
      <c r="D683">
        <v>37</v>
      </c>
      <c r="E683">
        <v>25124</v>
      </c>
      <c r="F683">
        <v>6</v>
      </c>
      <c r="G683">
        <v>34</v>
      </c>
      <c r="H683">
        <v>24</v>
      </c>
      <c r="I683">
        <v>21</v>
      </c>
      <c r="J683">
        <v>2</v>
      </c>
      <c r="K683" s="1">
        <v>42856</v>
      </c>
      <c r="L683" s="1">
        <v>44196</v>
      </c>
      <c r="M683">
        <v>201700127</v>
      </c>
      <c r="N683" t="s">
        <v>35</v>
      </c>
      <c r="O683">
        <v>201700011</v>
      </c>
      <c r="P683" t="s">
        <v>20</v>
      </c>
      <c r="Q683" t="s">
        <v>21</v>
      </c>
      <c r="R683" t="s">
        <v>5</v>
      </c>
      <c r="S683" t="s">
        <v>24</v>
      </c>
      <c r="T683">
        <f t="shared" si="10"/>
        <v>6</v>
      </c>
    </row>
    <row r="684" spans="1:20">
      <c r="A684">
        <v>201706</v>
      </c>
      <c r="B684" s="1">
        <v>42897</v>
      </c>
      <c r="C684">
        <v>12471</v>
      </c>
      <c r="D684">
        <v>37</v>
      </c>
      <c r="E684">
        <v>25124</v>
      </c>
      <c r="F684">
        <v>6</v>
      </c>
      <c r="G684">
        <v>34</v>
      </c>
      <c r="H684">
        <v>24</v>
      </c>
      <c r="I684">
        <v>21</v>
      </c>
      <c r="J684">
        <v>2</v>
      </c>
      <c r="K684" s="1">
        <v>42856</v>
      </c>
      <c r="L684" s="1">
        <v>44196</v>
      </c>
      <c r="M684">
        <v>201700127</v>
      </c>
      <c r="N684" t="s">
        <v>35</v>
      </c>
      <c r="O684">
        <v>201700011</v>
      </c>
      <c r="P684" t="s">
        <v>20</v>
      </c>
      <c r="Q684" t="s">
        <v>21</v>
      </c>
      <c r="R684" t="s">
        <v>9</v>
      </c>
      <c r="S684" t="s">
        <v>25</v>
      </c>
      <c r="T684">
        <f t="shared" si="10"/>
        <v>6</v>
      </c>
    </row>
    <row r="685" spans="1:20">
      <c r="A685">
        <v>201706</v>
      </c>
      <c r="B685" s="1">
        <v>42897</v>
      </c>
      <c r="C685">
        <v>12471</v>
      </c>
      <c r="D685">
        <v>37</v>
      </c>
      <c r="E685">
        <v>25124</v>
      </c>
      <c r="F685">
        <v>6</v>
      </c>
      <c r="G685">
        <v>34</v>
      </c>
      <c r="H685">
        <v>24</v>
      </c>
      <c r="I685">
        <v>21</v>
      </c>
      <c r="J685">
        <v>2</v>
      </c>
      <c r="K685" s="1">
        <v>42856</v>
      </c>
      <c r="L685" s="1">
        <v>44196</v>
      </c>
      <c r="M685">
        <v>201700127</v>
      </c>
      <c r="N685" t="s">
        <v>35</v>
      </c>
      <c r="O685">
        <v>201700011</v>
      </c>
      <c r="P685" t="s">
        <v>20</v>
      </c>
      <c r="Q685" t="s">
        <v>21</v>
      </c>
      <c r="R685" t="s">
        <v>26</v>
      </c>
      <c r="S685" t="s">
        <v>27</v>
      </c>
      <c r="T685">
        <f t="shared" si="10"/>
        <v>6</v>
      </c>
    </row>
    <row r="686" spans="1:20">
      <c r="A686">
        <v>201706</v>
      </c>
      <c r="B686" s="1">
        <v>42897</v>
      </c>
      <c r="C686">
        <v>12471</v>
      </c>
      <c r="D686">
        <v>37</v>
      </c>
      <c r="E686">
        <v>25124</v>
      </c>
      <c r="F686">
        <v>6</v>
      </c>
      <c r="G686">
        <v>34</v>
      </c>
      <c r="H686">
        <v>24</v>
      </c>
      <c r="I686">
        <v>21</v>
      </c>
      <c r="J686">
        <v>2</v>
      </c>
      <c r="K686" s="1">
        <v>42856</v>
      </c>
      <c r="L686" s="1">
        <v>44196</v>
      </c>
      <c r="M686">
        <v>201700127</v>
      </c>
      <c r="N686" t="s">
        <v>35</v>
      </c>
      <c r="O686">
        <v>201700011</v>
      </c>
      <c r="P686" t="s">
        <v>20</v>
      </c>
      <c r="Q686" t="s">
        <v>21</v>
      </c>
      <c r="R686" t="s">
        <v>28</v>
      </c>
      <c r="S686" t="s">
        <v>29</v>
      </c>
      <c r="T686">
        <f t="shared" si="10"/>
        <v>6</v>
      </c>
    </row>
    <row r="687" spans="1:20">
      <c r="A687">
        <v>201706</v>
      </c>
      <c r="B687" s="1">
        <v>42898</v>
      </c>
      <c r="C687">
        <v>12471</v>
      </c>
      <c r="D687">
        <v>39</v>
      </c>
      <c r="E687">
        <v>25616</v>
      </c>
      <c r="F687">
        <v>6</v>
      </c>
      <c r="G687">
        <v>39</v>
      </c>
      <c r="H687">
        <v>34</v>
      </c>
      <c r="I687">
        <v>30</v>
      </c>
      <c r="J687">
        <v>2</v>
      </c>
      <c r="K687" s="1">
        <v>42856</v>
      </c>
      <c r="L687" s="1">
        <v>44196</v>
      </c>
      <c r="M687">
        <v>201700127</v>
      </c>
      <c r="N687" t="s">
        <v>35</v>
      </c>
      <c r="O687">
        <v>201700011</v>
      </c>
      <c r="P687" t="s">
        <v>20</v>
      </c>
      <c r="Q687" t="s">
        <v>21</v>
      </c>
      <c r="R687" t="s">
        <v>22</v>
      </c>
      <c r="S687" t="s">
        <v>23</v>
      </c>
      <c r="T687">
        <f t="shared" si="10"/>
        <v>6</v>
      </c>
    </row>
    <row r="688" spans="1:20">
      <c r="A688">
        <v>201706</v>
      </c>
      <c r="B688" s="1">
        <v>42898</v>
      </c>
      <c r="C688">
        <v>12471</v>
      </c>
      <c r="D688">
        <v>39</v>
      </c>
      <c r="E688">
        <v>25616</v>
      </c>
      <c r="F688">
        <v>6</v>
      </c>
      <c r="G688">
        <v>39</v>
      </c>
      <c r="H688">
        <v>34</v>
      </c>
      <c r="I688">
        <v>30</v>
      </c>
      <c r="J688">
        <v>2</v>
      </c>
      <c r="K688" s="1">
        <v>42856</v>
      </c>
      <c r="L688" s="1">
        <v>44196</v>
      </c>
      <c r="M688">
        <v>201700127</v>
      </c>
      <c r="N688" t="s">
        <v>35</v>
      </c>
      <c r="O688">
        <v>201700011</v>
      </c>
      <c r="P688" t="s">
        <v>20</v>
      </c>
      <c r="Q688" t="s">
        <v>21</v>
      </c>
      <c r="R688" t="s">
        <v>5</v>
      </c>
      <c r="S688" t="s">
        <v>24</v>
      </c>
      <c r="T688">
        <f t="shared" si="10"/>
        <v>6</v>
      </c>
    </row>
    <row r="689" spans="1:20">
      <c r="A689">
        <v>201706</v>
      </c>
      <c r="B689" s="1">
        <v>42898</v>
      </c>
      <c r="C689">
        <v>12471</v>
      </c>
      <c r="D689">
        <v>39</v>
      </c>
      <c r="E689">
        <v>25616</v>
      </c>
      <c r="F689">
        <v>6</v>
      </c>
      <c r="G689">
        <v>39</v>
      </c>
      <c r="H689">
        <v>34</v>
      </c>
      <c r="I689">
        <v>30</v>
      </c>
      <c r="J689">
        <v>2</v>
      </c>
      <c r="K689" s="1">
        <v>42856</v>
      </c>
      <c r="L689" s="1">
        <v>44196</v>
      </c>
      <c r="M689">
        <v>201700127</v>
      </c>
      <c r="N689" t="s">
        <v>35</v>
      </c>
      <c r="O689">
        <v>201700011</v>
      </c>
      <c r="P689" t="s">
        <v>20</v>
      </c>
      <c r="Q689" t="s">
        <v>21</v>
      </c>
      <c r="R689" t="s">
        <v>9</v>
      </c>
      <c r="S689" t="s">
        <v>25</v>
      </c>
      <c r="T689">
        <f t="shared" si="10"/>
        <v>6</v>
      </c>
    </row>
    <row r="690" spans="1:20">
      <c r="A690">
        <v>201706</v>
      </c>
      <c r="B690" s="1">
        <v>42898</v>
      </c>
      <c r="C690">
        <v>12471</v>
      </c>
      <c r="D690">
        <v>39</v>
      </c>
      <c r="E690">
        <v>25616</v>
      </c>
      <c r="F690">
        <v>6</v>
      </c>
      <c r="G690">
        <v>39</v>
      </c>
      <c r="H690">
        <v>34</v>
      </c>
      <c r="I690">
        <v>30</v>
      </c>
      <c r="J690">
        <v>2</v>
      </c>
      <c r="K690" s="1">
        <v>42856</v>
      </c>
      <c r="L690" s="1">
        <v>44196</v>
      </c>
      <c r="M690">
        <v>201700127</v>
      </c>
      <c r="N690" t="s">
        <v>35</v>
      </c>
      <c r="O690">
        <v>201700011</v>
      </c>
      <c r="P690" t="s">
        <v>20</v>
      </c>
      <c r="Q690" t="s">
        <v>21</v>
      </c>
      <c r="R690" t="s">
        <v>26</v>
      </c>
      <c r="S690" t="s">
        <v>27</v>
      </c>
      <c r="T690">
        <f t="shared" si="10"/>
        <v>6</v>
      </c>
    </row>
    <row r="691" spans="1:20">
      <c r="A691">
        <v>201706</v>
      </c>
      <c r="B691" s="1">
        <v>42898</v>
      </c>
      <c r="C691">
        <v>12471</v>
      </c>
      <c r="D691">
        <v>39</v>
      </c>
      <c r="E691">
        <v>25616</v>
      </c>
      <c r="F691">
        <v>6</v>
      </c>
      <c r="G691">
        <v>39</v>
      </c>
      <c r="H691">
        <v>34</v>
      </c>
      <c r="I691">
        <v>30</v>
      </c>
      <c r="J691">
        <v>2</v>
      </c>
      <c r="K691" s="1">
        <v>42856</v>
      </c>
      <c r="L691" s="1">
        <v>44196</v>
      </c>
      <c r="M691">
        <v>201700127</v>
      </c>
      <c r="N691" t="s">
        <v>35</v>
      </c>
      <c r="O691">
        <v>201700011</v>
      </c>
      <c r="P691" t="s">
        <v>20</v>
      </c>
      <c r="Q691" t="s">
        <v>21</v>
      </c>
      <c r="R691" t="s">
        <v>28</v>
      </c>
      <c r="S691" t="s">
        <v>29</v>
      </c>
      <c r="T691">
        <f t="shared" si="10"/>
        <v>6</v>
      </c>
    </row>
    <row r="692" spans="1:20">
      <c r="A692">
        <v>201706</v>
      </c>
      <c r="B692" s="1">
        <v>42899</v>
      </c>
      <c r="C692">
        <v>12471</v>
      </c>
      <c r="D692">
        <v>40</v>
      </c>
      <c r="E692">
        <v>24848</v>
      </c>
      <c r="F692">
        <v>5</v>
      </c>
      <c r="G692">
        <v>38</v>
      </c>
      <c r="H692">
        <v>30</v>
      </c>
      <c r="I692">
        <v>22</v>
      </c>
      <c r="J692">
        <v>2</v>
      </c>
      <c r="K692" s="1">
        <v>42856</v>
      </c>
      <c r="L692" s="1">
        <v>44196</v>
      </c>
      <c r="M692">
        <v>201700127</v>
      </c>
      <c r="N692" t="s">
        <v>35</v>
      </c>
      <c r="O692">
        <v>201700011</v>
      </c>
      <c r="P692" t="s">
        <v>20</v>
      </c>
      <c r="Q692" t="s">
        <v>21</v>
      </c>
      <c r="R692" t="s">
        <v>22</v>
      </c>
      <c r="S692" t="s">
        <v>23</v>
      </c>
      <c r="T692">
        <f t="shared" si="10"/>
        <v>6</v>
      </c>
    </row>
    <row r="693" spans="1:20">
      <c r="A693">
        <v>201706</v>
      </c>
      <c r="B693" s="1">
        <v>42899</v>
      </c>
      <c r="C693">
        <v>12471</v>
      </c>
      <c r="D693">
        <v>40</v>
      </c>
      <c r="E693">
        <v>24848</v>
      </c>
      <c r="F693">
        <v>5</v>
      </c>
      <c r="G693">
        <v>38</v>
      </c>
      <c r="H693">
        <v>30</v>
      </c>
      <c r="I693">
        <v>22</v>
      </c>
      <c r="J693">
        <v>2</v>
      </c>
      <c r="K693" s="1">
        <v>42856</v>
      </c>
      <c r="L693" s="1">
        <v>44196</v>
      </c>
      <c r="M693">
        <v>201700127</v>
      </c>
      <c r="N693" t="s">
        <v>35</v>
      </c>
      <c r="O693">
        <v>201700011</v>
      </c>
      <c r="P693" t="s">
        <v>20</v>
      </c>
      <c r="Q693" t="s">
        <v>21</v>
      </c>
      <c r="R693" t="s">
        <v>5</v>
      </c>
      <c r="S693" t="s">
        <v>24</v>
      </c>
      <c r="T693">
        <f t="shared" si="10"/>
        <v>6</v>
      </c>
    </row>
    <row r="694" spans="1:20">
      <c r="A694">
        <v>201706</v>
      </c>
      <c r="B694" s="1">
        <v>42899</v>
      </c>
      <c r="C694">
        <v>12471</v>
      </c>
      <c r="D694">
        <v>40</v>
      </c>
      <c r="E694">
        <v>24848</v>
      </c>
      <c r="F694">
        <v>5</v>
      </c>
      <c r="G694">
        <v>38</v>
      </c>
      <c r="H694">
        <v>30</v>
      </c>
      <c r="I694">
        <v>22</v>
      </c>
      <c r="J694">
        <v>2</v>
      </c>
      <c r="K694" s="1">
        <v>42856</v>
      </c>
      <c r="L694" s="1">
        <v>44196</v>
      </c>
      <c r="M694">
        <v>201700127</v>
      </c>
      <c r="N694" t="s">
        <v>35</v>
      </c>
      <c r="O694">
        <v>201700011</v>
      </c>
      <c r="P694" t="s">
        <v>20</v>
      </c>
      <c r="Q694" t="s">
        <v>21</v>
      </c>
      <c r="R694" t="s">
        <v>9</v>
      </c>
      <c r="S694" t="s">
        <v>25</v>
      </c>
      <c r="T694">
        <f t="shared" si="10"/>
        <v>6</v>
      </c>
    </row>
    <row r="695" spans="1:20">
      <c r="A695">
        <v>201706</v>
      </c>
      <c r="B695" s="1">
        <v>42899</v>
      </c>
      <c r="C695">
        <v>12471</v>
      </c>
      <c r="D695">
        <v>40</v>
      </c>
      <c r="E695">
        <v>24848</v>
      </c>
      <c r="F695">
        <v>5</v>
      </c>
      <c r="G695">
        <v>38</v>
      </c>
      <c r="H695">
        <v>30</v>
      </c>
      <c r="I695">
        <v>22</v>
      </c>
      <c r="J695">
        <v>2</v>
      </c>
      <c r="K695" s="1">
        <v>42856</v>
      </c>
      <c r="L695" s="1">
        <v>44196</v>
      </c>
      <c r="M695">
        <v>201700127</v>
      </c>
      <c r="N695" t="s">
        <v>35</v>
      </c>
      <c r="O695">
        <v>201700011</v>
      </c>
      <c r="P695" t="s">
        <v>20</v>
      </c>
      <c r="Q695" t="s">
        <v>21</v>
      </c>
      <c r="R695" t="s">
        <v>26</v>
      </c>
      <c r="S695" t="s">
        <v>27</v>
      </c>
      <c r="T695">
        <f t="shared" si="10"/>
        <v>6</v>
      </c>
    </row>
    <row r="696" spans="1:20">
      <c r="A696">
        <v>201706</v>
      </c>
      <c r="B696" s="1">
        <v>42899</v>
      </c>
      <c r="C696">
        <v>12471</v>
      </c>
      <c r="D696">
        <v>40</v>
      </c>
      <c r="E696">
        <v>24848</v>
      </c>
      <c r="F696">
        <v>5</v>
      </c>
      <c r="G696">
        <v>38</v>
      </c>
      <c r="H696">
        <v>30</v>
      </c>
      <c r="I696">
        <v>22</v>
      </c>
      <c r="J696">
        <v>2</v>
      </c>
      <c r="K696" s="1">
        <v>42856</v>
      </c>
      <c r="L696" s="1">
        <v>44196</v>
      </c>
      <c r="M696">
        <v>201700127</v>
      </c>
      <c r="N696" t="s">
        <v>35</v>
      </c>
      <c r="O696">
        <v>201700011</v>
      </c>
      <c r="P696" t="s">
        <v>20</v>
      </c>
      <c r="Q696" t="s">
        <v>21</v>
      </c>
      <c r="R696" t="s">
        <v>28</v>
      </c>
      <c r="S696" t="s">
        <v>29</v>
      </c>
      <c r="T696">
        <f t="shared" si="10"/>
        <v>6</v>
      </c>
    </row>
    <row r="697" spans="1:20">
      <c r="A697">
        <v>201706</v>
      </c>
      <c r="B697" s="1">
        <v>42901</v>
      </c>
      <c r="C697">
        <v>12471</v>
      </c>
      <c r="D697">
        <v>36</v>
      </c>
      <c r="E697">
        <v>24525</v>
      </c>
      <c r="F697">
        <v>7</v>
      </c>
      <c r="G697">
        <v>36</v>
      </c>
      <c r="H697">
        <v>30</v>
      </c>
      <c r="I697">
        <v>26</v>
      </c>
      <c r="J697">
        <v>2</v>
      </c>
      <c r="K697" s="1">
        <v>42856</v>
      </c>
      <c r="L697" s="1">
        <v>44196</v>
      </c>
      <c r="M697">
        <v>201700127</v>
      </c>
      <c r="N697" t="s">
        <v>35</v>
      </c>
      <c r="O697">
        <v>201700011</v>
      </c>
      <c r="P697" t="s">
        <v>20</v>
      </c>
      <c r="Q697" t="s">
        <v>21</v>
      </c>
      <c r="R697" t="s">
        <v>22</v>
      </c>
      <c r="S697" t="s">
        <v>23</v>
      </c>
      <c r="T697">
        <f t="shared" si="10"/>
        <v>6</v>
      </c>
    </row>
    <row r="698" spans="1:20">
      <c r="A698">
        <v>201706</v>
      </c>
      <c r="B698" s="1">
        <v>42901</v>
      </c>
      <c r="C698">
        <v>12471</v>
      </c>
      <c r="D698">
        <v>36</v>
      </c>
      <c r="E698">
        <v>24525</v>
      </c>
      <c r="F698">
        <v>7</v>
      </c>
      <c r="G698">
        <v>36</v>
      </c>
      <c r="H698">
        <v>30</v>
      </c>
      <c r="I698">
        <v>26</v>
      </c>
      <c r="J698">
        <v>2</v>
      </c>
      <c r="K698" s="1">
        <v>42856</v>
      </c>
      <c r="L698" s="1">
        <v>44196</v>
      </c>
      <c r="M698">
        <v>201700127</v>
      </c>
      <c r="N698" t="s">
        <v>35</v>
      </c>
      <c r="O698">
        <v>201700011</v>
      </c>
      <c r="P698" t="s">
        <v>20</v>
      </c>
      <c r="Q698" t="s">
        <v>21</v>
      </c>
      <c r="R698" t="s">
        <v>5</v>
      </c>
      <c r="S698" t="s">
        <v>24</v>
      </c>
      <c r="T698">
        <f t="shared" si="10"/>
        <v>6</v>
      </c>
    </row>
    <row r="699" spans="1:20">
      <c r="A699">
        <v>201706</v>
      </c>
      <c r="B699" s="1">
        <v>42901</v>
      </c>
      <c r="C699">
        <v>12471</v>
      </c>
      <c r="D699">
        <v>36</v>
      </c>
      <c r="E699">
        <v>24525</v>
      </c>
      <c r="F699">
        <v>7</v>
      </c>
      <c r="G699">
        <v>36</v>
      </c>
      <c r="H699">
        <v>30</v>
      </c>
      <c r="I699">
        <v>26</v>
      </c>
      <c r="J699">
        <v>2</v>
      </c>
      <c r="K699" s="1">
        <v>42856</v>
      </c>
      <c r="L699" s="1">
        <v>44196</v>
      </c>
      <c r="M699">
        <v>201700127</v>
      </c>
      <c r="N699" t="s">
        <v>35</v>
      </c>
      <c r="O699">
        <v>201700011</v>
      </c>
      <c r="P699" t="s">
        <v>20</v>
      </c>
      <c r="Q699" t="s">
        <v>21</v>
      </c>
      <c r="R699" t="s">
        <v>9</v>
      </c>
      <c r="S699" t="s">
        <v>25</v>
      </c>
      <c r="T699">
        <f t="shared" si="10"/>
        <v>6</v>
      </c>
    </row>
    <row r="700" spans="1:20">
      <c r="A700">
        <v>201706</v>
      </c>
      <c r="B700" s="1">
        <v>42901</v>
      </c>
      <c r="C700">
        <v>12471</v>
      </c>
      <c r="D700">
        <v>36</v>
      </c>
      <c r="E700">
        <v>24525</v>
      </c>
      <c r="F700">
        <v>7</v>
      </c>
      <c r="G700">
        <v>36</v>
      </c>
      <c r="H700">
        <v>30</v>
      </c>
      <c r="I700">
        <v>26</v>
      </c>
      <c r="J700">
        <v>2</v>
      </c>
      <c r="K700" s="1">
        <v>42856</v>
      </c>
      <c r="L700" s="1">
        <v>44196</v>
      </c>
      <c r="M700">
        <v>201700127</v>
      </c>
      <c r="N700" t="s">
        <v>35</v>
      </c>
      <c r="O700">
        <v>201700011</v>
      </c>
      <c r="P700" t="s">
        <v>20</v>
      </c>
      <c r="Q700" t="s">
        <v>21</v>
      </c>
      <c r="R700" t="s">
        <v>26</v>
      </c>
      <c r="S700" t="s">
        <v>27</v>
      </c>
      <c r="T700">
        <f t="shared" si="10"/>
        <v>6</v>
      </c>
    </row>
    <row r="701" spans="1:20">
      <c r="A701">
        <v>201706</v>
      </c>
      <c r="B701" s="1">
        <v>42901</v>
      </c>
      <c r="C701">
        <v>12471</v>
      </c>
      <c r="D701">
        <v>36</v>
      </c>
      <c r="E701">
        <v>24525</v>
      </c>
      <c r="F701">
        <v>7</v>
      </c>
      <c r="G701">
        <v>36</v>
      </c>
      <c r="H701">
        <v>30</v>
      </c>
      <c r="I701">
        <v>26</v>
      </c>
      <c r="J701">
        <v>2</v>
      </c>
      <c r="K701" s="1">
        <v>42856</v>
      </c>
      <c r="L701" s="1">
        <v>44196</v>
      </c>
      <c r="M701">
        <v>201700127</v>
      </c>
      <c r="N701" t="s">
        <v>35</v>
      </c>
      <c r="O701">
        <v>201700011</v>
      </c>
      <c r="P701" t="s">
        <v>20</v>
      </c>
      <c r="Q701" t="s">
        <v>21</v>
      </c>
      <c r="R701" t="s">
        <v>28</v>
      </c>
      <c r="S701" t="s">
        <v>29</v>
      </c>
      <c r="T701">
        <f t="shared" si="10"/>
        <v>6</v>
      </c>
    </row>
    <row r="702" spans="1:20">
      <c r="A702">
        <v>201706</v>
      </c>
      <c r="B702" s="1">
        <v>42902</v>
      </c>
      <c r="C702">
        <v>12471</v>
      </c>
      <c r="D702">
        <v>39</v>
      </c>
      <c r="E702">
        <v>24461</v>
      </c>
      <c r="F702">
        <v>7</v>
      </c>
      <c r="G702">
        <v>37</v>
      </c>
      <c r="H702">
        <v>29</v>
      </c>
      <c r="I702">
        <v>21</v>
      </c>
      <c r="J702">
        <v>2</v>
      </c>
      <c r="K702" s="1">
        <v>42856</v>
      </c>
      <c r="L702" s="1">
        <v>44196</v>
      </c>
      <c r="M702">
        <v>201700127</v>
      </c>
      <c r="N702" t="s">
        <v>35</v>
      </c>
      <c r="O702">
        <v>201700011</v>
      </c>
      <c r="P702" t="s">
        <v>20</v>
      </c>
      <c r="Q702" t="s">
        <v>21</v>
      </c>
      <c r="R702" t="s">
        <v>22</v>
      </c>
      <c r="S702" t="s">
        <v>23</v>
      </c>
      <c r="T702">
        <f t="shared" si="10"/>
        <v>6</v>
      </c>
    </row>
    <row r="703" spans="1:20">
      <c r="A703">
        <v>201706</v>
      </c>
      <c r="B703" s="1">
        <v>42902</v>
      </c>
      <c r="C703">
        <v>12471</v>
      </c>
      <c r="D703">
        <v>39</v>
      </c>
      <c r="E703">
        <v>24461</v>
      </c>
      <c r="F703">
        <v>7</v>
      </c>
      <c r="G703">
        <v>37</v>
      </c>
      <c r="H703">
        <v>29</v>
      </c>
      <c r="I703">
        <v>21</v>
      </c>
      <c r="J703">
        <v>2</v>
      </c>
      <c r="K703" s="1">
        <v>42856</v>
      </c>
      <c r="L703" s="1">
        <v>44196</v>
      </c>
      <c r="M703">
        <v>201700127</v>
      </c>
      <c r="N703" t="s">
        <v>35</v>
      </c>
      <c r="O703">
        <v>201700011</v>
      </c>
      <c r="P703" t="s">
        <v>20</v>
      </c>
      <c r="Q703" t="s">
        <v>21</v>
      </c>
      <c r="R703" t="s">
        <v>5</v>
      </c>
      <c r="S703" t="s">
        <v>24</v>
      </c>
      <c r="T703">
        <f t="shared" si="10"/>
        <v>6</v>
      </c>
    </row>
    <row r="704" spans="1:20">
      <c r="A704">
        <v>201706</v>
      </c>
      <c r="B704" s="1">
        <v>42902</v>
      </c>
      <c r="C704">
        <v>12471</v>
      </c>
      <c r="D704">
        <v>39</v>
      </c>
      <c r="E704">
        <v>24461</v>
      </c>
      <c r="F704">
        <v>7</v>
      </c>
      <c r="G704">
        <v>37</v>
      </c>
      <c r="H704">
        <v>29</v>
      </c>
      <c r="I704">
        <v>21</v>
      </c>
      <c r="J704">
        <v>2</v>
      </c>
      <c r="K704" s="1">
        <v>42856</v>
      </c>
      <c r="L704" s="1">
        <v>44196</v>
      </c>
      <c r="M704">
        <v>201700127</v>
      </c>
      <c r="N704" t="s">
        <v>35</v>
      </c>
      <c r="O704">
        <v>201700011</v>
      </c>
      <c r="P704" t="s">
        <v>20</v>
      </c>
      <c r="Q704" t="s">
        <v>21</v>
      </c>
      <c r="R704" t="s">
        <v>9</v>
      </c>
      <c r="S704" t="s">
        <v>25</v>
      </c>
      <c r="T704">
        <f t="shared" si="10"/>
        <v>6</v>
      </c>
    </row>
    <row r="705" spans="1:20">
      <c r="A705">
        <v>201706</v>
      </c>
      <c r="B705" s="1">
        <v>42902</v>
      </c>
      <c r="C705">
        <v>12471</v>
      </c>
      <c r="D705">
        <v>39</v>
      </c>
      <c r="E705">
        <v>24461</v>
      </c>
      <c r="F705">
        <v>7</v>
      </c>
      <c r="G705">
        <v>37</v>
      </c>
      <c r="H705">
        <v>29</v>
      </c>
      <c r="I705">
        <v>21</v>
      </c>
      <c r="J705">
        <v>2</v>
      </c>
      <c r="K705" s="1">
        <v>42856</v>
      </c>
      <c r="L705" s="1">
        <v>44196</v>
      </c>
      <c r="M705">
        <v>201700127</v>
      </c>
      <c r="N705" t="s">
        <v>35</v>
      </c>
      <c r="O705">
        <v>201700011</v>
      </c>
      <c r="P705" t="s">
        <v>20</v>
      </c>
      <c r="Q705" t="s">
        <v>21</v>
      </c>
      <c r="R705" t="s">
        <v>26</v>
      </c>
      <c r="S705" t="s">
        <v>27</v>
      </c>
      <c r="T705">
        <f t="shared" si="10"/>
        <v>6</v>
      </c>
    </row>
    <row r="706" spans="1:20">
      <c r="A706">
        <v>201706</v>
      </c>
      <c r="B706" s="1">
        <v>42902</v>
      </c>
      <c r="C706">
        <v>12471</v>
      </c>
      <c r="D706">
        <v>39</v>
      </c>
      <c r="E706">
        <v>24461</v>
      </c>
      <c r="F706">
        <v>7</v>
      </c>
      <c r="G706">
        <v>37</v>
      </c>
      <c r="H706">
        <v>29</v>
      </c>
      <c r="I706">
        <v>21</v>
      </c>
      <c r="J706">
        <v>2</v>
      </c>
      <c r="K706" s="1">
        <v>42856</v>
      </c>
      <c r="L706" s="1">
        <v>44196</v>
      </c>
      <c r="M706">
        <v>201700127</v>
      </c>
      <c r="N706" t="s">
        <v>35</v>
      </c>
      <c r="O706">
        <v>201700011</v>
      </c>
      <c r="P706" t="s">
        <v>20</v>
      </c>
      <c r="Q706" t="s">
        <v>21</v>
      </c>
      <c r="R706" t="s">
        <v>28</v>
      </c>
      <c r="S706" t="s">
        <v>29</v>
      </c>
      <c r="T706">
        <f t="shared" si="10"/>
        <v>6</v>
      </c>
    </row>
    <row r="707" spans="1:20">
      <c r="A707">
        <v>201706</v>
      </c>
      <c r="B707" s="1">
        <v>42904</v>
      </c>
      <c r="C707">
        <v>12471</v>
      </c>
      <c r="D707">
        <v>40</v>
      </c>
      <c r="E707">
        <v>25603</v>
      </c>
      <c r="F707">
        <v>6</v>
      </c>
      <c r="G707">
        <v>36</v>
      </c>
      <c r="H707">
        <v>31</v>
      </c>
      <c r="I707">
        <v>22</v>
      </c>
      <c r="J707">
        <v>2</v>
      </c>
      <c r="K707" s="1">
        <v>42856</v>
      </c>
      <c r="L707" s="1">
        <v>44196</v>
      </c>
      <c r="M707">
        <v>201700127</v>
      </c>
      <c r="N707" t="s">
        <v>35</v>
      </c>
      <c r="O707">
        <v>201700011</v>
      </c>
      <c r="P707" t="s">
        <v>20</v>
      </c>
      <c r="Q707" t="s">
        <v>21</v>
      </c>
      <c r="R707" t="s">
        <v>22</v>
      </c>
      <c r="S707" t="s">
        <v>23</v>
      </c>
      <c r="T707">
        <f t="shared" ref="T707:T770" si="11">MONTH(B707)</f>
        <v>6</v>
      </c>
    </row>
    <row r="708" spans="1:20">
      <c r="A708">
        <v>201706</v>
      </c>
      <c r="B708" s="1">
        <v>42904</v>
      </c>
      <c r="C708">
        <v>12471</v>
      </c>
      <c r="D708">
        <v>40</v>
      </c>
      <c r="E708">
        <v>25603</v>
      </c>
      <c r="F708">
        <v>6</v>
      </c>
      <c r="G708">
        <v>36</v>
      </c>
      <c r="H708">
        <v>31</v>
      </c>
      <c r="I708">
        <v>22</v>
      </c>
      <c r="J708">
        <v>2</v>
      </c>
      <c r="K708" s="1">
        <v>42856</v>
      </c>
      <c r="L708" s="1">
        <v>44196</v>
      </c>
      <c r="M708">
        <v>201700127</v>
      </c>
      <c r="N708" t="s">
        <v>35</v>
      </c>
      <c r="O708">
        <v>201700011</v>
      </c>
      <c r="P708" t="s">
        <v>20</v>
      </c>
      <c r="Q708" t="s">
        <v>21</v>
      </c>
      <c r="R708" t="s">
        <v>5</v>
      </c>
      <c r="S708" t="s">
        <v>24</v>
      </c>
      <c r="T708">
        <f t="shared" si="11"/>
        <v>6</v>
      </c>
    </row>
    <row r="709" spans="1:20">
      <c r="A709">
        <v>201706</v>
      </c>
      <c r="B709" s="1">
        <v>42904</v>
      </c>
      <c r="C709">
        <v>12471</v>
      </c>
      <c r="D709">
        <v>40</v>
      </c>
      <c r="E709">
        <v>25603</v>
      </c>
      <c r="F709">
        <v>6</v>
      </c>
      <c r="G709">
        <v>36</v>
      </c>
      <c r="H709">
        <v>31</v>
      </c>
      <c r="I709">
        <v>22</v>
      </c>
      <c r="J709">
        <v>2</v>
      </c>
      <c r="K709" s="1">
        <v>42856</v>
      </c>
      <c r="L709" s="1">
        <v>44196</v>
      </c>
      <c r="M709">
        <v>201700127</v>
      </c>
      <c r="N709" t="s">
        <v>35</v>
      </c>
      <c r="O709">
        <v>201700011</v>
      </c>
      <c r="P709" t="s">
        <v>20</v>
      </c>
      <c r="Q709" t="s">
        <v>21</v>
      </c>
      <c r="R709" t="s">
        <v>9</v>
      </c>
      <c r="S709" t="s">
        <v>25</v>
      </c>
      <c r="T709">
        <f t="shared" si="11"/>
        <v>6</v>
      </c>
    </row>
    <row r="710" spans="1:20">
      <c r="A710">
        <v>201706</v>
      </c>
      <c r="B710" s="1">
        <v>42904</v>
      </c>
      <c r="C710">
        <v>12471</v>
      </c>
      <c r="D710">
        <v>40</v>
      </c>
      <c r="E710">
        <v>25603</v>
      </c>
      <c r="F710">
        <v>6</v>
      </c>
      <c r="G710">
        <v>36</v>
      </c>
      <c r="H710">
        <v>31</v>
      </c>
      <c r="I710">
        <v>22</v>
      </c>
      <c r="J710">
        <v>2</v>
      </c>
      <c r="K710" s="1">
        <v>42856</v>
      </c>
      <c r="L710" s="1">
        <v>44196</v>
      </c>
      <c r="M710">
        <v>201700127</v>
      </c>
      <c r="N710" t="s">
        <v>35</v>
      </c>
      <c r="O710">
        <v>201700011</v>
      </c>
      <c r="P710" t="s">
        <v>20</v>
      </c>
      <c r="Q710" t="s">
        <v>21</v>
      </c>
      <c r="R710" t="s">
        <v>26</v>
      </c>
      <c r="S710" t="s">
        <v>27</v>
      </c>
      <c r="T710">
        <f t="shared" si="11"/>
        <v>6</v>
      </c>
    </row>
    <row r="711" spans="1:20">
      <c r="A711">
        <v>201706</v>
      </c>
      <c r="B711" s="1">
        <v>42904</v>
      </c>
      <c r="C711">
        <v>12471</v>
      </c>
      <c r="D711">
        <v>40</v>
      </c>
      <c r="E711">
        <v>25603</v>
      </c>
      <c r="F711">
        <v>6</v>
      </c>
      <c r="G711">
        <v>36</v>
      </c>
      <c r="H711">
        <v>31</v>
      </c>
      <c r="I711">
        <v>22</v>
      </c>
      <c r="J711">
        <v>2</v>
      </c>
      <c r="K711" s="1">
        <v>42856</v>
      </c>
      <c r="L711" s="1">
        <v>44196</v>
      </c>
      <c r="M711">
        <v>201700127</v>
      </c>
      <c r="N711" t="s">
        <v>35</v>
      </c>
      <c r="O711">
        <v>201700011</v>
      </c>
      <c r="P711" t="s">
        <v>20</v>
      </c>
      <c r="Q711" t="s">
        <v>21</v>
      </c>
      <c r="R711" t="s">
        <v>28</v>
      </c>
      <c r="S711" t="s">
        <v>29</v>
      </c>
      <c r="T711">
        <f t="shared" si="11"/>
        <v>6</v>
      </c>
    </row>
    <row r="712" spans="1:20">
      <c r="A712">
        <v>201706</v>
      </c>
      <c r="B712" s="1">
        <v>42905</v>
      </c>
      <c r="C712">
        <v>12471</v>
      </c>
      <c r="D712">
        <v>38</v>
      </c>
      <c r="E712">
        <v>25133</v>
      </c>
      <c r="F712">
        <v>7</v>
      </c>
      <c r="G712">
        <v>36</v>
      </c>
      <c r="H712">
        <v>29</v>
      </c>
      <c r="I712">
        <v>26</v>
      </c>
      <c r="J712">
        <v>3</v>
      </c>
      <c r="K712" s="1">
        <v>42856</v>
      </c>
      <c r="L712" s="1">
        <v>44196</v>
      </c>
      <c r="M712">
        <v>201700127</v>
      </c>
      <c r="N712" t="s">
        <v>35</v>
      </c>
      <c r="O712">
        <v>201700011</v>
      </c>
      <c r="P712" t="s">
        <v>20</v>
      </c>
      <c r="Q712" t="s">
        <v>21</v>
      </c>
      <c r="R712" t="s">
        <v>22</v>
      </c>
      <c r="S712" t="s">
        <v>23</v>
      </c>
      <c r="T712">
        <f t="shared" si="11"/>
        <v>6</v>
      </c>
    </row>
    <row r="713" spans="1:20">
      <c r="A713">
        <v>201706</v>
      </c>
      <c r="B713" s="1">
        <v>42905</v>
      </c>
      <c r="C713">
        <v>12471</v>
      </c>
      <c r="D713">
        <v>38</v>
      </c>
      <c r="E713">
        <v>25133</v>
      </c>
      <c r="F713">
        <v>7</v>
      </c>
      <c r="G713">
        <v>36</v>
      </c>
      <c r="H713">
        <v>29</v>
      </c>
      <c r="I713">
        <v>26</v>
      </c>
      <c r="J713">
        <v>3</v>
      </c>
      <c r="K713" s="1">
        <v>42856</v>
      </c>
      <c r="L713" s="1">
        <v>44196</v>
      </c>
      <c r="M713">
        <v>201700127</v>
      </c>
      <c r="N713" t="s">
        <v>35</v>
      </c>
      <c r="O713">
        <v>201700011</v>
      </c>
      <c r="P713" t="s">
        <v>20</v>
      </c>
      <c r="Q713" t="s">
        <v>21</v>
      </c>
      <c r="R713" t="s">
        <v>5</v>
      </c>
      <c r="S713" t="s">
        <v>24</v>
      </c>
      <c r="T713">
        <f t="shared" si="11"/>
        <v>6</v>
      </c>
    </row>
    <row r="714" spans="1:20">
      <c r="A714">
        <v>201706</v>
      </c>
      <c r="B714" s="1">
        <v>42905</v>
      </c>
      <c r="C714">
        <v>12471</v>
      </c>
      <c r="D714">
        <v>38</v>
      </c>
      <c r="E714">
        <v>25133</v>
      </c>
      <c r="F714">
        <v>7</v>
      </c>
      <c r="G714">
        <v>36</v>
      </c>
      <c r="H714">
        <v>29</v>
      </c>
      <c r="I714">
        <v>26</v>
      </c>
      <c r="J714">
        <v>3</v>
      </c>
      <c r="K714" s="1">
        <v>42856</v>
      </c>
      <c r="L714" s="1">
        <v>44196</v>
      </c>
      <c r="M714">
        <v>201700127</v>
      </c>
      <c r="N714" t="s">
        <v>35</v>
      </c>
      <c r="O714">
        <v>201700011</v>
      </c>
      <c r="P714" t="s">
        <v>20</v>
      </c>
      <c r="Q714" t="s">
        <v>21</v>
      </c>
      <c r="R714" t="s">
        <v>9</v>
      </c>
      <c r="S714" t="s">
        <v>25</v>
      </c>
      <c r="T714">
        <f t="shared" si="11"/>
        <v>6</v>
      </c>
    </row>
    <row r="715" spans="1:20">
      <c r="A715">
        <v>201706</v>
      </c>
      <c r="B715" s="1">
        <v>42905</v>
      </c>
      <c r="C715">
        <v>12471</v>
      </c>
      <c r="D715">
        <v>38</v>
      </c>
      <c r="E715">
        <v>25133</v>
      </c>
      <c r="F715">
        <v>7</v>
      </c>
      <c r="G715">
        <v>36</v>
      </c>
      <c r="H715">
        <v>29</v>
      </c>
      <c r="I715">
        <v>26</v>
      </c>
      <c r="J715">
        <v>3</v>
      </c>
      <c r="K715" s="1">
        <v>42856</v>
      </c>
      <c r="L715" s="1">
        <v>44196</v>
      </c>
      <c r="M715">
        <v>201700127</v>
      </c>
      <c r="N715" t="s">
        <v>35</v>
      </c>
      <c r="O715">
        <v>201700011</v>
      </c>
      <c r="P715" t="s">
        <v>20</v>
      </c>
      <c r="Q715" t="s">
        <v>21</v>
      </c>
      <c r="R715" t="s">
        <v>26</v>
      </c>
      <c r="S715" t="s">
        <v>27</v>
      </c>
      <c r="T715">
        <f t="shared" si="11"/>
        <v>6</v>
      </c>
    </row>
    <row r="716" spans="1:20">
      <c r="A716">
        <v>201706</v>
      </c>
      <c r="B716" s="1">
        <v>42905</v>
      </c>
      <c r="C716">
        <v>12471</v>
      </c>
      <c r="D716">
        <v>38</v>
      </c>
      <c r="E716">
        <v>25133</v>
      </c>
      <c r="F716">
        <v>7</v>
      </c>
      <c r="G716">
        <v>36</v>
      </c>
      <c r="H716">
        <v>29</v>
      </c>
      <c r="I716">
        <v>26</v>
      </c>
      <c r="J716">
        <v>3</v>
      </c>
      <c r="K716" s="1">
        <v>42856</v>
      </c>
      <c r="L716" s="1">
        <v>44196</v>
      </c>
      <c r="M716">
        <v>201700127</v>
      </c>
      <c r="N716" t="s">
        <v>35</v>
      </c>
      <c r="O716">
        <v>201700011</v>
      </c>
      <c r="P716" t="s">
        <v>20</v>
      </c>
      <c r="Q716" t="s">
        <v>21</v>
      </c>
      <c r="R716" t="s">
        <v>28</v>
      </c>
      <c r="S716" t="s">
        <v>29</v>
      </c>
      <c r="T716">
        <f t="shared" si="11"/>
        <v>6</v>
      </c>
    </row>
    <row r="717" spans="1:20">
      <c r="A717">
        <v>201706</v>
      </c>
      <c r="B717" s="1">
        <v>42906</v>
      </c>
      <c r="C717">
        <v>12471</v>
      </c>
      <c r="D717">
        <v>40</v>
      </c>
      <c r="E717">
        <v>24078</v>
      </c>
      <c r="F717">
        <v>5</v>
      </c>
      <c r="G717">
        <v>36</v>
      </c>
      <c r="H717">
        <v>29</v>
      </c>
      <c r="I717">
        <v>26</v>
      </c>
      <c r="J717">
        <v>3</v>
      </c>
      <c r="K717" s="1">
        <v>42856</v>
      </c>
      <c r="L717" s="1">
        <v>44196</v>
      </c>
      <c r="M717">
        <v>201700127</v>
      </c>
      <c r="N717" t="s">
        <v>35</v>
      </c>
      <c r="O717">
        <v>201700011</v>
      </c>
      <c r="P717" t="s">
        <v>20</v>
      </c>
      <c r="Q717" t="s">
        <v>21</v>
      </c>
      <c r="R717" t="s">
        <v>22</v>
      </c>
      <c r="S717" t="s">
        <v>23</v>
      </c>
      <c r="T717">
        <f t="shared" si="11"/>
        <v>6</v>
      </c>
    </row>
    <row r="718" spans="1:20">
      <c r="A718">
        <v>201706</v>
      </c>
      <c r="B718" s="1">
        <v>42906</v>
      </c>
      <c r="C718">
        <v>12471</v>
      </c>
      <c r="D718">
        <v>40</v>
      </c>
      <c r="E718">
        <v>24078</v>
      </c>
      <c r="F718">
        <v>5</v>
      </c>
      <c r="G718">
        <v>36</v>
      </c>
      <c r="H718">
        <v>29</v>
      </c>
      <c r="I718">
        <v>26</v>
      </c>
      <c r="J718">
        <v>3</v>
      </c>
      <c r="K718" s="1">
        <v>42856</v>
      </c>
      <c r="L718" s="1">
        <v>44196</v>
      </c>
      <c r="M718">
        <v>201700127</v>
      </c>
      <c r="N718" t="s">
        <v>35</v>
      </c>
      <c r="O718">
        <v>201700011</v>
      </c>
      <c r="P718" t="s">
        <v>20</v>
      </c>
      <c r="Q718" t="s">
        <v>21</v>
      </c>
      <c r="R718" t="s">
        <v>5</v>
      </c>
      <c r="S718" t="s">
        <v>24</v>
      </c>
      <c r="T718">
        <f t="shared" si="11"/>
        <v>6</v>
      </c>
    </row>
    <row r="719" spans="1:20">
      <c r="A719">
        <v>201706</v>
      </c>
      <c r="B719" s="1">
        <v>42906</v>
      </c>
      <c r="C719">
        <v>12471</v>
      </c>
      <c r="D719">
        <v>40</v>
      </c>
      <c r="E719">
        <v>24078</v>
      </c>
      <c r="F719">
        <v>5</v>
      </c>
      <c r="G719">
        <v>36</v>
      </c>
      <c r="H719">
        <v>29</v>
      </c>
      <c r="I719">
        <v>26</v>
      </c>
      <c r="J719">
        <v>3</v>
      </c>
      <c r="K719" s="1">
        <v>42856</v>
      </c>
      <c r="L719" s="1">
        <v>44196</v>
      </c>
      <c r="M719">
        <v>201700127</v>
      </c>
      <c r="N719" t="s">
        <v>35</v>
      </c>
      <c r="O719">
        <v>201700011</v>
      </c>
      <c r="P719" t="s">
        <v>20</v>
      </c>
      <c r="Q719" t="s">
        <v>21</v>
      </c>
      <c r="R719" t="s">
        <v>9</v>
      </c>
      <c r="S719" t="s">
        <v>25</v>
      </c>
      <c r="T719">
        <f t="shared" si="11"/>
        <v>6</v>
      </c>
    </row>
    <row r="720" spans="1:20">
      <c r="A720">
        <v>201706</v>
      </c>
      <c r="B720" s="1">
        <v>42906</v>
      </c>
      <c r="C720">
        <v>12471</v>
      </c>
      <c r="D720">
        <v>40</v>
      </c>
      <c r="E720">
        <v>24078</v>
      </c>
      <c r="F720">
        <v>5</v>
      </c>
      <c r="G720">
        <v>36</v>
      </c>
      <c r="H720">
        <v>29</v>
      </c>
      <c r="I720">
        <v>26</v>
      </c>
      <c r="J720">
        <v>3</v>
      </c>
      <c r="K720" s="1">
        <v>42856</v>
      </c>
      <c r="L720" s="1">
        <v>44196</v>
      </c>
      <c r="M720">
        <v>201700127</v>
      </c>
      <c r="N720" t="s">
        <v>35</v>
      </c>
      <c r="O720">
        <v>201700011</v>
      </c>
      <c r="P720" t="s">
        <v>20</v>
      </c>
      <c r="Q720" t="s">
        <v>21</v>
      </c>
      <c r="R720" t="s">
        <v>26</v>
      </c>
      <c r="S720" t="s">
        <v>27</v>
      </c>
      <c r="T720">
        <f t="shared" si="11"/>
        <v>6</v>
      </c>
    </row>
    <row r="721" spans="1:20">
      <c r="A721">
        <v>201706</v>
      </c>
      <c r="B721" s="1">
        <v>42906</v>
      </c>
      <c r="C721">
        <v>12471</v>
      </c>
      <c r="D721">
        <v>40</v>
      </c>
      <c r="E721">
        <v>24078</v>
      </c>
      <c r="F721">
        <v>5</v>
      </c>
      <c r="G721">
        <v>36</v>
      </c>
      <c r="H721">
        <v>29</v>
      </c>
      <c r="I721">
        <v>26</v>
      </c>
      <c r="J721">
        <v>3</v>
      </c>
      <c r="K721" s="1">
        <v>42856</v>
      </c>
      <c r="L721" s="1">
        <v>44196</v>
      </c>
      <c r="M721">
        <v>201700127</v>
      </c>
      <c r="N721" t="s">
        <v>35</v>
      </c>
      <c r="O721">
        <v>201700011</v>
      </c>
      <c r="P721" t="s">
        <v>20</v>
      </c>
      <c r="Q721" t="s">
        <v>21</v>
      </c>
      <c r="R721" t="s">
        <v>28</v>
      </c>
      <c r="S721" t="s">
        <v>29</v>
      </c>
      <c r="T721">
        <f t="shared" si="11"/>
        <v>6</v>
      </c>
    </row>
    <row r="722" spans="1:20">
      <c r="A722">
        <v>201706</v>
      </c>
      <c r="B722" s="1">
        <v>42908</v>
      </c>
      <c r="C722">
        <v>12471</v>
      </c>
      <c r="D722">
        <v>32</v>
      </c>
      <c r="E722">
        <v>25289</v>
      </c>
      <c r="F722">
        <v>4</v>
      </c>
      <c r="G722">
        <v>30</v>
      </c>
      <c r="H722">
        <v>23</v>
      </c>
      <c r="I722">
        <v>16</v>
      </c>
      <c r="J722">
        <v>2</v>
      </c>
      <c r="K722" s="1">
        <v>42856</v>
      </c>
      <c r="L722" s="1">
        <v>44196</v>
      </c>
      <c r="M722">
        <v>201700127</v>
      </c>
      <c r="N722" t="s">
        <v>35</v>
      </c>
      <c r="O722">
        <v>201700011</v>
      </c>
      <c r="P722" t="s">
        <v>20</v>
      </c>
      <c r="Q722" t="s">
        <v>21</v>
      </c>
      <c r="R722" t="s">
        <v>22</v>
      </c>
      <c r="S722" t="s">
        <v>23</v>
      </c>
      <c r="T722">
        <f t="shared" si="11"/>
        <v>6</v>
      </c>
    </row>
    <row r="723" spans="1:20">
      <c r="A723">
        <v>201706</v>
      </c>
      <c r="B723" s="1">
        <v>42908</v>
      </c>
      <c r="C723">
        <v>12471</v>
      </c>
      <c r="D723">
        <v>32</v>
      </c>
      <c r="E723">
        <v>25289</v>
      </c>
      <c r="F723">
        <v>4</v>
      </c>
      <c r="G723">
        <v>30</v>
      </c>
      <c r="H723">
        <v>23</v>
      </c>
      <c r="I723">
        <v>16</v>
      </c>
      <c r="J723">
        <v>2</v>
      </c>
      <c r="K723" s="1">
        <v>42856</v>
      </c>
      <c r="L723" s="1">
        <v>44196</v>
      </c>
      <c r="M723">
        <v>201700127</v>
      </c>
      <c r="N723" t="s">
        <v>35</v>
      </c>
      <c r="O723">
        <v>201700011</v>
      </c>
      <c r="P723" t="s">
        <v>20</v>
      </c>
      <c r="Q723" t="s">
        <v>21</v>
      </c>
      <c r="R723" t="s">
        <v>5</v>
      </c>
      <c r="S723" t="s">
        <v>24</v>
      </c>
      <c r="T723">
        <f t="shared" si="11"/>
        <v>6</v>
      </c>
    </row>
    <row r="724" spans="1:20">
      <c r="A724">
        <v>201706</v>
      </c>
      <c r="B724" s="1">
        <v>42908</v>
      </c>
      <c r="C724">
        <v>12471</v>
      </c>
      <c r="D724">
        <v>32</v>
      </c>
      <c r="E724">
        <v>25289</v>
      </c>
      <c r="F724">
        <v>4</v>
      </c>
      <c r="G724">
        <v>30</v>
      </c>
      <c r="H724">
        <v>23</v>
      </c>
      <c r="I724">
        <v>16</v>
      </c>
      <c r="J724">
        <v>2</v>
      </c>
      <c r="K724" s="1">
        <v>42856</v>
      </c>
      <c r="L724" s="1">
        <v>44196</v>
      </c>
      <c r="M724">
        <v>201700127</v>
      </c>
      <c r="N724" t="s">
        <v>35</v>
      </c>
      <c r="O724">
        <v>201700011</v>
      </c>
      <c r="P724" t="s">
        <v>20</v>
      </c>
      <c r="Q724" t="s">
        <v>21</v>
      </c>
      <c r="R724" t="s">
        <v>9</v>
      </c>
      <c r="S724" t="s">
        <v>25</v>
      </c>
      <c r="T724">
        <f t="shared" si="11"/>
        <v>6</v>
      </c>
    </row>
    <row r="725" spans="1:20">
      <c r="A725">
        <v>201706</v>
      </c>
      <c r="B725" s="1">
        <v>42908</v>
      </c>
      <c r="C725">
        <v>12471</v>
      </c>
      <c r="D725">
        <v>32</v>
      </c>
      <c r="E725">
        <v>25289</v>
      </c>
      <c r="F725">
        <v>4</v>
      </c>
      <c r="G725">
        <v>30</v>
      </c>
      <c r="H725">
        <v>23</v>
      </c>
      <c r="I725">
        <v>16</v>
      </c>
      <c r="J725">
        <v>2</v>
      </c>
      <c r="K725" s="1">
        <v>42856</v>
      </c>
      <c r="L725" s="1">
        <v>44196</v>
      </c>
      <c r="M725">
        <v>201700127</v>
      </c>
      <c r="N725" t="s">
        <v>35</v>
      </c>
      <c r="O725">
        <v>201700011</v>
      </c>
      <c r="P725" t="s">
        <v>20</v>
      </c>
      <c r="Q725" t="s">
        <v>21</v>
      </c>
      <c r="R725" t="s">
        <v>26</v>
      </c>
      <c r="S725" t="s">
        <v>27</v>
      </c>
      <c r="T725">
        <f t="shared" si="11"/>
        <v>6</v>
      </c>
    </row>
    <row r="726" spans="1:20">
      <c r="A726">
        <v>201706</v>
      </c>
      <c r="B726" s="1">
        <v>42908</v>
      </c>
      <c r="C726">
        <v>12471</v>
      </c>
      <c r="D726">
        <v>32</v>
      </c>
      <c r="E726">
        <v>25289</v>
      </c>
      <c r="F726">
        <v>4</v>
      </c>
      <c r="G726">
        <v>30</v>
      </c>
      <c r="H726">
        <v>23</v>
      </c>
      <c r="I726">
        <v>16</v>
      </c>
      <c r="J726">
        <v>2</v>
      </c>
      <c r="K726" s="1">
        <v>42856</v>
      </c>
      <c r="L726" s="1">
        <v>44196</v>
      </c>
      <c r="M726">
        <v>201700127</v>
      </c>
      <c r="N726" t="s">
        <v>35</v>
      </c>
      <c r="O726">
        <v>201700011</v>
      </c>
      <c r="P726" t="s">
        <v>20</v>
      </c>
      <c r="Q726" t="s">
        <v>21</v>
      </c>
      <c r="R726" t="s">
        <v>28</v>
      </c>
      <c r="S726" t="s">
        <v>29</v>
      </c>
      <c r="T726">
        <f t="shared" si="11"/>
        <v>6</v>
      </c>
    </row>
    <row r="727" spans="1:20">
      <c r="A727">
        <v>201706</v>
      </c>
      <c r="B727" s="1">
        <v>42909</v>
      </c>
      <c r="C727">
        <v>12471</v>
      </c>
      <c r="D727">
        <v>32</v>
      </c>
      <c r="E727">
        <v>24821</v>
      </c>
      <c r="F727">
        <v>5</v>
      </c>
      <c r="G727">
        <v>29</v>
      </c>
      <c r="H727">
        <v>26</v>
      </c>
      <c r="I727">
        <v>19</v>
      </c>
      <c r="J727">
        <v>2</v>
      </c>
      <c r="K727" s="1">
        <v>42856</v>
      </c>
      <c r="L727" s="1">
        <v>44196</v>
      </c>
      <c r="M727">
        <v>201700127</v>
      </c>
      <c r="N727" t="s">
        <v>35</v>
      </c>
      <c r="O727">
        <v>201700011</v>
      </c>
      <c r="P727" t="s">
        <v>20</v>
      </c>
      <c r="Q727" t="s">
        <v>21</v>
      </c>
      <c r="R727" t="s">
        <v>22</v>
      </c>
      <c r="S727" t="s">
        <v>23</v>
      </c>
      <c r="T727">
        <f t="shared" si="11"/>
        <v>6</v>
      </c>
    </row>
    <row r="728" spans="1:20">
      <c r="A728">
        <v>201706</v>
      </c>
      <c r="B728" s="1">
        <v>42909</v>
      </c>
      <c r="C728">
        <v>12471</v>
      </c>
      <c r="D728">
        <v>32</v>
      </c>
      <c r="E728">
        <v>24821</v>
      </c>
      <c r="F728">
        <v>5</v>
      </c>
      <c r="G728">
        <v>29</v>
      </c>
      <c r="H728">
        <v>26</v>
      </c>
      <c r="I728">
        <v>19</v>
      </c>
      <c r="J728">
        <v>2</v>
      </c>
      <c r="K728" s="1">
        <v>42856</v>
      </c>
      <c r="L728" s="1">
        <v>44196</v>
      </c>
      <c r="M728">
        <v>201700127</v>
      </c>
      <c r="N728" t="s">
        <v>35</v>
      </c>
      <c r="O728">
        <v>201700011</v>
      </c>
      <c r="P728" t="s">
        <v>20</v>
      </c>
      <c r="Q728" t="s">
        <v>21</v>
      </c>
      <c r="R728" t="s">
        <v>5</v>
      </c>
      <c r="S728" t="s">
        <v>24</v>
      </c>
      <c r="T728">
        <f t="shared" si="11"/>
        <v>6</v>
      </c>
    </row>
    <row r="729" spans="1:20">
      <c r="A729">
        <v>201706</v>
      </c>
      <c r="B729" s="1">
        <v>42909</v>
      </c>
      <c r="C729">
        <v>12471</v>
      </c>
      <c r="D729">
        <v>32</v>
      </c>
      <c r="E729">
        <v>24821</v>
      </c>
      <c r="F729">
        <v>5</v>
      </c>
      <c r="G729">
        <v>29</v>
      </c>
      <c r="H729">
        <v>26</v>
      </c>
      <c r="I729">
        <v>19</v>
      </c>
      <c r="J729">
        <v>2</v>
      </c>
      <c r="K729" s="1">
        <v>42856</v>
      </c>
      <c r="L729" s="1">
        <v>44196</v>
      </c>
      <c r="M729">
        <v>201700127</v>
      </c>
      <c r="N729" t="s">
        <v>35</v>
      </c>
      <c r="O729">
        <v>201700011</v>
      </c>
      <c r="P729" t="s">
        <v>20</v>
      </c>
      <c r="Q729" t="s">
        <v>21</v>
      </c>
      <c r="R729" t="s">
        <v>9</v>
      </c>
      <c r="S729" t="s">
        <v>25</v>
      </c>
      <c r="T729">
        <f t="shared" si="11"/>
        <v>6</v>
      </c>
    </row>
    <row r="730" spans="1:20">
      <c r="A730">
        <v>201706</v>
      </c>
      <c r="B730" s="1">
        <v>42909</v>
      </c>
      <c r="C730">
        <v>12471</v>
      </c>
      <c r="D730">
        <v>32</v>
      </c>
      <c r="E730">
        <v>24821</v>
      </c>
      <c r="F730">
        <v>5</v>
      </c>
      <c r="G730">
        <v>29</v>
      </c>
      <c r="H730">
        <v>26</v>
      </c>
      <c r="I730">
        <v>19</v>
      </c>
      <c r="J730">
        <v>2</v>
      </c>
      <c r="K730" s="1">
        <v>42856</v>
      </c>
      <c r="L730" s="1">
        <v>44196</v>
      </c>
      <c r="M730">
        <v>201700127</v>
      </c>
      <c r="N730" t="s">
        <v>35</v>
      </c>
      <c r="O730">
        <v>201700011</v>
      </c>
      <c r="P730" t="s">
        <v>20</v>
      </c>
      <c r="Q730" t="s">
        <v>21</v>
      </c>
      <c r="R730" t="s">
        <v>26</v>
      </c>
      <c r="S730" t="s">
        <v>27</v>
      </c>
      <c r="T730">
        <f t="shared" si="11"/>
        <v>6</v>
      </c>
    </row>
    <row r="731" spans="1:20">
      <c r="A731">
        <v>201706</v>
      </c>
      <c r="B731" s="1">
        <v>42909</v>
      </c>
      <c r="C731">
        <v>12471</v>
      </c>
      <c r="D731">
        <v>32</v>
      </c>
      <c r="E731">
        <v>24821</v>
      </c>
      <c r="F731">
        <v>5</v>
      </c>
      <c r="G731">
        <v>29</v>
      </c>
      <c r="H731">
        <v>26</v>
      </c>
      <c r="I731">
        <v>19</v>
      </c>
      <c r="J731">
        <v>2</v>
      </c>
      <c r="K731" s="1">
        <v>42856</v>
      </c>
      <c r="L731" s="1">
        <v>44196</v>
      </c>
      <c r="M731">
        <v>201700127</v>
      </c>
      <c r="N731" t="s">
        <v>35</v>
      </c>
      <c r="O731">
        <v>201700011</v>
      </c>
      <c r="P731" t="s">
        <v>20</v>
      </c>
      <c r="Q731" t="s">
        <v>21</v>
      </c>
      <c r="R731" t="s">
        <v>28</v>
      </c>
      <c r="S731" t="s">
        <v>29</v>
      </c>
      <c r="T731">
        <f t="shared" si="11"/>
        <v>6</v>
      </c>
    </row>
    <row r="732" spans="1:20">
      <c r="A732">
        <v>201706</v>
      </c>
      <c r="B732" s="1">
        <v>42911</v>
      </c>
      <c r="C732">
        <v>12471</v>
      </c>
      <c r="D732">
        <v>39</v>
      </c>
      <c r="E732">
        <v>25678</v>
      </c>
      <c r="F732">
        <v>6</v>
      </c>
      <c r="G732">
        <v>36</v>
      </c>
      <c r="H732">
        <v>32</v>
      </c>
      <c r="I732">
        <v>25</v>
      </c>
      <c r="J732">
        <v>2</v>
      </c>
      <c r="K732" s="1">
        <v>42856</v>
      </c>
      <c r="L732" s="1">
        <v>44196</v>
      </c>
      <c r="M732">
        <v>201700127</v>
      </c>
      <c r="N732" t="s">
        <v>35</v>
      </c>
      <c r="O732">
        <v>201700011</v>
      </c>
      <c r="P732" t="s">
        <v>20</v>
      </c>
      <c r="Q732" t="s">
        <v>21</v>
      </c>
      <c r="R732" t="s">
        <v>22</v>
      </c>
      <c r="S732" t="s">
        <v>23</v>
      </c>
      <c r="T732">
        <f t="shared" si="11"/>
        <v>6</v>
      </c>
    </row>
    <row r="733" spans="1:20">
      <c r="A733">
        <v>201706</v>
      </c>
      <c r="B733" s="1">
        <v>42911</v>
      </c>
      <c r="C733">
        <v>12471</v>
      </c>
      <c r="D733">
        <v>39</v>
      </c>
      <c r="E733">
        <v>25678</v>
      </c>
      <c r="F733">
        <v>6</v>
      </c>
      <c r="G733">
        <v>36</v>
      </c>
      <c r="H733">
        <v>32</v>
      </c>
      <c r="I733">
        <v>25</v>
      </c>
      <c r="J733">
        <v>2</v>
      </c>
      <c r="K733" s="1">
        <v>42856</v>
      </c>
      <c r="L733" s="1">
        <v>44196</v>
      </c>
      <c r="M733">
        <v>201700127</v>
      </c>
      <c r="N733" t="s">
        <v>35</v>
      </c>
      <c r="O733">
        <v>201700011</v>
      </c>
      <c r="P733" t="s">
        <v>20</v>
      </c>
      <c r="Q733" t="s">
        <v>21</v>
      </c>
      <c r="R733" t="s">
        <v>5</v>
      </c>
      <c r="S733" t="s">
        <v>24</v>
      </c>
      <c r="T733">
        <f t="shared" si="11"/>
        <v>6</v>
      </c>
    </row>
    <row r="734" spans="1:20">
      <c r="A734">
        <v>201706</v>
      </c>
      <c r="B734" s="1">
        <v>42911</v>
      </c>
      <c r="C734">
        <v>12471</v>
      </c>
      <c r="D734">
        <v>39</v>
      </c>
      <c r="E734">
        <v>25678</v>
      </c>
      <c r="F734">
        <v>6</v>
      </c>
      <c r="G734">
        <v>36</v>
      </c>
      <c r="H734">
        <v>32</v>
      </c>
      <c r="I734">
        <v>25</v>
      </c>
      <c r="J734">
        <v>2</v>
      </c>
      <c r="K734" s="1">
        <v>42856</v>
      </c>
      <c r="L734" s="1">
        <v>44196</v>
      </c>
      <c r="M734">
        <v>201700127</v>
      </c>
      <c r="N734" t="s">
        <v>35</v>
      </c>
      <c r="O734">
        <v>201700011</v>
      </c>
      <c r="P734" t="s">
        <v>20</v>
      </c>
      <c r="Q734" t="s">
        <v>21</v>
      </c>
      <c r="R734" t="s">
        <v>9</v>
      </c>
      <c r="S734" t="s">
        <v>25</v>
      </c>
      <c r="T734">
        <f t="shared" si="11"/>
        <v>6</v>
      </c>
    </row>
    <row r="735" spans="1:20">
      <c r="A735">
        <v>201706</v>
      </c>
      <c r="B735" s="1">
        <v>42911</v>
      </c>
      <c r="C735">
        <v>12471</v>
      </c>
      <c r="D735">
        <v>39</v>
      </c>
      <c r="E735">
        <v>25678</v>
      </c>
      <c r="F735">
        <v>6</v>
      </c>
      <c r="G735">
        <v>36</v>
      </c>
      <c r="H735">
        <v>32</v>
      </c>
      <c r="I735">
        <v>25</v>
      </c>
      <c r="J735">
        <v>2</v>
      </c>
      <c r="K735" s="1">
        <v>42856</v>
      </c>
      <c r="L735" s="1">
        <v>44196</v>
      </c>
      <c r="M735">
        <v>201700127</v>
      </c>
      <c r="N735" t="s">
        <v>35</v>
      </c>
      <c r="O735">
        <v>201700011</v>
      </c>
      <c r="P735" t="s">
        <v>20</v>
      </c>
      <c r="Q735" t="s">
        <v>21</v>
      </c>
      <c r="R735" t="s">
        <v>26</v>
      </c>
      <c r="S735" t="s">
        <v>27</v>
      </c>
      <c r="T735">
        <f t="shared" si="11"/>
        <v>6</v>
      </c>
    </row>
    <row r="736" spans="1:20">
      <c r="A736">
        <v>201706</v>
      </c>
      <c r="B736" s="1">
        <v>42911</v>
      </c>
      <c r="C736">
        <v>12471</v>
      </c>
      <c r="D736">
        <v>39</v>
      </c>
      <c r="E736">
        <v>25678</v>
      </c>
      <c r="F736">
        <v>6</v>
      </c>
      <c r="G736">
        <v>36</v>
      </c>
      <c r="H736">
        <v>32</v>
      </c>
      <c r="I736">
        <v>25</v>
      </c>
      <c r="J736">
        <v>2</v>
      </c>
      <c r="K736" s="1">
        <v>42856</v>
      </c>
      <c r="L736" s="1">
        <v>44196</v>
      </c>
      <c r="M736">
        <v>201700127</v>
      </c>
      <c r="N736" t="s">
        <v>35</v>
      </c>
      <c r="O736">
        <v>201700011</v>
      </c>
      <c r="P736" t="s">
        <v>20</v>
      </c>
      <c r="Q736" t="s">
        <v>21</v>
      </c>
      <c r="R736" t="s">
        <v>28</v>
      </c>
      <c r="S736" t="s">
        <v>29</v>
      </c>
      <c r="T736">
        <f t="shared" si="11"/>
        <v>6</v>
      </c>
    </row>
    <row r="737" spans="1:20">
      <c r="A737">
        <v>201706</v>
      </c>
      <c r="B737" s="1">
        <v>42912</v>
      </c>
      <c r="C737">
        <v>12471</v>
      </c>
      <c r="D737">
        <v>32</v>
      </c>
      <c r="E737">
        <v>25500</v>
      </c>
      <c r="F737">
        <v>6</v>
      </c>
      <c r="G737">
        <v>29</v>
      </c>
      <c r="H737">
        <v>22</v>
      </c>
      <c r="I737">
        <v>16</v>
      </c>
      <c r="J737">
        <v>2</v>
      </c>
      <c r="K737" s="1">
        <v>42856</v>
      </c>
      <c r="L737" s="1">
        <v>44196</v>
      </c>
      <c r="M737">
        <v>201700127</v>
      </c>
      <c r="N737" t="s">
        <v>35</v>
      </c>
      <c r="O737">
        <v>201700011</v>
      </c>
      <c r="P737" t="s">
        <v>20</v>
      </c>
      <c r="Q737" t="s">
        <v>21</v>
      </c>
      <c r="R737" t="s">
        <v>22</v>
      </c>
      <c r="S737" t="s">
        <v>23</v>
      </c>
      <c r="T737">
        <f t="shared" si="11"/>
        <v>6</v>
      </c>
    </row>
    <row r="738" spans="1:20">
      <c r="A738">
        <v>201706</v>
      </c>
      <c r="B738" s="1">
        <v>42912</v>
      </c>
      <c r="C738">
        <v>12471</v>
      </c>
      <c r="D738">
        <v>32</v>
      </c>
      <c r="E738">
        <v>25500</v>
      </c>
      <c r="F738">
        <v>6</v>
      </c>
      <c r="G738">
        <v>29</v>
      </c>
      <c r="H738">
        <v>22</v>
      </c>
      <c r="I738">
        <v>16</v>
      </c>
      <c r="J738">
        <v>2</v>
      </c>
      <c r="K738" s="1">
        <v>42856</v>
      </c>
      <c r="L738" s="1">
        <v>44196</v>
      </c>
      <c r="M738">
        <v>201700127</v>
      </c>
      <c r="N738" t="s">
        <v>35</v>
      </c>
      <c r="O738">
        <v>201700011</v>
      </c>
      <c r="P738" t="s">
        <v>20</v>
      </c>
      <c r="Q738" t="s">
        <v>21</v>
      </c>
      <c r="R738" t="s">
        <v>5</v>
      </c>
      <c r="S738" t="s">
        <v>24</v>
      </c>
      <c r="T738">
        <f t="shared" si="11"/>
        <v>6</v>
      </c>
    </row>
    <row r="739" spans="1:20">
      <c r="A739">
        <v>201706</v>
      </c>
      <c r="B739" s="1">
        <v>42912</v>
      </c>
      <c r="C739">
        <v>12471</v>
      </c>
      <c r="D739">
        <v>32</v>
      </c>
      <c r="E739">
        <v>25500</v>
      </c>
      <c r="F739">
        <v>6</v>
      </c>
      <c r="G739">
        <v>29</v>
      </c>
      <c r="H739">
        <v>22</v>
      </c>
      <c r="I739">
        <v>16</v>
      </c>
      <c r="J739">
        <v>2</v>
      </c>
      <c r="K739" s="1">
        <v>42856</v>
      </c>
      <c r="L739" s="1">
        <v>44196</v>
      </c>
      <c r="M739">
        <v>201700127</v>
      </c>
      <c r="N739" t="s">
        <v>35</v>
      </c>
      <c r="O739">
        <v>201700011</v>
      </c>
      <c r="P739" t="s">
        <v>20</v>
      </c>
      <c r="Q739" t="s">
        <v>21</v>
      </c>
      <c r="R739" t="s">
        <v>9</v>
      </c>
      <c r="S739" t="s">
        <v>25</v>
      </c>
      <c r="T739">
        <f t="shared" si="11"/>
        <v>6</v>
      </c>
    </row>
    <row r="740" spans="1:20">
      <c r="A740">
        <v>201706</v>
      </c>
      <c r="B740" s="1">
        <v>42912</v>
      </c>
      <c r="C740">
        <v>12471</v>
      </c>
      <c r="D740">
        <v>32</v>
      </c>
      <c r="E740">
        <v>25500</v>
      </c>
      <c r="F740">
        <v>6</v>
      </c>
      <c r="G740">
        <v>29</v>
      </c>
      <c r="H740">
        <v>22</v>
      </c>
      <c r="I740">
        <v>16</v>
      </c>
      <c r="J740">
        <v>2</v>
      </c>
      <c r="K740" s="1">
        <v>42856</v>
      </c>
      <c r="L740" s="1">
        <v>44196</v>
      </c>
      <c r="M740">
        <v>201700127</v>
      </c>
      <c r="N740" t="s">
        <v>35</v>
      </c>
      <c r="O740">
        <v>201700011</v>
      </c>
      <c r="P740" t="s">
        <v>20</v>
      </c>
      <c r="Q740" t="s">
        <v>21</v>
      </c>
      <c r="R740" t="s">
        <v>26</v>
      </c>
      <c r="S740" t="s">
        <v>27</v>
      </c>
      <c r="T740">
        <f t="shared" si="11"/>
        <v>6</v>
      </c>
    </row>
    <row r="741" spans="1:20">
      <c r="A741">
        <v>201706</v>
      </c>
      <c r="B741" s="1">
        <v>42912</v>
      </c>
      <c r="C741">
        <v>12471</v>
      </c>
      <c r="D741">
        <v>32</v>
      </c>
      <c r="E741">
        <v>25500</v>
      </c>
      <c r="F741">
        <v>6</v>
      </c>
      <c r="G741">
        <v>29</v>
      </c>
      <c r="H741">
        <v>22</v>
      </c>
      <c r="I741">
        <v>16</v>
      </c>
      <c r="J741">
        <v>2</v>
      </c>
      <c r="K741" s="1">
        <v>42856</v>
      </c>
      <c r="L741" s="1">
        <v>44196</v>
      </c>
      <c r="M741">
        <v>201700127</v>
      </c>
      <c r="N741" t="s">
        <v>35</v>
      </c>
      <c r="O741">
        <v>201700011</v>
      </c>
      <c r="P741" t="s">
        <v>20</v>
      </c>
      <c r="Q741" t="s">
        <v>21</v>
      </c>
      <c r="R741" t="s">
        <v>28</v>
      </c>
      <c r="S741" t="s">
        <v>29</v>
      </c>
      <c r="T741">
        <f t="shared" si="11"/>
        <v>6</v>
      </c>
    </row>
    <row r="742" spans="1:20">
      <c r="A742">
        <v>201706</v>
      </c>
      <c r="B742" s="1">
        <v>42913</v>
      </c>
      <c r="C742">
        <v>12471</v>
      </c>
      <c r="D742">
        <v>32</v>
      </c>
      <c r="E742">
        <v>24685</v>
      </c>
      <c r="F742">
        <v>4</v>
      </c>
      <c r="G742">
        <v>31</v>
      </c>
      <c r="H742">
        <v>28</v>
      </c>
      <c r="I742">
        <v>20</v>
      </c>
      <c r="J742">
        <v>2</v>
      </c>
      <c r="K742" s="1">
        <v>42856</v>
      </c>
      <c r="L742" s="1">
        <v>44196</v>
      </c>
      <c r="M742">
        <v>201700127</v>
      </c>
      <c r="N742" t="s">
        <v>35</v>
      </c>
      <c r="O742">
        <v>201700011</v>
      </c>
      <c r="P742" t="s">
        <v>20</v>
      </c>
      <c r="Q742" t="s">
        <v>21</v>
      </c>
      <c r="R742" t="s">
        <v>22</v>
      </c>
      <c r="S742" t="s">
        <v>23</v>
      </c>
      <c r="T742">
        <f t="shared" si="11"/>
        <v>6</v>
      </c>
    </row>
    <row r="743" spans="1:20">
      <c r="A743">
        <v>201706</v>
      </c>
      <c r="B743" s="1">
        <v>42913</v>
      </c>
      <c r="C743">
        <v>12471</v>
      </c>
      <c r="D743">
        <v>32</v>
      </c>
      <c r="E743">
        <v>24685</v>
      </c>
      <c r="F743">
        <v>4</v>
      </c>
      <c r="G743">
        <v>31</v>
      </c>
      <c r="H743">
        <v>28</v>
      </c>
      <c r="I743">
        <v>20</v>
      </c>
      <c r="J743">
        <v>2</v>
      </c>
      <c r="K743" s="1">
        <v>42856</v>
      </c>
      <c r="L743" s="1">
        <v>44196</v>
      </c>
      <c r="M743">
        <v>201700127</v>
      </c>
      <c r="N743" t="s">
        <v>35</v>
      </c>
      <c r="O743">
        <v>201700011</v>
      </c>
      <c r="P743" t="s">
        <v>20</v>
      </c>
      <c r="Q743" t="s">
        <v>21</v>
      </c>
      <c r="R743" t="s">
        <v>5</v>
      </c>
      <c r="S743" t="s">
        <v>24</v>
      </c>
      <c r="T743">
        <f t="shared" si="11"/>
        <v>6</v>
      </c>
    </row>
    <row r="744" spans="1:20">
      <c r="A744">
        <v>201706</v>
      </c>
      <c r="B744" s="1">
        <v>42913</v>
      </c>
      <c r="C744">
        <v>12471</v>
      </c>
      <c r="D744">
        <v>32</v>
      </c>
      <c r="E744">
        <v>24685</v>
      </c>
      <c r="F744">
        <v>4</v>
      </c>
      <c r="G744">
        <v>31</v>
      </c>
      <c r="H744">
        <v>28</v>
      </c>
      <c r="I744">
        <v>20</v>
      </c>
      <c r="J744">
        <v>2</v>
      </c>
      <c r="K744" s="1">
        <v>42856</v>
      </c>
      <c r="L744" s="1">
        <v>44196</v>
      </c>
      <c r="M744">
        <v>201700127</v>
      </c>
      <c r="N744" t="s">
        <v>35</v>
      </c>
      <c r="O744">
        <v>201700011</v>
      </c>
      <c r="P744" t="s">
        <v>20</v>
      </c>
      <c r="Q744" t="s">
        <v>21</v>
      </c>
      <c r="R744" t="s">
        <v>9</v>
      </c>
      <c r="S744" t="s">
        <v>25</v>
      </c>
      <c r="T744">
        <f t="shared" si="11"/>
        <v>6</v>
      </c>
    </row>
    <row r="745" spans="1:20">
      <c r="A745">
        <v>201706</v>
      </c>
      <c r="B745" s="1">
        <v>42913</v>
      </c>
      <c r="C745">
        <v>12471</v>
      </c>
      <c r="D745">
        <v>32</v>
      </c>
      <c r="E745">
        <v>24685</v>
      </c>
      <c r="F745">
        <v>4</v>
      </c>
      <c r="G745">
        <v>31</v>
      </c>
      <c r="H745">
        <v>28</v>
      </c>
      <c r="I745">
        <v>20</v>
      </c>
      <c r="J745">
        <v>2</v>
      </c>
      <c r="K745" s="1">
        <v>42856</v>
      </c>
      <c r="L745" s="1">
        <v>44196</v>
      </c>
      <c r="M745">
        <v>201700127</v>
      </c>
      <c r="N745" t="s">
        <v>35</v>
      </c>
      <c r="O745">
        <v>201700011</v>
      </c>
      <c r="P745" t="s">
        <v>20</v>
      </c>
      <c r="Q745" t="s">
        <v>21</v>
      </c>
      <c r="R745" t="s">
        <v>26</v>
      </c>
      <c r="S745" t="s">
        <v>27</v>
      </c>
      <c r="T745">
        <f t="shared" si="11"/>
        <v>6</v>
      </c>
    </row>
    <row r="746" spans="1:20">
      <c r="A746">
        <v>201706</v>
      </c>
      <c r="B746" s="1">
        <v>42913</v>
      </c>
      <c r="C746">
        <v>12471</v>
      </c>
      <c r="D746">
        <v>32</v>
      </c>
      <c r="E746">
        <v>24685</v>
      </c>
      <c r="F746">
        <v>4</v>
      </c>
      <c r="G746">
        <v>31</v>
      </c>
      <c r="H746">
        <v>28</v>
      </c>
      <c r="I746">
        <v>20</v>
      </c>
      <c r="J746">
        <v>2</v>
      </c>
      <c r="K746" s="1">
        <v>42856</v>
      </c>
      <c r="L746" s="1">
        <v>44196</v>
      </c>
      <c r="M746">
        <v>201700127</v>
      </c>
      <c r="N746" t="s">
        <v>35</v>
      </c>
      <c r="O746">
        <v>201700011</v>
      </c>
      <c r="P746" t="s">
        <v>20</v>
      </c>
      <c r="Q746" t="s">
        <v>21</v>
      </c>
      <c r="R746" t="s">
        <v>28</v>
      </c>
      <c r="S746" t="s">
        <v>29</v>
      </c>
      <c r="T746">
        <f t="shared" si="11"/>
        <v>6</v>
      </c>
    </row>
    <row r="747" spans="1:20">
      <c r="A747">
        <v>201706</v>
      </c>
      <c r="B747" s="1">
        <v>42915</v>
      </c>
      <c r="C747">
        <v>12471</v>
      </c>
      <c r="D747">
        <v>37</v>
      </c>
      <c r="E747">
        <v>24087</v>
      </c>
      <c r="F747">
        <v>4</v>
      </c>
      <c r="G747">
        <v>37</v>
      </c>
      <c r="H747">
        <v>27</v>
      </c>
      <c r="I747">
        <v>22</v>
      </c>
      <c r="J747">
        <v>1</v>
      </c>
      <c r="K747" s="1">
        <v>42856</v>
      </c>
      <c r="L747" s="1">
        <v>44196</v>
      </c>
      <c r="M747">
        <v>201700127</v>
      </c>
      <c r="N747" t="s">
        <v>35</v>
      </c>
      <c r="O747">
        <v>201700011</v>
      </c>
      <c r="P747" t="s">
        <v>20</v>
      </c>
      <c r="Q747" t="s">
        <v>21</v>
      </c>
      <c r="R747" t="s">
        <v>22</v>
      </c>
      <c r="S747" t="s">
        <v>23</v>
      </c>
      <c r="T747">
        <f t="shared" si="11"/>
        <v>6</v>
      </c>
    </row>
    <row r="748" spans="1:20">
      <c r="A748">
        <v>201706</v>
      </c>
      <c r="B748" s="1">
        <v>42915</v>
      </c>
      <c r="C748">
        <v>12471</v>
      </c>
      <c r="D748">
        <v>37</v>
      </c>
      <c r="E748">
        <v>24087</v>
      </c>
      <c r="F748">
        <v>4</v>
      </c>
      <c r="G748">
        <v>37</v>
      </c>
      <c r="H748">
        <v>27</v>
      </c>
      <c r="I748">
        <v>22</v>
      </c>
      <c r="J748">
        <v>1</v>
      </c>
      <c r="K748" s="1">
        <v>42856</v>
      </c>
      <c r="L748" s="1">
        <v>44196</v>
      </c>
      <c r="M748">
        <v>201700127</v>
      </c>
      <c r="N748" t="s">
        <v>35</v>
      </c>
      <c r="O748">
        <v>201700011</v>
      </c>
      <c r="P748" t="s">
        <v>20</v>
      </c>
      <c r="Q748" t="s">
        <v>21</v>
      </c>
      <c r="R748" t="s">
        <v>5</v>
      </c>
      <c r="S748" t="s">
        <v>24</v>
      </c>
      <c r="T748">
        <f t="shared" si="11"/>
        <v>6</v>
      </c>
    </row>
    <row r="749" spans="1:20">
      <c r="A749">
        <v>201706</v>
      </c>
      <c r="B749" s="1">
        <v>42915</v>
      </c>
      <c r="C749">
        <v>12471</v>
      </c>
      <c r="D749">
        <v>37</v>
      </c>
      <c r="E749">
        <v>24087</v>
      </c>
      <c r="F749">
        <v>4</v>
      </c>
      <c r="G749">
        <v>37</v>
      </c>
      <c r="H749">
        <v>27</v>
      </c>
      <c r="I749">
        <v>22</v>
      </c>
      <c r="J749">
        <v>1</v>
      </c>
      <c r="K749" s="1">
        <v>42856</v>
      </c>
      <c r="L749" s="1">
        <v>44196</v>
      </c>
      <c r="M749">
        <v>201700127</v>
      </c>
      <c r="N749" t="s">
        <v>35</v>
      </c>
      <c r="O749">
        <v>201700011</v>
      </c>
      <c r="P749" t="s">
        <v>20</v>
      </c>
      <c r="Q749" t="s">
        <v>21</v>
      </c>
      <c r="R749" t="s">
        <v>9</v>
      </c>
      <c r="S749" t="s">
        <v>25</v>
      </c>
      <c r="T749">
        <f t="shared" si="11"/>
        <v>6</v>
      </c>
    </row>
    <row r="750" spans="1:20">
      <c r="A750">
        <v>201706</v>
      </c>
      <c r="B750" s="1">
        <v>42915</v>
      </c>
      <c r="C750">
        <v>12471</v>
      </c>
      <c r="D750">
        <v>37</v>
      </c>
      <c r="E750">
        <v>24087</v>
      </c>
      <c r="F750">
        <v>4</v>
      </c>
      <c r="G750">
        <v>37</v>
      </c>
      <c r="H750">
        <v>27</v>
      </c>
      <c r="I750">
        <v>22</v>
      </c>
      <c r="J750">
        <v>1</v>
      </c>
      <c r="K750" s="1">
        <v>42856</v>
      </c>
      <c r="L750" s="1">
        <v>44196</v>
      </c>
      <c r="M750">
        <v>201700127</v>
      </c>
      <c r="N750" t="s">
        <v>35</v>
      </c>
      <c r="O750">
        <v>201700011</v>
      </c>
      <c r="P750" t="s">
        <v>20</v>
      </c>
      <c r="Q750" t="s">
        <v>21</v>
      </c>
      <c r="R750" t="s">
        <v>26</v>
      </c>
      <c r="S750" t="s">
        <v>27</v>
      </c>
      <c r="T750">
        <f t="shared" si="11"/>
        <v>6</v>
      </c>
    </row>
    <row r="751" spans="1:20">
      <c r="A751">
        <v>201706</v>
      </c>
      <c r="B751" s="1">
        <v>42915</v>
      </c>
      <c r="C751">
        <v>12471</v>
      </c>
      <c r="D751">
        <v>37</v>
      </c>
      <c r="E751">
        <v>24087</v>
      </c>
      <c r="F751">
        <v>4</v>
      </c>
      <c r="G751">
        <v>37</v>
      </c>
      <c r="H751">
        <v>27</v>
      </c>
      <c r="I751">
        <v>22</v>
      </c>
      <c r="J751">
        <v>1</v>
      </c>
      <c r="K751" s="1">
        <v>42856</v>
      </c>
      <c r="L751" s="1">
        <v>44196</v>
      </c>
      <c r="M751">
        <v>201700127</v>
      </c>
      <c r="N751" t="s">
        <v>35</v>
      </c>
      <c r="O751">
        <v>201700011</v>
      </c>
      <c r="P751" t="s">
        <v>20</v>
      </c>
      <c r="Q751" t="s">
        <v>21</v>
      </c>
      <c r="R751" t="s">
        <v>28</v>
      </c>
      <c r="S751" t="s">
        <v>29</v>
      </c>
      <c r="T751">
        <f t="shared" si="11"/>
        <v>6</v>
      </c>
    </row>
    <row r="752" spans="1:20">
      <c r="A752">
        <v>201706</v>
      </c>
      <c r="B752" s="1">
        <v>42916</v>
      </c>
      <c r="C752">
        <v>12471</v>
      </c>
      <c r="D752">
        <v>40</v>
      </c>
      <c r="E752">
        <v>25975</v>
      </c>
      <c r="F752">
        <v>4</v>
      </c>
      <c r="G752">
        <v>36</v>
      </c>
      <c r="H752">
        <v>25</v>
      </c>
      <c r="I752">
        <v>21</v>
      </c>
      <c r="J752">
        <v>2</v>
      </c>
      <c r="K752" s="1">
        <v>42856</v>
      </c>
      <c r="L752" s="1">
        <v>44196</v>
      </c>
      <c r="M752">
        <v>201700127</v>
      </c>
      <c r="N752" t="s">
        <v>35</v>
      </c>
      <c r="O752">
        <v>201700011</v>
      </c>
      <c r="P752" t="s">
        <v>20</v>
      </c>
      <c r="Q752" t="s">
        <v>21</v>
      </c>
      <c r="R752" t="s">
        <v>22</v>
      </c>
      <c r="S752" t="s">
        <v>23</v>
      </c>
      <c r="T752">
        <f t="shared" si="11"/>
        <v>6</v>
      </c>
    </row>
    <row r="753" spans="1:20">
      <c r="A753">
        <v>201706</v>
      </c>
      <c r="B753" s="1">
        <v>42916</v>
      </c>
      <c r="C753">
        <v>12471</v>
      </c>
      <c r="D753">
        <v>40</v>
      </c>
      <c r="E753">
        <v>25975</v>
      </c>
      <c r="F753">
        <v>4</v>
      </c>
      <c r="G753">
        <v>36</v>
      </c>
      <c r="H753">
        <v>25</v>
      </c>
      <c r="I753">
        <v>21</v>
      </c>
      <c r="J753">
        <v>2</v>
      </c>
      <c r="K753" s="1">
        <v>42856</v>
      </c>
      <c r="L753" s="1">
        <v>44196</v>
      </c>
      <c r="M753">
        <v>201700127</v>
      </c>
      <c r="N753" t="s">
        <v>35</v>
      </c>
      <c r="O753">
        <v>201700011</v>
      </c>
      <c r="P753" t="s">
        <v>20</v>
      </c>
      <c r="Q753" t="s">
        <v>21</v>
      </c>
      <c r="R753" t="s">
        <v>5</v>
      </c>
      <c r="S753" t="s">
        <v>24</v>
      </c>
      <c r="T753">
        <f t="shared" si="11"/>
        <v>6</v>
      </c>
    </row>
    <row r="754" spans="1:20">
      <c r="A754">
        <v>201706</v>
      </c>
      <c r="B754" s="1">
        <v>42916</v>
      </c>
      <c r="C754">
        <v>12471</v>
      </c>
      <c r="D754">
        <v>40</v>
      </c>
      <c r="E754">
        <v>25975</v>
      </c>
      <c r="F754">
        <v>4</v>
      </c>
      <c r="G754">
        <v>36</v>
      </c>
      <c r="H754">
        <v>25</v>
      </c>
      <c r="I754">
        <v>21</v>
      </c>
      <c r="J754">
        <v>2</v>
      </c>
      <c r="K754" s="1">
        <v>42856</v>
      </c>
      <c r="L754" s="1">
        <v>44196</v>
      </c>
      <c r="M754">
        <v>201700127</v>
      </c>
      <c r="N754" t="s">
        <v>35</v>
      </c>
      <c r="O754">
        <v>201700011</v>
      </c>
      <c r="P754" t="s">
        <v>20</v>
      </c>
      <c r="Q754" t="s">
        <v>21</v>
      </c>
      <c r="R754" t="s">
        <v>9</v>
      </c>
      <c r="S754" t="s">
        <v>25</v>
      </c>
      <c r="T754">
        <f t="shared" si="11"/>
        <v>6</v>
      </c>
    </row>
    <row r="755" spans="1:20">
      <c r="A755">
        <v>201706</v>
      </c>
      <c r="B755" s="1">
        <v>42916</v>
      </c>
      <c r="C755">
        <v>12471</v>
      </c>
      <c r="D755">
        <v>40</v>
      </c>
      <c r="E755">
        <v>25975</v>
      </c>
      <c r="F755">
        <v>4</v>
      </c>
      <c r="G755">
        <v>36</v>
      </c>
      <c r="H755">
        <v>25</v>
      </c>
      <c r="I755">
        <v>21</v>
      </c>
      <c r="J755">
        <v>2</v>
      </c>
      <c r="K755" s="1">
        <v>42856</v>
      </c>
      <c r="L755" s="1">
        <v>44196</v>
      </c>
      <c r="M755">
        <v>201700127</v>
      </c>
      <c r="N755" t="s">
        <v>35</v>
      </c>
      <c r="O755">
        <v>201700011</v>
      </c>
      <c r="P755" t="s">
        <v>20</v>
      </c>
      <c r="Q755" t="s">
        <v>21</v>
      </c>
      <c r="R755" t="s">
        <v>26</v>
      </c>
      <c r="S755" t="s">
        <v>27</v>
      </c>
      <c r="T755">
        <f t="shared" si="11"/>
        <v>6</v>
      </c>
    </row>
    <row r="756" spans="1:20">
      <c r="A756">
        <v>201706</v>
      </c>
      <c r="B756" s="1">
        <v>42916</v>
      </c>
      <c r="C756">
        <v>12471</v>
      </c>
      <c r="D756">
        <v>40</v>
      </c>
      <c r="E756">
        <v>25975</v>
      </c>
      <c r="F756">
        <v>4</v>
      </c>
      <c r="G756">
        <v>36</v>
      </c>
      <c r="H756">
        <v>25</v>
      </c>
      <c r="I756">
        <v>21</v>
      </c>
      <c r="J756">
        <v>2</v>
      </c>
      <c r="K756" s="1">
        <v>42856</v>
      </c>
      <c r="L756" s="1">
        <v>44196</v>
      </c>
      <c r="M756">
        <v>201700127</v>
      </c>
      <c r="N756" t="s">
        <v>35</v>
      </c>
      <c r="O756">
        <v>201700011</v>
      </c>
      <c r="P756" t="s">
        <v>20</v>
      </c>
      <c r="Q756" t="s">
        <v>21</v>
      </c>
      <c r="R756" t="s">
        <v>28</v>
      </c>
      <c r="S756" t="s">
        <v>29</v>
      </c>
      <c r="T756">
        <f t="shared" si="11"/>
        <v>6</v>
      </c>
    </row>
    <row r="757" spans="1:20">
      <c r="A757">
        <v>201706</v>
      </c>
      <c r="B757" s="1">
        <v>42887</v>
      </c>
      <c r="C757">
        <v>12472</v>
      </c>
      <c r="D757">
        <v>37</v>
      </c>
      <c r="E757">
        <v>25938</v>
      </c>
      <c r="F757">
        <v>7</v>
      </c>
      <c r="G757">
        <v>33</v>
      </c>
      <c r="H757">
        <v>28</v>
      </c>
      <c r="I757">
        <v>24</v>
      </c>
      <c r="J757">
        <v>2</v>
      </c>
      <c r="K757" s="1">
        <v>42856</v>
      </c>
      <c r="L757" s="1">
        <v>44196</v>
      </c>
      <c r="M757">
        <v>201700128</v>
      </c>
      <c r="N757" t="s">
        <v>36</v>
      </c>
      <c r="O757">
        <v>201700011</v>
      </c>
      <c r="P757" t="s">
        <v>20</v>
      </c>
      <c r="Q757" t="s">
        <v>21</v>
      </c>
      <c r="R757" t="s">
        <v>22</v>
      </c>
      <c r="S757" t="s">
        <v>23</v>
      </c>
      <c r="T757">
        <f t="shared" si="11"/>
        <v>6</v>
      </c>
    </row>
    <row r="758" spans="1:20">
      <c r="A758">
        <v>201706</v>
      </c>
      <c r="B758" s="1">
        <v>42887</v>
      </c>
      <c r="C758">
        <v>12472</v>
      </c>
      <c r="D758">
        <v>37</v>
      </c>
      <c r="E758">
        <v>25938</v>
      </c>
      <c r="F758">
        <v>7</v>
      </c>
      <c r="G758">
        <v>33</v>
      </c>
      <c r="H758">
        <v>28</v>
      </c>
      <c r="I758">
        <v>24</v>
      </c>
      <c r="J758">
        <v>2</v>
      </c>
      <c r="K758" s="1">
        <v>42856</v>
      </c>
      <c r="L758" s="1">
        <v>44196</v>
      </c>
      <c r="M758">
        <v>201700128</v>
      </c>
      <c r="N758" t="s">
        <v>36</v>
      </c>
      <c r="O758">
        <v>201700011</v>
      </c>
      <c r="P758" t="s">
        <v>20</v>
      </c>
      <c r="Q758" t="s">
        <v>21</v>
      </c>
      <c r="R758" t="s">
        <v>5</v>
      </c>
      <c r="S758" t="s">
        <v>24</v>
      </c>
      <c r="T758">
        <f t="shared" si="11"/>
        <v>6</v>
      </c>
    </row>
    <row r="759" spans="1:20">
      <c r="A759">
        <v>201706</v>
      </c>
      <c r="B759" s="1">
        <v>42887</v>
      </c>
      <c r="C759">
        <v>12472</v>
      </c>
      <c r="D759">
        <v>37</v>
      </c>
      <c r="E759">
        <v>25938</v>
      </c>
      <c r="F759">
        <v>7</v>
      </c>
      <c r="G759">
        <v>33</v>
      </c>
      <c r="H759">
        <v>28</v>
      </c>
      <c r="I759">
        <v>24</v>
      </c>
      <c r="J759">
        <v>2</v>
      </c>
      <c r="K759" s="1">
        <v>42856</v>
      </c>
      <c r="L759" s="1">
        <v>44196</v>
      </c>
      <c r="M759">
        <v>201700128</v>
      </c>
      <c r="N759" t="s">
        <v>36</v>
      </c>
      <c r="O759">
        <v>201700011</v>
      </c>
      <c r="P759" t="s">
        <v>20</v>
      </c>
      <c r="Q759" t="s">
        <v>21</v>
      </c>
      <c r="R759" t="s">
        <v>9</v>
      </c>
      <c r="S759" t="s">
        <v>25</v>
      </c>
      <c r="T759">
        <f t="shared" si="11"/>
        <v>6</v>
      </c>
    </row>
    <row r="760" spans="1:20">
      <c r="A760">
        <v>201706</v>
      </c>
      <c r="B760" s="1">
        <v>42887</v>
      </c>
      <c r="C760">
        <v>12472</v>
      </c>
      <c r="D760">
        <v>37</v>
      </c>
      <c r="E760">
        <v>25938</v>
      </c>
      <c r="F760">
        <v>7</v>
      </c>
      <c r="G760">
        <v>33</v>
      </c>
      <c r="H760">
        <v>28</v>
      </c>
      <c r="I760">
        <v>24</v>
      </c>
      <c r="J760">
        <v>2</v>
      </c>
      <c r="K760" s="1">
        <v>42856</v>
      </c>
      <c r="L760" s="1">
        <v>44196</v>
      </c>
      <c r="M760">
        <v>201700128</v>
      </c>
      <c r="N760" t="s">
        <v>36</v>
      </c>
      <c r="O760">
        <v>201700011</v>
      </c>
      <c r="P760" t="s">
        <v>20</v>
      </c>
      <c r="Q760" t="s">
        <v>21</v>
      </c>
      <c r="R760" t="s">
        <v>26</v>
      </c>
      <c r="S760" t="s">
        <v>27</v>
      </c>
      <c r="T760">
        <f t="shared" si="11"/>
        <v>6</v>
      </c>
    </row>
    <row r="761" spans="1:20">
      <c r="A761">
        <v>201706</v>
      </c>
      <c r="B761" s="1">
        <v>42887</v>
      </c>
      <c r="C761">
        <v>12472</v>
      </c>
      <c r="D761">
        <v>37</v>
      </c>
      <c r="E761">
        <v>25938</v>
      </c>
      <c r="F761">
        <v>7</v>
      </c>
      <c r="G761">
        <v>33</v>
      </c>
      <c r="H761">
        <v>28</v>
      </c>
      <c r="I761">
        <v>24</v>
      </c>
      <c r="J761">
        <v>2</v>
      </c>
      <c r="K761" s="1">
        <v>42856</v>
      </c>
      <c r="L761" s="1">
        <v>44196</v>
      </c>
      <c r="M761">
        <v>201700128</v>
      </c>
      <c r="N761" t="s">
        <v>36</v>
      </c>
      <c r="O761">
        <v>201700011</v>
      </c>
      <c r="P761" t="s">
        <v>20</v>
      </c>
      <c r="Q761" t="s">
        <v>21</v>
      </c>
      <c r="R761" t="s">
        <v>28</v>
      </c>
      <c r="S761" t="s">
        <v>29</v>
      </c>
      <c r="T761">
        <f t="shared" si="11"/>
        <v>6</v>
      </c>
    </row>
    <row r="762" spans="1:20">
      <c r="A762">
        <v>201706</v>
      </c>
      <c r="B762" s="1">
        <v>42888</v>
      </c>
      <c r="C762">
        <v>12472</v>
      </c>
      <c r="D762">
        <v>39</v>
      </c>
      <c r="E762">
        <v>24376</v>
      </c>
      <c r="F762">
        <v>7</v>
      </c>
      <c r="G762">
        <v>39</v>
      </c>
      <c r="H762">
        <v>31</v>
      </c>
      <c r="I762">
        <v>28</v>
      </c>
      <c r="J762">
        <v>3</v>
      </c>
      <c r="K762" s="1">
        <v>42856</v>
      </c>
      <c r="L762" s="1">
        <v>44196</v>
      </c>
      <c r="M762">
        <v>201700128</v>
      </c>
      <c r="N762" t="s">
        <v>36</v>
      </c>
      <c r="O762">
        <v>201700011</v>
      </c>
      <c r="P762" t="s">
        <v>20</v>
      </c>
      <c r="Q762" t="s">
        <v>21</v>
      </c>
      <c r="R762" t="s">
        <v>22</v>
      </c>
      <c r="S762" t="s">
        <v>23</v>
      </c>
      <c r="T762">
        <f t="shared" si="11"/>
        <v>6</v>
      </c>
    </row>
    <row r="763" spans="1:20">
      <c r="A763">
        <v>201706</v>
      </c>
      <c r="B763" s="1">
        <v>42888</v>
      </c>
      <c r="C763">
        <v>12472</v>
      </c>
      <c r="D763">
        <v>39</v>
      </c>
      <c r="E763">
        <v>24376</v>
      </c>
      <c r="F763">
        <v>7</v>
      </c>
      <c r="G763">
        <v>39</v>
      </c>
      <c r="H763">
        <v>31</v>
      </c>
      <c r="I763">
        <v>28</v>
      </c>
      <c r="J763">
        <v>3</v>
      </c>
      <c r="K763" s="1">
        <v>42856</v>
      </c>
      <c r="L763" s="1">
        <v>44196</v>
      </c>
      <c r="M763">
        <v>201700128</v>
      </c>
      <c r="N763" t="s">
        <v>36</v>
      </c>
      <c r="O763">
        <v>201700011</v>
      </c>
      <c r="P763" t="s">
        <v>20</v>
      </c>
      <c r="Q763" t="s">
        <v>21</v>
      </c>
      <c r="R763" t="s">
        <v>5</v>
      </c>
      <c r="S763" t="s">
        <v>24</v>
      </c>
      <c r="T763">
        <f t="shared" si="11"/>
        <v>6</v>
      </c>
    </row>
    <row r="764" spans="1:20">
      <c r="A764">
        <v>201706</v>
      </c>
      <c r="B764" s="1">
        <v>42888</v>
      </c>
      <c r="C764">
        <v>12472</v>
      </c>
      <c r="D764">
        <v>39</v>
      </c>
      <c r="E764">
        <v>24376</v>
      </c>
      <c r="F764">
        <v>7</v>
      </c>
      <c r="G764">
        <v>39</v>
      </c>
      <c r="H764">
        <v>31</v>
      </c>
      <c r="I764">
        <v>28</v>
      </c>
      <c r="J764">
        <v>3</v>
      </c>
      <c r="K764" s="1">
        <v>42856</v>
      </c>
      <c r="L764" s="1">
        <v>44196</v>
      </c>
      <c r="M764">
        <v>201700128</v>
      </c>
      <c r="N764" t="s">
        <v>36</v>
      </c>
      <c r="O764">
        <v>201700011</v>
      </c>
      <c r="P764" t="s">
        <v>20</v>
      </c>
      <c r="Q764" t="s">
        <v>21</v>
      </c>
      <c r="R764" t="s">
        <v>9</v>
      </c>
      <c r="S764" t="s">
        <v>25</v>
      </c>
      <c r="T764">
        <f t="shared" si="11"/>
        <v>6</v>
      </c>
    </row>
    <row r="765" spans="1:20">
      <c r="A765">
        <v>201706</v>
      </c>
      <c r="B765" s="1">
        <v>42888</v>
      </c>
      <c r="C765">
        <v>12472</v>
      </c>
      <c r="D765">
        <v>39</v>
      </c>
      <c r="E765">
        <v>24376</v>
      </c>
      <c r="F765">
        <v>7</v>
      </c>
      <c r="G765">
        <v>39</v>
      </c>
      <c r="H765">
        <v>31</v>
      </c>
      <c r="I765">
        <v>28</v>
      </c>
      <c r="J765">
        <v>3</v>
      </c>
      <c r="K765" s="1">
        <v>42856</v>
      </c>
      <c r="L765" s="1">
        <v>44196</v>
      </c>
      <c r="M765">
        <v>201700128</v>
      </c>
      <c r="N765" t="s">
        <v>36</v>
      </c>
      <c r="O765">
        <v>201700011</v>
      </c>
      <c r="P765" t="s">
        <v>20</v>
      </c>
      <c r="Q765" t="s">
        <v>21</v>
      </c>
      <c r="R765" t="s">
        <v>26</v>
      </c>
      <c r="S765" t="s">
        <v>27</v>
      </c>
      <c r="T765">
        <f t="shared" si="11"/>
        <v>6</v>
      </c>
    </row>
    <row r="766" spans="1:20">
      <c r="A766">
        <v>201706</v>
      </c>
      <c r="B766" s="1">
        <v>42888</v>
      </c>
      <c r="C766">
        <v>12472</v>
      </c>
      <c r="D766">
        <v>39</v>
      </c>
      <c r="E766">
        <v>24376</v>
      </c>
      <c r="F766">
        <v>7</v>
      </c>
      <c r="G766">
        <v>39</v>
      </c>
      <c r="H766">
        <v>31</v>
      </c>
      <c r="I766">
        <v>28</v>
      </c>
      <c r="J766">
        <v>3</v>
      </c>
      <c r="K766" s="1">
        <v>42856</v>
      </c>
      <c r="L766" s="1">
        <v>44196</v>
      </c>
      <c r="M766">
        <v>201700128</v>
      </c>
      <c r="N766" t="s">
        <v>36</v>
      </c>
      <c r="O766">
        <v>201700011</v>
      </c>
      <c r="P766" t="s">
        <v>20</v>
      </c>
      <c r="Q766" t="s">
        <v>21</v>
      </c>
      <c r="R766" t="s">
        <v>28</v>
      </c>
      <c r="S766" t="s">
        <v>29</v>
      </c>
      <c r="T766">
        <f t="shared" si="11"/>
        <v>6</v>
      </c>
    </row>
    <row r="767" spans="1:20">
      <c r="A767">
        <v>201706</v>
      </c>
      <c r="B767" s="1">
        <v>42890</v>
      </c>
      <c r="C767">
        <v>12472</v>
      </c>
      <c r="D767">
        <v>37</v>
      </c>
      <c r="E767">
        <v>25783</v>
      </c>
      <c r="F767">
        <v>5</v>
      </c>
      <c r="G767">
        <v>33</v>
      </c>
      <c r="H767">
        <v>28</v>
      </c>
      <c r="I767">
        <v>25</v>
      </c>
      <c r="J767">
        <v>2</v>
      </c>
      <c r="K767" s="1">
        <v>42856</v>
      </c>
      <c r="L767" s="1">
        <v>44196</v>
      </c>
      <c r="M767">
        <v>201700128</v>
      </c>
      <c r="N767" t="s">
        <v>36</v>
      </c>
      <c r="O767">
        <v>201700011</v>
      </c>
      <c r="P767" t="s">
        <v>20</v>
      </c>
      <c r="Q767" t="s">
        <v>21</v>
      </c>
      <c r="R767" t="s">
        <v>22</v>
      </c>
      <c r="S767" t="s">
        <v>23</v>
      </c>
      <c r="T767">
        <f t="shared" si="11"/>
        <v>6</v>
      </c>
    </row>
    <row r="768" spans="1:20">
      <c r="A768">
        <v>201706</v>
      </c>
      <c r="B768" s="1">
        <v>42890</v>
      </c>
      <c r="C768">
        <v>12472</v>
      </c>
      <c r="D768">
        <v>37</v>
      </c>
      <c r="E768">
        <v>25783</v>
      </c>
      <c r="F768">
        <v>5</v>
      </c>
      <c r="G768">
        <v>33</v>
      </c>
      <c r="H768">
        <v>28</v>
      </c>
      <c r="I768">
        <v>25</v>
      </c>
      <c r="J768">
        <v>2</v>
      </c>
      <c r="K768" s="1">
        <v>42856</v>
      </c>
      <c r="L768" s="1">
        <v>44196</v>
      </c>
      <c r="M768">
        <v>201700128</v>
      </c>
      <c r="N768" t="s">
        <v>36</v>
      </c>
      <c r="O768">
        <v>201700011</v>
      </c>
      <c r="P768" t="s">
        <v>20</v>
      </c>
      <c r="Q768" t="s">
        <v>21</v>
      </c>
      <c r="R768" t="s">
        <v>5</v>
      </c>
      <c r="S768" t="s">
        <v>24</v>
      </c>
      <c r="T768">
        <f t="shared" si="11"/>
        <v>6</v>
      </c>
    </row>
    <row r="769" spans="1:20">
      <c r="A769">
        <v>201706</v>
      </c>
      <c r="B769" s="1">
        <v>42890</v>
      </c>
      <c r="C769">
        <v>12472</v>
      </c>
      <c r="D769">
        <v>37</v>
      </c>
      <c r="E769">
        <v>25783</v>
      </c>
      <c r="F769">
        <v>5</v>
      </c>
      <c r="G769">
        <v>33</v>
      </c>
      <c r="H769">
        <v>28</v>
      </c>
      <c r="I769">
        <v>25</v>
      </c>
      <c r="J769">
        <v>2</v>
      </c>
      <c r="K769" s="1">
        <v>42856</v>
      </c>
      <c r="L769" s="1">
        <v>44196</v>
      </c>
      <c r="M769">
        <v>201700128</v>
      </c>
      <c r="N769" t="s">
        <v>36</v>
      </c>
      <c r="O769">
        <v>201700011</v>
      </c>
      <c r="P769" t="s">
        <v>20</v>
      </c>
      <c r="Q769" t="s">
        <v>21</v>
      </c>
      <c r="R769" t="s">
        <v>9</v>
      </c>
      <c r="S769" t="s">
        <v>25</v>
      </c>
      <c r="T769">
        <f t="shared" si="11"/>
        <v>6</v>
      </c>
    </row>
    <row r="770" spans="1:20">
      <c r="A770">
        <v>201706</v>
      </c>
      <c r="B770" s="1">
        <v>42890</v>
      </c>
      <c r="C770">
        <v>12472</v>
      </c>
      <c r="D770">
        <v>37</v>
      </c>
      <c r="E770">
        <v>25783</v>
      </c>
      <c r="F770">
        <v>5</v>
      </c>
      <c r="G770">
        <v>33</v>
      </c>
      <c r="H770">
        <v>28</v>
      </c>
      <c r="I770">
        <v>25</v>
      </c>
      <c r="J770">
        <v>2</v>
      </c>
      <c r="K770" s="1">
        <v>42856</v>
      </c>
      <c r="L770" s="1">
        <v>44196</v>
      </c>
      <c r="M770">
        <v>201700128</v>
      </c>
      <c r="N770" t="s">
        <v>36</v>
      </c>
      <c r="O770">
        <v>201700011</v>
      </c>
      <c r="P770" t="s">
        <v>20</v>
      </c>
      <c r="Q770" t="s">
        <v>21</v>
      </c>
      <c r="R770" t="s">
        <v>26</v>
      </c>
      <c r="S770" t="s">
        <v>27</v>
      </c>
      <c r="T770">
        <f t="shared" si="11"/>
        <v>6</v>
      </c>
    </row>
    <row r="771" spans="1:20">
      <c r="A771">
        <v>201706</v>
      </c>
      <c r="B771" s="1">
        <v>42890</v>
      </c>
      <c r="C771">
        <v>12472</v>
      </c>
      <c r="D771">
        <v>37</v>
      </c>
      <c r="E771">
        <v>25783</v>
      </c>
      <c r="F771">
        <v>5</v>
      </c>
      <c r="G771">
        <v>33</v>
      </c>
      <c r="H771">
        <v>28</v>
      </c>
      <c r="I771">
        <v>25</v>
      </c>
      <c r="J771">
        <v>2</v>
      </c>
      <c r="K771" s="1">
        <v>42856</v>
      </c>
      <c r="L771" s="1">
        <v>44196</v>
      </c>
      <c r="M771">
        <v>201700128</v>
      </c>
      <c r="N771" t="s">
        <v>36</v>
      </c>
      <c r="O771">
        <v>201700011</v>
      </c>
      <c r="P771" t="s">
        <v>20</v>
      </c>
      <c r="Q771" t="s">
        <v>21</v>
      </c>
      <c r="R771" t="s">
        <v>28</v>
      </c>
      <c r="S771" t="s">
        <v>29</v>
      </c>
      <c r="T771">
        <f t="shared" ref="T771:T834" si="12">MONTH(B771)</f>
        <v>6</v>
      </c>
    </row>
    <row r="772" spans="1:20">
      <c r="A772">
        <v>201706</v>
      </c>
      <c r="B772" s="1">
        <v>42891</v>
      </c>
      <c r="C772">
        <v>12472</v>
      </c>
      <c r="D772">
        <v>33</v>
      </c>
      <c r="E772">
        <v>24992</v>
      </c>
      <c r="F772">
        <v>5</v>
      </c>
      <c r="G772">
        <v>33</v>
      </c>
      <c r="H772">
        <v>26</v>
      </c>
      <c r="I772">
        <v>21</v>
      </c>
      <c r="J772">
        <v>2</v>
      </c>
      <c r="K772" s="1">
        <v>42856</v>
      </c>
      <c r="L772" s="1">
        <v>44196</v>
      </c>
      <c r="M772">
        <v>201700128</v>
      </c>
      <c r="N772" t="s">
        <v>36</v>
      </c>
      <c r="O772">
        <v>201700011</v>
      </c>
      <c r="P772" t="s">
        <v>20</v>
      </c>
      <c r="Q772" t="s">
        <v>21</v>
      </c>
      <c r="R772" t="s">
        <v>22</v>
      </c>
      <c r="S772" t="s">
        <v>23</v>
      </c>
      <c r="T772">
        <f t="shared" si="12"/>
        <v>6</v>
      </c>
    </row>
    <row r="773" spans="1:20">
      <c r="A773">
        <v>201706</v>
      </c>
      <c r="B773" s="1">
        <v>42891</v>
      </c>
      <c r="C773">
        <v>12472</v>
      </c>
      <c r="D773">
        <v>33</v>
      </c>
      <c r="E773">
        <v>24992</v>
      </c>
      <c r="F773">
        <v>5</v>
      </c>
      <c r="G773">
        <v>33</v>
      </c>
      <c r="H773">
        <v>26</v>
      </c>
      <c r="I773">
        <v>21</v>
      </c>
      <c r="J773">
        <v>2</v>
      </c>
      <c r="K773" s="1">
        <v>42856</v>
      </c>
      <c r="L773" s="1">
        <v>44196</v>
      </c>
      <c r="M773">
        <v>201700128</v>
      </c>
      <c r="N773" t="s">
        <v>36</v>
      </c>
      <c r="O773">
        <v>201700011</v>
      </c>
      <c r="P773" t="s">
        <v>20</v>
      </c>
      <c r="Q773" t="s">
        <v>21</v>
      </c>
      <c r="R773" t="s">
        <v>5</v>
      </c>
      <c r="S773" t="s">
        <v>24</v>
      </c>
      <c r="T773">
        <f t="shared" si="12"/>
        <v>6</v>
      </c>
    </row>
    <row r="774" spans="1:20">
      <c r="A774">
        <v>201706</v>
      </c>
      <c r="B774" s="1">
        <v>42891</v>
      </c>
      <c r="C774">
        <v>12472</v>
      </c>
      <c r="D774">
        <v>33</v>
      </c>
      <c r="E774">
        <v>24992</v>
      </c>
      <c r="F774">
        <v>5</v>
      </c>
      <c r="G774">
        <v>33</v>
      </c>
      <c r="H774">
        <v>26</v>
      </c>
      <c r="I774">
        <v>21</v>
      </c>
      <c r="J774">
        <v>2</v>
      </c>
      <c r="K774" s="1">
        <v>42856</v>
      </c>
      <c r="L774" s="1">
        <v>44196</v>
      </c>
      <c r="M774">
        <v>201700128</v>
      </c>
      <c r="N774" t="s">
        <v>36</v>
      </c>
      <c r="O774">
        <v>201700011</v>
      </c>
      <c r="P774" t="s">
        <v>20</v>
      </c>
      <c r="Q774" t="s">
        <v>21</v>
      </c>
      <c r="R774" t="s">
        <v>9</v>
      </c>
      <c r="S774" t="s">
        <v>25</v>
      </c>
      <c r="T774">
        <f t="shared" si="12"/>
        <v>6</v>
      </c>
    </row>
    <row r="775" spans="1:20">
      <c r="A775">
        <v>201706</v>
      </c>
      <c r="B775" s="1">
        <v>42891</v>
      </c>
      <c r="C775">
        <v>12472</v>
      </c>
      <c r="D775">
        <v>33</v>
      </c>
      <c r="E775">
        <v>24992</v>
      </c>
      <c r="F775">
        <v>5</v>
      </c>
      <c r="G775">
        <v>33</v>
      </c>
      <c r="H775">
        <v>26</v>
      </c>
      <c r="I775">
        <v>21</v>
      </c>
      <c r="J775">
        <v>2</v>
      </c>
      <c r="K775" s="1">
        <v>42856</v>
      </c>
      <c r="L775" s="1">
        <v>44196</v>
      </c>
      <c r="M775">
        <v>201700128</v>
      </c>
      <c r="N775" t="s">
        <v>36</v>
      </c>
      <c r="O775">
        <v>201700011</v>
      </c>
      <c r="P775" t="s">
        <v>20</v>
      </c>
      <c r="Q775" t="s">
        <v>21</v>
      </c>
      <c r="R775" t="s">
        <v>26</v>
      </c>
      <c r="S775" t="s">
        <v>27</v>
      </c>
      <c r="T775">
        <f t="shared" si="12"/>
        <v>6</v>
      </c>
    </row>
    <row r="776" spans="1:20">
      <c r="A776">
        <v>201706</v>
      </c>
      <c r="B776" s="1">
        <v>42891</v>
      </c>
      <c r="C776">
        <v>12472</v>
      </c>
      <c r="D776">
        <v>33</v>
      </c>
      <c r="E776">
        <v>24992</v>
      </c>
      <c r="F776">
        <v>5</v>
      </c>
      <c r="G776">
        <v>33</v>
      </c>
      <c r="H776">
        <v>26</v>
      </c>
      <c r="I776">
        <v>21</v>
      </c>
      <c r="J776">
        <v>2</v>
      </c>
      <c r="K776" s="1">
        <v>42856</v>
      </c>
      <c r="L776" s="1">
        <v>44196</v>
      </c>
      <c r="M776">
        <v>201700128</v>
      </c>
      <c r="N776" t="s">
        <v>36</v>
      </c>
      <c r="O776">
        <v>201700011</v>
      </c>
      <c r="P776" t="s">
        <v>20</v>
      </c>
      <c r="Q776" t="s">
        <v>21</v>
      </c>
      <c r="R776" t="s">
        <v>28</v>
      </c>
      <c r="S776" t="s">
        <v>29</v>
      </c>
      <c r="T776">
        <f t="shared" si="12"/>
        <v>6</v>
      </c>
    </row>
    <row r="777" spans="1:20">
      <c r="A777">
        <v>201706</v>
      </c>
      <c r="B777" s="1">
        <v>42892</v>
      </c>
      <c r="C777">
        <v>12472</v>
      </c>
      <c r="D777">
        <v>33</v>
      </c>
      <c r="E777">
        <v>24771</v>
      </c>
      <c r="F777">
        <v>4</v>
      </c>
      <c r="G777">
        <v>32</v>
      </c>
      <c r="H777">
        <v>22</v>
      </c>
      <c r="I777">
        <v>17</v>
      </c>
      <c r="J777">
        <v>2</v>
      </c>
      <c r="K777" s="1">
        <v>42856</v>
      </c>
      <c r="L777" s="1">
        <v>44196</v>
      </c>
      <c r="M777">
        <v>201700128</v>
      </c>
      <c r="N777" t="s">
        <v>36</v>
      </c>
      <c r="O777">
        <v>201700011</v>
      </c>
      <c r="P777" t="s">
        <v>20</v>
      </c>
      <c r="Q777" t="s">
        <v>21</v>
      </c>
      <c r="R777" t="s">
        <v>22</v>
      </c>
      <c r="S777" t="s">
        <v>23</v>
      </c>
      <c r="T777">
        <f t="shared" si="12"/>
        <v>6</v>
      </c>
    </row>
    <row r="778" spans="1:20">
      <c r="A778">
        <v>201706</v>
      </c>
      <c r="B778" s="1">
        <v>42892</v>
      </c>
      <c r="C778">
        <v>12472</v>
      </c>
      <c r="D778">
        <v>33</v>
      </c>
      <c r="E778">
        <v>24771</v>
      </c>
      <c r="F778">
        <v>4</v>
      </c>
      <c r="G778">
        <v>32</v>
      </c>
      <c r="H778">
        <v>22</v>
      </c>
      <c r="I778">
        <v>17</v>
      </c>
      <c r="J778">
        <v>2</v>
      </c>
      <c r="K778" s="1">
        <v>42856</v>
      </c>
      <c r="L778" s="1">
        <v>44196</v>
      </c>
      <c r="M778">
        <v>201700128</v>
      </c>
      <c r="N778" t="s">
        <v>36</v>
      </c>
      <c r="O778">
        <v>201700011</v>
      </c>
      <c r="P778" t="s">
        <v>20</v>
      </c>
      <c r="Q778" t="s">
        <v>21</v>
      </c>
      <c r="R778" t="s">
        <v>5</v>
      </c>
      <c r="S778" t="s">
        <v>24</v>
      </c>
      <c r="T778">
        <f t="shared" si="12"/>
        <v>6</v>
      </c>
    </row>
    <row r="779" spans="1:20">
      <c r="A779">
        <v>201706</v>
      </c>
      <c r="B779" s="1">
        <v>42892</v>
      </c>
      <c r="C779">
        <v>12472</v>
      </c>
      <c r="D779">
        <v>33</v>
      </c>
      <c r="E779">
        <v>24771</v>
      </c>
      <c r="F779">
        <v>4</v>
      </c>
      <c r="G779">
        <v>32</v>
      </c>
      <c r="H779">
        <v>22</v>
      </c>
      <c r="I779">
        <v>17</v>
      </c>
      <c r="J779">
        <v>2</v>
      </c>
      <c r="K779" s="1">
        <v>42856</v>
      </c>
      <c r="L779" s="1">
        <v>44196</v>
      </c>
      <c r="M779">
        <v>201700128</v>
      </c>
      <c r="N779" t="s">
        <v>36</v>
      </c>
      <c r="O779">
        <v>201700011</v>
      </c>
      <c r="P779" t="s">
        <v>20</v>
      </c>
      <c r="Q779" t="s">
        <v>21</v>
      </c>
      <c r="R779" t="s">
        <v>9</v>
      </c>
      <c r="S779" t="s">
        <v>25</v>
      </c>
      <c r="T779">
        <f t="shared" si="12"/>
        <v>6</v>
      </c>
    </row>
    <row r="780" spans="1:20">
      <c r="A780">
        <v>201706</v>
      </c>
      <c r="B780" s="1">
        <v>42892</v>
      </c>
      <c r="C780">
        <v>12472</v>
      </c>
      <c r="D780">
        <v>33</v>
      </c>
      <c r="E780">
        <v>24771</v>
      </c>
      <c r="F780">
        <v>4</v>
      </c>
      <c r="G780">
        <v>32</v>
      </c>
      <c r="H780">
        <v>22</v>
      </c>
      <c r="I780">
        <v>17</v>
      </c>
      <c r="J780">
        <v>2</v>
      </c>
      <c r="K780" s="1">
        <v>42856</v>
      </c>
      <c r="L780" s="1">
        <v>44196</v>
      </c>
      <c r="M780">
        <v>201700128</v>
      </c>
      <c r="N780" t="s">
        <v>36</v>
      </c>
      <c r="O780">
        <v>201700011</v>
      </c>
      <c r="P780" t="s">
        <v>20</v>
      </c>
      <c r="Q780" t="s">
        <v>21</v>
      </c>
      <c r="R780" t="s">
        <v>26</v>
      </c>
      <c r="S780" t="s">
        <v>27</v>
      </c>
      <c r="T780">
        <f t="shared" si="12"/>
        <v>6</v>
      </c>
    </row>
    <row r="781" spans="1:20">
      <c r="A781">
        <v>201706</v>
      </c>
      <c r="B781" s="1">
        <v>42892</v>
      </c>
      <c r="C781">
        <v>12472</v>
      </c>
      <c r="D781">
        <v>33</v>
      </c>
      <c r="E781">
        <v>24771</v>
      </c>
      <c r="F781">
        <v>4</v>
      </c>
      <c r="G781">
        <v>32</v>
      </c>
      <c r="H781">
        <v>22</v>
      </c>
      <c r="I781">
        <v>17</v>
      </c>
      <c r="J781">
        <v>2</v>
      </c>
      <c r="K781" s="1">
        <v>42856</v>
      </c>
      <c r="L781" s="1">
        <v>44196</v>
      </c>
      <c r="M781">
        <v>201700128</v>
      </c>
      <c r="N781" t="s">
        <v>36</v>
      </c>
      <c r="O781">
        <v>201700011</v>
      </c>
      <c r="P781" t="s">
        <v>20</v>
      </c>
      <c r="Q781" t="s">
        <v>21</v>
      </c>
      <c r="R781" t="s">
        <v>28</v>
      </c>
      <c r="S781" t="s">
        <v>29</v>
      </c>
      <c r="T781">
        <f t="shared" si="12"/>
        <v>6</v>
      </c>
    </row>
    <row r="782" spans="1:20">
      <c r="A782">
        <v>201706</v>
      </c>
      <c r="B782" s="1">
        <v>42895</v>
      </c>
      <c r="C782">
        <v>12472</v>
      </c>
      <c r="D782">
        <v>36</v>
      </c>
      <c r="E782">
        <v>25114</v>
      </c>
      <c r="F782">
        <v>5</v>
      </c>
      <c r="G782">
        <v>33</v>
      </c>
      <c r="H782">
        <v>26</v>
      </c>
      <c r="I782">
        <v>20</v>
      </c>
      <c r="J782">
        <v>3</v>
      </c>
      <c r="K782" s="1">
        <v>42856</v>
      </c>
      <c r="L782" s="1">
        <v>44196</v>
      </c>
      <c r="M782">
        <v>201700128</v>
      </c>
      <c r="N782" t="s">
        <v>36</v>
      </c>
      <c r="O782">
        <v>201700011</v>
      </c>
      <c r="P782" t="s">
        <v>20</v>
      </c>
      <c r="Q782" t="s">
        <v>21</v>
      </c>
      <c r="R782" t="s">
        <v>22</v>
      </c>
      <c r="S782" t="s">
        <v>23</v>
      </c>
      <c r="T782">
        <f t="shared" si="12"/>
        <v>6</v>
      </c>
    </row>
    <row r="783" spans="1:20">
      <c r="A783">
        <v>201706</v>
      </c>
      <c r="B783" s="1">
        <v>42895</v>
      </c>
      <c r="C783">
        <v>12472</v>
      </c>
      <c r="D783">
        <v>36</v>
      </c>
      <c r="E783">
        <v>25114</v>
      </c>
      <c r="F783">
        <v>5</v>
      </c>
      <c r="G783">
        <v>33</v>
      </c>
      <c r="H783">
        <v>26</v>
      </c>
      <c r="I783">
        <v>20</v>
      </c>
      <c r="J783">
        <v>3</v>
      </c>
      <c r="K783" s="1">
        <v>42856</v>
      </c>
      <c r="L783" s="1">
        <v>44196</v>
      </c>
      <c r="M783">
        <v>201700128</v>
      </c>
      <c r="N783" t="s">
        <v>36</v>
      </c>
      <c r="O783">
        <v>201700011</v>
      </c>
      <c r="P783" t="s">
        <v>20</v>
      </c>
      <c r="Q783" t="s">
        <v>21</v>
      </c>
      <c r="R783" t="s">
        <v>5</v>
      </c>
      <c r="S783" t="s">
        <v>24</v>
      </c>
      <c r="T783">
        <f t="shared" si="12"/>
        <v>6</v>
      </c>
    </row>
    <row r="784" spans="1:20">
      <c r="A784">
        <v>201706</v>
      </c>
      <c r="B784" s="1">
        <v>42895</v>
      </c>
      <c r="C784">
        <v>12472</v>
      </c>
      <c r="D784">
        <v>36</v>
      </c>
      <c r="E784">
        <v>25114</v>
      </c>
      <c r="F784">
        <v>5</v>
      </c>
      <c r="G784">
        <v>33</v>
      </c>
      <c r="H784">
        <v>26</v>
      </c>
      <c r="I784">
        <v>20</v>
      </c>
      <c r="J784">
        <v>3</v>
      </c>
      <c r="K784" s="1">
        <v>42856</v>
      </c>
      <c r="L784" s="1">
        <v>44196</v>
      </c>
      <c r="M784">
        <v>201700128</v>
      </c>
      <c r="N784" t="s">
        <v>36</v>
      </c>
      <c r="O784">
        <v>201700011</v>
      </c>
      <c r="P784" t="s">
        <v>20</v>
      </c>
      <c r="Q784" t="s">
        <v>21</v>
      </c>
      <c r="R784" t="s">
        <v>9</v>
      </c>
      <c r="S784" t="s">
        <v>25</v>
      </c>
      <c r="T784">
        <f t="shared" si="12"/>
        <v>6</v>
      </c>
    </row>
    <row r="785" spans="1:20">
      <c r="A785">
        <v>201706</v>
      </c>
      <c r="B785" s="1">
        <v>42895</v>
      </c>
      <c r="C785">
        <v>12472</v>
      </c>
      <c r="D785">
        <v>36</v>
      </c>
      <c r="E785">
        <v>25114</v>
      </c>
      <c r="F785">
        <v>5</v>
      </c>
      <c r="G785">
        <v>33</v>
      </c>
      <c r="H785">
        <v>26</v>
      </c>
      <c r="I785">
        <v>20</v>
      </c>
      <c r="J785">
        <v>3</v>
      </c>
      <c r="K785" s="1">
        <v>42856</v>
      </c>
      <c r="L785" s="1">
        <v>44196</v>
      </c>
      <c r="M785">
        <v>201700128</v>
      </c>
      <c r="N785" t="s">
        <v>36</v>
      </c>
      <c r="O785">
        <v>201700011</v>
      </c>
      <c r="P785" t="s">
        <v>20</v>
      </c>
      <c r="Q785" t="s">
        <v>21</v>
      </c>
      <c r="R785" t="s">
        <v>26</v>
      </c>
      <c r="S785" t="s">
        <v>27</v>
      </c>
      <c r="T785">
        <f t="shared" si="12"/>
        <v>6</v>
      </c>
    </row>
    <row r="786" spans="1:20">
      <c r="A786">
        <v>201706</v>
      </c>
      <c r="B786" s="1">
        <v>42895</v>
      </c>
      <c r="C786">
        <v>12472</v>
      </c>
      <c r="D786">
        <v>36</v>
      </c>
      <c r="E786">
        <v>25114</v>
      </c>
      <c r="F786">
        <v>5</v>
      </c>
      <c r="G786">
        <v>33</v>
      </c>
      <c r="H786">
        <v>26</v>
      </c>
      <c r="I786">
        <v>20</v>
      </c>
      <c r="J786">
        <v>3</v>
      </c>
      <c r="K786" s="1">
        <v>42856</v>
      </c>
      <c r="L786" s="1">
        <v>44196</v>
      </c>
      <c r="M786">
        <v>201700128</v>
      </c>
      <c r="N786" t="s">
        <v>36</v>
      </c>
      <c r="O786">
        <v>201700011</v>
      </c>
      <c r="P786" t="s">
        <v>20</v>
      </c>
      <c r="Q786" t="s">
        <v>21</v>
      </c>
      <c r="R786" t="s">
        <v>28</v>
      </c>
      <c r="S786" t="s">
        <v>29</v>
      </c>
      <c r="T786">
        <f t="shared" si="12"/>
        <v>6</v>
      </c>
    </row>
    <row r="787" spans="1:20">
      <c r="A787">
        <v>201706</v>
      </c>
      <c r="B787" s="1">
        <v>42897</v>
      </c>
      <c r="C787">
        <v>12472</v>
      </c>
      <c r="D787">
        <v>32</v>
      </c>
      <c r="E787">
        <v>24518</v>
      </c>
      <c r="F787">
        <v>5</v>
      </c>
      <c r="G787">
        <v>29</v>
      </c>
      <c r="H787">
        <v>21</v>
      </c>
      <c r="I787">
        <v>18</v>
      </c>
      <c r="J787">
        <v>2</v>
      </c>
      <c r="K787" s="1">
        <v>42856</v>
      </c>
      <c r="L787" s="1">
        <v>44196</v>
      </c>
      <c r="M787">
        <v>201700128</v>
      </c>
      <c r="N787" t="s">
        <v>36</v>
      </c>
      <c r="O787">
        <v>201700011</v>
      </c>
      <c r="P787" t="s">
        <v>20</v>
      </c>
      <c r="Q787" t="s">
        <v>21</v>
      </c>
      <c r="R787" t="s">
        <v>22</v>
      </c>
      <c r="S787" t="s">
        <v>23</v>
      </c>
      <c r="T787">
        <f t="shared" si="12"/>
        <v>6</v>
      </c>
    </row>
    <row r="788" spans="1:20">
      <c r="A788">
        <v>201706</v>
      </c>
      <c r="B788" s="1">
        <v>42897</v>
      </c>
      <c r="C788">
        <v>12472</v>
      </c>
      <c r="D788">
        <v>32</v>
      </c>
      <c r="E788">
        <v>24518</v>
      </c>
      <c r="F788">
        <v>5</v>
      </c>
      <c r="G788">
        <v>29</v>
      </c>
      <c r="H788">
        <v>21</v>
      </c>
      <c r="I788">
        <v>18</v>
      </c>
      <c r="J788">
        <v>2</v>
      </c>
      <c r="K788" s="1">
        <v>42856</v>
      </c>
      <c r="L788" s="1">
        <v>44196</v>
      </c>
      <c r="M788">
        <v>201700128</v>
      </c>
      <c r="N788" t="s">
        <v>36</v>
      </c>
      <c r="O788">
        <v>201700011</v>
      </c>
      <c r="P788" t="s">
        <v>20</v>
      </c>
      <c r="Q788" t="s">
        <v>21</v>
      </c>
      <c r="R788" t="s">
        <v>5</v>
      </c>
      <c r="S788" t="s">
        <v>24</v>
      </c>
      <c r="T788">
        <f t="shared" si="12"/>
        <v>6</v>
      </c>
    </row>
    <row r="789" spans="1:20">
      <c r="A789">
        <v>201706</v>
      </c>
      <c r="B789" s="1">
        <v>42897</v>
      </c>
      <c r="C789">
        <v>12472</v>
      </c>
      <c r="D789">
        <v>32</v>
      </c>
      <c r="E789">
        <v>24518</v>
      </c>
      <c r="F789">
        <v>5</v>
      </c>
      <c r="G789">
        <v>29</v>
      </c>
      <c r="H789">
        <v>21</v>
      </c>
      <c r="I789">
        <v>18</v>
      </c>
      <c r="J789">
        <v>2</v>
      </c>
      <c r="K789" s="1">
        <v>42856</v>
      </c>
      <c r="L789" s="1">
        <v>44196</v>
      </c>
      <c r="M789">
        <v>201700128</v>
      </c>
      <c r="N789" t="s">
        <v>36</v>
      </c>
      <c r="O789">
        <v>201700011</v>
      </c>
      <c r="P789" t="s">
        <v>20</v>
      </c>
      <c r="Q789" t="s">
        <v>21</v>
      </c>
      <c r="R789" t="s">
        <v>9</v>
      </c>
      <c r="S789" t="s">
        <v>25</v>
      </c>
      <c r="T789">
        <f t="shared" si="12"/>
        <v>6</v>
      </c>
    </row>
    <row r="790" spans="1:20">
      <c r="A790">
        <v>201706</v>
      </c>
      <c r="B790" s="1">
        <v>42897</v>
      </c>
      <c r="C790">
        <v>12472</v>
      </c>
      <c r="D790">
        <v>32</v>
      </c>
      <c r="E790">
        <v>24518</v>
      </c>
      <c r="F790">
        <v>5</v>
      </c>
      <c r="G790">
        <v>29</v>
      </c>
      <c r="H790">
        <v>21</v>
      </c>
      <c r="I790">
        <v>18</v>
      </c>
      <c r="J790">
        <v>2</v>
      </c>
      <c r="K790" s="1">
        <v>42856</v>
      </c>
      <c r="L790" s="1">
        <v>44196</v>
      </c>
      <c r="M790">
        <v>201700128</v>
      </c>
      <c r="N790" t="s">
        <v>36</v>
      </c>
      <c r="O790">
        <v>201700011</v>
      </c>
      <c r="P790" t="s">
        <v>20</v>
      </c>
      <c r="Q790" t="s">
        <v>21</v>
      </c>
      <c r="R790" t="s">
        <v>26</v>
      </c>
      <c r="S790" t="s">
        <v>27</v>
      </c>
      <c r="T790">
        <f t="shared" si="12"/>
        <v>6</v>
      </c>
    </row>
    <row r="791" spans="1:20">
      <c r="A791">
        <v>201706</v>
      </c>
      <c r="B791" s="1">
        <v>42897</v>
      </c>
      <c r="C791">
        <v>12472</v>
      </c>
      <c r="D791">
        <v>32</v>
      </c>
      <c r="E791">
        <v>24518</v>
      </c>
      <c r="F791">
        <v>5</v>
      </c>
      <c r="G791">
        <v>29</v>
      </c>
      <c r="H791">
        <v>21</v>
      </c>
      <c r="I791">
        <v>18</v>
      </c>
      <c r="J791">
        <v>2</v>
      </c>
      <c r="K791" s="1">
        <v>42856</v>
      </c>
      <c r="L791" s="1">
        <v>44196</v>
      </c>
      <c r="M791">
        <v>201700128</v>
      </c>
      <c r="N791" t="s">
        <v>36</v>
      </c>
      <c r="O791">
        <v>201700011</v>
      </c>
      <c r="P791" t="s">
        <v>20</v>
      </c>
      <c r="Q791" t="s">
        <v>21</v>
      </c>
      <c r="R791" t="s">
        <v>28</v>
      </c>
      <c r="S791" t="s">
        <v>29</v>
      </c>
      <c r="T791">
        <f t="shared" si="12"/>
        <v>6</v>
      </c>
    </row>
    <row r="792" spans="1:20">
      <c r="A792">
        <v>201706</v>
      </c>
      <c r="B792" s="1">
        <v>42898</v>
      </c>
      <c r="C792">
        <v>12472</v>
      </c>
      <c r="D792">
        <v>39</v>
      </c>
      <c r="E792">
        <v>25628</v>
      </c>
      <c r="F792">
        <v>7</v>
      </c>
      <c r="G792">
        <v>37</v>
      </c>
      <c r="H792">
        <v>29</v>
      </c>
      <c r="I792">
        <v>26</v>
      </c>
      <c r="J792">
        <v>2</v>
      </c>
      <c r="K792" s="1">
        <v>42856</v>
      </c>
      <c r="L792" s="1">
        <v>44196</v>
      </c>
      <c r="M792">
        <v>201700128</v>
      </c>
      <c r="N792" t="s">
        <v>36</v>
      </c>
      <c r="O792">
        <v>201700011</v>
      </c>
      <c r="P792" t="s">
        <v>20</v>
      </c>
      <c r="Q792" t="s">
        <v>21</v>
      </c>
      <c r="R792" t="s">
        <v>22</v>
      </c>
      <c r="S792" t="s">
        <v>23</v>
      </c>
      <c r="T792">
        <f t="shared" si="12"/>
        <v>6</v>
      </c>
    </row>
    <row r="793" spans="1:20">
      <c r="A793">
        <v>201706</v>
      </c>
      <c r="B793" s="1">
        <v>42898</v>
      </c>
      <c r="C793">
        <v>12472</v>
      </c>
      <c r="D793">
        <v>39</v>
      </c>
      <c r="E793">
        <v>25628</v>
      </c>
      <c r="F793">
        <v>7</v>
      </c>
      <c r="G793">
        <v>37</v>
      </c>
      <c r="H793">
        <v>29</v>
      </c>
      <c r="I793">
        <v>26</v>
      </c>
      <c r="J793">
        <v>2</v>
      </c>
      <c r="K793" s="1">
        <v>42856</v>
      </c>
      <c r="L793" s="1">
        <v>44196</v>
      </c>
      <c r="M793">
        <v>201700128</v>
      </c>
      <c r="N793" t="s">
        <v>36</v>
      </c>
      <c r="O793">
        <v>201700011</v>
      </c>
      <c r="P793" t="s">
        <v>20</v>
      </c>
      <c r="Q793" t="s">
        <v>21</v>
      </c>
      <c r="R793" t="s">
        <v>5</v>
      </c>
      <c r="S793" t="s">
        <v>24</v>
      </c>
      <c r="T793">
        <f t="shared" si="12"/>
        <v>6</v>
      </c>
    </row>
    <row r="794" spans="1:20">
      <c r="A794">
        <v>201706</v>
      </c>
      <c r="B794" s="1">
        <v>42898</v>
      </c>
      <c r="C794">
        <v>12472</v>
      </c>
      <c r="D794">
        <v>39</v>
      </c>
      <c r="E794">
        <v>25628</v>
      </c>
      <c r="F794">
        <v>7</v>
      </c>
      <c r="G794">
        <v>37</v>
      </c>
      <c r="H794">
        <v>29</v>
      </c>
      <c r="I794">
        <v>26</v>
      </c>
      <c r="J794">
        <v>2</v>
      </c>
      <c r="K794" s="1">
        <v>42856</v>
      </c>
      <c r="L794" s="1">
        <v>44196</v>
      </c>
      <c r="M794">
        <v>201700128</v>
      </c>
      <c r="N794" t="s">
        <v>36</v>
      </c>
      <c r="O794">
        <v>201700011</v>
      </c>
      <c r="P794" t="s">
        <v>20</v>
      </c>
      <c r="Q794" t="s">
        <v>21</v>
      </c>
      <c r="R794" t="s">
        <v>9</v>
      </c>
      <c r="S794" t="s">
        <v>25</v>
      </c>
      <c r="T794">
        <f t="shared" si="12"/>
        <v>6</v>
      </c>
    </row>
    <row r="795" spans="1:20">
      <c r="A795">
        <v>201706</v>
      </c>
      <c r="B795" s="1">
        <v>42898</v>
      </c>
      <c r="C795">
        <v>12472</v>
      </c>
      <c r="D795">
        <v>39</v>
      </c>
      <c r="E795">
        <v>25628</v>
      </c>
      <c r="F795">
        <v>7</v>
      </c>
      <c r="G795">
        <v>37</v>
      </c>
      <c r="H795">
        <v>29</v>
      </c>
      <c r="I795">
        <v>26</v>
      </c>
      <c r="J795">
        <v>2</v>
      </c>
      <c r="K795" s="1">
        <v>42856</v>
      </c>
      <c r="L795" s="1">
        <v>44196</v>
      </c>
      <c r="M795">
        <v>201700128</v>
      </c>
      <c r="N795" t="s">
        <v>36</v>
      </c>
      <c r="O795">
        <v>201700011</v>
      </c>
      <c r="P795" t="s">
        <v>20</v>
      </c>
      <c r="Q795" t="s">
        <v>21</v>
      </c>
      <c r="R795" t="s">
        <v>26</v>
      </c>
      <c r="S795" t="s">
        <v>27</v>
      </c>
      <c r="T795">
        <f t="shared" si="12"/>
        <v>6</v>
      </c>
    </row>
    <row r="796" spans="1:20">
      <c r="A796">
        <v>201706</v>
      </c>
      <c r="B796" s="1">
        <v>42898</v>
      </c>
      <c r="C796">
        <v>12472</v>
      </c>
      <c r="D796">
        <v>39</v>
      </c>
      <c r="E796">
        <v>25628</v>
      </c>
      <c r="F796">
        <v>7</v>
      </c>
      <c r="G796">
        <v>37</v>
      </c>
      <c r="H796">
        <v>29</v>
      </c>
      <c r="I796">
        <v>26</v>
      </c>
      <c r="J796">
        <v>2</v>
      </c>
      <c r="K796" s="1">
        <v>42856</v>
      </c>
      <c r="L796" s="1">
        <v>44196</v>
      </c>
      <c r="M796">
        <v>201700128</v>
      </c>
      <c r="N796" t="s">
        <v>36</v>
      </c>
      <c r="O796">
        <v>201700011</v>
      </c>
      <c r="P796" t="s">
        <v>20</v>
      </c>
      <c r="Q796" t="s">
        <v>21</v>
      </c>
      <c r="R796" t="s">
        <v>28</v>
      </c>
      <c r="S796" t="s">
        <v>29</v>
      </c>
      <c r="T796">
        <f t="shared" si="12"/>
        <v>6</v>
      </c>
    </row>
    <row r="797" spans="1:20">
      <c r="A797">
        <v>201706</v>
      </c>
      <c r="B797" s="1">
        <v>42899</v>
      </c>
      <c r="C797">
        <v>12472</v>
      </c>
      <c r="D797">
        <v>33</v>
      </c>
      <c r="E797">
        <v>24059</v>
      </c>
      <c r="F797">
        <v>5</v>
      </c>
      <c r="G797">
        <v>30</v>
      </c>
      <c r="H797">
        <v>25</v>
      </c>
      <c r="I797">
        <v>22</v>
      </c>
      <c r="J797">
        <v>2</v>
      </c>
      <c r="K797" s="1">
        <v>42856</v>
      </c>
      <c r="L797" s="1">
        <v>44196</v>
      </c>
      <c r="M797">
        <v>201700128</v>
      </c>
      <c r="N797" t="s">
        <v>36</v>
      </c>
      <c r="O797">
        <v>201700011</v>
      </c>
      <c r="P797" t="s">
        <v>20</v>
      </c>
      <c r="Q797" t="s">
        <v>21</v>
      </c>
      <c r="R797" t="s">
        <v>22</v>
      </c>
      <c r="S797" t="s">
        <v>23</v>
      </c>
      <c r="T797">
        <f t="shared" si="12"/>
        <v>6</v>
      </c>
    </row>
    <row r="798" spans="1:20">
      <c r="A798">
        <v>201706</v>
      </c>
      <c r="B798" s="1">
        <v>42899</v>
      </c>
      <c r="C798">
        <v>12472</v>
      </c>
      <c r="D798">
        <v>33</v>
      </c>
      <c r="E798">
        <v>24059</v>
      </c>
      <c r="F798">
        <v>5</v>
      </c>
      <c r="G798">
        <v>30</v>
      </c>
      <c r="H798">
        <v>25</v>
      </c>
      <c r="I798">
        <v>22</v>
      </c>
      <c r="J798">
        <v>2</v>
      </c>
      <c r="K798" s="1">
        <v>42856</v>
      </c>
      <c r="L798" s="1">
        <v>44196</v>
      </c>
      <c r="M798">
        <v>201700128</v>
      </c>
      <c r="N798" t="s">
        <v>36</v>
      </c>
      <c r="O798">
        <v>201700011</v>
      </c>
      <c r="P798" t="s">
        <v>20</v>
      </c>
      <c r="Q798" t="s">
        <v>21</v>
      </c>
      <c r="R798" t="s">
        <v>5</v>
      </c>
      <c r="S798" t="s">
        <v>24</v>
      </c>
      <c r="T798">
        <f t="shared" si="12"/>
        <v>6</v>
      </c>
    </row>
    <row r="799" spans="1:20">
      <c r="A799">
        <v>201706</v>
      </c>
      <c r="B799" s="1">
        <v>42899</v>
      </c>
      <c r="C799">
        <v>12472</v>
      </c>
      <c r="D799">
        <v>33</v>
      </c>
      <c r="E799">
        <v>24059</v>
      </c>
      <c r="F799">
        <v>5</v>
      </c>
      <c r="G799">
        <v>30</v>
      </c>
      <c r="H799">
        <v>25</v>
      </c>
      <c r="I799">
        <v>22</v>
      </c>
      <c r="J799">
        <v>2</v>
      </c>
      <c r="K799" s="1">
        <v>42856</v>
      </c>
      <c r="L799" s="1">
        <v>44196</v>
      </c>
      <c r="M799">
        <v>201700128</v>
      </c>
      <c r="N799" t="s">
        <v>36</v>
      </c>
      <c r="O799">
        <v>201700011</v>
      </c>
      <c r="P799" t="s">
        <v>20</v>
      </c>
      <c r="Q799" t="s">
        <v>21</v>
      </c>
      <c r="R799" t="s">
        <v>9</v>
      </c>
      <c r="S799" t="s">
        <v>25</v>
      </c>
      <c r="T799">
        <f t="shared" si="12"/>
        <v>6</v>
      </c>
    </row>
    <row r="800" spans="1:20">
      <c r="A800">
        <v>201706</v>
      </c>
      <c r="B800" s="1">
        <v>42899</v>
      </c>
      <c r="C800">
        <v>12472</v>
      </c>
      <c r="D800">
        <v>33</v>
      </c>
      <c r="E800">
        <v>24059</v>
      </c>
      <c r="F800">
        <v>5</v>
      </c>
      <c r="G800">
        <v>30</v>
      </c>
      <c r="H800">
        <v>25</v>
      </c>
      <c r="I800">
        <v>22</v>
      </c>
      <c r="J800">
        <v>2</v>
      </c>
      <c r="K800" s="1">
        <v>42856</v>
      </c>
      <c r="L800" s="1">
        <v>44196</v>
      </c>
      <c r="M800">
        <v>201700128</v>
      </c>
      <c r="N800" t="s">
        <v>36</v>
      </c>
      <c r="O800">
        <v>201700011</v>
      </c>
      <c r="P800" t="s">
        <v>20</v>
      </c>
      <c r="Q800" t="s">
        <v>21</v>
      </c>
      <c r="R800" t="s">
        <v>26</v>
      </c>
      <c r="S800" t="s">
        <v>27</v>
      </c>
      <c r="T800">
        <f t="shared" si="12"/>
        <v>6</v>
      </c>
    </row>
    <row r="801" spans="1:20">
      <c r="A801">
        <v>201706</v>
      </c>
      <c r="B801" s="1">
        <v>42899</v>
      </c>
      <c r="C801">
        <v>12472</v>
      </c>
      <c r="D801">
        <v>33</v>
      </c>
      <c r="E801">
        <v>24059</v>
      </c>
      <c r="F801">
        <v>5</v>
      </c>
      <c r="G801">
        <v>30</v>
      </c>
      <c r="H801">
        <v>25</v>
      </c>
      <c r="I801">
        <v>22</v>
      </c>
      <c r="J801">
        <v>2</v>
      </c>
      <c r="K801" s="1">
        <v>42856</v>
      </c>
      <c r="L801" s="1">
        <v>44196</v>
      </c>
      <c r="M801">
        <v>201700128</v>
      </c>
      <c r="N801" t="s">
        <v>36</v>
      </c>
      <c r="O801">
        <v>201700011</v>
      </c>
      <c r="P801" t="s">
        <v>20</v>
      </c>
      <c r="Q801" t="s">
        <v>21</v>
      </c>
      <c r="R801" t="s">
        <v>28</v>
      </c>
      <c r="S801" t="s">
        <v>29</v>
      </c>
      <c r="T801">
        <f t="shared" si="12"/>
        <v>6</v>
      </c>
    </row>
    <row r="802" spans="1:20">
      <c r="A802">
        <v>201706</v>
      </c>
      <c r="B802" s="1">
        <v>42901</v>
      </c>
      <c r="C802">
        <v>12472</v>
      </c>
      <c r="D802">
        <v>34</v>
      </c>
      <c r="E802">
        <v>25618</v>
      </c>
      <c r="F802">
        <v>6</v>
      </c>
      <c r="G802">
        <v>33</v>
      </c>
      <c r="H802">
        <v>25</v>
      </c>
      <c r="I802">
        <v>22</v>
      </c>
      <c r="J802">
        <v>2</v>
      </c>
      <c r="K802" s="1">
        <v>42856</v>
      </c>
      <c r="L802" s="1">
        <v>44196</v>
      </c>
      <c r="M802">
        <v>201700128</v>
      </c>
      <c r="N802" t="s">
        <v>36</v>
      </c>
      <c r="O802">
        <v>201700011</v>
      </c>
      <c r="P802" t="s">
        <v>20</v>
      </c>
      <c r="Q802" t="s">
        <v>21</v>
      </c>
      <c r="R802" t="s">
        <v>22</v>
      </c>
      <c r="S802" t="s">
        <v>23</v>
      </c>
      <c r="T802">
        <f t="shared" si="12"/>
        <v>6</v>
      </c>
    </row>
    <row r="803" spans="1:20">
      <c r="A803">
        <v>201706</v>
      </c>
      <c r="B803" s="1">
        <v>42901</v>
      </c>
      <c r="C803">
        <v>12472</v>
      </c>
      <c r="D803">
        <v>34</v>
      </c>
      <c r="E803">
        <v>25618</v>
      </c>
      <c r="F803">
        <v>6</v>
      </c>
      <c r="G803">
        <v>33</v>
      </c>
      <c r="H803">
        <v>25</v>
      </c>
      <c r="I803">
        <v>22</v>
      </c>
      <c r="J803">
        <v>2</v>
      </c>
      <c r="K803" s="1">
        <v>42856</v>
      </c>
      <c r="L803" s="1">
        <v>44196</v>
      </c>
      <c r="M803">
        <v>201700128</v>
      </c>
      <c r="N803" t="s">
        <v>36</v>
      </c>
      <c r="O803">
        <v>201700011</v>
      </c>
      <c r="P803" t="s">
        <v>20</v>
      </c>
      <c r="Q803" t="s">
        <v>21</v>
      </c>
      <c r="R803" t="s">
        <v>5</v>
      </c>
      <c r="S803" t="s">
        <v>24</v>
      </c>
      <c r="T803">
        <f t="shared" si="12"/>
        <v>6</v>
      </c>
    </row>
    <row r="804" spans="1:20">
      <c r="A804">
        <v>201706</v>
      </c>
      <c r="B804" s="1">
        <v>42901</v>
      </c>
      <c r="C804">
        <v>12472</v>
      </c>
      <c r="D804">
        <v>34</v>
      </c>
      <c r="E804">
        <v>25618</v>
      </c>
      <c r="F804">
        <v>6</v>
      </c>
      <c r="G804">
        <v>33</v>
      </c>
      <c r="H804">
        <v>25</v>
      </c>
      <c r="I804">
        <v>22</v>
      </c>
      <c r="J804">
        <v>2</v>
      </c>
      <c r="K804" s="1">
        <v>42856</v>
      </c>
      <c r="L804" s="1">
        <v>44196</v>
      </c>
      <c r="M804">
        <v>201700128</v>
      </c>
      <c r="N804" t="s">
        <v>36</v>
      </c>
      <c r="O804">
        <v>201700011</v>
      </c>
      <c r="P804" t="s">
        <v>20</v>
      </c>
      <c r="Q804" t="s">
        <v>21</v>
      </c>
      <c r="R804" t="s">
        <v>9</v>
      </c>
      <c r="S804" t="s">
        <v>25</v>
      </c>
      <c r="T804">
        <f t="shared" si="12"/>
        <v>6</v>
      </c>
    </row>
    <row r="805" spans="1:20">
      <c r="A805">
        <v>201706</v>
      </c>
      <c r="B805" s="1">
        <v>42901</v>
      </c>
      <c r="C805">
        <v>12472</v>
      </c>
      <c r="D805">
        <v>34</v>
      </c>
      <c r="E805">
        <v>25618</v>
      </c>
      <c r="F805">
        <v>6</v>
      </c>
      <c r="G805">
        <v>33</v>
      </c>
      <c r="H805">
        <v>25</v>
      </c>
      <c r="I805">
        <v>22</v>
      </c>
      <c r="J805">
        <v>2</v>
      </c>
      <c r="K805" s="1">
        <v>42856</v>
      </c>
      <c r="L805" s="1">
        <v>44196</v>
      </c>
      <c r="M805">
        <v>201700128</v>
      </c>
      <c r="N805" t="s">
        <v>36</v>
      </c>
      <c r="O805">
        <v>201700011</v>
      </c>
      <c r="P805" t="s">
        <v>20</v>
      </c>
      <c r="Q805" t="s">
        <v>21</v>
      </c>
      <c r="R805" t="s">
        <v>26</v>
      </c>
      <c r="S805" t="s">
        <v>27</v>
      </c>
      <c r="T805">
        <f t="shared" si="12"/>
        <v>6</v>
      </c>
    </row>
    <row r="806" spans="1:20">
      <c r="A806">
        <v>201706</v>
      </c>
      <c r="B806" s="1">
        <v>42901</v>
      </c>
      <c r="C806">
        <v>12472</v>
      </c>
      <c r="D806">
        <v>34</v>
      </c>
      <c r="E806">
        <v>25618</v>
      </c>
      <c r="F806">
        <v>6</v>
      </c>
      <c r="G806">
        <v>33</v>
      </c>
      <c r="H806">
        <v>25</v>
      </c>
      <c r="I806">
        <v>22</v>
      </c>
      <c r="J806">
        <v>2</v>
      </c>
      <c r="K806" s="1">
        <v>42856</v>
      </c>
      <c r="L806" s="1">
        <v>44196</v>
      </c>
      <c r="M806">
        <v>201700128</v>
      </c>
      <c r="N806" t="s">
        <v>36</v>
      </c>
      <c r="O806">
        <v>201700011</v>
      </c>
      <c r="P806" t="s">
        <v>20</v>
      </c>
      <c r="Q806" t="s">
        <v>21</v>
      </c>
      <c r="R806" t="s">
        <v>28</v>
      </c>
      <c r="S806" t="s">
        <v>29</v>
      </c>
      <c r="T806">
        <f t="shared" si="12"/>
        <v>6</v>
      </c>
    </row>
    <row r="807" spans="1:20">
      <c r="A807">
        <v>201706</v>
      </c>
      <c r="B807" s="1">
        <v>42902</v>
      </c>
      <c r="C807">
        <v>12472</v>
      </c>
      <c r="D807">
        <v>37</v>
      </c>
      <c r="E807">
        <v>25013</v>
      </c>
      <c r="F807">
        <v>5</v>
      </c>
      <c r="G807">
        <v>37</v>
      </c>
      <c r="H807">
        <v>28</v>
      </c>
      <c r="I807">
        <v>25</v>
      </c>
      <c r="J807">
        <v>3</v>
      </c>
      <c r="K807" s="1">
        <v>42856</v>
      </c>
      <c r="L807" s="1">
        <v>44196</v>
      </c>
      <c r="M807">
        <v>201700128</v>
      </c>
      <c r="N807" t="s">
        <v>36</v>
      </c>
      <c r="O807">
        <v>201700011</v>
      </c>
      <c r="P807" t="s">
        <v>20</v>
      </c>
      <c r="Q807" t="s">
        <v>21</v>
      </c>
      <c r="R807" t="s">
        <v>22</v>
      </c>
      <c r="S807" t="s">
        <v>23</v>
      </c>
      <c r="T807">
        <f t="shared" si="12"/>
        <v>6</v>
      </c>
    </row>
    <row r="808" spans="1:20">
      <c r="A808">
        <v>201706</v>
      </c>
      <c r="B808" s="1">
        <v>42902</v>
      </c>
      <c r="C808">
        <v>12472</v>
      </c>
      <c r="D808">
        <v>37</v>
      </c>
      <c r="E808">
        <v>25013</v>
      </c>
      <c r="F808">
        <v>5</v>
      </c>
      <c r="G808">
        <v>37</v>
      </c>
      <c r="H808">
        <v>28</v>
      </c>
      <c r="I808">
        <v>25</v>
      </c>
      <c r="J808">
        <v>3</v>
      </c>
      <c r="K808" s="1">
        <v>42856</v>
      </c>
      <c r="L808" s="1">
        <v>44196</v>
      </c>
      <c r="M808">
        <v>201700128</v>
      </c>
      <c r="N808" t="s">
        <v>36</v>
      </c>
      <c r="O808">
        <v>201700011</v>
      </c>
      <c r="P808" t="s">
        <v>20</v>
      </c>
      <c r="Q808" t="s">
        <v>21</v>
      </c>
      <c r="R808" t="s">
        <v>5</v>
      </c>
      <c r="S808" t="s">
        <v>24</v>
      </c>
      <c r="T808">
        <f t="shared" si="12"/>
        <v>6</v>
      </c>
    </row>
    <row r="809" spans="1:20">
      <c r="A809">
        <v>201706</v>
      </c>
      <c r="B809" s="1">
        <v>42902</v>
      </c>
      <c r="C809">
        <v>12472</v>
      </c>
      <c r="D809">
        <v>37</v>
      </c>
      <c r="E809">
        <v>25013</v>
      </c>
      <c r="F809">
        <v>5</v>
      </c>
      <c r="G809">
        <v>37</v>
      </c>
      <c r="H809">
        <v>28</v>
      </c>
      <c r="I809">
        <v>25</v>
      </c>
      <c r="J809">
        <v>3</v>
      </c>
      <c r="K809" s="1">
        <v>42856</v>
      </c>
      <c r="L809" s="1">
        <v>44196</v>
      </c>
      <c r="M809">
        <v>201700128</v>
      </c>
      <c r="N809" t="s">
        <v>36</v>
      </c>
      <c r="O809">
        <v>201700011</v>
      </c>
      <c r="P809" t="s">
        <v>20</v>
      </c>
      <c r="Q809" t="s">
        <v>21</v>
      </c>
      <c r="R809" t="s">
        <v>9</v>
      </c>
      <c r="S809" t="s">
        <v>25</v>
      </c>
      <c r="T809">
        <f t="shared" si="12"/>
        <v>6</v>
      </c>
    </row>
    <row r="810" spans="1:20">
      <c r="A810">
        <v>201706</v>
      </c>
      <c r="B810" s="1">
        <v>42902</v>
      </c>
      <c r="C810">
        <v>12472</v>
      </c>
      <c r="D810">
        <v>37</v>
      </c>
      <c r="E810">
        <v>25013</v>
      </c>
      <c r="F810">
        <v>5</v>
      </c>
      <c r="G810">
        <v>37</v>
      </c>
      <c r="H810">
        <v>28</v>
      </c>
      <c r="I810">
        <v>25</v>
      </c>
      <c r="J810">
        <v>3</v>
      </c>
      <c r="K810" s="1">
        <v>42856</v>
      </c>
      <c r="L810" s="1">
        <v>44196</v>
      </c>
      <c r="M810">
        <v>201700128</v>
      </c>
      <c r="N810" t="s">
        <v>36</v>
      </c>
      <c r="O810">
        <v>201700011</v>
      </c>
      <c r="P810" t="s">
        <v>20</v>
      </c>
      <c r="Q810" t="s">
        <v>21</v>
      </c>
      <c r="R810" t="s">
        <v>26</v>
      </c>
      <c r="S810" t="s">
        <v>27</v>
      </c>
      <c r="T810">
        <f t="shared" si="12"/>
        <v>6</v>
      </c>
    </row>
    <row r="811" spans="1:20">
      <c r="A811">
        <v>201706</v>
      </c>
      <c r="B811" s="1">
        <v>42902</v>
      </c>
      <c r="C811">
        <v>12472</v>
      </c>
      <c r="D811">
        <v>37</v>
      </c>
      <c r="E811">
        <v>25013</v>
      </c>
      <c r="F811">
        <v>5</v>
      </c>
      <c r="G811">
        <v>37</v>
      </c>
      <c r="H811">
        <v>28</v>
      </c>
      <c r="I811">
        <v>25</v>
      </c>
      <c r="J811">
        <v>3</v>
      </c>
      <c r="K811" s="1">
        <v>42856</v>
      </c>
      <c r="L811" s="1">
        <v>44196</v>
      </c>
      <c r="M811">
        <v>201700128</v>
      </c>
      <c r="N811" t="s">
        <v>36</v>
      </c>
      <c r="O811">
        <v>201700011</v>
      </c>
      <c r="P811" t="s">
        <v>20</v>
      </c>
      <c r="Q811" t="s">
        <v>21</v>
      </c>
      <c r="R811" t="s">
        <v>28</v>
      </c>
      <c r="S811" t="s">
        <v>29</v>
      </c>
      <c r="T811">
        <f t="shared" si="12"/>
        <v>6</v>
      </c>
    </row>
    <row r="812" spans="1:20">
      <c r="A812">
        <v>201706</v>
      </c>
      <c r="B812" s="1">
        <v>42904</v>
      </c>
      <c r="C812">
        <v>12472</v>
      </c>
      <c r="D812">
        <v>36</v>
      </c>
      <c r="E812">
        <v>25324</v>
      </c>
      <c r="F812">
        <v>5</v>
      </c>
      <c r="G812">
        <v>35</v>
      </c>
      <c r="H812">
        <v>32</v>
      </c>
      <c r="I812">
        <v>28</v>
      </c>
      <c r="J812">
        <v>2</v>
      </c>
      <c r="K812" s="1">
        <v>42856</v>
      </c>
      <c r="L812" s="1">
        <v>44196</v>
      </c>
      <c r="M812">
        <v>201700128</v>
      </c>
      <c r="N812" t="s">
        <v>36</v>
      </c>
      <c r="O812">
        <v>201700011</v>
      </c>
      <c r="P812" t="s">
        <v>20</v>
      </c>
      <c r="Q812" t="s">
        <v>21</v>
      </c>
      <c r="R812" t="s">
        <v>22</v>
      </c>
      <c r="S812" t="s">
        <v>23</v>
      </c>
      <c r="T812">
        <f t="shared" si="12"/>
        <v>6</v>
      </c>
    </row>
    <row r="813" spans="1:20">
      <c r="A813">
        <v>201706</v>
      </c>
      <c r="B813" s="1">
        <v>42904</v>
      </c>
      <c r="C813">
        <v>12472</v>
      </c>
      <c r="D813">
        <v>36</v>
      </c>
      <c r="E813">
        <v>25324</v>
      </c>
      <c r="F813">
        <v>5</v>
      </c>
      <c r="G813">
        <v>35</v>
      </c>
      <c r="H813">
        <v>32</v>
      </c>
      <c r="I813">
        <v>28</v>
      </c>
      <c r="J813">
        <v>2</v>
      </c>
      <c r="K813" s="1">
        <v>42856</v>
      </c>
      <c r="L813" s="1">
        <v>44196</v>
      </c>
      <c r="M813">
        <v>201700128</v>
      </c>
      <c r="N813" t="s">
        <v>36</v>
      </c>
      <c r="O813">
        <v>201700011</v>
      </c>
      <c r="P813" t="s">
        <v>20</v>
      </c>
      <c r="Q813" t="s">
        <v>21</v>
      </c>
      <c r="R813" t="s">
        <v>5</v>
      </c>
      <c r="S813" t="s">
        <v>24</v>
      </c>
      <c r="T813">
        <f t="shared" si="12"/>
        <v>6</v>
      </c>
    </row>
    <row r="814" spans="1:20">
      <c r="A814">
        <v>201706</v>
      </c>
      <c r="B814" s="1">
        <v>42904</v>
      </c>
      <c r="C814">
        <v>12472</v>
      </c>
      <c r="D814">
        <v>36</v>
      </c>
      <c r="E814">
        <v>25324</v>
      </c>
      <c r="F814">
        <v>5</v>
      </c>
      <c r="G814">
        <v>35</v>
      </c>
      <c r="H814">
        <v>32</v>
      </c>
      <c r="I814">
        <v>28</v>
      </c>
      <c r="J814">
        <v>2</v>
      </c>
      <c r="K814" s="1">
        <v>42856</v>
      </c>
      <c r="L814" s="1">
        <v>44196</v>
      </c>
      <c r="M814">
        <v>201700128</v>
      </c>
      <c r="N814" t="s">
        <v>36</v>
      </c>
      <c r="O814">
        <v>201700011</v>
      </c>
      <c r="P814" t="s">
        <v>20</v>
      </c>
      <c r="Q814" t="s">
        <v>21</v>
      </c>
      <c r="R814" t="s">
        <v>9</v>
      </c>
      <c r="S814" t="s">
        <v>25</v>
      </c>
      <c r="T814">
        <f t="shared" si="12"/>
        <v>6</v>
      </c>
    </row>
    <row r="815" spans="1:20">
      <c r="A815">
        <v>201706</v>
      </c>
      <c r="B815" s="1">
        <v>42904</v>
      </c>
      <c r="C815">
        <v>12472</v>
      </c>
      <c r="D815">
        <v>36</v>
      </c>
      <c r="E815">
        <v>25324</v>
      </c>
      <c r="F815">
        <v>5</v>
      </c>
      <c r="G815">
        <v>35</v>
      </c>
      <c r="H815">
        <v>32</v>
      </c>
      <c r="I815">
        <v>28</v>
      </c>
      <c r="J815">
        <v>2</v>
      </c>
      <c r="K815" s="1">
        <v>42856</v>
      </c>
      <c r="L815" s="1">
        <v>44196</v>
      </c>
      <c r="M815">
        <v>201700128</v>
      </c>
      <c r="N815" t="s">
        <v>36</v>
      </c>
      <c r="O815">
        <v>201700011</v>
      </c>
      <c r="P815" t="s">
        <v>20</v>
      </c>
      <c r="Q815" t="s">
        <v>21</v>
      </c>
      <c r="R815" t="s">
        <v>26</v>
      </c>
      <c r="S815" t="s">
        <v>27</v>
      </c>
      <c r="T815">
        <f t="shared" si="12"/>
        <v>6</v>
      </c>
    </row>
    <row r="816" spans="1:20">
      <c r="A816">
        <v>201706</v>
      </c>
      <c r="B816" s="1">
        <v>42904</v>
      </c>
      <c r="C816">
        <v>12472</v>
      </c>
      <c r="D816">
        <v>36</v>
      </c>
      <c r="E816">
        <v>25324</v>
      </c>
      <c r="F816">
        <v>5</v>
      </c>
      <c r="G816">
        <v>35</v>
      </c>
      <c r="H816">
        <v>32</v>
      </c>
      <c r="I816">
        <v>28</v>
      </c>
      <c r="J816">
        <v>2</v>
      </c>
      <c r="K816" s="1">
        <v>42856</v>
      </c>
      <c r="L816" s="1">
        <v>44196</v>
      </c>
      <c r="M816">
        <v>201700128</v>
      </c>
      <c r="N816" t="s">
        <v>36</v>
      </c>
      <c r="O816">
        <v>201700011</v>
      </c>
      <c r="P816" t="s">
        <v>20</v>
      </c>
      <c r="Q816" t="s">
        <v>21</v>
      </c>
      <c r="R816" t="s">
        <v>28</v>
      </c>
      <c r="S816" t="s">
        <v>29</v>
      </c>
      <c r="T816">
        <f t="shared" si="12"/>
        <v>6</v>
      </c>
    </row>
    <row r="817" spans="1:20">
      <c r="A817">
        <v>201706</v>
      </c>
      <c r="B817" s="1">
        <v>42905</v>
      </c>
      <c r="C817">
        <v>12472</v>
      </c>
      <c r="D817">
        <v>34</v>
      </c>
      <c r="E817">
        <v>25478</v>
      </c>
      <c r="F817">
        <v>3</v>
      </c>
      <c r="G817">
        <v>31</v>
      </c>
      <c r="H817">
        <v>25</v>
      </c>
      <c r="I817">
        <v>19</v>
      </c>
      <c r="J817">
        <v>2</v>
      </c>
      <c r="K817" s="1">
        <v>42856</v>
      </c>
      <c r="L817" s="1">
        <v>44196</v>
      </c>
      <c r="M817">
        <v>201700128</v>
      </c>
      <c r="N817" t="s">
        <v>36</v>
      </c>
      <c r="O817">
        <v>201700011</v>
      </c>
      <c r="P817" t="s">
        <v>20</v>
      </c>
      <c r="Q817" t="s">
        <v>21</v>
      </c>
      <c r="R817" t="s">
        <v>22</v>
      </c>
      <c r="S817" t="s">
        <v>23</v>
      </c>
      <c r="T817">
        <f t="shared" si="12"/>
        <v>6</v>
      </c>
    </row>
    <row r="818" spans="1:20">
      <c r="A818">
        <v>201706</v>
      </c>
      <c r="B818" s="1">
        <v>42905</v>
      </c>
      <c r="C818">
        <v>12472</v>
      </c>
      <c r="D818">
        <v>34</v>
      </c>
      <c r="E818">
        <v>25478</v>
      </c>
      <c r="F818">
        <v>3</v>
      </c>
      <c r="G818">
        <v>31</v>
      </c>
      <c r="H818">
        <v>25</v>
      </c>
      <c r="I818">
        <v>19</v>
      </c>
      <c r="J818">
        <v>2</v>
      </c>
      <c r="K818" s="1">
        <v>42856</v>
      </c>
      <c r="L818" s="1">
        <v>44196</v>
      </c>
      <c r="M818">
        <v>201700128</v>
      </c>
      <c r="N818" t="s">
        <v>36</v>
      </c>
      <c r="O818">
        <v>201700011</v>
      </c>
      <c r="P818" t="s">
        <v>20</v>
      </c>
      <c r="Q818" t="s">
        <v>21</v>
      </c>
      <c r="R818" t="s">
        <v>5</v>
      </c>
      <c r="S818" t="s">
        <v>24</v>
      </c>
      <c r="T818">
        <f t="shared" si="12"/>
        <v>6</v>
      </c>
    </row>
    <row r="819" spans="1:20">
      <c r="A819">
        <v>201706</v>
      </c>
      <c r="B819" s="1">
        <v>42905</v>
      </c>
      <c r="C819">
        <v>12472</v>
      </c>
      <c r="D819">
        <v>34</v>
      </c>
      <c r="E819">
        <v>25478</v>
      </c>
      <c r="F819">
        <v>3</v>
      </c>
      <c r="G819">
        <v>31</v>
      </c>
      <c r="H819">
        <v>25</v>
      </c>
      <c r="I819">
        <v>19</v>
      </c>
      <c r="J819">
        <v>2</v>
      </c>
      <c r="K819" s="1">
        <v>42856</v>
      </c>
      <c r="L819" s="1">
        <v>44196</v>
      </c>
      <c r="M819">
        <v>201700128</v>
      </c>
      <c r="N819" t="s">
        <v>36</v>
      </c>
      <c r="O819">
        <v>201700011</v>
      </c>
      <c r="P819" t="s">
        <v>20</v>
      </c>
      <c r="Q819" t="s">
        <v>21</v>
      </c>
      <c r="R819" t="s">
        <v>9</v>
      </c>
      <c r="S819" t="s">
        <v>25</v>
      </c>
      <c r="T819">
        <f t="shared" si="12"/>
        <v>6</v>
      </c>
    </row>
    <row r="820" spans="1:20">
      <c r="A820">
        <v>201706</v>
      </c>
      <c r="B820" s="1">
        <v>42905</v>
      </c>
      <c r="C820">
        <v>12472</v>
      </c>
      <c r="D820">
        <v>34</v>
      </c>
      <c r="E820">
        <v>25478</v>
      </c>
      <c r="F820">
        <v>3</v>
      </c>
      <c r="G820">
        <v>31</v>
      </c>
      <c r="H820">
        <v>25</v>
      </c>
      <c r="I820">
        <v>19</v>
      </c>
      <c r="J820">
        <v>2</v>
      </c>
      <c r="K820" s="1">
        <v>42856</v>
      </c>
      <c r="L820" s="1">
        <v>44196</v>
      </c>
      <c r="M820">
        <v>201700128</v>
      </c>
      <c r="N820" t="s">
        <v>36</v>
      </c>
      <c r="O820">
        <v>201700011</v>
      </c>
      <c r="P820" t="s">
        <v>20</v>
      </c>
      <c r="Q820" t="s">
        <v>21</v>
      </c>
      <c r="R820" t="s">
        <v>26</v>
      </c>
      <c r="S820" t="s">
        <v>27</v>
      </c>
      <c r="T820">
        <f t="shared" si="12"/>
        <v>6</v>
      </c>
    </row>
    <row r="821" spans="1:20">
      <c r="A821">
        <v>201706</v>
      </c>
      <c r="B821" s="1">
        <v>42905</v>
      </c>
      <c r="C821">
        <v>12472</v>
      </c>
      <c r="D821">
        <v>34</v>
      </c>
      <c r="E821">
        <v>25478</v>
      </c>
      <c r="F821">
        <v>3</v>
      </c>
      <c r="G821">
        <v>31</v>
      </c>
      <c r="H821">
        <v>25</v>
      </c>
      <c r="I821">
        <v>19</v>
      </c>
      <c r="J821">
        <v>2</v>
      </c>
      <c r="K821" s="1">
        <v>42856</v>
      </c>
      <c r="L821" s="1">
        <v>44196</v>
      </c>
      <c r="M821">
        <v>201700128</v>
      </c>
      <c r="N821" t="s">
        <v>36</v>
      </c>
      <c r="O821">
        <v>201700011</v>
      </c>
      <c r="P821" t="s">
        <v>20</v>
      </c>
      <c r="Q821" t="s">
        <v>21</v>
      </c>
      <c r="R821" t="s">
        <v>28</v>
      </c>
      <c r="S821" t="s">
        <v>29</v>
      </c>
      <c r="T821">
        <f t="shared" si="12"/>
        <v>6</v>
      </c>
    </row>
    <row r="822" spans="1:20">
      <c r="A822">
        <v>201706</v>
      </c>
      <c r="B822" s="1">
        <v>42906</v>
      </c>
      <c r="C822">
        <v>12472</v>
      </c>
      <c r="D822">
        <v>39</v>
      </c>
      <c r="E822">
        <v>25301</v>
      </c>
      <c r="F822">
        <v>5</v>
      </c>
      <c r="G822">
        <v>37</v>
      </c>
      <c r="H822">
        <v>33</v>
      </c>
      <c r="I822">
        <v>28</v>
      </c>
      <c r="J822">
        <v>2</v>
      </c>
      <c r="K822" s="1">
        <v>42856</v>
      </c>
      <c r="L822" s="1">
        <v>44196</v>
      </c>
      <c r="M822">
        <v>201700128</v>
      </c>
      <c r="N822" t="s">
        <v>36</v>
      </c>
      <c r="O822">
        <v>201700011</v>
      </c>
      <c r="P822" t="s">
        <v>20</v>
      </c>
      <c r="Q822" t="s">
        <v>21</v>
      </c>
      <c r="R822" t="s">
        <v>22</v>
      </c>
      <c r="S822" t="s">
        <v>23</v>
      </c>
      <c r="T822">
        <f t="shared" si="12"/>
        <v>6</v>
      </c>
    </row>
    <row r="823" spans="1:20">
      <c r="A823">
        <v>201706</v>
      </c>
      <c r="B823" s="1">
        <v>42906</v>
      </c>
      <c r="C823">
        <v>12472</v>
      </c>
      <c r="D823">
        <v>39</v>
      </c>
      <c r="E823">
        <v>25301</v>
      </c>
      <c r="F823">
        <v>5</v>
      </c>
      <c r="G823">
        <v>37</v>
      </c>
      <c r="H823">
        <v>33</v>
      </c>
      <c r="I823">
        <v>28</v>
      </c>
      <c r="J823">
        <v>2</v>
      </c>
      <c r="K823" s="1">
        <v>42856</v>
      </c>
      <c r="L823" s="1">
        <v>44196</v>
      </c>
      <c r="M823">
        <v>201700128</v>
      </c>
      <c r="N823" t="s">
        <v>36</v>
      </c>
      <c r="O823">
        <v>201700011</v>
      </c>
      <c r="P823" t="s">
        <v>20</v>
      </c>
      <c r="Q823" t="s">
        <v>21</v>
      </c>
      <c r="R823" t="s">
        <v>5</v>
      </c>
      <c r="S823" t="s">
        <v>24</v>
      </c>
      <c r="T823">
        <f t="shared" si="12"/>
        <v>6</v>
      </c>
    </row>
    <row r="824" spans="1:20">
      <c r="A824">
        <v>201706</v>
      </c>
      <c r="B824" s="1">
        <v>42906</v>
      </c>
      <c r="C824">
        <v>12472</v>
      </c>
      <c r="D824">
        <v>39</v>
      </c>
      <c r="E824">
        <v>25301</v>
      </c>
      <c r="F824">
        <v>5</v>
      </c>
      <c r="G824">
        <v>37</v>
      </c>
      <c r="H824">
        <v>33</v>
      </c>
      <c r="I824">
        <v>28</v>
      </c>
      <c r="J824">
        <v>2</v>
      </c>
      <c r="K824" s="1">
        <v>42856</v>
      </c>
      <c r="L824" s="1">
        <v>44196</v>
      </c>
      <c r="M824">
        <v>201700128</v>
      </c>
      <c r="N824" t="s">
        <v>36</v>
      </c>
      <c r="O824">
        <v>201700011</v>
      </c>
      <c r="P824" t="s">
        <v>20</v>
      </c>
      <c r="Q824" t="s">
        <v>21</v>
      </c>
      <c r="R824" t="s">
        <v>9</v>
      </c>
      <c r="S824" t="s">
        <v>25</v>
      </c>
      <c r="T824">
        <f t="shared" si="12"/>
        <v>6</v>
      </c>
    </row>
    <row r="825" spans="1:20">
      <c r="A825">
        <v>201706</v>
      </c>
      <c r="B825" s="1">
        <v>42906</v>
      </c>
      <c r="C825">
        <v>12472</v>
      </c>
      <c r="D825">
        <v>39</v>
      </c>
      <c r="E825">
        <v>25301</v>
      </c>
      <c r="F825">
        <v>5</v>
      </c>
      <c r="G825">
        <v>37</v>
      </c>
      <c r="H825">
        <v>33</v>
      </c>
      <c r="I825">
        <v>28</v>
      </c>
      <c r="J825">
        <v>2</v>
      </c>
      <c r="K825" s="1">
        <v>42856</v>
      </c>
      <c r="L825" s="1">
        <v>44196</v>
      </c>
      <c r="M825">
        <v>201700128</v>
      </c>
      <c r="N825" t="s">
        <v>36</v>
      </c>
      <c r="O825">
        <v>201700011</v>
      </c>
      <c r="P825" t="s">
        <v>20</v>
      </c>
      <c r="Q825" t="s">
        <v>21</v>
      </c>
      <c r="R825" t="s">
        <v>26</v>
      </c>
      <c r="S825" t="s">
        <v>27</v>
      </c>
      <c r="T825">
        <f t="shared" si="12"/>
        <v>6</v>
      </c>
    </row>
    <row r="826" spans="1:20">
      <c r="A826">
        <v>201706</v>
      </c>
      <c r="B826" s="1">
        <v>42906</v>
      </c>
      <c r="C826">
        <v>12472</v>
      </c>
      <c r="D826">
        <v>39</v>
      </c>
      <c r="E826">
        <v>25301</v>
      </c>
      <c r="F826">
        <v>5</v>
      </c>
      <c r="G826">
        <v>37</v>
      </c>
      <c r="H826">
        <v>33</v>
      </c>
      <c r="I826">
        <v>28</v>
      </c>
      <c r="J826">
        <v>2</v>
      </c>
      <c r="K826" s="1">
        <v>42856</v>
      </c>
      <c r="L826" s="1">
        <v>44196</v>
      </c>
      <c r="M826">
        <v>201700128</v>
      </c>
      <c r="N826" t="s">
        <v>36</v>
      </c>
      <c r="O826">
        <v>201700011</v>
      </c>
      <c r="P826" t="s">
        <v>20</v>
      </c>
      <c r="Q826" t="s">
        <v>21</v>
      </c>
      <c r="R826" t="s">
        <v>28</v>
      </c>
      <c r="S826" t="s">
        <v>29</v>
      </c>
      <c r="T826">
        <f t="shared" si="12"/>
        <v>6</v>
      </c>
    </row>
    <row r="827" spans="1:20">
      <c r="A827">
        <v>201706</v>
      </c>
      <c r="B827" s="1">
        <v>42908</v>
      </c>
      <c r="C827">
        <v>12472</v>
      </c>
      <c r="D827">
        <v>32</v>
      </c>
      <c r="E827">
        <v>24024</v>
      </c>
      <c r="F827">
        <v>4</v>
      </c>
      <c r="G827">
        <v>31</v>
      </c>
      <c r="H827">
        <v>24</v>
      </c>
      <c r="I827">
        <v>20</v>
      </c>
      <c r="J827">
        <v>2</v>
      </c>
      <c r="K827" s="1">
        <v>42856</v>
      </c>
      <c r="L827" s="1">
        <v>44196</v>
      </c>
      <c r="M827">
        <v>201700128</v>
      </c>
      <c r="N827" t="s">
        <v>36</v>
      </c>
      <c r="O827">
        <v>201700011</v>
      </c>
      <c r="P827" t="s">
        <v>20</v>
      </c>
      <c r="Q827" t="s">
        <v>21</v>
      </c>
      <c r="R827" t="s">
        <v>22</v>
      </c>
      <c r="S827" t="s">
        <v>23</v>
      </c>
      <c r="T827">
        <f t="shared" si="12"/>
        <v>6</v>
      </c>
    </row>
    <row r="828" spans="1:20">
      <c r="A828">
        <v>201706</v>
      </c>
      <c r="B828" s="1">
        <v>42908</v>
      </c>
      <c r="C828">
        <v>12472</v>
      </c>
      <c r="D828">
        <v>32</v>
      </c>
      <c r="E828">
        <v>24024</v>
      </c>
      <c r="F828">
        <v>4</v>
      </c>
      <c r="G828">
        <v>31</v>
      </c>
      <c r="H828">
        <v>24</v>
      </c>
      <c r="I828">
        <v>20</v>
      </c>
      <c r="J828">
        <v>2</v>
      </c>
      <c r="K828" s="1">
        <v>42856</v>
      </c>
      <c r="L828" s="1">
        <v>44196</v>
      </c>
      <c r="M828">
        <v>201700128</v>
      </c>
      <c r="N828" t="s">
        <v>36</v>
      </c>
      <c r="O828">
        <v>201700011</v>
      </c>
      <c r="P828" t="s">
        <v>20</v>
      </c>
      <c r="Q828" t="s">
        <v>21</v>
      </c>
      <c r="R828" t="s">
        <v>5</v>
      </c>
      <c r="S828" t="s">
        <v>24</v>
      </c>
      <c r="T828">
        <f t="shared" si="12"/>
        <v>6</v>
      </c>
    </row>
    <row r="829" spans="1:20">
      <c r="A829">
        <v>201706</v>
      </c>
      <c r="B829" s="1">
        <v>42908</v>
      </c>
      <c r="C829">
        <v>12472</v>
      </c>
      <c r="D829">
        <v>32</v>
      </c>
      <c r="E829">
        <v>24024</v>
      </c>
      <c r="F829">
        <v>4</v>
      </c>
      <c r="G829">
        <v>31</v>
      </c>
      <c r="H829">
        <v>24</v>
      </c>
      <c r="I829">
        <v>20</v>
      </c>
      <c r="J829">
        <v>2</v>
      </c>
      <c r="K829" s="1">
        <v>42856</v>
      </c>
      <c r="L829" s="1">
        <v>44196</v>
      </c>
      <c r="M829">
        <v>201700128</v>
      </c>
      <c r="N829" t="s">
        <v>36</v>
      </c>
      <c r="O829">
        <v>201700011</v>
      </c>
      <c r="P829" t="s">
        <v>20</v>
      </c>
      <c r="Q829" t="s">
        <v>21</v>
      </c>
      <c r="R829" t="s">
        <v>9</v>
      </c>
      <c r="S829" t="s">
        <v>25</v>
      </c>
      <c r="T829">
        <f t="shared" si="12"/>
        <v>6</v>
      </c>
    </row>
    <row r="830" spans="1:20">
      <c r="A830">
        <v>201706</v>
      </c>
      <c r="B830" s="1">
        <v>42908</v>
      </c>
      <c r="C830">
        <v>12472</v>
      </c>
      <c r="D830">
        <v>32</v>
      </c>
      <c r="E830">
        <v>24024</v>
      </c>
      <c r="F830">
        <v>4</v>
      </c>
      <c r="G830">
        <v>31</v>
      </c>
      <c r="H830">
        <v>24</v>
      </c>
      <c r="I830">
        <v>20</v>
      </c>
      <c r="J830">
        <v>2</v>
      </c>
      <c r="K830" s="1">
        <v>42856</v>
      </c>
      <c r="L830" s="1">
        <v>44196</v>
      </c>
      <c r="M830">
        <v>201700128</v>
      </c>
      <c r="N830" t="s">
        <v>36</v>
      </c>
      <c r="O830">
        <v>201700011</v>
      </c>
      <c r="P830" t="s">
        <v>20</v>
      </c>
      <c r="Q830" t="s">
        <v>21</v>
      </c>
      <c r="R830" t="s">
        <v>26</v>
      </c>
      <c r="S830" t="s">
        <v>27</v>
      </c>
      <c r="T830">
        <f t="shared" si="12"/>
        <v>6</v>
      </c>
    </row>
    <row r="831" spans="1:20">
      <c r="A831">
        <v>201706</v>
      </c>
      <c r="B831" s="1">
        <v>42908</v>
      </c>
      <c r="C831">
        <v>12472</v>
      </c>
      <c r="D831">
        <v>32</v>
      </c>
      <c r="E831">
        <v>24024</v>
      </c>
      <c r="F831">
        <v>4</v>
      </c>
      <c r="G831">
        <v>31</v>
      </c>
      <c r="H831">
        <v>24</v>
      </c>
      <c r="I831">
        <v>20</v>
      </c>
      <c r="J831">
        <v>2</v>
      </c>
      <c r="K831" s="1">
        <v>42856</v>
      </c>
      <c r="L831" s="1">
        <v>44196</v>
      </c>
      <c r="M831">
        <v>201700128</v>
      </c>
      <c r="N831" t="s">
        <v>36</v>
      </c>
      <c r="O831">
        <v>201700011</v>
      </c>
      <c r="P831" t="s">
        <v>20</v>
      </c>
      <c r="Q831" t="s">
        <v>21</v>
      </c>
      <c r="R831" t="s">
        <v>28</v>
      </c>
      <c r="S831" t="s">
        <v>29</v>
      </c>
      <c r="T831">
        <f t="shared" si="12"/>
        <v>6</v>
      </c>
    </row>
    <row r="832" spans="1:20">
      <c r="A832">
        <v>201706</v>
      </c>
      <c r="B832" s="1">
        <v>42909</v>
      </c>
      <c r="C832">
        <v>12472</v>
      </c>
      <c r="D832">
        <v>32</v>
      </c>
      <c r="E832">
        <v>25053</v>
      </c>
      <c r="F832">
        <v>4</v>
      </c>
      <c r="G832">
        <v>30</v>
      </c>
      <c r="H832">
        <v>23</v>
      </c>
      <c r="I832">
        <v>16</v>
      </c>
      <c r="J832">
        <v>2</v>
      </c>
      <c r="K832" s="1">
        <v>42856</v>
      </c>
      <c r="L832" s="1">
        <v>44196</v>
      </c>
      <c r="M832">
        <v>201700128</v>
      </c>
      <c r="N832" t="s">
        <v>36</v>
      </c>
      <c r="O832">
        <v>201700011</v>
      </c>
      <c r="P832" t="s">
        <v>20</v>
      </c>
      <c r="Q832" t="s">
        <v>21</v>
      </c>
      <c r="R832" t="s">
        <v>22</v>
      </c>
      <c r="S832" t="s">
        <v>23</v>
      </c>
      <c r="T832">
        <f t="shared" si="12"/>
        <v>6</v>
      </c>
    </row>
    <row r="833" spans="1:20">
      <c r="A833">
        <v>201706</v>
      </c>
      <c r="B833" s="1">
        <v>42909</v>
      </c>
      <c r="C833">
        <v>12472</v>
      </c>
      <c r="D833">
        <v>32</v>
      </c>
      <c r="E833">
        <v>25053</v>
      </c>
      <c r="F833">
        <v>4</v>
      </c>
      <c r="G833">
        <v>30</v>
      </c>
      <c r="H833">
        <v>23</v>
      </c>
      <c r="I833">
        <v>16</v>
      </c>
      <c r="J833">
        <v>2</v>
      </c>
      <c r="K833" s="1">
        <v>42856</v>
      </c>
      <c r="L833" s="1">
        <v>44196</v>
      </c>
      <c r="M833">
        <v>201700128</v>
      </c>
      <c r="N833" t="s">
        <v>36</v>
      </c>
      <c r="O833">
        <v>201700011</v>
      </c>
      <c r="P833" t="s">
        <v>20</v>
      </c>
      <c r="Q833" t="s">
        <v>21</v>
      </c>
      <c r="R833" t="s">
        <v>5</v>
      </c>
      <c r="S833" t="s">
        <v>24</v>
      </c>
      <c r="T833">
        <f t="shared" si="12"/>
        <v>6</v>
      </c>
    </row>
    <row r="834" spans="1:20">
      <c r="A834">
        <v>201706</v>
      </c>
      <c r="B834" s="1">
        <v>42909</v>
      </c>
      <c r="C834">
        <v>12472</v>
      </c>
      <c r="D834">
        <v>32</v>
      </c>
      <c r="E834">
        <v>25053</v>
      </c>
      <c r="F834">
        <v>4</v>
      </c>
      <c r="G834">
        <v>30</v>
      </c>
      <c r="H834">
        <v>23</v>
      </c>
      <c r="I834">
        <v>16</v>
      </c>
      <c r="J834">
        <v>2</v>
      </c>
      <c r="K834" s="1">
        <v>42856</v>
      </c>
      <c r="L834" s="1">
        <v>44196</v>
      </c>
      <c r="M834">
        <v>201700128</v>
      </c>
      <c r="N834" t="s">
        <v>36</v>
      </c>
      <c r="O834">
        <v>201700011</v>
      </c>
      <c r="P834" t="s">
        <v>20</v>
      </c>
      <c r="Q834" t="s">
        <v>21</v>
      </c>
      <c r="R834" t="s">
        <v>9</v>
      </c>
      <c r="S834" t="s">
        <v>25</v>
      </c>
      <c r="T834">
        <f t="shared" si="12"/>
        <v>6</v>
      </c>
    </row>
    <row r="835" spans="1:20">
      <c r="A835">
        <v>201706</v>
      </c>
      <c r="B835" s="1">
        <v>42909</v>
      </c>
      <c r="C835">
        <v>12472</v>
      </c>
      <c r="D835">
        <v>32</v>
      </c>
      <c r="E835">
        <v>25053</v>
      </c>
      <c r="F835">
        <v>4</v>
      </c>
      <c r="G835">
        <v>30</v>
      </c>
      <c r="H835">
        <v>23</v>
      </c>
      <c r="I835">
        <v>16</v>
      </c>
      <c r="J835">
        <v>2</v>
      </c>
      <c r="K835" s="1">
        <v>42856</v>
      </c>
      <c r="L835" s="1">
        <v>44196</v>
      </c>
      <c r="M835">
        <v>201700128</v>
      </c>
      <c r="N835" t="s">
        <v>36</v>
      </c>
      <c r="O835">
        <v>201700011</v>
      </c>
      <c r="P835" t="s">
        <v>20</v>
      </c>
      <c r="Q835" t="s">
        <v>21</v>
      </c>
      <c r="R835" t="s">
        <v>26</v>
      </c>
      <c r="S835" t="s">
        <v>27</v>
      </c>
      <c r="T835">
        <f t="shared" ref="T835:T898" si="13">MONTH(B835)</f>
        <v>6</v>
      </c>
    </row>
    <row r="836" spans="1:20">
      <c r="A836">
        <v>201706</v>
      </c>
      <c r="B836" s="1">
        <v>42909</v>
      </c>
      <c r="C836">
        <v>12472</v>
      </c>
      <c r="D836">
        <v>32</v>
      </c>
      <c r="E836">
        <v>25053</v>
      </c>
      <c r="F836">
        <v>4</v>
      </c>
      <c r="G836">
        <v>30</v>
      </c>
      <c r="H836">
        <v>23</v>
      </c>
      <c r="I836">
        <v>16</v>
      </c>
      <c r="J836">
        <v>2</v>
      </c>
      <c r="K836" s="1">
        <v>42856</v>
      </c>
      <c r="L836" s="1">
        <v>44196</v>
      </c>
      <c r="M836">
        <v>201700128</v>
      </c>
      <c r="N836" t="s">
        <v>36</v>
      </c>
      <c r="O836">
        <v>201700011</v>
      </c>
      <c r="P836" t="s">
        <v>20</v>
      </c>
      <c r="Q836" t="s">
        <v>21</v>
      </c>
      <c r="R836" t="s">
        <v>28</v>
      </c>
      <c r="S836" t="s">
        <v>29</v>
      </c>
      <c r="T836">
        <f t="shared" si="13"/>
        <v>6</v>
      </c>
    </row>
    <row r="837" spans="1:20">
      <c r="A837">
        <v>201706</v>
      </c>
      <c r="B837" s="1">
        <v>42911</v>
      </c>
      <c r="C837">
        <v>12472</v>
      </c>
      <c r="D837">
        <v>32</v>
      </c>
      <c r="E837">
        <v>25840</v>
      </c>
      <c r="F837">
        <v>6</v>
      </c>
      <c r="G837">
        <v>31</v>
      </c>
      <c r="H837">
        <v>27</v>
      </c>
      <c r="I837">
        <v>22</v>
      </c>
      <c r="J837">
        <v>2</v>
      </c>
      <c r="K837" s="1">
        <v>42856</v>
      </c>
      <c r="L837" s="1">
        <v>44196</v>
      </c>
      <c r="M837">
        <v>201700128</v>
      </c>
      <c r="N837" t="s">
        <v>36</v>
      </c>
      <c r="O837">
        <v>201700011</v>
      </c>
      <c r="P837" t="s">
        <v>20</v>
      </c>
      <c r="Q837" t="s">
        <v>21</v>
      </c>
      <c r="R837" t="s">
        <v>22</v>
      </c>
      <c r="S837" t="s">
        <v>23</v>
      </c>
      <c r="T837">
        <f t="shared" si="13"/>
        <v>6</v>
      </c>
    </row>
    <row r="838" spans="1:20">
      <c r="A838">
        <v>201706</v>
      </c>
      <c r="B838" s="1">
        <v>42911</v>
      </c>
      <c r="C838">
        <v>12472</v>
      </c>
      <c r="D838">
        <v>32</v>
      </c>
      <c r="E838">
        <v>25840</v>
      </c>
      <c r="F838">
        <v>6</v>
      </c>
      <c r="G838">
        <v>31</v>
      </c>
      <c r="H838">
        <v>27</v>
      </c>
      <c r="I838">
        <v>22</v>
      </c>
      <c r="J838">
        <v>2</v>
      </c>
      <c r="K838" s="1">
        <v>42856</v>
      </c>
      <c r="L838" s="1">
        <v>44196</v>
      </c>
      <c r="M838">
        <v>201700128</v>
      </c>
      <c r="N838" t="s">
        <v>36</v>
      </c>
      <c r="O838">
        <v>201700011</v>
      </c>
      <c r="P838" t="s">
        <v>20</v>
      </c>
      <c r="Q838" t="s">
        <v>21</v>
      </c>
      <c r="R838" t="s">
        <v>5</v>
      </c>
      <c r="S838" t="s">
        <v>24</v>
      </c>
      <c r="T838">
        <f t="shared" si="13"/>
        <v>6</v>
      </c>
    </row>
    <row r="839" spans="1:20">
      <c r="A839">
        <v>201706</v>
      </c>
      <c r="B839" s="1">
        <v>42911</v>
      </c>
      <c r="C839">
        <v>12472</v>
      </c>
      <c r="D839">
        <v>32</v>
      </c>
      <c r="E839">
        <v>25840</v>
      </c>
      <c r="F839">
        <v>6</v>
      </c>
      <c r="G839">
        <v>31</v>
      </c>
      <c r="H839">
        <v>27</v>
      </c>
      <c r="I839">
        <v>22</v>
      </c>
      <c r="J839">
        <v>2</v>
      </c>
      <c r="K839" s="1">
        <v>42856</v>
      </c>
      <c r="L839" s="1">
        <v>44196</v>
      </c>
      <c r="M839">
        <v>201700128</v>
      </c>
      <c r="N839" t="s">
        <v>36</v>
      </c>
      <c r="O839">
        <v>201700011</v>
      </c>
      <c r="P839" t="s">
        <v>20</v>
      </c>
      <c r="Q839" t="s">
        <v>21</v>
      </c>
      <c r="R839" t="s">
        <v>9</v>
      </c>
      <c r="S839" t="s">
        <v>25</v>
      </c>
      <c r="T839">
        <f t="shared" si="13"/>
        <v>6</v>
      </c>
    </row>
    <row r="840" spans="1:20">
      <c r="A840">
        <v>201706</v>
      </c>
      <c r="B840" s="1">
        <v>42911</v>
      </c>
      <c r="C840">
        <v>12472</v>
      </c>
      <c r="D840">
        <v>32</v>
      </c>
      <c r="E840">
        <v>25840</v>
      </c>
      <c r="F840">
        <v>6</v>
      </c>
      <c r="G840">
        <v>31</v>
      </c>
      <c r="H840">
        <v>27</v>
      </c>
      <c r="I840">
        <v>22</v>
      </c>
      <c r="J840">
        <v>2</v>
      </c>
      <c r="K840" s="1">
        <v>42856</v>
      </c>
      <c r="L840" s="1">
        <v>44196</v>
      </c>
      <c r="M840">
        <v>201700128</v>
      </c>
      <c r="N840" t="s">
        <v>36</v>
      </c>
      <c r="O840">
        <v>201700011</v>
      </c>
      <c r="P840" t="s">
        <v>20</v>
      </c>
      <c r="Q840" t="s">
        <v>21</v>
      </c>
      <c r="R840" t="s">
        <v>26</v>
      </c>
      <c r="S840" t="s">
        <v>27</v>
      </c>
      <c r="T840">
        <f t="shared" si="13"/>
        <v>6</v>
      </c>
    </row>
    <row r="841" spans="1:20">
      <c r="A841">
        <v>201706</v>
      </c>
      <c r="B841" s="1">
        <v>42911</v>
      </c>
      <c r="C841">
        <v>12472</v>
      </c>
      <c r="D841">
        <v>32</v>
      </c>
      <c r="E841">
        <v>25840</v>
      </c>
      <c r="F841">
        <v>6</v>
      </c>
      <c r="G841">
        <v>31</v>
      </c>
      <c r="H841">
        <v>27</v>
      </c>
      <c r="I841">
        <v>22</v>
      </c>
      <c r="J841">
        <v>2</v>
      </c>
      <c r="K841" s="1">
        <v>42856</v>
      </c>
      <c r="L841" s="1">
        <v>44196</v>
      </c>
      <c r="M841">
        <v>201700128</v>
      </c>
      <c r="N841" t="s">
        <v>36</v>
      </c>
      <c r="O841">
        <v>201700011</v>
      </c>
      <c r="P841" t="s">
        <v>20</v>
      </c>
      <c r="Q841" t="s">
        <v>21</v>
      </c>
      <c r="R841" t="s">
        <v>28</v>
      </c>
      <c r="S841" t="s">
        <v>29</v>
      </c>
      <c r="T841">
        <f t="shared" si="13"/>
        <v>6</v>
      </c>
    </row>
    <row r="842" spans="1:20">
      <c r="A842">
        <v>201706</v>
      </c>
      <c r="B842" s="1">
        <v>42913</v>
      </c>
      <c r="C842">
        <v>12472</v>
      </c>
      <c r="D842">
        <v>36</v>
      </c>
      <c r="E842">
        <v>25414</v>
      </c>
      <c r="F842">
        <v>6</v>
      </c>
      <c r="G842">
        <v>33</v>
      </c>
      <c r="H842">
        <v>28</v>
      </c>
      <c r="I842">
        <v>23</v>
      </c>
      <c r="J842">
        <v>2</v>
      </c>
      <c r="K842" s="1">
        <v>42856</v>
      </c>
      <c r="L842" s="1">
        <v>44196</v>
      </c>
      <c r="M842">
        <v>201700128</v>
      </c>
      <c r="N842" t="s">
        <v>36</v>
      </c>
      <c r="O842">
        <v>201700011</v>
      </c>
      <c r="P842" t="s">
        <v>20</v>
      </c>
      <c r="Q842" t="s">
        <v>21</v>
      </c>
      <c r="R842" t="s">
        <v>22</v>
      </c>
      <c r="S842" t="s">
        <v>23</v>
      </c>
      <c r="T842">
        <f t="shared" si="13"/>
        <v>6</v>
      </c>
    </row>
    <row r="843" spans="1:20">
      <c r="A843">
        <v>201706</v>
      </c>
      <c r="B843" s="1">
        <v>42913</v>
      </c>
      <c r="C843">
        <v>12472</v>
      </c>
      <c r="D843">
        <v>36</v>
      </c>
      <c r="E843">
        <v>25414</v>
      </c>
      <c r="F843">
        <v>6</v>
      </c>
      <c r="G843">
        <v>33</v>
      </c>
      <c r="H843">
        <v>28</v>
      </c>
      <c r="I843">
        <v>23</v>
      </c>
      <c r="J843">
        <v>2</v>
      </c>
      <c r="K843" s="1">
        <v>42856</v>
      </c>
      <c r="L843" s="1">
        <v>44196</v>
      </c>
      <c r="M843">
        <v>201700128</v>
      </c>
      <c r="N843" t="s">
        <v>36</v>
      </c>
      <c r="O843">
        <v>201700011</v>
      </c>
      <c r="P843" t="s">
        <v>20</v>
      </c>
      <c r="Q843" t="s">
        <v>21</v>
      </c>
      <c r="R843" t="s">
        <v>5</v>
      </c>
      <c r="S843" t="s">
        <v>24</v>
      </c>
      <c r="T843">
        <f t="shared" si="13"/>
        <v>6</v>
      </c>
    </row>
    <row r="844" spans="1:20">
      <c r="A844">
        <v>201706</v>
      </c>
      <c r="B844" s="1">
        <v>42913</v>
      </c>
      <c r="C844">
        <v>12472</v>
      </c>
      <c r="D844">
        <v>36</v>
      </c>
      <c r="E844">
        <v>25414</v>
      </c>
      <c r="F844">
        <v>6</v>
      </c>
      <c r="G844">
        <v>33</v>
      </c>
      <c r="H844">
        <v>28</v>
      </c>
      <c r="I844">
        <v>23</v>
      </c>
      <c r="J844">
        <v>2</v>
      </c>
      <c r="K844" s="1">
        <v>42856</v>
      </c>
      <c r="L844" s="1">
        <v>44196</v>
      </c>
      <c r="M844">
        <v>201700128</v>
      </c>
      <c r="N844" t="s">
        <v>36</v>
      </c>
      <c r="O844">
        <v>201700011</v>
      </c>
      <c r="P844" t="s">
        <v>20</v>
      </c>
      <c r="Q844" t="s">
        <v>21</v>
      </c>
      <c r="R844" t="s">
        <v>9</v>
      </c>
      <c r="S844" t="s">
        <v>25</v>
      </c>
      <c r="T844">
        <f t="shared" si="13"/>
        <v>6</v>
      </c>
    </row>
    <row r="845" spans="1:20">
      <c r="A845">
        <v>201706</v>
      </c>
      <c r="B845" s="1">
        <v>42913</v>
      </c>
      <c r="C845">
        <v>12472</v>
      </c>
      <c r="D845">
        <v>36</v>
      </c>
      <c r="E845">
        <v>25414</v>
      </c>
      <c r="F845">
        <v>6</v>
      </c>
      <c r="G845">
        <v>33</v>
      </c>
      <c r="H845">
        <v>28</v>
      </c>
      <c r="I845">
        <v>23</v>
      </c>
      <c r="J845">
        <v>2</v>
      </c>
      <c r="K845" s="1">
        <v>42856</v>
      </c>
      <c r="L845" s="1">
        <v>44196</v>
      </c>
      <c r="M845">
        <v>201700128</v>
      </c>
      <c r="N845" t="s">
        <v>36</v>
      </c>
      <c r="O845">
        <v>201700011</v>
      </c>
      <c r="P845" t="s">
        <v>20</v>
      </c>
      <c r="Q845" t="s">
        <v>21</v>
      </c>
      <c r="R845" t="s">
        <v>26</v>
      </c>
      <c r="S845" t="s">
        <v>27</v>
      </c>
      <c r="T845">
        <f t="shared" si="13"/>
        <v>6</v>
      </c>
    </row>
    <row r="846" spans="1:20">
      <c r="A846">
        <v>201706</v>
      </c>
      <c r="B846" s="1">
        <v>42913</v>
      </c>
      <c r="C846">
        <v>12472</v>
      </c>
      <c r="D846">
        <v>36</v>
      </c>
      <c r="E846">
        <v>25414</v>
      </c>
      <c r="F846">
        <v>6</v>
      </c>
      <c r="G846">
        <v>33</v>
      </c>
      <c r="H846">
        <v>28</v>
      </c>
      <c r="I846">
        <v>23</v>
      </c>
      <c r="J846">
        <v>2</v>
      </c>
      <c r="K846" s="1">
        <v>42856</v>
      </c>
      <c r="L846" s="1">
        <v>44196</v>
      </c>
      <c r="M846">
        <v>201700128</v>
      </c>
      <c r="N846" t="s">
        <v>36</v>
      </c>
      <c r="O846">
        <v>201700011</v>
      </c>
      <c r="P846" t="s">
        <v>20</v>
      </c>
      <c r="Q846" t="s">
        <v>21</v>
      </c>
      <c r="R846" t="s">
        <v>28</v>
      </c>
      <c r="S846" t="s">
        <v>29</v>
      </c>
      <c r="T846">
        <f t="shared" si="13"/>
        <v>6</v>
      </c>
    </row>
    <row r="847" spans="1:20">
      <c r="A847">
        <v>201706</v>
      </c>
      <c r="B847" s="1">
        <v>42915</v>
      </c>
      <c r="C847">
        <v>12472</v>
      </c>
      <c r="D847">
        <v>40</v>
      </c>
      <c r="E847">
        <v>24290</v>
      </c>
      <c r="F847">
        <v>6</v>
      </c>
      <c r="G847">
        <v>38</v>
      </c>
      <c r="H847">
        <v>28</v>
      </c>
      <c r="I847">
        <v>23</v>
      </c>
      <c r="J847">
        <v>2</v>
      </c>
      <c r="K847" s="1">
        <v>42856</v>
      </c>
      <c r="L847" s="1">
        <v>44196</v>
      </c>
      <c r="M847">
        <v>201700128</v>
      </c>
      <c r="N847" t="s">
        <v>36</v>
      </c>
      <c r="O847">
        <v>201700011</v>
      </c>
      <c r="P847" t="s">
        <v>20</v>
      </c>
      <c r="Q847" t="s">
        <v>21</v>
      </c>
      <c r="R847" t="s">
        <v>22</v>
      </c>
      <c r="S847" t="s">
        <v>23</v>
      </c>
      <c r="T847">
        <f t="shared" si="13"/>
        <v>6</v>
      </c>
    </row>
    <row r="848" spans="1:20">
      <c r="A848">
        <v>201706</v>
      </c>
      <c r="B848" s="1">
        <v>42915</v>
      </c>
      <c r="C848">
        <v>12472</v>
      </c>
      <c r="D848">
        <v>40</v>
      </c>
      <c r="E848">
        <v>24290</v>
      </c>
      <c r="F848">
        <v>6</v>
      </c>
      <c r="G848">
        <v>38</v>
      </c>
      <c r="H848">
        <v>28</v>
      </c>
      <c r="I848">
        <v>23</v>
      </c>
      <c r="J848">
        <v>2</v>
      </c>
      <c r="K848" s="1">
        <v>42856</v>
      </c>
      <c r="L848" s="1">
        <v>44196</v>
      </c>
      <c r="M848">
        <v>201700128</v>
      </c>
      <c r="N848" t="s">
        <v>36</v>
      </c>
      <c r="O848">
        <v>201700011</v>
      </c>
      <c r="P848" t="s">
        <v>20</v>
      </c>
      <c r="Q848" t="s">
        <v>21</v>
      </c>
      <c r="R848" t="s">
        <v>5</v>
      </c>
      <c r="S848" t="s">
        <v>24</v>
      </c>
      <c r="T848">
        <f t="shared" si="13"/>
        <v>6</v>
      </c>
    </row>
    <row r="849" spans="1:20">
      <c r="A849">
        <v>201706</v>
      </c>
      <c r="B849" s="1">
        <v>42915</v>
      </c>
      <c r="C849">
        <v>12472</v>
      </c>
      <c r="D849">
        <v>40</v>
      </c>
      <c r="E849">
        <v>24290</v>
      </c>
      <c r="F849">
        <v>6</v>
      </c>
      <c r="G849">
        <v>38</v>
      </c>
      <c r="H849">
        <v>28</v>
      </c>
      <c r="I849">
        <v>23</v>
      </c>
      <c r="J849">
        <v>2</v>
      </c>
      <c r="K849" s="1">
        <v>42856</v>
      </c>
      <c r="L849" s="1">
        <v>44196</v>
      </c>
      <c r="M849">
        <v>201700128</v>
      </c>
      <c r="N849" t="s">
        <v>36</v>
      </c>
      <c r="O849">
        <v>201700011</v>
      </c>
      <c r="P849" t="s">
        <v>20</v>
      </c>
      <c r="Q849" t="s">
        <v>21</v>
      </c>
      <c r="R849" t="s">
        <v>9</v>
      </c>
      <c r="S849" t="s">
        <v>25</v>
      </c>
      <c r="T849">
        <f t="shared" si="13"/>
        <v>6</v>
      </c>
    </row>
    <row r="850" spans="1:20">
      <c r="A850">
        <v>201706</v>
      </c>
      <c r="B850" s="1">
        <v>42915</v>
      </c>
      <c r="C850">
        <v>12472</v>
      </c>
      <c r="D850">
        <v>40</v>
      </c>
      <c r="E850">
        <v>24290</v>
      </c>
      <c r="F850">
        <v>6</v>
      </c>
      <c r="G850">
        <v>38</v>
      </c>
      <c r="H850">
        <v>28</v>
      </c>
      <c r="I850">
        <v>23</v>
      </c>
      <c r="J850">
        <v>2</v>
      </c>
      <c r="K850" s="1">
        <v>42856</v>
      </c>
      <c r="L850" s="1">
        <v>44196</v>
      </c>
      <c r="M850">
        <v>201700128</v>
      </c>
      <c r="N850" t="s">
        <v>36</v>
      </c>
      <c r="O850">
        <v>201700011</v>
      </c>
      <c r="P850" t="s">
        <v>20</v>
      </c>
      <c r="Q850" t="s">
        <v>21</v>
      </c>
      <c r="R850" t="s">
        <v>26</v>
      </c>
      <c r="S850" t="s">
        <v>27</v>
      </c>
      <c r="T850">
        <f t="shared" si="13"/>
        <v>6</v>
      </c>
    </row>
    <row r="851" spans="1:20">
      <c r="A851">
        <v>201706</v>
      </c>
      <c r="B851" s="1">
        <v>42915</v>
      </c>
      <c r="C851">
        <v>12472</v>
      </c>
      <c r="D851">
        <v>40</v>
      </c>
      <c r="E851">
        <v>24290</v>
      </c>
      <c r="F851">
        <v>6</v>
      </c>
      <c r="G851">
        <v>38</v>
      </c>
      <c r="H851">
        <v>28</v>
      </c>
      <c r="I851">
        <v>23</v>
      </c>
      <c r="J851">
        <v>2</v>
      </c>
      <c r="K851" s="1">
        <v>42856</v>
      </c>
      <c r="L851" s="1">
        <v>44196</v>
      </c>
      <c r="M851">
        <v>201700128</v>
      </c>
      <c r="N851" t="s">
        <v>36</v>
      </c>
      <c r="O851">
        <v>201700011</v>
      </c>
      <c r="P851" t="s">
        <v>20</v>
      </c>
      <c r="Q851" t="s">
        <v>21</v>
      </c>
      <c r="R851" t="s">
        <v>28</v>
      </c>
      <c r="S851" t="s">
        <v>29</v>
      </c>
      <c r="T851">
        <f t="shared" si="13"/>
        <v>6</v>
      </c>
    </row>
    <row r="852" spans="1:20">
      <c r="A852">
        <v>201706</v>
      </c>
      <c r="B852" s="1">
        <v>42916</v>
      </c>
      <c r="C852">
        <v>12472</v>
      </c>
      <c r="D852">
        <v>36</v>
      </c>
      <c r="E852">
        <v>25683</v>
      </c>
      <c r="F852">
        <v>5</v>
      </c>
      <c r="G852">
        <v>36</v>
      </c>
      <c r="H852">
        <v>32</v>
      </c>
      <c r="I852">
        <v>22</v>
      </c>
      <c r="J852">
        <v>1</v>
      </c>
      <c r="K852" s="1">
        <v>42856</v>
      </c>
      <c r="L852" s="1">
        <v>44196</v>
      </c>
      <c r="M852">
        <v>201700128</v>
      </c>
      <c r="N852" t="s">
        <v>36</v>
      </c>
      <c r="O852">
        <v>201700011</v>
      </c>
      <c r="P852" t="s">
        <v>20</v>
      </c>
      <c r="Q852" t="s">
        <v>21</v>
      </c>
      <c r="R852" t="s">
        <v>22</v>
      </c>
      <c r="S852" t="s">
        <v>23</v>
      </c>
      <c r="T852">
        <f t="shared" si="13"/>
        <v>6</v>
      </c>
    </row>
    <row r="853" spans="1:20">
      <c r="A853">
        <v>201706</v>
      </c>
      <c r="B853" s="1">
        <v>42916</v>
      </c>
      <c r="C853">
        <v>12472</v>
      </c>
      <c r="D853">
        <v>36</v>
      </c>
      <c r="E853">
        <v>25683</v>
      </c>
      <c r="F853">
        <v>5</v>
      </c>
      <c r="G853">
        <v>36</v>
      </c>
      <c r="H853">
        <v>32</v>
      </c>
      <c r="I853">
        <v>22</v>
      </c>
      <c r="J853">
        <v>1</v>
      </c>
      <c r="K853" s="1">
        <v>42856</v>
      </c>
      <c r="L853" s="1">
        <v>44196</v>
      </c>
      <c r="M853">
        <v>201700128</v>
      </c>
      <c r="N853" t="s">
        <v>36</v>
      </c>
      <c r="O853">
        <v>201700011</v>
      </c>
      <c r="P853" t="s">
        <v>20</v>
      </c>
      <c r="Q853" t="s">
        <v>21</v>
      </c>
      <c r="R853" t="s">
        <v>5</v>
      </c>
      <c r="S853" t="s">
        <v>24</v>
      </c>
      <c r="T853">
        <f t="shared" si="13"/>
        <v>6</v>
      </c>
    </row>
    <row r="854" spans="1:20">
      <c r="A854">
        <v>201706</v>
      </c>
      <c r="B854" s="1">
        <v>42916</v>
      </c>
      <c r="C854">
        <v>12472</v>
      </c>
      <c r="D854">
        <v>36</v>
      </c>
      <c r="E854">
        <v>25683</v>
      </c>
      <c r="F854">
        <v>5</v>
      </c>
      <c r="G854">
        <v>36</v>
      </c>
      <c r="H854">
        <v>32</v>
      </c>
      <c r="I854">
        <v>22</v>
      </c>
      <c r="J854">
        <v>1</v>
      </c>
      <c r="K854" s="1">
        <v>42856</v>
      </c>
      <c r="L854" s="1">
        <v>44196</v>
      </c>
      <c r="M854">
        <v>201700128</v>
      </c>
      <c r="N854" t="s">
        <v>36</v>
      </c>
      <c r="O854">
        <v>201700011</v>
      </c>
      <c r="P854" t="s">
        <v>20</v>
      </c>
      <c r="Q854" t="s">
        <v>21</v>
      </c>
      <c r="R854" t="s">
        <v>9</v>
      </c>
      <c r="S854" t="s">
        <v>25</v>
      </c>
      <c r="T854">
        <f t="shared" si="13"/>
        <v>6</v>
      </c>
    </row>
    <row r="855" spans="1:20">
      <c r="A855">
        <v>201706</v>
      </c>
      <c r="B855" s="1">
        <v>42916</v>
      </c>
      <c r="C855">
        <v>12472</v>
      </c>
      <c r="D855">
        <v>36</v>
      </c>
      <c r="E855">
        <v>25683</v>
      </c>
      <c r="F855">
        <v>5</v>
      </c>
      <c r="G855">
        <v>36</v>
      </c>
      <c r="H855">
        <v>32</v>
      </c>
      <c r="I855">
        <v>22</v>
      </c>
      <c r="J855">
        <v>1</v>
      </c>
      <c r="K855" s="1">
        <v>42856</v>
      </c>
      <c r="L855" s="1">
        <v>44196</v>
      </c>
      <c r="M855">
        <v>201700128</v>
      </c>
      <c r="N855" t="s">
        <v>36</v>
      </c>
      <c r="O855">
        <v>201700011</v>
      </c>
      <c r="P855" t="s">
        <v>20</v>
      </c>
      <c r="Q855" t="s">
        <v>21</v>
      </c>
      <c r="R855" t="s">
        <v>26</v>
      </c>
      <c r="S855" t="s">
        <v>27</v>
      </c>
      <c r="T855">
        <f t="shared" si="13"/>
        <v>6</v>
      </c>
    </row>
    <row r="856" spans="1:20">
      <c r="A856">
        <v>201706</v>
      </c>
      <c r="B856" s="1">
        <v>42916</v>
      </c>
      <c r="C856">
        <v>12472</v>
      </c>
      <c r="D856">
        <v>36</v>
      </c>
      <c r="E856">
        <v>25683</v>
      </c>
      <c r="F856">
        <v>5</v>
      </c>
      <c r="G856">
        <v>36</v>
      </c>
      <c r="H856">
        <v>32</v>
      </c>
      <c r="I856">
        <v>22</v>
      </c>
      <c r="J856">
        <v>1</v>
      </c>
      <c r="K856" s="1">
        <v>42856</v>
      </c>
      <c r="L856" s="1">
        <v>44196</v>
      </c>
      <c r="M856">
        <v>201700128</v>
      </c>
      <c r="N856" t="s">
        <v>36</v>
      </c>
      <c r="O856">
        <v>201700011</v>
      </c>
      <c r="P856" t="s">
        <v>20</v>
      </c>
      <c r="Q856" t="s">
        <v>21</v>
      </c>
      <c r="R856" t="s">
        <v>28</v>
      </c>
      <c r="S856" t="s">
        <v>29</v>
      </c>
      <c r="T856">
        <f t="shared" si="13"/>
        <v>6</v>
      </c>
    </row>
    <row r="857" spans="1:20">
      <c r="A857">
        <v>201706</v>
      </c>
      <c r="B857" s="1">
        <v>42887</v>
      </c>
      <c r="C857">
        <v>12482</v>
      </c>
      <c r="D857">
        <v>32</v>
      </c>
      <c r="E857">
        <v>24269</v>
      </c>
      <c r="F857">
        <v>6</v>
      </c>
      <c r="G857">
        <v>27</v>
      </c>
      <c r="H857">
        <v>17</v>
      </c>
      <c r="I857">
        <v>10</v>
      </c>
      <c r="J857">
        <v>4</v>
      </c>
      <c r="K857" s="1">
        <v>42856</v>
      </c>
      <c r="L857" s="1">
        <v>44196</v>
      </c>
      <c r="M857">
        <v>201700138</v>
      </c>
      <c r="N857" t="s">
        <v>37</v>
      </c>
      <c r="O857">
        <v>201700013</v>
      </c>
      <c r="P857" t="s">
        <v>38</v>
      </c>
      <c r="Q857" t="s">
        <v>21</v>
      </c>
      <c r="R857" t="s">
        <v>22</v>
      </c>
      <c r="S857" t="s">
        <v>23</v>
      </c>
      <c r="T857">
        <f t="shared" si="13"/>
        <v>6</v>
      </c>
    </row>
    <row r="858" spans="1:20">
      <c r="A858">
        <v>201706</v>
      </c>
      <c r="B858" s="1">
        <v>42887</v>
      </c>
      <c r="C858">
        <v>12482</v>
      </c>
      <c r="D858">
        <v>32</v>
      </c>
      <c r="E858">
        <v>24269</v>
      </c>
      <c r="F858">
        <v>6</v>
      </c>
      <c r="G858">
        <v>27</v>
      </c>
      <c r="H858">
        <v>17</v>
      </c>
      <c r="I858">
        <v>10</v>
      </c>
      <c r="J858">
        <v>4</v>
      </c>
      <c r="K858" s="1">
        <v>42856</v>
      </c>
      <c r="L858" s="1">
        <v>44196</v>
      </c>
      <c r="M858">
        <v>201700138</v>
      </c>
      <c r="N858" t="s">
        <v>37</v>
      </c>
      <c r="O858">
        <v>201700013</v>
      </c>
      <c r="P858" t="s">
        <v>38</v>
      </c>
      <c r="Q858" t="s">
        <v>21</v>
      </c>
      <c r="R858" t="s">
        <v>5</v>
      </c>
      <c r="S858" t="s">
        <v>24</v>
      </c>
      <c r="T858">
        <f t="shared" si="13"/>
        <v>6</v>
      </c>
    </row>
    <row r="859" spans="1:20">
      <c r="A859">
        <v>201706</v>
      </c>
      <c r="B859" s="1">
        <v>42887</v>
      </c>
      <c r="C859">
        <v>12482</v>
      </c>
      <c r="D859">
        <v>32</v>
      </c>
      <c r="E859">
        <v>24269</v>
      </c>
      <c r="F859">
        <v>6</v>
      </c>
      <c r="G859">
        <v>27</v>
      </c>
      <c r="H859">
        <v>17</v>
      </c>
      <c r="I859">
        <v>10</v>
      </c>
      <c r="J859">
        <v>4</v>
      </c>
      <c r="K859" s="1">
        <v>42856</v>
      </c>
      <c r="L859" s="1">
        <v>44196</v>
      </c>
      <c r="M859">
        <v>201700138</v>
      </c>
      <c r="N859" t="s">
        <v>37</v>
      </c>
      <c r="O859">
        <v>201700013</v>
      </c>
      <c r="P859" t="s">
        <v>38</v>
      </c>
      <c r="Q859" t="s">
        <v>21</v>
      </c>
      <c r="R859" t="s">
        <v>9</v>
      </c>
      <c r="S859" t="s">
        <v>25</v>
      </c>
      <c r="T859">
        <f t="shared" si="13"/>
        <v>6</v>
      </c>
    </row>
    <row r="860" spans="1:20">
      <c r="A860">
        <v>201706</v>
      </c>
      <c r="B860" s="1">
        <v>42887</v>
      </c>
      <c r="C860">
        <v>12482</v>
      </c>
      <c r="D860">
        <v>32</v>
      </c>
      <c r="E860">
        <v>24269</v>
      </c>
      <c r="F860">
        <v>6</v>
      </c>
      <c r="G860">
        <v>27</v>
      </c>
      <c r="H860">
        <v>17</v>
      </c>
      <c r="I860">
        <v>10</v>
      </c>
      <c r="J860">
        <v>4</v>
      </c>
      <c r="K860" s="1">
        <v>42856</v>
      </c>
      <c r="L860" s="1">
        <v>44196</v>
      </c>
      <c r="M860">
        <v>201700138</v>
      </c>
      <c r="N860" t="s">
        <v>37</v>
      </c>
      <c r="O860">
        <v>201700013</v>
      </c>
      <c r="P860" t="s">
        <v>38</v>
      </c>
      <c r="Q860" t="s">
        <v>21</v>
      </c>
      <c r="R860" t="s">
        <v>26</v>
      </c>
      <c r="S860" t="s">
        <v>27</v>
      </c>
      <c r="T860">
        <f t="shared" si="13"/>
        <v>6</v>
      </c>
    </row>
    <row r="861" spans="1:20">
      <c r="A861">
        <v>201706</v>
      </c>
      <c r="B861" s="1">
        <v>42887</v>
      </c>
      <c r="C861">
        <v>12482</v>
      </c>
      <c r="D861">
        <v>32</v>
      </c>
      <c r="E861">
        <v>24269</v>
      </c>
      <c r="F861">
        <v>6</v>
      </c>
      <c r="G861">
        <v>27</v>
      </c>
      <c r="H861">
        <v>17</v>
      </c>
      <c r="I861">
        <v>10</v>
      </c>
      <c r="J861">
        <v>4</v>
      </c>
      <c r="K861" s="1">
        <v>42856</v>
      </c>
      <c r="L861" s="1">
        <v>44196</v>
      </c>
      <c r="M861">
        <v>201700138</v>
      </c>
      <c r="N861" t="s">
        <v>37</v>
      </c>
      <c r="O861">
        <v>201700013</v>
      </c>
      <c r="P861" t="s">
        <v>38</v>
      </c>
      <c r="Q861" t="s">
        <v>21</v>
      </c>
      <c r="R861" t="s">
        <v>28</v>
      </c>
      <c r="S861" t="s">
        <v>29</v>
      </c>
      <c r="T861">
        <f t="shared" si="13"/>
        <v>6</v>
      </c>
    </row>
    <row r="862" spans="1:20">
      <c r="A862">
        <v>201706</v>
      </c>
      <c r="B862" s="1">
        <v>42889</v>
      </c>
      <c r="C862">
        <v>12482</v>
      </c>
      <c r="D862">
        <v>28</v>
      </c>
      <c r="E862">
        <v>25367</v>
      </c>
      <c r="F862">
        <v>7</v>
      </c>
      <c r="G862">
        <v>26</v>
      </c>
      <c r="H862">
        <v>20</v>
      </c>
      <c r="I862">
        <v>11</v>
      </c>
      <c r="J862">
        <v>3</v>
      </c>
      <c r="K862" s="1">
        <v>42856</v>
      </c>
      <c r="L862" s="1">
        <v>44196</v>
      </c>
      <c r="M862">
        <v>201700138</v>
      </c>
      <c r="N862" t="s">
        <v>37</v>
      </c>
      <c r="O862">
        <v>201700013</v>
      </c>
      <c r="P862" t="s">
        <v>38</v>
      </c>
      <c r="Q862" t="s">
        <v>21</v>
      </c>
      <c r="R862" t="s">
        <v>22</v>
      </c>
      <c r="S862" t="s">
        <v>23</v>
      </c>
      <c r="T862">
        <f t="shared" si="13"/>
        <v>6</v>
      </c>
    </row>
    <row r="863" spans="1:20">
      <c r="A863">
        <v>201706</v>
      </c>
      <c r="B863" s="1">
        <v>42889</v>
      </c>
      <c r="C863">
        <v>12482</v>
      </c>
      <c r="D863">
        <v>28</v>
      </c>
      <c r="E863">
        <v>25367</v>
      </c>
      <c r="F863">
        <v>7</v>
      </c>
      <c r="G863">
        <v>26</v>
      </c>
      <c r="H863">
        <v>20</v>
      </c>
      <c r="I863">
        <v>11</v>
      </c>
      <c r="J863">
        <v>3</v>
      </c>
      <c r="K863" s="1">
        <v>42856</v>
      </c>
      <c r="L863" s="1">
        <v>44196</v>
      </c>
      <c r="M863">
        <v>201700138</v>
      </c>
      <c r="N863" t="s">
        <v>37</v>
      </c>
      <c r="O863">
        <v>201700013</v>
      </c>
      <c r="P863" t="s">
        <v>38</v>
      </c>
      <c r="Q863" t="s">
        <v>21</v>
      </c>
      <c r="R863" t="s">
        <v>5</v>
      </c>
      <c r="S863" t="s">
        <v>24</v>
      </c>
      <c r="T863">
        <f t="shared" si="13"/>
        <v>6</v>
      </c>
    </row>
    <row r="864" spans="1:20">
      <c r="A864">
        <v>201706</v>
      </c>
      <c r="B864" s="1">
        <v>42889</v>
      </c>
      <c r="C864">
        <v>12482</v>
      </c>
      <c r="D864">
        <v>28</v>
      </c>
      <c r="E864">
        <v>25367</v>
      </c>
      <c r="F864">
        <v>7</v>
      </c>
      <c r="G864">
        <v>26</v>
      </c>
      <c r="H864">
        <v>20</v>
      </c>
      <c r="I864">
        <v>11</v>
      </c>
      <c r="J864">
        <v>3</v>
      </c>
      <c r="K864" s="1">
        <v>42856</v>
      </c>
      <c r="L864" s="1">
        <v>44196</v>
      </c>
      <c r="M864">
        <v>201700138</v>
      </c>
      <c r="N864" t="s">
        <v>37</v>
      </c>
      <c r="O864">
        <v>201700013</v>
      </c>
      <c r="P864" t="s">
        <v>38</v>
      </c>
      <c r="Q864" t="s">
        <v>21</v>
      </c>
      <c r="R864" t="s">
        <v>9</v>
      </c>
      <c r="S864" t="s">
        <v>25</v>
      </c>
      <c r="T864">
        <f t="shared" si="13"/>
        <v>6</v>
      </c>
    </row>
    <row r="865" spans="1:20">
      <c r="A865">
        <v>201706</v>
      </c>
      <c r="B865" s="1">
        <v>42889</v>
      </c>
      <c r="C865">
        <v>12482</v>
      </c>
      <c r="D865">
        <v>28</v>
      </c>
      <c r="E865">
        <v>25367</v>
      </c>
      <c r="F865">
        <v>7</v>
      </c>
      <c r="G865">
        <v>26</v>
      </c>
      <c r="H865">
        <v>20</v>
      </c>
      <c r="I865">
        <v>11</v>
      </c>
      <c r="J865">
        <v>3</v>
      </c>
      <c r="K865" s="1">
        <v>42856</v>
      </c>
      <c r="L865" s="1">
        <v>44196</v>
      </c>
      <c r="M865">
        <v>201700138</v>
      </c>
      <c r="N865" t="s">
        <v>37</v>
      </c>
      <c r="O865">
        <v>201700013</v>
      </c>
      <c r="P865" t="s">
        <v>38</v>
      </c>
      <c r="Q865" t="s">
        <v>21</v>
      </c>
      <c r="R865" t="s">
        <v>26</v>
      </c>
      <c r="S865" t="s">
        <v>27</v>
      </c>
      <c r="T865">
        <f t="shared" si="13"/>
        <v>6</v>
      </c>
    </row>
    <row r="866" spans="1:20">
      <c r="A866">
        <v>201706</v>
      </c>
      <c r="B866" s="1">
        <v>42889</v>
      </c>
      <c r="C866">
        <v>12482</v>
      </c>
      <c r="D866">
        <v>28</v>
      </c>
      <c r="E866">
        <v>25367</v>
      </c>
      <c r="F866">
        <v>7</v>
      </c>
      <c r="G866">
        <v>26</v>
      </c>
      <c r="H866">
        <v>20</v>
      </c>
      <c r="I866">
        <v>11</v>
      </c>
      <c r="J866">
        <v>3</v>
      </c>
      <c r="K866" s="1">
        <v>42856</v>
      </c>
      <c r="L866" s="1">
        <v>44196</v>
      </c>
      <c r="M866">
        <v>201700138</v>
      </c>
      <c r="N866" t="s">
        <v>37</v>
      </c>
      <c r="O866">
        <v>201700013</v>
      </c>
      <c r="P866" t="s">
        <v>38</v>
      </c>
      <c r="Q866" t="s">
        <v>21</v>
      </c>
      <c r="R866" t="s">
        <v>28</v>
      </c>
      <c r="S866" t="s">
        <v>29</v>
      </c>
      <c r="T866">
        <f t="shared" si="13"/>
        <v>6</v>
      </c>
    </row>
    <row r="867" spans="1:20">
      <c r="A867">
        <v>201706</v>
      </c>
      <c r="B867" s="1">
        <v>42891</v>
      </c>
      <c r="C867">
        <v>12482</v>
      </c>
      <c r="D867">
        <v>29</v>
      </c>
      <c r="E867">
        <v>25760</v>
      </c>
      <c r="F867">
        <v>7</v>
      </c>
      <c r="G867">
        <v>26</v>
      </c>
      <c r="H867">
        <v>17</v>
      </c>
      <c r="I867">
        <v>8</v>
      </c>
      <c r="J867">
        <v>3</v>
      </c>
      <c r="K867" s="1">
        <v>42856</v>
      </c>
      <c r="L867" s="1">
        <v>44196</v>
      </c>
      <c r="M867">
        <v>201700138</v>
      </c>
      <c r="N867" t="s">
        <v>37</v>
      </c>
      <c r="O867">
        <v>201700013</v>
      </c>
      <c r="P867" t="s">
        <v>38</v>
      </c>
      <c r="Q867" t="s">
        <v>21</v>
      </c>
      <c r="R867" t="s">
        <v>22</v>
      </c>
      <c r="S867" t="s">
        <v>23</v>
      </c>
      <c r="T867">
        <f t="shared" si="13"/>
        <v>6</v>
      </c>
    </row>
    <row r="868" spans="1:20">
      <c r="A868">
        <v>201706</v>
      </c>
      <c r="B868" s="1">
        <v>42891</v>
      </c>
      <c r="C868">
        <v>12482</v>
      </c>
      <c r="D868">
        <v>29</v>
      </c>
      <c r="E868">
        <v>25760</v>
      </c>
      <c r="F868">
        <v>7</v>
      </c>
      <c r="G868">
        <v>26</v>
      </c>
      <c r="H868">
        <v>17</v>
      </c>
      <c r="I868">
        <v>8</v>
      </c>
      <c r="J868">
        <v>3</v>
      </c>
      <c r="K868" s="1">
        <v>42856</v>
      </c>
      <c r="L868" s="1">
        <v>44196</v>
      </c>
      <c r="M868">
        <v>201700138</v>
      </c>
      <c r="N868" t="s">
        <v>37</v>
      </c>
      <c r="O868">
        <v>201700013</v>
      </c>
      <c r="P868" t="s">
        <v>38</v>
      </c>
      <c r="Q868" t="s">
        <v>21</v>
      </c>
      <c r="R868" t="s">
        <v>5</v>
      </c>
      <c r="S868" t="s">
        <v>24</v>
      </c>
      <c r="T868">
        <f t="shared" si="13"/>
        <v>6</v>
      </c>
    </row>
    <row r="869" spans="1:20">
      <c r="A869">
        <v>201706</v>
      </c>
      <c r="B869" s="1">
        <v>42891</v>
      </c>
      <c r="C869">
        <v>12482</v>
      </c>
      <c r="D869">
        <v>29</v>
      </c>
      <c r="E869">
        <v>25760</v>
      </c>
      <c r="F869">
        <v>7</v>
      </c>
      <c r="G869">
        <v>26</v>
      </c>
      <c r="H869">
        <v>17</v>
      </c>
      <c r="I869">
        <v>8</v>
      </c>
      <c r="J869">
        <v>3</v>
      </c>
      <c r="K869" s="1">
        <v>42856</v>
      </c>
      <c r="L869" s="1">
        <v>44196</v>
      </c>
      <c r="M869">
        <v>201700138</v>
      </c>
      <c r="N869" t="s">
        <v>37</v>
      </c>
      <c r="O869">
        <v>201700013</v>
      </c>
      <c r="P869" t="s">
        <v>38</v>
      </c>
      <c r="Q869" t="s">
        <v>21</v>
      </c>
      <c r="R869" t="s">
        <v>9</v>
      </c>
      <c r="S869" t="s">
        <v>25</v>
      </c>
      <c r="T869">
        <f t="shared" si="13"/>
        <v>6</v>
      </c>
    </row>
    <row r="870" spans="1:20">
      <c r="A870">
        <v>201706</v>
      </c>
      <c r="B870" s="1">
        <v>42891</v>
      </c>
      <c r="C870">
        <v>12482</v>
      </c>
      <c r="D870">
        <v>29</v>
      </c>
      <c r="E870">
        <v>25760</v>
      </c>
      <c r="F870">
        <v>7</v>
      </c>
      <c r="G870">
        <v>26</v>
      </c>
      <c r="H870">
        <v>17</v>
      </c>
      <c r="I870">
        <v>8</v>
      </c>
      <c r="J870">
        <v>3</v>
      </c>
      <c r="K870" s="1">
        <v>42856</v>
      </c>
      <c r="L870" s="1">
        <v>44196</v>
      </c>
      <c r="M870">
        <v>201700138</v>
      </c>
      <c r="N870" t="s">
        <v>37</v>
      </c>
      <c r="O870">
        <v>201700013</v>
      </c>
      <c r="P870" t="s">
        <v>38</v>
      </c>
      <c r="Q870" t="s">
        <v>21</v>
      </c>
      <c r="R870" t="s">
        <v>26</v>
      </c>
      <c r="S870" t="s">
        <v>27</v>
      </c>
      <c r="T870">
        <f t="shared" si="13"/>
        <v>6</v>
      </c>
    </row>
    <row r="871" spans="1:20">
      <c r="A871">
        <v>201706</v>
      </c>
      <c r="B871" s="1">
        <v>42891</v>
      </c>
      <c r="C871">
        <v>12482</v>
      </c>
      <c r="D871">
        <v>29</v>
      </c>
      <c r="E871">
        <v>25760</v>
      </c>
      <c r="F871">
        <v>7</v>
      </c>
      <c r="G871">
        <v>26</v>
      </c>
      <c r="H871">
        <v>17</v>
      </c>
      <c r="I871">
        <v>8</v>
      </c>
      <c r="J871">
        <v>3</v>
      </c>
      <c r="K871" s="1">
        <v>42856</v>
      </c>
      <c r="L871" s="1">
        <v>44196</v>
      </c>
      <c r="M871">
        <v>201700138</v>
      </c>
      <c r="N871" t="s">
        <v>37</v>
      </c>
      <c r="O871">
        <v>201700013</v>
      </c>
      <c r="P871" t="s">
        <v>38</v>
      </c>
      <c r="Q871" t="s">
        <v>21</v>
      </c>
      <c r="R871" t="s">
        <v>28</v>
      </c>
      <c r="S871" t="s">
        <v>29</v>
      </c>
      <c r="T871">
        <f t="shared" si="13"/>
        <v>6</v>
      </c>
    </row>
    <row r="872" spans="1:20">
      <c r="A872">
        <v>201706</v>
      </c>
      <c r="B872" s="1">
        <v>42892</v>
      </c>
      <c r="C872">
        <v>12482</v>
      </c>
      <c r="D872">
        <v>33</v>
      </c>
      <c r="E872">
        <v>24517</v>
      </c>
      <c r="F872">
        <v>8</v>
      </c>
      <c r="G872">
        <v>31</v>
      </c>
      <c r="H872">
        <v>24</v>
      </c>
      <c r="I872">
        <v>14</v>
      </c>
      <c r="J872">
        <v>3</v>
      </c>
      <c r="K872" s="1">
        <v>42856</v>
      </c>
      <c r="L872" s="1">
        <v>44196</v>
      </c>
      <c r="M872">
        <v>201700138</v>
      </c>
      <c r="N872" t="s">
        <v>37</v>
      </c>
      <c r="O872">
        <v>201700013</v>
      </c>
      <c r="P872" t="s">
        <v>38</v>
      </c>
      <c r="Q872" t="s">
        <v>21</v>
      </c>
      <c r="R872" t="s">
        <v>22</v>
      </c>
      <c r="S872" t="s">
        <v>23</v>
      </c>
      <c r="T872">
        <f t="shared" si="13"/>
        <v>6</v>
      </c>
    </row>
    <row r="873" spans="1:20">
      <c r="A873">
        <v>201706</v>
      </c>
      <c r="B873" s="1">
        <v>42892</v>
      </c>
      <c r="C873">
        <v>12482</v>
      </c>
      <c r="D873">
        <v>33</v>
      </c>
      <c r="E873">
        <v>24517</v>
      </c>
      <c r="F873">
        <v>8</v>
      </c>
      <c r="G873">
        <v>31</v>
      </c>
      <c r="H873">
        <v>24</v>
      </c>
      <c r="I873">
        <v>14</v>
      </c>
      <c r="J873">
        <v>3</v>
      </c>
      <c r="K873" s="1">
        <v>42856</v>
      </c>
      <c r="L873" s="1">
        <v>44196</v>
      </c>
      <c r="M873">
        <v>201700138</v>
      </c>
      <c r="N873" t="s">
        <v>37</v>
      </c>
      <c r="O873">
        <v>201700013</v>
      </c>
      <c r="P873" t="s">
        <v>38</v>
      </c>
      <c r="Q873" t="s">
        <v>21</v>
      </c>
      <c r="R873" t="s">
        <v>5</v>
      </c>
      <c r="S873" t="s">
        <v>24</v>
      </c>
      <c r="T873">
        <f t="shared" si="13"/>
        <v>6</v>
      </c>
    </row>
    <row r="874" spans="1:20">
      <c r="A874">
        <v>201706</v>
      </c>
      <c r="B874" s="1">
        <v>42892</v>
      </c>
      <c r="C874">
        <v>12482</v>
      </c>
      <c r="D874">
        <v>33</v>
      </c>
      <c r="E874">
        <v>24517</v>
      </c>
      <c r="F874">
        <v>8</v>
      </c>
      <c r="G874">
        <v>31</v>
      </c>
      <c r="H874">
        <v>24</v>
      </c>
      <c r="I874">
        <v>14</v>
      </c>
      <c r="J874">
        <v>3</v>
      </c>
      <c r="K874" s="1">
        <v>42856</v>
      </c>
      <c r="L874" s="1">
        <v>44196</v>
      </c>
      <c r="M874">
        <v>201700138</v>
      </c>
      <c r="N874" t="s">
        <v>37</v>
      </c>
      <c r="O874">
        <v>201700013</v>
      </c>
      <c r="P874" t="s">
        <v>38</v>
      </c>
      <c r="Q874" t="s">
        <v>21</v>
      </c>
      <c r="R874" t="s">
        <v>9</v>
      </c>
      <c r="S874" t="s">
        <v>25</v>
      </c>
      <c r="T874">
        <f t="shared" si="13"/>
        <v>6</v>
      </c>
    </row>
    <row r="875" spans="1:20">
      <c r="A875">
        <v>201706</v>
      </c>
      <c r="B875" s="1">
        <v>42892</v>
      </c>
      <c r="C875">
        <v>12482</v>
      </c>
      <c r="D875">
        <v>33</v>
      </c>
      <c r="E875">
        <v>24517</v>
      </c>
      <c r="F875">
        <v>8</v>
      </c>
      <c r="G875">
        <v>31</v>
      </c>
      <c r="H875">
        <v>24</v>
      </c>
      <c r="I875">
        <v>14</v>
      </c>
      <c r="J875">
        <v>3</v>
      </c>
      <c r="K875" s="1">
        <v>42856</v>
      </c>
      <c r="L875" s="1">
        <v>44196</v>
      </c>
      <c r="M875">
        <v>201700138</v>
      </c>
      <c r="N875" t="s">
        <v>37</v>
      </c>
      <c r="O875">
        <v>201700013</v>
      </c>
      <c r="P875" t="s">
        <v>38</v>
      </c>
      <c r="Q875" t="s">
        <v>21</v>
      </c>
      <c r="R875" t="s">
        <v>26</v>
      </c>
      <c r="S875" t="s">
        <v>27</v>
      </c>
      <c r="T875">
        <f t="shared" si="13"/>
        <v>6</v>
      </c>
    </row>
    <row r="876" spans="1:20">
      <c r="A876">
        <v>201706</v>
      </c>
      <c r="B876" s="1">
        <v>42892</v>
      </c>
      <c r="C876">
        <v>12482</v>
      </c>
      <c r="D876">
        <v>33</v>
      </c>
      <c r="E876">
        <v>24517</v>
      </c>
      <c r="F876">
        <v>8</v>
      </c>
      <c r="G876">
        <v>31</v>
      </c>
      <c r="H876">
        <v>24</v>
      </c>
      <c r="I876">
        <v>14</v>
      </c>
      <c r="J876">
        <v>3</v>
      </c>
      <c r="K876" s="1">
        <v>42856</v>
      </c>
      <c r="L876" s="1">
        <v>44196</v>
      </c>
      <c r="M876">
        <v>201700138</v>
      </c>
      <c r="N876" t="s">
        <v>37</v>
      </c>
      <c r="O876">
        <v>201700013</v>
      </c>
      <c r="P876" t="s">
        <v>38</v>
      </c>
      <c r="Q876" t="s">
        <v>21</v>
      </c>
      <c r="R876" t="s">
        <v>28</v>
      </c>
      <c r="S876" t="s">
        <v>29</v>
      </c>
      <c r="T876">
        <f t="shared" si="13"/>
        <v>6</v>
      </c>
    </row>
    <row r="877" spans="1:20">
      <c r="A877">
        <v>201706</v>
      </c>
      <c r="B877" s="1">
        <v>42893</v>
      </c>
      <c r="C877">
        <v>12482</v>
      </c>
      <c r="D877">
        <v>28</v>
      </c>
      <c r="E877">
        <v>25789</v>
      </c>
      <c r="F877">
        <v>6</v>
      </c>
      <c r="G877">
        <v>26</v>
      </c>
      <c r="H877">
        <v>20</v>
      </c>
      <c r="I877">
        <v>10</v>
      </c>
      <c r="J877">
        <v>3</v>
      </c>
      <c r="K877" s="1">
        <v>42856</v>
      </c>
      <c r="L877" s="1">
        <v>44196</v>
      </c>
      <c r="M877">
        <v>201700138</v>
      </c>
      <c r="N877" t="s">
        <v>37</v>
      </c>
      <c r="O877">
        <v>201700013</v>
      </c>
      <c r="P877" t="s">
        <v>38</v>
      </c>
      <c r="Q877" t="s">
        <v>21</v>
      </c>
      <c r="R877" t="s">
        <v>22</v>
      </c>
      <c r="S877" t="s">
        <v>23</v>
      </c>
      <c r="T877">
        <f t="shared" si="13"/>
        <v>6</v>
      </c>
    </row>
    <row r="878" spans="1:20">
      <c r="A878">
        <v>201706</v>
      </c>
      <c r="B878" s="1">
        <v>42893</v>
      </c>
      <c r="C878">
        <v>12482</v>
      </c>
      <c r="D878">
        <v>28</v>
      </c>
      <c r="E878">
        <v>25789</v>
      </c>
      <c r="F878">
        <v>6</v>
      </c>
      <c r="G878">
        <v>26</v>
      </c>
      <c r="H878">
        <v>20</v>
      </c>
      <c r="I878">
        <v>10</v>
      </c>
      <c r="J878">
        <v>3</v>
      </c>
      <c r="K878" s="1">
        <v>42856</v>
      </c>
      <c r="L878" s="1">
        <v>44196</v>
      </c>
      <c r="M878">
        <v>201700138</v>
      </c>
      <c r="N878" t="s">
        <v>37</v>
      </c>
      <c r="O878">
        <v>201700013</v>
      </c>
      <c r="P878" t="s">
        <v>38</v>
      </c>
      <c r="Q878" t="s">
        <v>21</v>
      </c>
      <c r="R878" t="s">
        <v>5</v>
      </c>
      <c r="S878" t="s">
        <v>24</v>
      </c>
      <c r="T878">
        <f t="shared" si="13"/>
        <v>6</v>
      </c>
    </row>
    <row r="879" spans="1:20">
      <c r="A879">
        <v>201706</v>
      </c>
      <c r="B879" s="1">
        <v>42893</v>
      </c>
      <c r="C879">
        <v>12482</v>
      </c>
      <c r="D879">
        <v>28</v>
      </c>
      <c r="E879">
        <v>25789</v>
      </c>
      <c r="F879">
        <v>6</v>
      </c>
      <c r="G879">
        <v>26</v>
      </c>
      <c r="H879">
        <v>20</v>
      </c>
      <c r="I879">
        <v>10</v>
      </c>
      <c r="J879">
        <v>3</v>
      </c>
      <c r="K879" s="1">
        <v>42856</v>
      </c>
      <c r="L879" s="1">
        <v>44196</v>
      </c>
      <c r="M879">
        <v>201700138</v>
      </c>
      <c r="N879" t="s">
        <v>37</v>
      </c>
      <c r="O879">
        <v>201700013</v>
      </c>
      <c r="P879" t="s">
        <v>38</v>
      </c>
      <c r="Q879" t="s">
        <v>21</v>
      </c>
      <c r="R879" t="s">
        <v>9</v>
      </c>
      <c r="S879" t="s">
        <v>25</v>
      </c>
      <c r="T879">
        <f t="shared" si="13"/>
        <v>6</v>
      </c>
    </row>
    <row r="880" spans="1:20">
      <c r="A880">
        <v>201706</v>
      </c>
      <c r="B880" s="1">
        <v>42893</v>
      </c>
      <c r="C880">
        <v>12482</v>
      </c>
      <c r="D880">
        <v>28</v>
      </c>
      <c r="E880">
        <v>25789</v>
      </c>
      <c r="F880">
        <v>6</v>
      </c>
      <c r="G880">
        <v>26</v>
      </c>
      <c r="H880">
        <v>20</v>
      </c>
      <c r="I880">
        <v>10</v>
      </c>
      <c r="J880">
        <v>3</v>
      </c>
      <c r="K880" s="1">
        <v>42856</v>
      </c>
      <c r="L880" s="1">
        <v>44196</v>
      </c>
      <c r="M880">
        <v>201700138</v>
      </c>
      <c r="N880" t="s">
        <v>37</v>
      </c>
      <c r="O880">
        <v>201700013</v>
      </c>
      <c r="P880" t="s">
        <v>38</v>
      </c>
      <c r="Q880" t="s">
        <v>21</v>
      </c>
      <c r="R880" t="s">
        <v>26</v>
      </c>
      <c r="S880" t="s">
        <v>27</v>
      </c>
      <c r="T880">
        <f t="shared" si="13"/>
        <v>6</v>
      </c>
    </row>
    <row r="881" spans="1:20">
      <c r="A881">
        <v>201706</v>
      </c>
      <c r="B881" s="1">
        <v>42893</v>
      </c>
      <c r="C881">
        <v>12482</v>
      </c>
      <c r="D881">
        <v>28</v>
      </c>
      <c r="E881">
        <v>25789</v>
      </c>
      <c r="F881">
        <v>6</v>
      </c>
      <c r="G881">
        <v>26</v>
      </c>
      <c r="H881">
        <v>20</v>
      </c>
      <c r="I881">
        <v>10</v>
      </c>
      <c r="J881">
        <v>3</v>
      </c>
      <c r="K881" s="1">
        <v>42856</v>
      </c>
      <c r="L881" s="1">
        <v>44196</v>
      </c>
      <c r="M881">
        <v>201700138</v>
      </c>
      <c r="N881" t="s">
        <v>37</v>
      </c>
      <c r="O881">
        <v>201700013</v>
      </c>
      <c r="P881" t="s">
        <v>38</v>
      </c>
      <c r="Q881" t="s">
        <v>21</v>
      </c>
      <c r="R881" t="s">
        <v>28</v>
      </c>
      <c r="S881" t="s">
        <v>29</v>
      </c>
      <c r="T881">
        <f t="shared" si="13"/>
        <v>6</v>
      </c>
    </row>
    <row r="882" spans="1:20">
      <c r="A882">
        <v>201706</v>
      </c>
      <c r="B882" s="1">
        <v>42894</v>
      </c>
      <c r="C882">
        <v>12482</v>
      </c>
      <c r="D882">
        <v>30</v>
      </c>
      <c r="E882">
        <v>25994</v>
      </c>
      <c r="F882">
        <v>6</v>
      </c>
      <c r="G882">
        <v>28</v>
      </c>
      <c r="H882">
        <v>20</v>
      </c>
      <c r="I882">
        <v>10</v>
      </c>
      <c r="J882">
        <v>3</v>
      </c>
      <c r="K882" s="1">
        <v>42856</v>
      </c>
      <c r="L882" s="1">
        <v>44196</v>
      </c>
      <c r="M882">
        <v>201700138</v>
      </c>
      <c r="N882" t="s">
        <v>37</v>
      </c>
      <c r="O882">
        <v>201700013</v>
      </c>
      <c r="P882" t="s">
        <v>38</v>
      </c>
      <c r="Q882" t="s">
        <v>21</v>
      </c>
      <c r="R882" t="s">
        <v>22</v>
      </c>
      <c r="S882" t="s">
        <v>23</v>
      </c>
      <c r="T882">
        <f t="shared" si="13"/>
        <v>6</v>
      </c>
    </row>
    <row r="883" spans="1:20">
      <c r="A883">
        <v>201706</v>
      </c>
      <c r="B883" s="1">
        <v>42894</v>
      </c>
      <c r="C883">
        <v>12482</v>
      </c>
      <c r="D883">
        <v>30</v>
      </c>
      <c r="E883">
        <v>25994</v>
      </c>
      <c r="F883">
        <v>6</v>
      </c>
      <c r="G883">
        <v>28</v>
      </c>
      <c r="H883">
        <v>20</v>
      </c>
      <c r="I883">
        <v>10</v>
      </c>
      <c r="J883">
        <v>3</v>
      </c>
      <c r="K883" s="1">
        <v>42856</v>
      </c>
      <c r="L883" s="1">
        <v>44196</v>
      </c>
      <c r="M883">
        <v>201700138</v>
      </c>
      <c r="N883" t="s">
        <v>37</v>
      </c>
      <c r="O883">
        <v>201700013</v>
      </c>
      <c r="P883" t="s">
        <v>38</v>
      </c>
      <c r="Q883" t="s">
        <v>21</v>
      </c>
      <c r="R883" t="s">
        <v>5</v>
      </c>
      <c r="S883" t="s">
        <v>24</v>
      </c>
      <c r="T883">
        <f t="shared" si="13"/>
        <v>6</v>
      </c>
    </row>
    <row r="884" spans="1:20">
      <c r="A884">
        <v>201706</v>
      </c>
      <c r="B884" s="1">
        <v>42894</v>
      </c>
      <c r="C884">
        <v>12482</v>
      </c>
      <c r="D884">
        <v>30</v>
      </c>
      <c r="E884">
        <v>25994</v>
      </c>
      <c r="F884">
        <v>6</v>
      </c>
      <c r="G884">
        <v>28</v>
      </c>
      <c r="H884">
        <v>20</v>
      </c>
      <c r="I884">
        <v>10</v>
      </c>
      <c r="J884">
        <v>3</v>
      </c>
      <c r="K884" s="1">
        <v>42856</v>
      </c>
      <c r="L884" s="1">
        <v>44196</v>
      </c>
      <c r="M884">
        <v>201700138</v>
      </c>
      <c r="N884" t="s">
        <v>37</v>
      </c>
      <c r="O884">
        <v>201700013</v>
      </c>
      <c r="P884" t="s">
        <v>38</v>
      </c>
      <c r="Q884" t="s">
        <v>21</v>
      </c>
      <c r="R884" t="s">
        <v>9</v>
      </c>
      <c r="S884" t="s">
        <v>25</v>
      </c>
      <c r="T884">
        <f t="shared" si="13"/>
        <v>6</v>
      </c>
    </row>
    <row r="885" spans="1:20">
      <c r="A885">
        <v>201706</v>
      </c>
      <c r="B885" s="1">
        <v>42894</v>
      </c>
      <c r="C885">
        <v>12482</v>
      </c>
      <c r="D885">
        <v>30</v>
      </c>
      <c r="E885">
        <v>25994</v>
      </c>
      <c r="F885">
        <v>6</v>
      </c>
      <c r="G885">
        <v>28</v>
      </c>
      <c r="H885">
        <v>20</v>
      </c>
      <c r="I885">
        <v>10</v>
      </c>
      <c r="J885">
        <v>3</v>
      </c>
      <c r="K885" s="1">
        <v>42856</v>
      </c>
      <c r="L885" s="1">
        <v>44196</v>
      </c>
      <c r="M885">
        <v>201700138</v>
      </c>
      <c r="N885" t="s">
        <v>37</v>
      </c>
      <c r="O885">
        <v>201700013</v>
      </c>
      <c r="P885" t="s">
        <v>38</v>
      </c>
      <c r="Q885" t="s">
        <v>21</v>
      </c>
      <c r="R885" t="s">
        <v>26</v>
      </c>
      <c r="S885" t="s">
        <v>27</v>
      </c>
      <c r="T885">
        <f t="shared" si="13"/>
        <v>6</v>
      </c>
    </row>
    <row r="886" spans="1:20">
      <c r="A886">
        <v>201706</v>
      </c>
      <c r="B886" s="1">
        <v>42894</v>
      </c>
      <c r="C886">
        <v>12482</v>
      </c>
      <c r="D886">
        <v>30</v>
      </c>
      <c r="E886">
        <v>25994</v>
      </c>
      <c r="F886">
        <v>6</v>
      </c>
      <c r="G886">
        <v>28</v>
      </c>
      <c r="H886">
        <v>20</v>
      </c>
      <c r="I886">
        <v>10</v>
      </c>
      <c r="J886">
        <v>3</v>
      </c>
      <c r="K886" s="1">
        <v>42856</v>
      </c>
      <c r="L886" s="1">
        <v>44196</v>
      </c>
      <c r="M886">
        <v>201700138</v>
      </c>
      <c r="N886" t="s">
        <v>37</v>
      </c>
      <c r="O886">
        <v>201700013</v>
      </c>
      <c r="P886" t="s">
        <v>38</v>
      </c>
      <c r="Q886" t="s">
        <v>21</v>
      </c>
      <c r="R886" t="s">
        <v>28</v>
      </c>
      <c r="S886" t="s">
        <v>29</v>
      </c>
      <c r="T886">
        <f t="shared" si="13"/>
        <v>6</v>
      </c>
    </row>
    <row r="887" spans="1:20">
      <c r="A887">
        <v>201706</v>
      </c>
      <c r="B887" s="1">
        <v>42896</v>
      </c>
      <c r="C887">
        <v>12482</v>
      </c>
      <c r="D887">
        <v>29</v>
      </c>
      <c r="E887">
        <v>24115</v>
      </c>
      <c r="F887">
        <v>6</v>
      </c>
      <c r="G887">
        <v>26</v>
      </c>
      <c r="H887">
        <v>21</v>
      </c>
      <c r="I887">
        <v>12</v>
      </c>
      <c r="J887">
        <v>3</v>
      </c>
      <c r="K887" s="1">
        <v>42856</v>
      </c>
      <c r="L887" s="1">
        <v>44196</v>
      </c>
      <c r="M887">
        <v>201700138</v>
      </c>
      <c r="N887" t="s">
        <v>37</v>
      </c>
      <c r="O887">
        <v>201700013</v>
      </c>
      <c r="P887" t="s">
        <v>38</v>
      </c>
      <c r="Q887" t="s">
        <v>21</v>
      </c>
      <c r="R887" t="s">
        <v>22</v>
      </c>
      <c r="S887" t="s">
        <v>23</v>
      </c>
      <c r="T887">
        <f t="shared" si="13"/>
        <v>6</v>
      </c>
    </row>
    <row r="888" spans="1:20">
      <c r="A888">
        <v>201706</v>
      </c>
      <c r="B888" s="1">
        <v>42896</v>
      </c>
      <c r="C888">
        <v>12482</v>
      </c>
      <c r="D888">
        <v>29</v>
      </c>
      <c r="E888">
        <v>24115</v>
      </c>
      <c r="F888">
        <v>6</v>
      </c>
      <c r="G888">
        <v>26</v>
      </c>
      <c r="H888">
        <v>21</v>
      </c>
      <c r="I888">
        <v>12</v>
      </c>
      <c r="J888">
        <v>3</v>
      </c>
      <c r="K888" s="1">
        <v>42856</v>
      </c>
      <c r="L888" s="1">
        <v>44196</v>
      </c>
      <c r="M888">
        <v>201700138</v>
      </c>
      <c r="N888" t="s">
        <v>37</v>
      </c>
      <c r="O888">
        <v>201700013</v>
      </c>
      <c r="P888" t="s">
        <v>38</v>
      </c>
      <c r="Q888" t="s">
        <v>21</v>
      </c>
      <c r="R888" t="s">
        <v>5</v>
      </c>
      <c r="S888" t="s">
        <v>24</v>
      </c>
      <c r="T888">
        <f t="shared" si="13"/>
        <v>6</v>
      </c>
    </row>
    <row r="889" spans="1:20">
      <c r="A889">
        <v>201706</v>
      </c>
      <c r="B889" s="1">
        <v>42896</v>
      </c>
      <c r="C889">
        <v>12482</v>
      </c>
      <c r="D889">
        <v>29</v>
      </c>
      <c r="E889">
        <v>24115</v>
      </c>
      <c r="F889">
        <v>6</v>
      </c>
      <c r="G889">
        <v>26</v>
      </c>
      <c r="H889">
        <v>21</v>
      </c>
      <c r="I889">
        <v>12</v>
      </c>
      <c r="J889">
        <v>3</v>
      </c>
      <c r="K889" s="1">
        <v>42856</v>
      </c>
      <c r="L889" s="1">
        <v>44196</v>
      </c>
      <c r="M889">
        <v>201700138</v>
      </c>
      <c r="N889" t="s">
        <v>37</v>
      </c>
      <c r="O889">
        <v>201700013</v>
      </c>
      <c r="P889" t="s">
        <v>38</v>
      </c>
      <c r="Q889" t="s">
        <v>21</v>
      </c>
      <c r="R889" t="s">
        <v>9</v>
      </c>
      <c r="S889" t="s">
        <v>25</v>
      </c>
      <c r="T889">
        <f t="shared" si="13"/>
        <v>6</v>
      </c>
    </row>
    <row r="890" spans="1:20">
      <c r="A890">
        <v>201706</v>
      </c>
      <c r="B890" s="1">
        <v>42896</v>
      </c>
      <c r="C890">
        <v>12482</v>
      </c>
      <c r="D890">
        <v>29</v>
      </c>
      <c r="E890">
        <v>24115</v>
      </c>
      <c r="F890">
        <v>6</v>
      </c>
      <c r="G890">
        <v>26</v>
      </c>
      <c r="H890">
        <v>21</v>
      </c>
      <c r="I890">
        <v>12</v>
      </c>
      <c r="J890">
        <v>3</v>
      </c>
      <c r="K890" s="1">
        <v>42856</v>
      </c>
      <c r="L890" s="1">
        <v>44196</v>
      </c>
      <c r="M890">
        <v>201700138</v>
      </c>
      <c r="N890" t="s">
        <v>37</v>
      </c>
      <c r="O890">
        <v>201700013</v>
      </c>
      <c r="P890" t="s">
        <v>38</v>
      </c>
      <c r="Q890" t="s">
        <v>21</v>
      </c>
      <c r="R890" t="s">
        <v>26</v>
      </c>
      <c r="S890" t="s">
        <v>27</v>
      </c>
      <c r="T890">
        <f t="shared" si="13"/>
        <v>6</v>
      </c>
    </row>
    <row r="891" spans="1:20">
      <c r="A891">
        <v>201706</v>
      </c>
      <c r="B891" s="1">
        <v>42896</v>
      </c>
      <c r="C891">
        <v>12482</v>
      </c>
      <c r="D891">
        <v>29</v>
      </c>
      <c r="E891">
        <v>24115</v>
      </c>
      <c r="F891">
        <v>6</v>
      </c>
      <c r="G891">
        <v>26</v>
      </c>
      <c r="H891">
        <v>21</v>
      </c>
      <c r="I891">
        <v>12</v>
      </c>
      <c r="J891">
        <v>3</v>
      </c>
      <c r="K891" s="1">
        <v>42856</v>
      </c>
      <c r="L891" s="1">
        <v>44196</v>
      </c>
      <c r="M891">
        <v>201700138</v>
      </c>
      <c r="N891" t="s">
        <v>37</v>
      </c>
      <c r="O891">
        <v>201700013</v>
      </c>
      <c r="P891" t="s">
        <v>38</v>
      </c>
      <c r="Q891" t="s">
        <v>21</v>
      </c>
      <c r="R891" t="s">
        <v>28</v>
      </c>
      <c r="S891" t="s">
        <v>29</v>
      </c>
      <c r="T891">
        <f t="shared" si="13"/>
        <v>6</v>
      </c>
    </row>
    <row r="892" spans="1:20">
      <c r="A892">
        <v>201706</v>
      </c>
      <c r="B892" s="1">
        <v>42898</v>
      </c>
      <c r="C892">
        <v>12482</v>
      </c>
      <c r="D892">
        <v>32</v>
      </c>
      <c r="E892">
        <v>24390</v>
      </c>
      <c r="F892">
        <v>9</v>
      </c>
      <c r="G892">
        <v>29</v>
      </c>
      <c r="H892">
        <v>19</v>
      </c>
      <c r="I892">
        <v>12</v>
      </c>
      <c r="J892">
        <v>4</v>
      </c>
      <c r="K892" s="1">
        <v>42856</v>
      </c>
      <c r="L892" s="1">
        <v>44196</v>
      </c>
      <c r="M892">
        <v>201700138</v>
      </c>
      <c r="N892" t="s">
        <v>37</v>
      </c>
      <c r="O892">
        <v>201700013</v>
      </c>
      <c r="P892" t="s">
        <v>38</v>
      </c>
      <c r="Q892" t="s">
        <v>21</v>
      </c>
      <c r="R892" t="s">
        <v>22</v>
      </c>
      <c r="S892" t="s">
        <v>23</v>
      </c>
      <c r="T892">
        <f t="shared" si="13"/>
        <v>6</v>
      </c>
    </row>
    <row r="893" spans="1:20">
      <c r="A893">
        <v>201706</v>
      </c>
      <c r="B893" s="1">
        <v>42898</v>
      </c>
      <c r="C893">
        <v>12482</v>
      </c>
      <c r="D893">
        <v>32</v>
      </c>
      <c r="E893">
        <v>24390</v>
      </c>
      <c r="F893">
        <v>9</v>
      </c>
      <c r="G893">
        <v>29</v>
      </c>
      <c r="H893">
        <v>19</v>
      </c>
      <c r="I893">
        <v>12</v>
      </c>
      <c r="J893">
        <v>4</v>
      </c>
      <c r="K893" s="1">
        <v>42856</v>
      </c>
      <c r="L893" s="1">
        <v>44196</v>
      </c>
      <c r="M893">
        <v>201700138</v>
      </c>
      <c r="N893" t="s">
        <v>37</v>
      </c>
      <c r="O893">
        <v>201700013</v>
      </c>
      <c r="P893" t="s">
        <v>38</v>
      </c>
      <c r="Q893" t="s">
        <v>21</v>
      </c>
      <c r="R893" t="s">
        <v>5</v>
      </c>
      <c r="S893" t="s">
        <v>24</v>
      </c>
      <c r="T893">
        <f t="shared" si="13"/>
        <v>6</v>
      </c>
    </row>
    <row r="894" spans="1:20">
      <c r="A894">
        <v>201706</v>
      </c>
      <c r="B894" s="1">
        <v>42898</v>
      </c>
      <c r="C894">
        <v>12482</v>
      </c>
      <c r="D894">
        <v>32</v>
      </c>
      <c r="E894">
        <v>24390</v>
      </c>
      <c r="F894">
        <v>9</v>
      </c>
      <c r="G894">
        <v>29</v>
      </c>
      <c r="H894">
        <v>19</v>
      </c>
      <c r="I894">
        <v>12</v>
      </c>
      <c r="J894">
        <v>4</v>
      </c>
      <c r="K894" s="1">
        <v>42856</v>
      </c>
      <c r="L894" s="1">
        <v>44196</v>
      </c>
      <c r="M894">
        <v>201700138</v>
      </c>
      <c r="N894" t="s">
        <v>37</v>
      </c>
      <c r="O894">
        <v>201700013</v>
      </c>
      <c r="P894" t="s">
        <v>38</v>
      </c>
      <c r="Q894" t="s">
        <v>21</v>
      </c>
      <c r="R894" t="s">
        <v>9</v>
      </c>
      <c r="S894" t="s">
        <v>25</v>
      </c>
      <c r="T894">
        <f t="shared" si="13"/>
        <v>6</v>
      </c>
    </row>
    <row r="895" spans="1:20">
      <c r="A895">
        <v>201706</v>
      </c>
      <c r="B895" s="1">
        <v>42898</v>
      </c>
      <c r="C895">
        <v>12482</v>
      </c>
      <c r="D895">
        <v>32</v>
      </c>
      <c r="E895">
        <v>24390</v>
      </c>
      <c r="F895">
        <v>9</v>
      </c>
      <c r="G895">
        <v>29</v>
      </c>
      <c r="H895">
        <v>19</v>
      </c>
      <c r="I895">
        <v>12</v>
      </c>
      <c r="J895">
        <v>4</v>
      </c>
      <c r="K895" s="1">
        <v>42856</v>
      </c>
      <c r="L895" s="1">
        <v>44196</v>
      </c>
      <c r="M895">
        <v>201700138</v>
      </c>
      <c r="N895" t="s">
        <v>37</v>
      </c>
      <c r="O895">
        <v>201700013</v>
      </c>
      <c r="P895" t="s">
        <v>38</v>
      </c>
      <c r="Q895" t="s">
        <v>21</v>
      </c>
      <c r="R895" t="s">
        <v>26</v>
      </c>
      <c r="S895" t="s">
        <v>27</v>
      </c>
      <c r="T895">
        <f t="shared" si="13"/>
        <v>6</v>
      </c>
    </row>
    <row r="896" spans="1:20">
      <c r="A896">
        <v>201706</v>
      </c>
      <c r="B896" s="1">
        <v>42898</v>
      </c>
      <c r="C896">
        <v>12482</v>
      </c>
      <c r="D896">
        <v>32</v>
      </c>
      <c r="E896">
        <v>24390</v>
      </c>
      <c r="F896">
        <v>9</v>
      </c>
      <c r="G896">
        <v>29</v>
      </c>
      <c r="H896">
        <v>19</v>
      </c>
      <c r="I896">
        <v>12</v>
      </c>
      <c r="J896">
        <v>4</v>
      </c>
      <c r="K896" s="1">
        <v>42856</v>
      </c>
      <c r="L896" s="1">
        <v>44196</v>
      </c>
      <c r="M896">
        <v>201700138</v>
      </c>
      <c r="N896" t="s">
        <v>37</v>
      </c>
      <c r="O896">
        <v>201700013</v>
      </c>
      <c r="P896" t="s">
        <v>38</v>
      </c>
      <c r="Q896" t="s">
        <v>21</v>
      </c>
      <c r="R896" t="s">
        <v>28</v>
      </c>
      <c r="S896" t="s">
        <v>29</v>
      </c>
      <c r="T896">
        <f t="shared" si="13"/>
        <v>6</v>
      </c>
    </row>
    <row r="897" spans="1:20">
      <c r="A897">
        <v>201706</v>
      </c>
      <c r="B897" s="1">
        <v>42899</v>
      </c>
      <c r="C897">
        <v>12482</v>
      </c>
      <c r="D897">
        <v>28</v>
      </c>
      <c r="E897">
        <v>25248</v>
      </c>
      <c r="F897">
        <v>7</v>
      </c>
      <c r="G897">
        <v>25</v>
      </c>
      <c r="H897">
        <v>16</v>
      </c>
      <c r="I897">
        <v>7</v>
      </c>
      <c r="J897">
        <v>3</v>
      </c>
      <c r="K897" s="1">
        <v>42856</v>
      </c>
      <c r="L897" s="1">
        <v>44196</v>
      </c>
      <c r="M897">
        <v>201700138</v>
      </c>
      <c r="N897" t="s">
        <v>37</v>
      </c>
      <c r="O897">
        <v>201700013</v>
      </c>
      <c r="P897" t="s">
        <v>38</v>
      </c>
      <c r="Q897" t="s">
        <v>21</v>
      </c>
      <c r="R897" t="s">
        <v>22</v>
      </c>
      <c r="S897" t="s">
        <v>23</v>
      </c>
      <c r="T897">
        <f t="shared" si="13"/>
        <v>6</v>
      </c>
    </row>
    <row r="898" spans="1:20">
      <c r="A898">
        <v>201706</v>
      </c>
      <c r="B898" s="1">
        <v>42899</v>
      </c>
      <c r="C898">
        <v>12482</v>
      </c>
      <c r="D898">
        <v>28</v>
      </c>
      <c r="E898">
        <v>25248</v>
      </c>
      <c r="F898">
        <v>7</v>
      </c>
      <c r="G898">
        <v>25</v>
      </c>
      <c r="H898">
        <v>16</v>
      </c>
      <c r="I898">
        <v>7</v>
      </c>
      <c r="J898">
        <v>3</v>
      </c>
      <c r="K898" s="1">
        <v>42856</v>
      </c>
      <c r="L898" s="1">
        <v>44196</v>
      </c>
      <c r="M898">
        <v>201700138</v>
      </c>
      <c r="N898" t="s">
        <v>37</v>
      </c>
      <c r="O898">
        <v>201700013</v>
      </c>
      <c r="P898" t="s">
        <v>38</v>
      </c>
      <c r="Q898" t="s">
        <v>21</v>
      </c>
      <c r="R898" t="s">
        <v>5</v>
      </c>
      <c r="S898" t="s">
        <v>24</v>
      </c>
      <c r="T898">
        <f t="shared" si="13"/>
        <v>6</v>
      </c>
    </row>
    <row r="899" spans="1:20">
      <c r="A899">
        <v>201706</v>
      </c>
      <c r="B899" s="1">
        <v>42899</v>
      </c>
      <c r="C899">
        <v>12482</v>
      </c>
      <c r="D899">
        <v>28</v>
      </c>
      <c r="E899">
        <v>25248</v>
      </c>
      <c r="F899">
        <v>7</v>
      </c>
      <c r="G899">
        <v>25</v>
      </c>
      <c r="H899">
        <v>16</v>
      </c>
      <c r="I899">
        <v>7</v>
      </c>
      <c r="J899">
        <v>3</v>
      </c>
      <c r="K899" s="1">
        <v>42856</v>
      </c>
      <c r="L899" s="1">
        <v>44196</v>
      </c>
      <c r="M899">
        <v>201700138</v>
      </c>
      <c r="N899" t="s">
        <v>37</v>
      </c>
      <c r="O899">
        <v>201700013</v>
      </c>
      <c r="P899" t="s">
        <v>38</v>
      </c>
      <c r="Q899" t="s">
        <v>21</v>
      </c>
      <c r="R899" t="s">
        <v>9</v>
      </c>
      <c r="S899" t="s">
        <v>25</v>
      </c>
      <c r="T899">
        <f t="shared" ref="T899:T962" si="14">MONTH(B899)</f>
        <v>6</v>
      </c>
    </row>
    <row r="900" spans="1:20">
      <c r="A900">
        <v>201706</v>
      </c>
      <c r="B900" s="1">
        <v>42899</v>
      </c>
      <c r="C900">
        <v>12482</v>
      </c>
      <c r="D900">
        <v>28</v>
      </c>
      <c r="E900">
        <v>25248</v>
      </c>
      <c r="F900">
        <v>7</v>
      </c>
      <c r="G900">
        <v>25</v>
      </c>
      <c r="H900">
        <v>16</v>
      </c>
      <c r="I900">
        <v>7</v>
      </c>
      <c r="J900">
        <v>3</v>
      </c>
      <c r="K900" s="1">
        <v>42856</v>
      </c>
      <c r="L900" s="1">
        <v>44196</v>
      </c>
      <c r="M900">
        <v>201700138</v>
      </c>
      <c r="N900" t="s">
        <v>37</v>
      </c>
      <c r="O900">
        <v>201700013</v>
      </c>
      <c r="P900" t="s">
        <v>38</v>
      </c>
      <c r="Q900" t="s">
        <v>21</v>
      </c>
      <c r="R900" t="s">
        <v>26</v>
      </c>
      <c r="S900" t="s">
        <v>27</v>
      </c>
      <c r="T900">
        <f t="shared" si="14"/>
        <v>6</v>
      </c>
    </row>
    <row r="901" spans="1:20">
      <c r="A901">
        <v>201706</v>
      </c>
      <c r="B901" s="1">
        <v>42899</v>
      </c>
      <c r="C901">
        <v>12482</v>
      </c>
      <c r="D901">
        <v>28</v>
      </c>
      <c r="E901">
        <v>25248</v>
      </c>
      <c r="F901">
        <v>7</v>
      </c>
      <c r="G901">
        <v>25</v>
      </c>
      <c r="H901">
        <v>16</v>
      </c>
      <c r="I901">
        <v>7</v>
      </c>
      <c r="J901">
        <v>3</v>
      </c>
      <c r="K901" s="1">
        <v>42856</v>
      </c>
      <c r="L901" s="1">
        <v>44196</v>
      </c>
      <c r="M901">
        <v>201700138</v>
      </c>
      <c r="N901" t="s">
        <v>37</v>
      </c>
      <c r="O901">
        <v>201700013</v>
      </c>
      <c r="P901" t="s">
        <v>38</v>
      </c>
      <c r="Q901" t="s">
        <v>21</v>
      </c>
      <c r="R901" t="s">
        <v>28</v>
      </c>
      <c r="S901" t="s">
        <v>29</v>
      </c>
      <c r="T901">
        <f t="shared" si="14"/>
        <v>6</v>
      </c>
    </row>
    <row r="902" spans="1:20">
      <c r="A902">
        <v>201706</v>
      </c>
      <c r="B902" s="1">
        <v>42900</v>
      </c>
      <c r="C902">
        <v>12482</v>
      </c>
      <c r="D902">
        <v>29</v>
      </c>
      <c r="E902">
        <v>25780</v>
      </c>
      <c r="F902">
        <v>7</v>
      </c>
      <c r="G902">
        <v>26</v>
      </c>
      <c r="H902">
        <v>17</v>
      </c>
      <c r="I902">
        <v>11</v>
      </c>
      <c r="J902">
        <v>3</v>
      </c>
      <c r="K902" s="1">
        <v>42856</v>
      </c>
      <c r="L902" s="1">
        <v>44196</v>
      </c>
      <c r="M902">
        <v>201700138</v>
      </c>
      <c r="N902" t="s">
        <v>37</v>
      </c>
      <c r="O902">
        <v>201700013</v>
      </c>
      <c r="P902" t="s">
        <v>38</v>
      </c>
      <c r="Q902" t="s">
        <v>21</v>
      </c>
      <c r="R902" t="s">
        <v>22</v>
      </c>
      <c r="S902" t="s">
        <v>23</v>
      </c>
      <c r="T902">
        <f t="shared" si="14"/>
        <v>6</v>
      </c>
    </row>
    <row r="903" spans="1:20">
      <c r="A903">
        <v>201706</v>
      </c>
      <c r="B903" s="1">
        <v>42900</v>
      </c>
      <c r="C903">
        <v>12482</v>
      </c>
      <c r="D903">
        <v>29</v>
      </c>
      <c r="E903">
        <v>25780</v>
      </c>
      <c r="F903">
        <v>7</v>
      </c>
      <c r="G903">
        <v>26</v>
      </c>
      <c r="H903">
        <v>17</v>
      </c>
      <c r="I903">
        <v>11</v>
      </c>
      <c r="J903">
        <v>3</v>
      </c>
      <c r="K903" s="1">
        <v>42856</v>
      </c>
      <c r="L903" s="1">
        <v>44196</v>
      </c>
      <c r="M903">
        <v>201700138</v>
      </c>
      <c r="N903" t="s">
        <v>37</v>
      </c>
      <c r="O903">
        <v>201700013</v>
      </c>
      <c r="P903" t="s">
        <v>38</v>
      </c>
      <c r="Q903" t="s">
        <v>21</v>
      </c>
      <c r="R903" t="s">
        <v>5</v>
      </c>
      <c r="S903" t="s">
        <v>24</v>
      </c>
      <c r="T903">
        <f t="shared" si="14"/>
        <v>6</v>
      </c>
    </row>
    <row r="904" spans="1:20">
      <c r="A904">
        <v>201706</v>
      </c>
      <c r="B904" s="1">
        <v>42900</v>
      </c>
      <c r="C904">
        <v>12482</v>
      </c>
      <c r="D904">
        <v>29</v>
      </c>
      <c r="E904">
        <v>25780</v>
      </c>
      <c r="F904">
        <v>7</v>
      </c>
      <c r="G904">
        <v>26</v>
      </c>
      <c r="H904">
        <v>17</v>
      </c>
      <c r="I904">
        <v>11</v>
      </c>
      <c r="J904">
        <v>3</v>
      </c>
      <c r="K904" s="1">
        <v>42856</v>
      </c>
      <c r="L904" s="1">
        <v>44196</v>
      </c>
      <c r="M904">
        <v>201700138</v>
      </c>
      <c r="N904" t="s">
        <v>37</v>
      </c>
      <c r="O904">
        <v>201700013</v>
      </c>
      <c r="P904" t="s">
        <v>38</v>
      </c>
      <c r="Q904" t="s">
        <v>21</v>
      </c>
      <c r="R904" t="s">
        <v>9</v>
      </c>
      <c r="S904" t="s">
        <v>25</v>
      </c>
      <c r="T904">
        <f t="shared" si="14"/>
        <v>6</v>
      </c>
    </row>
    <row r="905" spans="1:20">
      <c r="A905">
        <v>201706</v>
      </c>
      <c r="B905" s="1">
        <v>42900</v>
      </c>
      <c r="C905">
        <v>12482</v>
      </c>
      <c r="D905">
        <v>29</v>
      </c>
      <c r="E905">
        <v>25780</v>
      </c>
      <c r="F905">
        <v>7</v>
      </c>
      <c r="G905">
        <v>26</v>
      </c>
      <c r="H905">
        <v>17</v>
      </c>
      <c r="I905">
        <v>11</v>
      </c>
      <c r="J905">
        <v>3</v>
      </c>
      <c r="K905" s="1">
        <v>42856</v>
      </c>
      <c r="L905" s="1">
        <v>44196</v>
      </c>
      <c r="M905">
        <v>201700138</v>
      </c>
      <c r="N905" t="s">
        <v>37</v>
      </c>
      <c r="O905">
        <v>201700013</v>
      </c>
      <c r="P905" t="s">
        <v>38</v>
      </c>
      <c r="Q905" t="s">
        <v>21</v>
      </c>
      <c r="R905" t="s">
        <v>26</v>
      </c>
      <c r="S905" t="s">
        <v>27</v>
      </c>
      <c r="T905">
        <f t="shared" si="14"/>
        <v>6</v>
      </c>
    </row>
    <row r="906" spans="1:20">
      <c r="A906">
        <v>201706</v>
      </c>
      <c r="B906" s="1">
        <v>42900</v>
      </c>
      <c r="C906">
        <v>12482</v>
      </c>
      <c r="D906">
        <v>29</v>
      </c>
      <c r="E906">
        <v>25780</v>
      </c>
      <c r="F906">
        <v>7</v>
      </c>
      <c r="G906">
        <v>26</v>
      </c>
      <c r="H906">
        <v>17</v>
      </c>
      <c r="I906">
        <v>11</v>
      </c>
      <c r="J906">
        <v>3</v>
      </c>
      <c r="K906" s="1">
        <v>42856</v>
      </c>
      <c r="L906" s="1">
        <v>44196</v>
      </c>
      <c r="M906">
        <v>201700138</v>
      </c>
      <c r="N906" t="s">
        <v>37</v>
      </c>
      <c r="O906">
        <v>201700013</v>
      </c>
      <c r="P906" t="s">
        <v>38</v>
      </c>
      <c r="Q906" t="s">
        <v>21</v>
      </c>
      <c r="R906" t="s">
        <v>28</v>
      </c>
      <c r="S906" t="s">
        <v>29</v>
      </c>
      <c r="T906">
        <f t="shared" si="14"/>
        <v>6</v>
      </c>
    </row>
    <row r="907" spans="1:20">
      <c r="A907">
        <v>201706</v>
      </c>
      <c r="B907" s="1">
        <v>42901</v>
      </c>
      <c r="C907">
        <v>12482</v>
      </c>
      <c r="D907">
        <v>30</v>
      </c>
      <c r="E907">
        <v>24928</v>
      </c>
      <c r="F907">
        <v>6</v>
      </c>
      <c r="G907">
        <v>27</v>
      </c>
      <c r="H907">
        <v>18</v>
      </c>
      <c r="I907">
        <v>10</v>
      </c>
      <c r="J907">
        <v>4</v>
      </c>
      <c r="K907" s="1">
        <v>42856</v>
      </c>
      <c r="L907" s="1">
        <v>44196</v>
      </c>
      <c r="M907">
        <v>201700138</v>
      </c>
      <c r="N907" t="s">
        <v>37</v>
      </c>
      <c r="O907">
        <v>201700013</v>
      </c>
      <c r="P907" t="s">
        <v>38</v>
      </c>
      <c r="Q907" t="s">
        <v>21</v>
      </c>
      <c r="R907" t="s">
        <v>22</v>
      </c>
      <c r="S907" t="s">
        <v>23</v>
      </c>
      <c r="T907">
        <f t="shared" si="14"/>
        <v>6</v>
      </c>
    </row>
    <row r="908" spans="1:20">
      <c r="A908">
        <v>201706</v>
      </c>
      <c r="B908" s="1">
        <v>42901</v>
      </c>
      <c r="C908">
        <v>12482</v>
      </c>
      <c r="D908">
        <v>30</v>
      </c>
      <c r="E908">
        <v>24928</v>
      </c>
      <c r="F908">
        <v>6</v>
      </c>
      <c r="G908">
        <v>27</v>
      </c>
      <c r="H908">
        <v>18</v>
      </c>
      <c r="I908">
        <v>10</v>
      </c>
      <c r="J908">
        <v>4</v>
      </c>
      <c r="K908" s="1">
        <v>42856</v>
      </c>
      <c r="L908" s="1">
        <v>44196</v>
      </c>
      <c r="M908">
        <v>201700138</v>
      </c>
      <c r="N908" t="s">
        <v>37</v>
      </c>
      <c r="O908">
        <v>201700013</v>
      </c>
      <c r="P908" t="s">
        <v>38</v>
      </c>
      <c r="Q908" t="s">
        <v>21</v>
      </c>
      <c r="R908" t="s">
        <v>5</v>
      </c>
      <c r="S908" t="s">
        <v>24</v>
      </c>
      <c r="T908">
        <f t="shared" si="14"/>
        <v>6</v>
      </c>
    </row>
    <row r="909" spans="1:20">
      <c r="A909">
        <v>201706</v>
      </c>
      <c r="B909" s="1">
        <v>42901</v>
      </c>
      <c r="C909">
        <v>12482</v>
      </c>
      <c r="D909">
        <v>30</v>
      </c>
      <c r="E909">
        <v>24928</v>
      </c>
      <c r="F909">
        <v>6</v>
      </c>
      <c r="G909">
        <v>27</v>
      </c>
      <c r="H909">
        <v>18</v>
      </c>
      <c r="I909">
        <v>10</v>
      </c>
      <c r="J909">
        <v>4</v>
      </c>
      <c r="K909" s="1">
        <v>42856</v>
      </c>
      <c r="L909" s="1">
        <v>44196</v>
      </c>
      <c r="M909">
        <v>201700138</v>
      </c>
      <c r="N909" t="s">
        <v>37</v>
      </c>
      <c r="O909">
        <v>201700013</v>
      </c>
      <c r="P909" t="s">
        <v>38</v>
      </c>
      <c r="Q909" t="s">
        <v>21</v>
      </c>
      <c r="R909" t="s">
        <v>9</v>
      </c>
      <c r="S909" t="s">
        <v>25</v>
      </c>
      <c r="T909">
        <f t="shared" si="14"/>
        <v>6</v>
      </c>
    </row>
    <row r="910" spans="1:20">
      <c r="A910">
        <v>201706</v>
      </c>
      <c r="B910" s="1">
        <v>42901</v>
      </c>
      <c r="C910">
        <v>12482</v>
      </c>
      <c r="D910">
        <v>30</v>
      </c>
      <c r="E910">
        <v>24928</v>
      </c>
      <c r="F910">
        <v>6</v>
      </c>
      <c r="G910">
        <v>27</v>
      </c>
      <c r="H910">
        <v>18</v>
      </c>
      <c r="I910">
        <v>10</v>
      </c>
      <c r="J910">
        <v>4</v>
      </c>
      <c r="K910" s="1">
        <v>42856</v>
      </c>
      <c r="L910" s="1">
        <v>44196</v>
      </c>
      <c r="M910">
        <v>201700138</v>
      </c>
      <c r="N910" t="s">
        <v>37</v>
      </c>
      <c r="O910">
        <v>201700013</v>
      </c>
      <c r="P910" t="s">
        <v>38</v>
      </c>
      <c r="Q910" t="s">
        <v>21</v>
      </c>
      <c r="R910" t="s">
        <v>26</v>
      </c>
      <c r="S910" t="s">
        <v>27</v>
      </c>
      <c r="T910">
        <f t="shared" si="14"/>
        <v>6</v>
      </c>
    </row>
    <row r="911" spans="1:20">
      <c r="A911">
        <v>201706</v>
      </c>
      <c r="B911" s="1">
        <v>42901</v>
      </c>
      <c r="C911">
        <v>12482</v>
      </c>
      <c r="D911">
        <v>30</v>
      </c>
      <c r="E911">
        <v>24928</v>
      </c>
      <c r="F911">
        <v>6</v>
      </c>
      <c r="G911">
        <v>27</v>
      </c>
      <c r="H911">
        <v>18</v>
      </c>
      <c r="I911">
        <v>10</v>
      </c>
      <c r="J911">
        <v>4</v>
      </c>
      <c r="K911" s="1">
        <v>42856</v>
      </c>
      <c r="L911" s="1">
        <v>44196</v>
      </c>
      <c r="M911">
        <v>201700138</v>
      </c>
      <c r="N911" t="s">
        <v>37</v>
      </c>
      <c r="O911">
        <v>201700013</v>
      </c>
      <c r="P911" t="s">
        <v>38</v>
      </c>
      <c r="Q911" t="s">
        <v>21</v>
      </c>
      <c r="R911" t="s">
        <v>28</v>
      </c>
      <c r="S911" t="s">
        <v>29</v>
      </c>
      <c r="T911">
        <f t="shared" si="14"/>
        <v>6</v>
      </c>
    </row>
    <row r="912" spans="1:20">
      <c r="A912">
        <v>201706</v>
      </c>
      <c r="B912" s="1">
        <v>42905</v>
      </c>
      <c r="C912">
        <v>12482</v>
      </c>
      <c r="D912">
        <v>28</v>
      </c>
      <c r="E912">
        <v>24476</v>
      </c>
      <c r="F912">
        <v>8</v>
      </c>
      <c r="G912">
        <v>24</v>
      </c>
      <c r="H912">
        <v>17</v>
      </c>
      <c r="I912">
        <v>10</v>
      </c>
      <c r="J912">
        <v>3</v>
      </c>
      <c r="K912" s="1">
        <v>42856</v>
      </c>
      <c r="L912" s="1">
        <v>44196</v>
      </c>
      <c r="M912">
        <v>201700138</v>
      </c>
      <c r="N912" t="s">
        <v>37</v>
      </c>
      <c r="O912">
        <v>201700013</v>
      </c>
      <c r="P912" t="s">
        <v>38</v>
      </c>
      <c r="Q912" t="s">
        <v>21</v>
      </c>
      <c r="R912" t="s">
        <v>22</v>
      </c>
      <c r="S912" t="s">
        <v>23</v>
      </c>
      <c r="T912">
        <f t="shared" si="14"/>
        <v>6</v>
      </c>
    </row>
    <row r="913" spans="1:20">
      <c r="A913">
        <v>201706</v>
      </c>
      <c r="B913" s="1">
        <v>42905</v>
      </c>
      <c r="C913">
        <v>12482</v>
      </c>
      <c r="D913">
        <v>28</v>
      </c>
      <c r="E913">
        <v>24476</v>
      </c>
      <c r="F913">
        <v>8</v>
      </c>
      <c r="G913">
        <v>24</v>
      </c>
      <c r="H913">
        <v>17</v>
      </c>
      <c r="I913">
        <v>10</v>
      </c>
      <c r="J913">
        <v>3</v>
      </c>
      <c r="K913" s="1">
        <v>42856</v>
      </c>
      <c r="L913" s="1">
        <v>44196</v>
      </c>
      <c r="M913">
        <v>201700138</v>
      </c>
      <c r="N913" t="s">
        <v>37</v>
      </c>
      <c r="O913">
        <v>201700013</v>
      </c>
      <c r="P913" t="s">
        <v>38</v>
      </c>
      <c r="Q913" t="s">
        <v>21</v>
      </c>
      <c r="R913" t="s">
        <v>5</v>
      </c>
      <c r="S913" t="s">
        <v>24</v>
      </c>
      <c r="T913">
        <f t="shared" si="14"/>
        <v>6</v>
      </c>
    </row>
    <row r="914" spans="1:20">
      <c r="A914">
        <v>201706</v>
      </c>
      <c r="B914" s="1">
        <v>42905</v>
      </c>
      <c r="C914">
        <v>12482</v>
      </c>
      <c r="D914">
        <v>28</v>
      </c>
      <c r="E914">
        <v>24476</v>
      </c>
      <c r="F914">
        <v>8</v>
      </c>
      <c r="G914">
        <v>24</v>
      </c>
      <c r="H914">
        <v>17</v>
      </c>
      <c r="I914">
        <v>10</v>
      </c>
      <c r="J914">
        <v>3</v>
      </c>
      <c r="K914" s="1">
        <v>42856</v>
      </c>
      <c r="L914" s="1">
        <v>44196</v>
      </c>
      <c r="M914">
        <v>201700138</v>
      </c>
      <c r="N914" t="s">
        <v>37</v>
      </c>
      <c r="O914">
        <v>201700013</v>
      </c>
      <c r="P914" t="s">
        <v>38</v>
      </c>
      <c r="Q914" t="s">
        <v>21</v>
      </c>
      <c r="R914" t="s">
        <v>9</v>
      </c>
      <c r="S914" t="s">
        <v>25</v>
      </c>
      <c r="T914">
        <f t="shared" si="14"/>
        <v>6</v>
      </c>
    </row>
    <row r="915" spans="1:20">
      <c r="A915">
        <v>201706</v>
      </c>
      <c r="B915" s="1">
        <v>42905</v>
      </c>
      <c r="C915">
        <v>12482</v>
      </c>
      <c r="D915">
        <v>28</v>
      </c>
      <c r="E915">
        <v>24476</v>
      </c>
      <c r="F915">
        <v>8</v>
      </c>
      <c r="G915">
        <v>24</v>
      </c>
      <c r="H915">
        <v>17</v>
      </c>
      <c r="I915">
        <v>10</v>
      </c>
      <c r="J915">
        <v>3</v>
      </c>
      <c r="K915" s="1">
        <v>42856</v>
      </c>
      <c r="L915" s="1">
        <v>44196</v>
      </c>
      <c r="M915">
        <v>201700138</v>
      </c>
      <c r="N915" t="s">
        <v>37</v>
      </c>
      <c r="O915">
        <v>201700013</v>
      </c>
      <c r="P915" t="s">
        <v>38</v>
      </c>
      <c r="Q915" t="s">
        <v>21</v>
      </c>
      <c r="R915" t="s">
        <v>26</v>
      </c>
      <c r="S915" t="s">
        <v>27</v>
      </c>
      <c r="T915">
        <f t="shared" si="14"/>
        <v>6</v>
      </c>
    </row>
    <row r="916" spans="1:20">
      <c r="A916">
        <v>201706</v>
      </c>
      <c r="B916" s="1">
        <v>42905</v>
      </c>
      <c r="C916">
        <v>12482</v>
      </c>
      <c r="D916">
        <v>28</v>
      </c>
      <c r="E916">
        <v>24476</v>
      </c>
      <c r="F916">
        <v>8</v>
      </c>
      <c r="G916">
        <v>24</v>
      </c>
      <c r="H916">
        <v>17</v>
      </c>
      <c r="I916">
        <v>10</v>
      </c>
      <c r="J916">
        <v>3</v>
      </c>
      <c r="K916" s="1">
        <v>42856</v>
      </c>
      <c r="L916" s="1">
        <v>44196</v>
      </c>
      <c r="M916">
        <v>201700138</v>
      </c>
      <c r="N916" t="s">
        <v>37</v>
      </c>
      <c r="O916">
        <v>201700013</v>
      </c>
      <c r="P916" t="s">
        <v>38</v>
      </c>
      <c r="Q916" t="s">
        <v>21</v>
      </c>
      <c r="R916" t="s">
        <v>28</v>
      </c>
      <c r="S916" t="s">
        <v>29</v>
      </c>
      <c r="T916">
        <f t="shared" si="14"/>
        <v>6</v>
      </c>
    </row>
    <row r="917" spans="1:20">
      <c r="A917">
        <v>201706</v>
      </c>
      <c r="B917" s="1">
        <v>42906</v>
      </c>
      <c r="C917">
        <v>12482</v>
      </c>
      <c r="D917">
        <v>32</v>
      </c>
      <c r="E917">
        <v>25351</v>
      </c>
      <c r="F917">
        <v>7</v>
      </c>
      <c r="G917">
        <v>29</v>
      </c>
      <c r="H917">
        <v>20</v>
      </c>
      <c r="I917">
        <v>9</v>
      </c>
      <c r="J917">
        <v>4</v>
      </c>
      <c r="K917" s="1">
        <v>42856</v>
      </c>
      <c r="L917" s="1">
        <v>44196</v>
      </c>
      <c r="M917">
        <v>201700138</v>
      </c>
      <c r="N917" t="s">
        <v>37</v>
      </c>
      <c r="O917">
        <v>201700013</v>
      </c>
      <c r="P917" t="s">
        <v>38</v>
      </c>
      <c r="Q917" t="s">
        <v>21</v>
      </c>
      <c r="R917" t="s">
        <v>22</v>
      </c>
      <c r="S917" t="s">
        <v>23</v>
      </c>
      <c r="T917">
        <f t="shared" si="14"/>
        <v>6</v>
      </c>
    </row>
    <row r="918" spans="1:20">
      <c r="A918">
        <v>201706</v>
      </c>
      <c r="B918" s="1">
        <v>42906</v>
      </c>
      <c r="C918">
        <v>12482</v>
      </c>
      <c r="D918">
        <v>32</v>
      </c>
      <c r="E918">
        <v>25351</v>
      </c>
      <c r="F918">
        <v>7</v>
      </c>
      <c r="G918">
        <v>29</v>
      </c>
      <c r="H918">
        <v>20</v>
      </c>
      <c r="I918">
        <v>9</v>
      </c>
      <c r="J918">
        <v>4</v>
      </c>
      <c r="K918" s="1">
        <v>42856</v>
      </c>
      <c r="L918" s="1">
        <v>44196</v>
      </c>
      <c r="M918">
        <v>201700138</v>
      </c>
      <c r="N918" t="s">
        <v>37</v>
      </c>
      <c r="O918">
        <v>201700013</v>
      </c>
      <c r="P918" t="s">
        <v>38</v>
      </c>
      <c r="Q918" t="s">
        <v>21</v>
      </c>
      <c r="R918" t="s">
        <v>5</v>
      </c>
      <c r="S918" t="s">
        <v>24</v>
      </c>
      <c r="T918">
        <f t="shared" si="14"/>
        <v>6</v>
      </c>
    </row>
    <row r="919" spans="1:20">
      <c r="A919">
        <v>201706</v>
      </c>
      <c r="B919" s="1">
        <v>42906</v>
      </c>
      <c r="C919">
        <v>12482</v>
      </c>
      <c r="D919">
        <v>32</v>
      </c>
      <c r="E919">
        <v>25351</v>
      </c>
      <c r="F919">
        <v>7</v>
      </c>
      <c r="G919">
        <v>29</v>
      </c>
      <c r="H919">
        <v>20</v>
      </c>
      <c r="I919">
        <v>9</v>
      </c>
      <c r="J919">
        <v>4</v>
      </c>
      <c r="K919" s="1">
        <v>42856</v>
      </c>
      <c r="L919" s="1">
        <v>44196</v>
      </c>
      <c r="M919">
        <v>201700138</v>
      </c>
      <c r="N919" t="s">
        <v>37</v>
      </c>
      <c r="O919">
        <v>201700013</v>
      </c>
      <c r="P919" t="s">
        <v>38</v>
      </c>
      <c r="Q919" t="s">
        <v>21</v>
      </c>
      <c r="R919" t="s">
        <v>9</v>
      </c>
      <c r="S919" t="s">
        <v>25</v>
      </c>
      <c r="T919">
        <f t="shared" si="14"/>
        <v>6</v>
      </c>
    </row>
    <row r="920" spans="1:20">
      <c r="A920">
        <v>201706</v>
      </c>
      <c r="B920" s="1">
        <v>42906</v>
      </c>
      <c r="C920">
        <v>12482</v>
      </c>
      <c r="D920">
        <v>32</v>
      </c>
      <c r="E920">
        <v>25351</v>
      </c>
      <c r="F920">
        <v>7</v>
      </c>
      <c r="G920">
        <v>29</v>
      </c>
      <c r="H920">
        <v>20</v>
      </c>
      <c r="I920">
        <v>9</v>
      </c>
      <c r="J920">
        <v>4</v>
      </c>
      <c r="K920" s="1">
        <v>42856</v>
      </c>
      <c r="L920" s="1">
        <v>44196</v>
      </c>
      <c r="M920">
        <v>201700138</v>
      </c>
      <c r="N920" t="s">
        <v>37</v>
      </c>
      <c r="O920">
        <v>201700013</v>
      </c>
      <c r="P920" t="s">
        <v>38</v>
      </c>
      <c r="Q920" t="s">
        <v>21</v>
      </c>
      <c r="R920" t="s">
        <v>26</v>
      </c>
      <c r="S920" t="s">
        <v>27</v>
      </c>
      <c r="T920">
        <f t="shared" si="14"/>
        <v>6</v>
      </c>
    </row>
    <row r="921" spans="1:20">
      <c r="A921">
        <v>201706</v>
      </c>
      <c r="B921" s="1">
        <v>42906</v>
      </c>
      <c r="C921">
        <v>12482</v>
      </c>
      <c r="D921">
        <v>32</v>
      </c>
      <c r="E921">
        <v>25351</v>
      </c>
      <c r="F921">
        <v>7</v>
      </c>
      <c r="G921">
        <v>29</v>
      </c>
      <c r="H921">
        <v>20</v>
      </c>
      <c r="I921">
        <v>9</v>
      </c>
      <c r="J921">
        <v>4</v>
      </c>
      <c r="K921" s="1">
        <v>42856</v>
      </c>
      <c r="L921" s="1">
        <v>44196</v>
      </c>
      <c r="M921">
        <v>201700138</v>
      </c>
      <c r="N921" t="s">
        <v>37</v>
      </c>
      <c r="O921">
        <v>201700013</v>
      </c>
      <c r="P921" t="s">
        <v>38</v>
      </c>
      <c r="Q921" t="s">
        <v>21</v>
      </c>
      <c r="R921" t="s">
        <v>28</v>
      </c>
      <c r="S921" t="s">
        <v>29</v>
      </c>
      <c r="T921">
        <f t="shared" si="14"/>
        <v>6</v>
      </c>
    </row>
    <row r="922" spans="1:20">
      <c r="A922">
        <v>201706</v>
      </c>
      <c r="B922" s="1">
        <v>42907</v>
      </c>
      <c r="C922">
        <v>12482</v>
      </c>
      <c r="D922">
        <v>31</v>
      </c>
      <c r="E922">
        <v>24503</v>
      </c>
      <c r="F922">
        <v>8</v>
      </c>
      <c r="G922">
        <v>27</v>
      </c>
      <c r="H922">
        <v>19</v>
      </c>
      <c r="I922">
        <v>8</v>
      </c>
      <c r="J922">
        <v>3</v>
      </c>
      <c r="K922" s="1">
        <v>42856</v>
      </c>
      <c r="L922" s="1">
        <v>44196</v>
      </c>
      <c r="M922">
        <v>201700138</v>
      </c>
      <c r="N922" t="s">
        <v>37</v>
      </c>
      <c r="O922">
        <v>201700013</v>
      </c>
      <c r="P922" t="s">
        <v>38</v>
      </c>
      <c r="Q922" t="s">
        <v>21</v>
      </c>
      <c r="R922" t="s">
        <v>22</v>
      </c>
      <c r="S922" t="s">
        <v>23</v>
      </c>
      <c r="T922">
        <f t="shared" si="14"/>
        <v>6</v>
      </c>
    </row>
    <row r="923" spans="1:20">
      <c r="A923">
        <v>201706</v>
      </c>
      <c r="B923" s="1">
        <v>42907</v>
      </c>
      <c r="C923">
        <v>12482</v>
      </c>
      <c r="D923">
        <v>31</v>
      </c>
      <c r="E923">
        <v>24503</v>
      </c>
      <c r="F923">
        <v>8</v>
      </c>
      <c r="G923">
        <v>27</v>
      </c>
      <c r="H923">
        <v>19</v>
      </c>
      <c r="I923">
        <v>8</v>
      </c>
      <c r="J923">
        <v>3</v>
      </c>
      <c r="K923" s="1">
        <v>42856</v>
      </c>
      <c r="L923" s="1">
        <v>44196</v>
      </c>
      <c r="M923">
        <v>201700138</v>
      </c>
      <c r="N923" t="s">
        <v>37</v>
      </c>
      <c r="O923">
        <v>201700013</v>
      </c>
      <c r="P923" t="s">
        <v>38</v>
      </c>
      <c r="Q923" t="s">
        <v>21</v>
      </c>
      <c r="R923" t="s">
        <v>5</v>
      </c>
      <c r="S923" t="s">
        <v>24</v>
      </c>
      <c r="T923">
        <f t="shared" si="14"/>
        <v>6</v>
      </c>
    </row>
    <row r="924" spans="1:20">
      <c r="A924">
        <v>201706</v>
      </c>
      <c r="B924" s="1">
        <v>42907</v>
      </c>
      <c r="C924">
        <v>12482</v>
      </c>
      <c r="D924">
        <v>31</v>
      </c>
      <c r="E924">
        <v>24503</v>
      </c>
      <c r="F924">
        <v>8</v>
      </c>
      <c r="G924">
        <v>27</v>
      </c>
      <c r="H924">
        <v>19</v>
      </c>
      <c r="I924">
        <v>8</v>
      </c>
      <c r="J924">
        <v>3</v>
      </c>
      <c r="K924" s="1">
        <v>42856</v>
      </c>
      <c r="L924" s="1">
        <v>44196</v>
      </c>
      <c r="M924">
        <v>201700138</v>
      </c>
      <c r="N924" t="s">
        <v>37</v>
      </c>
      <c r="O924">
        <v>201700013</v>
      </c>
      <c r="P924" t="s">
        <v>38</v>
      </c>
      <c r="Q924" t="s">
        <v>21</v>
      </c>
      <c r="R924" t="s">
        <v>9</v>
      </c>
      <c r="S924" t="s">
        <v>25</v>
      </c>
      <c r="T924">
        <f t="shared" si="14"/>
        <v>6</v>
      </c>
    </row>
    <row r="925" spans="1:20">
      <c r="A925">
        <v>201706</v>
      </c>
      <c r="B925" s="1">
        <v>42907</v>
      </c>
      <c r="C925">
        <v>12482</v>
      </c>
      <c r="D925">
        <v>31</v>
      </c>
      <c r="E925">
        <v>24503</v>
      </c>
      <c r="F925">
        <v>8</v>
      </c>
      <c r="G925">
        <v>27</v>
      </c>
      <c r="H925">
        <v>19</v>
      </c>
      <c r="I925">
        <v>8</v>
      </c>
      <c r="J925">
        <v>3</v>
      </c>
      <c r="K925" s="1">
        <v>42856</v>
      </c>
      <c r="L925" s="1">
        <v>44196</v>
      </c>
      <c r="M925">
        <v>201700138</v>
      </c>
      <c r="N925" t="s">
        <v>37</v>
      </c>
      <c r="O925">
        <v>201700013</v>
      </c>
      <c r="P925" t="s">
        <v>38</v>
      </c>
      <c r="Q925" t="s">
        <v>21</v>
      </c>
      <c r="R925" t="s">
        <v>26</v>
      </c>
      <c r="S925" t="s">
        <v>27</v>
      </c>
      <c r="T925">
        <f t="shared" si="14"/>
        <v>6</v>
      </c>
    </row>
    <row r="926" spans="1:20">
      <c r="A926">
        <v>201706</v>
      </c>
      <c r="B926" s="1">
        <v>42907</v>
      </c>
      <c r="C926">
        <v>12482</v>
      </c>
      <c r="D926">
        <v>31</v>
      </c>
      <c r="E926">
        <v>24503</v>
      </c>
      <c r="F926">
        <v>8</v>
      </c>
      <c r="G926">
        <v>27</v>
      </c>
      <c r="H926">
        <v>19</v>
      </c>
      <c r="I926">
        <v>8</v>
      </c>
      <c r="J926">
        <v>3</v>
      </c>
      <c r="K926" s="1">
        <v>42856</v>
      </c>
      <c r="L926" s="1">
        <v>44196</v>
      </c>
      <c r="M926">
        <v>201700138</v>
      </c>
      <c r="N926" t="s">
        <v>37</v>
      </c>
      <c r="O926">
        <v>201700013</v>
      </c>
      <c r="P926" t="s">
        <v>38</v>
      </c>
      <c r="Q926" t="s">
        <v>21</v>
      </c>
      <c r="R926" t="s">
        <v>28</v>
      </c>
      <c r="S926" t="s">
        <v>29</v>
      </c>
      <c r="T926">
        <f t="shared" si="14"/>
        <v>6</v>
      </c>
    </row>
    <row r="927" spans="1:20">
      <c r="A927">
        <v>201706</v>
      </c>
      <c r="B927" s="1">
        <v>42908</v>
      </c>
      <c r="C927">
        <v>12482</v>
      </c>
      <c r="D927">
        <v>32</v>
      </c>
      <c r="E927">
        <v>25871</v>
      </c>
      <c r="F927">
        <v>9</v>
      </c>
      <c r="G927">
        <v>30</v>
      </c>
      <c r="H927">
        <v>18</v>
      </c>
      <c r="I927">
        <v>12</v>
      </c>
      <c r="J927">
        <v>4</v>
      </c>
      <c r="K927" s="1">
        <v>42856</v>
      </c>
      <c r="L927" s="1">
        <v>44196</v>
      </c>
      <c r="M927">
        <v>201700138</v>
      </c>
      <c r="N927" t="s">
        <v>37</v>
      </c>
      <c r="O927">
        <v>201700013</v>
      </c>
      <c r="P927" t="s">
        <v>38</v>
      </c>
      <c r="Q927" t="s">
        <v>21</v>
      </c>
      <c r="R927" t="s">
        <v>22</v>
      </c>
      <c r="S927" t="s">
        <v>23</v>
      </c>
      <c r="T927">
        <f t="shared" si="14"/>
        <v>6</v>
      </c>
    </row>
    <row r="928" spans="1:20">
      <c r="A928">
        <v>201706</v>
      </c>
      <c r="B928" s="1">
        <v>42908</v>
      </c>
      <c r="C928">
        <v>12482</v>
      </c>
      <c r="D928">
        <v>32</v>
      </c>
      <c r="E928">
        <v>25871</v>
      </c>
      <c r="F928">
        <v>9</v>
      </c>
      <c r="G928">
        <v>30</v>
      </c>
      <c r="H928">
        <v>18</v>
      </c>
      <c r="I928">
        <v>12</v>
      </c>
      <c r="J928">
        <v>4</v>
      </c>
      <c r="K928" s="1">
        <v>42856</v>
      </c>
      <c r="L928" s="1">
        <v>44196</v>
      </c>
      <c r="M928">
        <v>201700138</v>
      </c>
      <c r="N928" t="s">
        <v>37</v>
      </c>
      <c r="O928">
        <v>201700013</v>
      </c>
      <c r="P928" t="s">
        <v>38</v>
      </c>
      <c r="Q928" t="s">
        <v>21</v>
      </c>
      <c r="R928" t="s">
        <v>5</v>
      </c>
      <c r="S928" t="s">
        <v>24</v>
      </c>
      <c r="T928">
        <f t="shared" si="14"/>
        <v>6</v>
      </c>
    </row>
    <row r="929" spans="1:20">
      <c r="A929">
        <v>201706</v>
      </c>
      <c r="B929" s="1">
        <v>42908</v>
      </c>
      <c r="C929">
        <v>12482</v>
      </c>
      <c r="D929">
        <v>32</v>
      </c>
      <c r="E929">
        <v>25871</v>
      </c>
      <c r="F929">
        <v>9</v>
      </c>
      <c r="G929">
        <v>30</v>
      </c>
      <c r="H929">
        <v>18</v>
      </c>
      <c r="I929">
        <v>12</v>
      </c>
      <c r="J929">
        <v>4</v>
      </c>
      <c r="K929" s="1">
        <v>42856</v>
      </c>
      <c r="L929" s="1">
        <v>44196</v>
      </c>
      <c r="M929">
        <v>201700138</v>
      </c>
      <c r="N929" t="s">
        <v>37</v>
      </c>
      <c r="O929">
        <v>201700013</v>
      </c>
      <c r="P929" t="s">
        <v>38</v>
      </c>
      <c r="Q929" t="s">
        <v>21</v>
      </c>
      <c r="R929" t="s">
        <v>9</v>
      </c>
      <c r="S929" t="s">
        <v>25</v>
      </c>
      <c r="T929">
        <f t="shared" si="14"/>
        <v>6</v>
      </c>
    </row>
    <row r="930" spans="1:20">
      <c r="A930">
        <v>201706</v>
      </c>
      <c r="B930" s="1">
        <v>42908</v>
      </c>
      <c r="C930">
        <v>12482</v>
      </c>
      <c r="D930">
        <v>32</v>
      </c>
      <c r="E930">
        <v>25871</v>
      </c>
      <c r="F930">
        <v>9</v>
      </c>
      <c r="G930">
        <v>30</v>
      </c>
      <c r="H930">
        <v>18</v>
      </c>
      <c r="I930">
        <v>12</v>
      </c>
      <c r="J930">
        <v>4</v>
      </c>
      <c r="K930" s="1">
        <v>42856</v>
      </c>
      <c r="L930" s="1">
        <v>44196</v>
      </c>
      <c r="M930">
        <v>201700138</v>
      </c>
      <c r="N930" t="s">
        <v>37</v>
      </c>
      <c r="O930">
        <v>201700013</v>
      </c>
      <c r="P930" t="s">
        <v>38</v>
      </c>
      <c r="Q930" t="s">
        <v>21</v>
      </c>
      <c r="R930" t="s">
        <v>26</v>
      </c>
      <c r="S930" t="s">
        <v>27</v>
      </c>
      <c r="T930">
        <f t="shared" si="14"/>
        <v>6</v>
      </c>
    </row>
    <row r="931" spans="1:20">
      <c r="A931">
        <v>201706</v>
      </c>
      <c r="B931" s="1">
        <v>42908</v>
      </c>
      <c r="C931">
        <v>12482</v>
      </c>
      <c r="D931">
        <v>32</v>
      </c>
      <c r="E931">
        <v>25871</v>
      </c>
      <c r="F931">
        <v>9</v>
      </c>
      <c r="G931">
        <v>30</v>
      </c>
      <c r="H931">
        <v>18</v>
      </c>
      <c r="I931">
        <v>12</v>
      </c>
      <c r="J931">
        <v>4</v>
      </c>
      <c r="K931" s="1">
        <v>42856</v>
      </c>
      <c r="L931" s="1">
        <v>44196</v>
      </c>
      <c r="M931">
        <v>201700138</v>
      </c>
      <c r="N931" t="s">
        <v>37</v>
      </c>
      <c r="O931">
        <v>201700013</v>
      </c>
      <c r="P931" t="s">
        <v>38</v>
      </c>
      <c r="Q931" t="s">
        <v>21</v>
      </c>
      <c r="R931" t="s">
        <v>28</v>
      </c>
      <c r="S931" t="s">
        <v>29</v>
      </c>
      <c r="T931">
        <f t="shared" si="14"/>
        <v>6</v>
      </c>
    </row>
    <row r="932" spans="1:20">
      <c r="A932">
        <v>201706</v>
      </c>
      <c r="B932" s="1">
        <v>42910</v>
      </c>
      <c r="C932">
        <v>12482</v>
      </c>
      <c r="D932">
        <v>31</v>
      </c>
      <c r="E932">
        <v>25735</v>
      </c>
      <c r="F932">
        <v>8</v>
      </c>
      <c r="G932">
        <v>29</v>
      </c>
      <c r="H932">
        <v>22</v>
      </c>
      <c r="I932">
        <v>13</v>
      </c>
      <c r="J932">
        <v>4</v>
      </c>
      <c r="K932" s="1">
        <v>42856</v>
      </c>
      <c r="L932" s="1">
        <v>44196</v>
      </c>
      <c r="M932">
        <v>201700138</v>
      </c>
      <c r="N932" t="s">
        <v>37</v>
      </c>
      <c r="O932">
        <v>201700013</v>
      </c>
      <c r="P932" t="s">
        <v>38</v>
      </c>
      <c r="Q932" t="s">
        <v>21</v>
      </c>
      <c r="R932" t="s">
        <v>22</v>
      </c>
      <c r="S932" t="s">
        <v>23</v>
      </c>
      <c r="T932">
        <f t="shared" si="14"/>
        <v>6</v>
      </c>
    </row>
    <row r="933" spans="1:20">
      <c r="A933">
        <v>201706</v>
      </c>
      <c r="B933" s="1">
        <v>42910</v>
      </c>
      <c r="C933">
        <v>12482</v>
      </c>
      <c r="D933">
        <v>31</v>
      </c>
      <c r="E933">
        <v>25735</v>
      </c>
      <c r="F933">
        <v>8</v>
      </c>
      <c r="G933">
        <v>29</v>
      </c>
      <c r="H933">
        <v>22</v>
      </c>
      <c r="I933">
        <v>13</v>
      </c>
      <c r="J933">
        <v>4</v>
      </c>
      <c r="K933" s="1">
        <v>42856</v>
      </c>
      <c r="L933" s="1">
        <v>44196</v>
      </c>
      <c r="M933">
        <v>201700138</v>
      </c>
      <c r="N933" t="s">
        <v>37</v>
      </c>
      <c r="O933">
        <v>201700013</v>
      </c>
      <c r="P933" t="s">
        <v>38</v>
      </c>
      <c r="Q933" t="s">
        <v>21</v>
      </c>
      <c r="R933" t="s">
        <v>5</v>
      </c>
      <c r="S933" t="s">
        <v>24</v>
      </c>
      <c r="T933">
        <f t="shared" si="14"/>
        <v>6</v>
      </c>
    </row>
    <row r="934" spans="1:20">
      <c r="A934">
        <v>201706</v>
      </c>
      <c r="B934" s="1">
        <v>42910</v>
      </c>
      <c r="C934">
        <v>12482</v>
      </c>
      <c r="D934">
        <v>31</v>
      </c>
      <c r="E934">
        <v>25735</v>
      </c>
      <c r="F934">
        <v>8</v>
      </c>
      <c r="G934">
        <v>29</v>
      </c>
      <c r="H934">
        <v>22</v>
      </c>
      <c r="I934">
        <v>13</v>
      </c>
      <c r="J934">
        <v>4</v>
      </c>
      <c r="K934" s="1">
        <v>42856</v>
      </c>
      <c r="L934" s="1">
        <v>44196</v>
      </c>
      <c r="M934">
        <v>201700138</v>
      </c>
      <c r="N934" t="s">
        <v>37</v>
      </c>
      <c r="O934">
        <v>201700013</v>
      </c>
      <c r="P934" t="s">
        <v>38</v>
      </c>
      <c r="Q934" t="s">
        <v>21</v>
      </c>
      <c r="R934" t="s">
        <v>9</v>
      </c>
      <c r="S934" t="s">
        <v>25</v>
      </c>
      <c r="T934">
        <f t="shared" si="14"/>
        <v>6</v>
      </c>
    </row>
    <row r="935" spans="1:20">
      <c r="A935">
        <v>201706</v>
      </c>
      <c r="B935" s="1">
        <v>42910</v>
      </c>
      <c r="C935">
        <v>12482</v>
      </c>
      <c r="D935">
        <v>31</v>
      </c>
      <c r="E935">
        <v>25735</v>
      </c>
      <c r="F935">
        <v>8</v>
      </c>
      <c r="G935">
        <v>29</v>
      </c>
      <c r="H935">
        <v>22</v>
      </c>
      <c r="I935">
        <v>13</v>
      </c>
      <c r="J935">
        <v>4</v>
      </c>
      <c r="K935" s="1">
        <v>42856</v>
      </c>
      <c r="L935" s="1">
        <v>44196</v>
      </c>
      <c r="M935">
        <v>201700138</v>
      </c>
      <c r="N935" t="s">
        <v>37</v>
      </c>
      <c r="O935">
        <v>201700013</v>
      </c>
      <c r="P935" t="s">
        <v>38</v>
      </c>
      <c r="Q935" t="s">
        <v>21</v>
      </c>
      <c r="R935" t="s">
        <v>26</v>
      </c>
      <c r="S935" t="s">
        <v>27</v>
      </c>
      <c r="T935">
        <f t="shared" si="14"/>
        <v>6</v>
      </c>
    </row>
    <row r="936" spans="1:20">
      <c r="A936">
        <v>201706</v>
      </c>
      <c r="B936" s="1">
        <v>42910</v>
      </c>
      <c r="C936">
        <v>12482</v>
      </c>
      <c r="D936">
        <v>31</v>
      </c>
      <c r="E936">
        <v>25735</v>
      </c>
      <c r="F936">
        <v>8</v>
      </c>
      <c r="G936">
        <v>29</v>
      </c>
      <c r="H936">
        <v>22</v>
      </c>
      <c r="I936">
        <v>13</v>
      </c>
      <c r="J936">
        <v>4</v>
      </c>
      <c r="K936" s="1">
        <v>42856</v>
      </c>
      <c r="L936" s="1">
        <v>44196</v>
      </c>
      <c r="M936">
        <v>201700138</v>
      </c>
      <c r="N936" t="s">
        <v>37</v>
      </c>
      <c r="O936">
        <v>201700013</v>
      </c>
      <c r="P936" t="s">
        <v>38</v>
      </c>
      <c r="Q936" t="s">
        <v>21</v>
      </c>
      <c r="R936" t="s">
        <v>28</v>
      </c>
      <c r="S936" t="s">
        <v>29</v>
      </c>
      <c r="T936">
        <f t="shared" si="14"/>
        <v>6</v>
      </c>
    </row>
    <row r="937" spans="1:20">
      <c r="A937">
        <v>201706</v>
      </c>
      <c r="B937" s="1">
        <v>42912</v>
      </c>
      <c r="C937">
        <v>12482</v>
      </c>
      <c r="D937">
        <v>31</v>
      </c>
      <c r="E937">
        <v>25213</v>
      </c>
      <c r="F937">
        <v>9</v>
      </c>
      <c r="G937">
        <v>27</v>
      </c>
      <c r="H937">
        <v>17</v>
      </c>
      <c r="I937">
        <v>10</v>
      </c>
      <c r="J937">
        <v>3</v>
      </c>
      <c r="K937" s="1">
        <v>42856</v>
      </c>
      <c r="L937" s="1">
        <v>44196</v>
      </c>
      <c r="M937">
        <v>201700138</v>
      </c>
      <c r="N937" t="s">
        <v>37</v>
      </c>
      <c r="O937">
        <v>201700013</v>
      </c>
      <c r="P937" t="s">
        <v>38</v>
      </c>
      <c r="Q937" t="s">
        <v>21</v>
      </c>
      <c r="R937" t="s">
        <v>22</v>
      </c>
      <c r="S937" t="s">
        <v>23</v>
      </c>
      <c r="T937">
        <f t="shared" si="14"/>
        <v>6</v>
      </c>
    </row>
    <row r="938" spans="1:20">
      <c r="A938">
        <v>201706</v>
      </c>
      <c r="B938" s="1">
        <v>42912</v>
      </c>
      <c r="C938">
        <v>12482</v>
      </c>
      <c r="D938">
        <v>31</v>
      </c>
      <c r="E938">
        <v>25213</v>
      </c>
      <c r="F938">
        <v>9</v>
      </c>
      <c r="G938">
        <v>27</v>
      </c>
      <c r="H938">
        <v>17</v>
      </c>
      <c r="I938">
        <v>10</v>
      </c>
      <c r="J938">
        <v>3</v>
      </c>
      <c r="K938" s="1">
        <v>42856</v>
      </c>
      <c r="L938" s="1">
        <v>44196</v>
      </c>
      <c r="M938">
        <v>201700138</v>
      </c>
      <c r="N938" t="s">
        <v>37</v>
      </c>
      <c r="O938">
        <v>201700013</v>
      </c>
      <c r="P938" t="s">
        <v>38</v>
      </c>
      <c r="Q938" t="s">
        <v>21</v>
      </c>
      <c r="R938" t="s">
        <v>5</v>
      </c>
      <c r="S938" t="s">
        <v>24</v>
      </c>
      <c r="T938">
        <f t="shared" si="14"/>
        <v>6</v>
      </c>
    </row>
    <row r="939" spans="1:20">
      <c r="A939">
        <v>201706</v>
      </c>
      <c r="B939" s="1">
        <v>42912</v>
      </c>
      <c r="C939">
        <v>12482</v>
      </c>
      <c r="D939">
        <v>31</v>
      </c>
      <c r="E939">
        <v>25213</v>
      </c>
      <c r="F939">
        <v>9</v>
      </c>
      <c r="G939">
        <v>27</v>
      </c>
      <c r="H939">
        <v>17</v>
      </c>
      <c r="I939">
        <v>10</v>
      </c>
      <c r="J939">
        <v>3</v>
      </c>
      <c r="K939" s="1">
        <v>42856</v>
      </c>
      <c r="L939" s="1">
        <v>44196</v>
      </c>
      <c r="M939">
        <v>201700138</v>
      </c>
      <c r="N939" t="s">
        <v>37</v>
      </c>
      <c r="O939">
        <v>201700013</v>
      </c>
      <c r="P939" t="s">
        <v>38</v>
      </c>
      <c r="Q939" t="s">
        <v>21</v>
      </c>
      <c r="R939" t="s">
        <v>9</v>
      </c>
      <c r="S939" t="s">
        <v>25</v>
      </c>
      <c r="T939">
        <f t="shared" si="14"/>
        <v>6</v>
      </c>
    </row>
    <row r="940" spans="1:20">
      <c r="A940">
        <v>201706</v>
      </c>
      <c r="B940" s="1">
        <v>42912</v>
      </c>
      <c r="C940">
        <v>12482</v>
      </c>
      <c r="D940">
        <v>31</v>
      </c>
      <c r="E940">
        <v>25213</v>
      </c>
      <c r="F940">
        <v>9</v>
      </c>
      <c r="G940">
        <v>27</v>
      </c>
      <c r="H940">
        <v>17</v>
      </c>
      <c r="I940">
        <v>10</v>
      </c>
      <c r="J940">
        <v>3</v>
      </c>
      <c r="K940" s="1">
        <v>42856</v>
      </c>
      <c r="L940" s="1">
        <v>44196</v>
      </c>
      <c r="M940">
        <v>201700138</v>
      </c>
      <c r="N940" t="s">
        <v>37</v>
      </c>
      <c r="O940">
        <v>201700013</v>
      </c>
      <c r="P940" t="s">
        <v>38</v>
      </c>
      <c r="Q940" t="s">
        <v>21</v>
      </c>
      <c r="R940" t="s">
        <v>26</v>
      </c>
      <c r="S940" t="s">
        <v>27</v>
      </c>
      <c r="T940">
        <f t="shared" si="14"/>
        <v>6</v>
      </c>
    </row>
    <row r="941" spans="1:20">
      <c r="A941">
        <v>201706</v>
      </c>
      <c r="B941" s="1">
        <v>42912</v>
      </c>
      <c r="C941">
        <v>12482</v>
      </c>
      <c r="D941">
        <v>31</v>
      </c>
      <c r="E941">
        <v>25213</v>
      </c>
      <c r="F941">
        <v>9</v>
      </c>
      <c r="G941">
        <v>27</v>
      </c>
      <c r="H941">
        <v>17</v>
      </c>
      <c r="I941">
        <v>10</v>
      </c>
      <c r="J941">
        <v>3</v>
      </c>
      <c r="K941" s="1">
        <v>42856</v>
      </c>
      <c r="L941" s="1">
        <v>44196</v>
      </c>
      <c r="M941">
        <v>201700138</v>
      </c>
      <c r="N941" t="s">
        <v>37</v>
      </c>
      <c r="O941">
        <v>201700013</v>
      </c>
      <c r="P941" t="s">
        <v>38</v>
      </c>
      <c r="Q941" t="s">
        <v>21</v>
      </c>
      <c r="R941" t="s">
        <v>28</v>
      </c>
      <c r="S941" t="s">
        <v>29</v>
      </c>
      <c r="T941">
        <f t="shared" si="14"/>
        <v>6</v>
      </c>
    </row>
    <row r="942" spans="1:20">
      <c r="A942">
        <v>201706</v>
      </c>
      <c r="B942" s="1">
        <v>42913</v>
      </c>
      <c r="C942">
        <v>12482</v>
      </c>
      <c r="D942">
        <v>31</v>
      </c>
      <c r="E942">
        <v>25543</v>
      </c>
      <c r="F942">
        <v>8</v>
      </c>
      <c r="G942">
        <v>27</v>
      </c>
      <c r="H942">
        <v>19</v>
      </c>
      <c r="I942">
        <v>13</v>
      </c>
      <c r="J942">
        <v>3</v>
      </c>
      <c r="K942" s="1">
        <v>42856</v>
      </c>
      <c r="L942" s="1">
        <v>44196</v>
      </c>
      <c r="M942">
        <v>201700138</v>
      </c>
      <c r="N942" t="s">
        <v>37</v>
      </c>
      <c r="O942">
        <v>201700013</v>
      </c>
      <c r="P942" t="s">
        <v>38</v>
      </c>
      <c r="Q942" t="s">
        <v>21</v>
      </c>
      <c r="R942" t="s">
        <v>22</v>
      </c>
      <c r="S942" t="s">
        <v>23</v>
      </c>
      <c r="T942">
        <f t="shared" si="14"/>
        <v>6</v>
      </c>
    </row>
    <row r="943" spans="1:20">
      <c r="A943">
        <v>201706</v>
      </c>
      <c r="B943" s="1">
        <v>42913</v>
      </c>
      <c r="C943">
        <v>12482</v>
      </c>
      <c r="D943">
        <v>31</v>
      </c>
      <c r="E943">
        <v>25543</v>
      </c>
      <c r="F943">
        <v>8</v>
      </c>
      <c r="G943">
        <v>27</v>
      </c>
      <c r="H943">
        <v>19</v>
      </c>
      <c r="I943">
        <v>13</v>
      </c>
      <c r="J943">
        <v>3</v>
      </c>
      <c r="K943" s="1">
        <v>42856</v>
      </c>
      <c r="L943" s="1">
        <v>44196</v>
      </c>
      <c r="M943">
        <v>201700138</v>
      </c>
      <c r="N943" t="s">
        <v>37</v>
      </c>
      <c r="O943">
        <v>201700013</v>
      </c>
      <c r="P943" t="s">
        <v>38</v>
      </c>
      <c r="Q943" t="s">
        <v>21</v>
      </c>
      <c r="R943" t="s">
        <v>5</v>
      </c>
      <c r="S943" t="s">
        <v>24</v>
      </c>
      <c r="T943">
        <f t="shared" si="14"/>
        <v>6</v>
      </c>
    </row>
    <row r="944" spans="1:20">
      <c r="A944">
        <v>201706</v>
      </c>
      <c r="B944" s="1">
        <v>42913</v>
      </c>
      <c r="C944">
        <v>12482</v>
      </c>
      <c r="D944">
        <v>31</v>
      </c>
      <c r="E944">
        <v>25543</v>
      </c>
      <c r="F944">
        <v>8</v>
      </c>
      <c r="G944">
        <v>27</v>
      </c>
      <c r="H944">
        <v>19</v>
      </c>
      <c r="I944">
        <v>13</v>
      </c>
      <c r="J944">
        <v>3</v>
      </c>
      <c r="K944" s="1">
        <v>42856</v>
      </c>
      <c r="L944" s="1">
        <v>44196</v>
      </c>
      <c r="M944">
        <v>201700138</v>
      </c>
      <c r="N944" t="s">
        <v>37</v>
      </c>
      <c r="O944">
        <v>201700013</v>
      </c>
      <c r="P944" t="s">
        <v>38</v>
      </c>
      <c r="Q944" t="s">
        <v>21</v>
      </c>
      <c r="R944" t="s">
        <v>9</v>
      </c>
      <c r="S944" t="s">
        <v>25</v>
      </c>
      <c r="T944">
        <f t="shared" si="14"/>
        <v>6</v>
      </c>
    </row>
    <row r="945" spans="1:20">
      <c r="A945">
        <v>201706</v>
      </c>
      <c r="B945" s="1">
        <v>42913</v>
      </c>
      <c r="C945">
        <v>12482</v>
      </c>
      <c r="D945">
        <v>31</v>
      </c>
      <c r="E945">
        <v>25543</v>
      </c>
      <c r="F945">
        <v>8</v>
      </c>
      <c r="G945">
        <v>27</v>
      </c>
      <c r="H945">
        <v>19</v>
      </c>
      <c r="I945">
        <v>13</v>
      </c>
      <c r="J945">
        <v>3</v>
      </c>
      <c r="K945" s="1">
        <v>42856</v>
      </c>
      <c r="L945" s="1">
        <v>44196</v>
      </c>
      <c r="M945">
        <v>201700138</v>
      </c>
      <c r="N945" t="s">
        <v>37</v>
      </c>
      <c r="O945">
        <v>201700013</v>
      </c>
      <c r="P945" t="s">
        <v>38</v>
      </c>
      <c r="Q945" t="s">
        <v>21</v>
      </c>
      <c r="R945" t="s">
        <v>26</v>
      </c>
      <c r="S945" t="s">
        <v>27</v>
      </c>
      <c r="T945">
        <f t="shared" si="14"/>
        <v>6</v>
      </c>
    </row>
    <row r="946" spans="1:20">
      <c r="A946">
        <v>201706</v>
      </c>
      <c r="B946" s="1">
        <v>42913</v>
      </c>
      <c r="C946">
        <v>12482</v>
      </c>
      <c r="D946">
        <v>31</v>
      </c>
      <c r="E946">
        <v>25543</v>
      </c>
      <c r="F946">
        <v>8</v>
      </c>
      <c r="G946">
        <v>27</v>
      </c>
      <c r="H946">
        <v>19</v>
      </c>
      <c r="I946">
        <v>13</v>
      </c>
      <c r="J946">
        <v>3</v>
      </c>
      <c r="K946" s="1">
        <v>42856</v>
      </c>
      <c r="L946" s="1">
        <v>44196</v>
      </c>
      <c r="M946">
        <v>201700138</v>
      </c>
      <c r="N946" t="s">
        <v>37</v>
      </c>
      <c r="O946">
        <v>201700013</v>
      </c>
      <c r="P946" t="s">
        <v>38</v>
      </c>
      <c r="Q946" t="s">
        <v>21</v>
      </c>
      <c r="R946" t="s">
        <v>28</v>
      </c>
      <c r="S946" t="s">
        <v>29</v>
      </c>
      <c r="T946">
        <f t="shared" si="14"/>
        <v>6</v>
      </c>
    </row>
    <row r="947" spans="1:20">
      <c r="A947">
        <v>201706</v>
      </c>
      <c r="B947" s="1">
        <v>42914</v>
      </c>
      <c r="C947">
        <v>12482</v>
      </c>
      <c r="D947">
        <v>33</v>
      </c>
      <c r="E947">
        <v>25205</v>
      </c>
      <c r="F947">
        <v>9</v>
      </c>
      <c r="G947">
        <v>29</v>
      </c>
      <c r="H947">
        <v>20</v>
      </c>
      <c r="I947">
        <v>14</v>
      </c>
      <c r="J947">
        <v>4</v>
      </c>
      <c r="K947" s="1">
        <v>42856</v>
      </c>
      <c r="L947" s="1">
        <v>44196</v>
      </c>
      <c r="M947">
        <v>201700138</v>
      </c>
      <c r="N947" t="s">
        <v>37</v>
      </c>
      <c r="O947">
        <v>201700013</v>
      </c>
      <c r="P947" t="s">
        <v>38</v>
      </c>
      <c r="Q947" t="s">
        <v>21</v>
      </c>
      <c r="R947" t="s">
        <v>22</v>
      </c>
      <c r="S947" t="s">
        <v>23</v>
      </c>
      <c r="T947">
        <f t="shared" si="14"/>
        <v>6</v>
      </c>
    </row>
    <row r="948" spans="1:20">
      <c r="A948">
        <v>201706</v>
      </c>
      <c r="B948" s="1">
        <v>42914</v>
      </c>
      <c r="C948">
        <v>12482</v>
      </c>
      <c r="D948">
        <v>33</v>
      </c>
      <c r="E948">
        <v>25205</v>
      </c>
      <c r="F948">
        <v>9</v>
      </c>
      <c r="G948">
        <v>29</v>
      </c>
      <c r="H948">
        <v>20</v>
      </c>
      <c r="I948">
        <v>14</v>
      </c>
      <c r="J948">
        <v>4</v>
      </c>
      <c r="K948" s="1">
        <v>42856</v>
      </c>
      <c r="L948" s="1">
        <v>44196</v>
      </c>
      <c r="M948">
        <v>201700138</v>
      </c>
      <c r="N948" t="s">
        <v>37</v>
      </c>
      <c r="O948">
        <v>201700013</v>
      </c>
      <c r="P948" t="s">
        <v>38</v>
      </c>
      <c r="Q948" t="s">
        <v>21</v>
      </c>
      <c r="R948" t="s">
        <v>5</v>
      </c>
      <c r="S948" t="s">
        <v>24</v>
      </c>
      <c r="T948">
        <f t="shared" si="14"/>
        <v>6</v>
      </c>
    </row>
    <row r="949" spans="1:20">
      <c r="A949">
        <v>201706</v>
      </c>
      <c r="B949" s="1">
        <v>42914</v>
      </c>
      <c r="C949">
        <v>12482</v>
      </c>
      <c r="D949">
        <v>33</v>
      </c>
      <c r="E949">
        <v>25205</v>
      </c>
      <c r="F949">
        <v>9</v>
      </c>
      <c r="G949">
        <v>29</v>
      </c>
      <c r="H949">
        <v>20</v>
      </c>
      <c r="I949">
        <v>14</v>
      </c>
      <c r="J949">
        <v>4</v>
      </c>
      <c r="K949" s="1">
        <v>42856</v>
      </c>
      <c r="L949" s="1">
        <v>44196</v>
      </c>
      <c r="M949">
        <v>201700138</v>
      </c>
      <c r="N949" t="s">
        <v>37</v>
      </c>
      <c r="O949">
        <v>201700013</v>
      </c>
      <c r="P949" t="s">
        <v>38</v>
      </c>
      <c r="Q949" t="s">
        <v>21</v>
      </c>
      <c r="R949" t="s">
        <v>9</v>
      </c>
      <c r="S949" t="s">
        <v>25</v>
      </c>
      <c r="T949">
        <f t="shared" si="14"/>
        <v>6</v>
      </c>
    </row>
    <row r="950" spans="1:20">
      <c r="A950">
        <v>201706</v>
      </c>
      <c r="B950" s="1">
        <v>42914</v>
      </c>
      <c r="C950">
        <v>12482</v>
      </c>
      <c r="D950">
        <v>33</v>
      </c>
      <c r="E950">
        <v>25205</v>
      </c>
      <c r="F950">
        <v>9</v>
      </c>
      <c r="G950">
        <v>29</v>
      </c>
      <c r="H950">
        <v>20</v>
      </c>
      <c r="I950">
        <v>14</v>
      </c>
      <c r="J950">
        <v>4</v>
      </c>
      <c r="K950" s="1">
        <v>42856</v>
      </c>
      <c r="L950" s="1">
        <v>44196</v>
      </c>
      <c r="M950">
        <v>201700138</v>
      </c>
      <c r="N950" t="s">
        <v>37</v>
      </c>
      <c r="O950">
        <v>201700013</v>
      </c>
      <c r="P950" t="s">
        <v>38</v>
      </c>
      <c r="Q950" t="s">
        <v>21</v>
      </c>
      <c r="R950" t="s">
        <v>26</v>
      </c>
      <c r="S950" t="s">
        <v>27</v>
      </c>
      <c r="T950">
        <f t="shared" si="14"/>
        <v>6</v>
      </c>
    </row>
    <row r="951" spans="1:20">
      <c r="A951">
        <v>201706</v>
      </c>
      <c r="B951" s="1">
        <v>42914</v>
      </c>
      <c r="C951">
        <v>12482</v>
      </c>
      <c r="D951">
        <v>33</v>
      </c>
      <c r="E951">
        <v>25205</v>
      </c>
      <c r="F951">
        <v>9</v>
      </c>
      <c r="G951">
        <v>29</v>
      </c>
      <c r="H951">
        <v>20</v>
      </c>
      <c r="I951">
        <v>14</v>
      </c>
      <c r="J951">
        <v>4</v>
      </c>
      <c r="K951" s="1">
        <v>42856</v>
      </c>
      <c r="L951" s="1">
        <v>44196</v>
      </c>
      <c r="M951">
        <v>201700138</v>
      </c>
      <c r="N951" t="s">
        <v>37</v>
      </c>
      <c r="O951">
        <v>201700013</v>
      </c>
      <c r="P951" t="s">
        <v>38</v>
      </c>
      <c r="Q951" t="s">
        <v>21</v>
      </c>
      <c r="R951" t="s">
        <v>28</v>
      </c>
      <c r="S951" t="s">
        <v>29</v>
      </c>
      <c r="T951">
        <f t="shared" si="14"/>
        <v>6</v>
      </c>
    </row>
    <row r="952" spans="1:20">
      <c r="A952">
        <v>201706</v>
      </c>
      <c r="B952" s="1">
        <v>42887</v>
      </c>
      <c r="C952">
        <v>12483</v>
      </c>
      <c r="D952">
        <v>32</v>
      </c>
      <c r="E952">
        <v>24107</v>
      </c>
      <c r="F952">
        <v>9</v>
      </c>
      <c r="G952">
        <v>28</v>
      </c>
      <c r="H952">
        <v>21</v>
      </c>
      <c r="I952">
        <v>9</v>
      </c>
      <c r="J952">
        <v>3</v>
      </c>
      <c r="K952" s="1">
        <v>42856</v>
      </c>
      <c r="L952" s="1">
        <v>44196</v>
      </c>
      <c r="M952">
        <v>201700139</v>
      </c>
      <c r="N952" t="s">
        <v>39</v>
      </c>
      <c r="O952">
        <v>201700013</v>
      </c>
      <c r="P952" t="s">
        <v>38</v>
      </c>
      <c r="Q952" t="s">
        <v>21</v>
      </c>
      <c r="R952" t="s">
        <v>22</v>
      </c>
      <c r="S952" t="s">
        <v>23</v>
      </c>
      <c r="T952">
        <f t="shared" si="14"/>
        <v>6</v>
      </c>
    </row>
    <row r="953" spans="1:20">
      <c r="A953">
        <v>201706</v>
      </c>
      <c r="B953" s="1">
        <v>42887</v>
      </c>
      <c r="C953">
        <v>12483</v>
      </c>
      <c r="D953">
        <v>32</v>
      </c>
      <c r="E953">
        <v>24107</v>
      </c>
      <c r="F953">
        <v>9</v>
      </c>
      <c r="G953">
        <v>28</v>
      </c>
      <c r="H953">
        <v>21</v>
      </c>
      <c r="I953">
        <v>9</v>
      </c>
      <c r="J953">
        <v>3</v>
      </c>
      <c r="K953" s="1">
        <v>42856</v>
      </c>
      <c r="L953" s="1">
        <v>44196</v>
      </c>
      <c r="M953">
        <v>201700139</v>
      </c>
      <c r="N953" t="s">
        <v>39</v>
      </c>
      <c r="O953">
        <v>201700013</v>
      </c>
      <c r="P953" t="s">
        <v>38</v>
      </c>
      <c r="Q953" t="s">
        <v>21</v>
      </c>
      <c r="R953" t="s">
        <v>5</v>
      </c>
      <c r="S953" t="s">
        <v>24</v>
      </c>
      <c r="T953">
        <f t="shared" si="14"/>
        <v>6</v>
      </c>
    </row>
    <row r="954" spans="1:20">
      <c r="A954">
        <v>201706</v>
      </c>
      <c r="B954" s="1">
        <v>42887</v>
      </c>
      <c r="C954">
        <v>12483</v>
      </c>
      <c r="D954">
        <v>32</v>
      </c>
      <c r="E954">
        <v>24107</v>
      </c>
      <c r="F954">
        <v>9</v>
      </c>
      <c r="G954">
        <v>28</v>
      </c>
      <c r="H954">
        <v>21</v>
      </c>
      <c r="I954">
        <v>9</v>
      </c>
      <c r="J954">
        <v>3</v>
      </c>
      <c r="K954" s="1">
        <v>42856</v>
      </c>
      <c r="L954" s="1">
        <v>44196</v>
      </c>
      <c r="M954">
        <v>201700139</v>
      </c>
      <c r="N954" t="s">
        <v>39</v>
      </c>
      <c r="O954">
        <v>201700013</v>
      </c>
      <c r="P954" t="s">
        <v>38</v>
      </c>
      <c r="Q954" t="s">
        <v>21</v>
      </c>
      <c r="R954" t="s">
        <v>9</v>
      </c>
      <c r="S954" t="s">
        <v>25</v>
      </c>
      <c r="T954">
        <f t="shared" si="14"/>
        <v>6</v>
      </c>
    </row>
    <row r="955" spans="1:20">
      <c r="A955">
        <v>201706</v>
      </c>
      <c r="B955" s="1">
        <v>42887</v>
      </c>
      <c r="C955">
        <v>12483</v>
      </c>
      <c r="D955">
        <v>32</v>
      </c>
      <c r="E955">
        <v>24107</v>
      </c>
      <c r="F955">
        <v>9</v>
      </c>
      <c r="G955">
        <v>28</v>
      </c>
      <c r="H955">
        <v>21</v>
      </c>
      <c r="I955">
        <v>9</v>
      </c>
      <c r="J955">
        <v>3</v>
      </c>
      <c r="K955" s="1">
        <v>42856</v>
      </c>
      <c r="L955" s="1">
        <v>44196</v>
      </c>
      <c r="M955">
        <v>201700139</v>
      </c>
      <c r="N955" t="s">
        <v>39</v>
      </c>
      <c r="O955">
        <v>201700013</v>
      </c>
      <c r="P955" t="s">
        <v>38</v>
      </c>
      <c r="Q955" t="s">
        <v>21</v>
      </c>
      <c r="R955" t="s">
        <v>26</v>
      </c>
      <c r="S955" t="s">
        <v>27</v>
      </c>
      <c r="T955">
        <f t="shared" si="14"/>
        <v>6</v>
      </c>
    </row>
    <row r="956" spans="1:20">
      <c r="A956">
        <v>201706</v>
      </c>
      <c r="B956" s="1">
        <v>42887</v>
      </c>
      <c r="C956">
        <v>12483</v>
      </c>
      <c r="D956">
        <v>32</v>
      </c>
      <c r="E956">
        <v>24107</v>
      </c>
      <c r="F956">
        <v>9</v>
      </c>
      <c r="G956">
        <v>28</v>
      </c>
      <c r="H956">
        <v>21</v>
      </c>
      <c r="I956">
        <v>9</v>
      </c>
      <c r="J956">
        <v>3</v>
      </c>
      <c r="K956" s="1">
        <v>42856</v>
      </c>
      <c r="L956" s="1">
        <v>44196</v>
      </c>
      <c r="M956">
        <v>201700139</v>
      </c>
      <c r="N956" t="s">
        <v>39</v>
      </c>
      <c r="O956">
        <v>201700013</v>
      </c>
      <c r="P956" t="s">
        <v>38</v>
      </c>
      <c r="Q956" t="s">
        <v>21</v>
      </c>
      <c r="R956" t="s">
        <v>28</v>
      </c>
      <c r="S956" t="s">
        <v>29</v>
      </c>
      <c r="T956">
        <f t="shared" si="14"/>
        <v>6</v>
      </c>
    </row>
    <row r="957" spans="1:20">
      <c r="A957">
        <v>201706</v>
      </c>
      <c r="B957" s="1">
        <v>42889</v>
      </c>
      <c r="C957">
        <v>12483</v>
      </c>
      <c r="D957">
        <v>33</v>
      </c>
      <c r="E957">
        <v>24788</v>
      </c>
      <c r="F957">
        <v>8</v>
      </c>
      <c r="G957">
        <v>29</v>
      </c>
      <c r="H957">
        <v>18</v>
      </c>
      <c r="I957">
        <v>11</v>
      </c>
      <c r="J957">
        <v>4</v>
      </c>
      <c r="K957" s="1">
        <v>42856</v>
      </c>
      <c r="L957" s="1">
        <v>44196</v>
      </c>
      <c r="M957">
        <v>201700139</v>
      </c>
      <c r="N957" t="s">
        <v>39</v>
      </c>
      <c r="O957">
        <v>201700013</v>
      </c>
      <c r="P957" t="s">
        <v>38</v>
      </c>
      <c r="Q957" t="s">
        <v>21</v>
      </c>
      <c r="R957" t="s">
        <v>22</v>
      </c>
      <c r="S957" t="s">
        <v>23</v>
      </c>
      <c r="T957">
        <f t="shared" si="14"/>
        <v>6</v>
      </c>
    </row>
    <row r="958" spans="1:20">
      <c r="A958">
        <v>201706</v>
      </c>
      <c r="B958" s="1">
        <v>42889</v>
      </c>
      <c r="C958">
        <v>12483</v>
      </c>
      <c r="D958">
        <v>33</v>
      </c>
      <c r="E958">
        <v>24788</v>
      </c>
      <c r="F958">
        <v>8</v>
      </c>
      <c r="G958">
        <v>29</v>
      </c>
      <c r="H958">
        <v>18</v>
      </c>
      <c r="I958">
        <v>11</v>
      </c>
      <c r="J958">
        <v>4</v>
      </c>
      <c r="K958" s="1">
        <v>42856</v>
      </c>
      <c r="L958" s="1">
        <v>44196</v>
      </c>
      <c r="M958">
        <v>201700139</v>
      </c>
      <c r="N958" t="s">
        <v>39</v>
      </c>
      <c r="O958">
        <v>201700013</v>
      </c>
      <c r="P958" t="s">
        <v>38</v>
      </c>
      <c r="Q958" t="s">
        <v>21</v>
      </c>
      <c r="R958" t="s">
        <v>5</v>
      </c>
      <c r="S958" t="s">
        <v>24</v>
      </c>
      <c r="T958">
        <f t="shared" si="14"/>
        <v>6</v>
      </c>
    </row>
    <row r="959" spans="1:20">
      <c r="A959">
        <v>201706</v>
      </c>
      <c r="B959" s="1">
        <v>42889</v>
      </c>
      <c r="C959">
        <v>12483</v>
      </c>
      <c r="D959">
        <v>33</v>
      </c>
      <c r="E959">
        <v>24788</v>
      </c>
      <c r="F959">
        <v>8</v>
      </c>
      <c r="G959">
        <v>29</v>
      </c>
      <c r="H959">
        <v>18</v>
      </c>
      <c r="I959">
        <v>11</v>
      </c>
      <c r="J959">
        <v>4</v>
      </c>
      <c r="K959" s="1">
        <v>42856</v>
      </c>
      <c r="L959" s="1">
        <v>44196</v>
      </c>
      <c r="M959">
        <v>201700139</v>
      </c>
      <c r="N959" t="s">
        <v>39</v>
      </c>
      <c r="O959">
        <v>201700013</v>
      </c>
      <c r="P959" t="s">
        <v>38</v>
      </c>
      <c r="Q959" t="s">
        <v>21</v>
      </c>
      <c r="R959" t="s">
        <v>9</v>
      </c>
      <c r="S959" t="s">
        <v>25</v>
      </c>
      <c r="T959">
        <f t="shared" si="14"/>
        <v>6</v>
      </c>
    </row>
    <row r="960" spans="1:20">
      <c r="A960">
        <v>201706</v>
      </c>
      <c r="B960" s="1">
        <v>42889</v>
      </c>
      <c r="C960">
        <v>12483</v>
      </c>
      <c r="D960">
        <v>33</v>
      </c>
      <c r="E960">
        <v>24788</v>
      </c>
      <c r="F960">
        <v>8</v>
      </c>
      <c r="G960">
        <v>29</v>
      </c>
      <c r="H960">
        <v>18</v>
      </c>
      <c r="I960">
        <v>11</v>
      </c>
      <c r="J960">
        <v>4</v>
      </c>
      <c r="K960" s="1">
        <v>42856</v>
      </c>
      <c r="L960" s="1">
        <v>44196</v>
      </c>
      <c r="M960">
        <v>201700139</v>
      </c>
      <c r="N960" t="s">
        <v>39</v>
      </c>
      <c r="O960">
        <v>201700013</v>
      </c>
      <c r="P960" t="s">
        <v>38</v>
      </c>
      <c r="Q960" t="s">
        <v>21</v>
      </c>
      <c r="R960" t="s">
        <v>26</v>
      </c>
      <c r="S960" t="s">
        <v>27</v>
      </c>
      <c r="T960">
        <f t="shared" si="14"/>
        <v>6</v>
      </c>
    </row>
    <row r="961" spans="1:20">
      <c r="A961">
        <v>201706</v>
      </c>
      <c r="B961" s="1">
        <v>42889</v>
      </c>
      <c r="C961">
        <v>12483</v>
      </c>
      <c r="D961">
        <v>33</v>
      </c>
      <c r="E961">
        <v>24788</v>
      </c>
      <c r="F961">
        <v>8</v>
      </c>
      <c r="G961">
        <v>29</v>
      </c>
      <c r="H961">
        <v>18</v>
      </c>
      <c r="I961">
        <v>11</v>
      </c>
      <c r="J961">
        <v>4</v>
      </c>
      <c r="K961" s="1">
        <v>42856</v>
      </c>
      <c r="L961" s="1">
        <v>44196</v>
      </c>
      <c r="M961">
        <v>201700139</v>
      </c>
      <c r="N961" t="s">
        <v>39</v>
      </c>
      <c r="O961">
        <v>201700013</v>
      </c>
      <c r="P961" t="s">
        <v>38</v>
      </c>
      <c r="Q961" t="s">
        <v>21</v>
      </c>
      <c r="R961" t="s">
        <v>28</v>
      </c>
      <c r="S961" t="s">
        <v>29</v>
      </c>
      <c r="T961">
        <f t="shared" si="14"/>
        <v>6</v>
      </c>
    </row>
    <row r="962" spans="1:20">
      <c r="A962">
        <v>201706</v>
      </c>
      <c r="B962" s="1">
        <v>42891</v>
      </c>
      <c r="C962">
        <v>12483</v>
      </c>
      <c r="D962">
        <v>28</v>
      </c>
      <c r="E962">
        <v>25354</v>
      </c>
      <c r="F962">
        <v>8</v>
      </c>
      <c r="G962">
        <v>27</v>
      </c>
      <c r="H962">
        <v>21</v>
      </c>
      <c r="I962">
        <v>15</v>
      </c>
      <c r="J962">
        <v>3</v>
      </c>
      <c r="K962" s="1">
        <v>42856</v>
      </c>
      <c r="L962" s="1">
        <v>44196</v>
      </c>
      <c r="M962">
        <v>201700139</v>
      </c>
      <c r="N962" t="s">
        <v>39</v>
      </c>
      <c r="O962">
        <v>201700013</v>
      </c>
      <c r="P962" t="s">
        <v>38</v>
      </c>
      <c r="Q962" t="s">
        <v>21</v>
      </c>
      <c r="R962" t="s">
        <v>22</v>
      </c>
      <c r="S962" t="s">
        <v>23</v>
      </c>
      <c r="T962">
        <f t="shared" si="14"/>
        <v>6</v>
      </c>
    </row>
    <row r="963" spans="1:20">
      <c r="A963">
        <v>201706</v>
      </c>
      <c r="B963" s="1">
        <v>42891</v>
      </c>
      <c r="C963">
        <v>12483</v>
      </c>
      <c r="D963">
        <v>28</v>
      </c>
      <c r="E963">
        <v>25354</v>
      </c>
      <c r="F963">
        <v>8</v>
      </c>
      <c r="G963">
        <v>27</v>
      </c>
      <c r="H963">
        <v>21</v>
      </c>
      <c r="I963">
        <v>15</v>
      </c>
      <c r="J963">
        <v>3</v>
      </c>
      <c r="K963" s="1">
        <v>42856</v>
      </c>
      <c r="L963" s="1">
        <v>44196</v>
      </c>
      <c r="M963">
        <v>201700139</v>
      </c>
      <c r="N963" t="s">
        <v>39</v>
      </c>
      <c r="O963">
        <v>201700013</v>
      </c>
      <c r="P963" t="s">
        <v>38</v>
      </c>
      <c r="Q963" t="s">
        <v>21</v>
      </c>
      <c r="R963" t="s">
        <v>5</v>
      </c>
      <c r="S963" t="s">
        <v>24</v>
      </c>
      <c r="T963">
        <f t="shared" ref="T963:T1026" si="15">MONTH(B963)</f>
        <v>6</v>
      </c>
    </row>
    <row r="964" spans="1:20">
      <c r="A964">
        <v>201706</v>
      </c>
      <c r="B964" s="1">
        <v>42891</v>
      </c>
      <c r="C964">
        <v>12483</v>
      </c>
      <c r="D964">
        <v>28</v>
      </c>
      <c r="E964">
        <v>25354</v>
      </c>
      <c r="F964">
        <v>8</v>
      </c>
      <c r="G964">
        <v>27</v>
      </c>
      <c r="H964">
        <v>21</v>
      </c>
      <c r="I964">
        <v>15</v>
      </c>
      <c r="J964">
        <v>3</v>
      </c>
      <c r="K964" s="1">
        <v>42856</v>
      </c>
      <c r="L964" s="1">
        <v>44196</v>
      </c>
      <c r="M964">
        <v>201700139</v>
      </c>
      <c r="N964" t="s">
        <v>39</v>
      </c>
      <c r="O964">
        <v>201700013</v>
      </c>
      <c r="P964" t="s">
        <v>38</v>
      </c>
      <c r="Q964" t="s">
        <v>21</v>
      </c>
      <c r="R964" t="s">
        <v>9</v>
      </c>
      <c r="S964" t="s">
        <v>25</v>
      </c>
      <c r="T964">
        <f t="shared" si="15"/>
        <v>6</v>
      </c>
    </row>
    <row r="965" spans="1:20">
      <c r="A965">
        <v>201706</v>
      </c>
      <c r="B965" s="1">
        <v>42891</v>
      </c>
      <c r="C965">
        <v>12483</v>
      </c>
      <c r="D965">
        <v>28</v>
      </c>
      <c r="E965">
        <v>25354</v>
      </c>
      <c r="F965">
        <v>8</v>
      </c>
      <c r="G965">
        <v>27</v>
      </c>
      <c r="H965">
        <v>21</v>
      </c>
      <c r="I965">
        <v>15</v>
      </c>
      <c r="J965">
        <v>3</v>
      </c>
      <c r="K965" s="1">
        <v>42856</v>
      </c>
      <c r="L965" s="1">
        <v>44196</v>
      </c>
      <c r="M965">
        <v>201700139</v>
      </c>
      <c r="N965" t="s">
        <v>39</v>
      </c>
      <c r="O965">
        <v>201700013</v>
      </c>
      <c r="P965" t="s">
        <v>38</v>
      </c>
      <c r="Q965" t="s">
        <v>21</v>
      </c>
      <c r="R965" t="s">
        <v>26</v>
      </c>
      <c r="S965" t="s">
        <v>27</v>
      </c>
      <c r="T965">
        <f t="shared" si="15"/>
        <v>6</v>
      </c>
    </row>
    <row r="966" spans="1:20">
      <c r="A966">
        <v>201706</v>
      </c>
      <c r="B966" s="1">
        <v>42891</v>
      </c>
      <c r="C966">
        <v>12483</v>
      </c>
      <c r="D966">
        <v>28</v>
      </c>
      <c r="E966">
        <v>25354</v>
      </c>
      <c r="F966">
        <v>8</v>
      </c>
      <c r="G966">
        <v>27</v>
      </c>
      <c r="H966">
        <v>21</v>
      </c>
      <c r="I966">
        <v>15</v>
      </c>
      <c r="J966">
        <v>3</v>
      </c>
      <c r="K966" s="1">
        <v>42856</v>
      </c>
      <c r="L966" s="1">
        <v>44196</v>
      </c>
      <c r="M966">
        <v>201700139</v>
      </c>
      <c r="N966" t="s">
        <v>39</v>
      </c>
      <c r="O966">
        <v>201700013</v>
      </c>
      <c r="P966" t="s">
        <v>38</v>
      </c>
      <c r="Q966" t="s">
        <v>21</v>
      </c>
      <c r="R966" t="s">
        <v>28</v>
      </c>
      <c r="S966" t="s">
        <v>29</v>
      </c>
      <c r="T966">
        <f t="shared" si="15"/>
        <v>6</v>
      </c>
    </row>
    <row r="967" spans="1:20">
      <c r="A967">
        <v>201706</v>
      </c>
      <c r="B967" s="1">
        <v>42892</v>
      </c>
      <c r="C967">
        <v>12483</v>
      </c>
      <c r="D967">
        <v>29</v>
      </c>
      <c r="E967">
        <v>24563</v>
      </c>
      <c r="F967">
        <v>8</v>
      </c>
      <c r="G967">
        <v>25</v>
      </c>
      <c r="H967">
        <v>19</v>
      </c>
      <c r="I967">
        <v>9</v>
      </c>
      <c r="J967">
        <v>3</v>
      </c>
      <c r="K967" s="1">
        <v>42856</v>
      </c>
      <c r="L967" s="1">
        <v>44196</v>
      </c>
      <c r="M967">
        <v>201700139</v>
      </c>
      <c r="N967" t="s">
        <v>39</v>
      </c>
      <c r="O967">
        <v>201700013</v>
      </c>
      <c r="P967" t="s">
        <v>38</v>
      </c>
      <c r="Q967" t="s">
        <v>21</v>
      </c>
      <c r="R967" t="s">
        <v>22</v>
      </c>
      <c r="S967" t="s">
        <v>23</v>
      </c>
      <c r="T967">
        <f t="shared" si="15"/>
        <v>6</v>
      </c>
    </row>
    <row r="968" spans="1:20">
      <c r="A968">
        <v>201706</v>
      </c>
      <c r="B968" s="1">
        <v>42892</v>
      </c>
      <c r="C968">
        <v>12483</v>
      </c>
      <c r="D968">
        <v>29</v>
      </c>
      <c r="E968">
        <v>24563</v>
      </c>
      <c r="F968">
        <v>8</v>
      </c>
      <c r="G968">
        <v>25</v>
      </c>
      <c r="H968">
        <v>19</v>
      </c>
      <c r="I968">
        <v>9</v>
      </c>
      <c r="J968">
        <v>3</v>
      </c>
      <c r="K968" s="1">
        <v>42856</v>
      </c>
      <c r="L968" s="1">
        <v>44196</v>
      </c>
      <c r="M968">
        <v>201700139</v>
      </c>
      <c r="N968" t="s">
        <v>39</v>
      </c>
      <c r="O968">
        <v>201700013</v>
      </c>
      <c r="P968" t="s">
        <v>38</v>
      </c>
      <c r="Q968" t="s">
        <v>21</v>
      </c>
      <c r="R968" t="s">
        <v>5</v>
      </c>
      <c r="S968" t="s">
        <v>24</v>
      </c>
      <c r="T968">
        <f t="shared" si="15"/>
        <v>6</v>
      </c>
    </row>
    <row r="969" spans="1:20">
      <c r="A969">
        <v>201706</v>
      </c>
      <c r="B969" s="1">
        <v>42892</v>
      </c>
      <c r="C969">
        <v>12483</v>
      </c>
      <c r="D969">
        <v>29</v>
      </c>
      <c r="E969">
        <v>24563</v>
      </c>
      <c r="F969">
        <v>8</v>
      </c>
      <c r="G969">
        <v>25</v>
      </c>
      <c r="H969">
        <v>19</v>
      </c>
      <c r="I969">
        <v>9</v>
      </c>
      <c r="J969">
        <v>3</v>
      </c>
      <c r="K969" s="1">
        <v>42856</v>
      </c>
      <c r="L969" s="1">
        <v>44196</v>
      </c>
      <c r="M969">
        <v>201700139</v>
      </c>
      <c r="N969" t="s">
        <v>39</v>
      </c>
      <c r="O969">
        <v>201700013</v>
      </c>
      <c r="P969" t="s">
        <v>38</v>
      </c>
      <c r="Q969" t="s">
        <v>21</v>
      </c>
      <c r="R969" t="s">
        <v>9</v>
      </c>
      <c r="S969" t="s">
        <v>25</v>
      </c>
      <c r="T969">
        <f t="shared" si="15"/>
        <v>6</v>
      </c>
    </row>
    <row r="970" spans="1:20">
      <c r="A970">
        <v>201706</v>
      </c>
      <c r="B970" s="1">
        <v>42892</v>
      </c>
      <c r="C970">
        <v>12483</v>
      </c>
      <c r="D970">
        <v>29</v>
      </c>
      <c r="E970">
        <v>24563</v>
      </c>
      <c r="F970">
        <v>8</v>
      </c>
      <c r="G970">
        <v>25</v>
      </c>
      <c r="H970">
        <v>19</v>
      </c>
      <c r="I970">
        <v>9</v>
      </c>
      <c r="J970">
        <v>3</v>
      </c>
      <c r="K970" s="1">
        <v>42856</v>
      </c>
      <c r="L970" s="1">
        <v>44196</v>
      </c>
      <c r="M970">
        <v>201700139</v>
      </c>
      <c r="N970" t="s">
        <v>39</v>
      </c>
      <c r="O970">
        <v>201700013</v>
      </c>
      <c r="P970" t="s">
        <v>38</v>
      </c>
      <c r="Q970" t="s">
        <v>21</v>
      </c>
      <c r="R970" t="s">
        <v>26</v>
      </c>
      <c r="S970" t="s">
        <v>27</v>
      </c>
      <c r="T970">
        <f t="shared" si="15"/>
        <v>6</v>
      </c>
    </row>
    <row r="971" spans="1:20">
      <c r="A971">
        <v>201706</v>
      </c>
      <c r="B971" s="1">
        <v>42892</v>
      </c>
      <c r="C971">
        <v>12483</v>
      </c>
      <c r="D971">
        <v>29</v>
      </c>
      <c r="E971">
        <v>24563</v>
      </c>
      <c r="F971">
        <v>8</v>
      </c>
      <c r="G971">
        <v>25</v>
      </c>
      <c r="H971">
        <v>19</v>
      </c>
      <c r="I971">
        <v>9</v>
      </c>
      <c r="J971">
        <v>3</v>
      </c>
      <c r="K971" s="1">
        <v>42856</v>
      </c>
      <c r="L971" s="1">
        <v>44196</v>
      </c>
      <c r="M971">
        <v>201700139</v>
      </c>
      <c r="N971" t="s">
        <v>39</v>
      </c>
      <c r="O971">
        <v>201700013</v>
      </c>
      <c r="P971" t="s">
        <v>38</v>
      </c>
      <c r="Q971" t="s">
        <v>21</v>
      </c>
      <c r="R971" t="s">
        <v>28</v>
      </c>
      <c r="S971" t="s">
        <v>29</v>
      </c>
      <c r="T971">
        <f t="shared" si="15"/>
        <v>6</v>
      </c>
    </row>
    <row r="972" spans="1:20">
      <c r="A972">
        <v>201706</v>
      </c>
      <c r="B972" s="1">
        <v>42893</v>
      </c>
      <c r="C972">
        <v>12483</v>
      </c>
      <c r="D972">
        <v>31</v>
      </c>
      <c r="E972">
        <v>24294</v>
      </c>
      <c r="F972">
        <v>9</v>
      </c>
      <c r="G972">
        <v>27</v>
      </c>
      <c r="H972">
        <v>20</v>
      </c>
      <c r="I972">
        <v>10</v>
      </c>
      <c r="J972">
        <v>4</v>
      </c>
      <c r="K972" s="1">
        <v>42856</v>
      </c>
      <c r="L972" s="1">
        <v>44196</v>
      </c>
      <c r="M972">
        <v>201700139</v>
      </c>
      <c r="N972" t="s">
        <v>39</v>
      </c>
      <c r="O972">
        <v>201700013</v>
      </c>
      <c r="P972" t="s">
        <v>38</v>
      </c>
      <c r="Q972" t="s">
        <v>21</v>
      </c>
      <c r="R972" t="s">
        <v>22</v>
      </c>
      <c r="S972" t="s">
        <v>23</v>
      </c>
      <c r="T972">
        <f t="shared" si="15"/>
        <v>6</v>
      </c>
    </row>
    <row r="973" spans="1:20">
      <c r="A973">
        <v>201706</v>
      </c>
      <c r="B973" s="1">
        <v>42893</v>
      </c>
      <c r="C973">
        <v>12483</v>
      </c>
      <c r="D973">
        <v>31</v>
      </c>
      <c r="E973">
        <v>24294</v>
      </c>
      <c r="F973">
        <v>9</v>
      </c>
      <c r="G973">
        <v>27</v>
      </c>
      <c r="H973">
        <v>20</v>
      </c>
      <c r="I973">
        <v>10</v>
      </c>
      <c r="J973">
        <v>4</v>
      </c>
      <c r="K973" s="1">
        <v>42856</v>
      </c>
      <c r="L973" s="1">
        <v>44196</v>
      </c>
      <c r="M973">
        <v>201700139</v>
      </c>
      <c r="N973" t="s">
        <v>39</v>
      </c>
      <c r="O973">
        <v>201700013</v>
      </c>
      <c r="P973" t="s">
        <v>38</v>
      </c>
      <c r="Q973" t="s">
        <v>21</v>
      </c>
      <c r="R973" t="s">
        <v>5</v>
      </c>
      <c r="S973" t="s">
        <v>24</v>
      </c>
      <c r="T973">
        <f t="shared" si="15"/>
        <v>6</v>
      </c>
    </row>
    <row r="974" spans="1:20">
      <c r="A974">
        <v>201706</v>
      </c>
      <c r="B974" s="1">
        <v>42893</v>
      </c>
      <c r="C974">
        <v>12483</v>
      </c>
      <c r="D974">
        <v>31</v>
      </c>
      <c r="E974">
        <v>24294</v>
      </c>
      <c r="F974">
        <v>9</v>
      </c>
      <c r="G974">
        <v>27</v>
      </c>
      <c r="H974">
        <v>20</v>
      </c>
      <c r="I974">
        <v>10</v>
      </c>
      <c r="J974">
        <v>4</v>
      </c>
      <c r="K974" s="1">
        <v>42856</v>
      </c>
      <c r="L974" s="1">
        <v>44196</v>
      </c>
      <c r="M974">
        <v>201700139</v>
      </c>
      <c r="N974" t="s">
        <v>39</v>
      </c>
      <c r="O974">
        <v>201700013</v>
      </c>
      <c r="P974" t="s">
        <v>38</v>
      </c>
      <c r="Q974" t="s">
        <v>21</v>
      </c>
      <c r="R974" t="s">
        <v>9</v>
      </c>
      <c r="S974" t="s">
        <v>25</v>
      </c>
      <c r="T974">
        <f t="shared" si="15"/>
        <v>6</v>
      </c>
    </row>
    <row r="975" spans="1:20">
      <c r="A975">
        <v>201706</v>
      </c>
      <c r="B975" s="1">
        <v>42893</v>
      </c>
      <c r="C975">
        <v>12483</v>
      </c>
      <c r="D975">
        <v>31</v>
      </c>
      <c r="E975">
        <v>24294</v>
      </c>
      <c r="F975">
        <v>9</v>
      </c>
      <c r="G975">
        <v>27</v>
      </c>
      <c r="H975">
        <v>20</v>
      </c>
      <c r="I975">
        <v>10</v>
      </c>
      <c r="J975">
        <v>4</v>
      </c>
      <c r="K975" s="1">
        <v>42856</v>
      </c>
      <c r="L975" s="1">
        <v>44196</v>
      </c>
      <c r="M975">
        <v>201700139</v>
      </c>
      <c r="N975" t="s">
        <v>39</v>
      </c>
      <c r="O975">
        <v>201700013</v>
      </c>
      <c r="P975" t="s">
        <v>38</v>
      </c>
      <c r="Q975" t="s">
        <v>21</v>
      </c>
      <c r="R975" t="s">
        <v>26</v>
      </c>
      <c r="S975" t="s">
        <v>27</v>
      </c>
      <c r="T975">
        <f t="shared" si="15"/>
        <v>6</v>
      </c>
    </row>
    <row r="976" spans="1:20">
      <c r="A976">
        <v>201706</v>
      </c>
      <c r="B976" s="1">
        <v>42893</v>
      </c>
      <c r="C976">
        <v>12483</v>
      </c>
      <c r="D976">
        <v>31</v>
      </c>
      <c r="E976">
        <v>24294</v>
      </c>
      <c r="F976">
        <v>9</v>
      </c>
      <c r="G976">
        <v>27</v>
      </c>
      <c r="H976">
        <v>20</v>
      </c>
      <c r="I976">
        <v>10</v>
      </c>
      <c r="J976">
        <v>4</v>
      </c>
      <c r="K976" s="1">
        <v>42856</v>
      </c>
      <c r="L976" s="1">
        <v>44196</v>
      </c>
      <c r="M976">
        <v>201700139</v>
      </c>
      <c r="N976" t="s">
        <v>39</v>
      </c>
      <c r="O976">
        <v>201700013</v>
      </c>
      <c r="P976" t="s">
        <v>38</v>
      </c>
      <c r="Q976" t="s">
        <v>21</v>
      </c>
      <c r="R976" t="s">
        <v>28</v>
      </c>
      <c r="S976" t="s">
        <v>29</v>
      </c>
      <c r="T976">
        <f t="shared" si="15"/>
        <v>6</v>
      </c>
    </row>
    <row r="977" spans="1:20">
      <c r="A977">
        <v>201706</v>
      </c>
      <c r="B977" s="1">
        <v>42894</v>
      </c>
      <c r="C977">
        <v>12483</v>
      </c>
      <c r="D977">
        <v>31</v>
      </c>
      <c r="E977">
        <v>25647</v>
      </c>
      <c r="F977">
        <v>8</v>
      </c>
      <c r="G977">
        <v>28</v>
      </c>
      <c r="H977">
        <v>17</v>
      </c>
      <c r="I977">
        <v>7</v>
      </c>
      <c r="J977">
        <v>3</v>
      </c>
      <c r="K977" s="1">
        <v>42856</v>
      </c>
      <c r="L977" s="1">
        <v>44196</v>
      </c>
      <c r="M977">
        <v>201700139</v>
      </c>
      <c r="N977" t="s">
        <v>39</v>
      </c>
      <c r="O977">
        <v>201700013</v>
      </c>
      <c r="P977" t="s">
        <v>38</v>
      </c>
      <c r="Q977" t="s">
        <v>21</v>
      </c>
      <c r="R977" t="s">
        <v>22</v>
      </c>
      <c r="S977" t="s">
        <v>23</v>
      </c>
      <c r="T977">
        <f t="shared" si="15"/>
        <v>6</v>
      </c>
    </row>
    <row r="978" spans="1:20">
      <c r="A978">
        <v>201706</v>
      </c>
      <c r="B978" s="1">
        <v>42894</v>
      </c>
      <c r="C978">
        <v>12483</v>
      </c>
      <c r="D978">
        <v>31</v>
      </c>
      <c r="E978">
        <v>25647</v>
      </c>
      <c r="F978">
        <v>8</v>
      </c>
      <c r="G978">
        <v>28</v>
      </c>
      <c r="H978">
        <v>17</v>
      </c>
      <c r="I978">
        <v>7</v>
      </c>
      <c r="J978">
        <v>3</v>
      </c>
      <c r="K978" s="1">
        <v>42856</v>
      </c>
      <c r="L978" s="1">
        <v>44196</v>
      </c>
      <c r="M978">
        <v>201700139</v>
      </c>
      <c r="N978" t="s">
        <v>39</v>
      </c>
      <c r="O978">
        <v>201700013</v>
      </c>
      <c r="P978" t="s">
        <v>38</v>
      </c>
      <c r="Q978" t="s">
        <v>21</v>
      </c>
      <c r="R978" t="s">
        <v>5</v>
      </c>
      <c r="S978" t="s">
        <v>24</v>
      </c>
      <c r="T978">
        <f t="shared" si="15"/>
        <v>6</v>
      </c>
    </row>
    <row r="979" spans="1:20">
      <c r="A979">
        <v>201706</v>
      </c>
      <c r="B979" s="1">
        <v>42894</v>
      </c>
      <c r="C979">
        <v>12483</v>
      </c>
      <c r="D979">
        <v>31</v>
      </c>
      <c r="E979">
        <v>25647</v>
      </c>
      <c r="F979">
        <v>8</v>
      </c>
      <c r="G979">
        <v>28</v>
      </c>
      <c r="H979">
        <v>17</v>
      </c>
      <c r="I979">
        <v>7</v>
      </c>
      <c r="J979">
        <v>3</v>
      </c>
      <c r="K979" s="1">
        <v>42856</v>
      </c>
      <c r="L979" s="1">
        <v>44196</v>
      </c>
      <c r="M979">
        <v>201700139</v>
      </c>
      <c r="N979" t="s">
        <v>39</v>
      </c>
      <c r="O979">
        <v>201700013</v>
      </c>
      <c r="P979" t="s">
        <v>38</v>
      </c>
      <c r="Q979" t="s">
        <v>21</v>
      </c>
      <c r="R979" t="s">
        <v>9</v>
      </c>
      <c r="S979" t="s">
        <v>25</v>
      </c>
      <c r="T979">
        <f t="shared" si="15"/>
        <v>6</v>
      </c>
    </row>
    <row r="980" spans="1:20">
      <c r="A980">
        <v>201706</v>
      </c>
      <c r="B980" s="1">
        <v>42894</v>
      </c>
      <c r="C980">
        <v>12483</v>
      </c>
      <c r="D980">
        <v>31</v>
      </c>
      <c r="E980">
        <v>25647</v>
      </c>
      <c r="F980">
        <v>8</v>
      </c>
      <c r="G980">
        <v>28</v>
      </c>
      <c r="H980">
        <v>17</v>
      </c>
      <c r="I980">
        <v>7</v>
      </c>
      <c r="J980">
        <v>3</v>
      </c>
      <c r="K980" s="1">
        <v>42856</v>
      </c>
      <c r="L980" s="1">
        <v>44196</v>
      </c>
      <c r="M980">
        <v>201700139</v>
      </c>
      <c r="N980" t="s">
        <v>39</v>
      </c>
      <c r="O980">
        <v>201700013</v>
      </c>
      <c r="P980" t="s">
        <v>38</v>
      </c>
      <c r="Q980" t="s">
        <v>21</v>
      </c>
      <c r="R980" t="s">
        <v>26</v>
      </c>
      <c r="S980" t="s">
        <v>27</v>
      </c>
      <c r="T980">
        <f t="shared" si="15"/>
        <v>6</v>
      </c>
    </row>
    <row r="981" spans="1:20">
      <c r="A981">
        <v>201706</v>
      </c>
      <c r="B981" s="1">
        <v>42894</v>
      </c>
      <c r="C981">
        <v>12483</v>
      </c>
      <c r="D981">
        <v>31</v>
      </c>
      <c r="E981">
        <v>25647</v>
      </c>
      <c r="F981">
        <v>8</v>
      </c>
      <c r="G981">
        <v>28</v>
      </c>
      <c r="H981">
        <v>17</v>
      </c>
      <c r="I981">
        <v>7</v>
      </c>
      <c r="J981">
        <v>3</v>
      </c>
      <c r="K981" s="1">
        <v>42856</v>
      </c>
      <c r="L981" s="1">
        <v>44196</v>
      </c>
      <c r="M981">
        <v>201700139</v>
      </c>
      <c r="N981" t="s">
        <v>39</v>
      </c>
      <c r="O981">
        <v>201700013</v>
      </c>
      <c r="P981" t="s">
        <v>38</v>
      </c>
      <c r="Q981" t="s">
        <v>21</v>
      </c>
      <c r="R981" t="s">
        <v>28</v>
      </c>
      <c r="S981" t="s">
        <v>29</v>
      </c>
      <c r="T981">
        <f t="shared" si="15"/>
        <v>6</v>
      </c>
    </row>
    <row r="982" spans="1:20">
      <c r="A982">
        <v>201706</v>
      </c>
      <c r="B982" s="1">
        <v>42896</v>
      </c>
      <c r="C982">
        <v>12483</v>
      </c>
      <c r="D982">
        <v>32</v>
      </c>
      <c r="E982">
        <v>25632</v>
      </c>
      <c r="F982">
        <v>8</v>
      </c>
      <c r="G982">
        <v>30</v>
      </c>
      <c r="H982">
        <v>22</v>
      </c>
      <c r="I982">
        <v>12</v>
      </c>
      <c r="J982">
        <v>3</v>
      </c>
      <c r="K982" s="1">
        <v>42856</v>
      </c>
      <c r="L982" s="1">
        <v>44196</v>
      </c>
      <c r="M982">
        <v>201700139</v>
      </c>
      <c r="N982" t="s">
        <v>39</v>
      </c>
      <c r="O982">
        <v>201700013</v>
      </c>
      <c r="P982" t="s">
        <v>38</v>
      </c>
      <c r="Q982" t="s">
        <v>21</v>
      </c>
      <c r="R982" t="s">
        <v>22</v>
      </c>
      <c r="S982" t="s">
        <v>23</v>
      </c>
      <c r="T982">
        <f t="shared" si="15"/>
        <v>6</v>
      </c>
    </row>
    <row r="983" spans="1:20">
      <c r="A983">
        <v>201706</v>
      </c>
      <c r="B983" s="1">
        <v>42896</v>
      </c>
      <c r="C983">
        <v>12483</v>
      </c>
      <c r="D983">
        <v>32</v>
      </c>
      <c r="E983">
        <v>25632</v>
      </c>
      <c r="F983">
        <v>8</v>
      </c>
      <c r="G983">
        <v>30</v>
      </c>
      <c r="H983">
        <v>22</v>
      </c>
      <c r="I983">
        <v>12</v>
      </c>
      <c r="J983">
        <v>3</v>
      </c>
      <c r="K983" s="1">
        <v>42856</v>
      </c>
      <c r="L983" s="1">
        <v>44196</v>
      </c>
      <c r="M983">
        <v>201700139</v>
      </c>
      <c r="N983" t="s">
        <v>39</v>
      </c>
      <c r="O983">
        <v>201700013</v>
      </c>
      <c r="P983" t="s">
        <v>38</v>
      </c>
      <c r="Q983" t="s">
        <v>21</v>
      </c>
      <c r="R983" t="s">
        <v>5</v>
      </c>
      <c r="S983" t="s">
        <v>24</v>
      </c>
      <c r="T983">
        <f t="shared" si="15"/>
        <v>6</v>
      </c>
    </row>
    <row r="984" spans="1:20">
      <c r="A984">
        <v>201706</v>
      </c>
      <c r="B984" s="1">
        <v>42896</v>
      </c>
      <c r="C984">
        <v>12483</v>
      </c>
      <c r="D984">
        <v>32</v>
      </c>
      <c r="E984">
        <v>25632</v>
      </c>
      <c r="F984">
        <v>8</v>
      </c>
      <c r="G984">
        <v>30</v>
      </c>
      <c r="H984">
        <v>22</v>
      </c>
      <c r="I984">
        <v>12</v>
      </c>
      <c r="J984">
        <v>3</v>
      </c>
      <c r="K984" s="1">
        <v>42856</v>
      </c>
      <c r="L984" s="1">
        <v>44196</v>
      </c>
      <c r="M984">
        <v>201700139</v>
      </c>
      <c r="N984" t="s">
        <v>39</v>
      </c>
      <c r="O984">
        <v>201700013</v>
      </c>
      <c r="P984" t="s">
        <v>38</v>
      </c>
      <c r="Q984" t="s">
        <v>21</v>
      </c>
      <c r="R984" t="s">
        <v>9</v>
      </c>
      <c r="S984" t="s">
        <v>25</v>
      </c>
      <c r="T984">
        <f t="shared" si="15"/>
        <v>6</v>
      </c>
    </row>
    <row r="985" spans="1:20">
      <c r="A985">
        <v>201706</v>
      </c>
      <c r="B985" s="1">
        <v>42896</v>
      </c>
      <c r="C985">
        <v>12483</v>
      </c>
      <c r="D985">
        <v>32</v>
      </c>
      <c r="E985">
        <v>25632</v>
      </c>
      <c r="F985">
        <v>8</v>
      </c>
      <c r="G985">
        <v>30</v>
      </c>
      <c r="H985">
        <v>22</v>
      </c>
      <c r="I985">
        <v>12</v>
      </c>
      <c r="J985">
        <v>3</v>
      </c>
      <c r="K985" s="1">
        <v>42856</v>
      </c>
      <c r="L985" s="1">
        <v>44196</v>
      </c>
      <c r="M985">
        <v>201700139</v>
      </c>
      <c r="N985" t="s">
        <v>39</v>
      </c>
      <c r="O985">
        <v>201700013</v>
      </c>
      <c r="P985" t="s">
        <v>38</v>
      </c>
      <c r="Q985" t="s">
        <v>21</v>
      </c>
      <c r="R985" t="s">
        <v>26</v>
      </c>
      <c r="S985" t="s">
        <v>27</v>
      </c>
      <c r="T985">
        <f t="shared" si="15"/>
        <v>6</v>
      </c>
    </row>
    <row r="986" spans="1:20">
      <c r="A986">
        <v>201706</v>
      </c>
      <c r="B986" s="1">
        <v>42896</v>
      </c>
      <c r="C986">
        <v>12483</v>
      </c>
      <c r="D986">
        <v>32</v>
      </c>
      <c r="E986">
        <v>25632</v>
      </c>
      <c r="F986">
        <v>8</v>
      </c>
      <c r="G986">
        <v>30</v>
      </c>
      <c r="H986">
        <v>22</v>
      </c>
      <c r="I986">
        <v>12</v>
      </c>
      <c r="J986">
        <v>3</v>
      </c>
      <c r="K986" s="1">
        <v>42856</v>
      </c>
      <c r="L986" s="1">
        <v>44196</v>
      </c>
      <c r="M986">
        <v>201700139</v>
      </c>
      <c r="N986" t="s">
        <v>39</v>
      </c>
      <c r="O986">
        <v>201700013</v>
      </c>
      <c r="P986" t="s">
        <v>38</v>
      </c>
      <c r="Q986" t="s">
        <v>21</v>
      </c>
      <c r="R986" t="s">
        <v>28</v>
      </c>
      <c r="S986" t="s">
        <v>29</v>
      </c>
      <c r="T986">
        <f t="shared" si="15"/>
        <v>6</v>
      </c>
    </row>
    <row r="987" spans="1:20">
      <c r="A987">
        <v>201706</v>
      </c>
      <c r="B987" s="1">
        <v>42898</v>
      </c>
      <c r="C987">
        <v>12483</v>
      </c>
      <c r="D987">
        <v>28</v>
      </c>
      <c r="E987">
        <v>24771</v>
      </c>
      <c r="F987">
        <v>7</v>
      </c>
      <c r="G987">
        <v>25</v>
      </c>
      <c r="H987">
        <v>16</v>
      </c>
      <c r="I987">
        <v>7</v>
      </c>
      <c r="J987">
        <v>3</v>
      </c>
      <c r="K987" s="1">
        <v>42856</v>
      </c>
      <c r="L987" s="1">
        <v>44196</v>
      </c>
      <c r="M987">
        <v>201700139</v>
      </c>
      <c r="N987" t="s">
        <v>39</v>
      </c>
      <c r="O987">
        <v>201700013</v>
      </c>
      <c r="P987" t="s">
        <v>38</v>
      </c>
      <c r="Q987" t="s">
        <v>21</v>
      </c>
      <c r="R987" t="s">
        <v>22</v>
      </c>
      <c r="S987" t="s">
        <v>23</v>
      </c>
      <c r="T987">
        <f t="shared" si="15"/>
        <v>6</v>
      </c>
    </row>
    <row r="988" spans="1:20">
      <c r="A988">
        <v>201706</v>
      </c>
      <c r="B988" s="1">
        <v>42898</v>
      </c>
      <c r="C988">
        <v>12483</v>
      </c>
      <c r="D988">
        <v>28</v>
      </c>
      <c r="E988">
        <v>24771</v>
      </c>
      <c r="F988">
        <v>7</v>
      </c>
      <c r="G988">
        <v>25</v>
      </c>
      <c r="H988">
        <v>16</v>
      </c>
      <c r="I988">
        <v>7</v>
      </c>
      <c r="J988">
        <v>3</v>
      </c>
      <c r="K988" s="1">
        <v>42856</v>
      </c>
      <c r="L988" s="1">
        <v>44196</v>
      </c>
      <c r="M988">
        <v>201700139</v>
      </c>
      <c r="N988" t="s">
        <v>39</v>
      </c>
      <c r="O988">
        <v>201700013</v>
      </c>
      <c r="P988" t="s">
        <v>38</v>
      </c>
      <c r="Q988" t="s">
        <v>21</v>
      </c>
      <c r="R988" t="s">
        <v>5</v>
      </c>
      <c r="S988" t="s">
        <v>24</v>
      </c>
      <c r="T988">
        <f t="shared" si="15"/>
        <v>6</v>
      </c>
    </row>
    <row r="989" spans="1:20">
      <c r="A989">
        <v>201706</v>
      </c>
      <c r="B989" s="1">
        <v>42898</v>
      </c>
      <c r="C989">
        <v>12483</v>
      </c>
      <c r="D989">
        <v>28</v>
      </c>
      <c r="E989">
        <v>24771</v>
      </c>
      <c r="F989">
        <v>7</v>
      </c>
      <c r="G989">
        <v>25</v>
      </c>
      <c r="H989">
        <v>16</v>
      </c>
      <c r="I989">
        <v>7</v>
      </c>
      <c r="J989">
        <v>3</v>
      </c>
      <c r="K989" s="1">
        <v>42856</v>
      </c>
      <c r="L989" s="1">
        <v>44196</v>
      </c>
      <c r="M989">
        <v>201700139</v>
      </c>
      <c r="N989" t="s">
        <v>39</v>
      </c>
      <c r="O989">
        <v>201700013</v>
      </c>
      <c r="P989" t="s">
        <v>38</v>
      </c>
      <c r="Q989" t="s">
        <v>21</v>
      </c>
      <c r="R989" t="s">
        <v>9</v>
      </c>
      <c r="S989" t="s">
        <v>25</v>
      </c>
      <c r="T989">
        <f t="shared" si="15"/>
        <v>6</v>
      </c>
    </row>
    <row r="990" spans="1:20">
      <c r="A990">
        <v>201706</v>
      </c>
      <c r="B990" s="1">
        <v>42898</v>
      </c>
      <c r="C990">
        <v>12483</v>
      </c>
      <c r="D990">
        <v>28</v>
      </c>
      <c r="E990">
        <v>24771</v>
      </c>
      <c r="F990">
        <v>7</v>
      </c>
      <c r="G990">
        <v>25</v>
      </c>
      <c r="H990">
        <v>16</v>
      </c>
      <c r="I990">
        <v>7</v>
      </c>
      <c r="J990">
        <v>3</v>
      </c>
      <c r="K990" s="1">
        <v>42856</v>
      </c>
      <c r="L990" s="1">
        <v>44196</v>
      </c>
      <c r="M990">
        <v>201700139</v>
      </c>
      <c r="N990" t="s">
        <v>39</v>
      </c>
      <c r="O990">
        <v>201700013</v>
      </c>
      <c r="P990" t="s">
        <v>38</v>
      </c>
      <c r="Q990" t="s">
        <v>21</v>
      </c>
      <c r="R990" t="s">
        <v>26</v>
      </c>
      <c r="S990" t="s">
        <v>27</v>
      </c>
      <c r="T990">
        <f t="shared" si="15"/>
        <v>6</v>
      </c>
    </row>
    <row r="991" spans="1:20">
      <c r="A991">
        <v>201706</v>
      </c>
      <c r="B991" s="1">
        <v>42898</v>
      </c>
      <c r="C991">
        <v>12483</v>
      </c>
      <c r="D991">
        <v>28</v>
      </c>
      <c r="E991">
        <v>24771</v>
      </c>
      <c r="F991">
        <v>7</v>
      </c>
      <c r="G991">
        <v>25</v>
      </c>
      <c r="H991">
        <v>16</v>
      </c>
      <c r="I991">
        <v>7</v>
      </c>
      <c r="J991">
        <v>3</v>
      </c>
      <c r="K991" s="1">
        <v>42856</v>
      </c>
      <c r="L991" s="1">
        <v>44196</v>
      </c>
      <c r="M991">
        <v>201700139</v>
      </c>
      <c r="N991" t="s">
        <v>39</v>
      </c>
      <c r="O991">
        <v>201700013</v>
      </c>
      <c r="P991" t="s">
        <v>38</v>
      </c>
      <c r="Q991" t="s">
        <v>21</v>
      </c>
      <c r="R991" t="s">
        <v>28</v>
      </c>
      <c r="S991" t="s">
        <v>29</v>
      </c>
      <c r="T991">
        <f t="shared" si="15"/>
        <v>6</v>
      </c>
    </row>
    <row r="992" spans="1:20">
      <c r="A992">
        <v>201706</v>
      </c>
      <c r="B992" s="1">
        <v>42899</v>
      </c>
      <c r="C992">
        <v>12483</v>
      </c>
      <c r="D992">
        <v>33</v>
      </c>
      <c r="E992">
        <v>24509</v>
      </c>
      <c r="F992">
        <v>9</v>
      </c>
      <c r="G992">
        <v>29</v>
      </c>
      <c r="H992">
        <v>20</v>
      </c>
      <c r="I992">
        <v>11</v>
      </c>
      <c r="J992">
        <v>4</v>
      </c>
      <c r="K992" s="1">
        <v>42856</v>
      </c>
      <c r="L992" s="1">
        <v>44196</v>
      </c>
      <c r="M992">
        <v>201700139</v>
      </c>
      <c r="N992" t="s">
        <v>39</v>
      </c>
      <c r="O992">
        <v>201700013</v>
      </c>
      <c r="P992" t="s">
        <v>38</v>
      </c>
      <c r="Q992" t="s">
        <v>21</v>
      </c>
      <c r="R992" t="s">
        <v>22</v>
      </c>
      <c r="S992" t="s">
        <v>23</v>
      </c>
      <c r="T992">
        <f t="shared" si="15"/>
        <v>6</v>
      </c>
    </row>
    <row r="993" spans="1:20">
      <c r="A993">
        <v>201706</v>
      </c>
      <c r="B993" s="1">
        <v>42899</v>
      </c>
      <c r="C993">
        <v>12483</v>
      </c>
      <c r="D993">
        <v>33</v>
      </c>
      <c r="E993">
        <v>24509</v>
      </c>
      <c r="F993">
        <v>9</v>
      </c>
      <c r="G993">
        <v>29</v>
      </c>
      <c r="H993">
        <v>20</v>
      </c>
      <c r="I993">
        <v>11</v>
      </c>
      <c r="J993">
        <v>4</v>
      </c>
      <c r="K993" s="1">
        <v>42856</v>
      </c>
      <c r="L993" s="1">
        <v>44196</v>
      </c>
      <c r="M993">
        <v>201700139</v>
      </c>
      <c r="N993" t="s">
        <v>39</v>
      </c>
      <c r="O993">
        <v>201700013</v>
      </c>
      <c r="P993" t="s">
        <v>38</v>
      </c>
      <c r="Q993" t="s">
        <v>21</v>
      </c>
      <c r="R993" t="s">
        <v>5</v>
      </c>
      <c r="S993" t="s">
        <v>24</v>
      </c>
      <c r="T993">
        <f t="shared" si="15"/>
        <v>6</v>
      </c>
    </row>
    <row r="994" spans="1:20">
      <c r="A994">
        <v>201706</v>
      </c>
      <c r="B994" s="1">
        <v>42899</v>
      </c>
      <c r="C994">
        <v>12483</v>
      </c>
      <c r="D994">
        <v>33</v>
      </c>
      <c r="E994">
        <v>24509</v>
      </c>
      <c r="F994">
        <v>9</v>
      </c>
      <c r="G994">
        <v>29</v>
      </c>
      <c r="H994">
        <v>20</v>
      </c>
      <c r="I994">
        <v>11</v>
      </c>
      <c r="J994">
        <v>4</v>
      </c>
      <c r="K994" s="1">
        <v>42856</v>
      </c>
      <c r="L994" s="1">
        <v>44196</v>
      </c>
      <c r="M994">
        <v>201700139</v>
      </c>
      <c r="N994" t="s">
        <v>39</v>
      </c>
      <c r="O994">
        <v>201700013</v>
      </c>
      <c r="P994" t="s">
        <v>38</v>
      </c>
      <c r="Q994" t="s">
        <v>21</v>
      </c>
      <c r="R994" t="s">
        <v>9</v>
      </c>
      <c r="S994" t="s">
        <v>25</v>
      </c>
      <c r="T994">
        <f t="shared" si="15"/>
        <v>6</v>
      </c>
    </row>
    <row r="995" spans="1:20">
      <c r="A995">
        <v>201706</v>
      </c>
      <c r="B995" s="1">
        <v>42899</v>
      </c>
      <c r="C995">
        <v>12483</v>
      </c>
      <c r="D995">
        <v>33</v>
      </c>
      <c r="E995">
        <v>24509</v>
      </c>
      <c r="F995">
        <v>9</v>
      </c>
      <c r="G995">
        <v>29</v>
      </c>
      <c r="H995">
        <v>20</v>
      </c>
      <c r="I995">
        <v>11</v>
      </c>
      <c r="J995">
        <v>4</v>
      </c>
      <c r="K995" s="1">
        <v>42856</v>
      </c>
      <c r="L995" s="1">
        <v>44196</v>
      </c>
      <c r="M995">
        <v>201700139</v>
      </c>
      <c r="N995" t="s">
        <v>39</v>
      </c>
      <c r="O995">
        <v>201700013</v>
      </c>
      <c r="P995" t="s">
        <v>38</v>
      </c>
      <c r="Q995" t="s">
        <v>21</v>
      </c>
      <c r="R995" t="s">
        <v>26</v>
      </c>
      <c r="S995" t="s">
        <v>27</v>
      </c>
      <c r="T995">
        <f t="shared" si="15"/>
        <v>6</v>
      </c>
    </row>
    <row r="996" spans="1:20">
      <c r="A996">
        <v>201706</v>
      </c>
      <c r="B996" s="1">
        <v>42899</v>
      </c>
      <c r="C996">
        <v>12483</v>
      </c>
      <c r="D996">
        <v>33</v>
      </c>
      <c r="E996">
        <v>24509</v>
      </c>
      <c r="F996">
        <v>9</v>
      </c>
      <c r="G996">
        <v>29</v>
      </c>
      <c r="H996">
        <v>20</v>
      </c>
      <c r="I996">
        <v>11</v>
      </c>
      <c r="J996">
        <v>4</v>
      </c>
      <c r="K996" s="1">
        <v>42856</v>
      </c>
      <c r="L996" s="1">
        <v>44196</v>
      </c>
      <c r="M996">
        <v>201700139</v>
      </c>
      <c r="N996" t="s">
        <v>39</v>
      </c>
      <c r="O996">
        <v>201700013</v>
      </c>
      <c r="P996" t="s">
        <v>38</v>
      </c>
      <c r="Q996" t="s">
        <v>21</v>
      </c>
      <c r="R996" t="s">
        <v>28</v>
      </c>
      <c r="S996" t="s">
        <v>29</v>
      </c>
      <c r="T996">
        <f t="shared" si="15"/>
        <v>6</v>
      </c>
    </row>
    <row r="997" spans="1:20">
      <c r="A997">
        <v>201706</v>
      </c>
      <c r="B997" s="1">
        <v>42900</v>
      </c>
      <c r="C997">
        <v>12483</v>
      </c>
      <c r="D997">
        <v>32</v>
      </c>
      <c r="E997">
        <v>24071</v>
      </c>
      <c r="F997">
        <v>8</v>
      </c>
      <c r="G997">
        <v>28</v>
      </c>
      <c r="H997">
        <v>21</v>
      </c>
      <c r="I997">
        <v>8</v>
      </c>
      <c r="J997">
        <v>3</v>
      </c>
      <c r="K997" s="1">
        <v>42856</v>
      </c>
      <c r="L997" s="1">
        <v>44196</v>
      </c>
      <c r="M997">
        <v>201700139</v>
      </c>
      <c r="N997" t="s">
        <v>39</v>
      </c>
      <c r="O997">
        <v>201700013</v>
      </c>
      <c r="P997" t="s">
        <v>38</v>
      </c>
      <c r="Q997" t="s">
        <v>21</v>
      </c>
      <c r="R997" t="s">
        <v>22</v>
      </c>
      <c r="S997" t="s">
        <v>23</v>
      </c>
      <c r="T997">
        <f t="shared" si="15"/>
        <v>6</v>
      </c>
    </row>
    <row r="998" spans="1:20">
      <c r="A998">
        <v>201706</v>
      </c>
      <c r="B998" s="1">
        <v>42900</v>
      </c>
      <c r="C998">
        <v>12483</v>
      </c>
      <c r="D998">
        <v>32</v>
      </c>
      <c r="E998">
        <v>24071</v>
      </c>
      <c r="F998">
        <v>8</v>
      </c>
      <c r="G998">
        <v>28</v>
      </c>
      <c r="H998">
        <v>21</v>
      </c>
      <c r="I998">
        <v>8</v>
      </c>
      <c r="J998">
        <v>3</v>
      </c>
      <c r="K998" s="1">
        <v>42856</v>
      </c>
      <c r="L998" s="1">
        <v>44196</v>
      </c>
      <c r="M998">
        <v>201700139</v>
      </c>
      <c r="N998" t="s">
        <v>39</v>
      </c>
      <c r="O998">
        <v>201700013</v>
      </c>
      <c r="P998" t="s">
        <v>38</v>
      </c>
      <c r="Q998" t="s">
        <v>21</v>
      </c>
      <c r="R998" t="s">
        <v>5</v>
      </c>
      <c r="S998" t="s">
        <v>24</v>
      </c>
      <c r="T998">
        <f t="shared" si="15"/>
        <v>6</v>
      </c>
    </row>
    <row r="999" spans="1:20">
      <c r="A999">
        <v>201706</v>
      </c>
      <c r="B999" s="1">
        <v>42900</v>
      </c>
      <c r="C999">
        <v>12483</v>
      </c>
      <c r="D999">
        <v>32</v>
      </c>
      <c r="E999">
        <v>24071</v>
      </c>
      <c r="F999">
        <v>8</v>
      </c>
      <c r="G999">
        <v>28</v>
      </c>
      <c r="H999">
        <v>21</v>
      </c>
      <c r="I999">
        <v>8</v>
      </c>
      <c r="J999">
        <v>3</v>
      </c>
      <c r="K999" s="1">
        <v>42856</v>
      </c>
      <c r="L999" s="1">
        <v>44196</v>
      </c>
      <c r="M999">
        <v>201700139</v>
      </c>
      <c r="N999" t="s">
        <v>39</v>
      </c>
      <c r="O999">
        <v>201700013</v>
      </c>
      <c r="P999" t="s">
        <v>38</v>
      </c>
      <c r="Q999" t="s">
        <v>21</v>
      </c>
      <c r="R999" t="s">
        <v>9</v>
      </c>
      <c r="S999" t="s">
        <v>25</v>
      </c>
      <c r="T999">
        <f t="shared" si="15"/>
        <v>6</v>
      </c>
    </row>
    <row r="1000" spans="1:20">
      <c r="A1000">
        <v>201706</v>
      </c>
      <c r="B1000" s="1">
        <v>42900</v>
      </c>
      <c r="C1000">
        <v>12483</v>
      </c>
      <c r="D1000">
        <v>32</v>
      </c>
      <c r="E1000">
        <v>24071</v>
      </c>
      <c r="F1000">
        <v>8</v>
      </c>
      <c r="G1000">
        <v>28</v>
      </c>
      <c r="H1000">
        <v>21</v>
      </c>
      <c r="I1000">
        <v>8</v>
      </c>
      <c r="J1000">
        <v>3</v>
      </c>
      <c r="K1000" s="1">
        <v>42856</v>
      </c>
      <c r="L1000" s="1">
        <v>44196</v>
      </c>
      <c r="M1000">
        <v>201700139</v>
      </c>
      <c r="N1000" t="s">
        <v>39</v>
      </c>
      <c r="O1000">
        <v>201700013</v>
      </c>
      <c r="P1000" t="s">
        <v>38</v>
      </c>
      <c r="Q1000" t="s">
        <v>21</v>
      </c>
      <c r="R1000" t="s">
        <v>26</v>
      </c>
      <c r="S1000" t="s">
        <v>27</v>
      </c>
      <c r="T1000">
        <f t="shared" si="15"/>
        <v>6</v>
      </c>
    </row>
    <row r="1001" spans="1:20">
      <c r="A1001">
        <v>201706</v>
      </c>
      <c r="B1001" s="1">
        <v>42900</v>
      </c>
      <c r="C1001">
        <v>12483</v>
      </c>
      <c r="D1001">
        <v>32</v>
      </c>
      <c r="E1001">
        <v>24071</v>
      </c>
      <c r="F1001">
        <v>8</v>
      </c>
      <c r="G1001">
        <v>28</v>
      </c>
      <c r="H1001">
        <v>21</v>
      </c>
      <c r="I1001">
        <v>8</v>
      </c>
      <c r="J1001">
        <v>3</v>
      </c>
      <c r="K1001" s="1">
        <v>42856</v>
      </c>
      <c r="L1001" s="1">
        <v>44196</v>
      </c>
      <c r="M1001">
        <v>201700139</v>
      </c>
      <c r="N1001" t="s">
        <v>39</v>
      </c>
      <c r="O1001">
        <v>201700013</v>
      </c>
      <c r="P1001" t="s">
        <v>38</v>
      </c>
      <c r="Q1001" t="s">
        <v>21</v>
      </c>
      <c r="R1001" t="s">
        <v>28</v>
      </c>
      <c r="S1001" t="s">
        <v>29</v>
      </c>
      <c r="T1001">
        <f t="shared" si="15"/>
        <v>6</v>
      </c>
    </row>
    <row r="1002" spans="1:20">
      <c r="A1002">
        <v>201706</v>
      </c>
      <c r="B1002" s="1">
        <v>42901</v>
      </c>
      <c r="C1002">
        <v>12483</v>
      </c>
      <c r="D1002">
        <v>30</v>
      </c>
      <c r="E1002">
        <v>25292</v>
      </c>
      <c r="F1002">
        <v>7</v>
      </c>
      <c r="G1002">
        <v>27</v>
      </c>
      <c r="H1002">
        <v>21</v>
      </c>
      <c r="I1002">
        <v>10</v>
      </c>
      <c r="J1002">
        <v>3</v>
      </c>
      <c r="K1002" s="1">
        <v>42856</v>
      </c>
      <c r="L1002" s="1">
        <v>44196</v>
      </c>
      <c r="M1002">
        <v>201700139</v>
      </c>
      <c r="N1002" t="s">
        <v>39</v>
      </c>
      <c r="O1002">
        <v>201700013</v>
      </c>
      <c r="P1002" t="s">
        <v>38</v>
      </c>
      <c r="Q1002" t="s">
        <v>21</v>
      </c>
      <c r="R1002" t="s">
        <v>22</v>
      </c>
      <c r="S1002" t="s">
        <v>23</v>
      </c>
      <c r="T1002">
        <f t="shared" si="15"/>
        <v>6</v>
      </c>
    </row>
    <row r="1003" spans="1:20">
      <c r="A1003">
        <v>201706</v>
      </c>
      <c r="B1003" s="1">
        <v>42901</v>
      </c>
      <c r="C1003">
        <v>12483</v>
      </c>
      <c r="D1003">
        <v>30</v>
      </c>
      <c r="E1003">
        <v>25292</v>
      </c>
      <c r="F1003">
        <v>7</v>
      </c>
      <c r="G1003">
        <v>27</v>
      </c>
      <c r="H1003">
        <v>21</v>
      </c>
      <c r="I1003">
        <v>10</v>
      </c>
      <c r="J1003">
        <v>3</v>
      </c>
      <c r="K1003" s="1">
        <v>42856</v>
      </c>
      <c r="L1003" s="1">
        <v>44196</v>
      </c>
      <c r="M1003">
        <v>201700139</v>
      </c>
      <c r="N1003" t="s">
        <v>39</v>
      </c>
      <c r="O1003">
        <v>201700013</v>
      </c>
      <c r="P1003" t="s">
        <v>38</v>
      </c>
      <c r="Q1003" t="s">
        <v>21</v>
      </c>
      <c r="R1003" t="s">
        <v>5</v>
      </c>
      <c r="S1003" t="s">
        <v>24</v>
      </c>
      <c r="T1003">
        <f t="shared" si="15"/>
        <v>6</v>
      </c>
    </row>
    <row r="1004" spans="1:20">
      <c r="A1004">
        <v>201706</v>
      </c>
      <c r="B1004" s="1">
        <v>42901</v>
      </c>
      <c r="C1004">
        <v>12483</v>
      </c>
      <c r="D1004">
        <v>30</v>
      </c>
      <c r="E1004">
        <v>25292</v>
      </c>
      <c r="F1004">
        <v>7</v>
      </c>
      <c r="G1004">
        <v>27</v>
      </c>
      <c r="H1004">
        <v>21</v>
      </c>
      <c r="I1004">
        <v>10</v>
      </c>
      <c r="J1004">
        <v>3</v>
      </c>
      <c r="K1004" s="1">
        <v>42856</v>
      </c>
      <c r="L1004" s="1">
        <v>44196</v>
      </c>
      <c r="M1004">
        <v>201700139</v>
      </c>
      <c r="N1004" t="s">
        <v>39</v>
      </c>
      <c r="O1004">
        <v>201700013</v>
      </c>
      <c r="P1004" t="s">
        <v>38</v>
      </c>
      <c r="Q1004" t="s">
        <v>21</v>
      </c>
      <c r="R1004" t="s">
        <v>9</v>
      </c>
      <c r="S1004" t="s">
        <v>25</v>
      </c>
      <c r="T1004">
        <f t="shared" si="15"/>
        <v>6</v>
      </c>
    </row>
    <row r="1005" spans="1:20">
      <c r="A1005">
        <v>201706</v>
      </c>
      <c r="B1005" s="1">
        <v>42901</v>
      </c>
      <c r="C1005">
        <v>12483</v>
      </c>
      <c r="D1005">
        <v>30</v>
      </c>
      <c r="E1005">
        <v>25292</v>
      </c>
      <c r="F1005">
        <v>7</v>
      </c>
      <c r="G1005">
        <v>27</v>
      </c>
      <c r="H1005">
        <v>21</v>
      </c>
      <c r="I1005">
        <v>10</v>
      </c>
      <c r="J1005">
        <v>3</v>
      </c>
      <c r="K1005" s="1">
        <v>42856</v>
      </c>
      <c r="L1005" s="1">
        <v>44196</v>
      </c>
      <c r="M1005">
        <v>201700139</v>
      </c>
      <c r="N1005" t="s">
        <v>39</v>
      </c>
      <c r="O1005">
        <v>201700013</v>
      </c>
      <c r="P1005" t="s">
        <v>38</v>
      </c>
      <c r="Q1005" t="s">
        <v>21</v>
      </c>
      <c r="R1005" t="s">
        <v>26</v>
      </c>
      <c r="S1005" t="s">
        <v>27</v>
      </c>
      <c r="T1005">
        <f t="shared" si="15"/>
        <v>6</v>
      </c>
    </row>
    <row r="1006" spans="1:20">
      <c r="A1006">
        <v>201706</v>
      </c>
      <c r="B1006" s="1">
        <v>42901</v>
      </c>
      <c r="C1006">
        <v>12483</v>
      </c>
      <c r="D1006">
        <v>30</v>
      </c>
      <c r="E1006">
        <v>25292</v>
      </c>
      <c r="F1006">
        <v>7</v>
      </c>
      <c r="G1006">
        <v>27</v>
      </c>
      <c r="H1006">
        <v>21</v>
      </c>
      <c r="I1006">
        <v>10</v>
      </c>
      <c r="J1006">
        <v>3</v>
      </c>
      <c r="K1006" s="1">
        <v>42856</v>
      </c>
      <c r="L1006" s="1">
        <v>44196</v>
      </c>
      <c r="M1006">
        <v>201700139</v>
      </c>
      <c r="N1006" t="s">
        <v>39</v>
      </c>
      <c r="O1006">
        <v>201700013</v>
      </c>
      <c r="P1006" t="s">
        <v>38</v>
      </c>
      <c r="Q1006" t="s">
        <v>21</v>
      </c>
      <c r="R1006" t="s">
        <v>28</v>
      </c>
      <c r="S1006" t="s">
        <v>29</v>
      </c>
      <c r="T1006">
        <f t="shared" si="15"/>
        <v>6</v>
      </c>
    </row>
    <row r="1007" spans="1:20">
      <c r="A1007">
        <v>201706</v>
      </c>
      <c r="B1007" s="1">
        <v>42903</v>
      </c>
      <c r="C1007">
        <v>12483</v>
      </c>
      <c r="D1007">
        <v>33</v>
      </c>
      <c r="E1007">
        <v>24736</v>
      </c>
      <c r="F1007">
        <v>10</v>
      </c>
      <c r="G1007">
        <v>30</v>
      </c>
      <c r="H1007">
        <v>22</v>
      </c>
      <c r="I1007">
        <v>10</v>
      </c>
      <c r="J1007">
        <v>4</v>
      </c>
      <c r="K1007" s="1">
        <v>42856</v>
      </c>
      <c r="L1007" s="1">
        <v>44196</v>
      </c>
      <c r="M1007">
        <v>201700139</v>
      </c>
      <c r="N1007" t="s">
        <v>39</v>
      </c>
      <c r="O1007">
        <v>201700013</v>
      </c>
      <c r="P1007" t="s">
        <v>38</v>
      </c>
      <c r="Q1007" t="s">
        <v>21</v>
      </c>
      <c r="R1007" t="s">
        <v>22</v>
      </c>
      <c r="S1007" t="s">
        <v>23</v>
      </c>
      <c r="T1007">
        <f t="shared" si="15"/>
        <v>6</v>
      </c>
    </row>
    <row r="1008" spans="1:20">
      <c r="A1008">
        <v>201706</v>
      </c>
      <c r="B1008" s="1">
        <v>42903</v>
      </c>
      <c r="C1008">
        <v>12483</v>
      </c>
      <c r="D1008">
        <v>33</v>
      </c>
      <c r="E1008">
        <v>24736</v>
      </c>
      <c r="F1008">
        <v>10</v>
      </c>
      <c r="G1008">
        <v>30</v>
      </c>
      <c r="H1008">
        <v>22</v>
      </c>
      <c r="I1008">
        <v>10</v>
      </c>
      <c r="J1008">
        <v>4</v>
      </c>
      <c r="K1008" s="1">
        <v>42856</v>
      </c>
      <c r="L1008" s="1">
        <v>44196</v>
      </c>
      <c r="M1008">
        <v>201700139</v>
      </c>
      <c r="N1008" t="s">
        <v>39</v>
      </c>
      <c r="O1008">
        <v>201700013</v>
      </c>
      <c r="P1008" t="s">
        <v>38</v>
      </c>
      <c r="Q1008" t="s">
        <v>21</v>
      </c>
      <c r="R1008" t="s">
        <v>5</v>
      </c>
      <c r="S1008" t="s">
        <v>24</v>
      </c>
      <c r="T1008">
        <f t="shared" si="15"/>
        <v>6</v>
      </c>
    </row>
    <row r="1009" spans="1:20">
      <c r="A1009">
        <v>201706</v>
      </c>
      <c r="B1009" s="1">
        <v>42903</v>
      </c>
      <c r="C1009">
        <v>12483</v>
      </c>
      <c r="D1009">
        <v>33</v>
      </c>
      <c r="E1009">
        <v>24736</v>
      </c>
      <c r="F1009">
        <v>10</v>
      </c>
      <c r="G1009">
        <v>30</v>
      </c>
      <c r="H1009">
        <v>22</v>
      </c>
      <c r="I1009">
        <v>10</v>
      </c>
      <c r="J1009">
        <v>4</v>
      </c>
      <c r="K1009" s="1">
        <v>42856</v>
      </c>
      <c r="L1009" s="1">
        <v>44196</v>
      </c>
      <c r="M1009">
        <v>201700139</v>
      </c>
      <c r="N1009" t="s">
        <v>39</v>
      </c>
      <c r="O1009">
        <v>201700013</v>
      </c>
      <c r="P1009" t="s">
        <v>38</v>
      </c>
      <c r="Q1009" t="s">
        <v>21</v>
      </c>
      <c r="R1009" t="s">
        <v>9</v>
      </c>
      <c r="S1009" t="s">
        <v>25</v>
      </c>
      <c r="T1009">
        <f t="shared" si="15"/>
        <v>6</v>
      </c>
    </row>
    <row r="1010" spans="1:20">
      <c r="A1010">
        <v>201706</v>
      </c>
      <c r="B1010" s="1">
        <v>42903</v>
      </c>
      <c r="C1010">
        <v>12483</v>
      </c>
      <c r="D1010">
        <v>33</v>
      </c>
      <c r="E1010">
        <v>24736</v>
      </c>
      <c r="F1010">
        <v>10</v>
      </c>
      <c r="G1010">
        <v>30</v>
      </c>
      <c r="H1010">
        <v>22</v>
      </c>
      <c r="I1010">
        <v>10</v>
      </c>
      <c r="J1010">
        <v>4</v>
      </c>
      <c r="K1010" s="1">
        <v>42856</v>
      </c>
      <c r="L1010" s="1">
        <v>44196</v>
      </c>
      <c r="M1010">
        <v>201700139</v>
      </c>
      <c r="N1010" t="s">
        <v>39</v>
      </c>
      <c r="O1010">
        <v>201700013</v>
      </c>
      <c r="P1010" t="s">
        <v>38</v>
      </c>
      <c r="Q1010" t="s">
        <v>21</v>
      </c>
      <c r="R1010" t="s">
        <v>26</v>
      </c>
      <c r="S1010" t="s">
        <v>27</v>
      </c>
      <c r="T1010">
        <f t="shared" si="15"/>
        <v>6</v>
      </c>
    </row>
    <row r="1011" spans="1:20">
      <c r="A1011">
        <v>201706</v>
      </c>
      <c r="B1011" s="1">
        <v>42903</v>
      </c>
      <c r="C1011">
        <v>12483</v>
      </c>
      <c r="D1011">
        <v>33</v>
      </c>
      <c r="E1011">
        <v>24736</v>
      </c>
      <c r="F1011">
        <v>10</v>
      </c>
      <c r="G1011">
        <v>30</v>
      </c>
      <c r="H1011">
        <v>22</v>
      </c>
      <c r="I1011">
        <v>10</v>
      </c>
      <c r="J1011">
        <v>4</v>
      </c>
      <c r="K1011" s="1">
        <v>42856</v>
      </c>
      <c r="L1011" s="1">
        <v>44196</v>
      </c>
      <c r="M1011">
        <v>201700139</v>
      </c>
      <c r="N1011" t="s">
        <v>39</v>
      </c>
      <c r="O1011">
        <v>201700013</v>
      </c>
      <c r="P1011" t="s">
        <v>38</v>
      </c>
      <c r="Q1011" t="s">
        <v>21</v>
      </c>
      <c r="R1011" t="s">
        <v>28</v>
      </c>
      <c r="S1011" t="s">
        <v>29</v>
      </c>
      <c r="T1011">
        <f t="shared" si="15"/>
        <v>6</v>
      </c>
    </row>
    <row r="1012" spans="1:20">
      <c r="A1012">
        <v>201706</v>
      </c>
      <c r="B1012" s="1">
        <v>42905</v>
      </c>
      <c r="C1012">
        <v>12483</v>
      </c>
      <c r="D1012">
        <v>29</v>
      </c>
      <c r="E1012">
        <v>25706</v>
      </c>
      <c r="F1012">
        <v>7</v>
      </c>
      <c r="G1012">
        <v>25</v>
      </c>
      <c r="H1012">
        <v>17</v>
      </c>
      <c r="I1012">
        <v>9</v>
      </c>
      <c r="J1012">
        <v>3</v>
      </c>
      <c r="K1012" s="1">
        <v>42856</v>
      </c>
      <c r="L1012" s="1">
        <v>44196</v>
      </c>
      <c r="M1012">
        <v>201700139</v>
      </c>
      <c r="N1012" t="s">
        <v>39</v>
      </c>
      <c r="O1012">
        <v>201700013</v>
      </c>
      <c r="P1012" t="s">
        <v>38</v>
      </c>
      <c r="Q1012" t="s">
        <v>21</v>
      </c>
      <c r="R1012" t="s">
        <v>22</v>
      </c>
      <c r="S1012" t="s">
        <v>23</v>
      </c>
      <c r="T1012">
        <f t="shared" si="15"/>
        <v>6</v>
      </c>
    </row>
    <row r="1013" spans="1:20">
      <c r="A1013">
        <v>201706</v>
      </c>
      <c r="B1013" s="1">
        <v>42905</v>
      </c>
      <c r="C1013">
        <v>12483</v>
      </c>
      <c r="D1013">
        <v>29</v>
      </c>
      <c r="E1013">
        <v>25706</v>
      </c>
      <c r="F1013">
        <v>7</v>
      </c>
      <c r="G1013">
        <v>25</v>
      </c>
      <c r="H1013">
        <v>17</v>
      </c>
      <c r="I1013">
        <v>9</v>
      </c>
      <c r="J1013">
        <v>3</v>
      </c>
      <c r="K1013" s="1">
        <v>42856</v>
      </c>
      <c r="L1013" s="1">
        <v>44196</v>
      </c>
      <c r="M1013">
        <v>201700139</v>
      </c>
      <c r="N1013" t="s">
        <v>39</v>
      </c>
      <c r="O1013">
        <v>201700013</v>
      </c>
      <c r="P1013" t="s">
        <v>38</v>
      </c>
      <c r="Q1013" t="s">
        <v>21</v>
      </c>
      <c r="R1013" t="s">
        <v>5</v>
      </c>
      <c r="S1013" t="s">
        <v>24</v>
      </c>
      <c r="T1013">
        <f t="shared" si="15"/>
        <v>6</v>
      </c>
    </row>
    <row r="1014" spans="1:20">
      <c r="A1014">
        <v>201706</v>
      </c>
      <c r="B1014" s="1">
        <v>42905</v>
      </c>
      <c r="C1014">
        <v>12483</v>
      </c>
      <c r="D1014">
        <v>29</v>
      </c>
      <c r="E1014">
        <v>25706</v>
      </c>
      <c r="F1014">
        <v>7</v>
      </c>
      <c r="G1014">
        <v>25</v>
      </c>
      <c r="H1014">
        <v>17</v>
      </c>
      <c r="I1014">
        <v>9</v>
      </c>
      <c r="J1014">
        <v>3</v>
      </c>
      <c r="K1014" s="1">
        <v>42856</v>
      </c>
      <c r="L1014" s="1">
        <v>44196</v>
      </c>
      <c r="M1014">
        <v>201700139</v>
      </c>
      <c r="N1014" t="s">
        <v>39</v>
      </c>
      <c r="O1014">
        <v>201700013</v>
      </c>
      <c r="P1014" t="s">
        <v>38</v>
      </c>
      <c r="Q1014" t="s">
        <v>21</v>
      </c>
      <c r="R1014" t="s">
        <v>9</v>
      </c>
      <c r="S1014" t="s">
        <v>25</v>
      </c>
      <c r="T1014">
        <f t="shared" si="15"/>
        <v>6</v>
      </c>
    </row>
    <row r="1015" spans="1:20">
      <c r="A1015">
        <v>201706</v>
      </c>
      <c r="B1015" s="1">
        <v>42905</v>
      </c>
      <c r="C1015">
        <v>12483</v>
      </c>
      <c r="D1015">
        <v>29</v>
      </c>
      <c r="E1015">
        <v>25706</v>
      </c>
      <c r="F1015">
        <v>7</v>
      </c>
      <c r="G1015">
        <v>25</v>
      </c>
      <c r="H1015">
        <v>17</v>
      </c>
      <c r="I1015">
        <v>9</v>
      </c>
      <c r="J1015">
        <v>3</v>
      </c>
      <c r="K1015" s="1">
        <v>42856</v>
      </c>
      <c r="L1015" s="1">
        <v>44196</v>
      </c>
      <c r="M1015">
        <v>201700139</v>
      </c>
      <c r="N1015" t="s">
        <v>39</v>
      </c>
      <c r="O1015">
        <v>201700013</v>
      </c>
      <c r="P1015" t="s">
        <v>38</v>
      </c>
      <c r="Q1015" t="s">
        <v>21</v>
      </c>
      <c r="R1015" t="s">
        <v>26</v>
      </c>
      <c r="S1015" t="s">
        <v>27</v>
      </c>
      <c r="T1015">
        <f t="shared" si="15"/>
        <v>6</v>
      </c>
    </row>
    <row r="1016" spans="1:20">
      <c r="A1016">
        <v>201706</v>
      </c>
      <c r="B1016" s="1">
        <v>42905</v>
      </c>
      <c r="C1016">
        <v>12483</v>
      </c>
      <c r="D1016">
        <v>29</v>
      </c>
      <c r="E1016">
        <v>25706</v>
      </c>
      <c r="F1016">
        <v>7</v>
      </c>
      <c r="G1016">
        <v>25</v>
      </c>
      <c r="H1016">
        <v>17</v>
      </c>
      <c r="I1016">
        <v>9</v>
      </c>
      <c r="J1016">
        <v>3</v>
      </c>
      <c r="K1016" s="1">
        <v>42856</v>
      </c>
      <c r="L1016" s="1">
        <v>44196</v>
      </c>
      <c r="M1016">
        <v>201700139</v>
      </c>
      <c r="N1016" t="s">
        <v>39</v>
      </c>
      <c r="O1016">
        <v>201700013</v>
      </c>
      <c r="P1016" t="s">
        <v>38</v>
      </c>
      <c r="Q1016" t="s">
        <v>21</v>
      </c>
      <c r="R1016" t="s">
        <v>28</v>
      </c>
      <c r="S1016" t="s">
        <v>29</v>
      </c>
      <c r="T1016">
        <f t="shared" si="15"/>
        <v>6</v>
      </c>
    </row>
    <row r="1017" spans="1:20">
      <c r="A1017">
        <v>201706</v>
      </c>
      <c r="B1017" s="1">
        <v>42906</v>
      </c>
      <c r="C1017">
        <v>12483</v>
      </c>
      <c r="D1017">
        <v>33</v>
      </c>
      <c r="E1017">
        <v>25249</v>
      </c>
      <c r="F1017">
        <v>8</v>
      </c>
      <c r="G1017">
        <v>29</v>
      </c>
      <c r="H1017">
        <v>22</v>
      </c>
      <c r="I1017">
        <v>15</v>
      </c>
      <c r="J1017">
        <v>3</v>
      </c>
      <c r="K1017" s="1">
        <v>42856</v>
      </c>
      <c r="L1017" s="1">
        <v>44196</v>
      </c>
      <c r="M1017">
        <v>201700139</v>
      </c>
      <c r="N1017" t="s">
        <v>39</v>
      </c>
      <c r="O1017">
        <v>201700013</v>
      </c>
      <c r="P1017" t="s">
        <v>38</v>
      </c>
      <c r="Q1017" t="s">
        <v>21</v>
      </c>
      <c r="R1017" t="s">
        <v>22</v>
      </c>
      <c r="S1017" t="s">
        <v>23</v>
      </c>
      <c r="T1017">
        <f t="shared" si="15"/>
        <v>6</v>
      </c>
    </row>
    <row r="1018" spans="1:20">
      <c r="A1018">
        <v>201706</v>
      </c>
      <c r="B1018" s="1">
        <v>42906</v>
      </c>
      <c r="C1018">
        <v>12483</v>
      </c>
      <c r="D1018">
        <v>33</v>
      </c>
      <c r="E1018">
        <v>25249</v>
      </c>
      <c r="F1018">
        <v>8</v>
      </c>
      <c r="G1018">
        <v>29</v>
      </c>
      <c r="H1018">
        <v>22</v>
      </c>
      <c r="I1018">
        <v>15</v>
      </c>
      <c r="J1018">
        <v>3</v>
      </c>
      <c r="K1018" s="1">
        <v>42856</v>
      </c>
      <c r="L1018" s="1">
        <v>44196</v>
      </c>
      <c r="M1018">
        <v>201700139</v>
      </c>
      <c r="N1018" t="s">
        <v>39</v>
      </c>
      <c r="O1018">
        <v>201700013</v>
      </c>
      <c r="P1018" t="s">
        <v>38</v>
      </c>
      <c r="Q1018" t="s">
        <v>21</v>
      </c>
      <c r="R1018" t="s">
        <v>5</v>
      </c>
      <c r="S1018" t="s">
        <v>24</v>
      </c>
      <c r="T1018">
        <f t="shared" si="15"/>
        <v>6</v>
      </c>
    </row>
    <row r="1019" spans="1:20">
      <c r="A1019">
        <v>201706</v>
      </c>
      <c r="B1019" s="1">
        <v>42906</v>
      </c>
      <c r="C1019">
        <v>12483</v>
      </c>
      <c r="D1019">
        <v>33</v>
      </c>
      <c r="E1019">
        <v>25249</v>
      </c>
      <c r="F1019">
        <v>8</v>
      </c>
      <c r="G1019">
        <v>29</v>
      </c>
      <c r="H1019">
        <v>22</v>
      </c>
      <c r="I1019">
        <v>15</v>
      </c>
      <c r="J1019">
        <v>3</v>
      </c>
      <c r="K1019" s="1">
        <v>42856</v>
      </c>
      <c r="L1019" s="1">
        <v>44196</v>
      </c>
      <c r="M1019">
        <v>201700139</v>
      </c>
      <c r="N1019" t="s">
        <v>39</v>
      </c>
      <c r="O1019">
        <v>201700013</v>
      </c>
      <c r="P1019" t="s">
        <v>38</v>
      </c>
      <c r="Q1019" t="s">
        <v>21</v>
      </c>
      <c r="R1019" t="s">
        <v>9</v>
      </c>
      <c r="S1019" t="s">
        <v>25</v>
      </c>
      <c r="T1019">
        <f t="shared" si="15"/>
        <v>6</v>
      </c>
    </row>
    <row r="1020" spans="1:20">
      <c r="A1020">
        <v>201706</v>
      </c>
      <c r="B1020" s="1">
        <v>42906</v>
      </c>
      <c r="C1020">
        <v>12483</v>
      </c>
      <c r="D1020">
        <v>33</v>
      </c>
      <c r="E1020">
        <v>25249</v>
      </c>
      <c r="F1020">
        <v>8</v>
      </c>
      <c r="G1020">
        <v>29</v>
      </c>
      <c r="H1020">
        <v>22</v>
      </c>
      <c r="I1020">
        <v>15</v>
      </c>
      <c r="J1020">
        <v>3</v>
      </c>
      <c r="K1020" s="1">
        <v>42856</v>
      </c>
      <c r="L1020" s="1">
        <v>44196</v>
      </c>
      <c r="M1020">
        <v>201700139</v>
      </c>
      <c r="N1020" t="s">
        <v>39</v>
      </c>
      <c r="O1020">
        <v>201700013</v>
      </c>
      <c r="P1020" t="s">
        <v>38</v>
      </c>
      <c r="Q1020" t="s">
        <v>21</v>
      </c>
      <c r="R1020" t="s">
        <v>26</v>
      </c>
      <c r="S1020" t="s">
        <v>27</v>
      </c>
      <c r="T1020">
        <f t="shared" si="15"/>
        <v>6</v>
      </c>
    </row>
    <row r="1021" spans="1:20">
      <c r="A1021">
        <v>201706</v>
      </c>
      <c r="B1021" s="1">
        <v>42906</v>
      </c>
      <c r="C1021">
        <v>12483</v>
      </c>
      <c r="D1021">
        <v>33</v>
      </c>
      <c r="E1021">
        <v>25249</v>
      </c>
      <c r="F1021">
        <v>8</v>
      </c>
      <c r="G1021">
        <v>29</v>
      </c>
      <c r="H1021">
        <v>22</v>
      </c>
      <c r="I1021">
        <v>15</v>
      </c>
      <c r="J1021">
        <v>3</v>
      </c>
      <c r="K1021" s="1">
        <v>42856</v>
      </c>
      <c r="L1021" s="1">
        <v>44196</v>
      </c>
      <c r="M1021">
        <v>201700139</v>
      </c>
      <c r="N1021" t="s">
        <v>39</v>
      </c>
      <c r="O1021">
        <v>201700013</v>
      </c>
      <c r="P1021" t="s">
        <v>38</v>
      </c>
      <c r="Q1021" t="s">
        <v>21</v>
      </c>
      <c r="R1021" t="s">
        <v>28</v>
      </c>
      <c r="S1021" t="s">
        <v>29</v>
      </c>
      <c r="T1021">
        <f t="shared" si="15"/>
        <v>6</v>
      </c>
    </row>
    <row r="1022" spans="1:20">
      <c r="A1022">
        <v>201706</v>
      </c>
      <c r="B1022" s="1">
        <v>42907</v>
      </c>
      <c r="C1022">
        <v>12483</v>
      </c>
      <c r="D1022">
        <v>33</v>
      </c>
      <c r="E1022">
        <v>24739</v>
      </c>
      <c r="F1022">
        <v>8</v>
      </c>
      <c r="G1022">
        <v>29</v>
      </c>
      <c r="H1022">
        <v>22</v>
      </c>
      <c r="I1022">
        <v>15</v>
      </c>
      <c r="J1022">
        <v>3</v>
      </c>
      <c r="K1022" s="1">
        <v>42856</v>
      </c>
      <c r="L1022" s="1">
        <v>44196</v>
      </c>
      <c r="M1022">
        <v>201700139</v>
      </c>
      <c r="N1022" t="s">
        <v>39</v>
      </c>
      <c r="O1022">
        <v>201700013</v>
      </c>
      <c r="P1022" t="s">
        <v>38</v>
      </c>
      <c r="Q1022" t="s">
        <v>21</v>
      </c>
      <c r="R1022" t="s">
        <v>22</v>
      </c>
      <c r="S1022" t="s">
        <v>23</v>
      </c>
      <c r="T1022">
        <f t="shared" si="15"/>
        <v>6</v>
      </c>
    </row>
    <row r="1023" spans="1:20">
      <c r="A1023">
        <v>201706</v>
      </c>
      <c r="B1023" s="1">
        <v>42907</v>
      </c>
      <c r="C1023">
        <v>12483</v>
      </c>
      <c r="D1023">
        <v>33</v>
      </c>
      <c r="E1023">
        <v>24739</v>
      </c>
      <c r="F1023">
        <v>8</v>
      </c>
      <c r="G1023">
        <v>29</v>
      </c>
      <c r="H1023">
        <v>22</v>
      </c>
      <c r="I1023">
        <v>15</v>
      </c>
      <c r="J1023">
        <v>3</v>
      </c>
      <c r="K1023" s="1">
        <v>42856</v>
      </c>
      <c r="L1023" s="1">
        <v>44196</v>
      </c>
      <c r="M1023">
        <v>201700139</v>
      </c>
      <c r="N1023" t="s">
        <v>39</v>
      </c>
      <c r="O1023">
        <v>201700013</v>
      </c>
      <c r="P1023" t="s">
        <v>38</v>
      </c>
      <c r="Q1023" t="s">
        <v>21</v>
      </c>
      <c r="R1023" t="s">
        <v>5</v>
      </c>
      <c r="S1023" t="s">
        <v>24</v>
      </c>
      <c r="T1023">
        <f t="shared" si="15"/>
        <v>6</v>
      </c>
    </row>
    <row r="1024" spans="1:20">
      <c r="A1024">
        <v>201706</v>
      </c>
      <c r="B1024" s="1">
        <v>42907</v>
      </c>
      <c r="C1024">
        <v>12483</v>
      </c>
      <c r="D1024">
        <v>33</v>
      </c>
      <c r="E1024">
        <v>24739</v>
      </c>
      <c r="F1024">
        <v>8</v>
      </c>
      <c r="G1024">
        <v>29</v>
      </c>
      <c r="H1024">
        <v>22</v>
      </c>
      <c r="I1024">
        <v>15</v>
      </c>
      <c r="J1024">
        <v>3</v>
      </c>
      <c r="K1024" s="1">
        <v>42856</v>
      </c>
      <c r="L1024" s="1">
        <v>44196</v>
      </c>
      <c r="M1024">
        <v>201700139</v>
      </c>
      <c r="N1024" t="s">
        <v>39</v>
      </c>
      <c r="O1024">
        <v>201700013</v>
      </c>
      <c r="P1024" t="s">
        <v>38</v>
      </c>
      <c r="Q1024" t="s">
        <v>21</v>
      </c>
      <c r="R1024" t="s">
        <v>9</v>
      </c>
      <c r="S1024" t="s">
        <v>25</v>
      </c>
      <c r="T1024">
        <f t="shared" si="15"/>
        <v>6</v>
      </c>
    </row>
    <row r="1025" spans="1:20">
      <c r="A1025">
        <v>201706</v>
      </c>
      <c r="B1025" s="1">
        <v>42907</v>
      </c>
      <c r="C1025">
        <v>12483</v>
      </c>
      <c r="D1025">
        <v>33</v>
      </c>
      <c r="E1025">
        <v>24739</v>
      </c>
      <c r="F1025">
        <v>8</v>
      </c>
      <c r="G1025">
        <v>29</v>
      </c>
      <c r="H1025">
        <v>22</v>
      </c>
      <c r="I1025">
        <v>15</v>
      </c>
      <c r="J1025">
        <v>3</v>
      </c>
      <c r="K1025" s="1">
        <v>42856</v>
      </c>
      <c r="L1025" s="1">
        <v>44196</v>
      </c>
      <c r="M1025">
        <v>201700139</v>
      </c>
      <c r="N1025" t="s">
        <v>39</v>
      </c>
      <c r="O1025">
        <v>201700013</v>
      </c>
      <c r="P1025" t="s">
        <v>38</v>
      </c>
      <c r="Q1025" t="s">
        <v>21</v>
      </c>
      <c r="R1025" t="s">
        <v>26</v>
      </c>
      <c r="S1025" t="s">
        <v>27</v>
      </c>
      <c r="T1025">
        <f t="shared" si="15"/>
        <v>6</v>
      </c>
    </row>
    <row r="1026" spans="1:20">
      <c r="A1026">
        <v>201706</v>
      </c>
      <c r="B1026" s="1">
        <v>42907</v>
      </c>
      <c r="C1026">
        <v>12483</v>
      </c>
      <c r="D1026">
        <v>33</v>
      </c>
      <c r="E1026">
        <v>24739</v>
      </c>
      <c r="F1026">
        <v>8</v>
      </c>
      <c r="G1026">
        <v>29</v>
      </c>
      <c r="H1026">
        <v>22</v>
      </c>
      <c r="I1026">
        <v>15</v>
      </c>
      <c r="J1026">
        <v>3</v>
      </c>
      <c r="K1026" s="1">
        <v>42856</v>
      </c>
      <c r="L1026" s="1">
        <v>44196</v>
      </c>
      <c r="M1026">
        <v>201700139</v>
      </c>
      <c r="N1026" t="s">
        <v>39</v>
      </c>
      <c r="O1026">
        <v>201700013</v>
      </c>
      <c r="P1026" t="s">
        <v>38</v>
      </c>
      <c r="Q1026" t="s">
        <v>21</v>
      </c>
      <c r="R1026" t="s">
        <v>28</v>
      </c>
      <c r="S1026" t="s">
        <v>29</v>
      </c>
      <c r="T1026">
        <f t="shared" si="15"/>
        <v>6</v>
      </c>
    </row>
    <row r="1027" spans="1:20">
      <c r="A1027">
        <v>201706</v>
      </c>
      <c r="B1027" s="1">
        <v>42908</v>
      </c>
      <c r="C1027">
        <v>12483</v>
      </c>
      <c r="D1027">
        <v>28</v>
      </c>
      <c r="E1027">
        <v>24942</v>
      </c>
      <c r="F1027">
        <v>6</v>
      </c>
      <c r="G1027">
        <v>26</v>
      </c>
      <c r="H1027">
        <v>21</v>
      </c>
      <c r="I1027">
        <v>9</v>
      </c>
      <c r="J1027">
        <v>3</v>
      </c>
      <c r="K1027" s="1">
        <v>42856</v>
      </c>
      <c r="L1027" s="1">
        <v>44196</v>
      </c>
      <c r="M1027">
        <v>201700139</v>
      </c>
      <c r="N1027" t="s">
        <v>39</v>
      </c>
      <c r="O1027">
        <v>201700013</v>
      </c>
      <c r="P1027" t="s">
        <v>38</v>
      </c>
      <c r="Q1027" t="s">
        <v>21</v>
      </c>
      <c r="R1027" t="s">
        <v>22</v>
      </c>
      <c r="S1027" t="s">
        <v>23</v>
      </c>
      <c r="T1027">
        <f t="shared" ref="T1027:T1090" si="16">MONTH(B1027)</f>
        <v>6</v>
      </c>
    </row>
    <row r="1028" spans="1:20">
      <c r="A1028">
        <v>201706</v>
      </c>
      <c r="B1028" s="1">
        <v>42908</v>
      </c>
      <c r="C1028">
        <v>12483</v>
      </c>
      <c r="D1028">
        <v>28</v>
      </c>
      <c r="E1028">
        <v>24942</v>
      </c>
      <c r="F1028">
        <v>6</v>
      </c>
      <c r="G1028">
        <v>26</v>
      </c>
      <c r="H1028">
        <v>21</v>
      </c>
      <c r="I1028">
        <v>9</v>
      </c>
      <c r="J1028">
        <v>3</v>
      </c>
      <c r="K1028" s="1">
        <v>42856</v>
      </c>
      <c r="L1028" s="1">
        <v>44196</v>
      </c>
      <c r="M1028">
        <v>201700139</v>
      </c>
      <c r="N1028" t="s">
        <v>39</v>
      </c>
      <c r="O1028">
        <v>201700013</v>
      </c>
      <c r="P1028" t="s">
        <v>38</v>
      </c>
      <c r="Q1028" t="s">
        <v>21</v>
      </c>
      <c r="R1028" t="s">
        <v>5</v>
      </c>
      <c r="S1028" t="s">
        <v>24</v>
      </c>
      <c r="T1028">
        <f t="shared" si="16"/>
        <v>6</v>
      </c>
    </row>
    <row r="1029" spans="1:20">
      <c r="A1029">
        <v>201706</v>
      </c>
      <c r="B1029" s="1">
        <v>42908</v>
      </c>
      <c r="C1029">
        <v>12483</v>
      </c>
      <c r="D1029">
        <v>28</v>
      </c>
      <c r="E1029">
        <v>24942</v>
      </c>
      <c r="F1029">
        <v>6</v>
      </c>
      <c r="G1029">
        <v>26</v>
      </c>
      <c r="H1029">
        <v>21</v>
      </c>
      <c r="I1029">
        <v>9</v>
      </c>
      <c r="J1029">
        <v>3</v>
      </c>
      <c r="K1029" s="1">
        <v>42856</v>
      </c>
      <c r="L1029" s="1">
        <v>44196</v>
      </c>
      <c r="M1029">
        <v>201700139</v>
      </c>
      <c r="N1029" t="s">
        <v>39</v>
      </c>
      <c r="O1029">
        <v>201700013</v>
      </c>
      <c r="P1029" t="s">
        <v>38</v>
      </c>
      <c r="Q1029" t="s">
        <v>21</v>
      </c>
      <c r="R1029" t="s">
        <v>9</v>
      </c>
      <c r="S1029" t="s">
        <v>25</v>
      </c>
      <c r="T1029">
        <f t="shared" si="16"/>
        <v>6</v>
      </c>
    </row>
    <row r="1030" spans="1:20">
      <c r="A1030">
        <v>201706</v>
      </c>
      <c r="B1030" s="1">
        <v>42908</v>
      </c>
      <c r="C1030">
        <v>12483</v>
      </c>
      <c r="D1030">
        <v>28</v>
      </c>
      <c r="E1030">
        <v>24942</v>
      </c>
      <c r="F1030">
        <v>6</v>
      </c>
      <c r="G1030">
        <v>26</v>
      </c>
      <c r="H1030">
        <v>21</v>
      </c>
      <c r="I1030">
        <v>9</v>
      </c>
      <c r="J1030">
        <v>3</v>
      </c>
      <c r="K1030" s="1">
        <v>42856</v>
      </c>
      <c r="L1030" s="1">
        <v>44196</v>
      </c>
      <c r="M1030">
        <v>201700139</v>
      </c>
      <c r="N1030" t="s">
        <v>39</v>
      </c>
      <c r="O1030">
        <v>201700013</v>
      </c>
      <c r="P1030" t="s">
        <v>38</v>
      </c>
      <c r="Q1030" t="s">
        <v>21</v>
      </c>
      <c r="R1030" t="s">
        <v>26</v>
      </c>
      <c r="S1030" t="s">
        <v>27</v>
      </c>
      <c r="T1030">
        <f t="shared" si="16"/>
        <v>6</v>
      </c>
    </row>
    <row r="1031" spans="1:20">
      <c r="A1031">
        <v>201706</v>
      </c>
      <c r="B1031" s="1">
        <v>42908</v>
      </c>
      <c r="C1031">
        <v>12483</v>
      </c>
      <c r="D1031">
        <v>28</v>
      </c>
      <c r="E1031">
        <v>24942</v>
      </c>
      <c r="F1031">
        <v>6</v>
      </c>
      <c r="G1031">
        <v>26</v>
      </c>
      <c r="H1031">
        <v>21</v>
      </c>
      <c r="I1031">
        <v>9</v>
      </c>
      <c r="J1031">
        <v>3</v>
      </c>
      <c r="K1031" s="1">
        <v>42856</v>
      </c>
      <c r="L1031" s="1">
        <v>44196</v>
      </c>
      <c r="M1031">
        <v>201700139</v>
      </c>
      <c r="N1031" t="s">
        <v>39</v>
      </c>
      <c r="O1031">
        <v>201700013</v>
      </c>
      <c r="P1031" t="s">
        <v>38</v>
      </c>
      <c r="Q1031" t="s">
        <v>21</v>
      </c>
      <c r="R1031" t="s">
        <v>28</v>
      </c>
      <c r="S1031" t="s">
        <v>29</v>
      </c>
      <c r="T1031">
        <f t="shared" si="16"/>
        <v>6</v>
      </c>
    </row>
    <row r="1032" spans="1:20">
      <c r="A1032">
        <v>201706</v>
      </c>
      <c r="B1032" s="1">
        <v>42910</v>
      </c>
      <c r="C1032">
        <v>12483</v>
      </c>
      <c r="D1032">
        <v>32</v>
      </c>
      <c r="E1032">
        <v>24243</v>
      </c>
      <c r="F1032">
        <v>6</v>
      </c>
      <c r="G1032">
        <v>28</v>
      </c>
      <c r="H1032">
        <v>18</v>
      </c>
      <c r="I1032">
        <v>10</v>
      </c>
      <c r="J1032">
        <v>4</v>
      </c>
      <c r="K1032" s="1">
        <v>42856</v>
      </c>
      <c r="L1032" s="1">
        <v>44196</v>
      </c>
      <c r="M1032">
        <v>201700139</v>
      </c>
      <c r="N1032" t="s">
        <v>39</v>
      </c>
      <c r="O1032">
        <v>201700013</v>
      </c>
      <c r="P1032" t="s">
        <v>38</v>
      </c>
      <c r="Q1032" t="s">
        <v>21</v>
      </c>
      <c r="R1032" t="s">
        <v>22</v>
      </c>
      <c r="S1032" t="s">
        <v>23</v>
      </c>
      <c r="T1032">
        <f t="shared" si="16"/>
        <v>6</v>
      </c>
    </row>
    <row r="1033" spans="1:20">
      <c r="A1033">
        <v>201706</v>
      </c>
      <c r="B1033" s="1">
        <v>42910</v>
      </c>
      <c r="C1033">
        <v>12483</v>
      </c>
      <c r="D1033">
        <v>32</v>
      </c>
      <c r="E1033">
        <v>24243</v>
      </c>
      <c r="F1033">
        <v>6</v>
      </c>
      <c r="G1033">
        <v>28</v>
      </c>
      <c r="H1033">
        <v>18</v>
      </c>
      <c r="I1033">
        <v>10</v>
      </c>
      <c r="J1033">
        <v>4</v>
      </c>
      <c r="K1033" s="1">
        <v>42856</v>
      </c>
      <c r="L1033" s="1">
        <v>44196</v>
      </c>
      <c r="M1033">
        <v>201700139</v>
      </c>
      <c r="N1033" t="s">
        <v>39</v>
      </c>
      <c r="O1033">
        <v>201700013</v>
      </c>
      <c r="P1033" t="s">
        <v>38</v>
      </c>
      <c r="Q1033" t="s">
        <v>21</v>
      </c>
      <c r="R1033" t="s">
        <v>5</v>
      </c>
      <c r="S1033" t="s">
        <v>24</v>
      </c>
      <c r="T1033">
        <f t="shared" si="16"/>
        <v>6</v>
      </c>
    </row>
    <row r="1034" spans="1:20">
      <c r="A1034">
        <v>201706</v>
      </c>
      <c r="B1034" s="1">
        <v>42910</v>
      </c>
      <c r="C1034">
        <v>12483</v>
      </c>
      <c r="D1034">
        <v>32</v>
      </c>
      <c r="E1034">
        <v>24243</v>
      </c>
      <c r="F1034">
        <v>6</v>
      </c>
      <c r="G1034">
        <v>28</v>
      </c>
      <c r="H1034">
        <v>18</v>
      </c>
      <c r="I1034">
        <v>10</v>
      </c>
      <c r="J1034">
        <v>4</v>
      </c>
      <c r="K1034" s="1">
        <v>42856</v>
      </c>
      <c r="L1034" s="1">
        <v>44196</v>
      </c>
      <c r="M1034">
        <v>201700139</v>
      </c>
      <c r="N1034" t="s">
        <v>39</v>
      </c>
      <c r="O1034">
        <v>201700013</v>
      </c>
      <c r="P1034" t="s">
        <v>38</v>
      </c>
      <c r="Q1034" t="s">
        <v>21</v>
      </c>
      <c r="R1034" t="s">
        <v>9</v>
      </c>
      <c r="S1034" t="s">
        <v>25</v>
      </c>
      <c r="T1034">
        <f t="shared" si="16"/>
        <v>6</v>
      </c>
    </row>
    <row r="1035" spans="1:20">
      <c r="A1035">
        <v>201706</v>
      </c>
      <c r="B1035" s="1">
        <v>42910</v>
      </c>
      <c r="C1035">
        <v>12483</v>
      </c>
      <c r="D1035">
        <v>32</v>
      </c>
      <c r="E1035">
        <v>24243</v>
      </c>
      <c r="F1035">
        <v>6</v>
      </c>
      <c r="G1035">
        <v>28</v>
      </c>
      <c r="H1035">
        <v>18</v>
      </c>
      <c r="I1035">
        <v>10</v>
      </c>
      <c r="J1035">
        <v>4</v>
      </c>
      <c r="K1035" s="1">
        <v>42856</v>
      </c>
      <c r="L1035" s="1">
        <v>44196</v>
      </c>
      <c r="M1035">
        <v>201700139</v>
      </c>
      <c r="N1035" t="s">
        <v>39</v>
      </c>
      <c r="O1035">
        <v>201700013</v>
      </c>
      <c r="P1035" t="s">
        <v>38</v>
      </c>
      <c r="Q1035" t="s">
        <v>21</v>
      </c>
      <c r="R1035" t="s">
        <v>26</v>
      </c>
      <c r="S1035" t="s">
        <v>27</v>
      </c>
      <c r="T1035">
        <f t="shared" si="16"/>
        <v>6</v>
      </c>
    </row>
    <row r="1036" spans="1:20">
      <c r="A1036">
        <v>201706</v>
      </c>
      <c r="B1036" s="1">
        <v>42910</v>
      </c>
      <c r="C1036">
        <v>12483</v>
      </c>
      <c r="D1036">
        <v>32</v>
      </c>
      <c r="E1036">
        <v>24243</v>
      </c>
      <c r="F1036">
        <v>6</v>
      </c>
      <c r="G1036">
        <v>28</v>
      </c>
      <c r="H1036">
        <v>18</v>
      </c>
      <c r="I1036">
        <v>10</v>
      </c>
      <c r="J1036">
        <v>4</v>
      </c>
      <c r="K1036" s="1">
        <v>42856</v>
      </c>
      <c r="L1036" s="1">
        <v>44196</v>
      </c>
      <c r="M1036">
        <v>201700139</v>
      </c>
      <c r="N1036" t="s">
        <v>39</v>
      </c>
      <c r="O1036">
        <v>201700013</v>
      </c>
      <c r="P1036" t="s">
        <v>38</v>
      </c>
      <c r="Q1036" t="s">
        <v>21</v>
      </c>
      <c r="R1036" t="s">
        <v>28</v>
      </c>
      <c r="S1036" t="s">
        <v>29</v>
      </c>
      <c r="T1036">
        <f t="shared" si="16"/>
        <v>6</v>
      </c>
    </row>
    <row r="1037" spans="1:20">
      <c r="A1037">
        <v>201706</v>
      </c>
      <c r="B1037" s="1">
        <v>42912</v>
      </c>
      <c r="C1037">
        <v>12483</v>
      </c>
      <c r="D1037">
        <v>33</v>
      </c>
      <c r="E1037">
        <v>25340</v>
      </c>
      <c r="F1037">
        <v>7</v>
      </c>
      <c r="G1037">
        <v>31</v>
      </c>
      <c r="H1037">
        <v>20</v>
      </c>
      <c r="I1037">
        <v>8</v>
      </c>
      <c r="J1037">
        <v>4</v>
      </c>
      <c r="K1037" s="1">
        <v>42856</v>
      </c>
      <c r="L1037" s="1">
        <v>44196</v>
      </c>
      <c r="M1037">
        <v>201700139</v>
      </c>
      <c r="N1037" t="s">
        <v>39</v>
      </c>
      <c r="O1037">
        <v>201700013</v>
      </c>
      <c r="P1037" t="s">
        <v>38</v>
      </c>
      <c r="Q1037" t="s">
        <v>21</v>
      </c>
      <c r="R1037" t="s">
        <v>22</v>
      </c>
      <c r="S1037" t="s">
        <v>23</v>
      </c>
      <c r="T1037">
        <f t="shared" si="16"/>
        <v>6</v>
      </c>
    </row>
    <row r="1038" spans="1:20">
      <c r="A1038">
        <v>201706</v>
      </c>
      <c r="B1038" s="1">
        <v>42912</v>
      </c>
      <c r="C1038">
        <v>12483</v>
      </c>
      <c r="D1038">
        <v>33</v>
      </c>
      <c r="E1038">
        <v>25340</v>
      </c>
      <c r="F1038">
        <v>7</v>
      </c>
      <c r="G1038">
        <v>31</v>
      </c>
      <c r="H1038">
        <v>20</v>
      </c>
      <c r="I1038">
        <v>8</v>
      </c>
      <c r="J1038">
        <v>4</v>
      </c>
      <c r="K1038" s="1">
        <v>42856</v>
      </c>
      <c r="L1038" s="1">
        <v>44196</v>
      </c>
      <c r="M1038">
        <v>201700139</v>
      </c>
      <c r="N1038" t="s">
        <v>39</v>
      </c>
      <c r="O1038">
        <v>201700013</v>
      </c>
      <c r="P1038" t="s">
        <v>38</v>
      </c>
      <c r="Q1038" t="s">
        <v>21</v>
      </c>
      <c r="R1038" t="s">
        <v>5</v>
      </c>
      <c r="S1038" t="s">
        <v>24</v>
      </c>
      <c r="T1038">
        <f t="shared" si="16"/>
        <v>6</v>
      </c>
    </row>
    <row r="1039" spans="1:20">
      <c r="A1039">
        <v>201706</v>
      </c>
      <c r="B1039" s="1">
        <v>42912</v>
      </c>
      <c r="C1039">
        <v>12483</v>
      </c>
      <c r="D1039">
        <v>33</v>
      </c>
      <c r="E1039">
        <v>25340</v>
      </c>
      <c r="F1039">
        <v>7</v>
      </c>
      <c r="G1039">
        <v>31</v>
      </c>
      <c r="H1039">
        <v>20</v>
      </c>
      <c r="I1039">
        <v>8</v>
      </c>
      <c r="J1039">
        <v>4</v>
      </c>
      <c r="K1039" s="1">
        <v>42856</v>
      </c>
      <c r="L1039" s="1">
        <v>44196</v>
      </c>
      <c r="M1039">
        <v>201700139</v>
      </c>
      <c r="N1039" t="s">
        <v>39</v>
      </c>
      <c r="O1039">
        <v>201700013</v>
      </c>
      <c r="P1039" t="s">
        <v>38</v>
      </c>
      <c r="Q1039" t="s">
        <v>21</v>
      </c>
      <c r="R1039" t="s">
        <v>9</v>
      </c>
      <c r="S1039" t="s">
        <v>25</v>
      </c>
      <c r="T1039">
        <f t="shared" si="16"/>
        <v>6</v>
      </c>
    </row>
    <row r="1040" spans="1:20">
      <c r="A1040">
        <v>201706</v>
      </c>
      <c r="B1040" s="1">
        <v>42912</v>
      </c>
      <c r="C1040">
        <v>12483</v>
      </c>
      <c r="D1040">
        <v>33</v>
      </c>
      <c r="E1040">
        <v>25340</v>
      </c>
      <c r="F1040">
        <v>7</v>
      </c>
      <c r="G1040">
        <v>31</v>
      </c>
      <c r="H1040">
        <v>20</v>
      </c>
      <c r="I1040">
        <v>8</v>
      </c>
      <c r="J1040">
        <v>4</v>
      </c>
      <c r="K1040" s="1">
        <v>42856</v>
      </c>
      <c r="L1040" s="1">
        <v>44196</v>
      </c>
      <c r="M1040">
        <v>201700139</v>
      </c>
      <c r="N1040" t="s">
        <v>39</v>
      </c>
      <c r="O1040">
        <v>201700013</v>
      </c>
      <c r="P1040" t="s">
        <v>38</v>
      </c>
      <c r="Q1040" t="s">
        <v>21</v>
      </c>
      <c r="R1040" t="s">
        <v>26</v>
      </c>
      <c r="S1040" t="s">
        <v>27</v>
      </c>
      <c r="T1040">
        <f t="shared" si="16"/>
        <v>6</v>
      </c>
    </row>
    <row r="1041" spans="1:20">
      <c r="A1041">
        <v>201706</v>
      </c>
      <c r="B1041" s="1">
        <v>42912</v>
      </c>
      <c r="C1041">
        <v>12483</v>
      </c>
      <c r="D1041">
        <v>33</v>
      </c>
      <c r="E1041">
        <v>25340</v>
      </c>
      <c r="F1041">
        <v>7</v>
      </c>
      <c r="G1041">
        <v>31</v>
      </c>
      <c r="H1041">
        <v>20</v>
      </c>
      <c r="I1041">
        <v>8</v>
      </c>
      <c r="J1041">
        <v>4</v>
      </c>
      <c r="K1041" s="1">
        <v>42856</v>
      </c>
      <c r="L1041" s="1">
        <v>44196</v>
      </c>
      <c r="M1041">
        <v>201700139</v>
      </c>
      <c r="N1041" t="s">
        <v>39</v>
      </c>
      <c r="O1041">
        <v>201700013</v>
      </c>
      <c r="P1041" t="s">
        <v>38</v>
      </c>
      <c r="Q1041" t="s">
        <v>21</v>
      </c>
      <c r="R1041" t="s">
        <v>28</v>
      </c>
      <c r="S1041" t="s">
        <v>29</v>
      </c>
      <c r="T1041">
        <f t="shared" si="16"/>
        <v>6</v>
      </c>
    </row>
    <row r="1042" spans="1:20">
      <c r="A1042">
        <v>201706</v>
      </c>
      <c r="B1042" s="1">
        <v>42913</v>
      </c>
      <c r="C1042">
        <v>12483</v>
      </c>
      <c r="D1042">
        <v>30</v>
      </c>
      <c r="E1042">
        <v>24313</v>
      </c>
      <c r="F1042">
        <v>9</v>
      </c>
      <c r="G1042">
        <v>27</v>
      </c>
      <c r="H1042">
        <v>20</v>
      </c>
      <c r="I1042">
        <v>12</v>
      </c>
      <c r="J1042">
        <v>4</v>
      </c>
      <c r="K1042" s="1">
        <v>42856</v>
      </c>
      <c r="L1042" s="1">
        <v>44196</v>
      </c>
      <c r="M1042">
        <v>201700139</v>
      </c>
      <c r="N1042" t="s">
        <v>39</v>
      </c>
      <c r="O1042">
        <v>201700013</v>
      </c>
      <c r="P1042" t="s">
        <v>38</v>
      </c>
      <c r="Q1042" t="s">
        <v>21</v>
      </c>
      <c r="R1042" t="s">
        <v>22</v>
      </c>
      <c r="S1042" t="s">
        <v>23</v>
      </c>
      <c r="T1042">
        <f t="shared" si="16"/>
        <v>6</v>
      </c>
    </row>
    <row r="1043" spans="1:20">
      <c r="A1043">
        <v>201706</v>
      </c>
      <c r="B1043" s="1">
        <v>42913</v>
      </c>
      <c r="C1043">
        <v>12483</v>
      </c>
      <c r="D1043">
        <v>30</v>
      </c>
      <c r="E1043">
        <v>24313</v>
      </c>
      <c r="F1043">
        <v>9</v>
      </c>
      <c r="G1043">
        <v>27</v>
      </c>
      <c r="H1043">
        <v>20</v>
      </c>
      <c r="I1043">
        <v>12</v>
      </c>
      <c r="J1043">
        <v>4</v>
      </c>
      <c r="K1043" s="1">
        <v>42856</v>
      </c>
      <c r="L1043" s="1">
        <v>44196</v>
      </c>
      <c r="M1043">
        <v>201700139</v>
      </c>
      <c r="N1043" t="s">
        <v>39</v>
      </c>
      <c r="O1043">
        <v>201700013</v>
      </c>
      <c r="P1043" t="s">
        <v>38</v>
      </c>
      <c r="Q1043" t="s">
        <v>21</v>
      </c>
      <c r="R1043" t="s">
        <v>5</v>
      </c>
      <c r="S1043" t="s">
        <v>24</v>
      </c>
      <c r="T1043">
        <f t="shared" si="16"/>
        <v>6</v>
      </c>
    </row>
    <row r="1044" spans="1:20">
      <c r="A1044">
        <v>201706</v>
      </c>
      <c r="B1044" s="1">
        <v>42913</v>
      </c>
      <c r="C1044">
        <v>12483</v>
      </c>
      <c r="D1044">
        <v>30</v>
      </c>
      <c r="E1044">
        <v>24313</v>
      </c>
      <c r="F1044">
        <v>9</v>
      </c>
      <c r="G1044">
        <v>27</v>
      </c>
      <c r="H1044">
        <v>20</v>
      </c>
      <c r="I1044">
        <v>12</v>
      </c>
      <c r="J1044">
        <v>4</v>
      </c>
      <c r="K1044" s="1">
        <v>42856</v>
      </c>
      <c r="L1044" s="1">
        <v>44196</v>
      </c>
      <c r="M1044">
        <v>201700139</v>
      </c>
      <c r="N1044" t="s">
        <v>39</v>
      </c>
      <c r="O1044">
        <v>201700013</v>
      </c>
      <c r="P1044" t="s">
        <v>38</v>
      </c>
      <c r="Q1044" t="s">
        <v>21</v>
      </c>
      <c r="R1044" t="s">
        <v>9</v>
      </c>
      <c r="S1044" t="s">
        <v>25</v>
      </c>
      <c r="T1044">
        <f t="shared" si="16"/>
        <v>6</v>
      </c>
    </row>
    <row r="1045" spans="1:20">
      <c r="A1045">
        <v>201706</v>
      </c>
      <c r="B1045" s="1">
        <v>42913</v>
      </c>
      <c r="C1045">
        <v>12483</v>
      </c>
      <c r="D1045">
        <v>30</v>
      </c>
      <c r="E1045">
        <v>24313</v>
      </c>
      <c r="F1045">
        <v>9</v>
      </c>
      <c r="G1045">
        <v>27</v>
      </c>
      <c r="H1045">
        <v>20</v>
      </c>
      <c r="I1045">
        <v>12</v>
      </c>
      <c r="J1045">
        <v>4</v>
      </c>
      <c r="K1045" s="1">
        <v>42856</v>
      </c>
      <c r="L1045" s="1">
        <v>44196</v>
      </c>
      <c r="M1045">
        <v>201700139</v>
      </c>
      <c r="N1045" t="s">
        <v>39</v>
      </c>
      <c r="O1045">
        <v>201700013</v>
      </c>
      <c r="P1045" t="s">
        <v>38</v>
      </c>
      <c r="Q1045" t="s">
        <v>21</v>
      </c>
      <c r="R1045" t="s">
        <v>26</v>
      </c>
      <c r="S1045" t="s">
        <v>27</v>
      </c>
      <c r="T1045">
        <f t="shared" si="16"/>
        <v>6</v>
      </c>
    </row>
    <row r="1046" spans="1:20">
      <c r="A1046">
        <v>201706</v>
      </c>
      <c r="B1046" s="1">
        <v>42913</v>
      </c>
      <c r="C1046">
        <v>12483</v>
      </c>
      <c r="D1046">
        <v>30</v>
      </c>
      <c r="E1046">
        <v>24313</v>
      </c>
      <c r="F1046">
        <v>9</v>
      </c>
      <c r="G1046">
        <v>27</v>
      </c>
      <c r="H1046">
        <v>20</v>
      </c>
      <c r="I1046">
        <v>12</v>
      </c>
      <c r="J1046">
        <v>4</v>
      </c>
      <c r="K1046" s="1">
        <v>42856</v>
      </c>
      <c r="L1046" s="1">
        <v>44196</v>
      </c>
      <c r="M1046">
        <v>201700139</v>
      </c>
      <c r="N1046" t="s">
        <v>39</v>
      </c>
      <c r="O1046">
        <v>201700013</v>
      </c>
      <c r="P1046" t="s">
        <v>38</v>
      </c>
      <c r="Q1046" t="s">
        <v>21</v>
      </c>
      <c r="R1046" t="s">
        <v>28</v>
      </c>
      <c r="S1046" t="s">
        <v>29</v>
      </c>
      <c r="T1046">
        <f t="shared" si="16"/>
        <v>6</v>
      </c>
    </row>
    <row r="1047" spans="1:20">
      <c r="A1047">
        <v>201706</v>
      </c>
      <c r="B1047" s="1">
        <v>42914</v>
      </c>
      <c r="C1047">
        <v>12483</v>
      </c>
      <c r="D1047">
        <v>32</v>
      </c>
      <c r="E1047">
        <v>25874</v>
      </c>
      <c r="F1047">
        <v>7</v>
      </c>
      <c r="G1047">
        <v>28</v>
      </c>
      <c r="H1047">
        <v>18</v>
      </c>
      <c r="I1047">
        <v>13</v>
      </c>
      <c r="J1047">
        <v>4</v>
      </c>
      <c r="K1047" s="1">
        <v>42856</v>
      </c>
      <c r="L1047" s="1">
        <v>44196</v>
      </c>
      <c r="M1047">
        <v>201700139</v>
      </c>
      <c r="N1047" t="s">
        <v>39</v>
      </c>
      <c r="O1047">
        <v>201700013</v>
      </c>
      <c r="P1047" t="s">
        <v>38</v>
      </c>
      <c r="Q1047" t="s">
        <v>21</v>
      </c>
      <c r="R1047" t="s">
        <v>22</v>
      </c>
      <c r="S1047" t="s">
        <v>23</v>
      </c>
      <c r="T1047">
        <f t="shared" si="16"/>
        <v>6</v>
      </c>
    </row>
    <row r="1048" spans="1:20">
      <c r="A1048">
        <v>201706</v>
      </c>
      <c r="B1048" s="1">
        <v>42914</v>
      </c>
      <c r="C1048">
        <v>12483</v>
      </c>
      <c r="D1048">
        <v>32</v>
      </c>
      <c r="E1048">
        <v>25874</v>
      </c>
      <c r="F1048">
        <v>7</v>
      </c>
      <c r="G1048">
        <v>28</v>
      </c>
      <c r="H1048">
        <v>18</v>
      </c>
      <c r="I1048">
        <v>13</v>
      </c>
      <c r="J1048">
        <v>4</v>
      </c>
      <c r="K1048" s="1">
        <v>42856</v>
      </c>
      <c r="L1048" s="1">
        <v>44196</v>
      </c>
      <c r="M1048">
        <v>201700139</v>
      </c>
      <c r="N1048" t="s">
        <v>39</v>
      </c>
      <c r="O1048">
        <v>201700013</v>
      </c>
      <c r="P1048" t="s">
        <v>38</v>
      </c>
      <c r="Q1048" t="s">
        <v>21</v>
      </c>
      <c r="R1048" t="s">
        <v>5</v>
      </c>
      <c r="S1048" t="s">
        <v>24</v>
      </c>
      <c r="T1048">
        <f t="shared" si="16"/>
        <v>6</v>
      </c>
    </row>
    <row r="1049" spans="1:20">
      <c r="A1049">
        <v>201706</v>
      </c>
      <c r="B1049" s="1">
        <v>42914</v>
      </c>
      <c r="C1049">
        <v>12483</v>
      </c>
      <c r="D1049">
        <v>32</v>
      </c>
      <c r="E1049">
        <v>25874</v>
      </c>
      <c r="F1049">
        <v>7</v>
      </c>
      <c r="G1049">
        <v>28</v>
      </c>
      <c r="H1049">
        <v>18</v>
      </c>
      <c r="I1049">
        <v>13</v>
      </c>
      <c r="J1049">
        <v>4</v>
      </c>
      <c r="K1049" s="1">
        <v>42856</v>
      </c>
      <c r="L1049" s="1">
        <v>44196</v>
      </c>
      <c r="M1049">
        <v>201700139</v>
      </c>
      <c r="N1049" t="s">
        <v>39</v>
      </c>
      <c r="O1049">
        <v>201700013</v>
      </c>
      <c r="P1049" t="s">
        <v>38</v>
      </c>
      <c r="Q1049" t="s">
        <v>21</v>
      </c>
      <c r="R1049" t="s">
        <v>9</v>
      </c>
      <c r="S1049" t="s">
        <v>25</v>
      </c>
      <c r="T1049">
        <f t="shared" si="16"/>
        <v>6</v>
      </c>
    </row>
    <row r="1050" spans="1:20">
      <c r="A1050">
        <v>201706</v>
      </c>
      <c r="B1050" s="1">
        <v>42914</v>
      </c>
      <c r="C1050">
        <v>12483</v>
      </c>
      <c r="D1050">
        <v>32</v>
      </c>
      <c r="E1050">
        <v>25874</v>
      </c>
      <c r="F1050">
        <v>7</v>
      </c>
      <c r="G1050">
        <v>28</v>
      </c>
      <c r="H1050">
        <v>18</v>
      </c>
      <c r="I1050">
        <v>13</v>
      </c>
      <c r="J1050">
        <v>4</v>
      </c>
      <c r="K1050" s="1">
        <v>42856</v>
      </c>
      <c r="L1050" s="1">
        <v>44196</v>
      </c>
      <c r="M1050">
        <v>201700139</v>
      </c>
      <c r="N1050" t="s">
        <v>39</v>
      </c>
      <c r="O1050">
        <v>201700013</v>
      </c>
      <c r="P1050" t="s">
        <v>38</v>
      </c>
      <c r="Q1050" t="s">
        <v>21</v>
      </c>
      <c r="R1050" t="s">
        <v>26</v>
      </c>
      <c r="S1050" t="s">
        <v>27</v>
      </c>
      <c r="T1050">
        <f t="shared" si="16"/>
        <v>6</v>
      </c>
    </row>
    <row r="1051" spans="1:20">
      <c r="A1051">
        <v>201706</v>
      </c>
      <c r="B1051" s="1">
        <v>42914</v>
      </c>
      <c r="C1051">
        <v>12483</v>
      </c>
      <c r="D1051">
        <v>32</v>
      </c>
      <c r="E1051">
        <v>25874</v>
      </c>
      <c r="F1051">
        <v>7</v>
      </c>
      <c r="G1051">
        <v>28</v>
      </c>
      <c r="H1051">
        <v>18</v>
      </c>
      <c r="I1051">
        <v>13</v>
      </c>
      <c r="J1051">
        <v>4</v>
      </c>
      <c r="K1051" s="1">
        <v>42856</v>
      </c>
      <c r="L1051" s="1">
        <v>44196</v>
      </c>
      <c r="M1051">
        <v>201700139</v>
      </c>
      <c r="N1051" t="s">
        <v>39</v>
      </c>
      <c r="O1051">
        <v>201700013</v>
      </c>
      <c r="P1051" t="s">
        <v>38</v>
      </c>
      <c r="Q1051" t="s">
        <v>21</v>
      </c>
      <c r="R1051" t="s">
        <v>28</v>
      </c>
      <c r="S1051" t="s">
        <v>29</v>
      </c>
      <c r="T1051">
        <f t="shared" si="16"/>
        <v>6</v>
      </c>
    </row>
    <row r="1052" spans="1:20">
      <c r="A1052">
        <v>201706</v>
      </c>
      <c r="B1052" s="1">
        <v>42915</v>
      </c>
      <c r="C1052">
        <v>12483</v>
      </c>
      <c r="D1052">
        <v>30</v>
      </c>
      <c r="E1052">
        <v>24160</v>
      </c>
      <c r="F1052">
        <v>6</v>
      </c>
      <c r="G1052">
        <v>27</v>
      </c>
      <c r="H1052">
        <v>21</v>
      </c>
      <c r="I1052">
        <v>13</v>
      </c>
      <c r="J1052">
        <v>3</v>
      </c>
      <c r="K1052" s="1">
        <v>42856</v>
      </c>
      <c r="L1052" s="1">
        <v>44196</v>
      </c>
      <c r="M1052">
        <v>201700139</v>
      </c>
      <c r="N1052" t="s">
        <v>39</v>
      </c>
      <c r="O1052">
        <v>201700013</v>
      </c>
      <c r="P1052" t="s">
        <v>38</v>
      </c>
      <c r="Q1052" t="s">
        <v>21</v>
      </c>
      <c r="R1052" t="s">
        <v>22</v>
      </c>
      <c r="S1052" t="s">
        <v>23</v>
      </c>
      <c r="T1052">
        <f t="shared" si="16"/>
        <v>6</v>
      </c>
    </row>
    <row r="1053" spans="1:20">
      <c r="A1053">
        <v>201706</v>
      </c>
      <c r="B1053" s="1">
        <v>42915</v>
      </c>
      <c r="C1053">
        <v>12483</v>
      </c>
      <c r="D1053">
        <v>30</v>
      </c>
      <c r="E1053">
        <v>24160</v>
      </c>
      <c r="F1053">
        <v>6</v>
      </c>
      <c r="G1053">
        <v>27</v>
      </c>
      <c r="H1053">
        <v>21</v>
      </c>
      <c r="I1053">
        <v>13</v>
      </c>
      <c r="J1053">
        <v>3</v>
      </c>
      <c r="K1053" s="1">
        <v>42856</v>
      </c>
      <c r="L1053" s="1">
        <v>44196</v>
      </c>
      <c r="M1053">
        <v>201700139</v>
      </c>
      <c r="N1053" t="s">
        <v>39</v>
      </c>
      <c r="O1053">
        <v>201700013</v>
      </c>
      <c r="P1053" t="s">
        <v>38</v>
      </c>
      <c r="Q1053" t="s">
        <v>21</v>
      </c>
      <c r="R1053" t="s">
        <v>5</v>
      </c>
      <c r="S1053" t="s">
        <v>24</v>
      </c>
      <c r="T1053">
        <f t="shared" si="16"/>
        <v>6</v>
      </c>
    </row>
    <row r="1054" spans="1:20">
      <c r="A1054">
        <v>201706</v>
      </c>
      <c r="B1054" s="1">
        <v>42915</v>
      </c>
      <c r="C1054">
        <v>12483</v>
      </c>
      <c r="D1054">
        <v>30</v>
      </c>
      <c r="E1054">
        <v>24160</v>
      </c>
      <c r="F1054">
        <v>6</v>
      </c>
      <c r="G1054">
        <v>27</v>
      </c>
      <c r="H1054">
        <v>21</v>
      </c>
      <c r="I1054">
        <v>13</v>
      </c>
      <c r="J1054">
        <v>3</v>
      </c>
      <c r="K1054" s="1">
        <v>42856</v>
      </c>
      <c r="L1054" s="1">
        <v>44196</v>
      </c>
      <c r="M1054">
        <v>201700139</v>
      </c>
      <c r="N1054" t="s">
        <v>39</v>
      </c>
      <c r="O1054">
        <v>201700013</v>
      </c>
      <c r="P1054" t="s">
        <v>38</v>
      </c>
      <c r="Q1054" t="s">
        <v>21</v>
      </c>
      <c r="R1054" t="s">
        <v>9</v>
      </c>
      <c r="S1054" t="s">
        <v>25</v>
      </c>
      <c r="T1054">
        <f t="shared" si="16"/>
        <v>6</v>
      </c>
    </row>
    <row r="1055" spans="1:20">
      <c r="A1055">
        <v>201706</v>
      </c>
      <c r="B1055" s="1">
        <v>42915</v>
      </c>
      <c r="C1055">
        <v>12483</v>
      </c>
      <c r="D1055">
        <v>30</v>
      </c>
      <c r="E1055">
        <v>24160</v>
      </c>
      <c r="F1055">
        <v>6</v>
      </c>
      <c r="G1055">
        <v>27</v>
      </c>
      <c r="H1055">
        <v>21</v>
      </c>
      <c r="I1055">
        <v>13</v>
      </c>
      <c r="J1055">
        <v>3</v>
      </c>
      <c r="K1055" s="1">
        <v>42856</v>
      </c>
      <c r="L1055" s="1">
        <v>44196</v>
      </c>
      <c r="M1055">
        <v>201700139</v>
      </c>
      <c r="N1055" t="s">
        <v>39</v>
      </c>
      <c r="O1055">
        <v>201700013</v>
      </c>
      <c r="P1055" t="s">
        <v>38</v>
      </c>
      <c r="Q1055" t="s">
        <v>21</v>
      </c>
      <c r="R1055" t="s">
        <v>26</v>
      </c>
      <c r="S1055" t="s">
        <v>27</v>
      </c>
      <c r="T1055">
        <f t="shared" si="16"/>
        <v>6</v>
      </c>
    </row>
    <row r="1056" spans="1:20">
      <c r="A1056">
        <v>201706</v>
      </c>
      <c r="B1056" s="1">
        <v>42915</v>
      </c>
      <c r="C1056">
        <v>12483</v>
      </c>
      <c r="D1056">
        <v>30</v>
      </c>
      <c r="E1056">
        <v>24160</v>
      </c>
      <c r="F1056">
        <v>6</v>
      </c>
      <c r="G1056">
        <v>27</v>
      </c>
      <c r="H1056">
        <v>21</v>
      </c>
      <c r="I1056">
        <v>13</v>
      </c>
      <c r="J1056">
        <v>3</v>
      </c>
      <c r="K1056" s="1">
        <v>42856</v>
      </c>
      <c r="L1056" s="1">
        <v>44196</v>
      </c>
      <c r="M1056">
        <v>201700139</v>
      </c>
      <c r="N1056" t="s">
        <v>39</v>
      </c>
      <c r="O1056">
        <v>201700013</v>
      </c>
      <c r="P1056" t="s">
        <v>38</v>
      </c>
      <c r="Q1056" t="s">
        <v>21</v>
      </c>
      <c r="R1056" t="s">
        <v>28</v>
      </c>
      <c r="S1056" t="s">
        <v>29</v>
      </c>
      <c r="T1056">
        <f t="shared" si="16"/>
        <v>6</v>
      </c>
    </row>
    <row r="1057" spans="1:20">
      <c r="A1057">
        <v>201706</v>
      </c>
      <c r="B1057" s="1">
        <v>42887</v>
      </c>
      <c r="C1057">
        <v>12484</v>
      </c>
      <c r="D1057">
        <v>30</v>
      </c>
      <c r="E1057">
        <v>24842</v>
      </c>
      <c r="F1057">
        <v>7</v>
      </c>
      <c r="G1057">
        <v>27</v>
      </c>
      <c r="H1057">
        <v>18</v>
      </c>
      <c r="I1057">
        <v>8</v>
      </c>
      <c r="J1057">
        <v>3</v>
      </c>
      <c r="K1057" s="1">
        <v>42856</v>
      </c>
      <c r="L1057" s="1">
        <v>44196</v>
      </c>
      <c r="M1057">
        <v>201700140</v>
      </c>
      <c r="N1057" t="s">
        <v>40</v>
      </c>
      <c r="O1057">
        <v>201700013</v>
      </c>
      <c r="P1057" t="s">
        <v>38</v>
      </c>
      <c r="Q1057" t="s">
        <v>21</v>
      </c>
      <c r="R1057" t="s">
        <v>22</v>
      </c>
      <c r="S1057" t="s">
        <v>23</v>
      </c>
      <c r="T1057">
        <f t="shared" si="16"/>
        <v>6</v>
      </c>
    </row>
    <row r="1058" spans="1:20">
      <c r="A1058">
        <v>201706</v>
      </c>
      <c r="B1058" s="1">
        <v>42887</v>
      </c>
      <c r="C1058">
        <v>12484</v>
      </c>
      <c r="D1058">
        <v>30</v>
      </c>
      <c r="E1058">
        <v>24842</v>
      </c>
      <c r="F1058">
        <v>7</v>
      </c>
      <c r="G1058">
        <v>27</v>
      </c>
      <c r="H1058">
        <v>18</v>
      </c>
      <c r="I1058">
        <v>8</v>
      </c>
      <c r="J1058">
        <v>3</v>
      </c>
      <c r="K1058" s="1">
        <v>42856</v>
      </c>
      <c r="L1058" s="1">
        <v>44196</v>
      </c>
      <c r="M1058">
        <v>201700140</v>
      </c>
      <c r="N1058" t="s">
        <v>40</v>
      </c>
      <c r="O1058">
        <v>201700013</v>
      </c>
      <c r="P1058" t="s">
        <v>38</v>
      </c>
      <c r="Q1058" t="s">
        <v>21</v>
      </c>
      <c r="R1058" t="s">
        <v>5</v>
      </c>
      <c r="S1058" t="s">
        <v>24</v>
      </c>
      <c r="T1058">
        <f t="shared" si="16"/>
        <v>6</v>
      </c>
    </row>
    <row r="1059" spans="1:20">
      <c r="A1059">
        <v>201706</v>
      </c>
      <c r="B1059" s="1">
        <v>42887</v>
      </c>
      <c r="C1059">
        <v>12484</v>
      </c>
      <c r="D1059">
        <v>30</v>
      </c>
      <c r="E1059">
        <v>24842</v>
      </c>
      <c r="F1059">
        <v>7</v>
      </c>
      <c r="G1059">
        <v>27</v>
      </c>
      <c r="H1059">
        <v>18</v>
      </c>
      <c r="I1059">
        <v>8</v>
      </c>
      <c r="J1059">
        <v>3</v>
      </c>
      <c r="K1059" s="1">
        <v>42856</v>
      </c>
      <c r="L1059" s="1">
        <v>44196</v>
      </c>
      <c r="M1059">
        <v>201700140</v>
      </c>
      <c r="N1059" t="s">
        <v>40</v>
      </c>
      <c r="O1059">
        <v>201700013</v>
      </c>
      <c r="P1059" t="s">
        <v>38</v>
      </c>
      <c r="Q1059" t="s">
        <v>21</v>
      </c>
      <c r="R1059" t="s">
        <v>9</v>
      </c>
      <c r="S1059" t="s">
        <v>25</v>
      </c>
      <c r="T1059">
        <f t="shared" si="16"/>
        <v>6</v>
      </c>
    </row>
    <row r="1060" spans="1:20">
      <c r="A1060">
        <v>201706</v>
      </c>
      <c r="B1060" s="1">
        <v>42887</v>
      </c>
      <c r="C1060">
        <v>12484</v>
      </c>
      <c r="D1060">
        <v>30</v>
      </c>
      <c r="E1060">
        <v>24842</v>
      </c>
      <c r="F1060">
        <v>7</v>
      </c>
      <c r="G1060">
        <v>27</v>
      </c>
      <c r="H1060">
        <v>18</v>
      </c>
      <c r="I1060">
        <v>8</v>
      </c>
      <c r="J1060">
        <v>3</v>
      </c>
      <c r="K1060" s="1">
        <v>42856</v>
      </c>
      <c r="L1060" s="1">
        <v>44196</v>
      </c>
      <c r="M1060">
        <v>201700140</v>
      </c>
      <c r="N1060" t="s">
        <v>40</v>
      </c>
      <c r="O1060">
        <v>201700013</v>
      </c>
      <c r="P1060" t="s">
        <v>38</v>
      </c>
      <c r="Q1060" t="s">
        <v>21</v>
      </c>
      <c r="R1060" t="s">
        <v>26</v>
      </c>
      <c r="S1060" t="s">
        <v>27</v>
      </c>
      <c r="T1060">
        <f t="shared" si="16"/>
        <v>6</v>
      </c>
    </row>
    <row r="1061" spans="1:20">
      <c r="A1061">
        <v>201706</v>
      </c>
      <c r="B1061" s="1">
        <v>42887</v>
      </c>
      <c r="C1061">
        <v>12484</v>
      </c>
      <c r="D1061">
        <v>30</v>
      </c>
      <c r="E1061">
        <v>24842</v>
      </c>
      <c r="F1061">
        <v>7</v>
      </c>
      <c r="G1061">
        <v>27</v>
      </c>
      <c r="H1061">
        <v>18</v>
      </c>
      <c r="I1061">
        <v>8</v>
      </c>
      <c r="J1061">
        <v>3</v>
      </c>
      <c r="K1061" s="1">
        <v>42856</v>
      </c>
      <c r="L1061" s="1">
        <v>44196</v>
      </c>
      <c r="M1061">
        <v>201700140</v>
      </c>
      <c r="N1061" t="s">
        <v>40</v>
      </c>
      <c r="O1061">
        <v>201700013</v>
      </c>
      <c r="P1061" t="s">
        <v>38</v>
      </c>
      <c r="Q1061" t="s">
        <v>21</v>
      </c>
      <c r="R1061" t="s">
        <v>28</v>
      </c>
      <c r="S1061" t="s">
        <v>29</v>
      </c>
      <c r="T1061">
        <f t="shared" si="16"/>
        <v>6</v>
      </c>
    </row>
    <row r="1062" spans="1:20">
      <c r="A1062">
        <v>201706</v>
      </c>
      <c r="B1062" s="1">
        <v>42889</v>
      </c>
      <c r="C1062">
        <v>12484</v>
      </c>
      <c r="D1062">
        <v>31</v>
      </c>
      <c r="E1062">
        <v>24869</v>
      </c>
      <c r="F1062">
        <v>7</v>
      </c>
      <c r="G1062">
        <v>28</v>
      </c>
      <c r="H1062">
        <v>22</v>
      </c>
      <c r="I1062">
        <v>13</v>
      </c>
      <c r="J1062">
        <v>3</v>
      </c>
      <c r="K1062" s="1">
        <v>42856</v>
      </c>
      <c r="L1062" s="1">
        <v>44196</v>
      </c>
      <c r="M1062">
        <v>201700140</v>
      </c>
      <c r="N1062" t="s">
        <v>40</v>
      </c>
      <c r="O1062">
        <v>201700013</v>
      </c>
      <c r="P1062" t="s">
        <v>38</v>
      </c>
      <c r="Q1062" t="s">
        <v>21</v>
      </c>
      <c r="R1062" t="s">
        <v>22</v>
      </c>
      <c r="S1062" t="s">
        <v>23</v>
      </c>
      <c r="T1062">
        <f t="shared" si="16"/>
        <v>6</v>
      </c>
    </row>
    <row r="1063" spans="1:20">
      <c r="A1063">
        <v>201706</v>
      </c>
      <c r="B1063" s="1">
        <v>42889</v>
      </c>
      <c r="C1063">
        <v>12484</v>
      </c>
      <c r="D1063">
        <v>31</v>
      </c>
      <c r="E1063">
        <v>24869</v>
      </c>
      <c r="F1063">
        <v>7</v>
      </c>
      <c r="G1063">
        <v>28</v>
      </c>
      <c r="H1063">
        <v>22</v>
      </c>
      <c r="I1063">
        <v>13</v>
      </c>
      <c r="J1063">
        <v>3</v>
      </c>
      <c r="K1063" s="1">
        <v>42856</v>
      </c>
      <c r="L1063" s="1">
        <v>44196</v>
      </c>
      <c r="M1063">
        <v>201700140</v>
      </c>
      <c r="N1063" t="s">
        <v>40</v>
      </c>
      <c r="O1063">
        <v>201700013</v>
      </c>
      <c r="P1063" t="s">
        <v>38</v>
      </c>
      <c r="Q1063" t="s">
        <v>21</v>
      </c>
      <c r="R1063" t="s">
        <v>5</v>
      </c>
      <c r="S1063" t="s">
        <v>24</v>
      </c>
      <c r="T1063">
        <f t="shared" si="16"/>
        <v>6</v>
      </c>
    </row>
    <row r="1064" spans="1:20">
      <c r="A1064">
        <v>201706</v>
      </c>
      <c r="B1064" s="1">
        <v>42889</v>
      </c>
      <c r="C1064">
        <v>12484</v>
      </c>
      <c r="D1064">
        <v>31</v>
      </c>
      <c r="E1064">
        <v>24869</v>
      </c>
      <c r="F1064">
        <v>7</v>
      </c>
      <c r="G1064">
        <v>28</v>
      </c>
      <c r="H1064">
        <v>22</v>
      </c>
      <c r="I1064">
        <v>13</v>
      </c>
      <c r="J1064">
        <v>3</v>
      </c>
      <c r="K1064" s="1">
        <v>42856</v>
      </c>
      <c r="L1064" s="1">
        <v>44196</v>
      </c>
      <c r="M1064">
        <v>201700140</v>
      </c>
      <c r="N1064" t="s">
        <v>40</v>
      </c>
      <c r="O1064">
        <v>201700013</v>
      </c>
      <c r="P1064" t="s">
        <v>38</v>
      </c>
      <c r="Q1064" t="s">
        <v>21</v>
      </c>
      <c r="R1064" t="s">
        <v>9</v>
      </c>
      <c r="S1064" t="s">
        <v>25</v>
      </c>
      <c r="T1064">
        <f t="shared" si="16"/>
        <v>6</v>
      </c>
    </row>
    <row r="1065" spans="1:20">
      <c r="A1065">
        <v>201706</v>
      </c>
      <c r="B1065" s="1">
        <v>42889</v>
      </c>
      <c r="C1065">
        <v>12484</v>
      </c>
      <c r="D1065">
        <v>31</v>
      </c>
      <c r="E1065">
        <v>24869</v>
      </c>
      <c r="F1065">
        <v>7</v>
      </c>
      <c r="G1065">
        <v>28</v>
      </c>
      <c r="H1065">
        <v>22</v>
      </c>
      <c r="I1065">
        <v>13</v>
      </c>
      <c r="J1065">
        <v>3</v>
      </c>
      <c r="K1065" s="1">
        <v>42856</v>
      </c>
      <c r="L1065" s="1">
        <v>44196</v>
      </c>
      <c r="M1065">
        <v>201700140</v>
      </c>
      <c r="N1065" t="s">
        <v>40</v>
      </c>
      <c r="O1065">
        <v>201700013</v>
      </c>
      <c r="P1065" t="s">
        <v>38</v>
      </c>
      <c r="Q1065" t="s">
        <v>21</v>
      </c>
      <c r="R1065" t="s">
        <v>26</v>
      </c>
      <c r="S1065" t="s">
        <v>27</v>
      </c>
      <c r="T1065">
        <f t="shared" si="16"/>
        <v>6</v>
      </c>
    </row>
    <row r="1066" spans="1:20">
      <c r="A1066">
        <v>201706</v>
      </c>
      <c r="B1066" s="1">
        <v>42889</v>
      </c>
      <c r="C1066">
        <v>12484</v>
      </c>
      <c r="D1066">
        <v>31</v>
      </c>
      <c r="E1066">
        <v>24869</v>
      </c>
      <c r="F1066">
        <v>7</v>
      </c>
      <c r="G1066">
        <v>28</v>
      </c>
      <c r="H1066">
        <v>22</v>
      </c>
      <c r="I1066">
        <v>13</v>
      </c>
      <c r="J1066">
        <v>3</v>
      </c>
      <c r="K1066" s="1">
        <v>42856</v>
      </c>
      <c r="L1066" s="1">
        <v>44196</v>
      </c>
      <c r="M1066">
        <v>201700140</v>
      </c>
      <c r="N1066" t="s">
        <v>40</v>
      </c>
      <c r="O1066">
        <v>201700013</v>
      </c>
      <c r="P1066" t="s">
        <v>38</v>
      </c>
      <c r="Q1066" t="s">
        <v>21</v>
      </c>
      <c r="R1066" t="s">
        <v>28</v>
      </c>
      <c r="S1066" t="s">
        <v>29</v>
      </c>
      <c r="T1066">
        <f t="shared" si="16"/>
        <v>6</v>
      </c>
    </row>
    <row r="1067" spans="1:20">
      <c r="A1067">
        <v>201706</v>
      </c>
      <c r="B1067" s="1">
        <v>42891</v>
      </c>
      <c r="C1067">
        <v>12484</v>
      </c>
      <c r="D1067">
        <v>29</v>
      </c>
      <c r="E1067">
        <v>25769</v>
      </c>
      <c r="F1067">
        <v>7</v>
      </c>
      <c r="G1067">
        <v>25</v>
      </c>
      <c r="H1067">
        <v>17</v>
      </c>
      <c r="I1067">
        <v>9</v>
      </c>
      <c r="J1067">
        <v>3</v>
      </c>
      <c r="K1067" s="1">
        <v>42856</v>
      </c>
      <c r="L1067" s="1">
        <v>44196</v>
      </c>
      <c r="M1067">
        <v>201700140</v>
      </c>
      <c r="N1067" t="s">
        <v>40</v>
      </c>
      <c r="O1067">
        <v>201700013</v>
      </c>
      <c r="P1067" t="s">
        <v>38</v>
      </c>
      <c r="Q1067" t="s">
        <v>21</v>
      </c>
      <c r="R1067" t="s">
        <v>22</v>
      </c>
      <c r="S1067" t="s">
        <v>23</v>
      </c>
      <c r="T1067">
        <f t="shared" si="16"/>
        <v>6</v>
      </c>
    </row>
    <row r="1068" spans="1:20">
      <c r="A1068">
        <v>201706</v>
      </c>
      <c r="B1068" s="1">
        <v>42891</v>
      </c>
      <c r="C1068">
        <v>12484</v>
      </c>
      <c r="D1068">
        <v>29</v>
      </c>
      <c r="E1068">
        <v>25769</v>
      </c>
      <c r="F1068">
        <v>7</v>
      </c>
      <c r="G1068">
        <v>25</v>
      </c>
      <c r="H1068">
        <v>17</v>
      </c>
      <c r="I1068">
        <v>9</v>
      </c>
      <c r="J1068">
        <v>3</v>
      </c>
      <c r="K1068" s="1">
        <v>42856</v>
      </c>
      <c r="L1068" s="1">
        <v>44196</v>
      </c>
      <c r="M1068">
        <v>201700140</v>
      </c>
      <c r="N1068" t="s">
        <v>40</v>
      </c>
      <c r="O1068">
        <v>201700013</v>
      </c>
      <c r="P1068" t="s">
        <v>38</v>
      </c>
      <c r="Q1068" t="s">
        <v>21</v>
      </c>
      <c r="R1068" t="s">
        <v>5</v>
      </c>
      <c r="S1068" t="s">
        <v>24</v>
      </c>
      <c r="T1068">
        <f t="shared" si="16"/>
        <v>6</v>
      </c>
    </row>
    <row r="1069" spans="1:20">
      <c r="A1069">
        <v>201706</v>
      </c>
      <c r="B1069" s="1">
        <v>42891</v>
      </c>
      <c r="C1069">
        <v>12484</v>
      </c>
      <c r="D1069">
        <v>29</v>
      </c>
      <c r="E1069">
        <v>25769</v>
      </c>
      <c r="F1069">
        <v>7</v>
      </c>
      <c r="G1069">
        <v>25</v>
      </c>
      <c r="H1069">
        <v>17</v>
      </c>
      <c r="I1069">
        <v>9</v>
      </c>
      <c r="J1069">
        <v>3</v>
      </c>
      <c r="K1069" s="1">
        <v>42856</v>
      </c>
      <c r="L1069" s="1">
        <v>44196</v>
      </c>
      <c r="M1069">
        <v>201700140</v>
      </c>
      <c r="N1069" t="s">
        <v>40</v>
      </c>
      <c r="O1069">
        <v>201700013</v>
      </c>
      <c r="P1069" t="s">
        <v>38</v>
      </c>
      <c r="Q1069" t="s">
        <v>21</v>
      </c>
      <c r="R1069" t="s">
        <v>9</v>
      </c>
      <c r="S1069" t="s">
        <v>25</v>
      </c>
      <c r="T1069">
        <f t="shared" si="16"/>
        <v>6</v>
      </c>
    </row>
    <row r="1070" spans="1:20">
      <c r="A1070">
        <v>201706</v>
      </c>
      <c r="B1070" s="1">
        <v>42891</v>
      </c>
      <c r="C1070">
        <v>12484</v>
      </c>
      <c r="D1070">
        <v>29</v>
      </c>
      <c r="E1070">
        <v>25769</v>
      </c>
      <c r="F1070">
        <v>7</v>
      </c>
      <c r="G1070">
        <v>25</v>
      </c>
      <c r="H1070">
        <v>17</v>
      </c>
      <c r="I1070">
        <v>9</v>
      </c>
      <c r="J1070">
        <v>3</v>
      </c>
      <c r="K1070" s="1">
        <v>42856</v>
      </c>
      <c r="L1070" s="1">
        <v>44196</v>
      </c>
      <c r="M1070">
        <v>201700140</v>
      </c>
      <c r="N1070" t="s">
        <v>40</v>
      </c>
      <c r="O1070">
        <v>201700013</v>
      </c>
      <c r="P1070" t="s">
        <v>38</v>
      </c>
      <c r="Q1070" t="s">
        <v>21</v>
      </c>
      <c r="R1070" t="s">
        <v>26</v>
      </c>
      <c r="S1070" t="s">
        <v>27</v>
      </c>
      <c r="T1070">
        <f t="shared" si="16"/>
        <v>6</v>
      </c>
    </row>
    <row r="1071" spans="1:20">
      <c r="A1071">
        <v>201706</v>
      </c>
      <c r="B1071" s="1">
        <v>42891</v>
      </c>
      <c r="C1071">
        <v>12484</v>
      </c>
      <c r="D1071">
        <v>29</v>
      </c>
      <c r="E1071">
        <v>25769</v>
      </c>
      <c r="F1071">
        <v>7</v>
      </c>
      <c r="G1071">
        <v>25</v>
      </c>
      <c r="H1071">
        <v>17</v>
      </c>
      <c r="I1071">
        <v>9</v>
      </c>
      <c r="J1071">
        <v>3</v>
      </c>
      <c r="K1071" s="1">
        <v>42856</v>
      </c>
      <c r="L1071" s="1">
        <v>44196</v>
      </c>
      <c r="M1071">
        <v>201700140</v>
      </c>
      <c r="N1071" t="s">
        <v>40</v>
      </c>
      <c r="O1071">
        <v>201700013</v>
      </c>
      <c r="P1071" t="s">
        <v>38</v>
      </c>
      <c r="Q1071" t="s">
        <v>21</v>
      </c>
      <c r="R1071" t="s">
        <v>28</v>
      </c>
      <c r="S1071" t="s">
        <v>29</v>
      </c>
      <c r="T1071">
        <f t="shared" si="16"/>
        <v>6</v>
      </c>
    </row>
    <row r="1072" spans="1:20">
      <c r="A1072">
        <v>201706</v>
      </c>
      <c r="B1072" s="1">
        <v>42892</v>
      </c>
      <c r="C1072">
        <v>12484</v>
      </c>
      <c r="D1072">
        <v>28</v>
      </c>
      <c r="E1072">
        <v>24515</v>
      </c>
      <c r="F1072">
        <v>8</v>
      </c>
      <c r="G1072">
        <v>25</v>
      </c>
      <c r="H1072">
        <v>20</v>
      </c>
      <c r="I1072">
        <v>9</v>
      </c>
      <c r="J1072">
        <v>3</v>
      </c>
      <c r="K1072" s="1">
        <v>42856</v>
      </c>
      <c r="L1072" s="1">
        <v>44196</v>
      </c>
      <c r="M1072">
        <v>201700140</v>
      </c>
      <c r="N1072" t="s">
        <v>40</v>
      </c>
      <c r="O1072">
        <v>201700013</v>
      </c>
      <c r="P1072" t="s">
        <v>38</v>
      </c>
      <c r="Q1072" t="s">
        <v>21</v>
      </c>
      <c r="R1072" t="s">
        <v>22</v>
      </c>
      <c r="S1072" t="s">
        <v>23</v>
      </c>
      <c r="T1072">
        <f t="shared" si="16"/>
        <v>6</v>
      </c>
    </row>
    <row r="1073" spans="1:20">
      <c r="A1073">
        <v>201706</v>
      </c>
      <c r="B1073" s="1">
        <v>42892</v>
      </c>
      <c r="C1073">
        <v>12484</v>
      </c>
      <c r="D1073">
        <v>28</v>
      </c>
      <c r="E1073">
        <v>24515</v>
      </c>
      <c r="F1073">
        <v>8</v>
      </c>
      <c r="G1073">
        <v>25</v>
      </c>
      <c r="H1073">
        <v>20</v>
      </c>
      <c r="I1073">
        <v>9</v>
      </c>
      <c r="J1073">
        <v>3</v>
      </c>
      <c r="K1073" s="1">
        <v>42856</v>
      </c>
      <c r="L1073" s="1">
        <v>44196</v>
      </c>
      <c r="M1073">
        <v>201700140</v>
      </c>
      <c r="N1073" t="s">
        <v>40</v>
      </c>
      <c r="O1073">
        <v>201700013</v>
      </c>
      <c r="P1073" t="s">
        <v>38</v>
      </c>
      <c r="Q1073" t="s">
        <v>21</v>
      </c>
      <c r="R1073" t="s">
        <v>5</v>
      </c>
      <c r="S1073" t="s">
        <v>24</v>
      </c>
      <c r="T1073">
        <f t="shared" si="16"/>
        <v>6</v>
      </c>
    </row>
    <row r="1074" spans="1:20">
      <c r="A1074">
        <v>201706</v>
      </c>
      <c r="B1074" s="1">
        <v>42892</v>
      </c>
      <c r="C1074">
        <v>12484</v>
      </c>
      <c r="D1074">
        <v>28</v>
      </c>
      <c r="E1074">
        <v>24515</v>
      </c>
      <c r="F1074">
        <v>8</v>
      </c>
      <c r="G1074">
        <v>25</v>
      </c>
      <c r="H1074">
        <v>20</v>
      </c>
      <c r="I1074">
        <v>9</v>
      </c>
      <c r="J1074">
        <v>3</v>
      </c>
      <c r="K1074" s="1">
        <v>42856</v>
      </c>
      <c r="L1074" s="1">
        <v>44196</v>
      </c>
      <c r="M1074">
        <v>201700140</v>
      </c>
      <c r="N1074" t="s">
        <v>40</v>
      </c>
      <c r="O1074">
        <v>201700013</v>
      </c>
      <c r="P1074" t="s">
        <v>38</v>
      </c>
      <c r="Q1074" t="s">
        <v>21</v>
      </c>
      <c r="R1074" t="s">
        <v>9</v>
      </c>
      <c r="S1074" t="s">
        <v>25</v>
      </c>
      <c r="T1074">
        <f t="shared" si="16"/>
        <v>6</v>
      </c>
    </row>
    <row r="1075" spans="1:20">
      <c r="A1075">
        <v>201706</v>
      </c>
      <c r="B1075" s="1">
        <v>42892</v>
      </c>
      <c r="C1075">
        <v>12484</v>
      </c>
      <c r="D1075">
        <v>28</v>
      </c>
      <c r="E1075">
        <v>24515</v>
      </c>
      <c r="F1075">
        <v>8</v>
      </c>
      <c r="G1075">
        <v>25</v>
      </c>
      <c r="H1075">
        <v>20</v>
      </c>
      <c r="I1075">
        <v>9</v>
      </c>
      <c r="J1075">
        <v>3</v>
      </c>
      <c r="K1075" s="1">
        <v>42856</v>
      </c>
      <c r="L1075" s="1">
        <v>44196</v>
      </c>
      <c r="M1075">
        <v>201700140</v>
      </c>
      <c r="N1075" t="s">
        <v>40</v>
      </c>
      <c r="O1075">
        <v>201700013</v>
      </c>
      <c r="P1075" t="s">
        <v>38</v>
      </c>
      <c r="Q1075" t="s">
        <v>21</v>
      </c>
      <c r="R1075" t="s">
        <v>26</v>
      </c>
      <c r="S1075" t="s">
        <v>27</v>
      </c>
      <c r="T1075">
        <f t="shared" si="16"/>
        <v>6</v>
      </c>
    </row>
    <row r="1076" spans="1:20">
      <c r="A1076">
        <v>201706</v>
      </c>
      <c r="B1076" s="1">
        <v>42892</v>
      </c>
      <c r="C1076">
        <v>12484</v>
      </c>
      <c r="D1076">
        <v>28</v>
      </c>
      <c r="E1076">
        <v>24515</v>
      </c>
      <c r="F1076">
        <v>8</v>
      </c>
      <c r="G1076">
        <v>25</v>
      </c>
      <c r="H1076">
        <v>20</v>
      </c>
      <c r="I1076">
        <v>9</v>
      </c>
      <c r="J1076">
        <v>3</v>
      </c>
      <c r="K1076" s="1">
        <v>42856</v>
      </c>
      <c r="L1076" s="1">
        <v>44196</v>
      </c>
      <c r="M1076">
        <v>201700140</v>
      </c>
      <c r="N1076" t="s">
        <v>40</v>
      </c>
      <c r="O1076">
        <v>201700013</v>
      </c>
      <c r="P1076" t="s">
        <v>38</v>
      </c>
      <c r="Q1076" t="s">
        <v>21</v>
      </c>
      <c r="R1076" t="s">
        <v>28</v>
      </c>
      <c r="S1076" t="s">
        <v>29</v>
      </c>
      <c r="T1076">
        <f t="shared" si="16"/>
        <v>6</v>
      </c>
    </row>
    <row r="1077" spans="1:20">
      <c r="A1077">
        <v>201706</v>
      </c>
      <c r="B1077" s="1">
        <v>42893</v>
      </c>
      <c r="C1077">
        <v>12484</v>
      </c>
      <c r="D1077">
        <v>33</v>
      </c>
      <c r="E1077">
        <v>24591</v>
      </c>
      <c r="F1077">
        <v>8</v>
      </c>
      <c r="G1077">
        <v>28</v>
      </c>
      <c r="H1077">
        <v>18</v>
      </c>
      <c r="I1077">
        <v>12</v>
      </c>
      <c r="J1077">
        <v>3</v>
      </c>
      <c r="K1077" s="1">
        <v>42856</v>
      </c>
      <c r="L1077" s="1">
        <v>44196</v>
      </c>
      <c r="M1077">
        <v>201700140</v>
      </c>
      <c r="N1077" t="s">
        <v>40</v>
      </c>
      <c r="O1077">
        <v>201700013</v>
      </c>
      <c r="P1077" t="s">
        <v>38</v>
      </c>
      <c r="Q1077" t="s">
        <v>21</v>
      </c>
      <c r="R1077" t="s">
        <v>22</v>
      </c>
      <c r="S1077" t="s">
        <v>23</v>
      </c>
      <c r="T1077">
        <f t="shared" si="16"/>
        <v>6</v>
      </c>
    </row>
    <row r="1078" spans="1:20">
      <c r="A1078">
        <v>201706</v>
      </c>
      <c r="B1078" s="1">
        <v>42893</v>
      </c>
      <c r="C1078">
        <v>12484</v>
      </c>
      <c r="D1078">
        <v>33</v>
      </c>
      <c r="E1078">
        <v>24591</v>
      </c>
      <c r="F1078">
        <v>8</v>
      </c>
      <c r="G1078">
        <v>28</v>
      </c>
      <c r="H1078">
        <v>18</v>
      </c>
      <c r="I1078">
        <v>12</v>
      </c>
      <c r="J1078">
        <v>3</v>
      </c>
      <c r="K1078" s="1">
        <v>42856</v>
      </c>
      <c r="L1078" s="1">
        <v>44196</v>
      </c>
      <c r="M1078">
        <v>201700140</v>
      </c>
      <c r="N1078" t="s">
        <v>40</v>
      </c>
      <c r="O1078">
        <v>201700013</v>
      </c>
      <c r="P1078" t="s">
        <v>38</v>
      </c>
      <c r="Q1078" t="s">
        <v>21</v>
      </c>
      <c r="R1078" t="s">
        <v>5</v>
      </c>
      <c r="S1078" t="s">
        <v>24</v>
      </c>
      <c r="T1078">
        <f t="shared" si="16"/>
        <v>6</v>
      </c>
    </row>
    <row r="1079" spans="1:20">
      <c r="A1079">
        <v>201706</v>
      </c>
      <c r="B1079" s="1">
        <v>42893</v>
      </c>
      <c r="C1079">
        <v>12484</v>
      </c>
      <c r="D1079">
        <v>33</v>
      </c>
      <c r="E1079">
        <v>24591</v>
      </c>
      <c r="F1079">
        <v>8</v>
      </c>
      <c r="G1079">
        <v>28</v>
      </c>
      <c r="H1079">
        <v>18</v>
      </c>
      <c r="I1079">
        <v>12</v>
      </c>
      <c r="J1079">
        <v>3</v>
      </c>
      <c r="K1079" s="1">
        <v>42856</v>
      </c>
      <c r="L1079" s="1">
        <v>44196</v>
      </c>
      <c r="M1079">
        <v>201700140</v>
      </c>
      <c r="N1079" t="s">
        <v>40</v>
      </c>
      <c r="O1079">
        <v>201700013</v>
      </c>
      <c r="P1079" t="s">
        <v>38</v>
      </c>
      <c r="Q1079" t="s">
        <v>21</v>
      </c>
      <c r="R1079" t="s">
        <v>9</v>
      </c>
      <c r="S1079" t="s">
        <v>25</v>
      </c>
      <c r="T1079">
        <f t="shared" si="16"/>
        <v>6</v>
      </c>
    </row>
    <row r="1080" spans="1:20">
      <c r="A1080">
        <v>201706</v>
      </c>
      <c r="B1080" s="1">
        <v>42893</v>
      </c>
      <c r="C1080">
        <v>12484</v>
      </c>
      <c r="D1080">
        <v>33</v>
      </c>
      <c r="E1080">
        <v>24591</v>
      </c>
      <c r="F1080">
        <v>8</v>
      </c>
      <c r="G1080">
        <v>28</v>
      </c>
      <c r="H1080">
        <v>18</v>
      </c>
      <c r="I1080">
        <v>12</v>
      </c>
      <c r="J1080">
        <v>3</v>
      </c>
      <c r="K1080" s="1">
        <v>42856</v>
      </c>
      <c r="L1080" s="1">
        <v>44196</v>
      </c>
      <c r="M1080">
        <v>201700140</v>
      </c>
      <c r="N1080" t="s">
        <v>40</v>
      </c>
      <c r="O1080">
        <v>201700013</v>
      </c>
      <c r="P1080" t="s">
        <v>38</v>
      </c>
      <c r="Q1080" t="s">
        <v>21</v>
      </c>
      <c r="R1080" t="s">
        <v>26</v>
      </c>
      <c r="S1080" t="s">
        <v>27</v>
      </c>
      <c r="T1080">
        <f t="shared" si="16"/>
        <v>6</v>
      </c>
    </row>
    <row r="1081" spans="1:20">
      <c r="A1081">
        <v>201706</v>
      </c>
      <c r="B1081" s="1">
        <v>42893</v>
      </c>
      <c r="C1081">
        <v>12484</v>
      </c>
      <c r="D1081">
        <v>33</v>
      </c>
      <c r="E1081">
        <v>24591</v>
      </c>
      <c r="F1081">
        <v>8</v>
      </c>
      <c r="G1081">
        <v>28</v>
      </c>
      <c r="H1081">
        <v>18</v>
      </c>
      <c r="I1081">
        <v>12</v>
      </c>
      <c r="J1081">
        <v>3</v>
      </c>
      <c r="K1081" s="1">
        <v>42856</v>
      </c>
      <c r="L1081" s="1">
        <v>44196</v>
      </c>
      <c r="M1081">
        <v>201700140</v>
      </c>
      <c r="N1081" t="s">
        <v>40</v>
      </c>
      <c r="O1081">
        <v>201700013</v>
      </c>
      <c r="P1081" t="s">
        <v>38</v>
      </c>
      <c r="Q1081" t="s">
        <v>21</v>
      </c>
      <c r="R1081" t="s">
        <v>28</v>
      </c>
      <c r="S1081" t="s">
        <v>29</v>
      </c>
      <c r="T1081">
        <f t="shared" si="16"/>
        <v>6</v>
      </c>
    </row>
    <row r="1082" spans="1:20">
      <c r="A1082">
        <v>201706</v>
      </c>
      <c r="B1082" s="1">
        <v>42894</v>
      </c>
      <c r="C1082">
        <v>12484</v>
      </c>
      <c r="D1082">
        <v>31</v>
      </c>
      <c r="E1082">
        <v>24408</v>
      </c>
      <c r="F1082">
        <v>7</v>
      </c>
      <c r="G1082">
        <v>28</v>
      </c>
      <c r="H1082">
        <v>22</v>
      </c>
      <c r="I1082">
        <v>15</v>
      </c>
      <c r="J1082">
        <v>4</v>
      </c>
      <c r="K1082" s="1">
        <v>42856</v>
      </c>
      <c r="L1082" s="1">
        <v>44196</v>
      </c>
      <c r="M1082">
        <v>201700140</v>
      </c>
      <c r="N1082" t="s">
        <v>40</v>
      </c>
      <c r="O1082">
        <v>201700013</v>
      </c>
      <c r="P1082" t="s">
        <v>38</v>
      </c>
      <c r="Q1082" t="s">
        <v>21</v>
      </c>
      <c r="R1082" t="s">
        <v>22</v>
      </c>
      <c r="S1082" t="s">
        <v>23</v>
      </c>
      <c r="T1082">
        <f t="shared" si="16"/>
        <v>6</v>
      </c>
    </row>
    <row r="1083" spans="1:20">
      <c r="A1083">
        <v>201706</v>
      </c>
      <c r="B1083" s="1">
        <v>42894</v>
      </c>
      <c r="C1083">
        <v>12484</v>
      </c>
      <c r="D1083">
        <v>31</v>
      </c>
      <c r="E1083">
        <v>24408</v>
      </c>
      <c r="F1083">
        <v>7</v>
      </c>
      <c r="G1083">
        <v>28</v>
      </c>
      <c r="H1083">
        <v>22</v>
      </c>
      <c r="I1083">
        <v>15</v>
      </c>
      <c r="J1083">
        <v>4</v>
      </c>
      <c r="K1083" s="1">
        <v>42856</v>
      </c>
      <c r="L1083" s="1">
        <v>44196</v>
      </c>
      <c r="M1083">
        <v>201700140</v>
      </c>
      <c r="N1083" t="s">
        <v>40</v>
      </c>
      <c r="O1083">
        <v>201700013</v>
      </c>
      <c r="P1083" t="s">
        <v>38</v>
      </c>
      <c r="Q1083" t="s">
        <v>21</v>
      </c>
      <c r="R1083" t="s">
        <v>5</v>
      </c>
      <c r="S1083" t="s">
        <v>24</v>
      </c>
      <c r="T1083">
        <f t="shared" si="16"/>
        <v>6</v>
      </c>
    </row>
    <row r="1084" spans="1:20">
      <c r="A1084">
        <v>201706</v>
      </c>
      <c r="B1084" s="1">
        <v>42894</v>
      </c>
      <c r="C1084">
        <v>12484</v>
      </c>
      <c r="D1084">
        <v>31</v>
      </c>
      <c r="E1084">
        <v>24408</v>
      </c>
      <c r="F1084">
        <v>7</v>
      </c>
      <c r="G1084">
        <v>28</v>
      </c>
      <c r="H1084">
        <v>22</v>
      </c>
      <c r="I1084">
        <v>15</v>
      </c>
      <c r="J1084">
        <v>4</v>
      </c>
      <c r="K1084" s="1">
        <v>42856</v>
      </c>
      <c r="L1084" s="1">
        <v>44196</v>
      </c>
      <c r="M1084">
        <v>201700140</v>
      </c>
      <c r="N1084" t="s">
        <v>40</v>
      </c>
      <c r="O1084">
        <v>201700013</v>
      </c>
      <c r="P1084" t="s">
        <v>38</v>
      </c>
      <c r="Q1084" t="s">
        <v>21</v>
      </c>
      <c r="R1084" t="s">
        <v>9</v>
      </c>
      <c r="S1084" t="s">
        <v>25</v>
      </c>
      <c r="T1084">
        <f t="shared" si="16"/>
        <v>6</v>
      </c>
    </row>
    <row r="1085" spans="1:20">
      <c r="A1085">
        <v>201706</v>
      </c>
      <c r="B1085" s="1">
        <v>42894</v>
      </c>
      <c r="C1085">
        <v>12484</v>
      </c>
      <c r="D1085">
        <v>31</v>
      </c>
      <c r="E1085">
        <v>24408</v>
      </c>
      <c r="F1085">
        <v>7</v>
      </c>
      <c r="G1085">
        <v>28</v>
      </c>
      <c r="H1085">
        <v>22</v>
      </c>
      <c r="I1085">
        <v>15</v>
      </c>
      <c r="J1085">
        <v>4</v>
      </c>
      <c r="K1085" s="1">
        <v>42856</v>
      </c>
      <c r="L1085" s="1">
        <v>44196</v>
      </c>
      <c r="M1085">
        <v>201700140</v>
      </c>
      <c r="N1085" t="s">
        <v>40</v>
      </c>
      <c r="O1085">
        <v>201700013</v>
      </c>
      <c r="P1085" t="s">
        <v>38</v>
      </c>
      <c r="Q1085" t="s">
        <v>21</v>
      </c>
      <c r="R1085" t="s">
        <v>26</v>
      </c>
      <c r="S1085" t="s">
        <v>27</v>
      </c>
      <c r="T1085">
        <f t="shared" si="16"/>
        <v>6</v>
      </c>
    </row>
    <row r="1086" spans="1:20">
      <c r="A1086">
        <v>201706</v>
      </c>
      <c r="B1086" s="1">
        <v>42894</v>
      </c>
      <c r="C1086">
        <v>12484</v>
      </c>
      <c r="D1086">
        <v>31</v>
      </c>
      <c r="E1086">
        <v>24408</v>
      </c>
      <c r="F1086">
        <v>7</v>
      </c>
      <c r="G1086">
        <v>28</v>
      </c>
      <c r="H1086">
        <v>22</v>
      </c>
      <c r="I1086">
        <v>15</v>
      </c>
      <c r="J1086">
        <v>4</v>
      </c>
      <c r="K1086" s="1">
        <v>42856</v>
      </c>
      <c r="L1086" s="1">
        <v>44196</v>
      </c>
      <c r="M1086">
        <v>201700140</v>
      </c>
      <c r="N1086" t="s">
        <v>40</v>
      </c>
      <c r="O1086">
        <v>201700013</v>
      </c>
      <c r="P1086" t="s">
        <v>38</v>
      </c>
      <c r="Q1086" t="s">
        <v>21</v>
      </c>
      <c r="R1086" t="s">
        <v>28</v>
      </c>
      <c r="S1086" t="s">
        <v>29</v>
      </c>
      <c r="T1086">
        <f t="shared" si="16"/>
        <v>6</v>
      </c>
    </row>
    <row r="1087" spans="1:20">
      <c r="A1087">
        <v>201706</v>
      </c>
      <c r="B1087" s="1">
        <v>42896</v>
      </c>
      <c r="C1087">
        <v>12484</v>
      </c>
      <c r="D1087">
        <v>32</v>
      </c>
      <c r="E1087">
        <v>25800</v>
      </c>
      <c r="F1087">
        <v>10</v>
      </c>
      <c r="G1087">
        <v>28</v>
      </c>
      <c r="H1087">
        <v>21</v>
      </c>
      <c r="I1087">
        <v>10</v>
      </c>
      <c r="J1087">
        <v>4</v>
      </c>
      <c r="K1087" s="1">
        <v>42856</v>
      </c>
      <c r="L1087" s="1">
        <v>44196</v>
      </c>
      <c r="M1087">
        <v>201700140</v>
      </c>
      <c r="N1087" t="s">
        <v>40</v>
      </c>
      <c r="O1087">
        <v>201700013</v>
      </c>
      <c r="P1087" t="s">
        <v>38</v>
      </c>
      <c r="Q1087" t="s">
        <v>21</v>
      </c>
      <c r="R1087" t="s">
        <v>22</v>
      </c>
      <c r="S1087" t="s">
        <v>23</v>
      </c>
      <c r="T1087">
        <f t="shared" si="16"/>
        <v>6</v>
      </c>
    </row>
    <row r="1088" spans="1:20">
      <c r="A1088">
        <v>201706</v>
      </c>
      <c r="B1088" s="1">
        <v>42896</v>
      </c>
      <c r="C1088">
        <v>12484</v>
      </c>
      <c r="D1088">
        <v>32</v>
      </c>
      <c r="E1088">
        <v>25800</v>
      </c>
      <c r="F1088">
        <v>10</v>
      </c>
      <c r="G1088">
        <v>28</v>
      </c>
      <c r="H1088">
        <v>21</v>
      </c>
      <c r="I1088">
        <v>10</v>
      </c>
      <c r="J1088">
        <v>4</v>
      </c>
      <c r="K1088" s="1">
        <v>42856</v>
      </c>
      <c r="L1088" s="1">
        <v>44196</v>
      </c>
      <c r="M1088">
        <v>201700140</v>
      </c>
      <c r="N1088" t="s">
        <v>40</v>
      </c>
      <c r="O1088">
        <v>201700013</v>
      </c>
      <c r="P1088" t="s">
        <v>38</v>
      </c>
      <c r="Q1088" t="s">
        <v>21</v>
      </c>
      <c r="R1088" t="s">
        <v>5</v>
      </c>
      <c r="S1088" t="s">
        <v>24</v>
      </c>
      <c r="T1088">
        <f t="shared" si="16"/>
        <v>6</v>
      </c>
    </row>
    <row r="1089" spans="1:20">
      <c r="A1089">
        <v>201706</v>
      </c>
      <c r="B1089" s="1">
        <v>42896</v>
      </c>
      <c r="C1089">
        <v>12484</v>
      </c>
      <c r="D1089">
        <v>32</v>
      </c>
      <c r="E1089">
        <v>25800</v>
      </c>
      <c r="F1089">
        <v>10</v>
      </c>
      <c r="G1089">
        <v>28</v>
      </c>
      <c r="H1089">
        <v>21</v>
      </c>
      <c r="I1089">
        <v>10</v>
      </c>
      <c r="J1089">
        <v>4</v>
      </c>
      <c r="K1089" s="1">
        <v>42856</v>
      </c>
      <c r="L1089" s="1">
        <v>44196</v>
      </c>
      <c r="M1089">
        <v>201700140</v>
      </c>
      <c r="N1089" t="s">
        <v>40</v>
      </c>
      <c r="O1089">
        <v>201700013</v>
      </c>
      <c r="P1089" t="s">
        <v>38</v>
      </c>
      <c r="Q1089" t="s">
        <v>21</v>
      </c>
      <c r="R1089" t="s">
        <v>9</v>
      </c>
      <c r="S1089" t="s">
        <v>25</v>
      </c>
      <c r="T1089">
        <f t="shared" si="16"/>
        <v>6</v>
      </c>
    </row>
    <row r="1090" spans="1:20">
      <c r="A1090">
        <v>201706</v>
      </c>
      <c r="B1090" s="1">
        <v>42896</v>
      </c>
      <c r="C1090">
        <v>12484</v>
      </c>
      <c r="D1090">
        <v>32</v>
      </c>
      <c r="E1090">
        <v>25800</v>
      </c>
      <c r="F1090">
        <v>10</v>
      </c>
      <c r="G1090">
        <v>28</v>
      </c>
      <c r="H1090">
        <v>21</v>
      </c>
      <c r="I1090">
        <v>10</v>
      </c>
      <c r="J1090">
        <v>4</v>
      </c>
      <c r="K1090" s="1">
        <v>42856</v>
      </c>
      <c r="L1090" s="1">
        <v>44196</v>
      </c>
      <c r="M1090">
        <v>201700140</v>
      </c>
      <c r="N1090" t="s">
        <v>40</v>
      </c>
      <c r="O1090">
        <v>201700013</v>
      </c>
      <c r="P1090" t="s">
        <v>38</v>
      </c>
      <c r="Q1090" t="s">
        <v>21</v>
      </c>
      <c r="R1090" t="s">
        <v>26</v>
      </c>
      <c r="S1090" t="s">
        <v>27</v>
      </c>
      <c r="T1090">
        <f t="shared" si="16"/>
        <v>6</v>
      </c>
    </row>
    <row r="1091" spans="1:20">
      <c r="A1091">
        <v>201706</v>
      </c>
      <c r="B1091" s="1">
        <v>42896</v>
      </c>
      <c r="C1091">
        <v>12484</v>
      </c>
      <c r="D1091">
        <v>32</v>
      </c>
      <c r="E1091">
        <v>25800</v>
      </c>
      <c r="F1091">
        <v>10</v>
      </c>
      <c r="G1091">
        <v>28</v>
      </c>
      <c r="H1091">
        <v>21</v>
      </c>
      <c r="I1091">
        <v>10</v>
      </c>
      <c r="J1091">
        <v>4</v>
      </c>
      <c r="K1091" s="1">
        <v>42856</v>
      </c>
      <c r="L1091" s="1">
        <v>44196</v>
      </c>
      <c r="M1091">
        <v>201700140</v>
      </c>
      <c r="N1091" t="s">
        <v>40</v>
      </c>
      <c r="O1091">
        <v>201700013</v>
      </c>
      <c r="P1091" t="s">
        <v>38</v>
      </c>
      <c r="Q1091" t="s">
        <v>21</v>
      </c>
      <c r="R1091" t="s">
        <v>28</v>
      </c>
      <c r="S1091" t="s">
        <v>29</v>
      </c>
      <c r="T1091">
        <f t="shared" ref="T1091:T1154" si="17">MONTH(B1091)</f>
        <v>6</v>
      </c>
    </row>
    <row r="1092" spans="1:20">
      <c r="A1092">
        <v>201706</v>
      </c>
      <c r="B1092" s="1">
        <v>42898</v>
      </c>
      <c r="C1092">
        <v>12484</v>
      </c>
      <c r="D1092">
        <v>30</v>
      </c>
      <c r="E1092">
        <v>25938</v>
      </c>
      <c r="F1092">
        <v>8</v>
      </c>
      <c r="G1092">
        <v>28</v>
      </c>
      <c r="H1092">
        <v>18</v>
      </c>
      <c r="I1092">
        <v>9</v>
      </c>
      <c r="J1092">
        <v>4</v>
      </c>
      <c r="K1092" s="1">
        <v>42856</v>
      </c>
      <c r="L1092" s="1">
        <v>44196</v>
      </c>
      <c r="M1092">
        <v>201700140</v>
      </c>
      <c r="N1092" t="s">
        <v>40</v>
      </c>
      <c r="O1092">
        <v>201700013</v>
      </c>
      <c r="P1092" t="s">
        <v>38</v>
      </c>
      <c r="Q1092" t="s">
        <v>21</v>
      </c>
      <c r="R1092" t="s">
        <v>22</v>
      </c>
      <c r="S1092" t="s">
        <v>23</v>
      </c>
      <c r="T1092">
        <f t="shared" si="17"/>
        <v>6</v>
      </c>
    </row>
    <row r="1093" spans="1:20">
      <c r="A1093">
        <v>201706</v>
      </c>
      <c r="B1093" s="1">
        <v>42898</v>
      </c>
      <c r="C1093">
        <v>12484</v>
      </c>
      <c r="D1093">
        <v>30</v>
      </c>
      <c r="E1093">
        <v>25938</v>
      </c>
      <c r="F1093">
        <v>8</v>
      </c>
      <c r="G1093">
        <v>28</v>
      </c>
      <c r="H1093">
        <v>18</v>
      </c>
      <c r="I1093">
        <v>9</v>
      </c>
      <c r="J1093">
        <v>4</v>
      </c>
      <c r="K1093" s="1">
        <v>42856</v>
      </c>
      <c r="L1093" s="1">
        <v>44196</v>
      </c>
      <c r="M1093">
        <v>201700140</v>
      </c>
      <c r="N1093" t="s">
        <v>40</v>
      </c>
      <c r="O1093">
        <v>201700013</v>
      </c>
      <c r="P1093" t="s">
        <v>38</v>
      </c>
      <c r="Q1093" t="s">
        <v>21</v>
      </c>
      <c r="R1093" t="s">
        <v>5</v>
      </c>
      <c r="S1093" t="s">
        <v>24</v>
      </c>
      <c r="T1093">
        <f t="shared" si="17"/>
        <v>6</v>
      </c>
    </row>
    <row r="1094" spans="1:20">
      <c r="A1094">
        <v>201706</v>
      </c>
      <c r="B1094" s="1">
        <v>42898</v>
      </c>
      <c r="C1094">
        <v>12484</v>
      </c>
      <c r="D1094">
        <v>30</v>
      </c>
      <c r="E1094">
        <v>25938</v>
      </c>
      <c r="F1094">
        <v>8</v>
      </c>
      <c r="G1094">
        <v>28</v>
      </c>
      <c r="H1094">
        <v>18</v>
      </c>
      <c r="I1094">
        <v>9</v>
      </c>
      <c r="J1094">
        <v>4</v>
      </c>
      <c r="K1094" s="1">
        <v>42856</v>
      </c>
      <c r="L1094" s="1">
        <v>44196</v>
      </c>
      <c r="M1094">
        <v>201700140</v>
      </c>
      <c r="N1094" t="s">
        <v>40</v>
      </c>
      <c r="O1094">
        <v>201700013</v>
      </c>
      <c r="P1094" t="s">
        <v>38</v>
      </c>
      <c r="Q1094" t="s">
        <v>21</v>
      </c>
      <c r="R1094" t="s">
        <v>9</v>
      </c>
      <c r="S1094" t="s">
        <v>25</v>
      </c>
      <c r="T1094">
        <f t="shared" si="17"/>
        <v>6</v>
      </c>
    </row>
    <row r="1095" spans="1:20">
      <c r="A1095">
        <v>201706</v>
      </c>
      <c r="B1095" s="1">
        <v>42898</v>
      </c>
      <c r="C1095">
        <v>12484</v>
      </c>
      <c r="D1095">
        <v>30</v>
      </c>
      <c r="E1095">
        <v>25938</v>
      </c>
      <c r="F1095">
        <v>8</v>
      </c>
      <c r="G1095">
        <v>28</v>
      </c>
      <c r="H1095">
        <v>18</v>
      </c>
      <c r="I1095">
        <v>9</v>
      </c>
      <c r="J1095">
        <v>4</v>
      </c>
      <c r="K1095" s="1">
        <v>42856</v>
      </c>
      <c r="L1095" s="1">
        <v>44196</v>
      </c>
      <c r="M1095">
        <v>201700140</v>
      </c>
      <c r="N1095" t="s">
        <v>40</v>
      </c>
      <c r="O1095">
        <v>201700013</v>
      </c>
      <c r="P1095" t="s">
        <v>38</v>
      </c>
      <c r="Q1095" t="s">
        <v>21</v>
      </c>
      <c r="R1095" t="s">
        <v>26</v>
      </c>
      <c r="S1095" t="s">
        <v>27</v>
      </c>
      <c r="T1095">
        <f t="shared" si="17"/>
        <v>6</v>
      </c>
    </row>
    <row r="1096" spans="1:20">
      <c r="A1096">
        <v>201706</v>
      </c>
      <c r="B1096" s="1">
        <v>42898</v>
      </c>
      <c r="C1096">
        <v>12484</v>
      </c>
      <c r="D1096">
        <v>30</v>
      </c>
      <c r="E1096">
        <v>25938</v>
      </c>
      <c r="F1096">
        <v>8</v>
      </c>
      <c r="G1096">
        <v>28</v>
      </c>
      <c r="H1096">
        <v>18</v>
      </c>
      <c r="I1096">
        <v>9</v>
      </c>
      <c r="J1096">
        <v>4</v>
      </c>
      <c r="K1096" s="1">
        <v>42856</v>
      </c>
      <c r="L1096" s="1">
        <v>44196</v>
      </c>
      <c r="M1096">
        <v>201700140</v>
      </c>
      <c r="N1096" t="s">
        <v>40</v>
      </c>
      <c r="O1096">
        <v>201700013</v>
      </c>
      <c r="P1096" t="s">
        <v>38</v>
      </c>
      <c r="Q1096" t="s">
        <v>21</v>
      </c>
      <c r="R1096" t="s">
        <v>28</v>
      </c>
      <c r="S1096" t="s">
        <v>29</v>
      </c>
      <c r="T1096">
        <f t="shared" si="17"/>
        <v>6</v>
      </c>
    </row>
    <row r="1097" spans="1:20">
      <c r="A1097">
        <v>201706</v>
      </c>
      <c r="B1097" s="1">
        <v>42899</v>
      </c>
      <c r="C1097">
        <v>12484</v>
      </c>
      <c r="D1097">
        <v>30</v>
      </c>
      <c r="E1097">
        <v>25099</v>
      </c>
      <c r="F1097">
        <v>7</v>
      </c>
      <c r="G1097">
        <v>29</v>
      </c>
      <c r="H1097">
        <v>21</v>
      </c>
      <c r="I1097">
        <v>12</v>
      </c>
      <c r="J1097">
        <v>3</v>
      </c>
      <c r="K1097" s="1">
        <v>42856</v>
      </c>
      <c r="L1097" s="1">
        <v>44196</v>
      </c>
      <c r="M1097">
        <v>201700140</v>
      </c>
      <c r="N1097" t="s">
        <v>40</v>
      </c>
      <c r="O1097">
        <v>201700013</v>
      </c>
      <c r="P1097" t="s">
        <v>38</v>
      </c>
      <c r="Q1097" t="s">
        <v>21</v>
      </c>
      <c r="R1097" t="s">
        <v>22</v>
      </c>
      <c r="S1097" t="s">
        <v>23</v>
      </c>
      <c r="T1097">
        <f t="shared" si="17"/>
        <v>6</v>
      </c>
    </row>
    <row r="1098" spans="1:20">
      <c r="A1098">
        <v>201706</v>
      </c>
      <c r="B1098" s="1">
        <v>42899</v>
      </c>
      <c r="C1098">
        <v>12484</v>
      </c>
      <c r="D1098">
        <v>30</v>
      </c>
      <c r="E1098">
        <v>25099</v>
      </c>
      <c r="F1098">
        <v>7</v>
      </c>
      <c r="G1098">
        <v>29</v>
      </c>
      <c r="H1098">
        <v>21</v>
      </c>
      <c r="I1098">
        <v>12</v>
      </c>
      <c r="J1098">
        <v>3</v>
      </c>
      <c r="K1098" s="1">
        <v>42856</v>
      </c>
      <c r="L1098" s="1">
        <v>44196</v>
      </c>
      <c r="M1098">
        <v>201700140</v>
      </c>
      <c r="N1098" t="s">
        <v>40</v>
      </c>
      <c r="O1098">
        <v>201700013</v>
      </c>
      <c r="P1098" t="s">
        <v>38</v>
      </c>
      <c r="Q1098" t="s">
        <v>21</v>
      </c>
      <c r="R1098" t="s">
        <v>5</v>
      </c>
      <c r="S1098" t="s">
        <v>24</v>
      </c>
      <c r="T1098">
        <f t="shared" si="17"/>
        <v>6</v>
      </c>
    </row>
    <row r="1099" spans="1:20">
      <c r="A1099">
        <v>201706</v>
      </c>
      <c r="B1099" s="1">
        <v>42899</v>
      </c>
      <c r="C1099">
        <v>12484</v>
      </c>
      <c r="D1099">
        <v>30</v>
      </c>
      <c r="E1099">
        <v>25099</v>
      </c>
      <c r="F1099">
        <v>7</v>
      </c>
      <c r="G1099">
        <v>29</v>
      </c>
      <c r="H1099">
        <v>21</v>
      </c>
      <c r="I1099">
        <v>12</v>
      </c>
      <c r="J1099">
        <v>3</v>
      </c>
      <c r="K1099" s="1">
        <v>42856</v>
      </c>
      <c r="L1099" s="1">
        <v>44196</v>
      </c>
      <c r="M1099">
        <v>201700140</v>
      </c>
      <c r="N1099" t="s">
        <v>40</v>
      </c>
      <c r="O1099">
        <v>201700013</v>
      </c>
      <c r="P1099" t="s">
        <v>38</v>
      </c>
      <c r="Q1099" t="s">
        <v>21</v>
      </c>
      <c r="R1099" t="s">
        <v>9</v>
      </c>
      <c r="S1099" t="s">
        <v>25</v>
      </c>
      <c r="T1099">
        <f t="shared" si="17"/>
        <v>6</v>
      </c>
    </row>
    <row r="1100" spans="1:20">
      <c r="A1100">
        <v>201706</v>
      </c>
      <c r="B1100" s="1">
        <v>42899</v>
      </c>
      <c r="C1100">
        <v>12484</v>
      </c>
      <c r="D1100">
        <v>30</v>
      </c>
      <c r="E1100">
        <v>25099</v>
      </c>
      <c r="F1100">
        <v>7</v>
      </c>
      <c r="G1100">
        <v>29</v>
      </c>
      <c r="H1100">
        <v>21</v>
      </c>
      <c r="I1100">
        <v>12</v>
      </c>
      <c r="J1100">
        <v>3</v>
      </c>
      <c r="K1100" s="1">
        <v>42856</v>
      </c>
      <c r="L1100" s="1">
        <v>44196</v>
      </c>
      <c r="M1100">
        <v>201700140</v>
      </c>
      <c r="N1100" t="s">
        <v>40</v>
      </c>
      <c r="O1100">
        <v>201700013</v>
      </c>
      <c r="P1100" t="s">
        <v>38</v>
      </c>
      <c r="Q1100" t="s">
        <v>21</v>
      </c>
      <c r="R1100" t="s">
        <v>26</v>
      </c>
      <c r="S1100" t="s">
        <v>27</v>
      </c>
      <c r="T1100">
        <f t="shared" si="17"/>
        <v>6</v>
      </c>
    </row>
    <row r="1101" spans="1:20">
      <c r="A1101">
        <v>201706</v>
      </c>
      <c r="B1101" s="1">
        <v>42899</v>
      </c>
      <c r="C1101">
        <v>12484</v>
      </c>
      <c r="D1101">
        <v>30</v>
      </c>
      <c r="E1101">
        <v>25099</v>
      </c>
      <c r="F1101">
        <v>7</v>
      </c>
      <c r="G1101">
        <v>29</v>
      </c>
      <c r="H1101">
        <v>21</v>
      </c>
      <c r="I1101">
        <v>12</v>
      </c>
      <c r="J1101">
        <v>3</v>
      </c>
      <c r="K1101" s="1">
        <v>42856</v>
      </c>
      <c r="L1101" s="1">
        <v>44196</v>
      </c>
      <c r="M1101">
        <v>201700140</v>
      </c>
      <c r="N1101" t="s">
        <v>40</v>
      </c>
      <c r="O1101">
        <v>201700013</v>
      </c>
      <c r="P1101" t="s">
        <v>38</v>
      </c>
      <c r="Q1101" t="s">
        <v>21</v>
      </c>
      <c r="R1101" t="s">
        <v>28</v>
      </c>
      <c r="S1101" t="s">
        <v>29</v>
      </c>
      <c r="T1101">
        <f t="shared" si="17"/>
        <v>6</v>
      </c>
    </row>
    <row r="1102" spans="1:20">
      <c r="A1102">
        <v>201706</v>
      </c>
      <c r="B1102" s="1">
        <v>42900</v>
      </c>
      <c r="C1102">
        <v>12484</v>
      </c>
      <c r="D1102">
        <v>30</v>
      </c>
      <c r="E1102">
        <v>25430</v>
      </c>
      <c r="F1102">
        <v>6</v>
      </c>
      <c r="G1102">
        <v>26</v>
      </c>
      <c r="H1102">
        <v>21</v>
      </c>
      <c r="I1102">
        <v>15</v>
      </c>
      <c r="J1102">
        <v>4</v>
      </c>
      <c r="K1102" s="1">
        <v>42856</v>
      </c>
      <c r="L1102" s="1">
        <v>44196</v>
      </c>
      <c r="M1102">
        <v>201700140</v>
      </c>
      <c r="N1102" t="s">
        <v>40</v>
      </c>
      <c r="O1102">
        <v>201700013</v>
      </c>
      <c r="P1102" t="s">
        <v>38</v>
      </c>
      <c r="Q1102" t="s">
        <v>21</v>
      </c>
      <c r="R1102" t="s">
        <v>22</v>
      </c>
      <c r="S1102" t="s">
        <v>23</v>
      </c>
      <c r="T1102">
        <f t="shared" si="17"/>
        <v>6</v>
      </c>
    </row>
    <row r="1103" spans="1:20">
      <c r="A1103">
        <v>201706</v>
      </c>
      <c r="B1103" s="1">
        <v>42900</v>
      </c>
      <c r="C1103">
        <v>12484</v>
      </c>
      <c r="D1103">
        <v>30</v>
      </c>
      <c r="E1103">
        <v>25430</v>
      </c>
      <c r="F1103">
        <v>6</v>
      </c>
      <c r="G1103">
        <v>26</v>
      </c>
      <c r="H1103">
        <v>21</v>
      </c>
      <c r="I1103">
        <v>15</v>
      </c>
      <c r="J1103">
        <v>4</v>
      </c>
      <c r="K1103" s="1">
        <v>42856</v>
      </c>
      <c r="L1103" s="1">
        <v>44196</v>
      </c>
      <c r="M1103">
        <v>201700140</v>
      </c>
      <c r="N1103" t="s">
        <v>40</v>
      </c>
      <c r="O1103">
        <v>201700013</v>
      </c>
      <c r="P1103" t="s">
        <v>38</v>
      </c>
      <c r="Q1103" t="s">
        <v>21</v>
      </c>
      <c r="R1103" t="s">
        <v>5</v>
      </c>
      <c r="S1103" t="s">
        <v>24</v>
      </c>
      <c r="T1103">
        <f t="shared" si="17"/>
        <v>6</v>
      </c>
    </row>
    <row r="1104" spans="1:20">
      <c r="A1104">
        <v>201706</v>
      </c>
      <c r="B1104" s="1">
        <v>42900</v>
      </c>
      <c r="C1104">
        <v>12484</v>
      </c>
      <c r="D1104">
        <v>30</v>
      </c>
      <c r="E1104">
        <v>25430</v>
      </c>
      <c r="F1104">
        <v>6</v>
      </c>
      <c r="G1104">
        <v>26</v>
      </c>
      <c r="H1104">
        <v>21</v>
      </c>
      <c r="I1104">
        <v>15</v>
      </c>
      <c r="J1104">
        <v>4</v>
      </c>
      <c r="K1104" s="1">
        <v>42856</v>
      </c>
      <c r="L1104" s="1">
        <v>44196</v>
      </c>
      <c r="M1104">
        <v>201700140</v>
      </c>
      <c r="N1104" t="s">
        <v>40</v>
      </c>
      <c r="O1104">
        <v>201700013</v>
      </c>
      <c r="P1104" t="s">
        <v>38</v>
      </c>
      <c r="Q1104" t="s">
        <v>21</v>
      </c>
      <c r="R1104" t="s">
        <v>9</v>
      </c>
      <c r="S1104" t="s">
        <v>25</v>
      </c>
      <c r="T1104">
        <f t="shared" si="17"/>
        <v>6</v>
      </c>
    </row>
    <row r="1105" spans="1:20">
      <c r="A1105">
        <v>201706</v>
      </c>
      <c r="B1105" s="1">
        <v>42900</v>
      </c>
      <c r="C1105">
        <v>12484</v>
      </c>
      <c r="D1105">
        <v>30</v>
      </c>
      <c r="E1105">
        <v>25430</v>
      </c>
      <c r="F1105">
        <v>6</v>
      </c>
      <c r="G1105">
        <v>26</v>
      </c>
      <c r="H1105">
        <v>21</v>
      </c>
      <c r="I1105">
        <v>15</v>
      </c>
      <c r="J1105">
        <v>4</v>
      </c>
      <c r="K1105" s="1">
        <v>42856</v>
      </c>
      <c r="L1105" s="1">
        <v>44196</v>
      </c>
      <c r="M1105">
        <v>201700140</v>
      </c>
      <c r="N1105" t="s">
        <v>40</v>
      </c>
      <c r="O1105">
        <v>201700013</v>
      </c>
      <c r="P1105" t="s">
        <v>38</v>
      </c>
      <c r="Q1105" t="s">
        <v>21</v>
      </c>
      <c r="R1105" t="s">
        <v>26</v>
      </c>
      <c r="S1105" t="s">
        <v>27</v>
      </c>
      <c r="T1105">
        <f t="shared" si="17"/>
        <v>6</v>
      </c>
    </row>
    <row r="1106" spans="1:20">
      <c r="A1106">
        <v>201706</v>
      </c>
      <c r="B1106" s="1">
        <v>42900</v>
      </c>
      <c r="C1106">
        <v>12484</v>
      </c>
      <c r="D1106">
        <v>30</v>
      </c>
      <c r="E1106">
        <v>25430</v>
      </c>
      <c r="F1106">
        <v>6</v>
      </c>
      <c r="G1106">
        <v>26</v>
      </c>
      <c r="H1106">
        <v>21</v>
      </c>
      <c r="I1106">
        <v>15</v>
      </c>
      <c r="J1106">
        <v>4</v>
      </c>
      <c r="K1106" s="1">
        <v>42856</v>
      </c>
      <c r="L1106" s="1">
        <v>44196</v>
      </c>
      <c r="M1106">
        <v>201700140</v>
      </c>
      <c r="N1106" t="s">
        <v>40</v>
      </c>
      <c r="O1106">
        <v>201700013</v>
      </c>
      <c r="P1106" t="s">
        <v>38</v>
      </c>
      <c r="Q1106" t="s">
        <v>21</v>
      </c>
      <c r="R1106" t="s">
        <v>28</v>
      </c>
      <c r="S1106" t="s">
        <v>29</v>
      </c>
      <c r="T1106">
        <f t="shared" si="17"/>
        <v>6</v>
      </c>
    </row>
    <row r="1107" spans="1:20">
      <c r="A1107">
        <v>201706</v>
      </c>
      <c r="B1107" s="1">
        <v>42901</v>
      </c>
      <c r="C1107">
        <v>12484</v>
      </c>
      <c r="D1107">
        <v>30</v>
      </c>
      <c r="E1107">
        <v>24578</v>
      </c>
      <c r="F1107">
        <v>8</v>
      </c>
      <c r="G1107">
        <v>27</v>
      </c>
      <c r="H1107">
        <v>20</v>
      </c>
      <c r="I1107">
        <v>13</v>
      </c>
      <c r="J1107">
        <v>4</v>
      </c>
      <c r="K1107" s="1">
        <v>42856</v>
      </c>
      <c r="L1107" s="1">
        <v>44196</v>
      </c>
      <c r="M1107">
        <v>201700140</v>
      </c>
      <c r="N1107" t="s">
        <v>40</v>
      </c>
      <c r="O1107">
        <v>201700013</v>
      </c>
      <c r="P1107" t="s">
        <v>38</v>
      </c>
      <c r="Q1107" t="s">
        <v>21</v>
      </c>
      <c r="R1107" t="s">
        <v>22</v>
      </c>
      <c r="S1107" t="s">
        <v>23</v>
      </c>
      <c r="T1107">
        <f t="shared" si="17"/>
        <v>6</v>
      </c>
    </row>
    <row r="1108" spans="1:20">
      <c r="A1108">
        <v>201706</v>
      </c>
      <c r="B1108" s="1">
        <v>42901</v>
      </c>
      <c r="C1108">
        <v>12484</v>
      </c>
      <c r="D1108">
        <v>30</v>
      </c>
      <c r="E1108">
        <v>24578</v>
      </c>
      <c r="F1108">
        <v>8</v>
      </c>
      <c r="G1108">
        <v>27</v>
      </c>
      <c r="H1108">
        <v>20</v>
      </c>
      <c r="I1108">
        <v>13</v>
      </c>
      <c r="J1108">
        <v>4</v>
      </c>
      <c r="K1108" s="1">
        <v>42856</v>
      </c>
      <c r="L1108" s="1">
        <v>44196</v>
      </c>
      <c r="M1108">
        <v>201700140</v>
      </c>
      <c r="N1108" t="s">
        <v>40</v>
      </c>
      <c r="O1108">
        <v>201700013</v>
      </c>
      <c r="P1108" t="s">
        <v>38</v>
      </c>
      <c r="Q1108" t="s">
        <v>21</v>
      </c>
      <c r="R1108" t="s">
        <v>5</v>
      </c>
      <c r="S1108" t="s">
        <v>24</v>
      </c>
      <c r="T1108">
        <f t="shared" si="17"/>
        <v>6</v>
      </c>
    </row>
    <row r="1109" spans="1:20">
      <c r="A1109">
        <v>201706</v>
      </c>
      <c r="B1109" s="1">
        <v>42901</v>
      </c>
      <c r="C1109">
        <v>12484</v>
      </c>
      <c r="D1109">
        <v>30</v>
      </c>
      <c r="E1109">
        <v>24578</v>
      </c>
      <c r="F1109">
        <v>8</v>
      </c>
      <c r="G1109">
        <v>27</v>
      </c>
      <c r="H1109">
        <v>20</v>
      </c>
      <c r="I1109">
        <v>13</v>
      </c>
      <c r="J1109">
        <v>4</v>
      </c>
      <c r="K1109" s="1">
        <v>42856</v>
      </c>
      <c r="L1109" s="1">
        <v>44196</v>
      </c>
      <c r="M1109">
        <v>201700140</v>
      </c>
      <c r="N1109" t="s">
        <v>40</v>
      </c>
      <c r="O1109">
        <v>201700013</v>
      </c>
      <c r="P1109" t="s">
        <v>38</v>
      </c>
      <c r="Q1109" t="s">
        <v>21</v>
      </c>
      <c r="R1109" t="s">
        <v>9</v>
      </c>
      <c r="S1109" t="s">
        <v>25</v>
      </c>
      <c r="T1109">
        <f t="shared" si="17"/>
        <v>6</v>
      </c>
    </row>
    <row r="1110" spans="1:20">
      <c r="A1110">
        <v>201706</v>
      </c>
      <c r="B1110" s="1">
        <v>42901</v>
      </c>
      <c r="C1110">
        <v>12484</v>
      </c>
      <c r="D1110">
        <v>30</v>
      </c>
      <c r="E1110">
        <v>24578</v>
      </c>
      <c r="F1110">
        <v>8</v>
      </c>
      <c r="G1110">
        <v>27</v>
      </c>
      <c r="H1110">
        <v>20</v>
      </c>
      <c r="I1110">
        <v>13</v>
      </c>
      <c r="J1110">
        <v>4</v>
      </c>
      <c r="K1110" s="1">
        <v>42856</v>
      </c>
      <c r="L1110" s="1">
        <v>44196</v>
      </c>
      <c r="M1110">
        <v>201700140</v>
      </c>
      <c r="N1110" t="s">
        <v>40</v>
      </c>
      <c r="O1110">
        <v>201700013</v>
      </c>
      <c r="P1110" t="s">
        <v>38</v>
      </c>
      <c r="Q1110" t="s">
        <v>21</v>
      </c>
      <c r="R1110" t="s">
        <v>26</v>
      </c>
      <c r="S1110" t="s">
        <v>27</v>
      </c>
      <c r="T1110">
        <f t="shared" si="17"/>
        <v>6</v>
      </c>
    </row>
    <row r="1111" spans="1:20">
      <c r="A1111">
        <v>201706</v>
      </c>
      <c r="B1111" s="1">
        <v>42901</v>
      </c>
      <c r="C1111">
        <v>12484</v>
      </c>
      <c r="D1111">
        <v>30</v>
      </c>
      <c r="E1111">
        <v>24578</v>
      </c>
      <c r="F1111">
        <v>8</v>
      </c>
      <c r="G1111">
        <v>27</v>
      </c>
      <c r="H1111">
        <v>20</v>
      </c>
      <c r="I1111">
        <v>13</v>
      </c>
      <c r="J1111">
        <v>4</v>
      </c>
      <c r="K1111" s="1">
        <v>42856</v>
      </c>
      <c r="L1111" s="1">
        <v>44196</v>
      </c>
      <c r="M1111">
        <v>201700140</v>
      </c>
      <c r="N1111" t="s">
        <v>40</v>
      </c>
      <c r="O1111">
        <v>201700013</v>
      </c>
      <c r="P1111" t="s">
        <v>38</v>
      </c>
      <c r="Q1111" t="s">
        <v>21</v>
      </c>
      <c r="R1111" t="s">
        <v>28</v>
      </c>
      <c r="S1111" t="s">
        <v>29</v>
      </c>
      <c r="T1111">
        <f t="shared" si="17"/>
        <v>6</v>
      </c>
    </row>
    <row r="1112" spans="1:20">
      <c r="A1112">
        <v>201706</v>
      </c>
      <c r="B1112" s="1">
        <v>42903</v>
      </c>
      <c r="C1112">
        <v>12484</v>
      </c>
      <c r="D1112">
        <v>28</v>
      </c>
      <c r="E1112">
        <v>25057</v>
      </c>
      <c r="F1112">
        <v>6</v>
      </c>
      <c r="G1112">
        <v>25</v>
      </c>
      <c r="H1112">
        <v>15</v>
      </c>
      <c r="I1112">
        <v>9</v>
      </c>
      <c r="J1112">
        <v>3</v>
      </c>
      <c r="K1112" s="1">
        <v>42856</v>
      </c>
      <c r="L1112" s="1">
        <v>44196</v>
      </c>
      <c r="M1112">
        <v>201700140</v>
      </c>
      <c r="N1112" t="s">
        <v>40</v>
      </c>
      <c r="O1112">
        <v>201700013</v>
      </c>
      <c r="P1112" t="s">
        <v>38</v>
      </c>
      <c r="Q1112" t="s">
        <v>21</v>
      </c>
      <c r="R1112" t="s">
        <v>22</v>
      </c>
      <c r="S1112" t="s">
        <v>23</v>
      </c>
      <c r="T1112">
        <f t="shared" si="17"/>
        <v>6</v>
      </c>
    </row>
    <row r="1113" spans="1:20">
      <c r="A1113">
        <v>201706</v>
      </c>
      <c r="B1113" s="1">
        <v>42903</v>
      </c>
      <c r="C1113">
        <v>12484</v>
      </c>
      <c r="D1113">
        <v>28</v>
      </c>
      <c r="E1113">
        <v>25057</v>
      </c>
      <c r="F1113">
        <v>6</v>
      </c>
      <c r="G1113">
        <v>25</v>
      </c>
      <c r="H1113">
        <v>15</v>
      </c>
      <c r="I1113">
        <v>9</v>
      </c>
      <c r="J1113">
        <v>3</v>
      </c>
      <c r="K1113" s="1">
        <v>42856</v>
      </c>
      <c r="L1113" s="1">
        <v>44196</v>
      </c>
      <c r="M1113">
        <v>201700140</v>
      </c>
      <c r="N1113" t="s">
        <v>40</v>
      </c>
      <c r="O1113">
        <v>201700013</v>
      </c>
      <c r="P1113" t="s">
        <v>38</v>
      </c>
      <c r="Q1113" t="s">
        <v>21</v>
      </c>
      <c r="R1113" t="s">
        <v>5</v>
      </c>
      <c r="S1113" t="s">
        <v>24</v>
      </c>
      <c r="T1113">
        <f t="shared" si="17"/>
        <v>6</v>
      </c>
    </row>
    <row r="1114" spans="1:20">
      <c r="A1114">
        <v>201706</v>
      </c>
      <c r="B1114" s="1">
        <v>42903</v>
      </c>
      <c r="C1114">
        <v>12484</v>
      </c>
      <c r="D1114">
        <v>28</v>
      </c>
      <c r="E1114">
        <v>25057</v>
      </c>
      <c r="F1114">
        <v>6</v>
      </c>
      <c r="G1114">
        <v>25</v>
      </c>
      <c r="H1114">
        <v>15</v>
      </c>
      <c r="I1114">
        <v>9</v>
      </c>
      <c r="J1114">
        <v>3</v>
      </c>
      <c r="K1114" s="1">
        <v>42856</v>
      </c>
      <c r="L1114" s="1">
        <v>44196</v>
      </c>
      <c r="M1114">
        <v>201700140</v>
      </c>
      <c r="N1114" t="s">
        <v>40</v>
      </c>
      <c r="O1114">
        <v>201700013</v>
      </c>
      <c r="P1114" t="s">
        <v>38</v>
      </c>
      <c r="Q1114" t="s">
        <v>21</v>
      </c>
      <c r="R1114" t="s">
        <v>9</v>
      </c>
      <c r="S1114" t="s">
        <v>25</v>
      </c>
      <c r="T1114">
        <f t="shared" si="17"/>
        <v>6</v>
      </c>
    </row>
    <row r="1115" spans="1:20">
      <c r="A1115">
        <v>201706</v>
      </c>
      <c r="B1115" s="1">
        <v>42903</v>
      </c>
      <c r="C1115">
        <v>12484</v>
      </c>
      <c r="D1115">
        <v>28</v>
      </c>
      <c r="E1115">
        <v>25057</v>
      </c>
      <c r="F1115">
        <v>6</v>
      </c>
      <c r="G1115">
        <v>25</v>
      </c>
      <c r="H1115">
        <v>15</v>
      </c>
      <c r="I1115">
        <v>9</v>
      </c>
      <c r="J1115">
        <v>3</v>
      </c>
      <c r="K1115" s="1">
        <v>42856</v>
      </c>
      <c r="L1115" s="1">
        <v>44196</v>
      </c>
      <c r="M1115">
        <v>201700140</v>
      </c>
      <c r="N1115" t="s">
        <v>40</v>
      </c>
      <c r="O1115">
        <v>201700013</v>
      </c>
      <c r="P1115" t="s">
        <v>38</v>
      </c>
      <c r="Q1115" t="s">
        <v>21</v>
      </c>
      <c r="R1115" t="s">
        <v>26</v>
      </c>
      <c r="S1115" t="s">
        <v>27</v>
      </c>
      <c r="T1115">
        <f t="shared" si="17"/>
        <v>6</v>
      </c>
    </row>
    <row r="1116" spans="1:20">
      <c r="A1116">
        <v>201706</v>
      </c>
      <c r="B1116" s="1">
        <v>42903</v>
      </c>
      <c r="C1116">
        <v>12484</v>
      </c>
      <c r="D1116">
        <v>28</v>
      </c>
      <c r="E1116">
        <v>25057</v>
      </c>
      <c r="F1116">
        <v>6</v>
      </c>
      <c r="G1116">
        <v>25</v>
      </c>
      <c r="H1116">
        <v>15</v>
      </c>
      <c r="I1116">
        <v>9</v>
      </c>
      <c r="J1116">
        <v>3</v>
      </c>
      <c r="K1116" s="1">
        <v>42856</v>
      </c>
      <c r="L1116" s="1">
        <v>44196</v>
      </c>
      <c r="M1116">
        <v>201700140</v>
      </c>
      <c r="N1116" t="s">
        <v>40</v>
      </c>
      <c r="O1116">
        <v>201700013</v>
      </c>
      <c r="P1116" t="s">
        <v>38</v>
      </c>
      <c r="Q1116" t="s">
        <v>21</v>
      </c>
      <c r="R1116" t="s">
        <v>28</v>
      </c>
      <c r="S1116" t="s">
        <v>29</v>
      </c>
      <c r="T1116">
        <f t="shared" si="17"/>
        <v>6</v>
      </c>
    </row>
    <row r="1117" spans="1:20">
      <c r="A1117">
        <v>201706</v>
      </c>
      <c r="B1117" s="1">
        <v>42905</v>
      </c>
      <c r="C1117">
        <v>12484</v>
      </c>
      <c r="D1117">
        <v>28</v>
      </c>
      <c r="E1117">
        <v>25330</v>
      </c>
      <c r="F1117">
        <v>7</v>
      </c>
      <c r="G1117">
        <v>25</v>
      </c>
      <c r="H1117">
        <v>17</v>
      </c>
      <c r="I1117">
        <v>10</v>
      </c>
      <c r="J1117">
        <v>3</v>
      </c>
      <c r="K1117" s="1">
        <v>42856</v>
      </c>
      <c r="L1117" s="1">
        <v>44196</v>
      </c>
      <c r="M1117">
        <v>201700140</v>
      </c>
      <c r="N1117" t="s">
        <v>40</v>
      </c>
      <c r="O1117">
        <v>201700013</v>
      </c>
      <c r="P1117" t="s">
        <v>38</v>
      </c>
      <c r="Q1117" t="s">
        <v>21</v>
      </c>
      <c r="R1117" t="s">
        <v>22</v>
      </c>
      <c r="S1117" t="s">
        <v>23</v>
      </c>
      <c r="T1117">
        <f t="shared" si="17"/>
        <v>6</v>
      </c>
    </row>
    <row r="1118" spans="1:20">
      <c r="A1118">
        <v>201706</v>
      </c>
      <c r="B1118" s="1">
        <v>42905</v>
      </c>
      <c r="C1118">
        <v>12484</v>
      </c>
      <c r="D1118">
        <v>28</v>
      </c>
      <c r="E1118">
        <v>25330</v>
      </c>
      <c r="F1118">
        <v>7</v>
      </c>
      <c r="G1118">
        <v>25</v>
      </c>
      <c r="H1118">
        <v>17</v>
      </c>
      <c r="I1118">
        <v>10</v>
      </c>
      <c r="J1118">
        <v>3</v>
      </c>
      <c r="K1118" s="1">
        <v>42856</v>
      </c>
      <c r="L1118" s="1">
        <v>44196</v>
      </c>
      <c r="M1118">
        <v>201700140</v>
      </c>
      <c r="N1118" t="s">
        <v>40</v>
      </c>
      <c r="O1118">
        <v>201700013</v>
      </c>
      <c r="P1118" t="s">
        <v>38</v>
      </c>
      <c r="Q1118" t="s">
        <v>21</v>
      </c>
      <c r="R1118" t="s">
        <v>5</v>
      </c>
      <c r="S1118" t="s">
        <v>24</v>
      </c>
      <c r="T1118">
        <f t="shared" si="17"/>
        <v>6</v>
      </c>
    </row>
    <row r="1119" spans="1:20">
      <c r="A1119">
        <v>201706</v>
      </c>
      <c r="B1119" s="1">
        <v>42905</v>
      </c>
      <c r="C1119">
        <v>12484</v>
      </c>
      <c r="D1119">
        <v>28</v>
      </c>
      <c r="E1119">
        <v>25330</v>
      </c>
      <c r="F1119">
        <v>7</v>
      </c>
      <c r="G1119">
        <v>25</v>
      </c>
      <c r="H1119">
        <v>17</v>
      </c>
      <c r="I1119">
        <v>10</v>
      </c>
      <c r="J1119">
        <v>3</v>
      </c>
      <c r="K1119" s="1">
        <v>42856</v>
      </c>
      <c r="L1119" s="1">
        <v>44196</v>
      </c>
      <c r="M1119">
        <v>201700140</v>
      </c>
      <c r="N1119" t="s">
        <v>40</v>
      </c>
      <c r="O1119">
        <v>201700013</v>
      </c>
      <c r="P1119" t="s">
        <v>38</v>
      </c>
      <c r="Q1119" t="s">
        <v>21</v>
      </c>
      <c r="R1119" t="s">
        <v>9</v>
      </c>
      <c r="S1119" t="s">
        <v>25</v>
      </c>
      <c r="T1119">
        <f t="shared" si="17"/>
        <v>6</v>
      </c>
    </row>
    <row r="1120" spans="1:20">
      <c r="A1120">
        <v>201706</v>
      </c>
      <c r="B1120" s="1">
        <v>42905</v>
      </c>
      <c r="C1120">
        <v>12484</v>
      </c>
      <c r="D1120">
        <v>28</v>
      </c>
      <c r="E1120">
        <v>25330</v>
      </c>
      <c r="F1120">
        <v>7</v>
      </c>
      <c r="G1120">
        <v>25</v>
      </c>
      <c r="H1120">
        <v>17</v>
      </c>
      <c r="I1120">
        <v>10</v>
      </c>
      <c r="J1120">
        <v>3</v>
      </c>
      <c r="K1120" s="1">
        <v>42856</v>
      </c>
      <c r="L1120" s="1">
        <v>44196</v>
      </c>
      <c r="M1120">
        <v>201700140</v>
      </c>
      <c r="N1120" t="s">
        <v>40</v>
      </c>
      <c r="O1120">
        <v>201700013</v>
      </c>
      <c r="P1120" t="s">
        <v>38</v>
      </c>
      <c r="Q1120" t="s">
        <v>21</v>
      </c>
      <c r="R1120" t="s">
        <v>26</v>
      </c>
      <c r="S1120" t="s">
        <v>27</v>
      </c>
      <c r="T1120">
        <f t="shared" si="17"/>
        <v>6</v>
      </c>
    </row>
    <row r="1121" spans="1:20">
      <c r="A1121">
        <v>201706</v>
      </c>
      <c r="B1121" s="1">
        <v>42905</v>
      </c>
      <c r="C1121">
        <v>12484</v>
      </c>
      <c r="D1121">
        <v>28</v>
      </c>
      <c r="E1121">
        <v>25330</v>
      </c>
      <c r="F1121">
        <v>7</v>
      </c>
      <c r="G1121">
        <v>25</v>
      </c>
      <c r="H1121">
        <v>17</v>
      </c>
      <c r="I1121">
        <v>10</v>
      </c>
      <c r="J1121">
        <v>3</v>
      </c>
      <c r="K1121" s="1">
        <v>42856</v>
      </c>
      <c r="L1121" s="1">
        <v>44196</v>
      </c>
      <c r="M1121">
        <v>201700140</v>
      </c>
      <c r="N1121" t="s">
        <v>40</v>
      </c>
      <c r="O1121">
        <v>201700013</v>
      </c>
      <c r="P1121" t="s">
        <v>38</v>
      </c>
      <c r="Q1121" t="s">
        <v>21</v>
      </c>
      <c r="R1121" t="s">
        <v>28</v>
      </c>
      <c r="S1121" t="s">
        <v>29</v>
      </c>
      <c r="T1121">
        <f t="shared" si="17"/>
        <v>6</v>
      </c>
    </row>
    <row r="1122" spans="1:20">
      <c r="A1122">
        <v>201706</v>
      </c>
      <c r="B1122" s="1">
        <v>42906</v>
      </c>
      <c r="C1122">
        <v>12484</v>
      </c>
      <c r="D1122">
        <v>32</v>
      </c>
      <c r="E1122">
        <v>24314</v>
      </c>
      <c r="F1122">
        <v>8</v>
      </c>
      <c r="G1122">
        <v>30</v>
      </c>
      <c r="H1122">
        <v>24</v>
      </c>
      <c r="I1122">
        <v>13</v>
      </c>
      <c r="J1122">
        <v>3</v>
      </c>
      <c r="K1122" s="1">
        <v>42856</v>
      </c>
      <c r="L1122" s="1">
        <v>44196</v>
      </c>
      <c r="M1122">
        <v>201700140</v>
      </c>
      <c r="N1122" t="s">
        <v>40</v>
      </c>
      <c r="O1122">
        <v>201700013</v>
      </c>
      <c r="P1122" t="s">
        <v>38</v>
      </c>
      <c r="Q1122" t="s">
        <v>21</v>
      </c>
      <c r="R1122" t="s">
        <v>22</v>
      </c>
      <c r="S1122" t="s">
        <v>23</v>
      </c>
      <c r="T1122">
        <f t="shared" si="17"/>
        <v>6</v>
      </c>
    </row>
    <row r="1123" spans="1:20">
      <c r="A1123">
        <v>201706</v>
      </c>
      <c r="B1123" s="1">
        <v>42906</v>
      </c>
      <c r="C1123">
        <v>12484</v>
      </c>
      <c r="D1123">
        <v>32</v>
      </c>
      <c r="E1123">
        <v>24314</v>
      </c>
      <c r="F1123">
        <v>8</v>
      </c>
      <c r="G1123">
        <v>30</v>
      </c>
      <c r="H1123">
        <v>24</v>
      </c>
      <c r="I1123">
        <v>13</v>
      </c>
      <c r="J1123">
        <v>3</v>
      </c>
      <c r="K1123" s="1">
        <v>42856</v>
      </c>
      <c r="L1123" s="1">
        <v>44196</v>
      </c>
      <c r="M1123">
        <v>201700140</v>
      </c>
      <c r="N1123" t="s">
        <v>40</v>
      </c>
      <c r="O1123">
        <v>201700013</v>
      </c>
      <c r="P1123" t="s">
        <v>38</v>
      </c>
      <c r="Q1123" t="s">
        <v>21</v>
      </c>
      <c r="R1123" t="s">
        <v>5</v>
      </c>
      <c r="S1123" t="s">
        <v>24</v>
      </c>
      <c r="T1123">
        <f t="shared" si="17"/>
        <v>6</v>
      </c>
    </row>
    <row r="1124" spans="1:20">
      <c r="A1124">
        <v>201706</v>
      </c>
      <c r="B1124" s="1">
        <v>42906</v>
      </c>
      <c r="C1124">
        <v>12484</v>
      </c>
      <c r="D1124">
        <v>32</v>
      </c>
      <c r="E1124">
        <v>24314</v>
      </c>
      <c r="F1124">
        <v>8</v>
      </c>
      <c r="G1124">
        <v>30</v>
      </c>
      <c r="H1124">
        <v>24</v>
      </c>
      <c r="I1124">
        <v>13</v>
      </c>
      <c r="J1124">
        <v>3</v>
      </c>
      <c r="K1124" s="1">
        <v>42856</v>
      </c>
      <c r="L1124" s="1">
        <v>44196</v>
      </c>
      <c r="M1124">
        <v>201700140</v>
      </c>
      <c r="N1124" t="s">
        <v>40</v>
      </c>
      <c r="O1124">
        <v>201700013</v>
      </c>
      <c r="P1124" t="s">
        <v>38</v>
      </c>
      <c r="Q1124" t="s">
        <v>21</v>
      </c>
      <c r="R1124" t="s">
        <v>9</v>
      </c>
      <c r="S1124" t="s">
        <v>25</v>
      </c>
      <c r="T1124">
        <f t="shared" si="17"/>
        <v>6</v>
      </c>
    </row>
    <row r="1125" spans="1:20">
      <c r="A1125">
        <v>201706</v>
      </c>
      <c r="B1125" s="1">
        <v>42906</v>
      </c>
      <c r="C1125">
        <v>12484</v>
      </c>
      <c r="D1125">
        <v>32</v>
      </c>
      <c r="E1125">
        <v>24314</v>
      </c>
      <c r="F1125">
        <v>8</v>
      </c>
      <c r="G1125">
        <v>30</v>
      </c>
      <c r="H1125">
        <v>24</v>
      </c>
      <c r="I1125">
        <v>13</v>
      </c>
      <c r="J1125">
        <v>3</v>
      </c>
      <c r="K1125" s="1">
        <v>42856</v>
      </c>
      <c r="L1125" s="1">
        <v>44196</v>
      </c>
      <c r="M1125">
        <v>201700140</v>
      </c>
      <c r="N1125" t="s">
        <v>40</v>
      </c>
      <c r="O1125">
        <v>201700013</v>
      </c>
      <c r="P1125" t="s">
        <v>38</v>
      </c>
      <c r="Q1125" t="s">
        <v>21</v>
      </c>
      <c r="R1125" t="s">
        <v>26</v>
      </c>
      <c r="S1125" t="s">
        <v>27</v>
      </c>
      <c r="T1125">
        <f t="shared" si="17"/>
        <v>6</v>
      </c>
    </row>
    <row r="1126" spans="1:20">
      <c r="A1126">
        <v>201706</v>
      </c>
      <c r="B1126" s="1">
        <v>42906</v>
      </c>
      <c r="C1126">
        <v>12484</v>
      </c>
      <c r="D1126">
        <v>32</v>
      </c>
      <c r="E1126">
        <v>24314</v>
      </c>
      <c r="F1126">
        <v>8</v>
      </c>
      <c r="G1126">
        <v>30</v>
      </c>
      <c r="H1126">
        <v>24</v>
      </c>
      <c r="I1126">
        <v>13</v>
      </c>
      <c r="J1126">
        <v>3</v>
      </c>
      <c r="K1126" s="1">
        <v>42856</v>
      </c>
      <c r="L1126" s="1">
        <v>44196</v>
      </c>
      <c r="M1126">
        <v>201700140</v>
      </c>
      <c r="N1126" t="s">
        <v>40</v>
      </c>
      <c r="O1126">
        <v>201700013</v>
      </c>
      <c r="P1126" t="s">
        <v>38</v>
      </c>
      <c r="Q1126" t="s">
        <v>21</v>
      </c>
      <c r="R1126" t="s">
        <v>28</v>
      </c>
      <c r="S1126" t="s">
        <v>29</v>
      </c>
      <c r="T1126">
        <f t="shared" si="17"/>
        <v>6</v>
      </c>
    </row>
    <row r="1127" spans="1:20">
      <c r="A1127">
        <v>201706</v>
      </c>
      <c r="B1127" s="1">
        <v>42907</v>
      </c>
      <c r="C1127">
        <v>12484</v>
      </c>
      <c r="D1127">
        <v>30</v>
      </c>
      <c r="E1127">
        <v>25861</v>
      </c>
      <c r="F1127">
        <v>6</v>
      </c>
      <c r="G1127">
        <v>26</v>
      </c>
      <c r="H1127">
        <v>19</v>
      </c>
      <c r="I1127">
        <v>8</v>
      </c>
      <c r="J1127">
        <v>3</v>
      </c>
      <c r="K1127" s="1">
        <v>42856</v>
      </c>
      <c r="L1127" s="1">
        <v>44196</v>
      </c>
      <c r="M1127">
        <v>201700140</v>
      </c>
      <c r="N1127" t="s">
        <v>40</v>
      </c>
      <c r="O1127">
        <v>201700013</v>
      </c>
      <c r="P1127" t="s">
        <v>38</v>
      </c>
      <c r="Q1127" t="s">
        <v>21</v>
      </c>
      <c r="R1127" t="s">
        <v>22</v>
      </c>
      <c r="S1127" t="s">
        <v>23</v>
      </c>
      <c r="T1127">
        <f t="shared" si="17"/>
        <v>6</v>
      </c>
    </row>
    <row r="1128" spans="1:20">
      <c r="A1128">
        <v>201706</v>
      </c>
      <c r="B1128" s="1">
        <v>42907</v>
      </c>
      <c r="C1128">
        <v>12484</v>
      </c>
      <c r="D1128">
        <v>30</v>
      </c>
      <c r="E1128">
        <v>25861</v>
      </c>
      <c r="F1128">
        <v>6</v>
      </c>
      <c r="G1128">
        <v>26</v>
      </c>
      <c r="H1128">
        <v>19</v>
      </c>
      <c r="I1128">
        <v>8</v>
      </c>
      <c r="J1128">
        <v>3</v>
      </c>
      <c r="K1128" s="1">
        <v>42856</v>
      </c>
      <c r="L1128" s="1">
        <v>44196</v>
      </c>
      <c r="M1128">
        <v>201700140</v>
      </c>
      <c r="N1128" t="s">
        <v>40</v>
      </c>
      <c r="O1128">
        <v>201700013</v>
      </c>
      <c r="P1128" t="s">
        <v>38</v>
      </c>
      <c r="Q1128" t="s">
        <v>21</v>
      </c>
      <c r="R1128" t="s">
        <v>5</v>
      </c>
      <c r="S1128" t="s">
        <v>24</v>
      </c>
      <c r="T1128">
        <f t="shared" si="17"/>
        <v>6</v>
      </c>
    </row>
    <row r="1129" spans="1:20">
      <c r="A1129">
        <v>201706</v>
      </c>
      <c r="B1129" s="1">
        <v>42907</v>
      </c>
      <c r="C1129">
        <v>12484</v>
      </c>
      <c r="D1129">
        <v>30</v>
      </c>
      <c r="E1129">
        <v>25861</v>
      </c>
      <c r="F1129">
        <v>6</v>
      </c>
      <c r="G1129">
        <v>26</v>
      </c>
      <c r="H1129">
        <v>19</v>
      </c>
      <c r="I1129">
        <v>8</v>
      </c>
      <c r="J1129">
        <v>3</v>
      </c>
      <c r="K1129" s="1">
        <v>42856</v>
      </c>
      <c r="L1129" s="1">
        <v>44196</v>
      </c>
      <c r="M1129">
        <v>201700140</v>
      </c>
      <c r="N1129" t="s">
        <v>40</v>
      </c>
      <c r="O1129">
        <v>201700013</v>
      </c>
      <c r="P1129" t="s">
        <v>38</v>
      </c>
      <c r="Q1129" t="s">
        <v>21</v>
      </c>
      <c r="R1129" t="s">
        <v>9</v>
      </c>
      <c r="S1129" t="s">
        <v>25</v>
      </c>
      <c r="T1129">
        <f t="shared" si="17"/>
        <v>6</v>
      </c>
    </row>
    <row r="1130" spans="1:20">
      <c r="A1130">
        <v>201706</v>
      </c>
      <c r="B1130" s="1">
        <v>42907</v>
      </c>
      <c r="C1130">
        <v>12484</v>
      </c>
      <c r="D1130">
        <v>30</v>
      </c>
      <c r="E1130">
        <v>25861</v>
      </c>
      <c r="F1130">
        <v>6</v>
      </c>
      <c r="G1130">
        <v>26</v>
      </c>
      <c r="H1130">
        <v>19</v>
      </c>
      <c r="I1130">
        <v>8</v>
      </c>
      <c r="J1130">
        <v>3</v>
      </c>
      <c r="K1130" s="1">
        <v>42856</v>
      </c>
      <c r="L1130" s="1">
        <v>44196</v>
      </c>
      <c r="M1130">
        <v>201700140</v>
      </c>
      <c r="N1130" t="s">
        <v>40</v>
      </c>
      <c r="O1130">
        <v>201700013</v>
      </c>
      <c r="P1130" t="s">
        <v>38</v>
      </c>
      <c r="Q1130" t="s">
        <v>21</v>
      </c>
      <c r="R1130" t="s">
        <v>26</v>
      </c>
      <c r="S1130" t="s">
        <v>27</v>
      </c>
      <c r="T1130">
        <f t="shared" si="17"/>
        <v>6</v>
      </c>
    </row>
    <row r="1131" spans="1:20">
      <c r="A1131">
        <v>201706</v>
      </c>
      <c r="B1131" s="1">
        <v>42907</v>
      </c>
      <c r="C1131">
        <v>12484</v>
      </c>
      <c r="D1131">
        <v>30</v>
      </c>
      <c r="E1131">
        <v>25861</v>
      </c>
      <c r="F1131">
        <v>6</v>
      </c>
      <c r="G1131">
        <v>26</v>
      </c>
      <c r="H1131">
        <v>19</v>
      </c>
      <c r="I1131">
        <v>8</v>
      </c>
      <c r="J1131">
        <v>3</v>
      </c>
      <c r="K1131" s="1">
        <v>42856</v>
      </c>
      <c r="L1131" s="1">
        <v>44196</v>
      </c>
      <c r="M1131">
        <v>201700140</v>
      </c>
      <c r="N1131" t="s">
        <v>40</v>
      </c>
      <c r="O1131">
        <v>201700013</v>
      </c>
      <c r="P1131" t="s">
        <v>38</v>
      </c>
      <c r="Q1131" t="s">
        <v>21</v>
      </c>
      <c r="R1131" t="s">
        <v>28</v>
      </c>
      <c r="S1131" t="s">
        <v>29</v>
      </c>
      <c r="T1131">
        <f t="shared" si="17"/>
        <v>6</v>
      </c>
    </row>
    <row r="1132" spans="1:20">
      <c r="A1132">
        <v>201706</v>
      </c>
      <c r="B1132" s="1">
        <v>42908</v>
      </c>
      <c r="C1132">
        <v>12484</v>
      </c>
      <c r="D1132">
        <v>32</v>
      </c>
      <c r="E1132">
        <v>24610</v>
      </c>
      <c r="F1132">
        <v>9</v>
      </c>
      <c r="G1132">
        <v>29</v>
      </c>
      <c r="H1132">
        <v>17</v>
      </c>
      <c r="I1132">
        <v>8</v>
      </c>
      <c r="J1132">
        <v>4</v>
      </c>
      <c r="K1132" s="1">
        <v>42856</v>
      </c>
      <c r="L1132" s="1">
        <v>44196</v>
      </c>
      <c r="M1132">
        <v>201700140</v>
      </c>
      <c r="N1132" t="s">
        <v>40</v>
      </c>
      <c r="O1132">
        <v>201700013</v>
      </c>
      <c r="P1132" t="s">
        <v>38</v>
      </c>
      <c r="Q1132" t="s">
        <v>21</v>
      </c>
      <c r="R1132" t="s">
        <v>22</v>
      </c>
      <c r="S1132" t="s">
        <v>23</v>
      </c>
      <c r="T1132">
        <f t="shared" si="17"/>
        <v>6</v>
      </c>
    </row>
    <row r="1133" spans="1:20">
      <c r="A1133">
        <v>201706</v>
      </c>
      <c r="B1133" s="1">
        <v>42908</v>
      </c>
      <c r="C1133">
        <v>12484</v>
      </c>
      <c r="D1133">
        <v>32</v>
      </c>
      <c r="E1133">
        <v>24610</v>
      </c>
      <c r="F1133">
        <v>9</v>
      </c>
      <c r="G1133">
        <v>29</v>
      </c>
      <c r="H1133">
        <v>17</v>
      </c>
      <c r="I1133">
        <v>8</v>
      </c>
      <c r="J1133">
        <v>4</v>
      </c>
      <c r="K1133" s="1">
        <v>42856</v>
      </c>
      <c r="L1133" s="1">
        <v>44196</v>
      </c>
      <c r="M1133">
        <v>201700140</v>
      </c>
      <c r="N1133" t="s">
        <v>40</v>
      </c>
      <c r="O1133">
        <v>201700013</v>
      </c>
      <c r="P1133" t="s">
        <v>38</v>
      </c>
      <c r="Q1133" t="s">
        <v>21</v>
      </c>
      <c r="R1133" t="s">
        <v>5</v>
      </c>
      <c r="S1133" t="s">
        <v>24</v>
      </c>
      <c r="T1133">
        <f t="shared" si="17"/>
        <v>6</v>
      </c>
    </row>
    <row r="1134" spans="1:20">
      <c r="A1134">
        <v>201706</v>
      </c>
      <c r="B1134" s="1">
        <v>42908</v>
      </c>
      <c r="C1134">
        <v>12484</v>
      </c>
      <c r="D1134">
        <v>32</v>
      </c>
      <c r="E1134">
        <v>24610</v>
      </c>
      <c r="F1134">
        <v>9</v>
      </c>
      <c r="G1134">
        <v>29</v>
      </c>
      <c r="H1134">
        <v>17</v>
      </c>
      <c r="I1134">
        <v>8</v>
      </c>
      <c r="J1134">
        <v>4</v>
      </c>
      <c r="K1134" s="1">
        <v>42856</v>
      </c>
      <c r="L1134" s="1">
        <v>44196</v>
      </c>
      <c r="M1134">
        <v>201700140</v>
      </c>
      <c r="N1134" t="s">
        <v>40</v>
      </c>
      <c r="O1134">
        <v>201700013</v>
      </c>
      <c r="P1134" t="s">
        <v>38</v>
      </c>
      <c r="Q1134" t="s">
        <v>21</v>
      </c>
      <c r="R1134" t="s">
        <v>9</v>
      </c>
      <c r="S1134" t="s">
        <v>25</v>
      </c>
      <c r="T1134">
        <f t="shared" si="17"/>
        <v>6</v>
      </c>
    </row>
    <row r="1135" spans="1:20">
      <c r="A1135">
        <v>201706</v>
      </c>
      <c r="B1135" s="1">
        <v>42908</v>
      </c>
      <c r="C1135">
        <v>12484</v>
      </c>
      <c r="D1135">
        <v>32</v>
      </c>
      <c r="E1135">
        <v>24610</v>
      </c>
      <c r="F1135">
        <v>9</v>
      </c>
      <c r="G1135">
        <v>29</v>
      </c>
      <c r="H1135">
        <v>17</v>
      </c>
      <c r="I1135">
        <v>8</v>
      </c>
      <c r="J1135">
        <v>4</v>
      </c>
      <c r="K1135" s="1">
        <v>42856</v>
      </c>
      <c r="L1135" s="1">
        <v>44196</v>
      </c>
      <c r="M1135">
        <v>201700140</v>
      </c>
      <c r="N1135" t="s">
        <v>40</v>
      </c>
      <c r="O1135">
        <v>201700013</v>
      </c>
      <c r="P1135" t="s">
        <v>38</v>
      </c>
      <c r="Q1135" t="s">
        <v>21</v>
      </c>
      <c r="R1135" t="s">
        <v>26</v>
      </c>
      <c r="S1135" t="s">
        <v>27</v>
      </c>
      <c r="T1135">
        <f t="shared" si="17"/>
        <v>6</v>
      </c>
    </row>
    <row r="1136" spans="1:20">
      <c r="A1136">
        <v>201706</v>
      </c>
      <c r="B1136" s="1">
        <v>42908</v>
      </c>
      <c r="C1136">
        <v>12484</v>
      </c>
      <c r="D1136">
        <v>32</v>
      </c>
      <c r="E1136">
        <v>24610</v>
      </c>
      <c r="F1136">
        <v>9</v>
      </c>
      <c r="G1136">
        <v>29</v>
      </c>
      <c r="H1136">
        <v>17</v>
      </c>
      <c r="I1136">
        <v>8</v>
      </c>
      <c r="J1136">
        <v>4</v>
      </c>
      <c r="K1136" s="1">
        <v>42856</v>
      </c>
      <c r="L1136" s="1">
        <v>44196</v>
      </c>
      <c r="M1136">
        <v>201700140</v>
      </c>
      <c r="N1136" t="s">
        <v>40</v>
      </c>
      <c r="O1136">
        <v>201700013</v>
      </c>
      <c r="P1136" t="s">
        <v>38</v>
      </c>
      <c r="Q1136" t="s">
        <v>21</v>
      </c>
      <c r="R1136" t="s">
        <v>28</v>
      </c>
      <c r="S1136" t="s">
        <v>29</v>
      </c>
      <c r="T1136">
        <f t="shared" si="17"/>
        <v>6</v>
      </c>
    </row>
    <row r="1137" spans="1:20">
      <c r="A1137">
        <v>201706</v>
      </c>
      <c r="B1137" s="1">
        <v>42910</v>
      </c>
      <c r="C1137">
        <v>12484</v>
      </c>
      <c r="D1137">
        <v>28</v>
      </c>
      <c r="E1137">
        <v>24632</v>
      </c>
      <c r="F1137">
        <v>6</v>
      </c>
      <c r="G1137">
        <v>25</v>
      </c>
      <c r="H1137">
        <v>18</v>
      </c>
      <c r="I1137">
        <v>9</v>
      </c>
      <c r="J1137">
        <v>3</v>
      </c>
      <c r="K1137" s="1">
        <v>42856</v>
      </c>
      <c r="L1137" s="1">
        <v>44196</v>
      </c>
      <c r="M1137">
        <v>201700140</v>
      </c>
      <c r="N1137" t="s">
        <v>40</v>
      </c>
      <c r="O1137">
        <v>201700013</v>
      </c>
      <c r="P1137" t="s">
        <v>38</v>
      </c>
      <c r="Q1137" t="s">
        <v>21</v>
      </c>
      <c r="R1137" t="s">
        <v>22</v>
      </c>
      <c r="S1137" t="s">
        <v>23</v>
      </c>
      <c r="T1137">
        <f t="shared" si="17"/>
        <v>6</v>
      </c>
    </row>
    <row r="1138" spans="1:20">
      <c r="A1138">
        <v>201706</v>
      </c>
      <c r="B1138" s="1">
        <v>42910</v>
      </c>
      <c r="C1138">
        <v>12484</v>
      </c>
      <c r="D1138">
        <v>28</v>
      </c>
      <c r="E1138">
        <v>24632</v>
      </c>
      <c r="F1138">
        <v>6</v>
      </c>
      <c r="G1138">
        <v>25</v>
      </c>
      <c r="H1138">
        <v>18</v>
      </c>
      <c r="I1138">
        <v>9</v>
      </c>
      <c r="J1138">
        <v>3</v>
      </c>
      <c r="K1138" s="1">
        <v>42856</v>
      </c>
      <c r="L1138" s="1">
        <v>44196</v>
      </c>
      <c r="M1138">
        <v>201700140</v>
      </c>
      <c r="N1138" t="s">
        <v>40</v>
      </c>
      <c r="O1138">
        <v>201700013</v>
      </c>
      <c r="P1138" t="s">
        <v>38</v>
      </c>
      <c r="Q1138" t="s">
        <v>21</v>
      </c>
      <c r="R1138" t="s">
        <v>5</v>
      </c>
      <c r="S1138" t="s">
        <v>24</v>
      </c>
      <c r="T1138">
        <f t="shared" si="17"/>
        <v>6</v>
      </c>
    </row>
    <row r="1139" spans="1:20">
      <c r="A1139">
        <v>201706</v>
      </c>
      <c r="B1139" s="1">
        <v>42910</v>
      </c>
      <c r="C1139">
        <v>12484</v>
      </c>
      <c r="D1139">
        <v>28</v>
      </c>
      <c r="E1139">
        <v>24632</v>
      </c>
      <c r="F1139">
        <v>6</v>
      </c>
      <c r="G1139">
        <v>25</v>
      </c>
      <c r="H1139">
        <v>18</v>
      </c>
      <c r="I1139">
        <v>9</v>
      </c>
      <c r="J1139">
        <v>3</v>
      </c>
      <c r="K1139" s="1">
        <v>42856</v>
      </c>
      <c r="L1139" s="1">
        <v>44196</v>
      </c>
      <c r="M1139">
        <v>201700140</v>
      </c>
      <c r="N1139" t="s">
        <v>40</v>
      </c>
      <c r="O1139">
        <v>201700013</v>
      </c>
      <c r="P1139" t="s">
        <v>38</v>
      </c>
      <c r="Q1139" t="s">
        <v>21</v>
      </c>
      <c r="R1139" t="s">
        <v>9</v>
      </c>
      <c r="S1139" t="s">
        <v>25</v>
      </c>
      <c r="T1139">
        <f t="shared" si="17"/>
        <v>6</v>
      </c>
    </row>
    <row r="1140" spans="1:20">
      <c r="A1140">
        <v>201706</v>
      </c>
      <c r="B1140" s="1">
        <v>42910</v>
      </c>
      <c r="C1140">
        <v>12484</v>
      </c>
      <c r="D1140">
        <v>28</v>
      </c>
      <c r="E1140">
        <v>24632</v>
      </c>
      <c r="F1140">
        <v>6</v>
      </c>
      <c r="G1140">
        <v>25</v>
      </c>
      <c r="H1140">
        <v>18</v>
      </c>
      <c r="I1140">
        <v>9</v>
      </c>
      <c r="J1140">
        <v>3</v>
      </c>
      <c r="K1140" s="1">
        <v>42856</v>
      </c>
      <c r="L1140" s="1">
        <v>44196</v>
      </c>
      <c r="M1140">
        <v>201700140</v>
      </c>
      <c r="N1140" t="s">
        <v>40</v>
      </c>
      <c r="O1140">
        <v>201700013</v>
      </c>
      <c r="P1140" t="s">
        <v>38</v>
      </c>
      <c r="Q1140" t="s">
        <v>21</v>
      </c>
      <c r="R1140" t="s">
        <v>26</v>
      </c>
      <c r="S1140" t="s">
        <v>27</v>
      </c>
      <c r="T1140">
        <f t="shared" si="17"/>
        <v>6</v>
      </c>
    </row>
    <row r="1141" spans="1:20">
      <c r="A1141">
        <v>201706</v>
      </c>
      <c r="B1141" s="1">
        <v>42910</v>
      </c>
      <c r="C1141">
        <v>12484</v>
      </c>
      <c r="D1141">
        <v>28</v>
      </c>
      <c r="E1141">
        <v>24632</v>
      </c>
      <c r="F1141">
        <v>6</v>
      </c>
      <c r="G1141">
        <v>25</v>
      </c>
      <c r="H1141">
        <v>18</v>
      </c>
      <c r="I1141">
        <v>9</v>
      </c>
      <c r="J1141">
        <v>3</v>
      </c>
      <c r="K1141" s="1">
        <v>42856</v>
      </c>
      <c r="L1141" s="1">
        <v>44196</v>
      </c>
      <c r="M1141">
        <v>201700140</v>
      </c>
      <c r="N1141" t="s">
        <v>40</v>
      </c>
      <c r="O1141">
        <v>201700013</v>
      </c>
      <c r="P1141" t="s">
        <v>38</v>
      </c>
      <c r="Q1141" t="s">
        <v>21</v>
      </c>
      <c r="R1141" t="s">
        <v>28</v>
      </c>
      <c r="S1141" t="s">
        <v>29</v>
      </c>
      <c r="T1141">
        <f t="shared" si="17"/>
        <v>6</v>
      </c>
    </row>
    <row r="1142" spans="1:20">
      <c r="A1142">
        <v>201706</v>
      </c>
      <c r="B1142" s="1">
        <v>42912</v>
      </c>
      <c r="C1142">
        <v>12484</v>
      </c>
      <c r="D1142">
        <v>29</v>
      </c>
      <c r="E1142">
        <v>24320</v>
      </c>
      <c r="F1142">
        <v>6</v>
      </c>
      <c r="G1142">
        <v>26</v>
      </c>
      <c r="H1142">
        <v>16</v>
      </c>
      <c r="I1142">
        <v>9</v>
      </c>
      <c r="J1142">
        <v>3</v>
      </c>
      <c r="K1142" s="1">
        <v>42856</v>
      </c>
      <c r="L1142" s="1">
        <v>44196</v>
      </c>
      <c r="M1142">
        <v>201700140</v>
      </c>
      <c r="N1142" t="s">
        <v>40</v>
      </c>
      <c r="O1142">
        <v>201700013</v>
      </c>
      <c r="P1142" t="s">
        <v>38</v>
      </c>
      <c r="Q1142" t="s">
        <v>21</v>
      </c>
      <c r="R1142" t="s">
        <v>22</v>
      </c>
      <c r="S1142" t="s">
        <v>23</v>
      </c>
      <c r="T1142">
        <f t="shared" si="17"/>
        <v>6</v>
      </c>
    </row>
    <row r="1143" spans="1:20">
      <c r="A1143">
        <v>201706</v>
      </c>
      <c r="B1143" s="1">
        <v>42912</v>
      </c>
      <c r="C1143">
        <v>12484</v>
      </c>
      <c r="D1143">
        <v>29</v>
      </c>
      <c r="E1143">
        <v>24320</v>
      </c>
      <c r="F1143">
        <v>6</v>
      </c>
      <c r="G1143">
        <v>26</v>
      </c>
      <c r="H1143">
        <v>16</v>
      </c>
      <c r="I1143">
        <v>9</v>
      </c>
      <c r="J1143">
        <v>3</v>
      </c>
      <c r="K1143" s="1">
        <v>42856</v>
      </c>
      <c r="L1143" s="1">
        <v>44196</v>
      </c>
      <c r="M1143">
        <v>201700140</v>
      </c>
      <c r="N1143" t="s">
        <v>40</v>
      </c>
      <c r="O1143">
        <v>201700013</v>
      </c>
      <c r="P1143" t="s">
        <v>38</v>
      </c>
      <c r="Q1143" t="s">
        <v>21</v>
      </c>
      <c r="R1143" t="s">
        <v>5</v>
      </c>
      <c r="S1143" t="s">
        <v>24</v>
      </c>
      <c r="T1143">
        <f t="shared" si="17"/>
        <v>6</v>
      </c>
    </row>
    <row r="1144" spans="1:20">
      <c r="A1144">
        <v>201706</v>
      </c>
      <c r="B1144" s="1">
        <v>42912</v>
      </c>
      <c r="C1144">
        <v>12484</v>
      </c>
      <c r="D1144">
        <v>29</v>
      </c>
      <c r="E1144">
        <v>24320</v>
      </c>
      <c r="F1144">
        <v>6</v>
      </c>
      <c r="G1144">
        <v>26</v>
      </c>
      <c r="H1144">
        <v>16</v>
      </c>
      <c r="I1144">
        <v>9</v>
      </c>
      <c r="J1144">
        <v>3</v>
      </c>
      <c r="K1144" s="1">
        <v>42856</v>
      </c>
      <c r="L1144" s="1">
        <v>44196</v>
      </c>
      <c r="M1144">
        <v>201700140</v>
      </c>
      <c r="N1144" t="s">
        <v>40</v>
      </c>
      <c r="O1144">
        <v>201700013</v>
      </c>
      <c r="P1144" t="s">
        <v>38</v>
      </c>
      <c r="Q1144" t="s">
        <v>21</v>
      </c>
      <c r="R1144" t="s">
        <v>9</v>
      </c>
      <c r="S1144" t="s">
        <v>25</v>
      </c>
      <c r="T1144">
        <f t="shared" si="17"/>
        <v>6</v>
      </c>
    </row>
    <row r="1145" spans="1:20">
      <c r="A1145">
        <v>201706</v>
      </c>
      <c r="B1145" s="1">
        <v>42912</v>
      </c>
      <c r="C1145">
        <v>12484</v>
      </c>
      <c r="D1145">
        <v>29</v>
      </c>
      <c r="E1145">
        <v>24320</v>
      </c>
      <c r="F1145">
        <v>6</v>
      </c>
      <c r="G1145">
        <v>26</v>
      </c>
      <c r="H1145">
        <v>16</v>
      </c>
      <c r="I1145">
        <v>9</v>
      </c>
      <c r="J1145">
        <v>3</v>
      </c>
      <c r="K1145" s="1">
        <v>42856</v>
      </c>
      <c r="L1145" s="1">
        <v>44196</v>
      </c>
      <c r="M1145">
        <v>201700140</v>
      </c>
      <c r="N1145" t="s">
        <v>40</v>
      </c>
      <c r="O1145">
        <v>201700013</v>
      </c>
      <c r="P1145" t="s">
        <v>38</v>
      </c>
      <c r="Q1145" t="s">
        <v>21</v>
      </c>
      <c r="R1145" t="s">
        <v>26</v>
      </c>
      <c r="S1145" t="s">
        <v>27</v>
      </c>
      <c r="T1145">
        <f t="shared" si="17"/>
        <v>6</v>
      </c>
    </row>
    <row r="1146" spans="1:20">
      <c r="A1146">
        <v>201706</v>
      </c>
      <c r="B1146" s="1">
        <v>42912</v>
      </c>
      <c r="C1146">
        <v>12484</v>
      </c>
      <c r="D1146">
        <v>29</v>
      </c>
      <c r="E1146">
        <v>24320</v>
      </c>
      <c r="F1146">
        <v>6</v>
      </c>
      <c r="G1146">
        <v>26</v>
      </c>
      <c r="H1146">
        <v>16</v>
      </c>
      <c r="I1146">
        <v>9</v>
      </c>
      <c r="J1146">
        <v>3</v>
      </c>
      <c r="K1146" s="1">
        <v>42856</v>
      </c>
      <c r="L1146" s="1">
        <v>44196</v>
      </c>
      <c r="M1146">
        <v>201700140</v>
      </c>
      <c r="N1146" t="s">
        <v>40</v>
      </c>
      <c r="O1146">
        <v>201700013</v>
      </c>
      <c r="P1146" t="s">
        <v>38</v>
      </c>
      <c r="Q1146" t="s">
        <v>21</v>
      </c>
      <c r="R1146" t="s">
        <v>28</v>
      </c>
      <c r="S1146" t="s">
        <v>29</v>
      </c>
      <c r="T1146">
        <f t="shared" si="17"/>
        <v>6</v>
      </c>
    </row>
    <row r="1147" spans="1:20">
      <c r="A1147">
        <v>201706</v>
      </c>
      <c r="B1147" s="1">
        <v>42913</v>
      </c>
      <c r="C1147">
        <v>12484</v>
      </c>
      <c r="D1147">
        <v>29</v>
      </c>
      <c r="E1147">
        <v>24609</v>
      </c>
      <c r="F1147">
        <v>6</v>
      </c>
      <c r="G1147">
        <v>25</v>
      </c>
      <c r="H1147">
        <v>17</v>
      </c>
      <c r="I1147">
        <v>12</v>
      </c>
      <c r="J1147">
        <v>3</v>
      </c>
      <c r="K1147" s="1">
        <v>42856</v>
      </c>
      <c r="L1147" s="1">
        <v>44196</v>
      </c>
      <c r="M1147">
        <v>201700140</v>
      </c>
      <c r="N1147" t="s">
        <v>40</v>
      </c>
      <c r="O1147">
        <v>201700013</v>
      </c>
      <c r="P1147" t="s">
        <v>38</v>
      </c>
      <c r="Q1147" t="s">
        <v>21</v>
      </c>
      <c r="R1147" t="s">
        <v>22</v>
      </c>
      <c r="S1147" t="s">
        <v>23</v>
      </c>
      <c r="T1147">
        <f t="shared" si="17"/>
        <v>6</v>
      </c>
    </row>
    <row r="1148" spans="1:20">
      <c r="A1148">
        <v>201706</v>
      </c>
      <c r="B1148" s="1">
        <v>42913</v>
      </c>
      <c r="C1148">
        <v>12484</v>
      </c>
      <c r="D1148">
        <v>29</v>
      </c>
      <c r="E1148">
        <v>24609</v>
      </c>
      <c r="F1148">
        <v>6</v>
      </c>
      <c r="G1148">
        <v>25</v>
      </c>
      <c r="H1148">
        <v>17</v>
      </c>
      <c r="I1148">
        <v>12</v>
      </c>
      <c r="J1148">
        <v>3</v>
      </c>
      <c r="K1148" s="1">
        <v>42856</v>
      </c>
      <c r="L1148" s="1">
        <v>44196</v>
      </c>
      <c r="M1148">
        <v>201700140</v>
      </c>
      <c r="N1148" t="s">
        <v>40</v>
      </c>
      <c r="O1148">
        <v>201700013</v>
      </c>
      <c r="P1148" t="s">
        <v>38</v>
      </c>
      <c r="Q1148" t="s">
        <v>21</v>
      </c>
      <c r="R1148" t="s">
        <v>5</v>
      </c>
      <c r="S1148" t="s">
        <v>24</v>
      </c>
      <c r="T1148">
        <f t="shared" si="17"/>
        <v>6</v>
      </c>
    </row>
    <row r="1149" spans="1:20">
      <c r="A1149">
        <v>201706</v>
      </c>
      <c r="B1149" s="1">
        <v>42913</v>
      </c>
      <c r="C1149">
        <v>12484</v>
      </c>
      <c r="D1149">
        <v>29</v>
      </c>
      <c r="E1149">
        <v>24609</v>
      </c>
      <c r="F1149">
        <v>6</v>
      </c>
      <c r="G1149">
        <v>25</v>
      </c>
      <c r="H1149">
        <v>17</v>
      </c>
      <c r="I1149">
        <v>12</v>
      </c>
      <c r="J1149">
        <v>3</v>
      </c>
      <c r="K1149" s="1">
        <v>42856</v>
      </c>
      <c r="L1149" s="1">
        <v>44196</v>
      </c>
      <c r="M1149">
        <v>201700140</v>
      </c>
      <c r="N1149" t="s">
        <v>40</v>
      </c>
      <c r="O1149">
        <v>201700013</v>
      </c>
      <c r="P1149" t="s">
        <v>38</v>
      </c>
      <c r="Q1149" t="s">
        <v>21</v>
      </c>
      <c r="R1149" t="s">
        <v>9</v>
      </c>
      <c r="S1149" t="s">
        <v>25</v>
      </c>
      <c r="T1149">
        <f t="shared" si="17"/>
        <v>6</v>
      </c>
    </row>
    <row r="1150" spans="1:20">
      <c r="A1150">
        <v>201706</v>
      </c>
      <c r="B1150" s="1">
        <v>42913</v>
      </c>
      <c r="C1150">
        <v>12484</v>
      </c>
      <c r="D1150">
        <v>29</v>
      </c>
      <c r="E1150">
        <v>24609</v>
      </c>
      <c r="F1150">
        <v>6</v>
      </c>
      <c r="G1150">
        <v>25</v>
      </c>
      <c r="H1150">
        <v>17</v>
      </c>
      <c r="I1150">
        <v>12</v>
      </c>
      <c r="J1150">
        <v>3</v>
      </c>
      <c r="K1150" s="1">
        <v>42856</v>
      </c>
      <c r="L1150" s="1">
        <v>44196</v>
      </c>
      <c r="M1150">
        <v>201700140</v>
      </c>
      <c r="N1150" t="s">
        <v>40</v>
      </c>
      <c r="O1150">
        <v>201700013</v>
      </c>
      <c r="P1150" t="s">
        <v>38</v>
      </c>
      <c r="Q1150" t="s">
        <v>21</v>
      </c>
      <c r="R1150" t="s">
        <v>26</v>
      </c>
      <c r="S1150" t="s">
        <v>27</v>
      </c>
      <c r="T1150">
        <f t="shared" si="17"/>
        <v>6</v>
      </c>
    </row>
    <row r="1151" spans="1:20">
      <c r="A1151">
        <v>201706</v>
      </c>
      <c r="B1151" s="1">
        <v>42913</v>
      </c>
      <c r="C1151">
        <v>12484</v>
      </c>
      <c r="D1151">
        <v>29</v>
      </c>
      <c r="E1151">
        <v>24609</v>
      </c>
      <c r="F1151">
        <v>6</v>
      </c>
      <c r="G1151">
        <v>25</v>
      </c>
      <c r="H1151">
        <v>17</v>
      </c>
      <c r="I1151">
        <v>12</v>
      </c>
      <c r="J1151">
        <v>3</v>
      </c>
      <c r="K1151" s="1">
        <v>42856</v>
      </c>
      <c r="L1151" s="1">
        <v>44196</v>
      </c>
      <c r="M1151">
        <v>201700140</v>
      </c>
      <c r="N1151" t="s">
        <v>40</v>
      </c>
      <c r="O1151">
        <v>201700013</v>
      </c>
      <c r="P1151" t="s">
        <v>38</v>
      </c>
      <c r="Q1151" t="s">
        <v>21</v>
      </c>
      <c r="R1151" t="s">
        <v>28</v>
      </c>
      <c r="S1151" t="s">
        <v>29</v>
      </c>
      <c r="T1151">
        <f t="shared" si="17"/>
        <v>6</v>
      </c>
    </row>
    <row r="1152" spans="1:20">
      <c r="A1152">
        <v>201706</v>
      </c>
      <c r="B1152" s="1">
        <v>42914</v>
      </c>
      <c r="C1152">
        <v>12484</v>
      </c>
      <c r="D1152">
        <v>28</v>
      </c>
      <c r="E1152">
        <v>24836</v>
      </c>
      <c r="F1152">
        <v>7</v>
      </c>
      <c r="G1152">
        <v>26</v>
      </c>
      <c r="H1152">
        <v>19</v>
      </c>
      <c r="I1152">
        <v>13</v>
      </c>
      <c r="J1152">
        <v>3</v>
      </c>
      <c r="K1152" s="1">
        <v>42856</v>
      </c>
      <c r="L1152" s="1">
        <v>44196</v>
      </c>
      <c r="M1152">
        <v>201700140</v>
      </c>
      <c r="N1152" t="s">
        <v>40</v>
      </c>
      <c r="O1152">
        <v>201700013</v>
      </c>
      <c r="P1152" t="s">
        <v>38</v>
      </c>
      <c r="Q1152" t="s">
        <v>21</v>
      </c>
      <c r="R1152" t="s">
        <v>22</v>
      </c>
      <c r="S1152" t="s">
        <v>23</v>
      </c>
      <c r="T1152">
        <f t="shared" si="17"/>
        <v>6</v>
      </c>
    </row>
    <row r="1153" spans="1:20">
      <c r="A1153">
        <v>201706</v>
      </c>
      <c r="B1153" s="1">
        <v>42914</v>
      </c>
      <c r="C1153">
        <v>12484</v>
      </c>
      <c r="D1153">
        <v>28</v>
      </c>
      <c r="E1153">
        <v>24836</v>
      </c>
      <c r="F1153">
        <v>7</v>
      </c>
      <c r="G1153">
        <v>26</v>
      </c>
      <c r="H1153">
        <v>19</v>
      </c>
      <c r="I1153">
        <v>13</v>
      </c>
      <c r="J1153">
        <v>3</v>
      </c>
      <c r="K1153" s="1">
        <v>42856</v>
      </c>
      <c r="L1153" s="1">
        <v>44196</v>
      </c>
      <c r="M1153">
        <v>201700140</v>
      </c>
      <c r="N1153" t="s">
        <v>40</v>
      </c>
      <c r="O1153">
        <v>201700013</v>
      </c>
      <c r="P1153" t="s">
        <v>38</v>
      </c>
      <c r="Q1153" t="s">
        <v>21</v>
      </c>
      <c r="R1153" t="s">
        <v>5</v>
      </c>
      <c r="S1153" t="s">
        <v>24</v>
      </c>
      <c r="T1153">
        <f t="shared" si="17"/>
        <v>6</v>
      </c>
    </row>
    <row r="1154" spans="1:20">
      <c r="A1154">
        <v>201706</v>
      </c>
      <c r="B1154" s="1">
        <v>42914</v>
      </c>
      <c r="C1154">
        <v>12484</v>
      </c>
      <c r="D1154">
        <v>28</v>
      </c>
      <c r="E1154">
        <v>24836</v>
      </c>
      <c r="F1154">
        <v>7</v>
      </c>
      <c r="G1154">
        <v>26</v>
      </c>
      <c r="H1154">
        <v>19</v>
      </c>
      <c r="I1154">
        <v>13</v>
      </c>
      <c r="J1154">
        <v>3</v>
      </c>
      <c r="K1154" s="1">
        <v>42856</v>
      </c>
      <c r="L1154" s="1">
        <v>44196</v>
      </c>
      <c r="M1154">
        <v>201700140</v>
      </c>
      <c r="N1154" t="s">
        <v>40</v>
      </c>
      <c r="O1154">
        <v>201700013</v>
      </c>
      <c r="P1154" t="s">
        <v>38</v>
      </c>
      <c r="Q1154" t="s">
        <v>21</v>
      </c>
      <c r="R1154" t="s">
        <v>9</v>
      </c>
      <c r="S1154" t="s">
        <v>25</v>
      </c>
      <c r="T1154">
        <f t="shared" si="17"/>
        <v>6</v>
      </c>
    </row>
    <row r="1155" spans="1:20">
      <c r="A1155">
        <v>201706</v>
      </c>
      <c r="B1155" s="1">
        <v>42914</v>
      </c>
      <c r="C1155">
        <v>12484</v>
      </c>
      <c r="D1155">
        <v>28</v>
      </c>
      <c r="E1155">
        <v>24836</v>
      </c>
      <c r="F1155">
        <v>7</v>
      </c>
      <c r="G1155">
        <v>26</v>
      </c>
      <c r="H1155">
        <v>19</v>
      </c>
      <c r="I1155">
        <v>13</v>
      </c>
      <c r="J1155">
        <v>3</v>
      </c>
      <c r="K1155" s="1">
        <v>42856</v>
      </c>
      <c r="L1155" s="1">
        <v>44196</v>
      </c>
      <c r="M1155">
        <v>201700140</v>
      </c>
      <c r="N1155" t="s">
        <v>40</v>
      </c>
      <c r="O1155">
        <v>201700013</v>
      </c>
      <c r="P1155" t="s">
        <v>38</v>
      </c>
      <c r="Q1155" t="s">
        <v>21</v>
      </c>
      <c r="R1155" t="s">
        <v>26</v>
      </c>
      <c r="S1155" t="s">
        <v>27</v>
      </c>
      <c r="T1155">
        <f t="shared" ref="T1155:T1218" si="18">MONTH(B1155)</f>
        <v>6</v>
      </c>
    </row>
    <row r="1156" spans="1:20">
      <c r="A1156">
        <v>201706</v>
      </c>
      <c r="B1156" s="1">
        <v>42914</v>
      </c>
      <c r="C1156">
        <v>12484</v>
      </c>
      <c r="D1156">
        <v>28</v>
      </c>
      <c r="E1156">
        <v>24836</v>
      </c>
      <c r="F1156">
        <v>7</v>
      </c>
      <c r="G1156">
        <v>26</v>
      </c>
      <c r="H1156">
        <v>19</v>
      </c>
      <c r="I1156">
        <v>13</v>
      </c>
      <c r="J1156">
        <v>3</v>
      </c>
      <c r="K1156" s="1">
        <v>42856</v>
      </c>
      <c r="L1156" s="1">
        <v>44196</v>
      </c>
      <c r="M1156">
        <v>201700140</v>
      </c>
      <c r="N1156" t="s">
        <v>40</v>
      </c>
      <c r="O1156">
        <v>201700013</v>
      </c>
      <c r="P1156" t="s">
        <v>38</v>
      </c>
      <c r="Q1156" t="s">
        <v>21</v>
      </c>
      <c r="R1156" t="s">
        <v>28</v>
      </c>
      <c r="S1156" t="s">
        <v>29</v>
      </c>
      <c r="T1156">
        <f t="shared" si="18"/>
        <v>6</v>
      </c>
    </row>
    <row r="1157" spans="1:20">
      <c r="A1157">
        <v>201706</v>
      </c>
      <c r="B1157" s="1">
        <v>42915</v>
      </c>
      <c r="C1157">
        <v>12484</v>
      </c>
      <c r="D1157">
        <v>31</v>
      </c>
      <c r="E1157">
        <v>24062</v>
      </c>
      <c r="F1157">
        <v>6</v>
      </c>
      <c r="G1157">
        <v>29</v>
      </c>
      <c r="H1157">
        <v>20</v>
      </c>
      <c r="I1157">
        <v>10</v>
      </c>
      <c r="J1157">
        <v>4</v>
      </c>
      <c r="K1157" s="1">
        <v>42856</v>
      </c>
      <c r="L1157" s="1">
        <v>44196</v>
      </c>
      <c r="M1157">
        <v>201700140</v>
      </c>
      <c r="N1157" t="s">
        <v>40</v>
      </c>
      <c r="O1157">
        <v>201700013</v>
      </c>
      <c r="P1157" t="s">
        <v>38</v>
      </c>
      <c r="Q1157" t="s">
        <v>21</v>
      </c>
      <c r="R1157" t="s">
        <v>22</v>
      </c>
      <c r="S1157" t="s">
        <v>23</v>
      </c>
      <c r="T1157">
        <f t="shared" si="18"/>
        <v>6</v>
      </c>
    </row>
    <row r="1158" spans="1:20">
      <c r="A1158">
        <v>201706</v>
      </c>
      <c r="B1158" s="1">
        <v>42915</v>
      </c>
      <c r="C1158">
        <v>12484</v>
      </c>
      <c r="D1158">
        <v>31</v>
      </c>
      <c r="E1158">
        <v>24062</v>
      </c>
      <c r="F1158">
        <v>6</v>
      </c>
      <c r="G1158">
        <v>29</v>
      </c>
      <c r="H1158">
        <v>20</v>
      </c>
      <c r="I1158">
        <v>10</v>
      </c>
      <c r="J1158">
        <v>4</v>
      </c>
      <c r="K1158" s="1">
        <v>42856</v>
      </c>
      <c r="L1158" s="1">
        <v>44196</v>
      </c>
      <c r="M1158">
        <v>201700140</v>
      </c>
      <c r="N1158" t="s">
        <v>40</v>
      </c>
      <c r="O1158">
        <v>201700013</v>
      </c>
      <c r="P1158" t="s">
        <v>38</v>
      </c>
      <c r="Q1158" t="s">
        <v>21</v>
      </c>
      <c r="R1158" t="s">
        <v>5</v>
      </c>
      <c r="S1158" t="s">
        <v>24</v>
      </c>
      <c r="T1158">
        <f t="shared" si="18"/>
        <v>6</v>
      </c>
    </row>
    <row r="1159" spans="1:20">
      <c r="A1159">
        <v>201706</v>
      </c>
      <c r="B1159" s="1">
        <v>42915</v>
      </c>
      <c r="C1159">
        <v>12484</v>
      </c>
      <c r="D1159">
        <v>31</v>
      </c>
      <c r="E1159">
        <v>24062</v>
      </c>
      <c r="F1159">
        <v>6</v>
      </c>
      <c r="G1159">
        <v>29</v>
      </c>
      <c r="H1159">
        <v>20</v>
      </c>
      <c r="I1159">
        <v>10</v>
      </c>
      <c r="J1159">
        <v>4</v>
      </c>
      <c r="K1159" s="1">
        <v>42856</v>
      </c>
      <c r="L1159" s="1">
        <v>44196</v>
      </c>
      <c r="M1159">
        <v>201700140</v>
      </c>
      <c r="N1159" t="s">
        <v>40</v>
      </c>
      <c r="O1159">
        <v>201700013</v>
      </c>
      <c r="P1159" t="s">
        <v>38</v>
      </c>
      <c r="Q1159" t="s">
        <v>21</v>
      </c>
      <c r="R1159" t="s">
        <v>9</v>
      </c>
      <c r="S1159" t="s">
        <v>25</v>
      </c>
      <c r="T1159">
        <f t="shared" si="18"/>
        <v>6</v>
      </c>
    </row>
    <row r="1160" spans="1:20">
      <c r="A1160">
        <v>201706</v>
      </c>
      <c r="B1160" s="1">
        <v>42915</v>
      </c>
      <c r="C1160">
        <v>12484</v>
      </c>
      <c r="D1160">
        <v>31</v>
      </c>
      <c r="E1160">
        <v>24062</v>
      </c>
      <c r="F1160">
        <v>6</v>
      </c>
      <c r="G1160">
        <v>29</v>
      </c>
      <c r="H1160">
        <v>20</v>
      </c>
      <c r="I1160">
        <v>10</v>
      </c>
      <c r="J1160">
        <v>4</v>
      </c>
      <c r="K1160" s="1">
        <v>42856</v>
      </c>
      <c r="L1160" s="1">
        <v>44196</v>
      </c>
      <c r="M1160">
        <v>201700140</v>
      </c>
      <c r="N1160" t="s">
        <v>40</v>
      </c>
      <c r="O1160">
        <v>201700013</v>
      </c>
      <c r="P1160" t="s">
        <v>38</v>
      </c>
      <c r="Q1160" t="s">
        <v>21</v>
      </c>
      <c r="R1160" t="s">
        <v>26</v>
      </c>
      <c r="S1160" t="s">
        <v>27</v>
      </c>
      <c r="T1160">
        <f t="shared" si="18"/>
        <v>6</v>
      </c>
    </row>
    <row r="1161" spans="1:20">
      <c r="A1161">
        <v>201706</v>
      </c>
      <c r="B1161" s="1">
        <v>42915</v>
      </c>
      <c r="C1161">
        <v>12484</v>
      </c>
      <c r="D1161">
        <v>31</v>
      </c>
      <c r="E1161">
        <v>24062</v>
      </c>
      <c r="F1161">
        <v>6</v>
      </c>
      <c r="G1161">
        <v>29</v>
      </c>
      <c r="H1161">
        <v>20</v>
      </c>
      <c r="I1161">
        <v>10</v>
      </c>
      <c r="J1161">
        <v>4</v>
      </c>
      <c r="K1161" s="1">
        <v>42856</v>
      </c>
      <c r="L1161" s="1">
        <v>44196</v>
      </c>
      <c r="M1161">
        <v>201700140</v>
      </c>
      <c r="N1161" t="s">
        <v>40</v>
      </c>
      <c r="O1161">
        <v>201700013</v>
      </c>
      <c r="P1161" t="s">
        <v>38</v>
      </c>
      <c r="Q1161" t="s">
        <v>21</v>
      </c>
      <c r="R1161" t="s">
        <v>28</v>
      </c>
      <c r="S1161" t="s">
        <v>29</v>
      </c>
      <c r="T1161">
        <f t="shared" si="18"/>
        <v>6</v>
      </c>
    </row>
    <row r="1162" spans="1:20">
      <c r="A1162">
        <v>201706</v>
      </c>
      <c r="B1162" s="1">
        <v>42887</v>
      </c>
      <c r="C1162">
        <v>12485</v>
      </c>
      <c r="D1162">
        <v>29</v>
      </c>
      <c r="E1162">
        <v>25402</v>
      </c>
      <c r="F1162">
        <v>7</v>
      </c>
      <c r="G1162">
        <v>26</v>
      </c>
      <c r="H1162">
        <v>19</v>
      </c>
      <c r="I1162">
        <v>12</v>
      </c>
      <c r="J1162">
        <v>3</v>
      </c>
      <c r="K1162" s="1">
        <v>42856</v>
      </c>
      <c r="L1162" s="1">
        <v>44196</v>
      </c>
      <c r="M1162">
        <v>201700141</v>
      </c>
      <c r="N1162" t="s">
        <v>41</v>
      </c>
      <c r="O1162">
        <v>201700013</v>
      </c>
      <c r="P1162" t="s">
        <v>38</v>
      </c>
      <c r="Q1162" t="s">
        <v>21</v>
      </c>
      <c r="R1162" t="s">
        <v>22</v>
      </c>
      <c r="S1162" t="s">
        <v>23</v>
      </c>
      <c r="T1162">
        <f t="shared" si="18"/>
        <v>6</v>
      </c>
    </row>
    <row r="1163" spans="1:20">
      <c r="A1163">
        <v>201706</v>
      </c>
      <c r="B1163" s="1">
        <v>42887</v>
      </c>
      <c r="C1163">
        <v>12485</v>
      </c>
      <c r="D1163">
        <v>29</v>
      </c>
      <c r="E1163">
        <v>25402</v>
      </c>
      <c r="F1163">
        <v>7</v>
      </c>
      <c r="G1163">
        <v>26</v>
      </c>
      <c r="H1163">
        <v>19</v>
      </c>
      <c r="I1163">
        <v>12</v>
      </c>
      <c r="J1163">
        <v>3</v>
      </c>
      <c r="K1163" s="1">
        <v>42856</v>
      </c>
      <c r="L1163" s="1">
        <v>44196</v>
      </c>
      <c r="M1163">
        <v>201700141</v>
      </c>
      <c r="N1163" t="s">
        <v>41</v>
      </c>
      <c r="O1163">
        <v>201700013</v>
      </c>
      <c r="P1163" t="s">
        <v>38</v>
      </c>
      <c r="Q1163" t="s">
        <v>21</v>
      </c>
      <c r="R1163" t="s">
        <v>5</v>
      </c>
      <c r="S1163" t="s">
        <v>24</v>
      </c>
      <c r="T1163">
        <f t="shared" si="18"/>
        <v>6</v>
      </c>
    </row>
    <row r="1164" spans="1:20">
      <c r="A1164">
        <v>201706</v>
      </c>
      <c r="B1164" s="1">
        <v>42887</v>
      </c>
      <c r="C1164">
        <v>12485</v>
      </c>
      <c r="D1164">
        <v>29</v>
      </c>
      <c r="E1164">
        <v>25402</v>
      </c>
      <c r="F1164">
        <v>7</v>
      </c>
      <c r="G1164">
        <v>26</v>
      </c>
      <c r="H1164">
        <v>19</v>
      </c>
      <c r="I1164">
        <v>12</v>
      </c>
      <c r="J1164">
        <v>3</v>
      </c>
      <c r="K1164" s="1">
        <v>42856</v>
      </c>
      <c r="L1164" s="1">
        <v>44196</v>
      </c>
      <c r="M1164">
        <v>201700141</v>
      </c>
      <c r="N1164" t="s">
        <v>41</v>
      </c>
      <c r="O1164">
        <v>201700013</v>
      </c>
      <c r="P1164" t="s">
        <v>38</v>
      </c>
      <c r="Q1164" t="s">
        <v>21</v>
      </c>
      <c r="R1164" t="s">
        <v>9</v>
      </c>
      <c r="S1164" t="s">
        <v>25</v>
      </c>
      <c r="T1164">
        <f t="shared" si="18"/>
        <v>6</v>
      </c>
    </row>
    <row r="1165" spans="1:20">
      <c r="A1165">
        <v>201706</v>
      </c>
      <c r="B1165" s="1">
        <v>42887</v>
      </c>
      <c r="C1165">
        <v>12485</v>
      </c>
      <c r="D1165">
        <v>29</v>
      </c>
      <c r="E1165">
        <v>25402</v>
      </c>
      <c r="F1165">
        <v>7</v>
      </c>
      <c r="G1165">
        <v>26</v>
      </c>
      <c r="H1165">
        <v>19</v>
      </c>
      <c r="I1165">
        <v>12</v>
      </c>
      <c r="J1165">
        <v>3</v>
      </c>
      <c r="K1165" s="1">
        <v>42856</v>
      </c>
      <c r="L1165" s="1">
        <v>44196</v>
      </c>
      <c r="M1165">
        <v>201700141</v>
      </c>
      <c r="N1165" t="s">
        <v>41</v>
      </c>
      <c r="O1165">
        <v>201700013</v>
      </c>
      <c r="P1165" t="s">
        <v>38</v>
      </c>
      <c r="Q1165" t="s">
        <v>21</v>
      </c>
      <c r="R1165" t="s">
        <v>26</v>
      </c>
      <c r="S1165" t="s">
        <v>27</v>
      </c>
      <c r="T1165">
        <f t="shared" si="18"/>
        <v>6</v>
      </c>
    </row>
    <row r="1166" spans="1:20">
      <c r="A1166">
        <v>201706</v>
      </c>
      <c r="B1166" s="1">
        <v>42887</v>
      </c>
      <c r="C1166">
        <v>12485</v>
      </c>
      <c r="D1166">
        <v>29</v>
      </c>
      <c r="E1166">
        <v>25402</v>
      </c>
      <c r="F1166">
        <v>7</v>
      </c>
      <c r="G1166">
        <v>26</v>
      </c>
      <c r="H1166">
        <v>19</v>
      </c>
      <c r="I1166">
        <v>12</v>
      </c>
      <c r="J1166">
        <v>3</v>
      </c>
      <c r="K1166" s="1">
        <v>42856</v>
      </c>
      <c r="L1166" s="1">
        <v>44196</v>
      </c>
      <c r="M1166">
        <v>201700141</v>
      </c>
      <c r="N1166" t="s">
        <v>41</v>
      </c>
      <c r="O1166">
        <v>201700013</v>
      </c>
      <c r="P1166" t="s">
        <v>38</v>
      </c>
      <c r="Q1166" t="s">
        <v>21</v>
      </c>
      <c r="R1166" t="s">
        <v>28</v>
      </c>
      <c r="S1166" t="s">
        <v>29</v>
      </c>
      <c r="T1166">
        <f t="shared" si="18"/>
        <v>6</v>
      </c>
    </row>
    <row r="1167" spans="1:20">
      <c r="A1167">
        <v>201706</v>
      </c>
      <c r="B1167" s="1">
        <v>42889</v>
      </c>
      <c r="C1167">
        <v>12485</v>
      </c>
      <c r="D1167">
        <v>29</v>
      </c>
      <c r="E1167">
        <v>24267</v>
      </c>
      <c r="F1167">
        <v>7</v>
      </c>
      <c r="G1167">
        <v>27</v>
      </c>
      <c r="H1167">
        <v>19</v>
      </c>
      <c r="I1167">
        <v>10</v>
      </c>
      <c r="J1167">
        <v>3</v>
      </c>
      <c r="K1167" s="1">
        <v>42856</v>
      </c>
      <c r="L1167" s="1">
        <v>44196</v>
      </c>
      <c r="M1167">
        <v>201700141</v>
      </c>
      <c r="N1167" t="s">
        <v>41</v>
      </c>
      <c r="O1167">
        <v>201700013</v>
      </c>
      <c r="P1167" t="s">
        <v>38</v>
      </c>
      <c r="Q1167" t="s">
        <v>21</v>
      </c>
      <c r="R1167" t="s">
        <v>22</v>
      </c>
      <c r="S1167" t="s">
        <v>23</v>
      </c>
      <c r="T1167">
        <f t="shared" si="18"/>
        <v>6</v>
      </c>
    </row>
    <row r="1168" spans="1:20">
      <c r="A1168">
        <v>201706</v>
      </c>
      <c r="B1168" s="1">
        <v>42889</v>
      </c>
      <c r="C1168">
        <v>12485</v>
      </c>
      <c r="D1168">
        <v>29</v>
      </c>
      <c r="E1168">
        <v>24267</v>
      </c>
      <c r="F1168">
        <v>7</v>
      </c>
      <c r="G1168">
        <v>27</v>
      </c>
      <c r="H1168">
        <v>19</v>
      </c>
      <c r="I1168">
        <v>10</v>
      </c>
      <c r="J1168">
        <v>3</v>
      </c>
      <c r="K1168" s="1">
        <v>42856</v>
      </c>
      <c r="L1168" s="1">
        <v>44196</v>
      </c>
      <c r="M1168">
        <v>201700141</v>
      </c>
      <c r="N1168" t="s">
        <v>41</v>
      </c>
      <c r="O1168">
        <v>201700013</v>
      </c>
      <c r="P1168" t="s">
        <v>38</v>
      </c>
      <c r="Q1168" t="s">
        <v>21</v>
      </c>
      <c r="R1168" t="s">
        <v>5</v>
      </c>
      <c r="S1168" t="s">
        <v>24</v>
      </c>
      <c r="T1168">
        <f t="shared" si="18"/>
        <v>6</v>
      </c>
    </row>
    <row r="1169" spans="1:20">
      <c r="A1169">
        <v>201706</v>
      </c>
      <c r="B1169" s="1">
        <v>42889</v>
      </c>
      <c r="C1169">
        <v>12485</v>
      </c>
      <c r="D1169">
        <v>29</v>
      </c>
      <c r="E1169">
        <v>24267</v>
      </c>
      <c r="F1169">
        <v>7</v>
      </c>
      <c r="G1169">
        <v>27</v>
      </c>
      <c r="H1169">
        <v>19</v>
      </c>
      <c r="I1169">
        <v>10</v>
      </c>
      <c r="J1169">
        <v>3</v>
      </c>
      <c r="K1169" s="1">
        <v>42856</v>
      </c>
      <c r="L1169" s="1">
        <v>44196</v>
      </c>
      <c r="M1169">
        <v>201700141</v>
      </c>
      <c r="N1169" t="s">
        <v>41</v>
      </c>
      <c r="O1169">
        <v>201700013</v>
      </c>
      <c r="P1169" t="s">
        <v>38</v>
      </c>
      <c r="Q1169" t="s">
        <v>21</v>
      </c>
      <c r="R1169" t="s">
        <v>9</v>
      </c>
      <c r="S1169" t="s">
        <v>25</v>
      </c>
      <c r="T1169">
        <f t="shared" si="18"/>
        <v>6</v>
      </c>
    </row>
    <row r="1170" spans="1:20">
      <c r="A1170">
        <v>201706</v>
      </c>
      <c r="B1170" s="1">
        <v>42889</v>
      </c>
      <c r="C1170">
        <v>12485</v>
      </c>
      <c r="D1170">
        <v>29</v>
      </c>
      <c r="E1170">
        <v>24267</v>
      </c>
      <c r="F1170">
        <v>7</v>
      </c>
      <c r="G1170">
        <v>27</v>
      </c>
      <c r="H1170">
        <v>19</v>
      </c>
      <c r="I1170">
        <v>10</v>
      </c>
      <c r="J1170">
        <v>3</v>
      </c>
      <c r="K1170" s="1">
        <v>42856</v>
      </c>
      <c r="L1170" s="1">
        <v>44196</v>
      </c>
      <c r="M1170">
        <v>201700141</v>
      </c>
      <c r="N1170" t="s">
        <v>41</v>
      </c>
      <c r="O1170">
        <v>201700013</v>
      </c>
      <c r="P1170" t="s">
        <v>38</v>
      </c>
      <c r="Q1170" t="s">
        <v>21</v>
      </c>
      <c r="R1170" t="s">
        <v>26</v>
      </c>
      <c r="S1170" t="s">
        <v>27</v>
      </c>
      <c r="T1170">
        <f t="shared" si="18"/>
        <v>6</v>
      </c>
    </row>
    <row r="1171" spans="1:20">
      <c r="A1171">
        <v>201706</v>
      </c>
      <c r="B1171" s="1">
        <v>42889</v>
      </c>
      <c r="C1171">
        <v>12485</v>
      </c>
      <c r="D1171">
        <v>29</v>
      </c>
      <c r="E1171">
        <v>24267</v>
      </c>
      <c r="F1171">
        <v>7</v>
      </c>
      <c r="G1171">
        <v>27</v>
      </c>
      <c r="H1171">
        <v>19</v>
      </c>
      <c r="I1171">
        <v>10</v>
      </c>
      <c r="J1171">
        <v>3</v>
      </c>
      <c r="K1171" s="1">
        <v>42856</v>
      </c>
      <c r="L1171" s="1">
        <v>44196</v>
      </c>
      <c r="M1171">
        <v>201700141</v>
      </c>
      <c r="N1171" t="s">
        <v>41</v>
      </c>
      <c r="O1171">
        <v>201700013</v>
      </c>
      <c r="P1171" t="s">
        <v>38</v>
      </c>
      <c r="Q1171" t="s">
        <v>21</v>
      </c>
      <c r="R1171" t="s">
        <v>28</v>
      </c>
      <c r="S1171" t="s">
        <v>29</v>
      </c>
      <c r="T1171">
        <f t="shared" si="18"/>
        <v>6</v>
      </c>
    </row>
    <row r="1172" spans="1:20">
      <c r="A1172">
        <v>201706</v>
      </c>
      <c r="B1172" s="1">
        <v>42891</v>
      </c>
      <c r="C1172">
        <v>12485</v>
      </c>
      <c r="D1172">
        <v>29</v>
      </c>
      <c r="E1172">
        <v>24412</v>
      </c>
      <c r="F1172">
        <v>6</v>
      </c>
      <c r="G1172">
        <v>26</v>
      </c>
      <c r="H1172">
        <v>21</v>
      </c>
      <c r="I1172">
        <v>12</v>
      </c>
      <c r="J1172">
        <v>3</v>
      </c>
      <c r="K1172" s="1">
        <v>42856</v>
      </c>
      <c r="L1172" s="1">
        <v>44196</v>
      </c>
      <c r="M1172">
        <v>201700141</v>
      </c>
      <c r="N1172" t="s">
        <v>41</v>
      </c>
      <c r="O1172">
        <v>201700013</v>
      </c>
      <c r="P1172" t="s">
        <v>38</v>
      </c>
      <c r="Q1172" t="s">
        <v>21</v>
      </c>
      <c r="R1172" t="s">
        <v>22</v>
      </c>
      <c r="S1172" t="s">
        <v>23</v>
      </c>
      <c r="T1172">
        <f t="shared" si="18"/>
        <v>6</v>
      </c>
    </row>
    <row r="1173" spans="1:20">
      <c r="A1173">
        <v>201706</v>
      </c>
      <c r="B1173" s="1">
        <v>42891</v>
      </c>
      <c r="C1173">
        <v>12485</v>
      </c>
      <c r="D1173">
        <v>29</v>
      </c>
      <c r="E1173">
        <v>24412</v>
      </c>
      <c r="F1173">
        <v>6</v>
      </c>
      <c r="G1173">
        <v>26</v>
      </c>
      <c r="H1173">
        <v>21</v>
      </c>
      <c r="I1173">
        <v>12</v>
      </c>
      <c r="J1173">
        <v>3</v>
      </c>
      <c r="K1173" s="1">
        <v>42856</v>
      </c>
      <c r="L1173" s="1">
        <v>44196</v>
      </c>
      <c r="M1173">
        <v>201700141</v>
      </c>
      <c r="N1173" t="s">
        <v>41</v>
      </c>
      <c r="O1173">
        <v>201700013</v>
      </c>
      <c r="P1173" t="s">
        <v>38</v>
      </c>
      <c r="Q1173" t="s">
        <v>21</v>
      </c>
      <c r="R1173" t="s">
        <v>5</v>
      </c>
      <c r="S1173" t="s">
        <v>24</v>
      </c>
      <c r="T1173">
        <f t="shared" si="18"/>
        <v>6</v>
      </c>
    </row>
    <row r="1174" spans="1:20">
      <c r="A1174">
        <v>201706</v>
      </c>
      <c r="B1174" s="1">
        <v>42891</v>
      </c>
      <c r="C1174">
        <v>12485</v>
      </c>
      <c r="D1174">
        <v>29</v>
      </c>
      <c r="E1174">
        <v>24412</v>
      </c>
      <c r="F1174">
        <v>6</v>
      </c>
      <c r="G1174">
        <v>26</v>
      </c>
      <c r="H1174">
        <v>21</v>
      </c>
      <c r="I1174">
        <v>12</v>
      </c>
      <c r="J1174">
        <v>3</v>
      </c>
      <c r="K1174" s="1">
        <v>42856</v>
      </c>
      <c r="L1174" s="1">
        <v>44196</v>
      </c>
      <c r="M1174">
        <v>201700141</v>
      </c>
      <c r="N1174" t="s">
        <v>41</v>
      </c>
      <c r="O1174">
        <v>201700013</v>
      </c>
      <c r="P1174" t="s">
        <v>38</v>
      </c>
      <c r="Q1174" t="s">
        <v>21</v>
      </c>
      <c r="R1174" t="s">
        <v>9</v>
      </c>
      <c r="S1174" t="s">
        <v>25</v>
      </c>
      <c r="T1174">
        <f t="shared" si="18"/>
        <v>6</v>
      </c>
    </row>
    <row r="1175" spans="1:20">
      <c r="A1175">
        <v>201706</v>
      </c>
      <c r="B1175" s="1">
        <v>42891</v>
      </c>
      <c r="C1175">
        <v>12485</v>
      </c>
      <c r="D1175">
        <v>29</v>
      </c>
      <c r="E1175">
        <v>24412</v>
      </c>
      <c r="F1175">
        <v>6</v>
      </c>
      <c r="G1175">
        <v>26</v>
      </c>
      <c r="H1175">
        <v>21</v>
      </c>
      <c r="I1175">
        <v>12</v>
      </c>
      <c r="J1175">
        <v>3</v>
      </c>
      <c r="K1175" s="1">
        <v>42856</v>
      </c>
      <c r="L1175" s="1">
        <v>44196</v>
      </c>
      <c r="M1175">
        <v>201700141</v>
      </c>
      <c r="N1175" t="s">
        <v>41</v>
      </c>
      <c r="O1175">
        <v>201700013</v>
      </c>
      <c r="P1175" t="s">
        <v>38</v>
      </c>
      <c r="Q1175" t="s">
        <v>21</v>
      </c>
      <c r="R1175" t="s">
        <v>26</v>
      </c>
      <c r="S1175" t="s">
        <v>27</v>
      </c>
      <c r="T1175">
        <f t="shared" si="18"/>
        <v>6</v>
      </c>
    </row>
    <row r="1176" spans="1:20">
      <c r="A1176">
        <v>201706</v>
      </c>
      <c r="B1176" s="1">
        <v>42891</v>
      </c>
      <c r="C1176">
        <v>12485</v>
      </c>
      <c r="D1176">
        <v>29</v>
      </c>
      <c r="E1176">
        <v>24412</v>
      </c>
      <c r="F1176">
        <v>6</v>
      </c>
      <c r="G1176">
        <v>26</v>
      </c>
      <c r="H1176">
        <v>21</v>
      </c>
      <c r="I1176">
        <v>12</v>
      </c>
      <c r="J1176">
        <v>3</v>
      </c>
      <c r="K1176" s="1">
        <v>42856</v>
      </c>
      <c r="L1176" s="1">
        <v>44196</v>
      </c>
      <c r="M1176">
        <v>201700141</v>
      </c>
      <c r="N1176" t="s">
        <v>41</v>
      </c>
      <c r="O1176">
        <v>201700013</v>
      </c>
      <c r="P1176" t="s">
        <v>38</v>
      </c>
      <c r="Q1176" t="s">
        <v>21</v>
      </c>
      <c r="R1176" t="s">
        <v>28</v>
      </c>
      <c r="S1176" t="s">
        <v>29</v>
      </c>
      <c r="T1176">
        <f t="shared" si="18"/>
        <v>6</v>
      </c>
    </row>
    <row r="1177" spans="1:20">
      <c r="A1177">
        <v>201706</v>
      </c>
      <c r="B1177" s="1">
        <v>42892</v>
      </c>
      <c r="C1177">
        <v>12485</v>
      </c>
      <c r="D1177">
        <v>32</v>
      </c>
      <c r="E1177">
        <v>25985</v>
      </c>
      <c r="F1177">
        <v>9</v>
      </c>
      <c r="G1177">
        <v>30</v>
      </c>
      <c r="H1177">
        <v>24</v>
      </c>
      <c r="I1177">
        <v>15</v>
      </c>
      <c r="J1177">
        <v>4</v>
      </c>
      <c r="K1177" s="1">
        <v>42856</v>
      </c>
      <c r="L1177" s="1">
        <v>44196</v>
      </c>
      <c r="M1177">
        <v>201700141</v>
      </c>
      <c r="N1177" t="s">
        <v>41</v>
      </c>
      <c r="O1177">
        <v>201700013</v>
      </c>
      <c r="P1177" t="s">
        <v>38</v>
      </c>
      <c r="Q1177" t="s">
        <v>21</v>
      </c>
      <c r="R1177" t="s">
        <v>22</v>
      </c>
      <c r="S1177" t="s">
        <v>23</v>
      </c>
      <c r="T1177">
        <f t="shared" si="18"/>
        <v>6</v>
      </c>
    </row>
    <row r="1178" spans="1:20">
      <c r="A1178">
        <v>201706</v>
      </c>
      <c r="B1178" s="1">
        <v>42892</v>
      </c>
      <c r="C1178">
        <v>12485</v>
      </c>
      <c r="D1178">
        <v>32</v>
      </c>
      <c r="E1178">
        <v>25985</v>
      </c>
      <c r="F1178">
        <v>9</v>
      </c>
      <c r="G1178">
        <v>30</v>
      </c>
      <c r="H1178">
        <v>24</v>
      </c>
      <c r="I1178">
        <v>15</v>
      </c>
      <c r="J1178">
        <v>4</v>
      </c>
      <c r="K1178" s="1">
        <v>42856</v>
      </c>
      <c r="L1178" s="1">
        <v>44196</v>
      </c>
      <c r="M1178">
        <v>201700141</v>
      </c>
      <c r="N1178" t="s">
        <v>41</v>
      </c>
      <c r="O1178">
        <v>201700013</v>
      </c>
      <c r="P1178" t="s">
        <v>38</v>
      </c>
      <c r="Q1178" t="s">
        <v>21</v>
      </c>
      <c r="R1178" t="s">
        <v>5</v>
      </c>
      <c r="S1178" t="s">
        <v>24</v>
      </c>
      <c r="T1178">
        <f t="shared" si="18"/>
        <v>6</v>
      </c>
    </row>
    <row r="1179" spans="1:20">
      <c r="A1179">
        <v>201706</v>
      </c>
      <c r="B1179" s="1">
        <v>42892</v>
      </c>
      <c r="C1179">
        <v>12485</v>
      </c>
      <c r="D1179">
        <v>32</v>
      </c>
      <c r="E1179">
        <v>25985</v>
      </c>
      <c r="F1179">
        <v>9</v>
      </c>
      <c r="G1179">
        <v>30</v>
      </c>
      <c r="H1179">
        <v>24</v>
      </c>
      <c r="I1179">
        <v>15</v>
      </c>
      <c r="J1179">
        <v>4</v>
      </c>
      <c r="K1179" s="1">
        <v>42856</v>
      </c>
      <c r="L1179" s="1">
        <v>44196</v>
      </c>
      <c r="M1179">
        <v>201700141</v>
      </c>
      <c r="N1179" t="s">
        <v>41</v>
      </c>
      <c r="O1179">
        <v>201700013</v>
      </c>
      <c r="P1179" t="s">
        <v>38</v>
      </c>
      <c r="Q1179" t="s">
        <v>21</v>
      </c>
      <c r="R1179" t="s">
        <v>9</v>
      </c>
      <c r="S1179" t="s">
        <v>25</v>
      </c>
      <c r="T1179">
        <f t="shared" si="18"/>
        <v>6</v>
      </c>
    </row>
    <row r="1180" spans="1:20">
      <c r="A1180">
        <v>201706</v>
      </c>
      <c r="B1180" s="1">
        <v>42892</v>
      </c>
      <c r="C1180">
        <v>12485</v>
      </c>
      <c r="D1180">
        <v>32</v>
      </c>
      <c r="E1180">
        <v>25985</v>
      </c>
      <c r="F1180">
        <v>9</v>
      </c>
      <c r="G1180">
        <v>30</v>
      </c>
      <c r="H1180">
        <v>24</v>
      </c>
      <c r="I1180">
        <v>15</v>
      </c>
      <c r="J1180">
        <v>4</v>
      </c>
      <c r="K1180" s="1">
        <v>42856</v>
      </c>
      <c r="L1180" s="1">
        <v>44196</v>
      </c>
      <c r="M1180">
        <v>201700141</v>
      </c>
      <c r="N1180" t="s">
        <v>41</v>
      </c>
      <c r="O1180">
        <v>201700013</v>
      </c>
      <c r="P1180" t="s">
        <v>38</v>
      </c>
      <c r="Q1180" t="s">
        <v>21</v>
      </c>
      <c r="R1180" t="s">
        <v>26</v>
      </c>
      <c r="S1180" t="s">
        <v>27</v>
      </c>
      <c r="T1180">
        <f t="shared" si="18"/>
        <v>6</v>
      </c>
    </row>
    <row r="1181" spans="1:20">
      <c r="A1181">
        <v>201706</v>
      </c>
      <c r="B1181" s="1">
        <v>42892</v>
      </c>
      <c r="C1181">
        <v>12485</v>
      </c>
      <c r="D1181">
        <v>32</v>
      </c>
      <c r="E1181">
        <v>25985</v>
      </c>
      <c r="F1181">
        <v>9</v>
      </c>
      <c r="G1181">
        <v>30</v>
      </c>
      <c r="H1181">
        <v>24</v>
      </c>
      <c r="I1181">
        <v>15</v>
      </c>
      <c r="J1181">
        <v>4</v>
      </c>
      <c r="K1181" s="1">
        <v>42856</v>
      </c>
      <c r="L1181" s="1">
        <v>44196</v>
      </c>
      <c r="M1181">
        <v>201700141</v>
      </c>
      <c r="N1181" t="s">
        <v>41</v>
      </c>
      <c r="O1181">
        <v>201700013</v>
      </c>
      <c r="P1181" t="s">
        <v>38</v>
      </c>
      <c r="Q1181" t="s">
        <v>21</v>
      </c>
      <c r="R1181" t="s">
        <v>28</v>
      </c>
      <c r="S1181" t="s">
        <v>29</v>
      </c>
      <c r="T1181">
        <f t="shared" si="18"/>
        <v>6</v>
      </c>
    </row>
    <row r="1182" spans="1:20">
      <c r="A1182">
        <v>201706</v>
      </c>
      <c r="B1182" s="1">
        <v>42893</v>
      </c>
      <c r="C1182">
        <v>12485</v>
      </c>
      <c r="D1182">
        <v>33</v>
      </c>
      <c r="E1182">
        <v>24936</v>
      </c>
      <c r="F1182">
        <v>8</v>
      </c>
      <c r="G1182">
        <v>28</v>
      </c>
      <c r="H1182">
        <v>22</v>
      </c>
      <c r="I1182">
        <v>10</v>
      </c>
      <c r="J1182">
        <v>3</v>
      </c>
      <c r="K1182" s="1">
        <v>42856</v>
      </c>
      <c r="L1182" s="1">
        <v>44196</v>
      </c>
      <c r="M1182">
        <v>201700141</v>
      </c>
      <c r="N1182" t="s">
        <v>41</v>
      </c>
      <c r="O1182">
        <v>201700013</v>
      </c>
      <c r="P1182" t="s">
        <v>38</v>
      </c>
      <c r="Q1182" t="s">
        <v>21</v>
      </c>
      <c r="R1182" t="s">
        <v>22</v>
      </c>
      <c r="S1182" t="s">
        <v>23</v>
      </c>
      <c r="T1182">
        <f t="shared" si="18"/>
        <v>6</v>
      </c>
    </row>
    <row r="1183" spans="1:20">
      <c r="A1183">
        <v>201706</v>
      </c>
      <c r="B1183" s="1">
        <v>42893</v>
      </c>
      <c r="C1183">
        <v>12485</v>
      </c>
      <c r="D1183">
        <v>33</v>
      </c>
      <c r="E1183">
        <v>24936</v>
      </c>
      <c r="F1183">
        <v>8</v>
      </c>
      <c r="G1183">
        <v>28</v>
      </c>
      <c r="H1183">
        <v>22</v>
      </c>
      <c r="I1183">
        <v>10</v>
      </c>
      <c r="J1183">
        <v>3</v>
      </c>
      <c r="K1183" s="1">
        <v>42856</v>
      </c>
      <c r="L1183" s="1">
        <v>44196</v>
      </c>
      <c r="M1183">
        <v>201700141</v>
      </c>
      <c r="N1183" t="s">
        <v>41</v>
      </c>
      <c r="O1183">
        <v>201700013</v>
      </c>
      <c r="P1183" t="s">
        <v>38</v>
      </c>
      <c r="Q1183" t="s">
        <v>21</v>
      </c>
      <c r="R1183" t="s">
        <v>5</v>
      </c>
      <c r="S1183" t="s">
        <v>24</v>
      </c>
      <c r="T1183">
        <f t="shared" si="18"/>
        <v>6</v>
      </c>
    </row>
    <row r="1184" spans="1:20">
      <c r="A1184">
        <v>201706</v>
      </c>
      <c r="B1184" s="1">
        <v>42893</v>
      </c>
      <c r="C1184">
        <v>12485</v>
      </c>
      <c r="D1184">
        <v>33</v>
      </c>
      <c r="E1184">
        <v>24936</v>
      </c>
      <c r="F1184">
        <v>8</v>
      </c>
      <c r="G1184">
        <v>28</v>
      </c>
      <c r="H1184">
        <v>22</v>
      </c>
      <c r="I1184">
        <v>10</v>
      </c>
      <c r="J1184">
        <v>3</v>
      </c>
      <c r="K1184" s="1">
        <v>42856</v>
      </c>
      <c r="L1184" s="1">
        <v>44196</v>
      </c>
      <c r="M1184">
        <v>201700141</v>
      </c>
      <c r="N1184" t="s">
        <v>41</v>
      </c>
      <c r="O1184">
        <v>201700013</v>
      </c>
      <c r="P1184" t="s">
        <v>38</v>
      </c>
      <c r="Q1184" t="s">
        <v>21</v>
      </c>
      <c r="R1184" t="s">
        <v>9</v>
      </c>
      <c r="S1184" t="s">
        <v>25</v>
      </c>
      <c r="T1184">
        <f t="shared" si="18"/>
        <v>6</v>
      </c>
    </row>
    <row r="1185" spans="1:20">
      <c r="A1185">
        <v>201706</v>
      </c>
      <c r="B1185" s="1">
        <v>42893</v>
      </c>
      <c r="C1185">
        <v>12485</v>
      </c>
      <c r="D1185">
        <v>33</v>
      </c>
      <c r="E1185">
        <v>24936</v>
      </c>
      <c r="F1185">
        <v>8</v>
      </c>
      <c r="G1185">
        <v>28</v>
      </c>
      <c r="H1185">
        <v>22</v>
      </c>
      <c r="I1185">
        <v>10</v>
      </c>
      <c r="J1185">
        <v>3</v>
      </c>
      <c r="K1185" s="1">
        <v>42856</v>
      </c>
      <c r="L1185" s="1">
        <v>44196</v>
      </c>
      <c r="M1185">
        <v>201700141</v>
      </c>
      <c r="N1185" t="s">
        <v>41</v>
      </c>
      <c r="O1185">
        <v>201700013</v>
      </c>
      <c r="P1185" t="s">
        <v>38</v>
      </c>
      <c r="Q1185" t="s">
        <v>21</v>
      </c>
      <c r="R1185" t="s">
        <v>26</v>
      </c>
      <c r="S1185" t="s">
        <v>27</v>
      </c>
      <c r="T1185">
        <f t="shared" si="18"/>
        <v>6</v>
      </c>
    </row>
    <row r="1186" spans="1:20">
      <c r="A1186">
        <v>201706</v>
      </c>
      <c r="B1186" s="1">
        <v>42893</v>
      </c>
      <c r="C1186">
        <v>12485</v>
      </c>
      <c r="D1186">
        <v>33</v>
      </c>
      <c r="E1186">
        <v>24936</v>
      </c>
      <c r="F1186">
        <v>8</v>
      </c>
      <c r="G1186">
        <v>28</v>
      </c>
      <c r="H1186">
        <v>22</v>
      </c>
      <c r="I1186">
        <v>10</v>
      </c>
      <c r="J1186">
        <v>3</v>
      </c>
      <c r="K1186" s="1">
        <v>42856</v>
      </c>
      <c r="L1186" s="1">
        <v>44196</v>
      </c>
      <c r="M1186">
        <v>201700141</v>
      </c>
      <c r="N1186" t="s">
        <v>41</v>
      </c>
      <c r="O1186">
        <v>201700013</v>
      </c>
      <c r="P1186" t="s">
        <v>38</v>
      </c>
      <c r="Q1186" t="s">
        <v>21</v>
      </c>
      <c r="R1186" t="s">
        <v>28</v>
      </c>
      <c r="S1186" t="s">
        <v>29</v>
      </c>
      <c r="T1186">
        <f t="shared" si="18"/>
        <v>6</v>
      </c>
    </row>
    <row r="1187" spans="1:20">
      <c r="A1187">
        <v>201706</v>
      </c>
      <c r="B1187" s="1">
        <v>42894</v>
      </c>
      <c r="C1187">
        <v>12485</v>
      </c>
      <c r="D1187">
        <v>30</v>
      </c>
      <c r="E1187">
        <v>25295</v>
      </c>
      <c r="F1187">
        <v>7</v>
      </c>
      <c r="G1187">
        <v>27</v>
      </c>
      <c r="H1187">
        <v>20</v>
      </c>
      <c r="I1187">
        <v>9</v>
      </c>
      <c r="J1187">
        <v>3</v>
      </c>
      <c r="K1187" s="1">
        <v>42856</v>
      </c>
      <c r="L1187" s="1">
        <v>44196</v>
      </c>
      <c r="M1187">
        <v>201700141</v>
      </c>
      <c r="N1187" t="s">
        <v>41</v>
      </c>
      <c r="O1187">
        <v>201700013</v>
      </c>
      <c r="P1187" t="s">
        <v>38</v>
      </c>
      <c r="Q1187" t="s">
        <v>21</v>
      </c>
      <c r="R1187" t="s">
        <v>22</v>
      </c>
      <c r="S1187" t="s">
        <v>23</v>
      </c>
      <c r="T1187">
        <f t="shared" si="18"/>
        <v>6</v>
      </c>
    </row>
    <row r="1188" spans="1:20">
      <c r="A1188">
        <v>201706</v>
      </c>
      <c r="B1188" s="1">
        <v>42894</v>
      </c>
      <c r="C1188">
        <v>12485</v>
      </c>
      <c r="D1188">
        <v>30</v>
      </c>
      <c r="E1188">
        <v>25295</v>
      </c>
      <c r="F1188">
        <v>7</v>
      </c>
      <c r="G1188">
        <v>27</v>
      </c>
      <c r="H1188">
        <v>20</v>
      </c>
      <c r="I1188">
        <v>9</v>
      </c>
      <c r="J1188">
        <v>3</v>
      </c>
      <c r="K1188" s="1">
        <v>42856</v>
      </c>
      <c r="L1188" s="1">
        <v>44196</v>
      </c>
      <c r="M1188">
        <v>201700141</v>
      </c>
      <c r="N1188" t="s">
        <v>41</v>
      </c>
      <c r="O1188">
        <v>201700013</v>
      </c>
      <c r="P1188" t="s">
        <v>38</v>
      </c>
      <c r="Q1188" t="s">
        <v>21</v>
      </c>
      <c r="R1188" t="s">
        <v>5</v>
      </c>
      <c r="S1188" t="s">
        <v>24</v>
      </c>
      <c r="T1188">
        <f t="shared" si="18"/>
        <v>6</v>
      </c>
    </row>
    <row r="1189" spans="1:20">
      <c r="A1189">
        <v>201706</v>
      </c>
      <c r="B1189" s="1">
        <v>42894</v>
      </c>
      <c r="C1189">
        <v>12485</v>
      </c>
      <c r="D1189">
        <v>30</v>
      </c>
      <c r="E1189">
        <v>25295</v>
      </c>
      <c r="F1189">
        <v>7</v>
      </c>
      <c r="G1189">
        <v>27</v>
      </c>
      <c r="H1189">
        <v>20</v>
      </c>
      <c r="I1189">
        <v>9</v>
      </c>
      <c r="J1189">
        <v>3</v>
      </c>
      <c r="K1189" s="1">
        <v>42856</v>
      </c>
      <c r="L1189" s="1">
        <v>44196</v>
      </c>
      <c r="M1189">
        <v>201700141</v>
      </c>
      <c r="N1189" t="s">
        <v>41</v>
      </c>
      <c r="O1189">
        <v>201700013</v>
      </c>
      <c r="P1189" t="s">
        <v>38</v>
      </c>
      <c r="Q1189" t="s">
        <v>21</v>
      </c>
      <c r="R1189" t="s">
        <v>9</v>
      </c>
      <c r="S1189" t="s">
        <v>25</v>
      </c>
      <c r="T1189">
        <f t="shared" si="18"/>
        <v>6</v>
      </c>
    </row>
    <row r="1190" spans="1:20">
      <c r="A1190">
        <v>201706</v>
      </c>
      <c r="B1190" s="1">
        <v>42894</v>
      </c>
      <c r="C1190">
        <v>12485</v>
      </c>
      <c r="D1190">
        <v>30</v>
      </c>
      <c r="E1190">
        <v>25295</v>
      </c>
      <c r="F1190">
        <v>7</v>
      </c>
      <c r="G1190">
        <v>27</v>
      </c>
      <c r="H1190">
        <v>20</v>
      </c>
      <c r="I1190">
        <v>9</v>
      </c>
      <c r="J1190">
        <v>3</v>
      </c>
      <c r="K1190" s="1">
        <v>42856</v>
      </c>
      <c r="L1190" s="1">
        <v>44196</v>
      </c>
      <c r="M1190">
        <v>201700141</v>
      </c>
      <c r="N1190" t="s">
        <v>41</v>
      </c>
      <c r="O1190">
        <v>201700013</v>
      </c>
      <c r="P1190" t="s">
        <v>38</v>
      </c>
      <c r="Q1190" t="s">
        <v>21</v>
      </c>
      <c r="R1190" t="s">
        <v>26</v>
      </c>
      <c r="S1190" t="s">
        <v>27</v>
      </c>
      <c r="T1190">
        <f t="shared" si="18"/>
        <v>6</v>
      </c>
    </row>
    <row r="1191" spans="1:20">
      <c r="A1191">
        <v>201706</v>
      </c>
      <c r="B1191" s="1">
        <v>42894</v>
      </c>
      <c r="C1191">
        <v>12485</v>
      </c>
      <c r="D1191">
        <v>30</v>
      </c>
      <c r="E1191">
        <v>25295</v>
      </c>
      <c r="F1191">
        <v>7</v>
      </c>
      <c r="G1191">
        <v>27</v>
      </c>
      <c r="H1191">
        <v>20</v>
      </c>
      <c r="I1191">
        <v>9</v>
      </c>
      <c r="J1191">
        <v>3</v>
      </c>
      <c r="K1191" s="1">
        <v>42856</v>
      </c>
      <c r="L1191" s="1">
        <v>44196</v>
      </c>
      <c r="M1191">
        <v>201700141</v>
      </c>
      <c r="N1191" t="s">
        <v>41</v>
      </c>
      <c r="O1191">
        <v>201700013</v>
      </c>
      <c r="P1191" t="s">
        <v>38</v>
      </c>
      <c r="Q1191" t="s">
        <v>21</v>
      </c>
      <c r="R1191" t="s">
        <v>28</v>
      </c>
      <c r="S1191" t="s">
        <v>29</v>
      </c>
      <c r="T1191">
        <f t="shared" si="18"/>
        <v>6</v>
      </c>
    </row>
    <row r="1192" spans="1:20">
      <c r="A1192">
        <v>201706</v>
      </c>
      <c r="B1192" s="1">
        <v>42896</v>
      </c>
      <c r="C1192">
        <v>12485</v>
      </c>
      <c r="D1192">
        <v>30</v>
      </c>
      <c r="E1192">
        <v>25484</v>
      </c>
      <c r="F1192">
        <v>6</v>
      </c>
      <c r="G1192">
        <v>28</v>
      </c>
      <c r="H1192">
        <v>18</v>
      </c>
      <c r="I1192">
        <v>8</v>
      </c>
      <c r="J1192">
        <v>3</v>
      </c>
      <c r="K1192" s="1">
        <v>42856</v>
      </c>
      <c r="L1192" s="1">
        <v>44196</v>
      </c>
      <c r="M1192">
        <v>201700141</v>
      </c>
      <c r="N1192" t="s">
        <v>41</v>
      </c>
      <c r="O1192">
        <v>201700013</v>
      </c>
      <c r="P1192" t="s">
        <v>38</v>
      </c>
      <c r="Q1192" t="s">
        <v>21</v>
      </c>
      <c r="R1192" t="s">
        <v>22</v>
      </c>
      <c r="S1192" t="s">
        <v>23</v>
      </c>
      <c r="T1192">
        <f t="shared" si="18"/>
        <v>6</v>
      </c>
    </row>
    <row r="1193" spans="1:20">
      <c r="A1193">
        <v>201706</v>
      </c>
      <c r="B1193" s="1">
        <v>42896</v>
      </c>
      <c r="C1193">
        <v>12485</v>
      </c>
      <c r="D1193">
        <v>30</v>
      </c>
      <c r="E1193">
        <v>25484</v>
      </c>
      <c r="F1193">
        <v>6</v>
      </c>
      <c r="G1193">
        <v>28</v>
      </c>
      <c r="H1193">
        <v>18</v>
      </c>
      <c r="I1193">
        <v>8</v>
      </c>
      <c r="J1193">
        <v>3</v>
      </c>
      <c r="K1193" s="1">
        <v>42856</v>
      </c>
      <c r="L1193" s="1">
        <v>44196</v>
      </c>
      <c r="M1193">
        <v>201700141</v>
      </c>
      <c r="N1193" t="s">
        <v>41</v>
      </c>
      <c r="O1193">
        <v>201700013</v>
      </c>
      <c r="P1193" t="s">
        <v>38</v>
      </c>
      <c r="Q1193" t="s">
        <v>21</v>
      </c>
      <c r="R1193" t="s">
        <v>5</v>
      </c>
      <c r="S1193" t="s">
        <v>24</v>
      </c>
      <c r="T1193">
        <f t="shared" si="18"/>
        <v>6</v>
      </c>
    </row>
    <row r="1194" spans="1:20">
      <c r="A1194">
        <v>201706</v>
      </c>
      <c r="B1194" s="1">
        <v>42896</v>
      </c>
      <c r="C1194">
        <v>12485</v>
      </c>
      <c r="D1194">
        <v>30</v>
      </c>
      <c r="E1194">
        <v>25484</v>
      </c>
      <c r="F1194">
        <v>6</v>
      </c>
      <c r="G1194">
        <v>28</v>
      </c>
      <c r="H1194">
        <v>18</v>
      </c>
      <c r="I1194">
        <v>8</v>
      </c>
      <c r="J1194">
        <v>3</v>
      </c>
      <c r="K1194" s="1">
        <v>42856</v>
      </c>
      <c r="L1194" s="1">
        <v>44196</v>
      </c>
      <c r="M1194">
        <v>201700141</v>
      </c>
      <c r="N1194" t="s">
        <v>41</v>
      </c>
      <c r="O1194">
        <v>201700013</v>
      </c>
      <c r="P1194" t="s">
        <v>38</v>
      </c>
      <c r="Q1194" t="s">
        <v>21</v>
      </c>
      <c r="R1194" t="s">
        <v>9</v>
      </c>
      <c r="S1194" t="s">
        <v>25</v>
      </c>
      <c r="T1194">
        <f t="shared" si="18"/>
        <v>6</v>
      </c>
    </row>
    <row r="1195" spans="1:20">
      <c r="A1195">
        <v>201706</v>
      </c>
      <c r="B1195" s="1">
        <v>42896</v>
      </c>
      <c r="C1195">
        <v>12485</v>
      </c>
      <c r="D1195">
        <v>30</v>
      </c>
      <c r="E1195">
        <v>25484</v>
      </c>
      <c r="F1195">
        <v>6</v>
      </c>
      <c r="G1195">
        <v>28</v>
      </c>
      <c r="H1195">
        <v>18</v>
      </c>
      <c r="I1195">
        <v>8</v>
      </c>
      <c r="J1195">
        <v>3</v>
      </c>
      <c r="K1195" s="1">
        <v>42856</v>
      </c>
      <c r="L1195" s="1">
        <v>44196</v>
      </c>
      <c r="M1195">
        <v>201700141</v>
      </c>
      <c r="N1195" t="s">
        <v>41</v>
      </c>
      <c r="O1195">
        <v>201700013</v>
      </c>
      <c r="P1195" t="s">
        <v>38</v>
      </c>
      <c r="Q1195" t="s">
        <v>21</v>
      </c>
      <c r="R1195" t="s">
        <v>26</v>
      </c>
      <c r="S1195" t="s">
        <v>27</v>
      </c>
      <c r="T1195">
        <f t="shared" si="18"/>
        <v>6</v>
      </c>
    </row>
    <row r="1196" spans="1:20">
      <c r="A1196">
        <v>201706</v>
      </c>
      <c r="B1196" s="1">
        <v>42896</v>
      </c>
      <c r="C1196">
        <v>12485</v>
      </c>
      <c r="D1196">
        <v>30</v>
      </c>
      <c r="E1196">
        <v>25484</v>
      </c>
      <c r="F1196">
        <v>6</v>
      </c>
      <c r="G1196">
        <v>28</v>
      </c>
      <c r="H1196">
        <v>18</v>
      </c>
      <c r="I1196">
        <v>8</v>
      </c>
      <c r="J1196">
        <v>3</v>
      </c>
      <c r="K1196" s="1">
        <v>42856</v>
      </c>
      <c r="L1196" s="1">
        <v>44196</v>
      </c>
      <c r="M1196">
        <v>201700141</v>
      </c>
      <c r="N1196" t="s">
        <v>41</v>
      </c>
      <c r="O1196">
        <v>201700013</v>
      </c>
      <c r="P1196" t="s">
        <v>38</v>
      </c>
      <c r="Q1196" t="s">
        <v>21</v>
      </c>
      <c r="R1196" t="s">
        <v>28</v>
      </c>
      <c r="S1196" t="s">
        <v>29</v>
      </c>
      <c r="T1196">
        <f t="shared" si="18"/>
        <v>6</v>
      </c>
    </row>
    <row r="1197" spans="1:20">
      <c r="A1197">
        <v>201706</v>
      </c>
      <c r="B1197" s="1">
        <v>42898</v>
      </c>
      <c r="C1197">
        <v>12485</v>
      </c>
      <c r="D1197">
        <v>31</v>
      </c>
      <c r="E1197">
        <v>24852</v>
      </c>
      <c r="F1197">
        <v>9</v>
      </c>
      <c r="G1197">
        <v>28</v>
      </c>
      <c r="H1197">
        <v>22</v>
      </c>
      <c r="I1197">
        <v>12</v>
      </c>
      <c r="J1197">
        <v>3</v>
      </c>
      <c r="K1197" s="1">
        <v>42856</v>
      </c>
      <c r="L1197" s="1">
        <v>44196</v>
      </c>
      <c r="M1197">
        <v>201700141</v>
      </c>
      <c r="N1197" t="s">
        <v>41</v>
      </c>
      <c r="O1197">
        <v>201700013</v>
      </c>
      <c r="P1197" t="s">
        <v>38</v>
      </c>
      <c r="Q1197" t="s">
        <v>21</v>
      </c>
      <c r="R1197" t="s">
        <v>22</v>
      </c>
      <c r="S1197" t="s">
        <v>23</v>
      </c>
      <c r="T1197">
        <f t="shared" si="18"/>
        <v>6</v>
      </c>
    </row>
    <row r="1198" spans="1:20">
      <c r="A1198">
        <v>201706</v>
      </c>
      <c r="B1198" s="1">
        <v>42898</v>
      </c>
      <c r="C1198">
        <v>12485</v>
      </c>
      <c r="D1198">
        <v>31</v>
      </c>
      <c r="E1198">
        <v>24852</v>
      </c>
      <c r="F1198">
        <v>9</v>
      </c>
      <c r="G1198">
        <v>28</v>
      </c>
      <c r="H1198">
        <v>22</v>
      </c>
      <c r="I1198">
        <v>12</v>
      </c>
      <c r="J1198">
        <v>3</v>
      </c>
      <c r="K1198" s="1">
        <v>42856</v>
      </c>
      <c r="L1198" s="1">
        <v>44196</v>
      </c>
      <c r="M1198">
        <v>201700141</v>
      </c>
      <c r="N1198" t="s">
        <v>41</v>
      </c>
      <c r="O1198">
        <v>201700013</v>
      </c>
      <c r="P1198" t="s">
        <v>38</v>
      </c>
      <c r="Q1198" t="s">
        <v>21</v>
      </c>
      <c r="R1198" t="s">
        <v>5</v>
      </c>
      <c r="S1198" t="s">
        <v>24</v>
      </c>
      <c r="T1198">
        <f t="shared" si="18"/>
        <v>6</v>
      </c>
    </row>
    <row r="1199" spans="1:20">
      <c r="A1199">
        <v>201706</v>
      </c>
      <c r="B1199" s="1">
        <v>42898</v>
      </c>
      <c r="C1199">
        <v>12485</v>
      </c>
      <c r="D1199">
        <v>31</v>
      </c>
      <c r="E1199">
        <v>24852</v>
      </c>
      <c r="F1199">
        <v>9</v>
      </c>
      <c r="G1199">
        <v>28</v>
      </c>
      <c r="H1199">
        <v>22</v>
      </c>
      <c r="I1199">
        <v>12</v>
      </c>
      <c r="J1199">
        <v>3</v>
      </c>
      <c r="K1199" s="1">
        <v>42856</v>
      </c>
      <c r="L1199" s="1">
        <v>44196</v>
      </c>
      <c r="M1199">
        <v>201700141</v>
      </c>
      <c r="N1199" t="s">
        <v>41</v>
      </c>
      <c r="O1199">
        <v>201700013</v>
      </c>
      <c r="P1199" t="s">
        <v>38</v>
      </c>
      <c r="Q1199" t="s">
        <v>21</v>
      </c>
      <c r="R1199" t="s">
        <v>9</v>
      </c>
      <c r="S1199" t="s">
        <v>25</v>
      </c>
      <c r="T1199">
        <f t="shared" si="18"/>
        <v>6</v>
      </c>
    </row>
    <row r="1200" spans="1:20">
      <c r="A1200">
        <v>201706</v>
      </c>
      <c r="B1200" s="1">
        <v>42898</v>
      </c>
      <c r="C1200">
        <v>12485</v>
      </c>
      <c r="D1200">
        <v>31</v>
      </c>
      <c r="E1200">
        <v>24852</v>
      </c>
      <c r="F1200">
        <v>9</v>
      </c>
      <c r="G1200">
        <v>28</v>
      </c>
      <c r="H1200">
        <v>22</v>
      </c>
      <c r="I1200">
        <v>12</v>
      </c>
      <c r="J1200">
        <v>3</v>
      </c>
      <c r="K1200" s="1">
        <v>42856</v>
      </c>
      <c r="L1200" s="1">
        <v>44196</v>
      </c>
      <c r="M1200">
        <v>201700141</v>
      </c>
      <c r="N1200" t="s">
        <v>41</v>
      </c>
      <c r="O1200">
        <v>201700013</v>
      </c>
      <c r="P1200" t="s">
        <v>38</v>
      </c>
      <c r="Q1200" t="s">
        <v>21</v>
      </c>
      <c r="R1200" t="s">
        <v>26</v>
      </c>
      <c r="S1200" t="s">
        <v>27</v>
      </c>
      <c r="T1200">
        <f t="shared" si="18"/>
        <v>6</v>
      </c>
    </row>
    <row r="1201" spans="1:20">
      <c r="A1201">
        <v>201706</v>
      </c>
      <c r="B1201" s="1">
        <v>42898</v>
      </c>
      <c r="C1201">
        <v>12485</v>
      </c>
      <c r="D1201">
        <v>31</v>
      </c>
      <c r="E1201">
        <v>24852</v>
      </c>
      <c r="F1201">
        <v>9</v>
      </c>
      <c r="G1201">
        <v>28</v>
      </c>
      <c r="H1201">
        <v>22</v>
      </c>
      <c r="I1201">
        <v>12</v>
      </c>
      <c r="J1201">
        <v>3</v>
      </c>
      <c r="K1201" s="1">
        <v>42856</v>
      </c>
      <c r="L1201" s="1">
        <v>44196</v>
      </c>
      <c r="M1201">
        <v>201700141</v>
      </c>
      <c r="N1201" t="s">
        <v>41</v>
      </c>
      <c r="O1201">
        <v>201700013</v>
      </c>
      <c r="P1201" t="s">
        <v>38</v>
      </c>
      <c r="Q1201" t="s">
        <v>21</v>
      </c>
      <c r="R1201" t="s">
        <v>28</v>
      </c>
      <c r="S1201" t="s">
        <v>29</v>
      </c>
      <c r="T1201">
        <f t="shared" si="18"/>
        <v>6</v>
      </c>
    </row>
    <row r="1202" spans="1:20">
      <c r="A1202">
        <v>201706</v>
      </c>
      <c r="B1202" s="1">
        <v>42899</v>
      </c>
      <c r="C1202">
        <v>12485</v>
      </c>
      <c r="D1202">
        <v>30</v>
      </c>
      <c r="E1202">
        <v>25821</v>
      </c>
      <c r="F1202">
        <v>7</v>
      </c>
      <c r="G1202">
        <v>26</v>
      </c>
      <c r="H1202">
        <v>18</v>
      </c>
      <c r="I1202">
        <v>9</v>
      </c>
      <c r="J1202">
        <v>3</v>
      </c>
      <c r="K1202" s="1">
        <v>42856</v>
      </c>
      <c r="L1202" s="1">
        <v>44196</v>
      </c>
      <c r="M1202">
        <v>201700141</v>
      </c>
      <c r="N1202" t="s">
        <v>41</v>
      </c>
      <c r="O1202">
        <v>201700013</v>
      </c>
      <c r="P1202" t="s">
        <v>38</v>
      </c>
      <c r="Q1202" t="s">
        <v>21</v>
      </c>
      <c r="R1202" t="s">
        <v>22</v>
      </c>
      <c r="S1202" t="s">
        <v>23</v>
      </c>
      <c r="T1202">
        <f t="shared" si="18"/>
        <v>6</v>
      </c>
    </row>
    <row r="1203" spans="1:20">
      <c r="A1203">
        <v>201706</v>
      </c>
      <c r="B1203" s="1">
        <v>42899</v>
      </c>
      <c r="C1203">
        <v>12485</v>
      </c>
      <c r="D1203">
        <v>30</v>
      </c>
      <c r="E1203">
        <v>25821</v>
      </c>
      <c r="F1203">
        <v>7</v>
      </c>
      <c r="G1203">
        <v>26</v>
      </c>
      <c r="H1203">
        <v>18</v>
      </c>
      <c r="I1203">
        <v>9</v>
      </c>
      <c r="J1203">
        <v>3</v>
      </c>
      <c r="K1203" s="1">
        <v>42856</v>
      </c>
      <c r="L1203" s="1">
        <v>44196</v>
      </c>
      <c r="M1203">
        <v>201700141</v>
      </c>
      <c r="N1203" t="s">
        <v>41</v>
      </c>
      <c r="O1203">
        <v>201700013</v>
      </c>
      <c r="P1203" t="s">
        <v>38</v>
      </c>
      <c r="Q1203" t="s">
        <v>21</v>
      </c>
      <c r="R1203" t="s">
        <v>5</v>
      </c>
      <c r="S1203" t="s">
        <v>24</v>
      </c>
      <c r="T1203">
        <f t="shared" si="18"/>
        <v>6</v>
      </c>
    </row>
    <row r="1204" spans="1:20">
      <c r="A1204">
        <v>201706</v>
      </c>
      <c r="B1204" s="1">
        <v>42899</v>
      </c>
      <c r="C1204">
        <v>12485</v>
      </c>
      <c r="D1204">
        <v>30</v>
      </c>
      <c r="E1204">
        <v>25821</v>
      </c>
      <c r="F1204">
        <v>7</v>
      </c>
      <c r="G1204">
        <v>26</v>
      </c>
      <c r="H1204">
        <v>18</v>
      </c>
      <c r="I1204">
        <v>9</v>
      </c>
      <c r="J1204">
        <v>3</v>
      </c>
      <c r="K1204" s="1">
        <v>42856</v>
      </c>
      <c r="L1204" s="1">
        <v>44196</v>
      </c>
      <c r="M1204">
        <v>201700141</v>
      </c>
      <c r="N1204" t="s">
        <v>41</v>
      </c>
      <c r="O1204">
        <v>201700013</v>
      </c>
      <c r="P1204" t="s">
        <v>38</v>
      </c>
      <c r="Q1204" t="s">
        <v>21</v>
      </c>
      <c r="R1204" t="s">
        <v>9</v>
      </c>
      <c r="S1204" t="s">
        <v>25</v>
      </c>
      <c r="T1204">
        <f t="shared" si="18"/>
        <v>6</v>
      </c>
    </row>
    <row r="1205" spans="1:20">
      <c r="A1205">
        <v>201706</v>
      </c>
      <c r="B1205" s="1">
        <v>42899</v>
      </c>
      <c r="C1205">
        <v>12485</v>
      </c>
      <c r="D1205">
        <v>30</v>
      </c>
      <c r="E1205">
        <v>25821</v>
      </c>
      <c r="F1205">
        <v>7</v>
      </c>
      <c r="G1205">
        <v>26</v>
      </c>
      <c r="H1205">
        <v>18</v>
      </c>
      <c r="I1205">
        <v>9</v>
      </c>
      <c r="J1205">
        <v>3</v>
      </c>
      <c r="K1205" s="1">
        <v>42856</v>
      </c>
      <c r="L1205" s="1">
        <v>44196</v>
      </c>
      <c r="M1205">
        <v>201700141</v>
      </c>
      <c r="N1205" t="s">
        <v>41</v>
      </c>
      <c r="O1205">
        <v>201700013</v>
      </c>
      <c r="P1205" t="s">
        <v>38</v>
      </c>
      <c r="Q1205" t="s">
        <v>21</v>
      </c>
      <c r="R1205" t="s">
        <v>26</v>
      </c>
      <c r="S1205" t="s">
        <v>27</v>
      </c>
      <c r="T1205">
        <f t="shared" si="18"/>
        <v>6</v>
      </c>
    </row>
    <row r="1206" spans="1:20">
      <c r="A1206">
        <v>201706</v>
      </c>
      <c r="B1206" s="1">
        <v>42899</v>
      </c>
      <c r="C1206">
        <v>12485</v>
      </c>
      <c r="D1206">
        <v>30</v>
      </c>
      <c r="E1206">
        <v>25821</v>
      </c>
      <c r="F1206">
        <v>7</v>
      </c>
      <c r="G1206">
        <v>26</v>
      </c>
      <c r="H1206">
        <v>18</v>
      </c>
      <c r="I1206">
        <v>9</v>
      </c>
      <c r="J1206">
        <v>3</v>
      </c>
      <c r="K1206" s="1">
        <v>42856</v>
      </c>
      <c r="L1206" s="1">
        <v>44196</v>
      </c>
      <c r="M1206">
        <v>201700141</v>
      </c>
      <c r="N1206" t="s">
        <v>41</v>
      </c>
      <c r="O1206">
        <v>201700013</v>
      </c>
      <c r="P1206" t="s">
        <v>38</v>
      </c>
      <c r="Q1206" t="s">
        <v>21</v>
      </c>
      <c r="R1206" t="s">
        <v>28</v>
      </c>
      <c r="S1206" t="s">
        <v>29</v>
      </c>
      <c r="T1206">
        <f t="shared" si="18"/>
        <v>6</v>
      </c>
    </row>
    <row r="1207" spans="1:20">
      <c r="A1207">
        <v>201706</v>
      </c>
      <c r="B1207" s="1">
        <v>42900</v>
      </c>
      <c r="C1207">
        <v>12485</v>
      </c>
      <c r="D1207">
        <v>33</v>
      </c>
      <c r="E1207">
        <v>24212</v>
      </c>
      <c r="F1207">
        <v>7</v>
      </c>
      <c r="G1207">
        <v>31</v>
      </c>
      <c r="H1207">
        <v>20</v>
      </c>
      <c r="I1207">
        <v>8</v>
      </c>
      <c r="J1207">
        <v>3</v>
      </c>
      <c r="K1207" s="1">
        <v>42856</v>
      </c>
      <c r="L1207" s="1">
        <v>44196</v>
      </c>
      <c r="M1207">
        <v>201700141</v>
      </c>
      <c r="N1207" t="s">
        <v>41</v>
      </c>
      <c r="O1207">
        <v>201700013</v>
      </c>
      <c r="P1207" t="s">
        <v>38</v>
      </c>
      <c r="Q1207" t="s">
        <v>21</v>
      </c>
      <c r="R1207" t="s">
        <v>22</v>
      </c>
      <c r="S1207" t="s">
        <v>23</v>
      </c>
      <c r="T1207">
        <f t="shared" si="18"/>
        <v>6</v>
      </c>
    </row>
    <row r="1208" spans="1:20">
      <c r="A1208">
        <v>201706</v>
      </c>
      <c r="B1208" s="1">
        <v>42900</v>
      </c>
      <c r="C1208">
        <v>12485</v>
      </c>
      <c r="D1208">
        <v>33</v>
      </c>
      <c r="E1208">
        <v>24212</v>
      </c>
      <c r="F1208">
        <v>7</v>
      </c>
      <c r="G1208">
        <v>31</v>
      </c>
      <c r="H1208">
        <v>20</v>
      </c>
      <c r="I1208">
        <v>8</v>
      </c>
      <c r="J1208">
        <v>3</v>
      </c>
      <c r="K1208" s="1">
        <v>42856</v>
      </c>
      <c r="L1208" s="1">
        <v>44196</v>
      </c>
      <c r="M1208">
        <v>201700141</v>
      </c>
      <c r="N1208" t="s">
        <v>41</v>
      </c>
      <c r="O1208">
        <v>201700013</v>
      </c>
      <c r="P1208" t="s">
        <v>38</v>
      </c>
      <c r="Q1208" t="s">
        <v>21</v>
      </c>
      <c r="R1208" t="s">
        <v>5</v>
      </c>
      <c r="S1208" t="s">
        <v>24</v>
      </c>
      <c r="T1208">
        <f t="shared" si="18"/>
        <v>6</v>
      </c>
    </row>
    <row r="1209" spans="1:20">
      <c r="A1209">
        <v>201706</v>
      </c>
      <c r="B1209" s="1">
        <v>42900</v>
      </c>
      <c r="C1209">
        <v>12485</v>
      </c>
      <c r="D1209">
        <v>33</v>
      </c>
      <c r="E1209">
        <v>24212</v>
      </c>
      <c r="F1209">
        <v>7</v>
      </c>
      <c r="G1209">
        <v>31</v>
      </c>
      <c r="H1209">
        <v>20</v>
      </c>
      <c r="I1209">
        <v>8</v>
      </c>
      <c r="J1209">
        <v>3</v>
      </c>
      <c r="K1209" s="1">
        <v>42856</v>
      </c>
      <c r="L1209" s="1">
        <v>44196</v>
      </c>
      <c r="M1209">
        <v>201700141</v>
      </c>
      <c r="N1209" t="s">
        <v>41</v>
      </c>
      <c r="O1209">
        <v>201700013</v>
      </c>
      <c r="P1209" t="s">
        <v>38</v>
      </c>
      <c r="Q1209" t="s">
        <v>21</v>
      </c>
      <c r="R1209" t="s">
        <v>9</v>
      </c>
      <c r="S1209" t="s">
        <v>25</v>
      </c>
      <c r="T1209">
        <f t="shared" si="18"/>
        <v>6</v>
      </c>
    </row>
    <row r="1210" spans="1:20">
      <c r="A1210">
        <v>201706</v>
      </c>
      <c r="B1210" s="1">
        <v>42900</v>
      </c>
      <c r="C1210">
        <v>12485</v>
      </c>
      <c r="D1210">
        <v>33</v>
      </c>
      <c r="E1210">
        <v>24212</v>
      </c>
      <c r="F1210">
        <v>7</v>
      </c>
      <c r="G1210">
        <v>31</v>
      </c>
      <c r="H1210">
        <v>20</v>
      </c>
      <c r="I1210">
        <v>8</v>
      </c>
      <c r="J1210">
        <v>3</v>
      </c>
      <c r="K1210" s="1">
        <v>42856</v>
      </c>
      <c r="L1210" s="1">
        <v>44196</v>
      </c>
      <c r="M1210">
        <v>201700141</v>
      </c>
      <c r="N1210" t="s">
        <v>41</v>
      </c>
      <c r="O1210">
        <v>201700013</v>
      </c>
      <c r="P1210" t="s">
        <v>38</v>
      </c>
      <c r="Q1210" t="s">
        <v>21</v>
      </c>
      <c r="R1210" t="s">
        <v>26</v>
      </c>
      <c r="S1210" t="s">
        <v>27</v>
      </c>
      <c r="T1210">
        <f t="shared" si="18"/>
        <v>6</v>
      </c>
    </row>
    <row r="1211" spans="1:20">
      <c r="A1211">
        <v>201706</v>
      </c>
      <c r="B1211" s="1">
        <v>42900</v>
      </c>
      <c r="C1211">
        <v>12485</v>
      </c>
      <c r="D1211">
        <v>33</v>
      </c>
      <c r="E1211">
        <v>24212</v>
      </c>
      <c r="F1211">
        <v>7</v>
      </c>
      <c r="G1211">
        <v>31</v>
      </c>
      <c r="H1211">
        <v>20</v>
      </c>
      <c r="I1211">
        <v>8</v>
      </c>
      <c r="J1211">
        <v>3</v>
      </c>
      <c r="K1211" s="1">
        <v>42856</v>
      </c>
      <c r="L1211" s="1">
        <v>44196</v>
      </c>
      <c r="M1211">
        <v>201700141</v>
      </c>
      <c r="N1211" t="s">
        <v>41</v>
      </c>
      <c r="O1211">
        <v>201700013</v>
      </c>
      <c r="P1211" t="s">
        <v>38</v>
      </c>
      <c r="Q1211" t="s">
        <v>21</v>
      </c>
      <c r="R1211" t="s">
        <v>28</v>
      </c>
      <c r="S1211" t="s">
        <v>29</v>
      </c>
      <c r="T1211">
        <f t="shared" si="18"/>
        <v>6</v>
      </c>
    </row>
    <row r="1212" spans="1:20">
      <c r="A1212">
        <v>201706</v>
      </c>
      <c r="B1212" s="1">
        <v>42901</v>
      </c>
      <c r="C1212">
        <v>12485</v>
      </c>
      <c r="D1212">
        <v>31</v>
      </c>
      <c r="E1212">
        <v>25076</v>
      </c>
      <c r="F1212">
        <v>7</v>
      </c>
      <c r="G1212">
        <v>29</v>
      </c>
      <c r="H1212">
        <v>18</v>
      </c>
      <c r="I1212">
        <v>8</v>
      </c>
      <c r="J1212">
        <v>3</v>
      </c>
      <c r="K1212" s="1">
        <v>42856</v>
      </c>
      <c r="L1212" s="1">
        <v>44196</v>
      </c>
      <c r="M1212">
        <v>201700141</v>
      </c>
      <c r="N1212" t="s">
        <v>41</v>
      </c>
      <c r="O1212">
        <v>201700013</v>
      </c>
      <c r="P1212" t="s">
        <v>38</v>
      </c>
      <c r="Q1212" t="s">
        <v>21</v>
      </c>
      <c r="R1212" t="s">
        <v>22</v>
      </c>
      <c r="S1212" t="s">
        <v>23</v>
      </c>
      <c r="T1212">
        <f t="shared" si="18"/>
        <v>6</v>
      </c>
    </row>
    <row r="1213" spans="1:20">
      <c r="A1213">
        <v>201706</v>
      </c>
      <c r="B1213" s="1">
        <v>42901</v>
      </c>
      <c r="C1213">
        <v>12485</v>
      </c>
      <c r="D1213">
        <v>31</v>
      </c>
      <c r="E1213">
        <v>25076</v>
      </c>
      <c r="F1213">
        <v>7</v>
      </c>
      <c r="G1213">
        <v>29</v>
      </c>
      <c r="H1213">
        <v>18</v>
      </c>
      <c r="I1213">
        <v>8</v>
      </c>
      <c r="J1213">
        <v>3</v>
      </c>
      <c r="K1213" s="1">
        <v>42856</v>
      </c>
      <c r="L1213" s="1">
        <v>44196</v>
      </c>
      <c r="M1213">
        <v>201700141</v>
      </c>
      <c r="N1213" t="s">
        <v>41</v>
      </c>
      <c r="O1213">
        <v>201700013</v>
      </c>
      <c r="P1213" t="s">
        <v>38</v>
      </c>
      <c r="Q1213" t="s">
        <v>21</v>
      </c>
      <c r="R1213" t="s">
        <v>5</v>
      </c>
      <c r="S1213" t="s">
        <v>24</v>
      </c>
      <c r="T1213">
        <f t="shared" si="18"/>
        <v>6</v>
      </c>
    </row>
    <row r="1214" spans="1:20">
      <c r="A1214">
        <v>201706</v>
      </c>
      <c r="B1214" s="1">
        <v>42901</v>
      </c>
      <c r="C1214">
        <v>12485</v>
      </c>
      <c r="D1214">
        <v>31</v>
      </c>
      <c r="E1214">
        <v>25076</v>
      </c>
      <c r="F1214">
        <v>7</v>
      </c>
      <c r="G1214">
        <v>29</v>
      </c>
      <c r="H1214">
        <v>18</v>
      </c>
      <c r="I1214">
        <v>8</v>
      </c>
      <c r="J1214">
        <v>3</v>
      </c>
      <c r="K1214" s="1">
        <v>42856</v>
      </c>
      <c r="L1214" s="1">
        <v>44196</v>
      </c>
      <c r="M1214">
        <v>201700141</v>
      </c>
      <c r="N1214" t="s">
        <v>41</v>
      </c>
      <c r="O1214">
        <v>201700013</v>
      </c>
      <c r="P1214" t="s">
        <v>38</v>
      </c>
      <c r="Q1214" t="s">
        <v>21</v>
      </c>
      <c r="R1214" t="s">
        <v>9</v>
      </c>
      <c r="S1214" t="s">
        <v>25</v>
      </c>
      <c r="T1214">
        <f t="shared" si="18"/>
        <v>6</v>
      </c>
    </row>
    <row r="1215" spans="1:20">
      <c r="A1215">
        <v>201706</v>
      </c>
      <c r="B1215" s="1">
        <v>42901</v>
      </c>
      <c r="C1215">
        <v>12485</v>
      </c>
      <c r="D1215">
        <v>31</v>
      </c>
      <c r="E1215">
        <v>25076</v>
      </c>
      <c r="F1215">
        <v>7</v>
      </c>
      <c r="G1215">
        <v>29</v>
      </c>
      <c r="H1215">
        <v>18</v>
      </c>
      <c r="I1215">
        <v>8</v>
      </c>
      <c r="J1215">
        <v>3</v>
      </c>
      <c r="K1215" s="1">
        <v>42856</v>
      </c>
      <c r="L1215" s="1">
        <v>44196</v>
      </c>
      <c r="M1215">
        <v>201700141</v>
      </c>
      <c r="N1215" t="s">
        <v>41</v>
      </c>
      <c r="O1215">
        <v>201700013</v>
      </c>
      <c r="P1215" t="s">
        <v>38</v>
      </c>
      <c r="Q1215" t="s">
        <v>21</v>
      </c>
      <c r="R1215" t="s">
        <v>26</v>
      </c>
      <c r="S1215" t="s">
        <v>27</v>
      </c>
      <c r="T1215">
        <f t="shared" si="18"/>
        <v>6</v>
      </c>
    </row>
    <row r="1216" spans="1:20">
      <c r="A1216">
        <v>201706</v>
      </c>
      <c r="B1216" s="1">
        <v>42901</v>
      </c>
      <c r="C1216">
        <v>12485</v>
      </c>
      <c r="D1216">
        <v>31</v>
      </c>
      <c r="E1216">
        <v>25076</v>
      </c>
      <c r="F1216">
        <v>7</v>
      </c>
      <c r="G1216">
        <v>29</v>
      </c>
      <c r="H1216">
        <v>18</v>
      </c>
      <c r="I1216">
        <v>8</v>
      </c>
      <c r="J1216">
        <v>3</v>
      </c>
      <c r="K1216" s="1">
        <v>42856</v>
      </c>
      <c r="L1216" s="1">
        <v>44196</v>
      </c>
      <c r="M1216">
        <v>201700141</v>
      </c>
      <c r="N1216" t="s">
        <v>41</v>
      </c>
      <c r="O1216">
        <v>201700013</v>
      </c>
      <c r="P1216" t="s">
        <v>38</v>
      </c>
      <c r="Q1216" t="s">
        <v>21</v>
      </c>
      <c r="R1216" t="s">
        <v>28</v>
      </c>
      <c r="S1216" t="s">
        <v>29</v>
      </c>
      <c r="T1216">
        <f t="shared" si="18"/>
        <v>6</v>
      </c>
    </row>
    <row r="1217" spans="1:20">
      <c r="A1217">
        <v>201706</v>
      </c>
      <c r="B1217" s="1">
        <v>42903</v>
      </c>
      <c r="C1217">
        <v>12485</v>
      </c>
      <c r="D1217">
        <v>31</v>
      </c>
      <c r="E1217">
        <v>24706</v>
      </c>
      <c r="F1217">
        <v>9</v>
      </c>
      <c r="G1217">
        <v>28</v>
      </c>
      <c r="H1217">
        <v>17</v>
      </c>
      <c r="I1217">
        <v>10</v>
      </c>
      <c r="J1217">
        <v>3</v>
      </c>
      <c r="K1217" s="1">
        <v>42856</v>
      </c>
      <c r="L1217" s="1">
        <v>44196</v>
      </c>
      <c r="M1217">
        <v>201700141</v>
      </c>
      <c r="N1217" t="s">
        <v>41</v>
      </c>
      <c r="O1217">
        <v>201700013</v>
      </c>
      <c r="P1217" t="s">
        <v>38</v>
      </c>
      <c r="Q1217" t="s">
        <v>21</v>
      </c>
      <c r="R1217" t="s">
        <v>22</v>
      </c>
      <c r="S1217" t="s">
        <v>23</v>
      </c>
      <c r="T1217">
        <f t="shared" si="18"/>
        <v>6</v>
      </c>
    </row>
    <row r="1218" spans="1:20">
      <c r="A1218">
        <v>201706</v>
      </c>
      <c r="B1218" s="1">
        <v>42903</v>
      </c>
      <c r="C1218">
        <v>12485</v>
      </c>
      <c r="D1218">
        <v>31</v>
      </c>
      <c r="E1218">
        <v>24706</v>
      </c>
      <c r="F1218">
        <v>9</v>
      </c>
      <c r="G1218">
        <v>28</v>
      </c>
      <c r="H1218">
        <v>17</v>
      </c>
      <c r="I1218">
        <v>10</v>
      </c>
      <c r="J1218">
        <v>3</v>
      </c>
      <c r="K1218" s="1">
        <v>42856</v>
      </c>
      <c r="L1218" s="1">
        <v>44196</v>
      </c>
      <c r="M1218">
        <v>201700141</v>
      </c>
      <c r="N1218" t="s">
        <v>41</v>
      </c>
      <c r="O1218">
        <v>201700013</v>
      </c>
      <c r="P1218" t="s">
        <v>38</v>
      </c>
      <c r="Q1218" t="s">
        <v>21</v>
      </c>
      <c r="R1218" t="s">
        <v>5</v>
      </c>
      <c r="S1218" t="s">
        <v>24</v>
      </c>
      <c r="T1218">
        <f t="shared" si="18"/>
        <v>6</v>
      </c>
    </row>
    <row r="1219" spans="1:20">
      <c r="A1219">
        <v>201706</v>
      </c>
      <c r="B1219" s="1">
        <v>42903</v>
      </c>
      <c r="C1219">
        <v>12485</v>
      </c>
      <c r="D1219">
        <v>31</v>
      </c>
      <c r="E1219">
        <v>24706</v>
      </c>
      <c r="F1219">
        <v>9</v>
      </c>
      <c r="G1219">
        <v>28</v>
      </c>
      <c r="H1219">
        <v>17</v>
      </c>
      <c r="I1219">
        <v>10</v>
      </c>
      <c r="J1219">
        <v>3</v>
      </c>
      <c r="K1219" s="1">
        <v>42856</v>
      </c>
      <c r="L1219" s="1">
        <v>44196</v>
      </c>
      <c r="M1219">
        <v>201700141</v>
      </c>
      <c r="N1219" t="s">
        <v>41</v>
      </c>
      <c r="O1219">
        <v>201700013</v>
      </c>
      <c r="P1219" t="s">
        <v>38</v>
      </c>
      <c r="Q1219" t="s">
        <v>21</v>
      </c>
      <c r="R1219" t="s">
        <v>9</v>
      </c>
      <c r="S1219" t="s">
        <v>25</v>
      </c>
      <c r="T1219">
        <f t="shared" ref="T1219:T1282" si="19">MONTH(B1219)</f>
        <v>6</v>
      </c>
    </row>
    <row r="1220" spans="1:20">
      <c r="A1220">
        <v>201706</v>
      </c>
      <c r="B1220" s="1">
        <v>42903</v>
      </c>
      <c r="C1220">
        <v>12485</v>
      </c>
      <c r="D1220">
        <v>31</v>
      </c>
      <c r="E1220">
        <v>24706</v>
      </c>
      <c r="F1220">
        <v>9</v>
      </c>
      <c r="G1220">
        <v>28</v>
      </c>
      <c r="H1220">
        <v>17</v>
      </c>
      <c r="I1220">
        <v>10</v>
      </c>
      <c r="J1220">
        <v>3</v>
      </c>
      <c r="K1220" s="1">
        <v>42856</v>
      </c>
      <c r="L1220" s="1">
        <v>44196</v>
      </c>
      <c r="M1220">
        <v>201700141</v>
      </c>
      <c r="N1220" t="s">
        <v>41</v>
      </c>
      <c r="O1220">
        <v>201700013</v>
      </c>
      <c r="P1220" t="s">
        <v>38</v>
      </c>
      <c r="Q1220" t="s">
        <v>21</v>
      </c>
      <c r="R1220" t="s">
        <v>26</v>
      </c>
      <c r="S1220" t="s">
        <v>27</v>
      </c>
      <c r="T1220">
        <f t="shared" si="19"/>
        <v>6</v>
      </c>
    </row>
    <row r="1221" spans="1:20">
      <c r="A1221">
        <v>201706</v>
      </c>
      <c r="B1221" s="1">
        <v>42903</v>
      </c>
      <c r="C1221">
        <v>12485</v>
      </c>
      <c r="D1221">
        <v>31</v>
      </c>
      <c r="E1221">
        <v>24706</v>
      </c>
      <c r="F1221">
        <v>9</v>
      </c>
      <c r="G1221">
        <v>28</v>
      </c>
      <c r="H1221">
        <v>17</v>
      </c>
      <c r="I1221">
        <v>10</v>
      </c>
      <c r="J1221">
        <v>3</v>
      </c>
      <c r="K1221" s="1">
        <v>42856</v>
      </c>
      <c r="L1221" s="1">
        <v>44196</v>
      </c>
      <c r="M1221">
        <v>201700141</v>
      </c>
      <c r="N1221" t="s">
        <v>41</v>
      </c>
      <c r="O1221">
        <v>201700013</v>
      </c>
      <c r="P1221" t="s">
        <v>38</v>
      </c>
      <c r="Q1221" t="s">
        <v>21</v>
      </c>
      <c r="R1221" t="s">
        <v>28</v>
      </c>
      <c r="S1221" t="s">
        <v>29</v>
      </c>
      <c r="T1221">
        <f t="shared" si="19"/>
        <v>6</v>
      </c>
    </row>
    <row r="1222" spans="1:20">
      <c r="A1222">
        <v>201706</v>
      </c>
      <c r="B1222" s="1">
        <v>42905</v>
      </c>
      <c r="C1222">
        <v>12485</v>
      </c>
      <c r="D1222">
        <v>29</v>
      </c>
      <c r="E1222">
        <v>25089</v>
      </c>
      <c r="F1222">
        <v>6</v>
      </c>
      <c r="G1222">
        <v>28</v>
      </c>
      <c r="H1222">
        <v>19</v>
      </c>
      <c r="I1222">
        <v>11</v>
      </c>
      <c r="J1222">
        <v>3</v>
      </c>
      <c r="K1222" s="1">
        <v>42856</v>
      </c>
      <c r="L1222" s="1">
        <v>44196</v>
      </c>
      <c r="M1222">
        <v>201700141</v>
      </c>
      <c r="N1222" t="s">
        <v>41</v>
      </c>
      <c r="O1222">
        <v>201700013</v>
      </c>
      <c r="P1222" t="s">
        <v>38</v>
      </c>
      <c r="Q1222" t="s">
        <v>21</v>
      </c>
      <c r="R1222" t="s">
        <v>22</v>
      </c>
      <c r="S1222" t="s">
        <v>23</v>
      </c>
      <c r="T1222">
        <f t="shared" si="19"/>
        <v>6</v>
      </c>
    </row>
    <row r="1223" spans="1:20">
      <c r="A1223">
        <v>201706</v>
      </c>
      <c r="B1223" s="1">
        <v>42905</v>
      </c>
      <c r="C1223">
        <v>12485</v>
      </c>
      <c r="D1223">
        <v>29</v>
      </c>
      <c r="E1223">
        <v>25089</v>
      </c>
      <c r="F1223">
        <v>6</v>
      </c>
      <c r="G1223">
        <v>28</v>
      </c>
      <c r="H1223">
        <v>19</v>
      </c>
      <c r="I1223">
        <v>11</v>
      </c>
      <c r="J1223">
        <v>3</v>
      </c>
      <c r="K1223" s="1">
        <v>42856</v>
      </c>
      <c r="L1223" s="1">
        <v>44196</v>
      </c>
      <c r="M1223">
        <v>201700141</v>
      </c>
      <c r="N1223" t="s">
        <v>41</v>
      </c>
      <c r="O1223">
        <v>201700013</v>
      </c>
      <c r="P1223" t="s">
        <v>38</v>
      </c>
      <c r="Q1223" t="s">
        <v>21</v>
      </c>
      <c r="R1223" t="s">
        <v>5</v>
      </c>
      <c r="S1223" t="s">
        <v>24</v>
      </c>
      <c r="T1223">
        <f t="shared" si="19"/>
        <v>6</v>
      </c>
    </row>
    <row r="1224" spans="1:20">
      <c r="A1224">
        <v>201706</v>
      </c>
      <c r="B1224" s="1">
        <v>42905</v>
      </c>
      <c r="C1224">
        <v>12485</v>
      </c>
      <c r="D1224">
        <v>29</v>
      </c>
      <c r="E1224">
        <v>25089</v>
      </c>
      <c r="F1224">
        <v>6</v>
      </c>
      <c r="G1224">
        <v>28</v>
      </c>
      <c r="H1224">
        <v>19</v>
      </c>
      <c r="I1224">
        <v>11</v>
      </c>
      <c r="J1224">
        <v>3</v>
      </c>
      <c r="K1224" s="1">
        <v>42856</v>
      </c>
      <c r="L1224" s="1">
        <v>44196</v>
      </c>
      <c r="M1224">
        <v>201700141</v>
      </c>
      <c r="N1224" t="s">
        <v>41</v>
      </c>
      <c r="O1224">
        <v>201700013</v>
      </c>
      <c r="P1224" t="s">
        <v>38</v>
      </c>
      <c r="Q1224" t="s">
        <v>21</v>
      </c>
      <c r="R1224" t="s">
        <v>9</v>
      </c>
      <c r="S1224" t="s">
        <v>25</v>
      </c>
      <c r="T1224">
        <f t="shared" si="19"/>
        <v>6</v>
      </c>
    </row>
    <row r="1225" spans="1:20">
      <c r="A1225">
        <v>201706</v>
      </c>
      <c r="B1225" s="1">
        <v>42905</v>
      </c>
      <c r="C1225">
        <v>12485</v>
      </c>
      <c r="D1225">
        <v>29</v>
      </c>
      <c r="E1225">
        <v>25089</v>
      </c>
      <c r="F1225">
        <v>6</v>
      </c>
      <c r="G1225">
        <v>28</v>
      </c>
      <c r="H1225">
        <v>19</v>
      </c>
      <c r="I1225">
        <v>11</v>
      </c>
      <c r="J1225">
        <v>3</v>
      </c>
      <c r="K1225" s="1">
        <v>42856</v>
      </c>
      <c r="L1225" s="1">
        <v>44196</v>
      </c>
      <c r="M1225">
        <v>201700141</v>
      </c>
      <c r="N1225" t="s">
        <v>41</v>
      </c>
      <c r="O1225">
        <v>201700013</v>
      </c>
      <c r="P1225" t="s">
        <v>38</v>
      </c>
      <c r="Q1225" t="s">
        <v>21</v>
      </c>
      <c r="R1225" t="s">
        <v>26</v>
      </c>
      <c r="S1225" t="s">
        <v>27</v>
      </c>
      <c r="T1225">
        <f t="shared" si="19"/>
        <v>6</v>
      </c>
    </row>
    <row r="1226" spans="1:20">
      <c r="A1226">
        <v>201706</v>
      </c>
      <c r="B1226" s="1">
        <v>42905</v>
      </c>
      <c r="C1226">
        <v>12485</v>
      </c>
      <c r="D1226">
        <v>29</v>
      </c>
      <c r="E1226">
        <v>25089</v>
      </c>
      <c r="F1226">
        <v>6</v>
      </c>
      <c r="G1226">
        <v>28</v>
      </c>
      <c r="H1226">
        <v>19</v>
      </c>
      <c r="I1226">
        <v>11</v>
      </c>
      <c r="J1226">
        <v>3</v>
      </c>
      <c r="K1226" s="1">
        <v>42856</v>
      </c>
      <c r="L1226" s="1">
        <v>44196</v>
      </c>
      <c r="M1226">
        <v>201700141</v>
      </c>
      <c r="N1226" t="s">
        <v>41</v>
      </c>
      <c r="O1226">
        <v>201700013</v>
      </c>
      <c r="P1226" t="s">
        <v>38</v>
      </c>
      <c r="Q1226" t="s">
        <v>21</v>
      </c>
      <c r="R1226" t="s">
        <v>28</v>
      </c>
      <c r="S1226" t="s">
        <v>29</v>
      </c>
      <c r="T1226">
        <f t="shared" si="19"/>
        <v>6</v>
      </c>
    </row>
    <row r="1227" spans="1:20">
      <c r="A1227">
        <v>201706</v>
      </c>
      <c r="B1227" s="1">
        <v>42906</v>
      </c>
      <c r="C1227">
        <v>12485</v>
      </c>
      <c r="D1227">
        <v>31</v>
      </c>
      <c r="E1227">
        <v>24461</v>
      </c>
      <c r="F1227">
        <v>7</v>
      </c>
      <c r="G1227">
        <v>28</v>
      </c>
      <c r="H1227">
        <v>18</v>
      </c>
      <c r="I1227">
        <v>12</v>
      </c>
      <c r="J1227">
        <v>3</v>
      </c>
      <c r="K1227" s="1">
        <v>42856</v>
      </c>
      <c r="L1227" s="1">
        <v>44196</v>
      </c>
      <c r="M1227">
        <v>201700141</v>
      </c>
      <c r="N1227" t="s">
        <v>41</v>
      </c>
      <c r="O1227">
        <v>201700013</v>
      </c>
      <c r="P1227" t="s">
        <v>38</v>
      </c>
      <c r="Q1227" t="s">
        <v>21</v>
      </c>
      <c r="R1227" t="s">
        <v>22</v>
      </c>
      <c r="S1227" t="s">
        <v>23</v>
      </c>
      <c r="T1227">
        <f t="shared" si="19"/>
        <v>6</v>
      </c>
    </row>
    <row r="1228" spans="1:20">
      <c r="A1228">
        <v>201706</v>
      </c>
      <c r="B1228" s="1">
        <v>42906</v>
      </c>
      <c r="C1228">
        <v>12485</v>
      </c>
      <c r="D1228">
        <v>31</v>
      </c>
      <c r="E1228">
        <v>24461</v>
      </c>
      <c r="F1228">
        <v>7</v>
      </c>
      <c r="G1228">
        <v>28</v>
      </c>
      <c r="H1228">
        <v>18</v>
      </c>
      <c r="I1228">
        <v>12</v>
      </c>
      <c r="J1228">
        <v>3</v>
      </c>
      <c r="K1228" s="1">
        <v>42856</v>
      </c>
      <c r="L1228" s="1">
        <v>44196</v>
      </c>
      <c r="M1228">
        <v>201700141</v>
      </c>
      <c r="N1228" t="s">
        <v>41</v>
      </c>
      <c r="O1228">
        <v>201700013</v>
      </c>
      <c r="P1228" t="s">
        <v>38</v>
      </c>
      <c r="Q1228" t="s">
        <v>21</v>
      </c>
      <c r="R1228" t="s">
        <v>5</v>
      </c>
      <c r="S1228" t="s">
        <v>24</v>
      </c>
      <c r="T1228">
        <f t="shared" si="19"/>
        <v>6</v>
      </c>
    </row>
    <row r="1229" spans="1:20">
      <c r="A1229">
        <v>201706</v>
      </c>
      <c r="B1229" s="1">
        <v>42906</v>
      </c>
      <c r="C1229">
        <v>12485</v>
      </c>
      <c r="D1229">
        <v>31</v>
      </c>
      <c r="E1229">
        <v>24461</v>
      </c>
      <c r="F1229">
        <v>7</v>
      </c>
      <c r="G1229">
        <v>28</v>
      </c>
      <c r="H1229">
        <v>18</v>
      </c>
      <c r="I1229">
        <v>12</v>
      </c>
      <c r="J1229">
        <v>3</v>
      </c>
      <c r="K1229" s="1">
        <v>42856</v>
      </c>
      <c r="L1229" s="1">
        <v>44196</v>
      </c>
      <c r="M1229">
        <v>201700141</v>
      </c>
      <c r="N1229" t="s">
        <v>41</v>
      </c>
      <c r="O1229">
        <v>201700013</v>
      </c>
      <c r="P1229" t="s">
        <v>38</v>
      </c>
      <c r="Q1229" t="s">
        <v>21</v>
      </c>
      <c r="R1229" t="s">
        <v>9</v>
      </c>
      <c r="S1229" t="s">
        <v>25</v>
      </c>
      <c r="T1229">
        <f t="shared" si="19"/>
        <v>6</v>
      </c>
    </row>
    <row r="1230" spans="1:20">
      <c r="A1230">
        <v>201706</v>
      </c>
      <c r="B1230" s="1">
        <v>42906</v>
      </c>
      <c r="C1230">
        <v>12485</v>
      </c>
      <c r="D1230">
        <v>31</v>
      </c>
      <c r="E1230">
        <v>24461</v>
      </c>
      <c r="F1230">
        <v>7</v>
      </c>
      <c r="G1230">
        <v>28</v>
      </c>
      <c r="H1230">
        <v>18</v>
      </c>
      <c r="I1230">
        <v>12</v>
      </c>
      <c r="J1230">
        <v>3</v>
      </c>
      <c r="K1230" s="1">
        <v>42856</v>
      </c>
      <c r="L1230" s="1">
        <v>44196</v>
      </c>
      <c r="M1230">
        <v>201700141</v>
      </c>
      <c r="N1230" t="s">
        <v>41</v>
      </c>
      <c r="O1230">
        <v>201700013</v>
      </c>
      <c r="P1230" t="s">
        <v>38</v>
      </c>
      <c r="Q1230" t="s">
        <v>21</v>
      </c>
      <c r="R1230" t="s">
        <v>26</v>
      </c>
      <c r="S1230" t="s">
        <v>27</v>
      </c>
      <c r="T1230">
        <f t="shared" si="19"/>
        <v>6</v>
      </c>
    </row>
    <row r="1231" spans="1:20">
      <c r="A1231">
        <v>201706</v>
      </c>
      <c r="B1231" s="1">
        <v>42906</v>
      </c>
      <c r="C1231">
        <v>12485</v>
      </c>
      <c r="D1231">
        <v>31</v>
      </c>
      <c r="E1231">
        <v>24461</v>
      </c>
      <c r="F1231">
        <v>7</v>
      </c>
      <c r="G1231">
        <v>28</v>
      </c>
      <c r="H1231">
        <v>18</v>
      </c>
      <c r="I1231">
        <v>12</v>
      </c>
      <c r="J1231">
        <v>3</v>
      </c>
      <c r="K1231" s="1">
        <v>42856</v>
      </c>
      <c r="L1231" s="1">
        <v>44196</v>
      </c>
      <c r="M1231">
        <v>201700141</v>
      </c>
      <c r="N1231" t="s">
        <v>41</v>
      </c>
      <c r="O1231">
        <v>201700013</v>
      </c>
      <c r="P1231" t="s">
        <v>38</v>
      </c>
      <c r="Q1231" t="s">
        <v>21</v>
      </c>
      <c r="R1231" t="s">
        <v>28</v>
      </c>
      <c r="S1231" t="s">
        <v>29</v>
      </c>
      <c r="T1231">
        <f t="shared" si="19"/>
        <v>6</v>
      </c>
    </row>
    <row r="1232" spans="1:20">
      <c r="A1232">
        <v>201706</v>
      </c>
      <c r="B1232" s="1">
        <v>42907</v>
      </c>
      <c r="C1232">
        <v>12485</v>
      </c>
      <c r="D1232">
        <v>33</v>
      </c>
      <c r="E1232">
        <v>25991</v>
      </c>
      <c r="F1232">
        <v>7</v>
      </c>
      <c r="G1232">
        <v>31</v>
      </c>
      <c r="H1232">
        <v>20</v>
      </c>
      <c r="I1232">
        <v>9</v>
      </c>
      <c r="J1232">
        <v>4</v>
      </c>
      <c r="K1232" s="1">
        <v>42856</v>
      </c>
      <c r="L1232" s="1">
        <v>44196</v>
      </c>
      <c r="M1232">
        <v>201700141</v>
      </c>
      <c r="N1232" t="s">
        <v>41</v>
      </c>
      <c r="O1232">
        <v>201700013</v>
      </c>
      <c r="P1232" t="s">
        <v>38</v>
      </c>
      <c r="Q1232" t="s">
        <v>21</v>
      </c>
      <c r="R1232" t="s">
        <v>22</v>
      </c>
      <c r="S1232" t="s">
        <v>23</v>
      </c>
      <c r="T1232">
        <f t="shared" si="19"/>
        <v>6</v>
      </c>
    </row>
    <row r="1233" spans="1:20">
      <c r="A1233">
        <v>201706</v>
      </c>
      <c r="B1233" s="1">
        <v>42907</v>
      </c>
      <c r="C1233">
        <v>12485</v>
      </c>
      <c r="D1233">
        <v>33</v>
      </c>
      <c r="E1233">
        <v>25991</v>
      </c>
      <c r="F1233">
        <v>7</v>
      </c>
      <c r="G1233">
        <v>31</v>
      </c>
      <c r="H1233">
        <v>20</v>
      </c>
      <c r="I1233">
        <v>9</v>
      </c>
      <c r="J1233">
        <v>4</v>
      </c>
      <c r="K1233" s="1">
        <v>42856</v>
      </c>
      <c r="L1233" s="1">
        <v>44196</v>
      </c>
      <c r="M1233">
        <v>201700141</v>
      </c>
      <c r="N1233" t="s">
        <v>41</v>
      </c>
      <c r="O1233">
        <v>201700013</v>
      </c>
      <c r="P1233" t="s">
        <v>38</v>
      </c>
      <c r="Q1233" t="s">
        <v>21</v>
      </c>
      <c r="R1233" t="s">
        <v>5</v>
      </c>
      <c r="S1233" t="s">
        <v>24</v>
      </c>
      <c r="T1233">
        <f t="shared" si="19"/>
        <v>6</v>
      </c>
    </row>
    <row r="1234" spans="1:20">
      <c r="A1234">
        <v>201706</v>
      </c>
      <c r="B1234" s="1">
        <v>42907</v>
      </c>
      <c r="C1234">
        <v>12485</v>
      </c>
      <c r="D1234">
        <v>33</v>
      </c>
      <c r="E1234">
        <v>25991</v>
      </c>
      <c r="F1234">
        <v>7</v>
      </c>
      <c r="G1234">
        <v>31</v>
      </c>
      <c r="H1234">
        <v>20</v>
      </c>
      <c r="I1234">
        <v>9</v>
      </c>
      <c r="J1234">
        <v>4</v>
      </c>
      <c r="K1234" s="1">
        <v>42856</v>
      </c>
      <c r="L1234" s="1">
        <v>44196</v>
      </c>
      <c r="M1234">
        <v>201700141</v>
      </c>
      <c r="N1234" t="s">
        <v>41</v>
      </c>
      <c r="O1234">
        <v>201700013</v>
      </c>
      <c r="P1234" t="s">
        <v>38</v>
      </c>
      <c r="Q1234" t="s">
        <v>21</v>
      </c>
      <c r="R1234" t="s">
        <v>9</v>
      </c>
      <c r="S1234" t="s">
        <v>25</v>
      </c>
      <c r="T1234">
        <f t="shared" si="19"/>
        <v>6</v>
      </c>
    </row>
    <row r="1235" spans="1:20">
      <c r="A1235">
        <v>201706</v>
      </c>
      <c r="B1235" s="1">
        <v>42907</v>
      </c>
      <c r="C1235">
        <v>12485</v>
      </c>
      <c r="D1235">
        <v>33</v>
      </c>
      <c r="E1235">
        <v>25991</v>
      </c>
      <c r="F1235">
        <v>7</v>
      </c>
      <c r="G1235">
        <v>31</v>
      </c>
      <c r="H1235">
        <v>20</v>
      </c>
      <c r="I1235">
        <v>9</v>
      </c>
      <c r="J1235">
        <v>4</v>
      </c>
      <c r="K1235" s="1">
        <v>42856</v>
      </c>
      <c r="L1235" s="1">
        <v>44196</v>
      </c>
      <c r="M1235">
        <v>201700141</v>
      </c>
      <c r="N1235" t="s">
        <v>41</v>
      </c>
      <c r="O1235">
        <v>201700013</v>
      </c>
      <c r="P1235" t="s">
        <v>38</v>
      </c>
      <c r="Q1235" t="s">
        <v>21</v>
      </c>
      <c r="R1235" t="s">
        <v>26</v>
      </c>
      <c r="S1235" t="s">
        <v>27</v>
      </c>
      <c r="T1235">
        <f t="shared" si="19"/>
        <v>6</v>
      </c>
    </row>
    <row r="1236" spans="1:20">
      <c r="A1236">
        <v>201706</v>
      </c>
      <c r="B1236" s="1">
        <v>42907</v>
      </c>
      <c r="C1236">
        <v>12485</v>
      </c>
      <c r="D1236">
        <v>33</v>
      </c>
      <c r="E1236">
        <v>25991</v>
      </c>
      <c r="F1236">
        <v>7</v>
      </c>
      <c r="G1236">
        <v>31</v>
      </c>
      <c r="H1236">
        <v>20</v>
      </c>
      <c r="I1236">
        <v>9</v>
      </c>
      <c r="J1236">
        <v>4</v>
      </c>
      <c r="K1236" s="1">
        <v>42856</v>
      </c>
      <c r="L1236" s="1">
        <v>44196</v>
      </c>
      <c r="M1236">
        <v>201700141</v>
      </c>
      <c r="N1236" t="s">
        <v>41</v>
      </c>
      <c r="O1236">
        <v>201700013</v>
      </c>
      <c r="P1236" t="s">
        <v>38</v>
      </c>
      <c r="Q1236" t="s">
        <v>21</v>
      </c>
      <c r="R1236" t="s">
        <v>28</v>
      </c>
      <c r="S1236" t="s">
        <v>29</v>
      </c>
      <c r="T1236">
        <f t="shared" si="19"/>
        <v>6</v>
      </c>
    </row>
    <row r="1237" spans="1:20">
      <c r="A1237">
        <v>201706</v>
      </c>
      <c r="B1237" s="1">
        <v>42908</v>
      </c>
      <c r="C1237">
        <v>12485</v>
      </c>
      <c r="D1237">
        <v>28</v>
      </c>
      <c r="E1237">
        <v>24503</v>
      </c>
      <c r="F1237">
        <v>8</v>
      </c>
      <c r="G1237">
        <v>25</v>
      </c>
      <c r="H1237">
        <v>18</v>
      </c>
      <c r="I1237">
        <v>8</v>
      </c>
      <c r="J1237">
        <v>3</v>
      </c>
      <c r="K1237" s="1">
        <v>42856</v>
      </c>
      <c r="L1237" s="1">
        <v>44196</v>
      </c>
      <c r="M1237">
        <v>201700141</v>
      </c>
      <c r="N1237" t="s">
        <v>41</v>
      </c>
      <c r="O1237">
        <v>201700013</v>
      </c>
      <c r="P1237" t="s">
        <v>38</v>
      </c>
      <c r="Q1237" t="s">
        <v>21</v>
      </c>
      <c r="R1237" t="s">
        <v>22</v>
      </c>
      <c r="S1237" t="s">
        <v>23</v>
      </c>
      <c r="T1237">
        <f t="shared" si="19"/>
        <v>6</v>
      </c>
    </row>
    <row r="1238" spans="1:20">
      <c r="A1238">
        <v>201706</v>
      </c>
      <c r="B1238" s="1">
        <v>42908</v>
      </c>
      <c r="C1238">
        <v>12485</v>
      </c>
      <c r="D1238">
        <v>28</v>
      </c>
      <c r="E1238">
        <v>24503</v>
      </c>
      <c r="F1238">
        <v>8</v>
      </c>
      <c r="G1238">
        <v>25</v>
      </c>
      <c r="H1238">
        <v>18</v>
      </c>
      <c r="I1238">
        <v>8</v>
      </c>
      <c r="J1238">
        <v>3</v>
      </c>
      <c r="K1238" s="1">
        <v>42856</v>
      </c>
      <c r="L1238" s="1">
        <v>44196</v>
      </c>
      <c r="M1238">
        <v>201700141</v>
      </c>
      <c r="N1238" t="s">
        <v>41</v>
      </c>
      <c r="O1238">
        <v>201700013</v>
      </c>
      <c r="P1238" t="s">
        <v>38</v>
      </c>
      <c r="Q1238" t="s">
        <v>21</v>
      </c>
      <c r="R1238" t="s">
        <v>5</v>
      </c>
      <c r="S1238" t="s">
        <v>24</v>
      </c>
      <c r="T1238">
        <f t="shared" si="19"/>
        <v>6</v>
      </c>
    </row>
    <row r="1239" spans="1:20">
      <c r="A1239">
        <v>201706</v>
      </c>
      <c r="B1239" s="1">
        <v>42908</v>
      </c>
      <c r="C1239">
        <v>12485</v>
      </c>
      <c r="D1239">
        <v>28</v>
      </c>
      <c r="E1239">
        <v>24503</v>
      </c>
      <c r="F1239">
        <v>8</v>
      </c>
      <c r="G1239">
        <v>25</v>
      </c>
      <c r="H1239">
        <v>18</v>
      </c>
      <c r="I1239">
        <v>8</v>
      </c>
      <c r="J1239">
        <v>3</v>
      </c>
      <c r="K1239" s="1">
        <v>42856</v>
      </c>
      <c r="L1239" s="1">
        <v>44196</v>
      </c>
      <c r="M1239">
        <v>201700141</v>
      </c>
      <c r="N1239" t="s">
        <v>41</v>
      </c>
      <c r="O1239">
        <v>201700013</v>
      </c>
      <c r="P1239" t="s">
        <v>38</v>
      </c>
      <c r="Q1239" t="s">
        <v>21</v>
      </c>
      <c r="R1239" t="s">
        <v>9</v>
      </c>
      <c r="S1239" t="s">
        <v>25</v>
      </c>
      <c r="T1239">
        <f t="shared" si="19"/>
        <v>6</v>
      </c>
    </row>
    <row r="1240" spans="1:20">
      <c r="A1240">
        <v>201706</v>
      </c>
      <c r="B1240" s="1">
        <v>42908</v>
      </c>
      <c r="C1240">
        <v>12485</v>
      </c>
      <c r="D1240">
        <v>28</v>
      </c>
      <c r="E1240">
        <v>24503</v>
      </c>
      <c r="F1240">
        <v>8</v>
      </c>
      <c r="G1240">
        <v>25</v>
      </c>
      <c r="H1240">
        <v>18</v>
      </c>
      <c r="I1240">
        <v>8</v>
      </c>
      <c r="J1240">
        <v>3</v>
      </c>
      <c r="K1240" s="1">
        <v>42856</v>
      </c>
      <c r="L1240" s="1">
        <v>44196</v>
      </c>
      <c r="M1240">
        <v>201700141</v>
      </c>
      <c r="N1240" t="s">
        <v>41</v>
      </c>
      <c r="O1240">
        <v>201700013</v>
      </c>
      <c r="P1240" t="s">
        <v>38</v>
      </c>
      <c r="Q1240" t="s">
        <v>21</v>
      </c>
      <c r="R1240" t="s">
        <v>26</v>
      </c>
      <c r="S1240" t="s">
        <v>27</v>
      </c>
      <c r="T1240">
        <f t="shared" si="19"/>
        <v>6</v>
      </c>
    </row>
    <row r="1241" spans="1:20">
      <c r="A1241">
        <v>201706</v>
      </c>
      <c r="B1241" s="1">
        <v>42908</v>
      </c>
      <c r="C1241">
        <v>12485</v>
      </c>
      <c r="D1241">
        <v>28</v>
      </c>
      <c r="E1241">
        <v>24503</v>
      </c>
      <c r="F1241">
        <v>8</v>
      </c>
      <c r="G1241">
        <v>25</v>
      </c>
      <c r="H1241">
        <v>18</v>
      </c>
      <c r="I1241">
        <v>8</v>
      </c>
      <c r="J1241">
        <v>3</v>
      </c>
      <c r="K1241" s="1">
        <v>42856</v>
      </c>
      <c r="L1241" s="1">
        <v>44196</v>
      </c>
      <c r="M1241">
        <v>201700141</v>
      </c>
      <c r="N1241" t="s">
        <v>41</v>
      </c>
      <c r="O1241">
        <v>201700013</v>
      </c>
      <c r="P1241" t="s">
        <v>38</v>
      </c>
      <c r="Q1241" t="s">
        <v>21</v>
      </c>
      <c r="R1241" t="s">
        <v>28</v>
      </c>
      <c r="S1241" t="s">
        <v>29</v>
      </c>
      <c r="T1241">
        <f t="shared" si="19"/>
        <v>6</v>
      </c>
    </row>
    <row r="1242" spans="1:20">
      <c r="A1242">
        <v>201706</v>
      </c>
      <c r="B1242" s="1">
        <v>42910</v>
      </c>
      <c r="C1242">
        <v>12485</v>
      </c>
      <c r="D1242">
        <v>28</v>
      </c>
      <c r="E1242">
        <v>24047</v>
      </c>
      <c r="F1242">
        <v>7</v>
      </c>
      <c r="G1242">
        <v>26</v>
      </c>
      <c r="H1242">
        <v>17</v>
      </c>
      <c r="I1242">
        <v>10</v>
      </c>
      <c r="J1242">
        <v>3</v>
      </c>
      <c r="K1242" s="1">
        <v>42856</v>
      </c>
      <c r="L1242" s="1">
        <v>44196</v>
      </c>
      <c r="M1242">
        <v>201700141</v>
      </c>
      <c r="N1242" t="s">
        <v>41</v>
      </c>
      <c r="O1242">
        <v>201700013</v>
      </c>
      <c r="P1242" t="s">
        <v>38</v>
      </c>
      <c r="Q1242" t="s">
        <v>21</v>
      </c>
      <c r="R1242" t="s">
        <v>22</v>
      </c>
      <c r="S1242" t="s">
        <v>23</v>
      </c>
      <c r="T1242">
        <f t="shared" si="19"/>
        <v>6</v>
      </c>
    </row>
    <row r="1243" spans="1:20">
      <c r="A1243">
        <v>201706</v>
      </c>
      <c r="B1243" s="1">
        <v>42910</v>
      </c>
      <c r="C1243">
        <v>12485</v>
      </c>
      <c r="D1243">
        <v>28</v>
      </c>
      <c r="E1243">
        <v>24047</v>
      </c>
      <c r="F1243">
        <v>7</v>
      </c>
      <c r="G1243">
        <v>26</v>
      </c>
      <c r="H1243">
        <v>17</v>
      </c>
      <c r="I1243">
        <v>10</v>
      </c>
      <c r="J1243">
        <v>3</v>
      </c>
      <c r="K1243" s="1">
        <v>42856</v>
      </c>
      <c r="L1243" s="1">
        <v>44196</v>
      </c>
      <c r="M1243">
        <v>201700141</v>
      </c>
      <c r="N1243" t="s">
        <v>41</v>
      </c>
      <c r="O1243">
        <v>201700013</v>
      </c>
      <c r="P1243" t="s">
        <v>38</v>
      </c>
      <c r="Q1243" t="s">
        <v>21</v>
      </c>
      <c r="R1243" t="s">
        <v>5</v>
      </c>
      <c r="S1243" t="s">
        <v>24</v>
      </c>
      <c r="T1243">
        <f t="shared" si="19"/>
        <v>6</v>
      </c>
    </row>
    <row r="1244" spans="1:20">
      <c r="A1244">
        <v>201706</v>
      </c>
      <c r="B1244" s="1">
        <v>42910</v>
      </c>
      <c r="C1244">
        <v>12485</v>
      </c>
      <c r="D1244">
        <v>28</v>
      </c>
      <c r="E1244">
        <v>24047</v>
      </c>
      <c r="F1244">
        <v>7</v>
      </c>
      <c r="G1244">
        <v>26</v>
      </c>
      <c r="H1244">
        <v>17</v>
      </c>
      <c r="I1244">
        <v>10</v>
      </c>
      <c r="J1244">
        <v>3</v>
      </c>
      <c r="K1244" s="1">
        <v>42856</v>
      </c>
      <c r="L1244" s="1">
        <v>44196</v>
      </c>
      <c r="M1244">
        <v>201700141</v>
      </c>
      <c r="N1244" t="s">
        <v>41</v>
      </c>
      <c r="O1244">
        <v>201700013</v>
      </c>
      <c r="P1244" t="s">
        <v>38</v>
      </c>
      <c r="Q1244" t="s">
        <v>21</v>
      </c>
      <c r="R1244" t="s">
        <v>9</v>
      </c>
      <c r="S1244" t="s">
        <v>25</v>
      </c>
      <c r="T1244">
        <f t="shared" si="19"/>
        <v>6</v>
      </c>
    </row>
    <row r="1245" spans="1:20">
      <c r="A1245">
        <v>201706</v>
      </c>
      <c r="B1245" s="1">
        <v>42910</v>
      </c>
      <c r="C1245">
        <v>12485</v>
      </c>
      <c r="D1245">
        <v>28</v>
      </c>
      <c r="E1245">
        <v>24047</v>
      </c>
      <c r="F1245">
        <v>7</v>
      </c>
      <c r="G1245">
        <v>26</v>
      </c>
      <c r="H1245">
        <v>17</v>
      </c>
      <c r="I1245">
        <v>10</v>
      </c>
      <c r="J1245">
        <v>3</v>
      </c>
      <c r="K1245" s="1">
        <v>42856</v>
      </c>
      <c r="L1245" s="1">
        <v>44196</v>
      </c>
      <c r="M1245">
        <v>201700141</v>
      </c>
      <c r="N1245" t="s">
        <v>41</v>
      </c>
      <c r="O1245">
        <v>201700013</v>
      </c>
      <c r="P1245" t="s">
        <v>38</v>
      </c>
      <c r="Q1245" t="s">
        <v>21</v>
      </c>
      <c r="R1245" t="s">
        <v>26</v>
      </c>
      <c r="S1245" t="s">
        <v>27</v>
      </c>
      <c r="T1245">
        <f t="shared" si="19"/>
        <v>6</v>
      </c>
    </row>
    <row r="1246" spans="1:20">
      <c r="A1246">
        <v>201706</v>
      </c>
      <c r="B1246" s="1">
        <v>42910</v>
      </c>
      <c r="C1246">
        <v>12485</v>
      </c>
      <c r="D1246">
        <v>28</v>
      </c>
      <c r="E1246">
        <v>24047</v>
      </c>
      <c r="F1246">
        <v>7</v>
      </c>
      <c r="G1246">
        <v>26</v>
      </c>
      <c r="H1246">
        <v>17</v>
      </c>
      <c r="I1246">
        <v>10</v>
      </c>
      <c r="J1246">
        <v>3</v>
      </c>
      <c r="K1246" s="1">
        <v>42856</v>
      </c>
      <c r="L1246" s="1">
        <v>44196</v>
      </c>
      <c r="M1246">
        <v>201700141</v>
      </c>
      <c r="N1246" t="s">
        <v>41</v>
      </c>
      <c r="O1246">
        <v>201700013</v>
      </c>
      <c r="P1246" t="s">
        <v>38</v>
      </c>
      <c r="Q1246" t="s">
        <v>21</v>
      </c>
      <c r="R1246" t="s">
        <v>28</v>
      </c>
      <c r="S1246" t="s">
        <v>29</v>
      </c>
      <c r="T1246">
        <f t="shared" si="19"/>
        <v>6</v>
      </c>
    </row>
    <row r="1247" spans="1:20">
      <c r="A1247">
        <v>201706</v>
      </c>
      <c r="B1247" s="1">
        <v>42912</v>
      </c>
      <c r="C1247">
        <v>12485</v>
      </c>
      <c r="D1247">
        <v>33</v>
      </c>
      <c r="E1247">
        <v>25032</v>
      </c>
      <c r="F1247">
        <v>10</v>
      </c>
      <c r="G1247">
        <v>30</v>
      </c>
      <c r="H1247">
        <v>21</v>
      </c>
      <c r="I1247">
        <v>12</v>
      </c>
      <c r="J1247">
        <v>3</v>
      </c>
      <c r="K1247" s="1">
        <v>42856</v>
      </c>
      <c r="L1247" s="1">
        <v>44196</v>
      </c>
      <c r="M1247">
        <v>201700141</v>
      </c>
      <c r="N1247" t="s">
        <v>41</v>
      </c>
      <c r="O1247">
        <v>201700013</v>
      </c>
      <c r="P1247" t="s">
        <v>38</v>
      </c>
      <c r="Q1247" t="s">
        <v>21</v>
      </c>
      <c r="R1247" t="s">
        <v>22</v>
      </c>
      <c r="S1247" t="s">
        <v>23</v>
      </c>
      <c r="T1247">
        <f t="shared" si="19"/>
        <v>6</v>
      </c>
    </row>
    <row r="1248" spans="1:20">
      <c r="A1248">
        <v>201706</v>
      </c>
      <c r="B1248" s="1">
        <v>42912</v>
      </c>
      <c r="C1248">
        <v>12485</v>
      </c>
      <c r="D1248">
        <v>33</v>
      </c>
      <c r="E1248">
        <v>25032</v>
      </c>
      <c r="F1248">
        <v>10</v>
      </c>
      <c r="G1248">
        <v>30</v>
      </c>
      <c r="H1248">
        <v>21</v>
      </c>
      <c r="I1248">
        <v>12</v>
      </c>
      <c r="J1248">
        <v>3</v>
      </c>
      <c r="K1248" s="1">
        <v>42856</v>
      </c>
      <c r="L1248" s="1">
        <v>44196</v>
      </c>
      <c r="M1248">
        <v>201700141</v>
      </c>
      <c r="N1248" t="s">
        <v>41</v>
      </c>
      <c r="O1248">
        <v>201700013</v>
      </c>
      <c r="P1248" t="s">
        <v>38</v>
      </c>
      <c r="Q1248" t="s">
        <v>21</v>
      </c>
      <c r="R1248" t="s">
        <v>5</v>
      </c>
      <c r="S1248" t="s">
        <v>24</v>
      </c>
      <c r="T1248">
        <f t="shared" si="19"/>
        <v>6</v>
      </c>
    </row>
    <row r="1249" spans="1:20">
      <c r="A1249">
        <v>201706</v>
      </c>
      <c r="B1249" s="1">
        <v>42912</v>
      </c>
      <c r="C1249">
        <v>12485</v>
      </c>
      <c r="D1249">
        <v>33</v>
      </c>
      <c r="E1249">
        <v>25032</v>
      </c>
      <c r="F1249">
        <v>10</v>
      </c>
      <c r="G1249">
        <v>30</v>
      </c>
      <c r="H1249">
        <v>21</v>
      </c>
      <c r="I1249">
        <v>12</v>
      </c>
      <c r="J1249">
        <v>3</v>
      </c>
      <c r="K1249" s="1">
        <v>42856</v>
      </c>
      <c r="L1249" s="1">
        <v>44196</v>
      </c>
      <c r="M1249">
        <v>201700141</v>
      </c>
      <c r="N1249" t="s">
        <v>41</v>
      </c>
      <c r="O1249">
        <v>201700013</v>
      </c>
      <c r="P1249" t="s">
        <v>38</v>
      </c>
      <c r="Q1249" t="s">
        <v>21</v>
      </c>
      <c r="R1249" t="s">
        <v>9</v>
      </c>
      <c r="S1249" t="s">
        <v>25</v>
      </c>
      <c r="T1249">
        <f t="shared" si="19"/>
        <v>6</v>
      </c>
    </row>
    <row r="1250" spans="1:20">
      <c r="A1250">
        <v>201706</v>
      </c>
      <c r="B1250" s="1">
        <v>42912</v>
      </c>
      <c r="C1250">
        <v>12485</v>
      </c>
      <c r="D1250">
        <v>33</v>
      </c>
      <c r="E1250">
        <v>25032</v>
      </c>
      <c r="F1250">
        <v>10</v>
      </c>
      <c r="G1250">
        <v>30</v>
      </c>
      <c r="H1250">
        <v>21</v>
      </c>
      <c r="I1250">
        <v>12</v>
      </c>
      <c r="J1250">
        <v>3</v>
      </c>
      <c r="K1250" s="1">
        <v>42856</v>
      </c>
      <c r="L1250" s="1">
        <v>44196</v>
      </c>
      <c r="M1250">
        <v>201700141</v>
      </c>
      <c r="N1250" t="s">
        <v>41</v>
      </c>
      <c r="O1250">
        <v>201700013</v>
      </c>
      <c r="P1250" t="s">
        <v>38</v>
      </c>
      <c r="Q1250" t="s">
        <v>21</v>
      </c>
      <c r="R1250" t="s">
        <v>26</v>
      </c>
      <c r="S1250" t="s">
        <v>27</v>
      </c>
      <c r="T1250">
        <f t="shared" si="19"/>
        <v>6</v>
      </c>
    </row>
    <row r="1251" spans="1:20">
      <c r="A1251">
        <v>201706</v>
      </c>
      <c r="B1251" s="1">
        <v>42912</v>
      </c>
      <c r="C1251">
        <v>12485</v>
      </c>
      <c r="D1251">
        <v>33</v>
      </c>
      <c r="E1251">
        <v>25032</v>
      </c>
      <c r="F1251">
        <v>10</v>
      </c>
      <c r="G1251">
        <v>30</v>
      </c>
      <c r="H1251">
        <v>21</v>
      </c>
      <c r="I1251">
        <v>12</v>
      </c>
      <c r="J1251">
        <v>3</v>
      </c>
      <c r="K1251" s="1">
        <v>42856</v>
      </c>
      <c r="L1251" s="1">
        <v>44196</v>
      </c>
      <c r="M1251">
        <v>201700141</v>
      </c>
      <c r="N1251" t="s">
        <v>41</v>
      </c>
      <c r="O1251">
        <v>201700013</v>
      </c>
      <c r="P1251" t="s">
        <v>38</v>
      </c>
      <c r="Q1251" t="s">
        <v>21</v>
      </c>
      <c r="R1251" t="s">
        <v>28</v>
      </c>
      <c r="S1251" t="s">
        <v>29</v>
      </c>
      <c r="T1251">
        <f t="shared" si="19"/>
        <v>6</v>
      </c>
    </row>
    <row r="1252" spans="1:20">
      <c r="A1252">
        <v>201706</v>
      </c>
      <c r="B1252" s="1">
        <v>42913</v>
      </c>
      <c r="C1252">
        <v>12485</v>
      </c>
      <c r="D1252">
        <v>32</v>
      </c>
      <c r="E1252">
        <v>25697</v>
      </c>
      <c r="F1252">
        <v>7</v>
      </c>
      <c r="G1252">
        <v>30</v>
      </c>
      <c r="H1252">
        <v>22</v>
      </c>
      <c r="I1252">
        <v>15</v>
      </c>
      <c r="J1252">
        <v>4</v>
      </c>
      <c r="K1252" s="1">
        <v>42856</v>
      </c>
      <c r="L1252" s="1">
        <v>44196</v>
      </c>
      <c r="M1252">
        <v>201700141</v>
      </c>
      <c r="N1252" t="s">
        <v>41</v>
      </c>
      <c r="O1252">
        <v>201700013</v>
      </c>
      <c r="P1252" t="s">
        <v>38</v>
      </c>
      <c r="Q1252" t="s">
        <v>21</v>
      </c>
      <c r="R1252" t="s">
        <v>22</v>
      </c>
      <c r="S1252" t="s">
        <v>23</v>
      </c>
      <c r="T1252">
        <f t="shared" si="19"/>
        <v>6</v>
      </c>
    </row>
    <row r="1253" spans="1:20">
      <c r="A1253">
        <v>201706</v>
      </c>
      <c r="B1253" s="1">
        <v>42913</v>
      </c>
      <c r="C1253">
        <v>12485</v>
      </c>
      <c r="D1253">
        <v>32</v>
      </c>
      <c r="E1253">
        <v>25697</v>
      </c>
      <c r="F1253">
        <v>7</v>
      </c>
      <c r="G1253">
        <v>30</v>
      </c>
      <c r="H1253">
        <v>22</v>
      </c>
      <c r="I1253">
        <v>15</v>
      </c>
      <c r="J1253">
        <v>4</v>
      </c>
      <c r="K1253" s="1">
        <v>42856</v>
      </c>
      <c r="L1253" s="1">
        <v>44196</v>
      </c>
      <c r="M1253">
        <v>201700141</v>
      </c>
      <c r="N1253" t="s">
        <v>41</v>
      </c>
      <c r="O1253">
        <v>201700013</v>
      </c>
      <c r="P1253" t="s">
        <v>38</v>
      </c>
      <c r="Q1253" t="s">
        <v>21</v>
      </c>
      <c r="R1253" t="s">
        <v>5</v>
      </c>
      <c r="S1253" t="s">
        <v>24</v>
      </c>
      <c r="T1253">
        <f t="shared" si="19"/>
        <v>6</v>
      </c>
    </row>
    <row r="1254" spans="1:20">
      <c r="A1254">
        <v>201706</v>
      </c>
      <c r="B1254" s="1">
        <v>42913</v>
      </c>
      <c r="C1254">
        <v>12485</v>
      </c>
      <c r="D1254">
        <v>32</v>
      </c>
      <c r="E1254">
        <v>25697</v>
      </c>
      <c r="F1254">
        <v>7</v>
      </c>
      <c r="G1254">
        <v>30</v>
      </c>
      <c r="H1254">
        <v>22</v>
      </c>
      <c r="I1254">
        <v>15</v>
      </c>
      <c r="J1254">
        <v>4</v>
      </c>
      <c r="K1254" s="1">
        <v>42856</v>
      </c>
      <c r="L1254" s="1">
        <v>44196</v>
      </c>
      <c r="M1254">
        <v>201700141</v>
      </c>
      <c r="N1254" t="s">
        <v>41</v>
      </c>
      <c r="O1254">
        <v>201700013</v>
      </c>
      <c r="P1254" t="s">
        <v>38</v>
      </c>
      <c r="Q1254" t="s">
        <v>21</v>
      </c>
      <c r="R1254" t="s">
        <v>9</v>
      </c>
      <c r="S1254" t="s">
        <v>25</v>
      </c>
      <c r="T1254">
        <f t="shared" si="19"/>
        <v>6</v>
      </c>
    </row>
    <row r="1255" spans="1:20">
      <c r="A1255">
        <v>201706</v>
      </c>
      <c r="B1255" s="1">
        <v>42913</v>
      </c>
      <c r="C1255">
        <v>12485</v>
      </c>
      <c r="D1255">
        <v>32</v>
      </c>
      <c r="E1255">
        <v>25697</v>
      </c>
      <c r="F1255">
        <v>7</v>
      </c>
      <c r="G1255">
        <v>30</v>
      </c>
      <c r="H1255">
        <v>22</v>
      </c>
      <c r="I1255">
        <v>15</v>
      </c>
      <c r="J1255">
        <v>4</v>
      </c>
      <c r="K1255" s="1">
        <v>42856</v>
      </c>
      <c r="L1255" s="1">
        <v>44196</v>
      </c>
      <c r="M1255">
        <v>201700141</v>
      </c>
      <c r="N1255" t="s">
        <v>41</v>
      </c>
      <c r="O1255">
        <v>201700013</v>
      </c>
      <c r="P1255" t="s">
        <v>38</v>
      </c>
      <c r="Q1255" t="s">
        <v>21</v>
      </c>
      <c r="R1255" t="s">
        <v>26</v>
      </c>
      <c r="S1255" t="s">
        <v>27</v>
      </c>
      <c r="T1255">
        <f t="shared" si="19"/>
        <v>6</v>
      </c>
    </row>
    <row r="1256" spans="1:20">
      <c r="A1256">
        <v>201706</v>
      </c>
      <c r="B1256" s="1">
        <v>42913</v>
      </c>
      <c r="C1256">
        <v>12485</v>
      </c>
      <c r="D1256">
        <v>32</v>
      </c>
      <c r="E1256">
        <v>25697</v>
      </c>
      <c r="F1256">
        <v>7</v>
      </c>
      <c r="G1256">
        <v>30</v>
      </c>
      <c r="H1256">
        <v>22</v>
      </c>
      <c r="I1256">
        <v>15</v>
      </c>
      <c r="J1256">
        <v>4</v>
      </c>
      <c r="K1256" s="1">
        <v>42856</v>
      </c>
      <c r="L1256" s="1">
        <v>44196</v>
      </c>
      <c r="M1256">
        <v>201700141</v>
      </c>
      <c r="N1256" t="s">
        <v>41</v>
      </c>
      <c r="O1256">
        <v>201700013</v>
      </c>
      <c r="P1256" t="s">
        <v>38</v>
      </c>
      <c r="Q1256" t="s">
        <v>21</v>
      </c>
      <c r="R1256" t="s">
        <v>28</v>
      </c>
      <c r="S1256" t="s">
        <v>29</v>
      </c>
      <c r="T1256">
        <f t="shared" si="19"/>
        <v>6</v>
      </c>
    </row>
    <row r="1257" spans="1:20">
      <c r="A1257">
        <v>201706</v>
      </c>
      <c r="B1257" s="1">
        <v>42914</v>
      </c>
      <c r="C1257">
        <v>12485</v>
      </c>
      <c r="D1257">
        <v>30</v>
      </c>
      <c r="E1257">
        <v>24667</v>
      </c>
      <c r="F1257">
        <v>8</v>
      </c>
      <c r="G1257">
        <v>26</v>
      </c>
      <c r="H1257">
        <v>20</v>
      </c>
      <c r="I1257">
        <v>14</v>
      </c>
      <c r="J1257">
        <v>3</v>
      </c>
      <c r="K1257" s="1">
        <v>42856</v>
      </c>
      <c r="L1257" s="1">
        <v>44196</v>
      </c>
      <c r="M1257">
        <v>201700141</v>
      </c>
      <c r="N1257" t="s">
        <v>41</v>
      </c>
      <c r="O1257">
        <v>201700013</v>
      </c>
      <c r="P1257" t="s">
        <v>38</v>
      </c>
      <c r="Q1257" t="s">
        <v>21</v>
      </c>
      <c r="R1257" t="s">
        <v>22</v>
      </c>
      <c r="S1257" t="s">
        <v>23</v>
      </c>
      <c r="T1257">
        <f t="shared" si="19"/>
        <v>6</v>
      </c>
    </row>
    <row r="1258" spans="1:20">
      <c r="A1258">
        <v>201706</v>
      </c>
      <c r="B1258" s="1">
        <v>42914</v>
      </c>
      <c r="C1258">
        <v>12485</v>
      </c>
      <c r="D1258">
        <v>30</v>
      </c>
      <c r="E1258">
        <v>24667</v>
      </c>
      <c r="F1258">
        <v>8</v>
      </c>
      <c r="G1258">
        <v>26</v>
      </c>
      <c r="H1258">
        <v>20</v>
      </c>
      <c r="I1258">
        <v>14</v>
      </c>
      <c r="J1258">
        <v>3</v>
      </c>
      <c r="K1258" s="1">
        <v>42856</v>
      </c>
      <c r="L1258" s="1">
        <v>44196</v>
      </c>
      <c r="M1258">
        <v>201700141</v>
      </c>
      <c r="N1258" t="s">
        <v>41</v>
      </c>
      <c r="O1258">
        <v>201700013</v>
      </c>
      <c r="P1258" t="s">
        <v>38</v>
      </c>
      <c r="Q1258" t="s">
        <v>21</v>
      </c>
      <c r="R1258" t="s">
        <v>5</v>
      </c>
      <c r="S1258" t="s">
        <v>24</v>
      </c>
      <c r="T1258">
        <f t="shared" si="19"/>
        <v>6</v>
      </c>
    </row>
    <row r="1259" spans="1:20">
      <c r="A1259">
        <v>201706</v>
      </c>
      <c r="B1259" s="1">
        <v>42914</v>
      </c>
      <c r="C1259">
        <v>12485</v>
      </c>
      <c r="D1259">
        <v>30</v>
      </c>
      <c r="E1259">
        <v>24667</v>
      </c>
      <c r="F1259">
        <v>8</v>
      </c>
      <c r="G1259">
        <v>26</v>
      </c>
      <c r="H1259">
        <v>20</v>
      </c>
      <c r="I1259">
        <v>14</v>
      </c>
      <c r="J1259">
        <v>3</v>
      </c>
      <c r="K1259" s="1">
        <v>42856</v>
      </c>
      <c r="L1259" s="1">
        <v>44196</v>
      </c>
      <c r="M1259">
        <v>201700141</v>
      </c>
      <c r="N1259" t="s">
        <v>41</v>
      </c>
      <c r="O1259">
        <v>201700013</v>
      </c>
      <c r="P1259" t="s">
        <v>38</v>
      </c>
      <c r="Q1259" t="s">
        <v>21</v>
      </c>
      <c r="R1259" t="s">
        <v>9</v>
      </c>
      <c r="S1259" t="s">
        <v>25</v>
      </c>
      <c r="T1259">
        <f t="shared" si="19"/>
        <v>6</v>
      </c>
    </row>
    <row r="1260" spans="1:20">
      <c r="A1260">
        <v>201706</v>
      </c>
      <c r="B1260" s="1">
        <v>42914</v>
      </c>
      <c r="C1260">
        <v>12485</v>
      </c>
      <c r="D1260">
        <v>30</v>
      </c>
      <c r="E1260">
        <v>24667</v>
      </c>
      <c r="F1260">
        <v>8</v>
      </c>
      <c r="G1260">
        <v>26</v>
      </c>
      <c r="H1260">
        <v>20</v>
      </c>
      <c r="I1260">
        <v>14</v>
      </c>
      <c r="J1260">
        <v>3</v>
      </c>
      <c r="K1260" s="1">
        <v>42856</v>
      </c>
      <c r="L1260" s="1">
        <v>44196</v>
      </c>
      <c r="M1260">
        <v>201700141</v>
      </c>
      <c r="N1260" t="s">
        <v>41</v>
      </c>
      <c r="O1260">
        <v>201700013</v>
      </c>
      <c r="P1260" t="s">
        <v>38</v>
      </c>
      <c r="Q1260" t="s">
        <v>21</v>
      </c>
      <c r="R1260" t="s">
        <v>26</v>
      </c>
      <c r="S1260" t="s">
        <v>27</v>
      </c>
      <c r="T1260">
        <f t="shared" si="19"/>
        <v>6</v>
      </c>
    </row>
    <row r="1261" spans="1:20">
      <c r="A1261">
        <v>201706</v>
      </c>
      <c r="B1261" s="1">
        <v>42914</v>
      </c>
      <c r="C1261">
        <v>12485</v>
      </c>
      <c r="D1261">
        <v>30</v>
      </c>
      <c r="E1261">
        <v>24667</v>
      </c>
      <c r="F1261">
        <v>8</v>
      </c>
      <c r="G1261">
        <v>26</v>
      </c>
      <c r="H1261">
        <v>20</v>
      </c>
      <c r="I1261">
        <v>14</v>
      </c>
      <c r="J1261">
        <v>3</v>
      </c>
      <c r="K1261" s="1">
        <v>42856</v>
      </c>
      <c r="L1261" s="1">
        <v>44196</v>
      </c>
      <c r="M1261">
        <v>201700141</v>
      </c>
      <c r="N1261" t="s">
        <v>41</v>
      </c>
      <c r="O1261">
        <v>201700013</v>
      </c>
      <c r="P1261" t="s">
        <v>38</v>
      </c>
      <c r="Q1261" t="s">
        <v>21</v>
      </c>
      <c r="R1261" t="s">
        <v>28</v>
      </c>
      <c r="S1261" t="s">
        <v>29</v>
      </c>
      <c r="T1261">
        <f t="shared" si="19"/>
        <v>6</v>
      </c>
    </row>
    <row r="1262" spans="1:20">
      <c r="A1262">
        <v>201706</v>
      </c>
      <c r="B1262" s="1">
        <v>42915</v>
      </c>
      <c r="C1262">
        <v>12485</v>
      </c>
      <c r="D1262">
        <v>32</v>
      </c>
      <c r="E1262">
        <v>24305</v>
      </c>
      <c r="F1262">
        <v>9</v>
      </c>
      <c r="G1262">
        <v>30</v>
      </c>
      <c r="H1262">
        <v>23</v>
      </c>
      <c r="I1262">
        <v>12</v>
      </c>
      <c r="J1262">
        <v>3</v>
      </c>
      <c r="K1262" s="1">
        <v>42856</v>
      </c>
      <c r="L1262" s="1">
        <v>44196</v>
      </c>
      <c r="M1262">
        <v>201700141</v>
      </c>
      <c r="N1262" t="s">
        <v>41</v>
      </c>
      <c r="O1262">
        <v>201700013</v>
      </c>
      <c r="P1262" t="s">
        <v>38</v>
      </c>
      <c r="Q1262" t="s">
        <v>21</v>
      </c>
      <c r="R1262" t="s">
        <v>22</v>
      </c>
      <c r="S1262" t="s">
        <v>23</v>
      </c>
      <c r="T1262">
        <f t="shared" si="19"/>
        <v>6</v>
      </c>
    </row>
    <row r="1263" spans="1:20">
      <c r="A1263">
        <v>201706</v>
      </c>
      <c r="B1263" s="1">
        <v>42915</v>
      </c>
      <c r="C1263">
        <v>12485</v>
      </c>
      <c r="D1263">
        <v>32</v>
      </c>
      <c r="E1263">
        <v>24305</v>
      </c>
      <c r="F1263">
        <v>9</v>
      </c>
      <c r="G1263">
        <v>30</v>
      </c>
      <c r="H1263">
        <v>23</v>
      </c>
      <c r="I1263">
        <v>12</v>
      </c>
      <c r="J1263">
        <v>3</v>
      </c>
      <c r="K1263" s="1">
        <v>42856</v>
      </c>
      <c r="L1263" s="1">
        <v>44196</v>
      </c>
      <c r="M1263">
        <v>201700141</v>
      </c>
      <c r="N1263" t="s">
        <v>41</v>
      </c>
      <c r="O1263">
        <v>201700013</v>
      </c>
      <c r="P1263" t="s">
        <v>38</v>
      </c>
      <c r="Q1263" t="s">
        <v>21</v>
      </c>
      <c r="R1263" t="s">
        <v>5</v>
      </c>
      <c r="S1263" t="s">
        <v>24</v>
      </c>
      <c r="T1263">
        <f t="shared" si="19"/>
        <v>6</v>
      </c>
    </row>
    <row r="1264" spans="1:20">
      <c r="A1264">
        <v>201706</v>
      </c>
      <c r="B1264" s="1">
        <v>42915</v>
      </c>
      <c r="C1264">
        <v>12485</v>
      </c>
      <c r="D1264">
        <v>32</v>
      </c>
      <c r="E1264">
        <v>24305</v>
      </c>
      <c r="F1264">
        <v>9</v>
      </c>
      <c r="G1264">
        <v>30</v>
      </c>
      <c r="H1264">
        <v>23</v>
      </c>
      <c r="I1264">
        <v>12</v>
      </c>
      <c r="J1264">
        <v>3</v>
      </c>
      <c r="K1264" s="1">
        <v>42856</v>
      </c>
      <c r="L1264" s="1">
        <v>44196</v>
      </c>
      <c r="M1264">
        <v>201700141</v>
      </c>
      <c r="N1264" t="s">
        <v>41</v>
      </c>
      <c r="O1264">
        <v>201700013</v>
      </c>
      <c r="P1264" t="s">
        <v>38</v>
      </c>
      <c r="Q1264" t="s">
        <v>21</v>
      </c>
      <c r="R1264" t="s">
        <v>9</v>
      </c>
      <c r="S1264" t="s">
        <v>25</v>
      </c>
      <c r="T1264">
        <f t="shared" si="19"/>
        <v>6</v>
      </c>
    </row>
    <row r="1265" spans="1:20">
      <c r="A1265">
        <v>201706</v>
      </c>
      <c r="B1265" s="1">
        <v>42915</v>
      </c>
      <c r="C1265">
        <v>12485</v>
      </c>
      <c r="D1265">
        <v>32</v>
      </c>
      <c r="E1265">
        <v>24305</v>
      </c>
      <c r="F1265">
        <v>9</v>
      </c>
      <c r="G1265">
        <v>30</v>
      </c>
      <c r="H1265">
        <v>23</v>
      </c>
      <c r="I1265">
        <v>12</v>
      </c>
      <c r="J1265">
        <v>3</v>
      </c>
      <c r="K1265" s="1">
        <v>42856</v>
      </c>
      <c r="L1265" s="1">
        <v>44196</v>
      </c>
      <c r="M1265">
        <v>201700141</v>
      </c>
      <c r="N1265" t="s">
        <v>41</v>
      </c>
      <c r="O1265">
        <v>201700013</v>
      </c>
      <c r="P1265" t="s">
        <v>38</v>
      </c>
      <c r="Q1265" t="s">
        <v>21</v>
      </c>
      <c r="R1265" t="s">
        <v>26</v>
      </c>
      <c r="S1265" t="s">
        <v>27</v>
      </c>
      <c r="T1265">
        <f t="shared" si="19"/>
        <v>6</v>
      </c>
    </row>
    <row r="1266" spans="1:20">
      <c r="A1266">
        <v>201706</v>
      </c>
      <c r="B1266" s="1">
        <v>42915</v>
      </c>
      <c r="C1266">
        <v>12485</v>
      </c>
      <c r="D1266">
        <v>32</v>
      </c>
      <c r="E1266">
        <v>24305</v>
      </c>
      <c r="F1266">
        <v>9</v>
      </c>
      <c r="G1266">
        <v>30</v>
      </c>
      <c r="H1266">
        <v>23</v>
      </c>
      <c r="I1266">
        <v>12</v>
      </c>
      <c r="J1266">
        <v>3</v>
      </c>
      <c r="K1266" s="1">
        <v>42856</v>
      </c>
      <c r="L1266" s="1">
        <v>44196</v>
      </c>
      <c r="M1266">
        <v>201700141</v>
      </c>
      <c r="N1266" t="s">
        <v>41</v>
      </c>
      <c r="O1266">
        <v>201700013</v>
      </c>
      <c r="P1266" t="s">
        <v>38</v>
      </c>
      <c r="Q1266" t="s">
        <v>21</v>
      </c>
      <c r="R1266" t="s">
        <v>28</v>
      </c>
      <c r="S1266" t="s">
        <v>29</v>
      </c>
      <c r="T1266">
        <f t="shared" si="19"/>
        <v>6</v>
      </c>
    </row>
    <row r="1267" spans="1:20">
      <c r="A1267">
        <v>201706</v>
      </c>
      <c r="B1267" s="1">
        <v>42887</v>
      </c>
      <c r="C1267">
        <v>12486</v>
      </c>
      <c r="D1267">
        <v>29</v>
      </c>
      <c r="E1267">
        <v>25429</v>
      </c>
      <c r="F1267">
        <v>8</v>
      </c>
      <c r="G1267">
        <v>26</v>
      </c>
      <c r="H1267">
        <v>20</v>
      </c>
      <c r="I1267">
        <v>12</v>
      </c>
      <c r="J1267">
        <v>3</v>
      </c>
      <c r="K1267" s="1">
        <v>42856</v>
      </c>
      <c r="L1267" s="1">
        <v>44196</v>
      </c>
      <c r="M1267">
        <v>201700142</v>
      </c>
      <c r="N1267" t="s">
        <v>42</v>
      </c>
      <c r="O1267">
        <v>201700013</v>
      </c>
      <c r="P1267" t="s">
        <v>38</v>
      </c>
      <c r="Q1267" t="s">
        <v>21</v>
      </c>
      <c r="R1267" t="s">
        <v>22</v>
      </c>
      <c r="S1267" t="s">
        <v>23</v>
      </c>
      <c r="T1267">
        <f t="shared" si="19"/>
        <v>6</v>
      </c>
    </row>
    <row r="1268" spans="1:20">
      <c r="A1268">
        <v>201706</v>
      </c>
      <c r="B1268" s="1">
        <v>42887</v>
      </c>
      <c r="C1268">
        <v>12486</v>
      </c>
      <c r="D1268">
        <v>29</v>
      </c>
      <c r="E1268">
        <v>25429</v>
      </c>
      <c r="F1268">
        <v>8</v>
      </c>
      <c r="G1268">
        <v>26</v>
      </c>
      <c r="H1268">
        <v>20</v>
      </c>
      <c r="I1268">
        <v>12</v>
      </c>
      <c r="J1268">
        <v>3</v>
      </c>
      <c r="K1268" s="1">
        <v>42856</v>
      </c>
      <c r="L1268" s="1">
        <v>44196</v>
      </c>
      <c r="M1268">
        <v>201700142</v>
      </c>
      <c r="N1268" t="s">
        <v>42</v>
      </c>
      <c r="O1268">
        <v>201700013</v>
      </c>
      <c r="P1268" t="s">
        <v>38</v>
      </c>
      <c r="Q1268" t="s">
        <v>21</v>
      </c>
      <c r="R1268" t="s">
        <v>5</v>
      </c>
      <c r="S1268" t="s">
        <v>24</v>
      </c>
      <c r="T1268">
        <f t="shared" si="19"/>
        <v>6</v>
      </c>
    </row>
    <row r="1269" spans="1:20">
      <c r="A1269">
        <v>201706</v>
      </c>
      <c r="B1269" s="1">
        <v>42887</v>
      </c>
      <c r="C1269">
        <v>12486</v>
      </c>
      <c r="D1269">
        <v>29</v>
      </c>
      <c r="E1269">
        <v>25429</v>
      </c>
      <c r="F1269">
        <v>8</v>
      </c>
      <c r="G1269">
        <v>26</v>
      </c>
      <c r="H1269">
        <v>20</v>
      </c>
      <c r="I1269">
        <v>12</v>
      </c>
      <c r="J1269">
        <v>3</v>
      </c>
      <c r="K1269" s="1">
        <v>42856</v>
      </c>
      <c r="L1269" s="1">
        <v>44196</v>
      </c>
      <c r="M1269">
        <v>201700142</v>
      </c>
      <c r="N1269" t="s">
        <v>42</v>
      </c>
      <c r="O1269">
        <v>201700013</v>
      </c>
      <c r="P1269" t="s">
        <v>38</v>
      </c>
      <c r="Q1269" t="s">
        <v>21</v>
      </c>
      <c r="R1269" t="s">
        <v>9</v>
      </c>
      <c r="S1269" t="s">
        <v>25</v>
      </c>
      <c r="T1269">
        <f t="shared" si="19"/>
        <v>6</v>
      </c>
    </row>
    <row r="1270" spans="1:20">
      <c r="A1270">
        <v>201706</v>
      </c>
      <c r="B1270" s="1">
        <v>42887</v>
      </c>
      <c r="C1270">
        <v>12486</v>
      </c>
      <c r="D1270">
        <v>29</v>
      </c>
      <c r="E1270">
        <v>25429</v>
      </c>
      <c r="F1270">
        <v>8</v>
      </c>
      <c r="G1270">
        <v>26</v>
      </c>
      <c r="H1270">
        <v>20</v>
      </c>
      <c r="I1270">
        <v>12</v>
      </c>
      <c r="J1270">
        <v>3</v>
      </c>
      <c r="K1270" s="1">
        <v>42856</v>
      </c>
      <c r="L1270" s="1">
        <v>44196</v>
      </c>
      <c r="M1270">
        <v>201700142</v>
      </c>
      <c r="N1270" t="s">
        <v>42</v>
      </c>
      <c r="O1270">
        <v>201700013</v>
      </c>
      <c r="P1270" t="s">
        <v>38</v>
      </c>
      <c r="Q1270" t="s">
        <v>21</v>
      </c>
      <c r="R1270" t="s">
        <v>26</v>
      </c>
      <c r="S1270" t="s">
        <v>27</v>
      </c>
      <c r="T1270">
        <f t="shared" si="19"/>
        <v>6</v>
      </c>
    </row>
    <row r="1271" spans="1:20">
      <c r="A1271">
        <v>201706</v>
      </c>
      <c r="B1271" s="1">
        <v>42887</v>
      </c>
      <c r="C1271">
        <v>12486</v>
      </c>
      <c r="D1271">
        <v>29</v>
      </c>
      <c r="E1271">
        <v>25429</v>
      </c>
      <c r="F1271">
        <v>8</v>
      </c>
      <c r="G1271">
        <v>26</v>
      </c>
      <c r="H1271">
        <v>20</v>
      </c>
      <c r="I1271">
        <v>12</v>
      </c>
      <c r="J1271">
        <v>3</v>
      </c>
      <c r="K1271" s="1">
        <v>42856</v>
      </c>
      <c r="L1271" s="1">
        <v>44196</v>
      </c>
      <c r="M1271">
        <v>201700142</v>
      </c>
      <c r="N1271" t="s">
        <v>42</v>
      </c>
      <c r="O1271">
        <v>201700013</v>
      </c>
      <c r="P1271" t="s">
        <v>38</v>
      </c>
      <c r="Q1271" t="s">
        <v>21</v>
      </c>
      <c r="R1271" t="s">
        <v>28</v>
      </c>
      <c r="S1271" t="s">
        <v>29</v>
      </c>
      <c r="T1271">
        <f t="shared" si="19"/>
        <v>6</v>
      </c>
    </row>
    <row r="1272" spans="1:20">
      <c r="A1272">
        <v>201706</v>
      </c>
      <c r="B1272" s="1">
        <v>42889</v>
      </c>
      <c r="C1272">
        <v>12486</v>
      </c>
      <c r="D1272">
        <v>31</v>
      </c>
      <c r="E1272">
        <v>25962</v>
      </c>
      <c r="F1272">
        <v>9</v>
      </c>
      <c r="G1272">
        <v>27</v>
      </c>
      <c r="H1272">
        <v>17</v>
      </c>
      <c r="I1272">
        <v>9</v>
      </c>
      <c r="J1272">
        <v>3</v>
      </c>
      <c r="K1272" s="1">
        <v>42856</v>
      </c>
      <c r="L1272" s="1">
        <v>44196</v>
      </c>
      <c r="M1272">
        <v>201700142</v>
      </c>
      <c r="N1272" t="s">
        <v>42</v>
      </c>
      <c r="O1272">
        <v>201700013</v>
      </c>
      <c r="P1272" t="s">
        <v>38</v>
      </c>
      <c r="Q1272" t="s">
        <v>21</v>
      </c>
      <c r="R1272" t="s">
        <v>22</v>
      </c>
      <c r="S1272" t="s">
        <v>23</v>
      </c>
      <c r="T1272">
        <f t="shared" si="19"/>
        <v>6</v>
      </c>
    </row>
    <row r="1273" spans="1:20">
      <c r="A1273">
        <v>201706</v>
      </c>
      <c r="B1273" s="1">
        <v>42889</v>
      </c>
      <c r="C1273">
        <v>12486</v>
      </c>
      <c r="D1273">
        <v>31</v>
      </c>
      <c r="E1273">
        <v>25962</v>
      </c>
      <c r="F1273">
        <v>9</v>
      </c>
      <c r="G1273">
        <v>27</v>
      </c>
      <c r="H1273">
        <v>17</v>
      </c>
      <c r="I1273">
        <v>9</v>
      </c>
      <c r="J1273">
        <v>3</v>
      </c>
      <c r="K1273" s="1">
        <v>42856</v>
      </c>
      <c r="L1273" s="1">
        <v>44196</v>
      </c>
      <c r="M1273">
        <v>201700142</v>
      </c>
      <c r="N1273" t="s">
        <v>42</v>
      </c>
      <c r="O1273">
        <v>201700013</v>
      </c>
      <c r="P1273" t="s">
        <v>38</v>
      </c>
      <c r="Q1273" t="s">
        <v>21</v>
      </c>
      <c r="R1273" t="s">
        <v>5</v>
      </c>
      <c r="S1273" t="s">
        <v>24</v>
      </c>
      <c r="T1273">
        <f t="shared" si="19"/>
        <v>6</v>
      </c>
    </row>
    <row r="1274" spans="1:20">
      <c r="A1274">
        <v>201706</v>
      </c>
      <c r="B1274" s="1">
        <v>42889</v>
      </c>
      <c r="C1274">
        <v>12486</v>
      </c>
      <c r="D1274">
        <v>31</v>
      </c>
      <c r="E1274">
        <v>25962</v>
      </c>
      <c r="F1274">
        <v>9</v>
      </c>
      <c r="G1274">
        <v>27</v>
      </c>
      <c r="H1274">
        <v>17</v>
      </c>
      <c r="I1274">
        <v>9</v>
      </c>
      <c r="J1274">
        <v>3</v>
      </c>
      <c r="K1274" s="1">
        <v>42856</v>
      </c>
      <c r="L1274" s="1">
        <v>44196</v>
      </c>
      <c r="M1274">
        <v>201700142</v>
      </c>
      <c r="N1274" t="s">
        <v>42</v>
      </c>
      <c r="O1274">
        <v>201700013</v>
      </c>
      <c r="P1274" t="s">
        <v>38</v>
      </c>
      <c r="Q1274" t="s">
        <v>21</v>
      </c>
      <c r="R1274" t="s">
        <v>9</v>
      </c>
      <c r="S1274" t="s">
        <v>25</v>
      </c>
      <c r="T1274">
        <f t="shared" si="19"/>
        <v>6</v>
      </c>
    </row>
    <row r="1275" spans="1:20">
      <c r="A1275">
        <v>201706</v>
      </c>
      <c r="B1275" s="1">
        <v>42889</v>
      </c>
      <c r="C1275">
        <v>12486</v>
      </c>
      <c r="D1275">
        <v>31</v>
      </c>
      <c r="E1275">
        <v>25962</v>
      </c>
      <c r="F1275">
        <v>9</v>
      </c>
      <c r="G1275">
        <v>27</v>
      </c>
      <c r="H1275">
        <v>17</v>
      </c>
      <c r="I1275">
        <v>9</v>
      </c>
      <c r="J1275">
        <v>3</v>
      </c>
      <c r="K1275" s="1">
        <v>42856</v>
      </c>
      <c r="L1275" s="1">
        <v>44196</v>
      </c>
      <c r="M1275">
        <v>201700142</v>
      </c>
      <c r="N1275" t="s">
        <v>42</v>
      </c>
      <c r="O1275">
        <v>201700013</v>
      </c>
      <c r="P1275" t="s">
        <v>38</v>
      </c>
      <c r="Q1275" t="s">
        <v>21</v>
      </c>
      <c r="R1275" t="s">
        <v>26</v>
      </c>
      <c r="S1275" t="s">
        <v>27</v>
      </c>
      <c r="T1275">
        <f t="shared" si="19"/>
        <v>6</v>
      </c>
    </row>
    <row r="1276" spans="1:20">
      <c r="A1276">
        <v>201706</v>
      </c>
      <c r="B1276" s="1">
        <v>42889</v>
      </c>
      <c r="C1276">
        <v>12486</v>
      </c>
      <c r="D1276">
        <v>31</v>
      </c>
      <c r="E1276">
        <v>25962</v>
      </c>
      <c r="F1276">
        <v>9</v>
      </c>
      <c r="G1276">
        <v>27</v>
      </c>
      <c r="H1276">
        <v>17</v>
      </c>
      <c r="I1276">
        <v>9</v>
      </c>
      <c r="J1276">
        <v>3</v>
      </c>
      <c r="K1276" s="1">
        <v>42856</v>
      </c>
      <c r="L1276" s="1">
        <v>44196</v>
      </c>
      <c r="M1276">
        <v>201700142</v>
      </c>
      <c r="N1276" t="s">
        <v>42</v>
      </c>
      <c r="O1276">
        <v>201700013</v>
      </c>
      <c r="P1276" t="s">
        <v>38</v>
      </c>
      <c r="Q1276" t="s">
        <v>21</v>
      </c>
      <c r="R1276" t="s">
        <v>28</v>
      </c>
      <c r="S1276" t="s">
        <v>29</v>
      </c>
      <c r="T1276">
        <f t="shared" si="19"/>
        <v>6</v>
      </c>
    </row>
    <row r="1277" spans="1:20">
      <c r="A1277">
        <v>201706</v>
      </c>
      <c r="B1277" s="1">
        <v>42891</v>
      </c>
      <c r="C1277">
        <v>12486</v>
      </c>
      <c r="D1277">
        <v>31</v>
      </c>
      <c r="E1277">
        <v>25024</v>
      </c>
      <c r="F1277">
        <v>8</v>
      </c>
      <c r="G1277">
        <v>27</v>
      </c>
      <c r="H1277">
        <v>17</v>
      </c>
      <c r="I1277">
        <v>10</v>
      </c>
      <c r="J1277">
        <v>3</v>
      </c>
      <c r="K1277" s="1">
        <v>42856</v>
      </c>
      <c r="L1277" s="1">
        <v>44196</v>
      </c>
      <c r="M1277">
        <v>201700142</v>
      </c>
      <c r="N1277" t="s">
        <v>42</v>
      </c>
      <c r="O1277">
        <v>201700013</v>
      </c>
      <c r="P1277" t="s">
        <v>38</v>
      </c>
      <c r="Q1277" t="s">
        <v>21</v>
      </c>
      <c r="R1277" t="s">
        <v>22</v>
      </c>
      <c r="S1277" t="s">
        <v>23</v>
      </c>
      <c r="T1277">
        <f t="shared" si="19"/>
        <v>6</v>
      </c>
    </row>
    <row r="1278" spans="1:20">
      <c r="A1278">
        <v>201706</v>
      </c>
      <c r="B1278" s="1">
        <v>42891</v>
      </c>
      <c r="C1278">
        <v>12486</v>
      </c>
      <c r="D1278">
        <v>31</v>
      </c>
      <c r="E1278">
        <v>25024</v>
      </c>
      <c r="F1278">
        <v>8</v>
      </c>
      <c r="G1278">
        <v>27</v>
      </c>
      <c r="H1278">
        <v>17</v>
      </c>
      <c r="I1278">
        <v>10</v>
      </c>
      <c r="J1278">
        <v>3</v>
      </c>
      <c r="K1278" s="1">
        <v>42856</v>
      </c>
      <c r="L1278" s="1">
        <v>44196</v>
      </c>
      <c r="M1278">
        <v>201700142</v>
      </c>
      <c r="N1278" t="s">
        <v>42</v>
      </c>
      <c r="O1278">
        <v>201700013</v>
      </c>
      <c r="P1278" t="s">
        <v>38</v>
      </c>
      <c r="Q1278" t="s">
        <v>21</v>
      </c>
      <c r="R1278" t="s">
        <v>5</v>
      </c>
      <c r="S1278" t="s">
        <v>24</v>
      </c>
      <c r="T1278">
        <f t="shared" si="19"/>
        <v>6</v>
      </c>
    </row>
    <row r="1279" spans="1:20">
      <c r="A1279">
        <v>201706</v>
      </c>
      <c r="B1279" s="1">
        <v>42891</v>
      </c>
      <c r="C1279">
        <v>12486</v>
      </c>
      <c r="D1279">
        <v>31</v>
      </c>
      <c r="E1279">
        <v>25024</v>
      </c>
      <c r="F1279">
        <v>8</v>
      </c>
      <c r="G1279">
        <v>27</v>
      </c>
      <c r="H1279">
        <v>17</v>
      </c>
      <c r="I1279">
        <v>10</v>
      </c>
      <c r="J1279">
        <v>3</v>
      </c>
      <c r="K1279" s="1">
        <v>42856</v>
      </c>
      <c r="L1279" s="1">
        <v>44196</v>
      </c>
      <c r="M1279">
        <v>201700142</v>
      </c>
      <c r="N1279" t="s">
        <v>42</v>
      </c>
      <c r="O1279">
        <v>201700013</v>
      </c>
      <c r="P1279" t="s">
        <v>38</v>
      </c>
      <c r="Q1279" t="s">
        <v>21</v>
      </c>
      <c r="R1279" t="s">
        <v>9</v>
      </c>
      <c r="S1279" t="s">
        <v>25</v>
      </c>
      <c r="T1279">
        <f t="shared" si="19"/>
        <v>6</v>
      </c>
    </row>
    <row r="1280" spans="1:20">
      <c r="A1280">
        <v>201706</v>
      </c>
      <c r="B1280" s="1">
        <v>42891</v>
      </c>
      <c r="C1280">
        <v>12486</v>
      </c>
      <c r="D1280">
        <v>31</v>
      </c>
      <c r="E1280">
        <v>25024</v>
      </c>
      <c r="F1280">
        <v>8</v>
      </c>
      <c r="G1280">
        <v>27</v>
      </c>
      <c r="H1280">
        <v>17</v>
      </c>
      <c r="I1280">
        <v>10</v>
      </c>
      <c r="J1280">
        <v>3</v>
      </c>
      <c r="K1280" s="1">
        <v>42856</v>
      </c>
      <c r="L1280" s="1">
        <v>44196</v>
      </c>
      <c r="M1280">
        <v>201700142</v>
      </c>
      <c r="N1280" t="s">
        <v>42</v>
      </c>
      <c r="O1280">
        <v>201700013</v>
      </c>
      <c r="P1280" t="s">
        <v>38</v>
      </c>
      <c r="Q1280" t="s">
        <v>21</v>
      </c>
      <c r="R1280" t="s">
        <v>26</v>
      </c>
      <c r="S1280" t="s">
        <v>27</v>
      </c>
      <c r="T1280">
        <f t="shared" si="19"/>
        <v>6</v>
      </c>
    </row>
    <row r="1281" spans="1:20">
      <c r="A1281">
        <v>201706</v>
      </c>
      <c r="B1281" s="1">
        <v>42891</v>
      </c>
      <c r="C1281">
        <v>12486</v>
      </c>
      <c r="D1281">
        <v>31</v>
      </c>
      <c r="E1281">
        <v>25024</v>
      </c>
      <c r="F1281">
        <v>8</v>
      </c>
      <c r="G1281">
        <v>27</v>
      </c>
      <c r="H1281">
        <v>17</v>
      </c>
      <c r="I1281">
        <v>10</v>
      </c>
      <c r="J1281">
        <v>3</v>
      </c>
      <c r="K1281" s="1">
        <v>42856</v>
      </c>
      <c r="L1281" s="1">
        <v>44196</v>
      </c>
      <c r="M1281">
        <v>201700142</v>
      </c>
      <c r="N1281" t="s">
        <v>42</v>
      </c>
      <c r="O1281">
        <v>201700013</v>
      </c>
      <c r="P1281" t="s">
        <v>38</v>
      </c>
      <c r="Q1281" t="s">
        <v>21</v>
      </c>
      <c r="R1281" t="s">
        <v>28</v>
      </c>
      <c r="S1281" t="s">
        <v>29</v>
      </c>
      <c r="T1281">
        <f t="shared" si="19"/>
        <v>6</v>
      </c>
    </row>
    <row r="1282" spans="1:20">
      <c r="A1282">
        <v>201706</v>
      </c>
      <c r="B1282" s="1">
        <v>42892</v>
      </c>
      <c r="C1282">
        <v>12486</v>
      </c>
      <c r="D1282">
        <v>32</v>
      </c>
      <c r="E1282">
        <v>25062</v>
      </c>
      <c r="F1282">
        <v>6</v>
      </c>
      <c r="G1282">
        <v>30</v>
      </c>
      <c r="H1282">
        <v>18</v>
      </c>
      <c r="I1282">
        <v>12</v>
      </c>
      <c r="J1282">
        <v>4</v>
      </c>
      <c r="K1282" s="1">
        <v>42856</v>
      </c>
      <c r="L1282" s="1">
        <v>44196</v>
      </c>
      <c r="M1282">
        <v>201700142</v>
      </c>
      <c r="N1282" t="s">
        <v>42</v>
      </c>
      <c r="O1282">
        <v>201700013</v>
      </c>
      <c r="P1282" t="s">
        <v>38</v>
      </c>
      <c r="Q1282" t="s">
        <v>21</v>
      </c>
      <c r="R1282" t="s">
        <v>22</v>
      </c>
      <c r="S1282" t="s">
        <v>23</v>
      </c>
      <c r="T1282">
        <f t="shared" si="19"/>
        <v>6</v>
      </c>
    </row>
    <row r="1283" spans="1:20">
      <c r="A1283">
        <v>201706</v>
      </c>
      <c r="B1283" s="1">
        <v>42892</v>
      </c>
      <c r="C1283">
        <v>12486</v>
      </c>
      <c r="D1283">
        <v>32</v>
      </c>
      <c r="E1283">
        <v>25062</v>
      </c>
      <c r="F1283">
        <v>6</v>
      </c>
      <c r="G1283">
        <v>30</v>
      </c>
      <c r="H1283">
        <v>18</v>
      </c>
      <c r="I1283">
        <v>12</v>
      </c>
      <c r="J1283">
        <v>4</v>
      </c>
      <c r="K1283" s="1">
        <v>42856</v>
      </c>
      <c r="L1283" s="1">
        <v>44196</v>
      </c>
      <c r="M1283">
        <v>201700142</v>
      </c>
      <c r="N1283" t="s">
        <v>42</v>
      </c>
      <c r="O1283">
        <v>201700013</v>
      </c>
      <c r="P1283" t="s">
        <v>38</v>
      </c>
      <c r="Q1283" t="s">
        <v>21</v>
      </c>
      <c r="R1283" t="s">
        <v>5</v>
      </c>
      <c r="S1283" t="s">
        <v>24</v>
      </c>
      <c r="T1283">
        <f t="shared" ref="T1283:T1346" si="20">MONTH(B1283)</f>
        <v>6</v>
      </c>
    </row>
    <row r="1284" spans="1:20">
      <c r="A1284">
        <v>201706</v>
      </c>
      <c r="B1284" s="1">
        <v>42892</v>
      </c>
      <c r="C1284">
        <v>12486</v>
      </c>
      <c r="D1284">
        <v>32</v>
      </c>
      <c r="E1284">
        <v>25062</v>
      </c>
      <c r="F1284">
        <v>6</v>
      </c>
      <c r="G1284">
        <v>30</v>
      </c>
      <c r="H1284">
        <v>18</v>
      </c>
      <c r="I1284">
        <v>12</v>
      </c>
      <c r="J1284">
        <v>4</v>
      </c>
      <c r="K1284" s="1">
        <v>42856</v>
      </c>
      <c r="L1284" s="1">
        <v>44196</v>
      </c>
      <c r="M1284">
        <v>201700142</v>
      </c>
      <c r="N1284" t="s">
        <v>42</v>
      </c>
      <c r="O1284">
        <v>201700013</v>
      </c>
      <c r="P1284" t="s">
        <v>38</v>
      </c>
      <c r="Q1284" t="s">
        <v>21</v>
      </c>
      <c r="R1284" t="s">
        <v>9</v>
      </c>
      <c r="S1284" t="s">
        <v>25</v>
      </c>
      <c r="T1284">
        <f t="shared" si="20"/>
        <v>6</v>
      </c>
    </row>
    <row r="1285" spans="1:20">
      <c r="A1285">
        <v>201706</v>
      </c>
      <c r="B1285" s="1">
        <v>42892</v>
      </c>
      <c r="C1285">
        <v>12486</v>
      </c>
      <c r="D1285">
        <v>32</v>
      </c>
      <c r="E1285">
        <v>25062</v>
      </c>
      <c r="F1285">
        <v>6</v>
      </c>
      <c r="G1285">
        <v>30</v>
      </c>
      <c r="H1285">
        <v>18</v>
      </c>
      <c r="I1285">
        <v>12</v>
      </c>
      <c r="J1285">
        <v>4</v>
      </c>
      <c r="K1285" s="1">
        <v>42856</v>
      </c>
      <c r="L1285" s="1">
        <v>44196</v>
      </c>
      <c r="M1285">
        <v>201700142</v>
      </c>
      <c r="N1285" t="s">
        <v>42</v>
      </c>
      <c r="O1285">
        <v>201700013</v>
      </c>
      <c r="P1285" t="s">
        <v>38</v>
      </c>
      <c r="Q1285" t="s">
        <v>21</v>
      </c>
      <c r="R1285" t="s">
        <v>26</v>
      </c>
      <c r="S1285" t="s">
        <v>27</v>
      </c>
      <c r="T1285">
        <f t="shared" si="20"/>
        <v>6</v>
      </c>
    </row>
    <row r="1286" spans="1:20">
      <c r="A1286">
        <v>201706</v>
      </c>
      <c r="B1286" s="1">
        <v>42892</v>
      </c>
      <c r="C1286">
        <v>12486</v>
      </c>
      <c r="D1286">
        <v>32</v>
      </c>
      <c r="E1286">
        <v>25062</v>
      </c>
      <c r="F1286">
        <v>6</v>
      </c>
      <c r="G1286">
        <v>30</v>
      </c>
      <c r="H1286">
        <v>18</v>
      </c>
      <c r="I1286">
        <v>12</v>
      </c>
      <c r="J1286">
        <v>4</v>
      </c>
      <c r="K1286" s="1">
        <v>42856</v>
      </c>
      <c r="L1286" s="1">
        <v>44196</v>
      </c>
      <c r="M1286">
        <v>201700142</v>
      </c>
      <c r="N1286" t="s">
        <v>42</v>
      </c>
      <c r="O1286">
        <v>201700013</v>
      </c>
      <c r="P1286" t="s">
        <v>38</v>
      </c>
      <c r="Q1286" t="s">
        <v>21</v>
      </c>
      <c r="R1286" t="s">
        <v>28</v>
      </c>
      <c r="S1286" t="s">
        <v>29</v>
      </c>
      <c r="T1286">
        <f t="shared" si="20"/>
        <v>6</v>
      </c>
    </row>
    <row r="1287" spans="1:20">
      <c r="A1287">
        <v>201706</v>
      </c>
      <c r="B1287" s="1">
        <v>42893</v>
      </c>
      <c r="C1287">
        <v>12486</v>
      </c>
      <c r="D1287">
        <v>28</v>
      </c>
      <c r="E1287">
        <v>24854</v>
      </c>
      <c r="F1287">
        <v>6</v>
      </c>
      <c r="G1287">
        <v>27</v>
      </c>
      <c r="H1287">
        <v>20</v>
      </c>
      <c r="I1287">
        <v>13</v>
      </c>
      <c r="J1287">
        <v>3</v>
      </c>
      <c r="K1287" s="1">
        <v>42856</v>
      </c>
      <c r="L1287" s="1">
        <v>44196</v>
      </c>
      <c r="M1287">
        <v>201700142</v>
      </c>
      <c r="N1287" t="s">
        <v>42</v>
      </c>
      <c r="O1287">
        <v>201700013</v>
      </c>
      <c r="P1287" t="s">
        <v>38</v>
      </c>
      <c r="Q1287" t="s">
        <v>21</v>
      </c>
      <c r="R1287" t="s">
        <v>22</v>
      </c>
      <c r="S1287" t="s">
        <v>23</v>
      </c>
      <c r="T1287">
        <f t="shared" si="20"/>
        <v>6</v>
      </c>
    </row>
    <row r="1288" spans="1:20">
      <c r="A1288">
        <v>201706</v>
      </c>
      <c r="B1288" s="1">
        <v>42893</v>
      </c>
      <c r="C1288">
        <v>12486</v>
      </c>
      <c r="D1288">
        <v>28</v>
      </c>
      <c r="E1288">
        <v>24854</v>
      </c>
      <c r="F1288">
        <v>6</v>
      </c>
      <c r="G1288">
        <v>27</v>
      </c>
      <c r="H1288">
        <v>20</v>
      </c>
      <c r="I1288">
        <v>13</v>
      </c>
      <c r="J1288">
        <v>3</v>
      </c>
      <c r="K1288" s="1">
        <v>42856</v>
      </c>
      <c r="L1288" s="1">
        <v>44196</v>
      </c>
      <c r="M1288">
        <v>201700142</v>
      </c>
      <c r="N1288" t="s">
        <v>42</v>
      </c>
      <c r="O1288">
        <v>201700013</v>
      </c>
      <c r="P1288" t="s">
        <v>38</v>
      </c>
      <c r="Q1288" t="s">
        <v>21</v>
      </c>
      <c r="R1288" t="s">
        <v>5</v>
      </c>
      <c r="S1288" t="s">
        <v>24</v>
      </c>
      <c r="T1288">
        <f t="shared" si="20"/>
        <v>6</v>
      </c>
    </row>
    <row r="1289" spans="1:20">
      <c r="A1289">
        <v>201706</v>
      </c>
      <c r="B1289" s="1">
        <v>42893</v>
      </c>
      <c r="C1289">
        <v>12486</v>
      </c>
      <c r="D1289">
        <v>28</v>
      </c>
      <c r="E1289">
        <v>24854</v>
      </c>
      <c r="F1289">
        <v>6</v>
      </c>
      <c r="G1289">
        <v>27</v>
      </c>
      <c r="H1289">
        <v>20</v>
      </c>
      <c r="I1289">
        <v>13</v>
      </c>
      <c r="J1289">
        <v>3</v>
      </c>
      <c r="K1289" s="1">
        <v>42856</v>
      </c>
      <c r="L1289" s="1">
        <v>44196</v>
      </c>
      <c r="M1289">
        <v>201700142</v>
      </c>
      <c r="N1289" t="s">
        <v>42</v>
      </c>
      <c r="O1289">
        <v>201700013</v>
      </c>
      <c r="P1289" t="s">
        <v>38</v>
      </c>
      <c r="Q1289" t="s">
        <v>21</v>
      </c>
      <c r="R1289" t="s">
        <v>9</v>
      </c>
      <c r="S1289" t="s">
        <v>25</v>
      </c>
      <c r="T1289">
        <f t="shared" si="20"/>
        <v>6</v>
      </c>
    </row>
    <row r="1290" spans="1:20">
      <c r="A1290">
        <v>201706</v>
      </c>
      <c r="B1290" s="1">
        <v>42893</v>
      </c>
      <c r="C1290">
        <v>12486</v>
      </c>
      <c r="D1290">
        <v>28</v>
      </c>
      <c r="E1290">
        <v>24854</v>
      </c>
      <c r="F1290">
        <v>6</v>
      </c>
      <c r="G1290">
        <v>27</v>
      </c>
      <c r="H1290">
        <v>20</v>
      </c>
      <c r="I1290">
        <v>13</v>
      </c>
      <c r="J1290">
        <v>3</v>
      </c>
      <c r="K1290" s="1">
        <v>42856</v>
      </c>
      <c r="L1290" s="1">
        <v>44196</v>
      </c>
      <c r="M1290">
        <v>201700142</v>
      </c>
      <c r="N1290" t="s">
        <v>42</v>
      </c>
      <c r="O1290">
        <v>201700013</v>
      </c>
      <c r="P1290" t="s">
        <v>38</v>
      </c>
      <c r="Q1290" t="s">
        <v>21</v>
      </c>
      <c r="R1290" t="s">
        <v>26</v>
      </c>
      <c r="S1290" t="s">
        <v>27</v>
      </c>
      <c r="T1290">
        <f t="shared" si="20"/>
        <v>6</v>
      </c>
    </row>
    <row r="1291" spans="1:20">
      <c r="A1291">
        <v>201706</v>
      </c>
      <c r="B1291" s="1">
        <v>42893</v>
      </c>
      <c r="C1291">
        <v>12486</v>
      </c>
      <c r="D1291">
        <v>28</v>
      </c>
      <c r="E1291">
        <v>24854</v>
      </c>
      <c r="F1291">
        <v>6</v>
      </c>
      <c r="G1291">
        <v>27</v>
      </c>
      <c r="H1291">
        <v>20</v>
      </c>
      <c r="I1291">
        <v>13</v>
      </c>
      <c r="J1291">
        <v>3</v>
      </c>
      <c r="K1291" s="1">
        <v>42856</v>
      </c>
      <c r="L1291" s="1">
        <v>44196</v>
      </c>
      <c r="M1291">
        <v>201700142</v>
      </c>
      <c r="N1291" t="s">
        <v>42</v>
      </c>
      <c r="O1291">
        <v>201700013</v>
      </c>
      <c r="P1291" t="s">
        <v>38</v>
      </c>
      <c r="Q1291" t="s">
        <v>21</v>
      </c>
      <c r="R1291" t="s">
        <v>28</v>
      </c>
      <c r="S1291" t="s">
        <v>29</v>
      </c>
      <c r="T1291">
        <f t="shared" si="20"/>
        <v>6</v>
      </c>
    </row>
    <row r="1292" spans="1:20">
      <c r="A1292">
        <v>201706</v>
      </c>
      <c r="B1292" s="1">
        <v>42894</v>
      </c>
      <c r="C1292">
        <v>12486</v>
      </c>
      <c r="D1292">
        <v>29</v>
      </c>
      <c r="E1292">
        <v>25525</v>
      </c>
      <c r="F1292">
        <v>7</v>
      </c>
      <c r="G1292">
        <v>25</v>
      </c>
      <c r="H1292">
        <v>18</v>
      </c>
      <c r="I1292">
        <v>9</v>
      </c>
      <c r="J1292">
        <v>3</v>
      </c>
      <c r="K1292" s="1">
        <v>42856</v>
      </c>
      <c r="L1292" s="1">
        <v>44196</v>
      </c>
      <c r="M1292">
        <v>201700142</v>
      </c>
      <c r="N1292" t="s">
        <v>42</v>
      </c>
      <c r="O1292">
        <v>201700013</v>
      </c>
      <c r="P1292" t="s">
        <v>38</v>
      </c>
      <c r="Q1292" t="s">
        <v>21</v>
      </c>
      <c r="R1292" t="s">
        <v>22</v>
      </c>
      <c r="S1292" t="s">
        <v>23</v>
      </c>
      <c r="T1292">
        <f t="shared" si="20"/>
        <v>6</v>
      </c>
    </row>
    <row r="1293" spans="1:20">
      <c r="A1293">
        <v>201706</v>
      </c>
      <c r="B1293" s="1">
        <v>42894</v>
      </c>
      <c r="C1293">
        <v>12486</v>
      </c>
      <c r="D1293">
        <v>29</v>
      </c>
      <c r="E1293">
        <v>25525</v>
      </c>
      <c r="F1293">
        <v>7</v>
      </c>
      <c r="G1293">
        <v>25</v>
      </c>
      <c r="H1293">
        <v>18</v>
      </c>
      <c r="I1293">
        <v>9</v>
      </c>
      <c r="J1293">
        <v>3</v>
      </c>
      <c r="K1293" s="1">
        <v>42856</v>
      </c>
      <c r="L1293" s="1">
        <v>44196</v>
      </c>
      <c r="M1293">
        <v>201700142</v>
      </c>
      <c r="N1293" t="s">
        <v>42</v>
      </c>
      <c r="O1293">
        <v>201700013</v>
      </c>
      <c r="P1293" t="s">
        <v>38</v>
      </c>
      <c r="Q1293" t="s">
        <v>21</v>
      </c>
      <c r="R1293" t="s">
        <v>5</v>
      </c>
      <c r="S1293" t="s">
        <v>24</v>
      </c>
      <c r="T1293">
        <f t="shared" si="20"/>
        <v>6</v>
      </c>
    </row>
    <row r="1294" spans="1:20">
      <c r="A1294">
        <v>201706</v>
      </c>
      <c r="B1294" s="1">
        <v>42894</v>
      </c>
      <c r="C1294">
        <v>12486</v>
      </c>
      <c r="D1294">
        <v>29</v>
      </c>
      <c r="E1294">
        <v>25525</v>
      </c>
      <c r="F1294">
        <v>7</v>
      </c>
      <c r="G1294">
        <v>25</v>
      </c>
      <c r="H1294">
        <v>18</v>
      </c>
      <c r="I1294">
        <v>9</v>
      </c>
      <c r="J1294">
        <v>3</v>
      </c>
      <c r="K1294" s="1">
        <v>42856</v>
      </c>
      <c r="L1294" s="1">
        <v>44196</v>
      </c>
      <c r="M1294">
        <v>201700142</v>
      </c>
      <c r="N1294" t="s">
        <v>42</v>
      </c>
      <c r="O1294">
        <v>201700013</v>
      </c>
      <c r="P1294" t="s">
        <v>38</v>
      </c>
      <c r="Q1294" t="s">
        <v>21</v>
      </c>
      <c r="R1294" t="s">
        <v>9</v>
      </c>
      <c r="S1294" t="s">
        <v>25</v>
      </c>
      <c r="T1294">
        <f t="shared" si="20"/>
        <v>6</v>
      </c>
    </row>
    <row r="1295" spans="1:20">
      <c r="A1295">
        <v>201706</v>
      </c>
      <c r="B1295" s="1">
        <v>42894</v>
      </c>
      <c r="C1295">
        <v>12486</v>
      </c>
      <c r="D1295">
        <v>29</v>
      </c>
      <c r="E1295">
        <v>25525</v>
      </c>
      <c r="F1295">
        <v>7</v>
      </c>
      <c r="G1295">
        <v>25</v>
      </c>
      <c r="H1295">
        <v>18</v>
      </c>
      <c r="I1295">
        <v>9</v>
      </c>
      <c r="J1295">
        <v>3</v>
      </c>
      <c r="K1295" s="1">
        <v>42856</v>
      </c>
      <c r="L1295" s="1">
        <v>44196</v>
      </c>
      <c r="M1295">
        <v>201700142</v>
      </c>
      <c r="N1295" t="s">
        <v>42</v>
      </c>
      <c r="O1295">
        <v>201700013</v>
      </c>
      <c r="P1295" t="s">
        <v>38</v>
      </c>
      <c r="Q1295" t="s">
        <v>21</v>
      </c>
      <c r="R1295" t="s">
        <v>26</v>
      </c>
      <c r="S1295" t="s">
        <v>27</v>
      </c>
      <c r="T1295">
        <f t="shared" si="20"/>
        <v>6</v>
      </c>
    </row>
    <row r="1296" spans="1:20">
      <c r="A1296">
        <v>201706</v>
      </c>
      <c r="B1296" s="1">
        <v>42894</v>
      </c>
      <c r="C1296">
        <v>12486</v>
      </c>
      <c r="D1296">
        <v>29</v>
      </c>
      <c r="E1296">
        <v>25525</v>
      </c>
      <c r="F1296">
        <v>7</v>
      </c>
      <c r="G1296">
        <v>25</v>
      </c>
      <c r="H1296">
        <v>18</v>
      </c>
      <c r="I1296">
        <v>9</v>
      </c>
      <c r="J1296">
        <v>3</v>
      </c>
      <c r="K1296" s="1">
        <v>42856</v>
      </c>
      <c r="L1296" s="1">
        <v>44196</v>
      </c>
      <c r="M1296">
        <v>201700142</v>
      </c>
      <c r="N1296" t="s">
        <v>42</v>
      </c>
      <c r="O1296">
        <v>201700013</v>
      </c>
      <c r="P1296" t="s">
        <v>38</v>
      </c>
      <c r="Q1296" t="s">
        <v>21</v>
      </c>
      <c r="R1296" t="s">
        <v>28</v>
      </c>
      <c r="S1296" t="s">
        <v>29</v>
      </c>
      <c r="T1296">
        <f t="shared" si="20"/>
        <v>6</v>
      </c>
    </row>
    <row r="1297" spans="1:20">
      <c r="A1297">
        <v>201706</v>
      </c>
      <c r="B1297" s="1">
        <v>42896</v>
      </c>
      <c r="C1297">
        <v>12486</v>
      </c>
      <c r="D1297">
        <v>33</v>
      </c>
      <c r="E1297">
        <v>24368</v>
      </c>
      <c r="F1297">
        <v>7</v>
      </c>
      <c r="G1297">
        <v>30</v>
      </c>
      <c r="H1297">
        <v>18</v>
      </c>
      <c r="I1297">
        <v>9</v>
      </c>
      <c r="J1297">
        <v>3</v>
      </c>
      <c r="K1297" s="1">
        <v>42856</v>
      </c>
      <c r="L1297" s="1">
        <v>44196</v>
      </c>
      <c r="M1297">
        <v>201700142</v>
      </c>
      <c r="N1297" t="s">
        <v>42</v>
      </c>
      <c r="O1297">
        <v>201700013</v>
      </c>
      <c r="P1297" t="s">
        <v>38</v>
      </c>
      <c r="Q1297" t="s">
        <v>21</v>
      </c>
      <c r="R1297" t="s">
        <v>22</v>
      </c>
      <c r="S1297" t="s">
        <v>23</v>
      </c>
      <c r="T1297">
        <f t="shared" si="20"/>
        <v>6</v>
      </c>
    </row>
    <row r="1298" spans="1:20">
      <c r="A1298">
        <v>201706</v>
      </c>
      <c r="B1298" s="1">
        <v>42896</v>
      </c>
      <c r="C1298">
        <v>12486</v>
      </c>
      <c r="D1298">
        <v>33</v>
      </c>
      <c r="E1298">
        <v>24368</v>
      </c>
      <c r="F1298">
        <v>7</v>
      </c>
      <c r="G1298">
        <v>30</v>
      </c>
      <c r="H1298">
        <v>18</v>
      </c>
      <c r="I1298">
        <v>9</v>
      </c>
      <c r="J1298">
        <v>3</v>
      </c>
      <c r="K1298" s="1">
        <v>42856</v>
      </c>
      <c r="L1298" s="1">
        <v>44196</v>
      </c>
      <c r="M1298">
        <v>201700142</v>
      </c>
      <c r="N1298" t="s">
        <v>42</v>
      </c>
      <c r="O1298">
        <v>201700013</v>
      </c>
      <c r="P1298" t="s">
        <v>38</v>
      </c>
      <c r="Q1298" t="s">
        <v>21</v>
      </c>
      <c r="R1298" t="s">
        <v>5</v>
      </c>
      <c r="S1298" t="s">
        <v>24</v>
      </c>
      <c r="T1298">
        <f t="shared" si="20"/>
        <v>6</v>
      </c>
    </row>
    <row r="1299" spans="1:20">
      <c r="A1299">
        <v>201706</v>
      </c>
      <c r="B1299" s="1">
        <v>42896</v>
      </c>
      <c r="C1299">
        <v>12486</v>
      </c>
      <c r="D1299">
        <v>33</v>
      </c>
      <c r="E1299">
        <v>24368</v>
      </c>
      <c r="F1299">
        <v>7</v>
      </c>
      <c r="G1299">
        <v>30</v>
      </c>
      <c r="H1299">
        <v>18</v>
      </c>
      <c r="I1299">
        <v>9</v>
      </c>
      <c r="J1299">
        <v>3</v>
      </c>
      <c r="K1299" s="1">
        <v>42856</v>
      </c>
      <c r="L1299" s="1">
        <v>44196</v>
      </c>
      <c r="M1299">
        <v>201700142</v>
      </c>
      <c r="N1299" t="s">
        <v>42</v>
      </c>
      <c r="O1299">
        <v>201700013</v>
      </c>
      <c r="P1299" t="s">
        <v>38</v>
      </c>
      <c r="Q1299" t="s">
        <v>21</v>
      </c>
      <c r="R1299" t="s">
        <v>9</v>
      </c>
      <c r="S1299" t="s">
        <v>25</v>
      </c>
      <c r="T1299">
        <f t="shared" si="20"/>
        <v>6</v>
      </c>
    </row>
    <row r="1300" spans="1:20">
      <c r="A1300">
        <v>201706</v>
      </c>
      <c r="B1300" s="1">
        <v>42896</v>
      </c>
      <c r="C1300">
        <v>12486</v>
      </c>
      <c r="D1300">
        <v>33</v>
      </c>
      <c r="E1300">
        <v>24368</v>
      </c>
      <c r="F1300">
        <v>7</v>
      </c>
      <c r="G1300">
        <v>30</v>
      </c>
      <c r="H1300">
        <v>18</v>
      </c>
      <c r="I1300">
        <v>9</v>
      </c>
      <c r="J1300">
        <v>3</v>
      </c>
      <c r="K1300" s="1">
        <v>42856</v>
      </c>
      <c r="L1300" s="1">
        <v>44196</v>
      </c>
      <c r="M1300">
        <v>201700142</v>
      </c>
      <c r="N1300" t="s">
        <v>42</v>
      </c>
      <c r="O1300">
        <v>201700013</v>
      </c>
      <c r="P1300" t="s">
        <v>38</v>
      </c>
      <c r="Q1300" t="s">
        <v>21</v>
      </c>
      <c r="R1300" t="s">
        <v>26</v>
      </c>
      <c r="S1300" t="s">
        <v>27</v>
      </c>
      <c r="T1300">
        <f t="shared" si="20"/>
        <v>6</v>
      </c>
    </row>
    <row r="1301" spans="1:20">
      <c r="A1301">
        <v>201706</v>
      </c>
      <c r="B1301" s="1">
        <v>42896</v>
      </c>
      <c r="C1301">
        <v>12486</v>
      </c>
      <c r="D1301">
        <v>33</v>
      </c>
      <c r="E1301">
        <v>24368</v>
      </c>
      <c r="F1301">
        <v>7</v>
      </c>
      <c r="G1301">
        <v>30</v>
      </c>
      <c r="H1301">
        <v>18</v>
      </c>
      <c r="I1301">
        <v>9</v>
      </c>
      <c r="J1301">
        <v>3</v>
      </c>
      <c r="K1301" s="1">
        <v>42856</v>
      </c>
      <c r="L1301" s="1">
        <v>44196</v>
      </c>
      <c r="M1301">
        <v>201700142</v>
      </c>
      <c r="N1301" t="s">
        <v>42</v>
      </c>
      <c r="O1301">
        <v>201700013</v>
      </c>
      <c r="P1301" t="s">
        <v>38</v>
      </c>
      <c r="Q1301" t="s">
        <v>21</v>
      </c>
      <c r="R1301" t="s">
        <v>28</v>
      </c>
      <c r="S1301" t="s">
        <v>29</v>
      </c>
      <c r="T1301">
        <f t="shared" si="20"/>
        <v>6</v>
      </c>
    </row>
    <row r="1302" spans="1:20">
      <c r="A1302">
        <v>201706</v>
      </c>
      <c r="B1302" s="1">
        <v>42898</v>
      </c>
      <c r="C1302">
        <v>12486</v>
      </c>
      <c r="D1302">
        <v>33</v>
      </c>
      <c r="E1302">
        <v>24300</v>
      </c>
      <c r="F1302">
        <v>10</v>
      </c>
      <c r="G1302">
        <v>30</v>
      </c>
      <c r="H1302">
        <v>22</v>
      </c>
      <c r="I1302">
        <v>15</v>
      </c>
      <c r="J1302">
        <v>4</v>
      </c>
      <c r="K1302" s="1">
        <v>42856</v>
      </c>
      <c r="L1302" s="1">
        <v>44196</v>
      </c>
      <c r="M1302">
        <v>201700142</v>
      </c>
      <c r="N1302" t="s">
        <v>42</v>
      </c>
      <c r="O1302">
        <v>201700013</v>
      </c>
      <c r="P1302" t="s">
        <v>38</v>
      </c>
      <c r="Q1302" t="s">
        <v>21</v>
      </c>
      <c r="R1302" t="s">
        <v>22</v>
      </c>
      <c r="S1302" t="s">
        <v>23</v>
      </c>
      <c r="T1302">
        <f t="shared" si="20"/>
        <v>6</v>
      </c>
    </row>
    <row r="1303" spans="1:20">
      <c r="A1303">
        <v>201706</v>
      </c>
      <c r="B1303" s="1">
        <v>42898</v>
      </c>
      <c r="C1303">
        <v>12486</v>
      </c>
      <c r="D1303">
        <v>33</v>
      </c>
      <c r="E1303">
        <v>24300</v>
      </c>
      <c r="F1303">
        <v>10</v>
      </c>
      <c r="G1303">
        <v>30</v>
      </c>
      <c r="H1303">
        <v>22</v>
      </c>
      <c r="I1303">
        <v>15</v>
      </c>
      <c r="J1303">
        <v>4</v>
      </c>
      <c r="K1303" s="1">
        <v>42856</v>
      </c>
      <c r="L1303" s="1">
        <v>44196</v>
      </c>
      <c r="M1303">
        <v>201700142</v>
      </c>
      <c r="N1303" t="s">
        <v>42</v>
      </c>
      <c r="O1303">
        <v>201700013</v>
      </c>
      <c r="P1303" t="s">
        <v>38</v>
      </c>
      <c r="Q1303" t="s">
        <v>21</v>
      </c>
      <c r="R1303" t="s">
        <v>5</v>
      </c>
      <c r="S1303" t="s">
        <v>24</v>
      </c>
      <c r="T1303">
        <f t="shared" si="20"/>
        <v>6</v>
      </c>
    </row>
    <row r="1304" spans="1:20">
      <c r="A1304">
        <v>201706</v>
      </c>
      <c r="B1304" s="1">
        <v>42898</v>
      </c>
      <c r="C1304">
        <v>12486</v>
      </c>
      <c r="D1304">
        <v>33</v>
      </c>
      <c r="E1304">
        <v>24300</v>
      </c>
      <c r="F1304">
        <v>10</v>
      </c>
      <c r="G1304">
        <v>30</v>
      </c>
      <c r="H1304">
        <v>22</v>
      </c>
      <c r="I1304">
        <v>15</v>
      </c>
      <c r="J1304">
        <v>4</v>
      </c>
      <c r="K1304" s="1">
        <v>42856</v>
      </c>
      <c r="L1304" s="1">
        <v>44196</v>
      </c>
      <c r="M1304">
        <v>201700142</v>
      </c>
      <c r="N1304" t="s">
        <v>42</v>
      </c>
      <c r="O1304">
        <v>201700013</v>
      </c>
      <c r="P1304" t="s">
        <v>38</v>
      </c>
      <c r="Q1304" t="s">
        <v>21</v>
      </c>
      <c r="R1304" t="s">
        <v>9</v>
      </c>
      <c r="S1304" t="s">
        <v>25</v>
      </c>
      <c r="T1304">
        <f t="shared" si="20"/>
        <v>6</v>
      </c>
    </row>
    <row r="1305" spans="1:20">
      <c r="A1305">
        <v>201706</v>
      </c>
      <c r="B1305" s="1">
        <v>42898</v>
      </c>
      <c r="C1305">
        <v>12486</v>
      </c>
      <c r="D1305">
        <v>33</v>
      </c>
      <c r="E1305">
        <v>24300</v>
      </c>
      <c r="F1305">
        <v>10</v>
      </c>
      <c r="G1305">
        <v>30</v>
      </c>
      <c r="H1305">
        <v>22</v>
      </c>
      <c r="I1305">
        <v>15</v>
      </c>
      <c r="J1305">
        <v>4</v>
      </c>
      <c r="K1305" s="1">
        <v>42856</v>
      </c>
      <c r="L1305" s="1">
        <v>44196</v>
      </c>
      <c r="M1305">
        <v>201700142</v>
      </c>
      <c r="N1305" t="s">
        <v>42</v>
      </c>
      <c r="O1305">
        <v>201700013</v>
      </c>
      <c r="P1305" t="s">
        <v>38</v>
      </c>
      <c r="Q1305" t="s">
        <v>21</v>
      </c>
      <c r="R1305" t="s">
        <v>26</v>
      </c>
      <c r="S1305" t="s">
        <v>27</v>
      </c>
      <c r="T1305">
        <f t="shared" si="20"/>
        <v>6</v>
      </c>
    </row>
    <row r="1306" spans="1:20">
      <c r="A1306">
        <v>201706</v>
      </c>
      <c r="B1306" s="1">
        <v>42898</v>
      </c>
      <c r="C1306">
        <v>12486</v>
      </c>
      <c r="D1306">
        <v>33</v>
      </c>
      <c r="E1306">
        <v>24300</v>
      </c>
      <c r="F1306">
        <v>10</v>
      </c>
      <c r="G1306">
        <v>30</v>
      </c>
      <c r="H1306">
        <v>22</v>
      </c>
      <c r="I1306">
        <v>15</v>
      </c>
      <c r="J1306">
        <v>4</v>
      </c>
      <c r="K1306" s="1">
        <v>42856</v>
      </c>
      <c r="L1306" s="1">
        <v>44196</v>
      </c>
      <c r="M1306">
        <v>201700142</v>
      </c>
      <c r="N1306" t="s">
        <v>42</v>
      </c>
      <c r="O1306">
        <v>201700013</v>
      </c>
      <c r="P1306" t="s">
        <v>38</v>
      </c>
      <c r="Q1306" t="s">
        <v>21</v>
      </c>
      <c r="R1306" t="s">
        <v>28</v>
      </c>
      <c r="S1306" t="s">
        <v>29</v>
      </c>
      <c r="T1306">
        <f t="shared" si="20"/>
        <v>6</v>
      </c>
    </row>
    <row r="1307" spans="1:20">
      <c r="A1307">
        <v>201706</v>
      </c>
      <c r="B1307" s="1">
        <v>42899</v>
      </c>
      <c r="C1307">
        <v>12486</v>
      </c>
      <c r="D1307">
        <v>29</v>
      </c>
      <c r="E1307">
        <v>24997</v>
      </c>
      <c r="F1307">
        <v>8</v>
      </c>
      <c r="G1307">
        <v>25</v>
      </c>
      <c r="H1307">
        <v>17</v>
      </c>
      <c r="I1307">
        <v>10</v>
      </c>
      <c r="J1307">
        <v>3</v>
      </c>
      <c r="K1307" s="1">
        <v>42856</v>
      </c>
      <c r="L1307" s="1">
        <v>44196</v>
      </c>
      <c r="M1307">
        <v>201700142</v>
      </c>
      <c r="N1307" t="s">
        <v>42</v>
      </c>
      <c r="O1307">
        <v>201700013</v>
      </c>
      <c r="P1307" t="s">
        <v>38</v>
      </c>
      <c r="Q1307" t="s">
        <v>21</v>
      </c>
      <c r="R1307" t="s">
        <v>22</v>
      </c>
      <c r="S1307" t="s">
        <v>23</v>
      </c>
      <c r="T1307">
        <f t="shared" si="20"/>
        <v>6</v>
      </c>
    </row>
    <row r="1308" spans="1:20">
      <c r="A1308">
        <v>201706</v>
      </c>
      <c r="B1308" s="1">
        <v>42899</v>
      </c>
      <c r="C1308">
        <v>12486</v>
      </c>
      <c r="D1308">
        <v>29</v>
      </c>
      <c r="E1308">
        <v>24997</v>
      </c>
      <c r="F1308">
        <v>8</v>
      </c>
      <c r="G1308">
        <v>25</v>
      </c>
      <c r="H1308">
        <v>17</v>
      </c>
      <c r="I1308">
        <v>10</v>
      </c>
      <c r="J1308">
        <v>3</v>
      </c>
      <c r="K1308" s="1">
        <v>42856</v>
      </c>
      <c r="L1308" s="1">
        <v>44196</v>
      </c>
      <c r="M1308">
        <v>201700142</v>
      </c>
      <c r="N1308" t="s">
        <v>42</v>
      </c>
      <c r="O1308">
        <v>201700013</v>
      </c>
      <c r="P1308" t="s">
        <v>38</v>
      </c>
      <c r="Q1308" t="s">
        <v>21</v>
      </c>
      <c r="R1308" t="s">
        <v>5</v>
      </c>
      <c r="S1308" t="s">
        <v>24</v>
      </c>
      <c r="T1308">
        <f t="shared" si="20"/>
        <v>6</v>
      </c>
    </row>
    <row r="1309" spans="1:20">
      <c r="A1309">
        <v>201706</v>
      </c>
      <c r="B1309" s="1">
        <v>42899</v>
      </c>
      <c r="C1309">
        <v>12486</v>
      </c>
      <c r="D1309">
        <v>29</v>
      </c>
      <c r="E1309">
        <v>24997</v>
      </c>
      <c r="F1309">
        <v>8</v>
      </c>
      <c r="G1309">
        <v>25</v>
      </c>
      <c r="H1309">
        <v>17</v>
      </c>
      <c r="I1309">
        <v>10</v>
      </c>
      <c r="J1309">
        <v>3</v>
      </c>
      <c r="K1309" s="1">
        <v>42856</v>
      </c>
      <c r="L1309" s="1">
        <v>44196</v>
      </c>
      <c r="M1309">
        <v>201700142</v>
      </c>
      <c r="N1309" t="s">
        <v>42</v>
      </c>
      <c r="O1309">
        <v>201700013</v>
      </c>
      <c r="P1309" t="s">
        <v>38</v>
      </c>
      <c r="Q1309" t="s">
        <v>21</v>
      </c>
      <c r="R1309" t="s">
        <v>9</v>
      </c>
      <c r="S1309" t="s">
        <v>25</v>
      </c>
      <c r="T1309">
        <f t="shared" si="20"/>
        <v>6</v>
      </c>
    </row>
    <row r="1310" spans="1:20">
      <c r="A1310">
        <v>201706</v>
      </c>
      <c r="B1310" s="1">
        <v>42899</v>
      </c>
      <c r="C1310">
        <v>12486</v>
      </c>
      <c r="D1310">
        <v>29</v>
      </c>
      <c r="E1310">
        <v>24997</v>
      </c>
      <c r="F1310">
        <v>8</v>
      </c>
      <c r="G1310">
        <v>25</v>
      </c>
      <c r="H1310">
        <v>17</v>
      </c>
      <c r="I1310">
        <v>10</v>
      </c>
      <c r="J1310">
        <v>3</v>
      </c>
      <c r="K1310" s="1">
        <v>42856</v>
      </c>
      <c r="L1310" s="1">
        <v>44196</v>
      </c>
      <c r="M1310">
        <v>201700142</v>
      </c>
      <c r="N1310" t="s">
        <v>42</v>
      </c>
      <c r="O1310">
        <v>201700013</v>
      </c>
      <c r="P1310" t="s">
        <v>38</v>
      </c>
      <c r="Q1310" t="s">
        <v>21</v>
      </c>
      <c r="R1310" t="s">
        <v>26</v>
      </c>
      <c r="S1310" t="s">
        <v>27</v>
      </c>
      <c r="T1310">
        <f t="shared" si="20"/>
        <v>6</v>
      </c>
    </row>
    <row r="1311" spans="1:20">
      <c r="A1311">
        <v>201706</v>
      </c>
      <c r="B1311" s="1">
        <v>42899</v>
      </c>
      <c r="C1311">
        <v>12486</v>
      </c>
      <c r="D1311">
        <v>29</v>
      </c>
      <c r="E1311">
        <v>24997</v>
      </c>
      <c r="F1311">
        <v>8</v>
      </c>
      <c r="G1311">
        <v>25</v>
      </c>
      <c r="H1311">
        <v>17</v>
      </c>
      <c r="I1311">
        <v>10</v>
      </c>
      <c r="J1311">
        <v>3</v>
      </c>
      <c r="K1311" s="1">
        <v>42856</v>
      </c>
      <c r="L1311" s="1">
        <v>44196</v>
      </c>
      <c r="M1311">
        <v>201700142</v>
      </c>
      <c r="N1311" t="s">
        <v>42</v>
      </c>
      <c r="O1311">
        <v>201700013</v>
      </c>
      <c r="P1311" t="s">
        <v>38</v>
      </c>
      <c r="Q1311" t="s">
        <v>21</v>
      </c>
      <c r="R1311" t="s">
        <v>28</v>
      </c>
      <c r="S1311" t="s">
        <v>29</v>
      </c>
      <c r="T1311">
        <f t="shared" si="20"/>
        <v>6</v>
      </c>
    </row>
    <row r="1312" spans="1:20">
      <c r="A1312">
        <v>201706</v>
      </c>
      <c r="B1312" s="1">
        <v>42900</v>
      </c>
      <c r="C1312">
        <v>12486</v>
      </c>
      <c r="D1312">
        <v>32</v>
      </c>
      <c r="E1312">
        <v>24195</v>
      </c>
      <c r="F1312">
        <v>10</v>
      </c>
      <c r="G1312">
        <v>28</v>
      </c>
      <c r="H1312">
        <v>21</v>
      </c>
      <c r="I1312">
        <v>8</v>
      </c>
      <c r="J1312">
        <v>3</v>
      </c>
      <c r="K1312" s="1">
        <v>42856</v>
      </c>
      <c r="L1312" s="1">
        <v>44196</v>
      </c>
      <c r="M1312">
        <v>201700142</v>
      </c>
      <c r="N1312" t="s">
        <v>42</v>
      </c>
      <c r="O1312">
        <v>201700013</v>
      </c>
      <c r="P1312" t="s">
        <v>38</v>
      </c>
      <c r="Q1312" t="s">
        <v>21</v>
      </c>
      <c r="R1312" t="s">
        <v>22</v>
      </c>
      <c r="S1312" t="s">
        <v>23</v>
      </c>
      <c r="T1312">
        <f t="shared" si="20"/>
        <v>6</v>
      </c>
    </row>
    <row r="1313" spans="1:20">
      <c r="A1313">
        <v>201706</v>
      </c>
      <c r="B1313" s="1">
        <v>42900</v>
      </c>
      <c r="C1313">
        <v>12486</v>
      </c>
      <c r="D1313">
        <v>32</v>
      </c>
      <c r="E1313">
        <v>24195</v>
      </c>
      <c r="F1313">
        <v>10</v>
      </c>
      <c r="G1313">
        <v>28</v>
      </c>
      <c r="H1313">
        <v>21</v>
      </c>
      <c r="I1313">
        <v>8</v>
      </c>
      <c r="J1313">
        <v>3</v>
      </c>
      <c r="K1313" s="1">
        <v>42856</v>
      </c>
      <c r="L1313" s="1">
        <v>44196</v>
      </c>
      <c r="M1313">
        <v>201700142</v>
      </c>
      <c r="N1313" t="s">
        <v>42</v>
      </c>
      <c r="O1313">
        <v>201700013</v>
      </c>
      <c r="P1313" t="s">
        <v>38</v>
      </c>
      <c r="Q1313" t="s">
        <v>21</v>
      </c>
      <c r="R1313" t="s">
        <v>5</v>
      </c>
      <c r="S1313" t="s">
        <v>24</v>
      </c>
      <c r="T1313">
        <f t="shared" si="20"/>
        <v>6</v>
      </c>
    </row>
    <row r="1314" spans="1:20">
      <c r="A1314">
        <v>201706</v>
      </c>
      <c r="B1314" s="1">
        <v>42900</v>
      </c>
      <c r="C1314">
        <v>12486</v>
      </c>
      <c r="D1314">
        <v>32</v>
      </c>
      <c r="E1314">
        <v>24195</v>
      </c>
      <c r="F1314">
        <v>10</v>
      </c>
      <c r="G1314">
        <v>28</v>
      </c>
      <c r="H1314">
        <v>21</v>
      </c>
      <c r="I1314">
        <v>8</v>
      </c>
      <c r="J1314">
        <v>3</v>
      </c>
      <c r="K1314" s="1">
        <v>42856</v>
      </c>
      <c r="L1314" s="1">
        <v>44196</v>
      </c>
      <c r="M1314">
        <v>201700142</v>
      </c>
      <c r="N1314" t="s">
        <v>42</v>
      </c>
      <c r="O1314">
        <v>201700013</v>
      </c>
      <c r="P1314" t="s">
        <v>38</v>
      </c>
      <c r="Q1314" t="s">
        <v>21</v>
      </c>
      <c r="R1314" t="s">
        <v>9</v>
      </c>
      <c r="S1314" t="s">
        <v>25</v>
      </c>
      <c r="T1314">
        <f t="shared" si="20"/>
        <v>6</v>
      </c>
    </row>
    <row r="1315" spans="1:20">
      <c r="A1315">
        <v>201706</v>
      </c>
      <c r="B1315" s="1">
        <v>42900</v>
      </c>
      <c r="C1315">
        <v>12486</v>
      </c>
      <c r="D1315">
        <v>32</v>
      </c>
      <c r="E1315">
        <v>24195</v>
      </c>
      <c r="F1315">
        <v>10</v>
      </c>
      <c r="G1315">
        <v>28</v>
      </c>
      <c r="H1315">
        <v>21</v>
      </c>
      <c r="I1315">
        <v>8</v>
      </c>
      <c r="J1315">
        <v>3</v>
      </c>
      <c r="K1315" s="1">
        <v>42856</v>
      </c>
      <c r="L1315" s="1">
        <v>44196</v>
      </c>
      <c r="M1315">
        <v>201700142</v>
      </c>
      <c r="N1315" t="s">
        <v>42</v>
      </c>
      <c r="O1315">
        <v>201700013</v>
      </c>
      <c r="P1315" t="s">
        <v>38</v>
      </c>
      <c r="Q1315" t="s">
        <v>21</v>
      </c>
      <c r="R1315" t="s">
        <v>26</v>
      </c>
      <c r="S1315" t="s">
        <v>27</v>
      </c>
      <c r="T1315">
        <f t="shared" si="20"/>
        <v>6</v>
      </c>
    </row>
    <row r="1316" spans="1:20">
      <c r="A1316">
        <v>201706</v>
      </c>
      <c r="B1316" s="1">
        <v>42900</v>
      </c>
      <c r="C1316">
        <v>12486</v>
      </c>
      <c r="D1316">
        <v>32</v>
      </c>
      <c r="E1316">
        <v>24195</v>
      </c>
      <c r="F1316">
        <v>10</v>
      </c>
      <c r="G1316">
        <v>28</v>
      </c>
      <c r="H1316">
        <v>21</v>
      </c>
      <c r="I1316">
        <v>8</v>
      </c>
      <c r="J1316">
        <v>3</v>
      </c>
      <c r="K1316" s="1">
        <v>42856</v>
      </c>
      <c r="L1316" s="1">
        <v>44196</v>
      </c>
      <c r="M1316">
        <v>201700142</v>
      </c>
      <c r="N1316" t="s">
        <v>42</v>
      </c>
      <c r="O1316">
        <v>201700013</v>
      </c>
      <c r="P1316" t="s">
        <v>38</v>
      </c>
      <c r="Q1316" t="s">
        <v>21</v>
      </c>
      <c r="R1316" t="s">
        <v>28</v>
      </c>
      <c r="S1316" t="s">
        <v>29</v>
      </c>
      <c r="T1316">
        <f t="shared" si="20"/>
        <v>6</v>
      </c>
    </row>
    <row r="1317" spans="1:20">
      <c r="A1317">
        <v>201706</v>
      </c>
      <c r="B1317" s="1">
        <v>42901</v>
      </c>
      <c r="C1317">
        <v>12486</v>
      </c>
      <c r="D1317">
        <v>33</v>
      </c>
      <c r="E1317">
        <v>24411</v>
      </c>
      <c r="F1317">
        <v>9</v>
      </c>
      <c r="G1317">
        <v>31</v>
      </c>
      <c r="H1317">
        <v>20</v>
      </c>
      <c r="I1317">
        <v>11</v>
      </c>
      <c r="J1317">
        <v>3</v>
      </c>
      <c r="K1317" s="1">
        <v>42856</v>
      </c>
      <c r="L1317" s="1">
        <v>44196</v>
      </c>
      <c r="M1317">
        <v>201700142</v>
      </c>
      <c r="N1317" t="s">
        <v>42</v>
      </c>
      <c r="O1317">
        <v>201700013</v>
      </c>
      <c r="P1317" t="s">
        <v>38</v>
      </c>
      <c r="Q1317" t="s">
        <v>21</v>
      </c>
      <c r="R1317" t="s">
        <v>22</v>
      </c>
      <c r="S1317" t="s">
        <v>23</v>
      </c>
      <c r="T1317">
        <f t="shared" si="20"/>
        <v>6</v>
      </c>
    </row>
    <row r="1318" spans="1:20">
      <c r="A1318">
        <v>201706</v>
      </c>
      <c r="B1318" s="1">
        <v>42901</v>
      </c>
      <c r="C1318">
        <v>12486</v>
      </c>
      <c r="D1318">
        <v>33</v>
      </c>
      <c r="E1318">
        <v>24411</v>
      </c>
      <c r="F1318">
        <v>9</v>
      </c>
      <c r="G1318">
        <v>31</v>
      </c>
      <c r="H1318">
        <v>20</v>
      </c>
      <c r="I1318">
        <v>11</v>
      </c>
      <c r="J1318">
        <v>3</v>
      </c>
      <c r="K1318" s="1">
        <v>42856</v>
      </c>
      <c r="L1318" s="1">
        <v>44196</v>
      </c>
      <c r="M1318">
        <v>201700142</v>
      </c>
      <c r="N1318" t="s">
        <v>42</v>
      </c>
      <c r="O1318">
        <v>201700013</v>
      </c>
      <c r="P1318" t="s">
        <v>38</v>
      </c>
      <c r="Q1318" t="s">
        <v>21</v>
      </c>
      <c r="R1318" t="s">
        <v>5</v>
      </c>
      <c r="S1318" t="s">
        <v>24</v>
      </c>
      <c r="T1318">
        <f t="shared" si="20"/>
        <v>6</v>
      </c>
    </row>
    <row r="1319" spans="1:20">
      <c r="A1319">
        <v>201706</v>
      </c>
      <c r="B1319" s="1">
        <v>42901</v>
      </c>
      <c r="C1319">
        <v>12486</v>
      </c>
      <c r="D1319">
        <v>33</v>
      </c>
      <c r="E1319">
        <v>24411</v>
      </c>
      <c r="F1319">
        <v>9</v>
      </c>
      <c r="G1319">
        <v>31</v>
      </c>
      <c r="H1319">
        <v>20</v>
      </c>
      <c r="I1319">
        <v>11</v>
      </c>
      <c r="J1319">
        <v>3</v>
      </c>
      <c r="K1319" s="1">
        <v>42856</v>
      </c>
      <c r="L1319" s="1">
        <v>44196</v>
      </c>
      <c r="M1319">
        <v>201700142</v>
      </c>
      <c r="N1319" t="s">
        <v>42</v>
      </c>
      <c r="O1319">
        <v>201700013</v>
      </c>
      <c r="P1319" t="s">
        <v>38</v>
      </c>
      <c r="Q1319" t="s">
        <v>21</v>
      </c>
      <c r="R1319" t="s">
        <v>9</v>
      </c>
      <c r="S1319" t="s">
        <v>25</v>
      </c>
      <c r="T1319">
        <f t="shared" si="20"/>
        <v>6</v>
      </c>
    </row>
    <row r="1320" spans="1:20">
      <c r="A1320">
        <v>201706</v>
      </c>
      <c r="B1320" s="1">
        <v>42901</v>
      </c>
      <c r="C1320">
        <v>12486</v>
      </c>
      <c r="D1320">
        <v>33</v>
      </c>
      <c r="E1320">
        <v>24411</v>
      </c>
      <c r="F1320">
        <v>9</v>
      </c>
      <c r="G1320">
        <v>31</v>
      </c>
      <c r="H1320">
        <v>20</v>
      </c>
      <c r="I1320">
        <v>11</v>
      </c>
      <c r="J1320">
        <v>3</v>
      </c>
      <c r="K1320" s="1">
        <v>42856</v>
      </c>
      <c r="L1320" s="1">
        <v>44196</v>
      </c>
      <c r="M1320">
        <v>201700142</v>
      </c>
      <c r="N1320" t="s">
        <v>42</v>
      </c>
      <c r="O1320">
        <v>201700013</v>
      </c>
      <c r="P1320" t="s">
        <v>38</v>
      </c>
      <c r="Q1320" t="s">
        <v>21</v>
      </c>
      <c r="R1320" t="s">
        <v>26</v>
      </c>
      <c r="S1320" t="s">
        <v>27</v>
      </c>
      <c r="T1320">
        <f t="shared" si="20"/>
        <v>6</v>
      </c>
    </row>
    <row r="1321" spans="1:20">
      <c r="A1321">
        <v>201706</v>
      </c>
      <c r="B1321" s="1">
        <v>42901</v>
      </c>
      <c r="C1321">
        <v>12486</v>
      </c>
      <c r="D1321">
        <v>33</v>
      </c>
      <c r="E1321">
        <v>24411</v>
      </c>
      <c r="F1321">
        <v>9</v>
      </c>
      <c r="G1321">
        <v>31</v>
      </c>
      <c r="H1321">
        <v>20</v>
      </c>
      <c r="I1321">
        <v>11</v>
      </c>
      <c r="J1321">
        <v>3</v>
      </c>
      <c r="K1321" s="1">
        <v>42856</v>
      </c>
      <c r="L1321" s="1">
        <v>44196</v>
      </c>
      <c r="M1321">
        <v>201700142</v>
      </c>
      <c r="N1321" t="s">
        <v>42</v>
      </c>
      <c r="O1321">
        <v>201700013</v>
      </c>
      <c r="P1321" t="s">
        <v>38</v>
      </c>
      <c r="Q1321" t="s">
        <v>21</v>
      </c>
      <c r="R1321" t="s">
        <v>28</v>
      </c>
      <c r="S1321" t="s">
        <v>29</v>
      </c>
      <c r="T1321">
        <f t="shared" si="20"/>
        <v>6</v>
      </c>
    </row>
    <row r="1322" spans="1:20">
      <c r="A1322">
        <v>201706</v>
      </c>
      <c r="B1322" s="1">
        <v>42903</v>
      </c>
      <c r="C1322">
        <v>12486</v>
      </c>
      <c r="D1322">
        <v>32</v>
      </c>
      <c r="E1322">
        <v>24475</v>
      </c>
      <c r="F1322">
        <v>9</v>
      </c>
      <c r="G1322">
        <v>30</v>
      </c>
      <c r="H1322">
        <v>23</v>
      </c>
      <c r="I1322">
        <v>13</v>
      </c>
      <c r="J1322">
        <v>4</v>
      </c>
      <c r="K1322" s="1">
        <v>42856</v>
      </c>
      <c r="L1322" s="1">
        <v>44196</v>
      </c>
      <c r="M1322">
        <v>201700142</v>
      </c>
      <c r="N1322" t="s">
        <v>42</v>
      </c>
      <c r="O1322">
        <v>201700013</v>
      </c>
      <c r="P1322" t="s">
        <v>38</v>
      </c>
      <c r="Q1322" t="s">
        <v>21</v>
      </c>
      <c r="R1322" t="s">
        <v>22</v>
      </c>
      <c r="S1322" t="s">
        <v>23</v>
      </c>
      <c r="T1322">
        <f t="shared" si="20"/>
        <v>6</v>
      </c>
    </row>
    <row r="1323" spans="1:20">
      <c r="A1323">
        <v>201706</v>
      </c>
      <c r="B1323" s="1">
        <v>42903</v>
      </c>
      <c r="C1323">
        <v>12486</v>
      </c>
      <c r="D1323">
        <v>32</v>
      </c>
      <c r="E1323">
        <v>24475</v>
      </c>
      <c r="F1323">
        <v>9</v>
      </c>
      <c r="G1323">
        <v>30</v>
      </c>
      <c r="H1323">
        <v>23</v>
      </c>
      <c r="I1323">
        <v>13</v>
      </c>
      <c r="J1323">
        <v>4</v>
      </c>
      <c r="K1323" s="1">
        <v>42856</v>
      </c>
      <c r="L1323" s="1">
        <v>44196</v>
      </c>
      <c r="M1323">
        <v>201700142</v>
      </c>
      <c r="N1323" t="s">
        <v>42</v>
      </c>
      <c r="O1323">
        <v>201700013</v>
      </c>
      <c r="P1323" t="s">
        <v>38</v>
      </c>
      <c r="Q1323" t="s">
        <v>21</v>
      </c>
      <c r="R1323" t="s">
        <v>5</v>
      </c>
      <c r="S1323" t="s">
        <v>24</v>
      </c>
      <c r="T1323">
        <f t="shared" si="20"/>
        <v>6</v>
      </c>
    </row>
    <row r="1324" spans="1:20">
      <c r="A1324">
        <v>201706</v>
      </c>
      <c r="B1324" s="1">
        <v>42903</v>
      </c>
      <c r="C1324">
        <v>12486</v>
      </c>
      <c r="D1324">
        <v>32</v>
      </c>
      <c r="E1324">
        <v>24475</v>
      </c>
      <c r="F1324">
        <v>9</v>
      </c>
      <c r="G1324">
        <v>30</v>
      </c>
      <c r="H1324">
        <v>23</v>
      </c>
      <c r="I1324">
        <v>13</v>
      </c>
      <c r="J1324">
        <v>4</v>
      </c>
      <c r="K1324" s="1">
        <v>42856</v>
      </c>
      <c r="L1324" s="1">
        <v>44196</v>
      </c>
      <c r="M1324">
        <v>201700142</v>
      </c>
      <c r="N1324" t="s">
        <v>42</v>
      </c>
      <c r="O1324">
        <v>201700013</v>
      </c>
      <c r="P1324" t="s">
        <v>38</v>
      </c>
      <c r="Q1324" t="s">
        <v>21</v>
      </c>
      <c r="R1324" t="s">
        <v>9</v>
      </c>
      <c r="S1324" t="s">
        <v>25</v>
      </c>
      <c r="T1324">
        <f t="shared" si="20"/>
        <v>6</v>
      </c>
    </row>
    <row r="1325" spans="1:20">
      <c r="A1325">
        <v>201706</v>
      </c>
      <c r="B1325" s="1">
        <v>42903</v>
      </c>
      <c r="C1325">
        <v>12486</v>
      </c>
      <c r="D1325">
        <v>32</v>
      </c>
      <c r="E1325">
        <v>24475</v>
      </c>
      <c r="F1325">
        <v>9</v>
      </c>
      <c r="G1325">
        <v>30</v>
      </c>
      <c r="H1325">
        <v>23</v>
      </c>
      <c r="I1325">
        <v>13</v>
      </c>
      <c r="J1325">
        <v>4</v>
      </c>
      <c r="K1325" s="1">
        <v>42856</v>
      </c>
      <c r="L1325" s="1">
        <v>44196</v>
      </c>
      <c r="M1325">
        <v>201700142</v>
      </c>
      <c r="N1325" t="s">
        <v>42</v>
      </c>
      <c r="O1325">
        <v>201700013</v>
      </c>
      <c r="P1325" t="s">
        <v>38</v>
      </c>
      <c r="Q1325" t="s">
        <v>21</v>
      </c>
      <c r="R1325" t="s">
        <v>26</v>
      </c>
      <c r="S1325" t="s">
        <v>27</v>
      </c>
      <c r="T1325">
        <f t="shared" si="20"/>
        <v>6</v>
      </c>
    </row>
    <row r="1326" spans="1:20">
      <c r="A1326">
        <v>201706</v>
      </c>
      <c r="B1326" s="1">
        <v>42903</v>
      </c>
      <c r="C1326">
        <v>12486</v>
      </c>
      <c r="D1326">
        <v>32</v>
      </c>
      <c r="E1326">
        <v>24475</v>
      </c>
      <c r="F1326">
        <v>9</v>
      </c>
      <c r="G1326">
        <v>30</v>
      </c>
      <c r="H1326">
        <v>23</v>
      </c>
      <c r="I1326">
        <v>13</v>
      </c>
      <c r="J1326">
        <v>4</v>
      </c>
      <c r="K1326" s="1">
        <v>42856</v>
      </c>
      <c r="L1326" s="1">
        <v>44196</v>
      </c>
      <c r="M1326">
        <v>201700142</v>
      </c>
      <c r="N1326" t="s">
        <v>42</v>
      </c>
      <c r="O1326">
        <v>201700013</v>
      </c>
      <c r="P1326" t="s">
        <v>38</v>
      </c>
      <c r="Q1326" t="s">
        <v>21</v>
      </c>
      <c r="R1326" t="s">
        <v>28</v>
      </c>
      <c r="S1326" t="s">
        <v>29</v>
      </c>
      <c r="T1326">
        <f t="shared" si="20"/>
        <v>6</v>
      </c>
    </row>
    <row r="1327" spans="1:20">
      <c r="A1327">
        <v>201706</v>
      </c>
      <c r="B1327" s="1">
        <v>42905</v>
      </c>
      <c r="C1327">
        <v>12486</v>
      </c>
      <c r="D1327">
        <v>31</v>
      </c>
      <c r="E1327">
        <v>25130</v>
      </c>
      <c r="F1327">
        <v>8</v>
      </c>
      <c r="G1327">
        <v>28</v>
      </c>
      <c r="H1327">
        <v>17</v>
      </c>
      <c r="I1327">
        <v>9</v>
      </c>
      <c r="J1327">
        <v>3</v>
      </c>
      <c r="K1327" s="1">
        <v>42856</v>
      </c>
      <c r="L1327" s="1">
        <v>44196</v>
      </c>
      <c r="M1327">
        <v>201700142</v>
      </c>
      <c r="N1327" t="s">
        <v>42</v>
      </c>
      <c r="O1327">
        <v>201700013</v>
      </c>
      <c r="P1327" t="s">
        <v>38</v>
      </c>
      <c r="Q1327" t="s">
        <v>21</v>
      </c>
      <c r="R1327" t="s">
        <v>22</v>
      </c>
      <c r="S1327" t="s">
        <v>23</v>
      </c>
      <c r="T1327">
        <f t="shared" si="20"/>
        <v>6</v>
      </c>
    </row>
    <row r="1328" spans="1:20">
      <c r="A1328">
        <v>201706</v>
      </c>
      <c r="B1328" s="1">
        <v>42905</v>
      </c>
      <c r="C1328">
        <v>12486</v>
      </c>
      <c r="D1328">
        <v>31</v>
      </c>
      <c r="E1328">
        <v>25130</v>
      </c>
      <c r="F1328">
        <v>8</v>
      </c>
      <c r="G1328">
        <v>28</v>
      </c>
      <c r="H1328">
        <v>17</v>
      </c>
      <c r="I1328">
        <v>9</v>
      </c>
      <c r="J1328">
        <v>3</v>
      </c>
      <c r="K1328" s="1">
        <v>42856</v>
      </c>
      <c r="L1328" s="1">
        <v>44196</v>
      </c>
      <c r="M1328">
        <v>201700142</v>
      </c>
      <c r="N1328" t="s">
        <v>42</v>
      </c>
      <c r="O1328">
        <v>201700013</v>
      </c>
      <c r="P1328" t="s">
        <v>38</v>
      </c>
      <c r="Q1328" t="s">
        <v>21</v>
      </c>
      <c r="R1328" t="s">
        <v>5</v>
      </c>
      <c r="S1328" t="s">
        <v>24</v>
      </c>
      <c r="T1328">
        <f t="shared" si="20"/>
        <v>6</v>
      </c>
    </row>
    <row r="1329" spans="1:20">
      <c r="A1329">
        <v>201706</v>
      </c>
      <c r="B1329" s="1">
        <v>42905</v>
      </c>
      <c r="C1329">
        <v>12486</v>
      </c>
      <c r="D1329">
        <v>31</v>
      </c>
      <c r="E1329">
        <v>25130</v>
      </c>
      <c r="F1329">
        <v>8</v>
      </c>
      <c r="G1329">
        <v>28</v>
      </c>
      <c r="H1329">
        <v>17</v>
      </c>
      <c r="I1329">
        <v>9</v>
      </c>
      <c r="J1329">
        <v>3</v>
      </c>
      <c r="K1329" s="1">
        <v>42856</v>
      </c>
      <c r="L1329" s="1">
        <v>44196</v>
      </c>
      <c r="M1329">
        <v>201700142</v>
      </c>
      <c r="N1329" t="s">
        <v>42</v>
      </c>
      <c r="O1329">
        <v>201700013</v>
      </c>
      <c r="P1329" t="s">
        <v>38</v>
      </c>
      <c r="Q1329" t="s">
        <v>21</v>
      </c>
      <c r="R1329" t="s">
        <v>9</v>
      </c>
      <c r="S1329" t="s">
        <v>25</v>
      </c>
      <c r="T1329">
        <f t="shared" si="20"/>
        <v>6</v>
      </c>
    </row>
    <row r="1330" spans="1:20">
      <c r="A1330">
        <v>201706</v>
      </c>
      <c r="B1330" s="1">
        <v>42905</v>
      </c>
      <c r="C1330">
        <v>12486</v>
      </c>
      <c r="D1330">
        <v>31</v>
      </c>
      <c r="E1330">
        <v>25130</v>
      </c>
      <c r="F1330">
        <v>8</v>
      </c>
      <c r="G1330">
        <v>28</v>
      </c>
      <c r="H1330">
        <v>17</v>
      </c>
      <c r="I1330">
        <v>9</v>
      </c>
      <c r="J1330">
        <v>3</v>
      </c>
      <c r="K1330" s="1">
        <v>42856</v>
      </c>
      <c r="L1330" s="1">
        <v>44196</v>
      </c>
      <c r="M1330">
        <v>201700142</v>
      </c>
      <c r="N1330" t="s">
        <v>42</v>
      </c>
      <c r="O1330">
        <v>201700013</v>
      </c>
      <c r="P1330" t="s">
        <v>38</v>
      </c>
      <c r="Q1330" t="s">
        <v>21</v>
      </c>
      <c r="R1330" t="s">
        <v>26</v>
      </c>
      <c r="S1330" t="s">
        <v>27</v>
      </c>
      <c r="T1330">
        <f t="shared" si="20"/>
        <v>6</v>
      </c>
    </row>
    <row r="1331" spans="1:20">
      <c r="A1331">
        <v>201706</v>
      </c>
      <c r="B1331" s="1">
        <v>42905</v>
      </c>
      <c r="C1331">
        <v>12486</v>
      </c>
      <c r="D1331">
        <v>31</v>
      </c>
      <c r="E1331">
        <v>25130</v>
      </c>
      <c r="F1331">
        <v>8</v>
      </c>
      <c r="G1331">
        <v>28</v>
      </c>
      <c r="H1331">
        <v>17</v>
      </c>
      <c r="I1331">
        <v>9</v>
      </c>
      <c r="J1331">
        <v>3</v>
      </c>
      <c r="K1331" s="1">
        <v>42856</v>
      </c>
      <c r="L1331" s="1">
        <v>44196</v>
      </c>
      <c r="M1331">
        <v>201700142</v>
      </c>
      <c r="N1331" t="s">
        <v>42</v>
      </c>
      <c r="O1331">
        <v>201700013</v>
      </c>
      <c r="P1331" t="s">
        <v>38</v>
      </c>
      <c r="Q1331" t="s">
        <v>21</v>
      </c>
      <c r="R1331" t="s">
        <v>28</v>
      </c>
      <c r="S1331" t="s">
        <v>29</v>
      </c>
      <c r="T1331">
        <f t="shared" si="20"/>
        <v>6</v>
      </c>
    </row>
    <row r="1332" spans="1:20">
      <c r="A1332">
        <v>201706</v>
      </c>
      <c r="B1332" s="1">
        <v>42906</v>
      </c>
      <c r="C1332">
        <v>12486</v>
      </c>
      <c r="D1332">
        <v>28</v>
      </c>
      <c r="E1332">
        <v>24849</v>
      </c>
      <c r="F1332">
        <v>7</v>
      </c>
      <c r="G1332">
        <v>25</v>
      </c>
      <c r="H1332">
        <v>16</v>
      </c>
      <c r="I1332">
        <v>10</v>
      </c>
      <c r="J1332">
        <v>3</v>
      </c>
      <c r="K1332" s="1">
        <v>42856</v>
      </c>
      <c r="L1332" s="1">
        <v>44196</v>
      </c>
      <c r="M1332">
        <v>201700142</v>
      </c>
      <c r="N1332" t="s">
        <v>42</v>
      </c>
      <c r="O1332">
        <v>201700013</v>
      </c>
      <c r="P1332" t="s">
        <v>38</v>
      </c>
      <c r="Q1332" t="s">
        <v>21</v>
      </c>
      <c r="R1332" t="s">
        <v>22</v>
      </c>
      <c r="S1332" t="s">
        <v>23</v>
      </c>
      <c r="T1332">
        <f t="shared" si="20"/>
        <v>6</v>
      </c>
    </row>
    <row r="1333" spans="1:20">
      <c r="A1333">
        <v>201706</v>
      </c>
      <c r="B1333" s="1">
        <v>42906</v>
      </c>
      <c r="C1333">
        <v>12486</v>
      </c>
      <c r="D1333">
        <v>28</v>
      </c>
      <c r="E1333">
        <v>24849</v>
      </c>
      <c r="F1333">
        <v>7</v>
      </c>
      <c r="G1333">
        <v>25</v>
      </c>
      <c r="H1333">
        <v>16</v>
      </c>
      <c r="I1333">
        <v>10</v>
      </c>
      <c r="J1333">
        <v>3</v>
      </c>
      <c r="K1333" s="1">
        <v>42856</v>
      </c>
      <c r="L1333" s="1">
        <v>44196</v>
      </c>
      <c r="M1333">
        <v>201700142</v>
      </c>
      <c r="N1333" t="s">
        <v>42</v>
      </c>
      <c r="O1333">
        <v>201700013</v>
      </c>
      <c r="P1333" t="s">
        <v>38</v>
      </c>
      <c r="Q1333" t="s">
        <v>21</v>
      </c>
      <c r="R1333" t="s">
        <v>5</v>
      </c>
      <c r="S1333" t="s">
        <v>24</v>
      </c>
      <c r="T1333">
        <f t="shared" si="20"/>
        <v>6</v>
      </c>
    </row>
    <row r="1334" spans="1:20">
      <c r="A1334">
        <v>201706</v>
      </c>
      <c r="B1334" s="1">
        <v>42906</v>
      </c>
      <c r="C1334">
        <v>12486</v>
      </c>
      <c r="D1334">
        <v>28</v>
      </c>
      <c r="E1334">
        <v>24849</v>
      </c>
      <c r="F1334">
        <v>7</v>
      </c>
      <c r="G1334">
        <v>25</v>
      </c>
      <c r="H1334">
        <v>16</v>
      </c>
      <c r="I1334">
        <v>10</v>
      </c>
      <c r="J1334">
        <v>3</v>
      </c>
      <c r="K1334" s="1">
        <v>42856</v>
      </c>
      <c r="L1334" s="1">
        <v>44196</v>
      </c>
      <c r="M1334">
        <v>201700142</v>
      </c>
      <c r="N1334" t="s">
        <v>42</v>
      </c>
      <c r="O1334">
        <v>201700013</v>
      </c>
      <c r="P1334" t="s">
        <v>38</v>
      </c>
      <c r="Q1334" t="s">
        <v>21</v>
      </c>
      <c r="R1334" t="s">
        <v>9</v>
      </c>
      <c r="S1334" t="s">
        <v>25</v>
      </c>
      <c r="T1334">
        <f t="shared" si="20"/>
        <v>6</v>
      </c>
    </row>
    <row r="1335" spans="1:20">
      <c r="A1335">
        <v>201706</v>
      </c>
      <c r="B1335" s="1">
        <v>42906</v>
      </c>
      <c r="C1335">
        <v>12486</v>
      </c>
      <c r="D1335">
        <v>28</v>
      </c>
      <c r="E1335">
        <v>24849</v>
      </c>
      <c r="F1335">
        <v>7</v>
      </c>
      <c r="G1335">
        <v>25</v>
      </c>
      <c r="H1335">
        <v>16</v>
      </c>
      <c r="I1335">
        <v>10</v>
      </c>
      <c r="J1335">
        <v>3</v>
      </c>
      <c r="K1335" s="1">
        <v>42856</v>
      </c>
      <c r="L1335" s="1">
        <v>44196</v>
      </c>
      <c r="M1335">
        <v>201700142</v>
      </c>
      <c r="N1335" t="s">
        <v>42</v>
      </c>
      <c r="O1335">
        <v>201700013</v>
      </c>
      <c r="P1335" t="s">
        <v>38</v>
      </c>
      <c r="Q1335" t="s">
        <v>21</v>
      </c>
      <c r="R1335" t="s">
        <v>26</v>
      </c>
      <c r="S1335" t="s">
        <v>27</v>
      </c>
      <c r="T1335">
        <f t="shared" si="20"/>
        <v>6</v>
      </c>
    </row>
    <row r="1336" spans="1:20">
      <c r="A1336">
        <v>201706</v>
      </c>
      <c r="B1336" s="1">
        <v>42906</v>
      </c>
      <c r="C1336">
        <v>12486</v>
      </c>
      <c r="D1336">
        <v>28</v>
      </c>
      <c r="E1336">
        <v>24849</v>
      </c>
      <c r="F1336">
        <v>7</v>
      </c>
      <c r="G1336">
        <v>25</v>
      </c>
      <c r="H1336">
        <v>16</v>
      </c>
      <c r="I1336">
        <v>10</v>
      </c>
      <c r="J1336">
        <v>3</v>
      </c>
      <c r="K1336" s="1">
        <v>42856</v>
      </c>
      <c r="L1336" s="1">
        <v>44196</v>
      </c>
      <c r="M1336">
        <v>201700142</v>
      </c>
      <c r="N1336" t="s">
        <v>42</v>
      </c>
      <c r="O1336">
        <v>201700013</v>
      </c>
      <c r="P1336" t="s">
        <v>38</v>
      </c>
      <c r="Q1336" t="s">
        <v>21</v>
      </c>
      <c r="R1336" t="s">
        <v>28</v>
      </c>
      <c r="S1336" t="s">
        <v>29</v>
      </c>
      <c r="T1336">
        <f t="shared" si="20"/>
        <v>6</v>
      </c>
    </row>
    <row r="1337" spans="1:20">
      <c r="A1337">
        <v>201706</v>
      </c>
      <c r="B1337" s="1">
        <v>42907</v>
      </c>
      <c r="C1337">
        <v>12486</v>
      </c>
      <c r="D1337">
        <v>30</v>
      </c>
      <c r="E1337">
        <v>25211</v>
      </c>
      <c r="F1337">
        <v>6</v>
      </c>
      <c r="G1337">
        <v>28</v>
      </c>
      <c r="H1337">
        <v>19</v>
      </c>
      <c r="I1337">
        <v>8</v>
      </c>
      <c r="J1337">
        <v>3</v>
      </c>
      <c r="K1337" s="1">
        <v>42856</v>
      </c>
      <c r="L1337" s="1">
        <v>44196</v>
      </c>
      <c r="M1337">
        <v>201700142</v>
      </c>
      <c r="N1337" t="s">
        <v>42</v>
      </c>
      <c r="O1337">
        <v>201700013</v>
      </c>
      <c r="P1337" t="s">
        <v>38</v>
      </c>
      <c r="Q1337" t="s">
        <v>21</v>
      </c>
      <c r="R1337" t="s">
        <v>22</v>
      </c>
      <c r="S1337" t="s">
        <v>23</v>
      </c>
      <c r="T1337">
        <f t="shared" si="20"/>
        <v>6</v>
      </c>
    </row>
    <row r="1338" spans="1:20">
      <c r="A1338">
        <v>201706</v>
      </c>
      <c r="B1338" s="1">
        <v>42907</v>
      </c>
      <c r="C1338">
        <v>12486</v>
      </c>
      <c r="D1338">
        <v>30</v>
      </c>
      <c r="E1338">
        <v>25211</v>
      </c>
      <c r="F1338">
        <v>6</v>
      </c>
      <c r="G1338">
        <v>28</v>
      </c>
      <c r="H1338">
        <v>19</v>
      </c>
      <c r="I1338">
        <v>8</v>
      </c>
      <c r="J1338">
        <v>3</v>
      </c>
      <c r="K1338" s="1">
        <v>42856</v>
      </c>
      <c r="L1338" s="1">
        <v>44196</v>
      </c>
      <c r="M1338">
        <v>201700142</v>
      </c>
      <c r="N1338" t="s">
        <v>42</v>
      </c>
      <c r="O1338">
        <v>201700013</v>
      </c>
      <c r="P1338" t="s">
        <v>38</v>
      </c>
      <c r="Q1338" t="s">
        <v>21</v>
      </c>
      <c r="R1338" t="s">
        <v>5</v>
      </c>
      <c r="S1338" t="s">
        <v>24</v>
      </c>
      <c r="T1338">
        <f t="shared" si="20"/>
        <v>6</v>
      </c>
    </row>
    <row r="1339" spans="1:20">
      <c r="A1339">
        <v>201706</v>
      </c>
      <c r="B1339" s="1">
        <v>42907</v>
      </c>
      <c r="C1339">
        <v>12486</v>
      </c>
      <c r="D1339">
        <v>30</v>
      </c>
      <c r="E1339">
        <v>25211</v>
      </c>
      <c r="F1339">
        <v>6</v>
      </c>
      <c r="G1339">
        <v>28</v>
      </c>
      <c r="H1339">
        <v>19</v>
      </c>
      <c r="I1339">
        <v>8</v>
      </c>
      <c r="J1339">
        <v>3</v>
      </c>
      <c r="K1339" s="1">
        <v>42856</v>
      </c>
      <c r="L1339" s="1">
        <v>44196</v>
      </c>
      <c r="M1339">
        <v>201700142</v>
      </c>
      <c r="N1339" t="s">
        <v>42</v>
      </c>
      <c r="O1339">
        <v>201700013</v>
      </c>
      <c r="P1339" t="s">
        <v>38</v>
      </c>
      <c r="Q1339" t="s">
        <v>21</v>
      </c>
      <c r="R1339" t="s">
        <v>9</v>
      </c>
      <c r="S1339" t="s">
        <v>25</v>
      </c>
      <c r="T1339">
        <f t="shared" si="20"/>
        <v>6</v>
      </c>
    </row>
    <row r="1340" spans="1:20">
      <c r="A1340">
        <v>201706</v>
      </c>
      <c r="B1340" s="1">
        <v>42907</v>
      </c>
      <c r="C1340">
        <v>12486</v>
      </c>
      <c r="D1340">
        <v>30</v>
      </c>
      <c r="E1340">
        <v>25211</v>
      </c>
      <c r="F1340">
        <v>6</v>
      </c>
      <c r="G1340">
        <v>28</v>
      </c>
      <c r="H1340">
        <v>19</v>
      </c>
      <c r="I1340">
        <v>8</v>
      </c>
      <c r="J1340">
        <v>3</v>
      </c>
      <c r="K1340" s="1">
        <v>42856</v>
      </c>
      <c r="L1340" s="1">
        <v>44196</v>
      </c>
      <c r="M1340">
        <v>201700142</v>
      </c>
      <c r="N1340" t="s">
        <v>42</v>
      </c>
      <c r="O1340">
        <v>201700013</v>
      </c>
      <c r="P1340" t="s">
        <v>38</v>
      </c>
      <c r="Q1340" t="s">
        <v>21</v>
      </c>
      <c r="R1340" t="s">
        <v>26</v>
      </c>
      <c r="S1340" t="s">
        <v>27</v>
      </c>
      <c r="T1340">
        <f t="shared" si="20"/>
        <v>6</v>
      </c>
    </row>
    <row r="1341" spans="1:20">
      <c r="A1341">
        <v>201706</v>
      </c>
      <c r="B1341" s="1">
        <v>42907</v>
      </c>
      <c r="C1341">
        <v>12486</v>
      </c>
      <c r="D1341">
        <v>30</v>
      </c>
      <c r="E1341">
        <v>25211</v>
      </c>
      <c r="F1341">
        <v>6</v>
      </c>
      <c r="G1341">
        <v>28</v>
      </c>
      <c r="H1341">
        <v>19</v>
      </c>
      <c r="I1341">
        <v>8</v>
      </c>
      <c r="J1341">
        <v>3</v>
      </c>
      <c r="K1341" s="1">
        <v>42856</v>
      </c>
      <c r="L1341" s="1">
        <v>44196</v>
      </c>
      <c r="M1341">
        <v>201700142</v>
      </c>
      <c r="N1341" t="s">
        <v>42</v>
      </c>
      <c r="O1341">
        <v>201700013</v>
      </c>
      <c r="P1341" t="s">
        <v>38</v>
      </c>
      <c r="Q1341" t="s">
        <v>21</v>
      </c>
      <c r="R1341" t="s">
        <v>28</v>
      </c>
      <c r="S1341" t="s">
        <v>29</v>
      </c>
      <c r="T1341">
        <f t="shared" si="20"/>
        <v>6</v>
      </c>
    </row>
    <row r="1342" spans="1:20">
      <c r="A1342">
        <v>201706</v>
      </c>
      <c r="B1342" s="1">
        <v>42908</v>
      </c>
      <c r="C1342">
        <v>12486</v>
      </c>
      <c r="D1342">
        <v>33</v>
      </c>
      <c r="E1342">
        <v>24692</v>
      </c>
      <c r="F1342">
        <v>9</v>
      </c>
      <c r="G1342">
        <v>28</v>
      </c>
      <c r="H1342">
        <v>22</v>
      </c>
      <c r="I1342">
        <v>14</v>
      </c>
      <c r="J1342">
        <v>4</v>
      </c>
      <c r="K1342" s="1">
        <v>42856</v>
      </c>
      <c r="L1342" s="1">
        <v>44196</v>
      </c>
      <c r="M1342">
        <v>201700142</v>
      </c>
      <c r="N1342" t="s">
        <v>42</v>
      </c>
      <c r="O1342">
        <v>201700013</v>
      </c>
      <c r="P1342" t="s">
        <v>38</v>
      </c>
      <c r="Q1342" t="s">
        <v>21</v>
      </c>
      <c r="R1342" t="s">
        <v>22</v>
      </c>
      <c r="S1342" t="s">
        <v>23</v>
      </c>
      <c r="T1342">
        <f t="shared" si="20"/>
        <v>6</v>
      </c>
    </row>
    <row r="1343" spans="1:20">
      <c r="A1343">
        <v>201706</v>
      </c>
      <c r="B1343" s="1">
        <v>42908</v>
      </c>
      <c r="C1343">
        <v>12486</v>
      </c>
      <c r="D1343">
        <v>33</v>
      </c>
      <c r="E1343">
        <v>24692</v>
      </c>
      <c r="F1343">
        <v>9</v>
      </c>
      <c r="G1343">
        <v>28</v>
      </c>
      <c r="H1343">
        <v>22</v>
      </c>
      <c r="I1343">
        <v>14</v>
      </c>
      <c r="J1343">
        <v>4</v>
      </c>
      <c r="K1343" s="1">
        <v>42856</v>
      </c>
      <c r="L1343" s="1">
        <v>44196</v>
      </c>
      <c r="M1343">
        <v>201700142</v>
      </c>
      <c r="N1343" t="s">
        <v>42</v>
      </c>
      <c r="O1343">
        <v>201700013</v>
      </c>
      <c r="P1343" t="s">
        <v>38</v>
      </c>
      <c r="Q1343" t="s">
        <v>21</v>
      </c>
      <c r="R1343" t="s">
        <v>5</v>
      </c>
      <c r="S1343" t="s">
        <v>24</v>
      </c>
      <c r="T1343">
        <f t="shared" si="20"/>
        <v>6</v>
      </c>
    </row>
    <row r="1344" spans="1:20">
      <c r="A1344">
        <v>201706</v>
      </c>
      <c r="B1344" s="1">
        <v>42908</v>
      </c>
      <c r="C1344">
        <v>12486</v>
      </c>
      <c r="D1344">
        <v>33</v>
      </c>
      <c r="E1344">
        <v>24692</v>
      </c>
      <c r="F1344">
        <v>9</v>
      </c>
      <c r="G1344">
        <v>28</v>
      </c>
      <c r="H1344">
        <v>22</v>
      </c>
      <c r="I1344">
        <v>14</v>
      </c>
      <c r="J1344">
        <v>4</v>
      </c>
      <c r="K1344" s="1">
        <v>42856</v>
      </c>
      <c r="L1344" s="1">
        <v>44196</v>
      </c>
      <c r="M1344">
        <v>201700142</v>
      </c>
      <c r="N1344" t="s">
        <v>42</v>
      </c>
      <c r="O1344">
        <v>201700013</v>
      </c>
      <c r="P1344" t="s">
        <v>38</v>
      </c>
      <c r="Q1344" t="s">
        <v>21</v>
      </c>
      <c r="R1344" t="s">
        <v>9</v>
      </c>
      <c r="S1344" t="s">
        <v>25</v>
      </c>
      <c r="T1344">
        <f t="shared" si="20"/>
        <v>6</v>
      </c>
    </row>
    <row r="1345" spans="1:20">
      <c r="A1345">
        <v>201706</v>
      </c>
      <c r="B1345" s="1">
        <v>42908</v>
      </c>
      <c r="C1345">
        <v>12486</v>
      </c>
      <c r="D1345">
        <v>33</v>
      </c>
      <c r="E1345">
        <v>24692</v>
      </c>
      <c r="F1345">
        <v>9</v>
      </c>
      <c r="G1345">
        <v>28</v>
      </c>
      <c r="H1345">
        <v>22</v>
      </c>
      <c r="I1345">
        <v>14</v>
      </c>
      <c r="J1345">
        <v>4</v>
      </c>
      <c r="K1345" s="1">
        <v>42856</v>
      </c>
      <c r="L1345" s="1">
        <v>44196</v>
      </c>
      <c r="M1345">
        <v>201700142</v>
      </c>
      <c r="N1345" t="s">
        <v>42</v>
      </c>
      <c r="O1345">
        <v>201700013</v>
      </c>
      <c r="P1345" t="s">
        <v>38</v>
      </c>
      <c r="Q1345" t="s">
        <v>21</v>
      </c>
      <c r="R1345" t="s">
        <v>26</v>
      </c>
      <c r="S1345" t="s">
        <v>27</v>
      </c>
      <c r="T1345">
        <f t="shared" si="20"/>
        <v>6</v>
      </c>
    </row>
    <row r="1346" spans="1:20">
      <c r="A1346">
        <v>201706</v>
      </c>
      <c r="B1346" s="1">
        <v>42908</v>
      </c>
      <c r="C1346">
        <v>12486</v>
      </c>
      <c r="D1346">
        <v>33</v>
      </c>
      <c r="E1346">
        <v>24692</v>
      </c>
      <c r="F1346">
        <v>9</v>
      </c>
      <c r="G1346">
        <v>28</v>
      </c>
      <c r="H1346">
        <v>22</v>
      </c>
      <c r="I1346">
        <v>14</v>
      </c>
      <c r="J1346">
        <v>4</v>
      </c>
      <c r="K1346" s="1">
        <v>42856</v>
      </c>
      <c r="L1346" s="1">
        <v>44196</v>
      </c>
      <c r="M1346">
        <v>201700142</v>
      </c>
      <c r="N1346" t="s">
        <v>42</v>
      </c>
      <c r="O1346">
        <v>201700013</v>
      </c>
      <c r="P1346" t="s">
        <v>38</v>
      </c>
      <c r="Q1346" t="s">
        <v>21</v>
      </c>
      <c r="R1346" t="s">
        <v>28</v>
      </c>
      <c r="S1346" t="s">
        <v>29</v>
      </c>
      <c r="T1346">
        <f t="shared" si="20"/>
        <v>6</v>
      </c>
    </row>
    <row r="1347" spans="1:20">
      <c r="A1347">
        <v>201706</v>
      </c>
      <c r="B1347" s="1">
        <v>42910</v>
      </c>
      <c r="C1347">
        <v>12486</v>
      </c>
      <c r="D1347">
        <v>33</v>
      </c>
      <c r="E1347">
        <v>25566</v>
      </c>
      <c r="F1347">
        <v>9</v>
      </c>
      <c r="G1347">
        <v>29</v>
      </c>
      <c r="H1347">
        <v>22</v>
      </c>
      <c r="I1347">
        <v>13</v>
      </c>
      <c r="J1347">
        <v>3</v>
      </c>
      <c r="K1347" s="1">
        <v>42856</v>
      </c>
      <c r="L1347" s="1">
        <v>44196</v>
      </c>
      <c r="M1347">
        <v>201700142</v>
      </c>
      <c r="N1347" t="s">
        <v>42</v>
      </c>
      <c r="O1347">
        <v>201700013</v>
      </c>
      <c r="P1347" t="s">
        <v>38</v>
      </c>
      <c r="Q1347" t="s">
        <v>21</v>
      </c>
      <c r="R1347" t="s">
        <v>22</v>
      </c>
      <c r="S1347" t="s">
        <v>23</v>
      </c>
      <c r="T1347">
        <f t="shared" ref="T1347:T1410" si="21">MONTH(B1347)</f>
        <v>6</v>
      </c>
    </row>
    <row r="1348" spans="1:20">
      <c r="A1348">
        <v>201706</v>
      </c>
      <c r="B1348" s="1">
        <v>42910</v>
      </c>
      <c r="C1348">
        <v>12486</v>
      </c>
      <c r="D1348">
        <v>33</v>
      </c>
      <c r="E1348">
        <v>25566</v>
      </c>
      <c r="F1348">
        <v>9</v>
      </c>
      <c r="G1348">
        <v>29</v>
      </c>
      <c r="H1348">
        <v>22</v>
      </c>
      <c r="I1348">
        <v>13</v>
      </c>
      <c r="J1348">
        <v>3</v>
      </c>
      <c r="K1348" s="1">
        <v>42856</v>
      </c>
      <c r="L1348" s="1">
        <v>44196</v>
      </c>
      <c r="M1348">
        <v>201700142</v>
      </c>
      <c r="N1348" t="s">
        <v>42</v>
      </c>
      <c r="O1348">
        <v>201700013</v>
      </c>
      <c r="P1348" t="s">
        <v>38</v>
      </c>
      <c r="Q1348" t="s">
        <v>21</v>
      </c>
      <c r="R1348" t="s">
        <v>5</v>
      </c>
      <c r="S1348" t="s">
        <v>24</v>
      </c>
      <c r="T1348">
        <f t="shared" si="21"/>
        <v>6</v>
      </c>
    </row>
    <row r="1349" spans="1:20">
      <c r="A1349">
        <v>201706</v>
      </c>
      <c r="B1349" s="1">
        <v>42910</v>
      </c>
      <c r="C1349">
        <v>12486</v>
      </c>
      <c r="D1349">
        <v>33</v>
      </c>
      <c r="E1349">
        <v>25566</v>
      </c>
      <c r="F1349">
        <v>9</v>
      </c>
      <c r="G1349">
        <v>29</v>
      </c>
      <c r="H1349">
        <v>22</v>
      </c>
      <c r="I1349">
        <v>13</v>
      </c>
      <c r="J1349">
        <v>3</v>
      </c>
      <c r="K1349" s="1">
        <v>42856</v>
      </c>
      <c r="L1349" s="1">
        <v>44196</v>
      </c>
      <c r="M1349">
        <v>201700142</v>
      </c>
      <c r="N1349" t="s">
        <v>42</v>
      </c>
      <c r="O1349">
        <v>201700013</v>
      </c>
      <c r="P1349" t="s">
        <v>38</v>
      </c>
      <c r="Q1349" t="s">
        <v>21</v>
      </c>
      <c r="R1349" t="s">
        <v>9</v>
      </c>
      <c r="S1349" t="s">
        <v>25</v>
      </c>
      <c r="T1349">
        <f t="shared" si="21"/>
        <v>6</v>
      </c>
    </row>
    <row r="1350" spans="1:20">
      <c r="A1350">
        <v>201706</v>
      </c>
      <c r="B1350" s="1">
        <v>42910</v>
      </c>
      <c r="C1350">
        <v>12486</v>
      </c>
      <c r="D1350">
        <v>33</v>
      </c>
      <c r="E1350">
        <v>25566</v>
      </c>
      <c r="F1350">
        <v>9</v>
      </c>
      <c r="G1350">
        <v>29</v>
      </c>
      <c r="H1350">
        <v>22</v>
      </c>
      <c r="I1350">
        <v>13</v>
      </c>
      <c r="J1350">
        <v>3</v>
      </c>
      <c r="K1350" s="1">
        <v>42856</v>
      </c>
      <c r="L1350" s="1">
        <v>44196</v>
      </c>
      <c r="M1350">
        <v>201700142</v>
      </c>
      <c r="N1350" t="s">
        <v>42</v>
      </c>
      <c r="O1350">
        <v>201700013</v>
      </c>
      <c r="P1350" t="s">
        <v>38</v>
      </c>
      <c r="Q1350" t="s">
        <v>21</v>
      </c>
      <c r="R1350" t="s">
        <v>26</v>
      </c>
      <c r="S1350" t="s">
        <v>27</v>
      </c>
      <c r="T1350">
        <f t="shared" si="21"/>
        <v>6</v>
      </c>
    </row>
    <row r="1351" spans="1:20">
      <c r="A1351">
        <v>201706</v>
      </c>
      <c r="B1351" s="1">
        <v>42910</v>
      </c>
      <c r="C1351">
        <v>12486</v>
      </c>
      <c r="D1351">
        <v>33</v>
      </c>
      <c r="E1351">
        <v>25566</v>
      </c>
      <c r="F1351">
        <v>9</v>
      </c>
      <c r="G1351">
        <v>29</v>
      </c>
      <c r="H1351">
        <v>22</v>
      </c>
      <c r="I1351">
        <v>13</v>
      </c>
      <c r="J1351">
        <v>3</v>
      </c>
      <c r="K1351" s="1">
        <v>42856</v>
      </c>
      <c r="L1351" s="1">
        <v>44196</v>
      </c>
      <c r="M1351">
        <v>201700142</v>
      </c>
      <c r="N1351" t="s">
        <v>42</v>
      </c>
      <c r="O1351">
        <v>201700013</v>
      </c>
      <c r="P1351" t="s">
        <v>38</v>
      </c>
      <c r="Q1351" t="s">
        <v>21</v>
      </c>
      <c r="R1351" t="s">
        <v>28</v>
      </c>
      <c r="S1351" t="s">
        <v>29</v>
      </c>
      <c r="T1351">
        <f t="shared" si="21"/>
        <v>6</v>
      </c>
    </row>
    <row r="1352" spans="1:20">
      <c r="A1352">
        <v>201706</v>
      </c>
      <c r="B1352" s="1">
        <v>42912</v>
      </c>
      <c r="C1352">
        <v>12486</v>
      </c>
      <c r="D1352">
        <v>32</v>
      </c>
      <c r="E1352">
        <v>25879</v>
      </c>
      <c r="F1352">
        <v>9</v>
      </c>
      <c r="G1352">
        <v>29</v>
      </c>
      <c r="H1352">
        <v>20</v>
      </c>
      <c r="I1352">
        <v>8</v>
      </c>
      <c r="J1352">
        <v>4</v>
      </c>
      <c r="K1352" s="1">
        <v>42856</v>
      </c>
      <c r="L1352" s="1">
        <v>44196</v>
      </c>
      <c r="M1352">
        <v>201700142</v>
      </c>
      <c r="N1352" t="s">
        <v>42</v>
      </c>
      <c r="O1352">
        <v>201700013</v>
      </c>
      <c r="P1352" t="s">
        <v>38</v>
      </c>
      <c r="Q1352" t="s">
        <v>21</v>
      </c>
      <c r="R1352" t="s">
        <v>22</v>
      </c>
      <c r="S1352" t="s">
        <v>23</v>
      </c>
      <c r="T1352">
        <f t="shared" si="21"/>
        <v>6</v>
      </c>
    </row>
    <row r="1353" spans="1:20">
      <c r="A1353">
        <v>201706</v>
      </c>
      <c r="B1353" s="1">
        <v>42912</v>
      </c>
      <c r="C1353">
        <v>12486</v>
      </c>
      <c r="D1353">
        <v>32</v>
      </c>
      <c r="E1353">
        <v>25879</v>
      </c>
      <c r="F1353">
        <v>9</v>
      </c>
      <c r="G1353">
        <v>29</v>
      </c>
      <c r="H1353">
        <v>20</v>
      </c>
      <c r="I1353">
        <v>8</v>
      </c>
      <c r="J1353">
        <v>4</v>
      </c>
      <c r="K1353" s="1">
        <v>42856</v>
      </c>
      <c r="L1353" s="1">
        <v>44196</v>
      </c>
      <c r="M1353">
        <v>201700142</v>
      </c>
      <c r="N1353" t="s">
        <v>42</v>
      </c>
      <c r="O1353">
        <v>201700013</v>
      </c>
      <c r="P1353" t="s">
        <v>38</v>
      </c>
      <c r="Q1353" t="s">
        <v>21</v>
      </c>
      <c r="R1353" t="s">
        <v>5</v>
      </c>
      <c r="S1353" t="s">
        <v>24</v>
      </c>
      <c r="T1353">
        <f t="shared" si="21"/>
        <v>6</v>
      </c>
    </row>
    <row r="1354" spans="1:20">
      <c r="A1354">
        <v>201706</v>
      </c>
      <c r="B1354" s="1">
        <v>42912</v>
      </c>
      <c r="C1354">
        <v>12486</v>
      </c>
      <c r="D1354">
        <v>32</v>
      </c>
      <c r="E1354">
        <v>25879</v>
      </c>
      <c r="F1354">
        <v>9</v>
      </c>
      <c r="G1354">
        <v>29</v>
      </c>
      <c r="H1354">
        <v>20</v>
      </c>
      <c r="I1354">
        <v>8</v>
      </c>
      <c r="J1354">
        <v>4</v>
      </c>
      <c r="K1354" s="1">
        <v>42856</v>
      </c>
      <c r="L1354" s="1">
        <v>44196</v>
      </c>
      <c r="M1354">
        <v>201700142</v>
      </c>
      <c r="N1354" t="s">
        <v>42</v>
      </c>
      <c r="O1354">
        <v>201700013</v>
      </c>
      <c r="P1354" t="s">
        <v>38</v>
      </c>
      <c r="Q1354" t="s">
        <v>21</v>
      </c>
      <c r="R1354" t="s">
        <v>9</v>
      </c>
      <c r="S1354" t="s">
        <v>25</v>
      </c>
      <c r="T1354">
        <f t="shared" si="21"/>
        <v>6</v>
      </c>
    </row>
    <row r="1355" spans="1:20">
      <c r="A1355">
        <v>201706</v>
      </c>
      <c r="B1355" s="1">
        <v>42912</v>
      </c>
      <c r="C1355">
        <v>12486</v>
      </c>
      <c r="D1355">
        <v>32</v>
      </c>
      <c r="E1355">
        <v>25879</v>
      </c>
      <c r="F1355">
        <v>9</v>
      </c>
      <c r="G1355">
        <v>29</v>
      </c>
      <c r="H1355">
        <v>20</v>
      </c>
      <c r="I1355">
        <v>8</v>
      </c>
      <c r="J1355">
        <v>4</v>
      </c>
      <c r="K1355" s="1">
        <v>42856</v>
      </c>
      <c r="L1355" s="1">
        <v>44196</v>
      </c>
      <c r="M1355">
        <v>201700142</v>
      </c>
      <c r="N1355" t="s">
        <v>42</v>
      </c>
      <c r="O1355">
        <v>201700013</v>
      </c>
      <c r="P1355" t="s">
        <v>38</v>
      </c>
      <c r="Q1355" t="s">
        <v>21</v>
      </c>
      <c r="R1355" t="s">
        <v>26</v>
      </c>
      <c r="S1355" t="s">
        <v>27</v>
      </c>
      <c r="T1355">
        <f t="shared" si="21"/>
        <v>6</v>
      </c>
    </row>
    <row r="1356" spans="1:20">
      <c r="A1356">
        <v>201706</v>
      </c>
      <c r="B1356" s="1">
        <v>42912</v>
      </c>
      <c r="C1356">
        <v>12486</v>
      </c>
      <c r="D1356">
        <v>32</v>
      </c>
      <c r="E1356">
        <v>25879</v>
      </c>
      <c r="F1356">
        <v>9</v>
      </c>
      <c r="G1356">
        <v>29</v>
      </c>
      <c r="H1356">
        <v>20</v>
      </c>
      <c r="I1356">
        <v>8</v>
      </c>
      <c r="J1356">
        <v>4</v>
      </c>
      <c r="K1356" s="1">
        <v>42856</v>
      </c>
      <c r="L1356" s="1">
        <v>44196</v>
      </c>
      <c r="M1356">
        <v>201700142</v>
      </c>
      <c r="N1356" t="s">
        <v>42</v>
      </c>
      <c r="O1356">
        <v>201700013</v>
      </c>
      <c r="P1356" t="s">
        <v>38</v>
      </c>
      <c r="Q1356" t="s">
        <v>21</v>
      </c>
      <c r="R1356" t="s">
        <v>28</v>
      </c>
      <c r="S1356" t="s">
        <v>29</v>
      </c>
      <c r="T1356">
        <f t="shared" si="21"/>
        <v>6</v>
      </c>
    </row>
    <row r="1357" spans="1:20">
      <c r="A1357">
        <v>201706</v>
      </c>
      <c r="B1357" s="1">
        <v>42913</v>
      </c>
      <c r="C1357">
        <v>12486</v>
      </c>
      <c r="D1357">
        <v>28</v>
      </c>
      <c r="E1357">
        <v>25575</v>
      </c>
      <c r="F1357">
        <v>6</v>
      </c>
      <c r="G1357">
        <v>27</v>
      </c>
      <c r="H1357">
        <v>21</v>
      </c>
      <c r="I1357">
        <v>12</v>
      </c>
      <c r="J1357">
        <v>3</v>
      </c>
      <c r="K1357" s="1">
        <v>42856</v>
      </c>
      <c r="L1357" s="1">
        <v>44196</v>
      </c>
      <c r="M1357">
        <v>201700142</v>
      </c>
      <c r="N1357" t="s">
        <v>42</v>
      </c>
      <c r="O1357">
        <v>201700013</v>
      </c>
      <c r="P1357" t="s">
        <v>38</v>
      </c>
      <c r="Q1357" t="s">
        <v>21</v>
      </c>
      <c r="R1357" t="s">
        <v>22</v>
      </c>
      <c r="S1357" t="s">
        <v>23</v>
      </c>
      <c r="T1357">
        <f t="shared" si="21"/>
        <v>6</v>
      </c>
    </row>
    <row r="1358" spans="1:20">
      <c r="A1358">
        <v>201706</v>
      </c>
      <c r="B1358" s="1">
        <v>42913</v>
      </c>
      <c r="C1358">
        <v>12486</v>
      </c>
      <c r="D1358">
        <v>28</v>
      </c>
      <c r="E1358">
        <v>25575</v>
      </c>
      <c r="F1358">
        <v>6</v>
      </c>
      <c r="G1358">
        <v>27</v>
      </c>
      <c r="H1358">
        <v>21</v>
      </c>
      <c r="I1358">
        <v>12</v>
      </c>
      <c r="J1358">
        <v>3</v>
      </c>
      <c r="K1358" s="1">
        <v>42856</v>
      </c>
      <c r="L1358" s="1">
        <v>44196</v>
      </c>
      <c r="M1358">
        <v>201700142</v>
      </c>
      <c r="N1358" t="s">
        <v>42</v>
      </c>
      <c r="O1358">
        <v>201700013</v>
      </c>
      <c r="P1358" t="s">
        <v>38</v>
      </c>
      <c r="Q1358" t="s">
        <v>21</v>
      </c>
      <c r="R1358" t="s">
        <v>5</v>
      </c>
      <c r="S1358" t="s">
        <v>24</v>
      </c>
      <c r="T1358">
        <f t="shared" si="21"/>
        <v>6</v>
      </c>
    </row>
    <row r="1359" spans="1:20">
      <c r="A1359">
        <v>201706</v>
      </c>
      <c r="B1359" s="1">
        <v>42913</v>
      </c>
      <c r="C1359">
        <v>12486</v>
      </c>
      <c r="D1359">
        <v>28</v>
      </c>
      <c r="E1359">
        <v>25575</v>
      </c>
      <c r="F1359">
        <v>6</v>
      </c>
      <c r="G1359">
        <v>27</v>
      </c>
      <c r="H1359">
        <v>21</v>
      </c>
      <c r="I1359">
        <v>12</v>
      </c>
      <c r="J1359">
        <v>3</v>
      </c>
      <c r="K1359" s="1">
        <v>42856</v>
      </c>
      <c r="L1359" s="1">
        <v>44196</v>
      </c>
      <c r="M1359">
        <v>201700142</v>
      </c>
      <c r="N1359" t="s">
        <v>42</v>
      </c>
      <c r="O1359">
        <v>201700013</v>
      </c>
      <c r="P1359" t="s">
        <v>38</v>
      </c>
      <c r="Q1359" t="s">
        <v>21</v>
      </c>
      <c r="R1359" t="s">
        <v>9</v>
      </c>
      <c r="S1359" t="s">
        <v>25</v>
      </c>
      <c r="T1359">
        <f t="shared" si="21"/>
        <v>6</v>
      </c>
    </row>
    <row r="1360" spans="1:20">
      <c r="A1360">
        <v>201706</v>
      </c>
      <c r="B1360" s="1">
        <v>42913</v>
      </c>
      <c r="C1360">
        <v>12486</v>
      </c>
      <c r="D1360">
        <v>28</v>
      </c>
      <c r="E1360">
        <v>25575</v>
      </c>
      <c r="F1360">
        <v>6</v>
      </c>
      <c r="G1360">
        <v>27</v>
      </c>
      <c r="H1360">
        <v>21</v>
      </c>
      <c r="I1360">
        <v>12</v>
      </c>
      <c r="J1360">
        <v>3</v>
      </c>
      <c r="K1360" s="1">
        <v>42856</v>
      </c>
      <c r="L1360" s="1">
        <v>44196</v>
      </c>
      <c r="M1360">
        <v>201700142</v>
      </c>
      <c r="N1360" t="s">
        <v>42</v>
      </c>
      <c r="O1360">
        <v>201700013</v>
      </c>
      <c r="P1360" t="s">
        <v>38</v>
      </c>
      <c r="Q1360" t="s">
        <v>21</v>
      </c>
      <c r="R1360" t="s">
        <v>26</v>
      </c>
      <c r="S1360" t="s">
        <v>27</v>
      </c>
      <c r="T1360">
        <f t="shared" si="21"/>
        <v>6</v>
      </c>
    </row>
    <row r="1361" spans="1:20">
      <c r="A1361">
        <v>201706</v>
      </c>
      <c r="B1361" s="1">
        <v>42913</v>
      </c>
      <c r="C1361">
        <v>12486</v>
      </c>
      <c r="D1361">
        <v>28</v>
      </c>
      <c r="E1361">
        <v>25575</v>
      </c>
      <c r="F1361">
        <v>6</v>
      </c>
      <c r="G1361">
        <v>27</v>
      </c>
      <c r="H1361">
        <v>21</v>
      </c>
      <c r="I1361">
        <v>12</v>
      </c>
      <c r="J1361">
        <v>3</v>
      </c>
      <c r="K1361" s="1">
        <v>42856</v>
      </c>
      <c r="L1361" s="1">
        <v>44196</v>
      </c>
      <c r="M1361">
        <v>201700142</v>
      </c>
      <c r="N1361" t="s">
        <v>42</v>
      </c>
      <c r="O1361">
        <v>201700013</v>
      </c>
      <c r="P1361" t="s">
        <v>38</v>
      </c>
      <c r="Q1361" t="s">
        <v>21</v>
      </c>
      <c r="R1361" t="s">
        <v>28</v>
      </c>
      <c r="S1361" t="s">
        <v>29</v>
      </c>
      <c r="T1361">
        <f t="shared" si="21"/>
        <v>6</v>
      </c>
    </row>
    <row r="1362" spans="1:20">
      <c r="A1362">
        <v>201706</v>
      </c>
      <c r="B1362" s="1">
        <v>42914</v>
      </c>
      <c r="C1362">
        <v>12486</v>
      </c>
      <c r="D1362">
        <v>29</v>
      </c>
      <c r="E1362">
        <v>25996</v>
      </c>
      <c r="F1362">
        <v>7</v>
      </c>
      <c r="G1362">
        <v>27</v>
      </c>
      <c r="H1362">
        <v>21</v>
      </c>
      <c r="I1362">
        <v>13</v>
      </c>
      <c r="J1362">
        <v>4</v>
      </c>
      <c r="K1362" s="1">
        <v>42856</v>
      </c>
      <c r="L1362" s="1">
        <v>44196</v>
      </c>
      <c r="M1362">
        <v>201700142</v>
      </c>
      <c r="N1362" t="s">
        <v>42</v>
      </c>
      <c r="O1362">
        <v>201700013</v>
      </c>
      <c r="P1362" t="s">
        <v>38</v>
      </c>
      <c r="Q1362" t="s">
        <v>21</v>
      </c>
      <c r="R1362" t="s">
        <v>22</v>
      </c>
      <c r="S1362" t="s">
        <v>23</v>
      </c>
      <c r="T1362">
        <f t="shared" si="21"/>
        <v>6</v>
      </c>
    </row>
    <row r="1363" spans="1:20">
      <c r="A1363">
        <v>201706</v>
      </c>
      <c r="B1363" s="1">
        <v>42914</v>
      </c>
      <c r="C1363">
        <v>12486</v>
      </c>
      <c r="D1363">
        <v>29</v>
      </c>
      <c r="E1363">
        <v>25996</v>
      </c>
      <c r="F1363">
        <v>7</v>
      </c>
      <c r="G1363">
        <v>27</v>
      </c>
      <c r="H1363">
        <v>21</v>
      </c>
      <c r="I1363">
        <v>13</v>
      </c>
      <c r="J1363">
        <v>4</v>
      </c>
      <c r="K1363" s="1">
        <v>42856</v>
      </c>
      <c r="L1363" s="1">
        <v>44196</v>
      </c>
      <c r="M1363">
        <v>201700142</v>
      </c>
      <c r="N1363" t="s">
        <v>42</v>
      </c>
      <c r="O1363">
        <v>201700013</v>
      </c>
      <c r="P1363" t="s">
        <v>38</v>
      </c>
      <c r="Q1363" t="s">
        <v>21</v>
      </c>
      <c r="R1363" t="s">
        <v>5</v>
      </c>
      <c r="S1363" t="s">
        <v>24</v>
      </c>
      <c r="T1363">
        <f t="shared" si="21"/>
        <v>6</v>
      </c>
    </row>
    <row r="1364" spans="1:20">
      <c r="A1364">
        <v>201706</v>
      </c>
      <c r="B1364" s="1">
        <v>42914</v>
      </c>
      <c r="C1364">
        <v>12486</v>
      </c>
      <c r="D1364">
        <v>29</v>
      </c>
      <c r="E1364">
        <v>25996</v>
      </c>
      <c r="F1364">
        <v>7</v>
      </c>
      <c r="G1364">
        <v>27</v>
      </c>
      <c r="H1364">
        <v>21</v>
      </c>
      <c r="I1364">
        <v>13</v>
      </c>
      <c r="J1364">
        <v>4</v>
      </c>
      <c r="K1364" s="1">
        <v>42856</v>
      </c>
      <c r="L1364" s="1">
        <v>44196</v>
      </c>
      <c r="M1364">
        <v>201700142</v>
      </c>
      <c r="N1364" t="s">
        <v>42</v>
      </c>
      <c r="O1364">
        <v>201700013</v>
      </c>
      <c r="P1364" t="s">
        <v>38</v>
      </c>
      <c r="Q1364" t="s">
        <v>21</v>
      </c>
      <c r="R1364" t="s">
        <v>9</v>
      </c>
      <c r="S1364" t="s">
        <v>25</v>
      </c>
      <c r="T1364">
        <f t="shared" si="21"/>
        <v>6</v>
      </c>
    </row>
    <row r="1365" spans="1:20">
      <c r="A1365">
        <v>201706</v>
      </c>
      <c r="B1365" s="1">
        <v>42914</v>
      </c>
      <c r="C1365">
        <v>12486</v>
      </c>
      <c r="D1365">
        <v>29</v>
      </c>
      <c r="E1365">
        <v>25996</v>
      </c>
      <c r="F1365">
        <v>7</v>
      </c>
      <c r="G1365">
        <v>27</v>
      </c>
      <c r="H1365">
        <v>21</v>
      </c>
      <c r="I1365">
        <v>13</v>
      </c>
      <c r="J1365">
        <v>4</v>
      </c>
      <c r="K1365" s="1">
        <v>42856</v>
      </c>
      <c r="L1365" s="1">
        <v>44196</v>
      </c>
      <c r="M1365">
        <v>201700142</v>
      </c>
      <c r="N1365" t="s">
        <v>42</v>
      </c>
      <c r="O1365">
        <v>201700013</v>
      </c>
      <c r="P1365" t="s">
        <v>38</v>
      </c>
      <c r="Q1365" t="s">
        <v>21</v>
      </c>
      <c r="R1365" t="s">
        <v>26</v>
      </c>
      <c r="S1365" t="s">
        <v>27</v>
      </c>
      <c r="T1365">
        <f t="shared" si="21"/>
        <v>6</v>
      </c>
    </row>
    <row r="1366" spans="1:20">
      <c r="A1366">
        <v>201706</v>
      </c>
      <c r="B1366" s="1">
        <v>42914</v>
      </c>
      <c r="C1366">
        <v>12486</v>
      </c>
      <c r="D1366">
        <v>29</v>
      </c>
      <c r="E1366">
        <v>25996</v>
      </c>
      <c r="F1366">
        <v>7</v>
      </c>
      <c r="G1366">
        <v>27</v>
      </c>
      <c r="H1366">
        <v>21</v>
      </c>
      <c r="I1366">
        <v>13</v>
      </c>
      <c r="J1366">
        <v>4</v>
      </c>
      <c r="K1366" s="1">
        <v>42856</v>
      </c>
      <c r="L1366" s="1">
        <v>44196</v>
      </c>
      <c r="M1366">
        <v>201700142</v>
      </c>
      <c r="N1366" t="s">
        <v>42</v>
      </c>
      <c r="O1366">
        <v>201700013</v>
      </c>
      <c r="P1366" t="s">
        <v>38</v>
      </c>
      <c r="Q1366" t="s">
        <v>21</v>
      </c>
      <c r="R1366" t="s">
        <v>28</v>
      </c>
      <c r="S1366" t="s">
        <v>29</v>
      </c>
      <c r="T1366">
        <f t="shared" si="21"/>
        <v>6</v>
      </c>
    </row>
    <row r="1367" spans="1:20">
      <c r="A1367">
        <v>201706</v>
      </c>
      <c r="B1367" s="1">
        <v>42915</v>
      </c>
      <c r="C1367">
        <v>12486</v>
      </c>
      <c r="D1367">
        <v>33</v>
      </c>
      <c r="E1367">
        <v>25324</v>
      </c>
      <c r="F1367">
        <v>9</v>
      </c>
      <c r="G1367">
        <v>30</v>
      </c>
      <c r="H1367">
        <v>19</v>
      </c>
      <c r="I1367">
        <v>13</v>
      </c>
      <c r="J1367">
        <v>3</v>
      </c>
      <c r="K1367" s="1">
        <v>42856</v>
      </c>
      <c r="L1367" s="1">
        <v>44196</v>
      </c>
      <c r="M1367">
        <v>201700142</v>
      </c>
      <c r="N1367" t="s">
        <v>42</v>
      </c>
      <c r="O1367">
        <v>201700013</v>
      </c>
      <c r="P1367" t="s">
        <v>38</v>
      </c>
      <c r="Q1367" t="s">
        <v>21</v>
      </c>
      <c r="R1367" t="s">
        <v>22</v>
      </c>
      <c r="S1367" t="s">
        <v>23</v>
      </c>
      <c r="T1367">
        <f t="shared" si="21"/>
        <v>6</v>
      </c>
    </row>
    <row r="1368" spans="1:20">
      <c r="A1368">
        <v>201706</v>
      </c>
      <c r="B1368" s="1">
        <v>42915</v>
      </c>
      <c r="C1368">
        <v>12486</v>
      </c>
      <c r="D1368">
        <v>33</v>
      </c>
      <c r="E1368">
        <v>25324</v>
      </c>
      <c r="F1368">
        <v>9</v>
      </c>
      <c r="G1368">
        <v>30</v>
      </c>
      <c r="H1368">
        <v>19</v>
      </c>
      <c r="I1368">
        <v>13</v>
      </c>
      <c r="J1368">
        <v>3</v>
      </c>
      <c r="K1368" s="1">
        <v>42856</v>
      </c>
      <c r="L1368" s="1">
        <v>44196</v>
      </c>
      <c r="M1368">
        <v>201700142</v>
      </c>
      <c r="N1368" t="s">
        <v>42</v>
      </c>
      <c r="O1368">
        <v>201700013</v>
      </c>
      <c r="P1368" t="s">
        <v>38</v>
      </c>
      <c r="Q1368" t="s">
        <v>21</v>
      </c>
      <c r="R1368" t="s">
        <v>5</v>
      </c>
      <c r="S1368" t="s">
        <v>24</v>
      </c>
      <c r="T1368">
        <f t="shared" si="21"/>
        <v>6</v>
      </c>
    </row>
    <row r="1369" spans="1:20">
      <c r="A1369">
        <v>201706</v>
      </c>
      <c r="B1369" s="1">
        <v>42915</v>
      </c>
      <c r="C1369">
        <v>12486</v>
      </c>
      <c r="D1369">
        <v>33</v>
      </c>
      <c r="E1369">
        <v>25324</v>
      </c>
      <c r="F1369">
        <v>9</v>
      </c>
      <c r="G1369">
        <v>30</v>
      </c>
      <c r="H1369">
        <v>19</v>
      </c>
      <c r="I1369">
        <v>13</v>
      </c>
      <c r="J1369">
        <v>3</v>
      </c>
      <c r="K1369" s="1">
        <v>42856</v>
      </c>
      <c r="L1369" s="1">
        <v>44196</v>
      </c>
      <c r="M1369">
        <v>201700142</v>
      </c>
      <c r="N1369" t="s">
        <v>42</v>
      </c>
      <c r="O1369">
        <v>201700013</v>
      </c>
      <c r="P1369" t="s">
        <v>38</v>
      </c>
      <c r="Q1369" t="s">
        <v>21</v>
      </c>
      <c r="R1369" t="s">
        <v>9</v>
      </c>
      <c r="S1369" t="s">
        <v>25</v>
      </c>
      <c r="T1369">
        <f t="shared" si="21"/>
        <v>6</v>
      </c>
    </row>
    <row r="1370" spans="1:20">
      <c r="A1370">
        <v>201706</v>
      </c>
      <c r="B1370" s="1">
        <v>42915</v>
      </c>
      <c r="C1370">
        <v>12486</v>
      </c>
      <c r="D1370">
        <v>33</v>
      </c>
      <c r="E1370">
        <v>25324</v>
      </c>
      <c r="F1370">
        <v>9</v>
      </c>
      <c r="G1370">
        <v>30</v>
      </c>
      <c r="H1370">
        <v>19</v>
      </c>
      <c r="I1370">
        <v>13</v>
      </c>
      <c r="J1370">
        <v>3</v>
      </c>
      <c r="K1370" s="1">
        <v>42856</v>
      </c>
      <c r="L1370" s="1">
        <v>44196</v>
      </c>
      <c r="M1370">
        <v>201700142</v>
      </c>
      <c r="N1370" t="s">
        <v>42</v>
      </c>
      <c r="O1370">
        <v>201700013</v>
      </c>
      <c r="P1370" t="s">
        <v>38</v>
      </c>
      <c r="Q1370" t="s">
        <v>21</v>
      </c>
      <c r="R1370" t="s">
        <v>26</v>
      </c>
      <c r="S1370" t="s">
        <v>27</v>
      </c>
      <c r="T1370">
        <f t="shared" si="21"/>
        <v>6</v>
      </c>
    </row>
    <row r="1371" spans="1:20">
      <c r="A1371">
        <v>201706</v>
      </c>
      <c r="B1371" s="1">
        <v>42915</v>
      </c>
      <c r="C1371">
        <v>12486</v>
      </c>
      <c r="D1371">
        <v>33</v>
      </c>
      <c r="E1371">
        <v>25324</v>
      </c>
      <c r="F1371">
        <v>9</v>
      </c>
      <c r="G1371">
        <v>30</v>
      </c>
      <c r="H1371">
        <v>19</v>
      </c>
      <c r="I1371">
        <v>13</v>
      </c>
      <c r="J1371">
        <v>3</v>
      </c>
      <c r="K1371" s="1">
        <v>42856</v>
      </c>
      <c r="L1371" s="1">
        <v>44196</v>
      </c>
      <c r="M1371">
        <v>201700142</v>
      </c>
      <c r="N1371" t="s">
        <v>42</v>
      </c>
      <c r="O1371">
        <v>201700013</v>
      </c>
      <c r="P1371" t="s">
        <v>38</v>
      </c>
      <c r="Q1371" t="s">
        <v>21</v>
      </c>
      <c r="R1371" t="s">
        <v>28</v>
      </c>
      <c r="S1371" t="s">
        <v>29</v>
      </c>
      <c r="T1371">
        <f t="shared" si="21"/>
        <v>6</v>
      </c>
    </row>
    <row r="1372" spans="1:20">
      <c r="A1372">
        <v>201706</v>
      </c>
      <c r="B1372" s="1">
        <v>42887</v>
      </c>
      <c r="C1372">
        <v>12487</v>
      </c>
      <c r="D1372">
        <v>33</v>
      </c>
      <c r="E1372">
        <v>24917</v>
      </c>
      <c r="F1372">
        <v>7</v>
      </c>
      <c r="G1372">
        <v>28</v>
      </c>
      <c r="H1372">
        <v>22</v>
      </c>
      <c r="I1372">
        <v>11</v>
      </c>
      <c r="J1372">
        <v>4</v>
      </c>
      <c r="K1372" s="1">
        <v>42856</v>
      </c>
      <c r="L1372" s="1">
        <v>44196</v>
      </c>
      <c r="M1372">
        <v>201700143</v>
      </c>
      <c r="N1372" t="s">
        <v>43</v>
      </c>
      <c r="O1372">
        <v>201700013</v>
      </c>
      <c r="P1372" t="s">
        <v>38</v>
      </c>
      <c r="Q1372" t="s">
        <v>21</v>
      </c>
      <c r="R1372" t="s">
        <v>22</v>
      </c>
      <c r="S1372" t="s">
        <v>23</v>
      </c>
      <c r="T1372">
        <f t="shared" si="21"/>
        <v>6</v>
      </c>
    </row>
    <row r="1373" spans="1:20">
      <c r="A1373">
        <v>201706</v>
      </c>
      <c r="B1373" s="1">
        <v>42887</v>
      </c>
      <c r="C1373">
        <v>12487</v>
      </c>
      <c r="D1373">
        <v>33</v>
      </c>
      <c r="E1373">
        <v>24917</v>
      </c>
      <c r="F1373">
        <v>7</v>
      </c>
      <c r="G1373">
        <v>28</v>
      </c>
      <c r="H1373">
        <v>22</v>
      </c>
      <c r="I1373">
        <v>11</v>
      </c>
      <c r="J1373">
        <v>4</v>
      </c>
      <c r="K1373" s="1">
        <v>42856</v>
      </c>
      <c r="L1373" s="1">
        <v>44196</v>
      </c>
      <c r="M1373">
        <v>201700143</v>
      </c>
      <c r="N1373" t="s">
        <v>43</v>
      </c>
      <c r="O1373">
        <v>201700013</v>
      </c>
      <c r="P1373" t="s">
        <v>38</v>
      </c>
      <c r="Q1373" t="s">
        <v>21</v>
      </c>
      <c r="R1373" t="s">
        <v>5</v>
      </c>
      <c r="S1373" t="s">
        <v>24</v>
      </c>
      <c r="T1373">
        <f t="shared" si="21"/>
        <v>6</v>
      </c>
    </row>
    <row r="1374" spans="1:20">
      <c r="A1374">
        <v>201706</v>
      </c>
      <c r="B1374" s="1">
        <v>42887</v>
      </c>
      <c r="C1374">
        <v>12487</v>
      </c>
      <c r="D1374">
        <v>33</v>
      </c>
      <c r="E1374">
        <v>24917</v>
      </c>
      <c r="F1374">
        <v>7</v>
      </c>
      <c r="G1374">
        <v>28</v>
      </c>
      <c r="H1374">
        <v>22</v>
      </c>
      <c r="I1374">
        <v>11</v>
      </c>
      <c r="J1374">
        <v>4</v>
      </c>
      <c r="K1374" s="1">
        <v>42856</v>
      </c>
      <c r="L1374" s="1">
        <v>44196</v>
      </c>
      <c r="M1374">
        <v>201700143</v>
      </c>
      <c r="N1374" t="s">
        <v>43</v>
      </c>
      <c r="O1374">
        <v>201700013</v>
      </c>
      <c r="P1374" t="s">
        <v>38</v>
      </c>
      <c r="Q1374" t="s">
        <v>21</v>
      </c>
      <c r="R1374" t="s">
        <v>9</v>
      </c>
      <c r="S1374" t="s">
        <v>25</v>
      </c>
      <c r="T1374">
        <f t="shared" si="21"/>
        <v>6</v>
      </c>
    </row>
    <row r="1375" spans="1:20">
      <c r="A1375">
        <v>201706</v>
      </c>
      <c r="B1375" s="1">
        <v>42887</v>
      </c>
      <c r="C1375">
        <v>12487</v>
      </c>
      <c r="D1375">
        <v>33</v>
      </c>
      <c r="E1375">
        <v>24917</v>
      </c>
      <c r="F1375">
        <v>7</v>
      </c>
      <c r="G1375">
        <v>28</v>
      </c>
      <c r="H1375">
        <v>22</v>
      </c>
      <c r="I1375">
        <v>11</v>
      </c>
      <c r="J1375">
        <v>4</v>
      </c>
      <c r="K1375" s="1">
        <v>42856</v>
      </c>
      <c r="L1375" s="1">
        <v>44196</v>
      </c>
      <c r="M1375">
        <v>201700143</v>
      </c>
      <c r="N1375" t="s">
        <v>43</v>
      </c>
      <c r="O1375">
        <v>201700013</v>
      </c>
      <c r="P1375" t="s">
        <v>38</v>
      </c>
      <c r="Q1375" t="s">
        <v>21</v>
      </c>
      <c r="R1375" t="s">
        <v>26</v>
      </c>
      <c r="S1375" t="s">
        <v>27</v>
      </c>
      <c r="T1375">
        <f t="shared" si="21"/>
        <v>6</v>
      </c>
    </row>
    <row r="1376" spans="1:20">
      <c r="A1376">
        <v>201706</v>
      </c>
      <c r="B1376" s="1">
        <v>42887</v>
      </c>
      <c r="C1376">
        <v>12487</v>
      </c>
      <c r="D1376">
        <v>33</v>
      </c>
      <c r="E1376">
        <v>24917</v>
      </c>
      <c r="F1376">
        <v>7</v>
      </c>
      <c r="G1376">
        <v>28</v>
      </c>
      <c r="H1376">
        <v>22</v>
      </c>
      <c r="I1376">
        <v>11</v>
      </c>
      <c r="J1376">
        <v>4</v>
      </c>
      <c r="K1376" s="1">
        <v>42856</v>
      </c>
      <c r="L1376" s="1">
        <v>44196</v>
      </c>
      <c r="M1376">
        <v>201700143</v>
      </c>
      <c r="N1376" t="s">
        <v>43</v>
      </c>
      <c r="O1376">
        <v>201700013</v>
      </c>
      <c r="P1376" t="s">
        <v>38</v>
      </c>
      <c r="Q1376" t="s">
        <v>21</v>
      </c>
      <c r="R1376" t="s">
        <v>28</v>
      </c>
      <c r="S1376" t="s">
        <v>29</v>
      </c>
      <c r="T1376">
        <f t="shared" si="21"/>
        <v>6</v>
      </c>
    </row>
    <row r="1377" spans="1:20">
      <c r="A1377">
        <v>201706</v>
      </c>
      <c r="B1377" s="1">
        <v>42889</v>
      </c>
      <c r="C1377">
        <v>12487</v>
      </c>
      <c r="D1377">
        <v>28</v>
      </c>
      <c r="E1377">
        <v>25406</v>
      </c>
      <c r="F1377">
        <v>7</v>
      </c>
      <c r="G1377">
        <v>25</v>
      </c>
      <c r="H1377">
        <v>17</v>
      </c>
      <c r="I1377">
        <v>8</v>
      </c>
      <c r="J1377">
        <v>3</v>
      </c>
      <c r="K1377" s="1">
        <v>42856</v>
      </c>
      <c r="L1377" s="1">
        <v>44196</v>
      </c>
      <c r="M1377">
        <v>201700143</v>
      </c>
      <c r="N1377" t="s">
        <v>43</v>
      </c>
      <c r="O1377">
        <v>201700013</v>
      </c>
      <c r="P1377" t="s">
        <v>38</v>
      </c>
      <c r="Q1377" t="s">
        <v>21</v>
      </c>
      <c r="R1377" t="s">
        <v>22</v>
      </c>
      <c r="S1377" t="s">
        <v>23</v>
      </c>
      <c r="T1377">
        <f t="shared" si="21"/>
        <v>6</v>
      </c>
    </row>
    <row r="1378" spans="1:20">
      <c r="A1378">
        <v>201706</v>
      </c>
      <c r="B1378" s="1">
        <v>42889</v>
      </c>
      <c r="C1378">
        <v>12487</v>
      </c>
      <c r="D1378">
        <v>28</v>
      </c>
      <c r="E1378">
        <v>25406</v>
      </c>
      <c r="F1378">
        <v>7</v>
      </c>
      <c r="G1378">
        <v>25</v>
      </c>
      <c r="H1378">
        <v>17</v>
      </c>
      <c r="I1378">
        <v>8</v>
      </c>
      <c r="J1378">
        <v>3</v>
      </c>
      <c r="K1378" s="1">
        <v>42856</v>
      </c>
      <c r="L1378" s="1">
        <v>44196</v>
      </c>
      <c r="M1378">
        <v>201700143</v>
      </c>
      <c r="N1378" t="s">
        <v>43</v>
      </c>
      <c r="O1378">
        <v>201700013</v>
      </c>
      <c r="P1378" t="s">
        <v>38</v>
      </c>
      <c r="Q1378" t="s">
        <v>21</v>
      </c>
      <c r="R1378" t="s">
        <v>5</v>
      </c>
      <c r="S1378" t="s">
        <v>24</v>
      </c>
      <c r="T1378">
        <f t="shared" si="21"/>
        <v>6</v>
      </c>
    </row>
    <row r="1379" spans="1:20">
      <c r="A1379">
        <v>201706</v>
      </c>
      <c r="B1379" s="1">
        <v>42889</v>
      </c>
      <c r="C1379">
        <v>12487</v>
      </c>
      <c r="D1379">
        <v>28</v>
      </c>
      <c r="E1379">
        <v>25406</v>
      </c>
      <c r="F1379">
        <v>7</v>
      </c>
      <c r="G1379">
        <v>25</v>
      </c>
      <c r="H1379">
        <v>17</v>
      </c>
      <c r="I1379">
        <v>8</v>
      </c>
      <c r="J1379">
        <v>3</v>
      </c>
      <c r="K1379" s="1">
        <v>42856</v>
      </c>
      <c r="L1379" s="1">
        <v>44196</v>
      </c>
      <c r="M1379">
        <v>201700143</v>
      </c>
      <c r="N1379" t="s">
        <v>43</v>
      </c>
      <c r="O1379">
        <v>201700013</v>
      </c>
      <c r="P1379" t="s">
        <v>38</v>
      </c>
      <c r="Q1379" t="s">
        <v>21</v>
      </c>
      <c r="R1379" t="s">
        <v>9</v>
      </c>
      <c r="S1379" t="s">
        <v>25</v>
      </c>
      <c r="T1379">
        <f t="shared" si="21"/>
        <v>6</v>
      </c>
    </row>
    <row r="1380" spans="1:20">
      <c r="A1380">
        <v>201706</v>
      </c>
      <c r="B1380" s="1">
        <v>42889</v>
      </c>
      <c r="C1380">
        <v>12487</v>
      </c>
      <c r="D1380">
        <v>28</v>
      </c>
      <c r="E1380">
        <v>25406</v>
      </c>
      <c r="F1380">
        <v>7</v>
      </c>
      <c r="G1380">
        <v>25</v>
      </c>
      <c r="H1380">
        <v>17</v>
      </c>
      <c r="I1380">
        <v>8</v>
      </c>
      <c r="J1380">
        <v>3</v>
      </c>
      <c r="K1380" s="1">
        <v>42856</v>
      </c>
      <c r="L1380" s="1">
        <v>44196</v>
      </c>
      <c r="M1380">
        <v>201700143</v>
      </c>
      <c r="N1380" t="s">
        <v>43</v>
      </c>
      <c r="O1380">
        <v>201700013</v>
      </c>
      <c r="P1380" t="s">
        <v>38</v>
      </c>
      <c r="Q1380" t="s">
        <v>21</v>
      </c>
      <c r="R1380" t="s">
        <v>26</v>
      </c>
      <c r="S1380" t="s">
        <v>27</v>
      </c>
      <c r="T1380">
        <f t="shared" si="21"/>
        <v>6</v>
      </c>
    </row>
    <row r="1381" spans="1:20">
      <c r="A1381">
        <v>201706</v>
      </c>
      <c r="B1381" s="1">
        <v>42889</v>
      </c>
      <c r="C1381">
        <v>12487</v>
      </c>
      <c r="D1381">
        <v>28</v>
      </c>
      <c r="E1381">
        <v>25406</v>
      </c>
      <c r="F1381">
        <v>7</v>
      </c>
      <c r="G1381">
        <v>25</v>
      </c>
      <c r="H1381">
        <v>17</v>
      </c>
      <c r="I1381">
        <v>8</v>
      </c>
      <c r="J1381">
        <v>3</v>
      </c>
      <c r="K1381" s="1">
        <v>42856</v>
      </c>
      <c r="L1381" s="1">
        <v>44196</v>
      </c>
      <c r="M1381">
        <v>201700143</v>
      </c>
      <c r="N1381" t="s">
        <v>43</v>
      </c>
      <c r="O1381">
        <v>201700013</v>
      </c>
      <c r="P1381" t="s">
        <v>38</v>
      </c>
      <c r="Q1381" t="s">
        <v>21</v>
      </c>
      <c r="R1381" t="s">
        <v>28</v>
      </c>
      <c r="S1381" t="s">
        <v>29</v>
      </c>
      <c r="T1381">
        <f t="shared" si="21"/>
        <v>6</v>
      </c>
    </row>
    <row r="1382" spans="1:20">
      <c r="A1382">
        <v>201706</v>
      </c>
      <c r="B1382" s="1">
        <v>42891</v>
      </c>
      <c r="C1382">
        <v>12487</v>
      </c>
      <c r="D1382">
        <v>31</v>
      </c>
      <c r="E1382">
        <v>25894</v>
      </c>
      <c r="F1382">
        <v>9</v>
      </c>
      <c r="G1382">
        <v>28</v>
      </c>
      <c r="H1382">
        <v>19</v>
      </c>
      <c r="I1382">
        <v>9</v>
      </c>
      <c r="J1382">
        <v>3</v>
      </c>
      <c r="K1382" s="1">
        <v>42856</v>
      </c>
      <c r="L1382" s="1">
        <v>44196</v>
      </c>
      <c r="M1382">
        <v>201700143</v>
      </c>
      <c r="N1382" t="s">
        <v>43</v>
      </c>
      <c r="O1382">
        <v>201700013</v>
      </c>
      <c r="P1382" t="s">
        <v>38</v>
      </c>
      <c r="Q1382" t="s">
        <v>21</v>
      </c>
      <c r="R1382" t="s">
        <v>22</v>
      </c>
      <c r="S1382" t="s">
        <v>23</v>
      </c>
      <c r="T1382">
        <f t="shared" si="21"/>
        <v>6</v>
      </c>
    </row>
    <row r="1383" spans="1:20">
      <c r="A1383">
        <v>201706</v>
      </c>
      <c r="B1383" s="1">
        <v>42891</v>
      </c>
      <c r="C1383">
        <v>12487</v>
      </c>
      <c r="D1383">
        <v>31</v>
      </c>
      <c r="E1383">
        <v>25894</v>
      </c>
      <c r="F1383">
        <v>9</v>
      </c>
      <c r="G1383">
        <v>28</v>
      </c>
      <c r="H1383">
        <v>19</v>
      </c>
      <c r="I1383">
        <v>9</v>
      </c>
      <c r="J1383">
        <v>3</v>
      </c>
      <c r="K1383" s="1">
        <v>42856</v>
      </c>
      <c r="L1383" s="1">
        <v>44196</v>
      </c>
      <c r="M1383">
        <v>201700143</v>
      </c>
      <c r="N1383" t="s">
        <v>43</v>
      </c>
      <c r="O1383">
        <v>201700013</v>
      </c>
      <c r="P1383" t="s">
        <v>38</v>
      </c>
      <c r="Q1383" t="s">
        <v>21</v>
      </c>
      <c r="R1383" t="s">
        <v>5</v>
      </c>
      <c r="S1383" t="s">
        <v>24</v>
      </c>
      <c r="T1383">
        <f t="shared" si="21"/>
        <v>6</v>
      </c>
    </row>
    <row r="1384" spans="1:20">
      <c r="A1384">
        <v>201706</v>
      </c>
      <c r="B1384" s="1">
        <v>42891</v>
      </c>
      <c r="C1384">
        <v>12487</v>
      </c>
      <c r="D1384">
        <v>31</v>
      </c>
      <c r="E1384">
        <v>25894</v>
      </c>
      <c r="F1384">
        <v>9</v>
      </c>
      <c r="G1384">
        <v>28</v>
      </c>
      <c r="H1384">
        <v>19</v>
      </c>
      <c r="I1384">
        <v>9</v>
      </c>
      <c r="J1384">
        <v>3</v>
      </c>
      <c r="K1384" s="1">
        <v>42856</v>
      </c>
      <c r="L1384" s="1">
        <v>44196</v>
      </c>
      <c r="M1384">
        <v>201700143</v>
      </c>
      <c r="N1384" t="s">
        <v>43</v>
      </c>
      <c r="O1384">
        <v>201700013</v>
      </c>
      <c r="P1384" t="s">
        <v>38</v>
      </c>
      <c r="Q1384" t="s">
        <v>21</v>
      </c>
      <c r="R1384" t="s">
        <v>9</v>
      </c>
      <c r="S1384" t="s">
        <v>25</v>
      </c>
      <c r="T1384">
        <f t="shared" si="21"/>
        <v>6</v>
      </c>
    </row>
    <row r="1385" spans="1:20">
      <c r="A1385">
        <v>201706</v>
      </c>
      <c r="B1385" s="1">
        <v>42891</v>
      </c>
      <c r="C1385">
        <v>12487</v>
      </c>
      <c r="D1385">
        <v>31</v>
      </c>
      <c r="E1385">
        <v>25894</v>
      </c>
      <c r="F1385">
        <v>9</v>
      </c>
      <c r="G1385">
        <v>28</v>
      </c>
      <c r="H1385">
        <v>19</v>
      </c>
      <c r="I1385">
        <v>9</v>
      </c>
      <c r="J1385">
        <v>3</v>
      </c>
      <c r="K1385" s="1">
        <v>42856</v>
      </c>
      <c r="L1385" s="1">
        <v>44196</v>
      </c>
      <c r="M1385">
        <v>201700143</v>
      </c>
      <c r="N1385" t="s">
        <v>43</v>
      </c>
      <c r="O1385">
        <v>201700013</v>
      </c>
      <c r="P1385" t="s">
        <v>38</v>
      </c>
      <c r="Q1385" t="s">
        <v>21</v>
      </c>
      <c r="R1385" t="s">
        <v>26</v>
      </c>
      <c r="S1385" t="s">
        <v>27</v>
      </c>
      <c r="T1385">
        <f t="shared" si="21"/>
        <v>6</v>
      </c>
    </row>
    <row r="1386" spans="1:20">
      <c r="A1386">
        <v>201706</v>
      </c>
      <c r="B1386" s="1">
        <v>42891</v>
      </c>
      <c r="C1386">
        <v>12487</v>
      </c>
      <c r="D1386">
        <v>31</v>
      </c>
      <c r="E1386">
        <v>25894</v>
      </c>
      <c r="F1386">
        <v>9</v>
      </c>
      <c r="G1386">
        <v>28</v>
      </c>
      <c r="H1386">
        <v>19</v>
      </c>
      <c r="I1386">
        <v>9</v>
      </c>
      <c r="J1386">
        <v>3</v>
      </c>
      <c r="K1386" s="1">
        <v>42856</v>
      </c>
      <c r="L1386" s="1">
        <v>44196</v>
      </c>
      <c r="M1386">
        <v>201700143</v>
      </c>
      <c r="N1386" t="s">
        <v>43</v>
      </c>
      <c r="O1386">
        <v>201700013</v>
      </c>
      <c r="P1386" t="s">
        <v>38</v>
      </c>
      <c r="Q1386" t="s">
        <v>21</v>
      </c>
      <c r="R1386" t="s">
        <v>28</v>
      </c>
      <c r="S1386" t="s">
        <v>29</v>
      </c>
      <c r="T1386">
        <f t="shared" si="21"/>
        <v>6</v>
      </c>
    </row>
    <row r="1387" spans="1:20">
      <c r="A1387">
        <v>201706</v>
      </c>
      <c r="B1387" s="1">
        <v>42892</v>
      </c>
      <c r="C1387">
        <v>12487</v>
      </c>
      <c r="D1387">
        <v>33</v>
      </c>
      <c r="E1387">
        <v>25082</v>
      </c>
      <c r="F1387">
        <v>9</v>
      </c>
      <c r="G1387">
        <v>29</v>
      </c>
      <c r="H1387">
        <v>19</v>
      </c>
      <c r="I1387">
        <v>11</v>
      </c>
      <c r="J1387">
        <v>3</v>
      </c>
      <c r="K1387" s="1">
        <v>42856</v>
      </c>
      <c r="L1387" s="1">
        <v>44196</v>
      </c>
      <c r="M1387">
        <v>201700143</v>
      </c>
      <c r="N1387" t="s">
        <v>43</v>
      </c>
      <c r="O1387">
        <v>201700013</v>
      </c>
      <c r="P1387" t="s">
        <v>38</v>
      </c>
      <c r="Q1387" t="s">
        <v>21</v>
      </c>
      <c r="R1387" t="s">
        <v>22</v>
      </c>
      <c r="S1387" t="s">
        <v>23</v>
      </c>
      <c r="T1387">
        <f t="shared" si="21"/>
        <v>6</v>
      </c>
    </row>
    <row r="1388" spans="1:20">
      <c r="A1388">
        <v>201706</v>
      </c>
      <c r="B1388" s="1">
        <v>42892</v>
      </c>
      <c r="C1388">
        <v>12487</v>
      </c>
      <c r="D1388">
        <v>33</v>
      </c>
      <c r="E1388">
        <v>25082</v>
      </c>
      <c r="F1388">
        <v>9</v>
      </c>
      <c r="G1388">
        <v>29</v>
      </c>
      <c r="H1388">
        <v>19</v>
      </c>
      <c r="I1388">
        <v>11</v>
      </c>
      <c r="J1388">
        <v>3</v>
      </c>
      <c r="K1388" s="1">
        <v>42856</v>
      </c>
      <c r="L1388" s="1">
        <v>44196</v>
      </c>
      <c r="M1388">
        <v>201700143</v>
      </c>
      <c r="N1388" t="s">
        <v>43</v>
      </c>
      <c r="O1388">
        <v>201700013</v>
      </c>
      <c r="P1388" t="s">
        <v>38</v>
      </c>
      <c r="Q1388" t="s">
        <v>21</v>
      </c>
      <c r="R1388" t="s">
        <v>5</v>
      </c>
      <c r="S1388" t="s">
        <v>24</v>
      </c>
      <c r="T1388">
        <f t="shared" si="21"/>
        <v>6</v>
      </c>
    </row>
    <row r="1389" spans="1:20">
      <c r="A1389">
        <v>201706</v>
      </c>
      <c r="B1389" s="1">
        <v>42892</v>
      </c>
      <c r="C1389">
        <v>12487</v>
      </c>
      <c r="D1389">
        <v>33</v>
      </c>
      <c r="E1389">
        <v>25082</v>
      </c>
      <c r="F1389">
        <v>9</v>
      </c>
      <c r="G1389">
        <v>29</v>
      </c>
      <c r="H1389">
        <v>19</v>
      </c>
      <c r="I1389">
        <v>11</v>
      </c>
      <c r="J1389">
        <v>3</v>
      </c>
      <c r="K1389" s="1">
        <v>42856</v>
      </c>
      <c r="L1389" s="1">
        <v>44196</v>
      </c>
      <c r="M1389">
        <v>201700143</v>
      </c>
      <c r="N1389" t="s">
        <v>43</v>
      </c>
      <c r="O1389">
        <v>201700013</v>
      </c>
      <c r="P1389" t="s">
        <v>38</v>
      </c>
      <c r="Q1389" t="s">
        <v>21</v>
      </c>
      <c r="R1389" t="s">
        <v>9</v>
      </c>
      <c r="S1389" t="s">
        <v>25</v>
      </c>
      <c r="T1389">
        <f t="shared" si="21"/>
        <v>6</v>
      </c>
    </row>
    <row r="1390" spans="1:20">
      <c r="A1390">
        <v>201706</v>
      </c>
      <c r="B1390" s="1">
        <v>42892</v>
      </c>
      <c r="C1390">
        <v>12487</v>
      </c>
      <c r="D1390">
        <v>33</v>
      </c>
      <c r="E1390">
        <v>25082</v>
      </c>
      <c r="F1390">
        <v>9</v>
      </c>
      <c r="G1390">
        <v>29</v>
      </c>
      <c r="H1390">
        <v>19</v>
      </c>
      <c r="I1390">
        <v>11</v>
      </c>
      <c r="J1390">
        <v>3</v>
      </c>
      <c r="K1390" s="1">
        <v>42856</v>
      </c>
      <c r="L1390" s="1">
        <v>44196</v>
      </c>
      <c r="M1390">
        <v>201700143</v>
      </c>
      <c r="N1390" t="s">
        <v>43</v>
      </c>
      <c r="O1390">
        <v>201700013</v>
      </c>
      <c r="P1390" t="s">
        <v>38</v>
      </c>
      <c r="Q1390" t="s">
        <v>21</v>
      </c>
      <c r="R1390" t="s">
        <v>26</v>
      </c>
      <c r="S1390" t="s">
        <v>27</v>
      </c>
      <c r="T1390">
        <f t="shared" si="21"/>
        <v>6</v>
      </c>
    </row>
    <row r="1391" spans="1:20">
      <c r="A1391">
        <v>201706</v>
      </c>
      <c r="B1391" s="1">
        <v>42892</v>
      </c>
      <c r="C1391">
        <v>12487</v>
      </c>
      <c r="D1391">
        <v>33</v>
      </c>
      <c r="E1391">
        <v>25082</v>
      </c>
      <c r="F1391">
        <v>9</v>
      </c>
      <c r="G1391">
        <v>29</v>
      </c>
      <c r="H1391">
        <v>19</v>
      </c>
      <c r="I1391">
        <v>11</v>
      </c>
      <c r="J1391">
        <v>3</v>
      </c>
      <c r="K1391" s="1">
        <v>42856</v>
      </c>
      <c r="L1391" s="1">
        <v>44196</v>
      </c>
      <c r="M1391">
        <v>201700143</v>
      </c>
      <c r="N1391" t="s">
        <v>43</v>
      </c>
      <c r="O1391">
        <v>201700013</v>
      </c>
      <c r="P1391" t="s">
        <v>38</v>
      </c>
      <c r="Q1391" t="s">
        <v>21</v>
      </c>
      <c r="R1391" t="s">
        <v>28</v>
      </c>
      <c r="S1391" t="s">
        <v>29</v>
      </c>
      <c r="T1391">
        <f t="shared" si="21"/>
        <v>6</v>
      </c>
    </row>
    <row r="1392" spans="1:20">
      <c r="A1392">
        <v>201706</v>
      </c>
      <c r="B1392" s="1">
        <v>42893</v>
      </c>
      <c r="C1392">
        <v>12487</v>
      </c>
      <c r="D1392">
        <v>28</v>
      </c>
      <c r="E1392">
        <v>25335</v>
      </c>
      <c r="F1392">
        <v>8</v>
      </c>
      <c r="G1392">
        <v>26</v>
      </c>
      <c r="H1392">
        <v>19</v>
      </c>
      <c r="I1392">
        <v>9</v>
      </c>
      <c r="J1392">
        <v>3</v>
      </c>
      <c r="K1392" s="1">
        <v>42856</v>
      </c>
      <c r="L1392" s="1">
        <v>44196</v>
      </c>
      <c r="M1392">
        <v>201700143</v>
      </c>
      <c r="N1392" t="s">
        <v>43</v>
      </c>
      <c r="O1392">
        <v>201700013</v>
      </c>
      <c r="P1392" t="s">
        <v>38</v>
      </c>
      <c r="Q1392" t="s">
        <v>21</v>
      </c>
      <c r="R1392" t="s">
        <v>22</v>
      </c>
      <c r="S1392" t="s">
        <v>23</v>
      </c>
      <c r="T1392">
        <f t="shared" si="21"/>
        <v>6</v>
      </c>
    </row>
    <row r="1393" spans="1:20">
      <c r="A1393">
        <v>201706</v>
      </c>
      <c r="B1393" s="1">
        <v>42893</v>
      </c>
      <c r="C1393">
        <v>12487</v>
      </c>
      <c r="D1393">
        <v>28</v>
      </c>
      <c r="E1393">
        <v>25335</v>
      </c>
      <c r="F1393">
        <v>8</v>
      </c>
      <c r="G1393">
        <v>26</v>
      </c>
      <c r="H1393">
        <v>19</v>
      </c>
      <c r="I1393">
        <v>9</v>
      </c>
      <c r="J1393">
        <v>3</v>
      </c>
      <c r="K1393" s="1">
        <v>42856</v>
      </c>
      <c r="L1393" s="1">
        <v>44196</v>
      </c>
      <c r="M1393">
        <v>201700143</v>
      </c>
      <c r="N1393" t="s">
        <v>43</v>
      </c>
      <c r="O1393">
        <v>201700013</v>
      </c>
      <c r="P1393" t="s">
        <v>38</v>
      </c>
      <c r="Q1393" t="s">
        <v>21</v>
      </c>
      <c r="R1393" t="s">
        <v>5</v>
      </c>
      <c r="S1393" t="s">
        <v>24</v>
      </c>
      <c r="T1393">
        <f t="shared" si="21"/>
        <v>6</v>
      </c>
    </row>
    <row r="1394" spans="1:20">
      <c r="A1394">
        <v>201706</v>
      </c>
      <c r="B1394" s="1">
        <v>42893</v>
      </c>
      <c r="C1394">
        <v>12487</v>
      </c>
      <c r="D1394">
        <v>28</v>
      </c>
      <c r="E1394">
        <v>25335</v>
      </c>
      <c r="F1394">
        <v>8</v>
      </c>
      <c r="G1394">
        <v>26</v>
      </c>
      <c r="H1394">
        <v>19</v>
      </c>
      <c r="I1394">
        <v>9</v>
      </c>
      <c r="J1394">
        <v>3</v>
      </c>
      <c r="K1394" s="1">
        <v>42856</v>
      </c>
      <c r="L1394" s="1">
        <v>44196</v>
      </c>
      <c r="M1394">
        <v>201700143</v>
      </c>
      <c r="N1394" t="s">
        <v>43</v>
      </c>
      <c r="O1394">
        <v>201700013</v>
      </c>
      <c r="P1394" t="s">
        <v>38</v>
      </c>
      <c r="Q1394" t="s">
        <v>21</v>
      </c>
      <c r="R1394" t="s">
        <v>9</v>
      </c>
      <c r="S1394" t="s">
        <v>25</v>
      </c>
      <c r="T1394">
        <f t="shared" si="21"/>
        <v>6</v>
      </c>
    </row>
    <row r="1395" spans="1:20">
      <c r="A1395">
        <v>201706</v>
      </c>
      <c r="B1395" s="1">
        <v>42893</v>
      </c>
      <c r="C1395">
        <v>12487</v>
      </c>
      <c r="D1395">
        <v>28</v>
      </c>
      <c r="E1395">
        <v>25335</v>
      </c>
      <c r="F1395">
        <v>8</v>
      </c>
      <c r="G1395">
        <v>26</v>
      </c>
      <c r="H1395">
        <v>19</v>
      </c>
      <c r="I1395">
        <v>9</v>
      </c>
      <c r="J1395">
        <v>3</v>
      </c>
      <c r="K1395" s="1">
        <v>42856</v>
      </c>
      <c r="L1395" s="1">
        <v>44196</v>
      </c>
      <c r="M1395">
        <v>201700143</v>
      </c>
      <c r="N1395" t="s">
        <v>43</v>
      </c>
      <c r="O1395">
        <v>201700013</v>
      </c>
      <c r="P1395" t="s">
        <v>38</v>
      </c>
      <c r="Q1395" t="s">
        <v>21</v>
      </c>
      <c r="R1395" t="s">
        <v>26</v>
      </c>
      <c r="S1395" t="s">
        <v>27</v>
      </c>
      <c r="T1395">
        <f t="shared" si="21"/>
        <v>6</v>
      </c>
    </row>
    <row r="1396" spans="1:20">
      <c r="A1396">
        <v>201706</v>
      </c>
      <c r="B1396" s="1">
        <v>42893</v>
      </c>
      <c r="C1396">
        <v>12487</v>
      </c>
      <c r="D1396">
        <v>28</v>
      </c>
      <c r="E1396">
        <v>25335</v>
      </c>
      <c r="F1396">
        <v>8</v>
      </c>
      <c r="G1396">
        <v>26</v>
      </c>
      <c r="H1396">
        <v>19</v>
      </c>
      <c r="I1396">
        <v>9</v>
      </c>
      <c r="J1396">
        <v>3</v>
      </c>
      <c r="K1396" s="1">
        <v>42856</v>
      </c>
      <c r="L1396" s="1">
        <v>44196</v>
      </c>
      <c r="M1396">
        <v>201700143</v>
      </c>
      <c r="N1396" t="s">
        <v>43</v>
      </c>
      <c r="O1396">
        <v>201700013</v>
      </c>
      <c r="P1396" t="s">
        <v>38</v>
      </c>
      <c r="Q1396" t="s">
        <v>21</v>
      </c>
      <c r="R1396" t="s">
        <v>28</v>
      </c>
      <c r="S1396" t="s">
        <v>29</v>
      </c>
      <c r="T1396">
        <f t="shared" si="21"/>
        <v>6</v>
      </c>
    </row>
    <row r="1397" spans="1:20">
      <c r="A1397">
        <v>201706</v>
      </c>
      <c r="B1397" s="1">
        <v>42894</v>
      </c>
      <c r="C1397">
        <v>12487</v>
      </c>
      <c r="D1397">
        <v>32</v>
      </c>
      <c r="E1397">
        <v>25375</v>
      </c>
      <c r="F1397">
        <v>9</v>
      </c>
      <c r="G1397">
        <v>29</v>
      </c>
      <c r="H1397">
        <v>19</v>
      </c>
      <c r="I1397">
        <v>10</v>
      </c>
      <c r="J1397">
        <v>4</v>
      </c>
      <c r="K1397" s="1">
        <v>42856</v>
      </c>
      <c r="L1397" s="1">
        <v>44196</v>
      </c>
      <c r="M1397">
        <v>201700143</v>
      </c>
      <c r="N1397" t="s">
        <v>43</v>
      </c>
      <c r="O1397">
        <v>201700013</v>
      </c>
      <c r="P1397" t="s">
        <v>38</v>
      </c>
      <c r="Q1397" t="s">
        <v>21</v>
      </c>
      <c r="R1397" t="s">
        <v>22</v>
      </c>
      <c r="S1397" t="s">
        <v>23</v>
      </c>
      <c r="T1397">
        <f t="shared" si="21"/>
        <v>6</v>
      </c>
    </row>
    <row r="1398" spans="1:20">
      <c r="A1398">
        <v>201706</v>
      </c>
      <c r="B1398" s="1">
        <v>42894</v>
      </c>
      <c r="C1398">
        <v>12487</v>
      </c>
      <c r="D1398">
        <v>32</v>
      </c>
      <c r="E1398">
        <v>25375</v>
      </c>
      <c r="F1398">
        <v>9</v>
      </c>
      <c r="G1398">
        <v>29</v>
      </c>
      <c r="H1398">
        <v>19</v>
      </c>
      <c r="I1398">
        <v>10</v>
      </c>
      <c r="J1398">
        <v>4</v>
      </c>
      <c r="K1398" s="1">
        <v>42856</v>
      </c>
      <c r="L1398" s="1">
        <v>44196</v>
      </c>
      <c r="M1398">
        <v>201700143</v>
      </c>
      <c r="N1398" t="s">
        <v>43</v>
      </c>
      <c r="O1398">
        <v>201700013</v>
      </c>
      <c r="P1398" t="s">
        <v>38</v>
      </c>
      <c r="Q1398" t="s">
        <v>21</v>
      </c>
      <c r="R1398" t="s">
        <v>5</v>
      </c>
      <c r="S1398" t="s">
        <v>24</v>
      </c>
      <c r="T1398">
        <f t="shared" si="21"/>
        <v>6</v>
      </c>
    </row>
    <row r="1399" spans="1:20">
      <c r="A1399">
        <v>201706</v>
      </c>
      <c r="B1399" s="1">
        <v>42894</v>
      </c>
      <c r="C1399">
        <v>12487</v>
      </c>
      <c r="D1399">
        <v>32</v>
      </c>
      <c r="E1399">
        <v>25375</v>
      </c>
      <c r="F1399">
        <v>9</v>
      </c>
      <c r="G1399">
        <v>29</v>
      </c>
      <c r="H1399">
        <v>19</v>
      </c>
      <c r="I1399">
        <v>10</v>
      </c>
      <c r="J1399">
        <v>4</v>
      </c>
      <c r="K1399" s="1">
        <v>42856</v>
      </c>
      <c r="L1399" s="1">
        <v>44196</v>
      </c>
      <c r="M1399">
        <v>201700143</v>
      </c>
      <c r="N1399" t="s">
        <v>43</v>
      </c>
      <c r="O1399">
        <v>201700013</v>
      </c>
      <c r="P1399" t="s">
        <v>38</v>
      </c>
      <c r="Q1399" t="s">
        <v>21</v>
      </c>
      <c r="R1399" t="s">
        <v>9</v>
      </c>
      <c r="S1399" t="s">
        <v>25</v>
      </c>
      <c r="T1399">
        <f t="shared" si="21"/>
        <v>6</v>
      </c>
    </row>
    <row r="1400" spans="1:20">
      <c r="A1400">
        <v>201706</v>
      </c>
      <c r="B1400" s="1">
        <v>42894</v>
      </c>
      <c r="C1400">
        <v>12487</v>
      </c>
      <c r="D1400">
        <v>32</v>
      </c>
      <c r="E1400">
        <v>25375</v>
      </c>
      <c r="F1400">
        <v>9</v>
      </c>
      <c r="G1400">
        <v>29</v>
      </c>
      <c r="H1400">
        <v>19</v>
      </c>
      <c r="I1400">
        <v>10</v>
      </c>
      <c r="J1400">
        <v>4</v>
      </c>
      <c r="K1400" s="1">
        <v>42856</v>
      </c>
      <c r="L1400" s="1">
        <v>44196</v>
      </c>
      <c r="M1400">
        <v>201700143</v>
      </c>
      <c r="N1400" t="s">
        <v>43</v>
      </c>
      <c r="O1400">
        <v>201700013</v>
      </c>
      <c r="P1400" t="s">
        <v>38</v>
      </c>
      <c r="Q1400" t="s">
        <v>21</v>
      </c>
      <c r="R1400" t="s">
        <v>26</v>
      </c>
      <c r="S1400" t="s">
        <v>27</v>
      </c>
      <c r="T1400">
        <f t="shared" si="21"/>
        <v>6</v>
      </c>
    </row>
    <row r="1401" spans="1:20">
      <c r="A1401">
        <v>201706</v>
      </c>
      <c r="B1401" s="1">
        <v>42894</v>
      </c>
      <c r="C1401">
        <v>12487</v>
      </c>
      <c r="D1401">
        <v>32</v>
      </c>
      <c r="E1401">
        <v>25375</v>
      </c>
      <c r="F1401">
        <v>9</v>
      </c>
      <c r="G1401">
        <v>29</v>
      </c>
      <c r="H1401">
        <v>19</v>
      </c>
      <c r="I1401">
        <v>10</v>
      </c>
      <c r="J1401">
        <v>4</v>
      </c>
      <c r="K1401" s="1">
        <v>42856</v>
      </c>
      <c r="L1401" s="1">
        <v>44196</v>
      </c>
      <c r="M1401">
        <v>201700143</v>
      </c>
      <c r="N1401" t="s">
        <v>43</v>
      </c>
      <c r="O1401">
        <v>201700013</v>
      </c>
      <c r="P1401" t="s">
        <v>38</v>
      </c>
      <c r="Q1401" t="s">
        <v>21</v>
      </c>
      <c r="R1401" t="s">
        <v>28</v>
      </c>
      <c r="S1401" t="s">
        <v>29</v>
      </c>
      <c r="T1401">
        <f t="shared" si="21"/>
        <v>6</v>
      </c>
    </row>
    <row r="1402" spans="1:20">
      <c r="A1402">
        <v>201706</v>
      </c>
      <c r="B1402" s="1">
        <v>42898</v>
      </c>
      <c r="C1402">
        <v>12487</v>
      </c>
      <c r="D1402">
        <v>30</v>
      </c>
      <c r="E1402">
        <v>24364</v>
      </c>
      <c r="F1402">
        <v>7</v>
      </c>
      <c r="G1402">
        <v>29</v>
      </c>
      <c r="H1402">
        <v>22</v>
      </c>
      <c r="I1402">
        <v>10</v>
      </c>
      <c r="J1402">
        <v>3</v>
      </c>
      <c r="K1402" s="1">
        <v>42856</v>
      </c>
      <c r="L1402" s="1">
        <v>44196</v>
      </c>
      <c r="M1402">
        <v>201700143</v>
      </c>
      <c r="N1402" t="s">
        <v>43</v>
      </c>
      <c r="O1402">
        <v>201700013</v>
      </c>
      <c r="P1402" t="s">
        <v>38</v>
      </c>
      <c r="Q1402" t="s">
        <v>21</v>
      </c>
      <c r="R1402" t="s">
        <v>22</v>
      </c>
      <c r="S1402" t="s">
        <v>23</v>
      </c>
      <c r="T1402">
        <f t="shared" si="21"/>
        <v>6</v>
      </c>
    </row>
    <row r="1403" spans="1:20">
      <c r="A1403">
        <v>201706</v>
      </c>
      <c r="B1403" s="1">
        <v>42898</v>
      </c>
      <c r="C1403">
        <v>12487</v>
      </c>
      <c r="D1403">
        <v>30</v>
      </c>
      <c r="E1403">
        <v>24364</v>
      </c>
      <c r="F1403">
        <v>7</v>
      </c>
      <c r="G1403">
        <v>29</v>
      </c>
      <c r="H1403">
        <v>22</v>
      </c>
      <c r="I1403">
        <v>10</v>
      </c>
      <c r="J1403">
        <v>3</v>
      </c>
      <c r="K1403" s="1">
        <v>42856</v>
      </c>
      <c r="L1403" s="1">
        <v>44196</v>
      </c>
      <c r="M1403">
        <v>201700143</v>
      </c>
      <c r="N1403" t="s">
        <v>43</v>
      </c>
      <c r="O1403">
        <v>201700013</v>
      </c>
      <c r="P1403" t="s">
        <v>38</v>
      </c>
      <c r="Q1403" t="s">
        <v>21</v>
      </c>
      <c r="R1403" t="s">
        <v>5</v>
      </c>
      <c r="S1403" t="s">
        <v>24</v>
      </c>
      <c r="T1403">
        <f t="shared" si="21"/>
        <v>6</v>
      </c>
    </row>
    <row r="1404" spans="1:20">
      <c r="A1404">
        <v>201706</v>
      </c>
      <c r="B1404" s="1">
        <v>42898</v>
      </c>
      <c r="C1404">
        <v>12487</v>
      </c>
      <c r="D1404">
        <v>30</v>
      </c>
      <c r="E1404">
        <v>24364</v>
      </c>
      <c r="F1404">
        <v>7</v>
      </c>
      <c r="G1404">
        <v>29</v>
      </c>
      <c r="H1404">
        <v>22</v>
      </c>
      <c r="I1404">
        <v>10</v>
      </c>
      <c r="J1404">
        <v>3</v>
      </c>
      <c r="K1404" s="1">
        <v>42856</v>
      </c>
      <c r="L1404" s="1">
        <v>44196</v>
      </c>
      <c r="M1404">
        <v>201700143</v>
      </c>
      <c r="N1404" t="s">
        <v>43</v>
      </c>
      <c r="O1404">
        <v>201700013</v>
      </c>
      <c r="P1404" t="s">
        <v>38</v>
      </c>
      <c r="Q1404" t="s">
        <v>21</v>
      </c>
      <c r="R1404" t="s">
        <v>9</v>
      </c>
      <c r="S1404" t="s">
        <v>25</v>
      </c>
      <c r="T1404">
        <f t="shared" si="21"/>
        <v>6</v>
      </c>
    </row>
    <row r="1405" spans="1:20">
      <c r="A1405">
        <v>201706</v>
      </c>
      <c r="B1405" s="1">
        <v>42898</v>
      </c>
      <c r="C1405">
        <v>12487</v>
      </c>
      <c r="D1405">
        <v>30</v>
      </c>
      <c r="E1405">
        <v>24364</v>
      </c>
      <c r="F1405">
        <v>7</v>
      </c>
      <c r="G1405">
        <v>29</v>
      </c>
      <c r="H1405">
        <v>22</v>
      </c>
      <c r="I1405">
        <v>10</v>
      </c>
      <c r="J1405">
        <v>3</v>
      </c>
      <c r="K1405" s="1">
        <v>42856</v>
      </c>
      <c r="L1405" s="1">
        <v>44196</v>
      </c>
      <c r="M1405">
        <v>201700143</v>
      </c>
      <c r="N1405" t="s">
        <v>43</v>
      </c>
      <c r="O1405">
        <v>201700013</v>
      </c>
      <c r="P1405" t="s">
        <v>38</v>
      </c>
      <c r="Q1405" t="s">
        <v>21</v>
      </c>
      <c r="R1405" t="s">
        <v>26</v>
      </c>
      <c r="S1405" t="s">
        <v>27</v>
      </c>
      <c r="T1405">
        <f t="shared" si="21"/>
        <v>6</v>
      </c>
    </row>
    <row r="1406" spans="1:20">
      <c r="A1406">
        <v>201706</v>
      </c>
      <c r="B1406" s="1">
        <v>42898</v>
      </c>
      <c r="C1406">
        <v>12487</v>
      </c>
      <c r="D1406">
        <v>30</v>
      </c>
      <c r="E1406">
        <v>24364</v>
      </c>
      <c r="F1406">
        <v>7</v>
      </c>
      <c r="G1406">
        <v>29</v>
      </c>
      <c r="H1406">
        <v>22</v>
      </c>
      <c r="I1406">
        <v>10</v>
      </c>
      <c r="J1406">
        <v>3</v>
      </c>
      <c r="K1406" s="1">
        <v>42856</v>
      </c>
      <c r="L1406" s="1">
        <v>44196</v>
      </c>
      <c r="M1406">
        <v>201700143</v>
      </c>
      <c r="N1406" t="s">
        <v>43</v>
      </c>
      <c r="O1406">
        <v>201700013</v>
      </c>
      <c r="P1406" t="s">
        <v>38</v>
      </c>
      <c r="Q1406" t="s">
        <v>21</v>
      </c>
      <c r="R1406" t="s">
        <v>28</v>
      </c>
      <c r="S1406" t="s">
        <v>29</v>
      </c>
      <c r="T1406">
        <f t="shared" si="21"/>
        <v>6</v>
      </c>
    </row>
    <row r="1407" spans="1:20">
      <c r="A1407">
        <v>201706</v>
      </c>
      <c r="B1407" s="1">
        <v>42899</v>
      </c>
      <c r="C1407">
        <v>12487</v>
      </c>
      <c r="D1407">
        <v>29</v>
      </c>
      <c r="E1407">
        <v>25258</v>
      </c>
      <c r="F1407">
        <v>9</v>
      </c>
      <c r="G1407">
        <v>27</v>
      </c>
      <c r="H1407">
        <v>20</v>
      </c>
      <c r="I1407">
        <v>13</v>
      </c>
      <c r="J1407">
        <v>3</v>
      </c>
      <c r="K1407" s="1">
        <v>42856</v>
      </c>
      <c r="L1407" s="1">
        <v>44196</v>
      </c>
      <c r="M1407">
        <v>201700143</v>
      </c>
      <c r="N1407" t="s">
        <v>43</v>
      </c>
      <c r="O1407">
        <v>201700013</v>
      </c>
      <c r="P1407" t="s">
        <v>38</v>
      </c>
      <c r="Q1407" t="s">
        <v>21</v>
      </c>
      <c r="R1407" t="s">
        <v>22</v>
      </c>
      <c r="S1407" t="s">
        <v>23</v>
      </c>
      <c r="T1407">
        <f t="shared" si="21"/>
        <v>6</v>
      </c>
    </row>
    <row r="1408" spans="1:20">
      <c r="A1408">
        <v>201706</v>
      </c>
      <c r="B1408" s="1">
        <v>42899</v>
      </c>
      <c r="C1408">
        <v>12487</v>
      </c>
      <c r="D1408">
        <v>29</v>
      </c>
      <c r="E1408">
        <v>25258</v>
      </c>
      <c r="F1408">
        <v>9</v>
      </c>
      <c r="G1408">
        <v>27</v>
      </c>
      <c r="H1408">
        <v>20</v>
      </c>
      <c r="I1408">
        <v>13</v>
      </c>
      <c r="J1408">
        <v>3</v>
      </c>
      <c r="K1408" s="1">
        <v>42856</v>
      </c>
      <c r="L1408" s="1">
        <v>44196</v>
      </c>
      <c r="M1408">
        <v>201700143</v>
      </c>
      <c r="N1408" t="s">
        <v>43</v>
      </c>
      <c r="O1408">
        <v>201700013</v>
      </c>
      <c r="P1408" t="s">
        <v>38</v>
      </c>
      <c r="Q1408" t="s">
        <v>21</v>
      </c>
      <c r="R1408" t="s">
        <v>5</v>
      </c>
      <c r="S1408" t="s">
        <v>24</v>
      </c>
      <c r="T1408">
        <f t="shared" si="21"/>
        <v>6</v>
      </c>
    </row>
    <row r="1409" spans="1:20">
      <c r="A1409">
        <v>201706</v>
      </c>
      <c r="B1409" s="1">
        <v>42899</v>
      </c>
      <c r="C1409">
        <v>12487</v>
      </c>
      <c r="D1409">
        <v>29</v>
      </c>
      <c r="E1409">
        <v>25258</v>
      </c>
      <c r="F1409">
        <v>9</v>
      </c>
      <c r="G1409">
        <v>27</v>
      </c>
      <c r="H1409">
        <v>20</v>
      </c>
      <c r="I1409">
        <v>13</v>
      </c>
      <c r="J1409">
        <v>3</v>
      </c>
      <c r="K1409" s="1">
        <v>42856</v>
      </c>
      <c r="L1409" s="1">
        <v>44196</v>
      </c>
      <c r="M1409">
        <v>201700143</v>
      </c>
      <c r="N1409" t="s">
        <v>43</v>
      </c>
      <c r="O1409">
        <v>201700013</v>
      </c>
      <c r="P1409" t="s">
        <v>38</v>
      </c>
      <c r="Q1409" t="s">
        <v>21</v>
      </c>
      <c r="R1409" t="s">
        <v>9</v>
      </c>
      <c r="S1409" t="s">
        <v>25</v>
      </c>
      <c r="T1409">
        <f t="shared" si="21"/>
        <v>6</v>
      </c>
    </row>
    <row r="1410" spans="1:20">
      <c r="A1410">
        <v>201706</v>
      </c>
      <c r="B1410" s="1">
        <v>42899</v>
      </c>
      <c r="C1410">
        <v>12487</v>
      </c>
      <c r="D1410">
        <v>29</v>
      </c>
      <c r="E1410">
        <v>25258</v>
      </c>
      <c r="F1410">
        <v>9</v>
      </c>
      <c r="G1410">
        <v>27</v>
      </c>
      <c r="H1410">
        <v>20</v>
      </c>
      <c r="I1410">
        <v>13</v>
      </c>
      <c r="J1410">
        <v>3</v>
      </c>
      <c r="K1410" s="1">
        <v>42856</v>
      </c>
      <c r="L1410" s="1">
        <v>44196</v>
      </c>
      <c r="M1410">
        <v>201700143</v>
      </c>
      <c r="N1410" t="s">
        <v>43</v>
      </c>
      <c r="O1410">
        <v>201700013</v>
      </c>
      <c r="P1410" t="s">
        <v>38</v>
      </c>
      <c r="Q1410" t="s">
        <v>21</v>
      </c>
      <c r="R1410" t="s">
        <v>26</v>
      </c>
      <c r="S1410" t="s">
        <v>27</v>
      </c>
      <c r="T1410">
        <f t="shared" si="21"/>
        <v>6</v>
      </c>
    </row>
    <row r="1411" spans="1:20">
      <c r="A1411">
        <v>201706</v>
      </c>
      <c r="B1411" s="1">
        <v>42899</v>
      </c>
      <c r="C1411">
        <v>12487</v>
      </c>
      <c r="D1411">
        <v>29</v>
      </c>
      <c r="E1411">
        <v>25258</v>
      </c>
      <c r="F1411">
        <v>9</v>
      </c>
      <c r="G1411">
        <v>27</v>
      </c>
      <c r="H1411">
        <v>20</v>
      </c>
      <c r="I1411">
        <v>13</v>
      </c>
      <c r="J1411">
        <v>3</v>
      </c>
      <c r="K1411" s="1">
        <v>42856</v>
      </c>
      <c r="L1411" s="1">
        <v>44196</v>
      </c>
      <c r="M1411">
        <v>201700143</v>
      </c>
      <c r="N1411" t="s">
        <v>43</v>
      </c>
      <c r="O1411">
        <v>201700013</v>
      </c>
      <c r="P1411" t="s">
        <v>38</v>
      </c>
      <c r="Q1411" t="s">
        <v>21</v>
      </c>
      <c r="R1411" t="s">
        <v>28</v>
      </c>
      <c r="S1411" t="s">
        <v>29</v>
      </c>
      <c r="T1411">
        <f t="shared" ref="T1411:T1474" si="22">MONTH(B1411)</f>
        <v>6</v>
      </c>
    </row>
    <row r="1412" spans="1:20">
      <c r="A1412">
        <v>201706</v>
      </c>
      <c r="B1412" s="1">
        <v>42900</v>
      </c>
      <c r="C1412">
        <v>12487</v>
      </c>
      <c r="D1412">
        <v>31</v>
      </c>
      <c r="E1412">
        <v>24281</v>
      </c>
      <c r="F1412">
        <v>7</v>
      </c>
      <c r="G1412">
        <v>27</v>
      </c>
      <c r="H1412">
        <v>18</v>
      </c>
      <c r="I1412">
        <v>13</v>
      </c>
      <c r="J1412">
        <v>3</v>
      </c>
      <c r="K1412" s="1">
        <v>42856</v>
      </c>
      <c r="L1412" s="1">
        <v>44196</v>
      </c>
      <c r="M1412">
        <v>201700143</v>
      </c>
      <c r="N1412" t="s">
        <v>43</v>
      </c>
      <c r="O1412">
        <v>201700013</v>
      </c>
      <c r="P1412" t="s">
        <v>38</v>
      </c>
      <c r="Q1412" t="s">
        <v>21</v>
      </c>
      <c r="R1412" t="s">
        <v>22</v>
      </c>
      <c r="S1412" t="s">
        <v>23</v>
      </c>
      <c r="T1412">
        <f t="shared" si="22"/>
        <v>6</v>
      </c>
    </row>
    <row r="1413" spans="1:20">
      <c r="A1413">
        <v>201706</v>
      </c>
      <c r="B1413" s="1">
        <v>42900</v>
      </c>
      <c r="C1413">
        <v>12487</v>
      </c>
      <c r="D1413">
        <v>31</v>
      </c>
      <c r="E1413">
        <v>24281</v>
      </c>
      <c r="F1413">
        <v>7</v>
      </c>
      <c r="G1413">
        <v>27</v>
      </c>
      <c r="H1413">
        <v>18</v>
      </c>
      <c r="I1413">
        <v>13</v>
      </c>
      <c r="J1413">
        <v>3</v>
      </c>
      <c r="K1413" s="1">
        <v>42856</v>
      </c>
      <c r="L1413" s="1">
        <v>44196</v>
      </c>
      <c r="M1413">
        <v>201700143</v>
      </c>
      <c r="N1413" t="s">
        <v>43</v>
      </c>
      <c r="O1413">
        <v>201700013</v>
      </c>
      <c r="P1413" t="s">
        <v>38</v>
      </c>
      <c r="Q1413" t="s">
        <v>21</v>
      </c>
      <c r="R1413" t="s">
        <v>5</v>
      </c>
      <c r="S1413" t="s">
        <v>24</v>
      </c>
      <c r="T1413">
        <f t="shared" si="22"/>
        <v>6</v>
      </c>
    </row>
    <row r="1414" spans="1:20">
      <c r="A1414">
        <v>201706</v>
      </c>
      <c r="B1414" s="1">
        <v>42900</v>
      </c>
      <c r="C1414">
        <v>12487</v>
      </c>
      <c r="D1414">
        <v>31</v>
      </c>
      <c r="E1414">
        <v>24281</v>
      </c>
      <c r="F1414">
        <v>7</v>
      </c>
      <c r="G1414">
        <v>27</v>
      </c>
      <c r="H1414">
        <v>18</v>
      </c>
      <c r="I1414">
        <v>13</v>
      </c>
      <c r="J1414">
        <v>3</v>
      </c>
      <c r="K1414" s="1">
        <v>42856</v>
      </c>
      <c r="L1414" s="1">
        <v>44196</v>
      </c>
      <c r="M1414">
        <v>201700143</v>
      </c>
      <c r="N1414" t="s">
        <v>43</v>
      </c>
      <c r="O1414">
        <v>201700013</v>
      </c>
      <c r="P1414" t="s">
        <v>38</v>
      </c>
      <c r="Q1414" t="s">
        <v>21</v>
      </c>
      <c r="R1414" t="s">
        <v>9</v>
      </c>
      <c r="S1414" t="s">
        <v>25</v>
      </c>
      <c r="T1414">
        <f t="shared" si="22"/>
        <v>6</v>
      </c>
    </row>
    <row r="1415" spans="1:20">
      <c r="A1415">
        <v>201706</v>
      </c>
      <c r="B1415" s="1">
        <v>42900</v>
      </c>
      <c r="C1415">
        <v>12487</v>
      </c>
      <c r="D1415">
        <v>31</v>
      </c>
      <c r="E1415">
        <v>24281</v>
      </c>
      <c r="F1415">
        <v>7</v>
      </c>
      <c r="G1415">
        <v>27</v>
      </c>
      <c r="H1415">
        <v>18</v>
      </c>
      <c r="I1415">
        <v>13</v>
      </c>
      <c r="J1415">
        <v>3</v>
      </c>
      <c r="K1415" s="1">
        <v>42856</v>
      </c>
      <c r="L1415" s="1">
        <v>44196</v>
      </c>
      <c r="M1415">
        <v>201700143</v>
      </c>
      <c r="N1415" t="s">
        <v>43</v>
      </c>
      <c r="O1415">
        <v>201700013</v>
      </c>
      <c r="P1415" t="s">
        <v>38</v>
      </c>
      <c r="Q1415" t="s">
        <v>21</v>
      </c>
      <c r="R1415" t="s">
        <v>26</v>
      </c>
      <c r="S1415" t="s">
        <v>27</v>
      </c>
      <c r="T1415">
        <f t="shared" si="22"/>
        <v>6</v>
      </c>
    </row>
    <row r="1416" spans="1:20">
      <c r="A1416">
        <v>201706</v>
      </c>
      <c r="B1416" s="1">
        <v>42900</v>
      </c>
      <c r="C1416">
        <v>12487</v>
      </c>
      <c r="D1416">
        <v>31</v>
      </c>
      <c r="E1416">
        <v>24281</v>
      </c>
      <c r="F1416">
        <v>7</v>
      </c>
      <c r="G1416">
        <v>27</v>
      </c>
      <c r="H1416">
        <v>18</v>
      </c>
      <c r="I1416">
        <v>13</v>
      </c>
      <c r="J1416">
        <v>3</v>
      </c>
      <c r="K1416" s="1">
        <v>42856</v>
      </c>
      <c r="L1416" s="1">
        <v>44196</v>
      </c>
      <c r="M1416">
        <v>201700143</v>
      </c>
      <c r="N1416" t="s">
        <v>43</v>
      </c>
      <c r="O1416">
        <v>201700013</v>
      </c>
      <c r="P1416" t="s">
        <v>38</v>
      </c>
      <c r="Q1416" t="s">
        <v>21</v>
      </c>
      <c r="R1416" t="s">
        <v>28</v>
      </c>
      <c r="S1416" t="s">
        <v>29</v>
      </c>
      <c r="T1416">
        <f t="shared" si="22"/>
        <v>6</v>
      </c>
    </row>
    <row r="1417" spans="1:20">
      <c r="A1417">
        <v>201706</v>
      </c>
      <c r="B1417" s="1">
        <v>42901</v>
      </c>
      <c r="C1417">
        <v>12487</v>
      </c>
      <c r="D1417">
        <v>31</v>
      </c>
      <c r="E1417">
        <v>25027</v>
      </c>
      <c r="F1417">
        <v>7</v>
      </c>
      <c r="G1417">
        <v>29</v>
      </c>
      <c r="H1417">
        <v>21</v>
      </c>
      <c r="I1417">
        <v>11</v>
      </c>
      <c r="J1417">
        <v>4</v>
      </c>
      <c r="K1417" s="1">
        <v>42856</v>
      </c>
      <c r="L1417" s="1">
        <v>44196</v>
      </c>
      <c r="M1417">
        <v>201700143</v>
      </c>
      <c r="N1417" t="s">
        <v>43</v>
      </c>
      <c r="O1417">
        <v>201700013</v>
      </c>
      <c r="P1417" t="s">
        <v>38</v>
      </c>
      <c r="Q1417" t="s">
        <v>21</v>
      </c>
      <c r="R1417" t="s">
        <v>22</v>
      </c>
      <c r="S1417" t="s">
        <v>23</v>
      </c>
      <c r="T1417">
        <f t="shared" si="22"/>
        <v>6</v>
      </c>
    </row>
    <row r="1418" spans="1:20">
      <c r="A1418">
        <v>201706</v>
      </c>
      <c r="B1418" s="1">
        <v>42901</v>
      </c>
      <c r="C1418">
        <v>12487</v>
      </c>
      <c r="D1418">
        <v>31</v>
      </c>
      <c r="E1418">
        <v>25027</v>
      </c>
      <c r="F1418">
        <v>7</v>
      </c>
      <c r="G1418">
        <v>29</v>
      </c>
      <c r="H1418">
        <v>21</v>
      </c>
      <c r="I1418">
        <v>11</v>
      </c>
      <c r="J1418">
        <v>4</v>
      </c>
      <c r="K1418" s="1">
        <v>42856</v>
      </c>
      <c r="L1418" s="1">
        <v>44196</v>
      </c>
      <c r="M1418">
        <v>201700143</v>
      </c>
      <c r="N1418" t="s">
        <v>43</v>
      </c>
      <c r="O1418">
        <v>201700013</v>
      </c>
      <c r="P1418" t="s">
        <v>38</v>
      </c>
      <c r="Q1418" t="s">
        <v>21</v>
      </c>
      <c r="R1418" t="s">
        <v>5</v>
      </c>
      <c r="S1418" t="s">
        <v>24</v>
      </c>
      <c r="T1418">
        <f t="shared" si="22"/>
        <v>6</v>
      </c>
    </row>
    <row r="1419" spans="1:20">
      <c r="A1419">
        <v>201706</v>
      </c>
      <c r="B1419" s="1">
        <v>42901</v>
      </c>
      <c r="C1419">
        <v>12487</v>
      </c>
      <c r="D1419">
        <v>31</v>
      </c>
      <c r="E1419">
        <v>25027</v>
      </c>
      <c r="F1419">
        <v>7</v>
      </c>
      <c r="G1419">
        <v>29</v>
      </c>
      <c r="H1419">
        <v>21</v>
      </c>
      <c r="I1419">
        <v>11</v>
      </c>
      <c r="J1419">
        <v>4</v>
      </c>
      <c r="K1419" s="1">
        <v>42856</v>
      </c>
      <c r="L1419" s="1">
        <v>44196</v>
      </c>
      <c r="M1419">
        <v>201700143</v>
      </c>
      <c r="N1419" t="s">
        <v>43</v>
      </c>
      <c r="O1419">
        <v>201700013</v>
      </c>
      <c r="P1419" t="s">
        <v>38</v>
      </c>
      <c r="Q1419" t="s">
        <v>21</v>
      </c>
      <c r="R1419" t="s">
        <v>9</v>
      </c>
      <c r="S1419" t="s">
        <v>25</v>
      </c>
      <c r="T1419">
        <f t="shared" si="22"/>
        <v>6</v>
      </c>
    </row>
    <row r="1420" spans="1:20">
      <c r="A1420">
        <v>201706</v>
      </c>
      <c r="B1420" s="1">
        <v>42901</v>
      </c>
      <c r="C1420">
        <v>12487</v>
      </c>
      <c r="D1420">
        <v>31</v>
      </c>
      <c r="E1420">
        <v>25027</v>
      </c>
      <c r="F1420">
        <v>7</v>
      </c>
      <c r="G1420">
        <v>29</v>
      </c>
      <c r="H1420">
        <v>21</v>
      </c>
      <c r="I1420">
        <v>11</v>
      </c>
      <c r="J1420">
        <v>4</v>
      </c>
      <c r="K1420" s="1">
        <v>42856</v>
      </c>
      <c r="L1420" s="1">
        <v>44196</v>
      </c>
      <c r="M1420">
        <v>201700143</v>
      </c>
      <c r="N1420" t="s">
        <v>43</v>
      </c>
      <c r="O1420">
        <v>201700013</v>
      </c>
      <c r="P1420" t="s">
        <v>38</v>
      </c>
      <c r="Q1420" t="s">
        <v>21</v>
      </c>
      <c r="R1420" t="s">
        <v>26</v>
      </c>
      <c r="S1420" t="s">
        <v>27</v>
      </c>
      <c r="T1420">
        <f t="shared" si="22"/>
        <v>6</v>
      </c>
    </row>
    <row r="1421" spans="1:20">
      <c r="A1421">
        <v>201706</v>
      </c>
      <c r="B1421" s="1">
        <v>42901</v>
      </c>
      <c r="C1421">
        <v>12487</v>
      </c>
      <c r="D1421">
        <v>31</v>
      </c>
      <c r="E1421">
        <v>25027</v>
      </c>
      <c r="F1421">
        <v>7</v>
      </c>
      <c r="G1421">
        <v>29</v>
      </c>
      <c r="H1421">
        <v>21</v>
      </c>
      <c r="I1421">
        <v>11</v>
      </c>
      <c r="J1421">
        <v>4</v>
      </c>
      <c r="K1421" s="1">
        <v>42856</v>
      </c>
      <c r="L1421" s="1">
        <v>44196</v>
      </c>
      <c r="M1421">
        <v>201700143</v>
      </c>
      <c r="N1421" t="s">
        <v>43</v>
      </c>
      <c r="O1421">
        <v>201700013</v>
      </c>
      <c r="P1421" t="s">
        <v>38</v>
      </c>
      <c r="Q1421" t="s">
        <v>21</v>
      </c>
      <c r="R1421" t="s">
        <v>28</v>
      </c>
      <c r="S1421" t="s">
        <v>29</v>
      </c>
      <c r="T1421">
        <f t="shared" si="22"/>
        <v>6</v>
      </c>
    </row>
    <row r="1422" spans="1:20">
      <c r="A1422">
        <v>201706</v>
      </c>
      <c r="B1422" s="1">
        <v>42903</v>
      </c>
      <c r="C1422">
        <v>12487</v>
      </c>
      <c r="D1422">
        <v>33</v>
      </c>
      <c r="E1422">
        <v>25027</v>
      </c>
      <c r="F1422">
        <v>8</v>
      </c>
      <c r="G1422">
        <v>29</v>
      </c>
      <c r="H1422">
        <v>20</v>
      </c>
      <c r="I1422">
        <v>10</v>
      </c>
      <c r="J1422">
        <v>3</v>
      </c>
      <c r="K1422" s="1">
        <v>42856</v>
      </c>
      <c r="L1422" s="1">
        <v>44196</v>
      </c>
      <c r="M1422">
        <v>201700143</v>
      </c>
      <c r="N1422" t="s">
        <v>43</v>
      </c>
      <c r="O1422">
        <v>201700013</v>
      </c>
      <c r="P1422" t="s">
        <v>38</v>
      </c>
      <c r="Q1422" t="s">
        <v>21</v>
      </c>
      <c r="R1422" t="s">
        <v>22</v>
      </c>
      <c r="S1422" t="s">
        <v>23</v>
      </c>
      <c r="T1422">
        <f t="shared" si="22"/>
        <v>6</v>
      </c>
    </row>
    <row r="1423" spans="1:20">
      <c r="A1423">
        <v>201706</v>
      </c>
      <c r="B1423" s="1">
        <v>42903</v>
      </c>
      <c r="C1423">
        <v>12487</v>
      </c>
      <c r="D1423">
        <v>33</v>
      </c>
      <c r="E1423">
        <v>25027</v>
      </c>
      <c r="F1423">
        <v>8</v>
      </c>
      <c r="G1423">
        <v>29</v>
      </c>
      <c r="H1423">
        <v>20</v>
      </c>
      <c r="I1423">
        <v>10</v>
      </c>
      <c r="J1423">
        <v>3</v>
      </c>
      <c r="K1423" s="1">
        <v>42856</v>
      </c>
      <c r="L1423" s="1">
        <v>44196</v>
      </c>
      <c r="M1423">
        <v>201700143</v>
      </c>
      <c r="N1423" t="s">
        <v>43</v>
      </c>
      <c r="O1423">
        <v>201700013</v>
      </c>
      <c r="P1423" t="s">
        <v>38</v>
      </c>
      <c r="Q1423" t="s">
        <v>21</v>
      </c>
      <c r="R1423" t="s">
        <v>5</v>
      </c>
      <c r="S1423" t="s">
        <v>24</v>
      </c>
      <c r="T1423">
        <f t="shared" si="22"/>
        <v>6</v>
      </c>
    </row>
    <row r="1424" spans="1:20">
      <c r="A1424">
        <v>201706</v>
      </c>
      <c r="B1424" s="1">
        <v>42903</v>
      </c>
      <c r="C1424">
        <v>12487</v>
      </c>
      <c r="D1424">
        <v>33</v>
      </c>
      <c r="E1424">
        <v>25027</v>
      </c>
      <c r="F1424">
        <v>8</v>
      </c>
      <c r="G1424">
        <v>29</v>
      </c>
      <c r="H1424">
        <v>20</v>
      </c>
      <c r="I1424">
        <v>10</v>
      </c>
      <c r="J1424">
        <v>3</v>
      </c>
      <c r="K1424" s="1">
        <v>42856</v>
      </c>
      <c r="L1424" s="1">
        <v>44196</v>
      </c>
      <c r="M1424">
        <v>201700143</v>
      </c>
      <c r="N1424" t="s">
        <v>43</v>
      </c>
      <c r="O1424">
        <v>201700013</v>
      </c>
      <c r="P1424" t="s">
        <v>38</v>
      </c>
      <c r="Q1424" t="s">
        <v>21</v>
      </c>
      <c r="R1424" t="s">
        <v>9</v>
      </c>
      <c r="S1424" t="s">
        <v>25</v>
      </c>
      <c r="T1424">
        <f t="shared" si="22"/>
        <v>6</v>
      </c>
    </row>
    <row r="1425" spans="1:20">
      <c r="A1425">
        <v>201706</v>
      </c>
      <c r="B1425" s="1">
        <v>42903</v>
      </c>
      <c r="C1425">
        <v>12487</v>
      </c>
      <c r="D1425">
        <v>33</v>
      </c>
      <c r="E1425">
        <v>25027</v>
      </c>
      <c r="F1425">
        <v>8</v>
      </c>
      <c r="G1425">
        <v>29</v>
      </c>
      <c r="H1425">
        <v>20</v>
      </c>
      <c r="I1425">
        <v>10</v>
      </c>
      <c r="J1425">
        <v>3</v>
      </c>
      <c r="K1425" s="1">
        <v>42856</v>
      </c>
      <c r="L1425" s="1">
        <v>44196</v>
      </c>
      <c r="M1425">
        <v>201700143</v>
      </c>
      <c r="N1425" t="s">
        <v>43</v>
      </c>
      <c r="O1425">
        <v>201700013</v>
      </c>
      <c r="P1425" t="s">
        <v>38</v>
      </c>
      <c r="Q1425" t="s">
        <v>21</v>
      </c>
      <c r="R1425" t="s">
        <v>26</v>
      </c>
      <c r="S1425" t="s">
        <v>27</v>
      </c>
      <c r="T1425">
        <f t="shared" si="22"/>
        <v>6</v>
      </c>
    </row>
    <row r="1426" spans="1:20">
      <c r="A1426">
        <v>201706</v>
      </c>
      <c r="B1426" s="1">
        <v>42903</v>
      </c>
      <c r="C1426">
        <v>12487</v>
      </c>
      <c r="D1426">
        <v>33</v>
      </c>
      <c r="E1426">
        <v>25027</v>
      </c>
      <c r="F1426">
        <v>8</v>
      </c>
      <c r="G1426">
        <v>29</v>
      </c>
      <c r="H1426">
        <v>20</v>
      </c>
      <c r="I1426">
        <v>10</v>
      </c>
      <c r="J1426">
        <v>3</v>
      </c>
      <c r="K1426" s="1">
        <v>42856</v>
      </c>
      <c r="L1426" s="1">
        <v>44196</v>
      </c>
      <c r="M1426">
        <v>201700143</v>
      </c>
      <c r="N1426" t="s">
        <v>43</v>
      </c>
      <c r="O1426">
        <v>201700013</v>
      </c>
      <c r="P1426" t="s">
        <v>38</v>
      </c>
      <c r="Q1426" t="s">
        <v>21</v>
      </c>
      <c r="R1426" t="s">
        <v>28</v>
      </c>
      <c r="S1426" t="s">
        <v>29</v>
      </c>
      <c r="T1426">
        <f t="shared" si="22"/>
        <v>6</v>
      </c>
    </row>
    <row r="1427" spans="1:20">
      <c r="A1427">
        <v>201706</v>
      </c>
      <c r="B1427" s="1">
        <v>42905</v>
      </c>
      <c r="C1427">
        <v>12487</v>
      </c>
      <c r="D1427">
        <v>32</v>
      </c>
      <c r="E1427">
        <v>24439</v>
      </c>
      <c r="F1427">
        <v>7</v>
      </c>
      <c r="G1427">
        <v>28</v>
      </c>
      <c r="H1427">
        <v>20</v>
      </c>
      <c r="I1427">
        <v>8</v>
      </c>
      <c r="J1427">
        <v>3</v>
      </c>
      <c r="K1427" s="1">
        <v>42856</v>
      </c>
      <c r="L1427" s="1">
        <v>44196</v>
      </c>
      <c r="M1427">
        <v>201700143</v>
      </c>
      <c r="N1427" t="s">
        <v>43</v>
      </c>
      <c r="O1427">
        <v>201700013</v>
      </c>
      <c r="P1427" t="s">
        <v>38</v>
      </c>
      <c r="Q1427" t="s">
        <v>21</v>
      </c>
      <c r="R1427" t="s">
        <v>22</v>
      </c>
      <c r="S1427" t="s">
        <v>23</v>
      </c>
      <c r="T1427">
        <f t="shared" si="22"/>
        <v>6</v>
      </c>
    </row>
    <row r="1428" spans="1:20">
      <c r="A1428">
        <v>201706</v>
      </c>
      <c r="B1428" s="1">
        <v>42905</v>
      </c>
      <c r="C1428">
        <v>12487</v>
      </c>
      <c r="D1428">
        <v>32</v>
      </c>
      <c r="E1428">
        <v>24439</v>
      </c>
      <c r="F1428">
        <v>7</v>
      </c>
      <c r="G1428">
        <v>28</v>
      </c>
      <c r="H1428">
        <v>20</v>
      </c>
      <c r="I1428">
        <v>8</v>
      </c>
      <c r="J1428">
        <v>3</v>
      </c>
      <c r="K1428" s="1">
        <v>42856</v>
      </c>
      <c r="L1428" s="1">
        <v>44196</v>
      </c>
      <c r="M1428">
        <v>201700143</v>
      </c>
      <c r="N1428" t="s">
        <v>43</v>
      </c>
      <c r="O1428">
        <v>201700013</v>
      </c>
      <c r="P1428" t="s">
        <v>38</v>
      </c>
      <c r="Q1428" t="s">
        <v>21</v>
      </c>
      <c r="R1428" t="s">
        <v>5</v>
      </c>
      <c r="S1428" t="s">
        <v>24</v>
      </c>
      <c r="T1428">
        <f t="shared" si="22"/>
        <v>6</v>
      </c>
    </row>
    <row r="1429" spans="1:20">
      <c r="A1429">
        <v>201706</v>
      </c>
      <c r="B1429" s="1">
        <v>42905</v>
      </c>
      <c r="C1429">
        <v>12487</v>
      </c>
      <c r="D1429">
        <v>32</v>
      </c>
      <c r="E1429">
        <v>24439</v>
      </c>
      <c r="F1429">
        <v>7</v>
      </c>
      <c r="G1429">
        <v>28</v>
      </c>
      <c r="H1429">
        <v>20</v>
      </c>
      <c r="I1429">
        <v>8</v>
      </c>
      <c r="J1429">
        <v>3</v>
      </c>
      <c r="K1429" s="1">
        <v>42856</v>
      </c>
      <c r="L1429" s="1">
        <v>44196</v>
      </c>
      <c r="M1429">
        <v>201700143</v>
      </c>
      <c r="N1429" t="s">
        <v>43</v>
      </c>
      <c r="O1429">
        <v>201700013</v>
      </c>
      <c r="P1429" t="s">
        <v>38</v>
      </c>
      <c r="Q1429" t="s">
        <v>21</v>
      </c>
      <c r="R1429" t="s">
        <v>9</v>
      </c>
      <c r="S1429" t="s">
        <v>25</v>
      </c>
      <c r="T1429">
        <f t="shared" si="22"/>
        <v>6</v>
      </c>
    </row>
    <row r="1430" spans="1:20">
      <c r="A1430">
        <v>201706</v>
      </c>
      <c r="B1430" s="1">
        <v>42905</v>
      </c>
      <c r="C1430">
        <v>12487</v>
      </c>
      <c r="D1430">
        <v>32</v>
      </c>
      <c r="E1430">
        <v>24439</v>
      </c>
      <c r="F1430">
        <v>7</v>
      </c>
      <c r="G1430">
        <v>28</v>
      </c>
      <c r="H1430">
        <v>20</v>
      </c>
      <c r="I1430">
        <v>8</v>
      </c>
      <c r="J1430">
        <v>3</v>
      </c>
      <c r="K1430" s="1">
        <v>42856</v>
      </c>
      <c r="L1430" s="1">
        <v>44196</v>
      </c>
      <c r="M1430">
        <v>201700143</v>
      </c>
      <c r="N1430" t="s">
        <v>43</v>
      </c>
      <c r="O1430">
        <v>201700013</v>
      </c>
      <c r="P1430" t="s">
        <v>38</v>
      </c>
      <c r="Q1430" t="s">
        <v>21</v>
      </c>
      <c r="R1430" t="s">
        <v>26</v>
      </c>
      <c r="S1430" t="s">
        <v>27</v>
      </c>
      <c r="T1430">
        <f t="shared" si="22"/>
        <v>6</v>
      </c>
    </row>
    <row r="1431" spans="1:20">
      <c r="A1431">
        <v>201706</v>
      </c>
      <c r="B1431" s="1">
        <v>42905</v>
      </c>
      <c r="C1431">
        <v>12487</v>
      </c>
      <c r="D1431">
        <v>32</v>
      </c>
      <c r="E1431">
        <v>24439</v>
      </c>
      <c r="F1431">
        <v>7</v>
      </c>
      <c r="G1431">
        <v>28</v>
      </c>
      <c r="H1431">
        <v>20</v>
      </c>
      <c r="I1431">
        <v>8</v>
      </c>
      <c r="J1431">
        <v>3</v>
      </c>
      <c r="K1431" s="1">
        <v>42856</v>
      </c>
      <c r="L1431" s="1">
        <v>44196</v>
      </c>
      <c r="M1431">
        <v>201700143</v>
      </c>
      <c r="N1431" t="s">
        <v>43</v>
      </c>
      <c r="O1431">
        <v>201700013</v>
      </c>
      <c r="P1431" t="s">
        <v>38</v>
      </c>
      <c r="Q1431" t="s">
        <v>21</v>
      </c>
      <c r="R1431" t="s">
        <v>28</v>
      </c>
      <c r="S1431" t="s">
        <v>29</v>
      </c>
      <c r="T1431">
        <f t="shared" si="22"/>
        <v>6</v>
      </c>
    </row>
    <row r="1432" spans="1:20">
      <c r="A1432">
        <v>201706</v>
      </c>
      <c r="B1432" s="1">
        <v>42906</v>
      </c>
      <c r="C1432">
        <v>12487</v>
      </c>
      <c r="D1432">
        <v>32</v>
      </c>
      <c r="E1432">
        <v>25815</v>
      </c>
      <c r="F1432">
        <v>6</v>
      </c>
      <c r="G1432">
        <v>28</v>
      </c>
      <c r="H1432">
        <v>21</v>
      </c>
      <c r="I1432">
        <v>13</v>
      </c>
      <c r="J1432">
        <v>4</v>
      </c>
      <c r="K1432" s="1">
        <v>42856</v>
      </c>
      <c r="L1432" s="1">
        <v>44196</v>
      </c>
      <c r="M1432">
        <v>201700143</v>
      </c>
      <c r="N1432" t="s">
        <v>43</v>
      </c>
      <c r="O1432">
        <v>201700013</v>
      </c>
      <c r="P1432" t="s">
        <v>38</v>
      </c>
      <c r="Q1432" t="s">
        <v>21</v>
      </c>
      <c r="R1432" t="s">
        <v>22</v>
      </c>
      <c r="S1432" t="s">
        <v>23</v>
      </c>
      <c r="T1432">
        <f t="shared" si="22"/>
        <v>6</v>
      </c>
    </row>
    <row r="1433" spans="1:20">
      <c r="A1433">
        <v>201706</v>
      </c>
      <c r="B1433" s="1">
        <v>42906</v>
      </c>
      <c r="C1433">
        <v>12487</v>
      </c>
      <c r="D1433">
        <v>32</v>
      </c>
      <c r="E1433">
        <v>25815</v>
      </c>
      <c r="F1433">
        <v>6</v>
      </c>
      <c r="G1433">
        <v>28</v>
      </c>
      <c r="H1433">
        <v>21</v>
      </c>
      <c r="I1433">
        <v>13</v>
      </c>
      <c r="J1433">
        <v>4</v>
      </c>
      <c r="K1433" s="1">
        <v>42856</v>
      </c>
      <c r="L1433" s="1">
        <v>44196</v>
      </c>
      <c r="M1433">
        <v>201700143</v>
      </c>
      <c r="N1433" t="s">
        <v>43</v>
      </c>
      <c r="O1433">
        <v>201700013</v>
      </c>
      <c r="P1433" t="s">
        <v>38</v>
      </c>
      <c r="Q1433" t="s">
        <v>21</v>
      </c>
      <c r="R1433" t="s">
        <v>5</v>
      </c>
      <c r="S1433" t="s">
        <v>24</v>
      </c>
      <c r="T1433">
        <f t="shared" si="22"/>
        <v>6</v>
      </c>
    </row>
    <row r="1434" spans="1:20">
      <c r="A1434">
        <v>201706</v>
      </c>
      <c r="B1434" s="1">
        <v>42906</v>
      </c>
      <c r="C1434">
        <v>12487</v>
      </c>
      <c r="D1434">
        <v>32</v>
      </c>
      <c r="E1434">
        <v>25815</v>
      </c>
      <c r="F1434">
        <v>6</v>
      </c>
      <c r="G1434">
        <v>28</v>
      </c>
      <c r="H1434">
        <v>21</v>
      </c>
      <c r="I1434">
        <v>13</v>
      </c>
      <c r="J1434">
        <v>4</v>
      </c>
      <c r="K1434" s="1">
        <v>42856</v>
      </c>
      <c r="L1434" s="1">
        <v>44196</v>
      </c>
      <c r="M1434">
        <v>201700143</v>
      </c>
      <c r="N1434" t="s">
        <v>43</v>
      </c>
      <c r="O1434">
        <v>201700013</v>
      </c>
      <c r="P1434" t="s">
        <v>38</v>
      </c>
      <c r="Q1434" t="s">
        <v>21</v>
      </c>
      <c r="R1434" t="s">
        <v>9</v>
      </c>
      <c r="S1434" t="s">
        <v>25</v>
      </c>
      <c r="T1434">
        <f t="shared" si="22"/>
        <v>6</v>
      </c>
    </row>
    <row r="1435" spans="1:20">
      <c r="A1435">
        <v>201706</v>
      </c>
      <c r="B1435" s="1">
        <v>42906</v>
      </c>
      <c r="C1435">
        <v>12487</v>
      </c>
      <c r="D1435">
        <v>32</v>
      </c>
      <c r="E1435">
        <v>25815</v>
      </c>
      <c r="F1435">
        <v>6</v>
      </c>
      <c r="G1435">
        <v>28</v>
      </c>
      <c r="H1435">
        <v>21</v>
      </c>
      <c r="I1435">
        <v>13</v>
      </c>
      <c r="J1435">
        <v>4</v>
      </c>
      <c r="K1435" s="1">
        <v>42856</v>
      </c>
      <c r="L1435" s="1">
        <v>44196</v>
      </c>
      <c r="M1435">
        <v>201700143</v>
      </c>
      <c r="N1435" t="s">
        <v>43</v>
      </c>
      <c r="O1435">
        <v>201700013</v>
      </c>
      <c r="P1435" t="s">
        <v>38</v>
      </c>
      <c r="Q1435" t="s">
        <v>21</v>
      </c>
      <c r="R1435" t="s">
        <v>26</v>
      </c>
      <c r="S1435" t="s">
        <v>27</v>
      </c>
      <c r="T1435">
        <f t="shared" si="22"/>
        <v>6</v>
      </c>
    </row>
    <row r="1436" spans="1:20">
      <c r="A1436">
        <v>201706</v>
      </c>
      <c r="B1436" s="1">
        <v>42906</v>
      </c>
      <c r="C1436">
        <v>12487</v>
      </c>
      <c r="D1436">
        <v>32</v>
      </c>
      <c r="E1436">
        <v>25815</v>
      </c>
      <c r="F1436">
        <v>6</v>
      </c>
      <c r="G1436">
        <v>28</v>
      </c>
      <c r="H1436">
        <v>21</v>
      </c>
      <c r="I1436">
        <v>13</v>
      </c>
      <c r="J1436">
        <v>4</v>
      </c>
      <c r="K1436" s="1">
        <v>42856</v>
      </c>
      <c r="L1436" s="1">
        <v>44196</v>
      </c>
      <c r="M1436">
        <v>201700143</v>
      </c>
      <c r="N1436" t="s">
        <v>43</v>
      </c>
      <c r="O1436">
        <v>201700013</v>
      </c>
      <c r="P1436" t="s">
        <v>38</v>
      </c>
      <c r="Q1436" t="s">
        <v>21</v>
      </c>
      <c r="R1436" t="s">
        <v>28</v>
      </c>
      <c r="S1436" t="s">
        <v>29</v>
      </c>
      <c r="T1436">
        <f t="shared" si="22"/>
        <v>6</v>
      </c>
    </row>
    <row r="1437" spans="1:20">
      <c r="A1437">
        <v>201706</v>
      </c>
      <c r="B1437" s="1">
        <v>42907</v>
      </c>
      <c r="C1437">
        <v>12487</v>
      </c>
      <c r="D1437">
        <v>30</v>
      </c>
      <c r="E1437">
        <v>24435</v>
      </c>
      <c r="F1437">
        <v>7</v>
      </c>
      <c r="G1437">
        <v>28</v>
      </c>
      <c r="H1437">
        <v>17</v>
      </c>
      <c r="I1437">
        <v>12</v>
      </c>
      <c r="J1437">
        <v>4</v>
      </c>
      <c r="K1437" s="1">
        <v>42856</v>
      </c>
      <c r="L1437" s="1">
        <v>44196</v>
      </c>
      <c r="M1437">
        <v>201700143</v>
      </c>
      <c r="N1437" t="s">
        <v>43</v>
      </c>
      <c r="O1437">
        <v>201700013</v>
      </c>
      <c r="P1437" t="s">
        <v>38</v>
      </c>
      <c r="Q1437" t="s">
        <v>21</v>
      </c>
      <c r="R1437" t="s">
        <v>22</v>
      </c>
      <c r="S1437" t="s">
        <v>23</v>
      </c>
      <c r="T1437">
        <f t="shared" si="22"/>
        <v>6</v>
      </c>
    </row>
    <row r="1438" spans="1:20">
      <c r="A1438">
        <v>201706</v>
      </c>
      <c r="B1438" s="1">
        <v>42907</v>
      </c>
      <c r="C1438">
        <v>12487</v>
      </c>
      <c r="D1438">
        <v>30</v>
      </c>
      <c r="E1438">
        <v>24435</v>
      </c>
      <c r="F1438">
        <v>7</v>
      </c>
      <c r="G1438">
        <v>28</v>
      </c>
      <c r="H1438">
        <v>17</v>
      </c>
      <c r="I1438">
        <v>12</v>
      </c>
      <c r="J1438">
        <v>4</v>
      </c>
      <c r="K1438" s="1">
        <v>42856</v>
      </c>
      <c r="L1438" s="1">
        <v>44196</v>
      </c>
      <c r="M1438">
        <v>201700143</v>
      </c>
      <c r="N1438" t="s">
        <v>43</v>
      </c>
      <c r="O1438">
        <v>201700013</v>
      </c>
      <c r="P1438" t="s">
        <v>38</v>
      </c>
      <c r="Q1438" t="s">
        <v>21</v>
      </c>
      <c r="R1438" t="s">
        <v>5</v>
      </c>
      <c r="S1438" t="s">
        <v>24</v>
      </c>
      <c r="T1438">
        <f t="shared" si="22"/>
        <v>6</v>
      </c>
    </row>
    <row r="1439" spans="1:20">
      <c r="A1439">
        <v>201706</v>
      </c>
      <c r="B1439" s="1">
        <v>42907</v>
      </c>
      <c r="C1439">
        <v>12487</v>
      </c>
      <c r="D1439">
        <v>30</v>
      </c>
      <c r="E1439">
        <v>24435</v>
      </c>
      <c r="F1439">
        <v>7</v>
      </c>
      <c r="G1439">
        <v>28</v>
      </c>
      <c r="H1439">
        <v>17</v>
      </c>
      <c r="I1439">
        <v>12</v>
      </c>
      <c r="J1439">
        <v>4</v>
      </c>
      <c r="K1439" s="1">
        <v>42856</v>
      </c>
      <c r="L1439" s="1">
        <v>44196</v>
      </c>
      <c r="M1439">
        <v>201700143</v>
      </c>
      <c r="N1439" t="s">
        <v>43</v>
      </c>
      <c r="O1439">
        <v>201700013</v>
      </c>
      <c r="P1439" t="s">
        <v>38</v>
      </c>
      <c r="Q1439" t="s">
        <v>21</v>
      </c>
      <c r="R1439" t="s">
        <v>9</v>
      </c>
      <c r="S1439" t="s">
        <v>25</v>
      </c>
      <c r="T1439">
        <f t="shared" si="22"/>
        <v>6</v>
      </c>
    </row>
    <row r="1440" spans="1:20">
      <c r="A1440">
        <v>201706</v>
      </c>
      <c r="B1440" s="1">
        <v>42907</v>
      </c>
      <c r="C1440">
        <v>12487</v>
      </c>
      <c r="D1440">
        <v>30</v>
      </c>
      <c r="E1440">
        <v>24435</v>
      </c>
      <c r="F1440">
        <v>7</v>
      </c>
      <c r="G1440">
        <v>28</v>
      </c>
      <c r="H1440">
        <v>17</v>
      </c>
      <c r="I1440">
        <v>12</v>
      </c>
      <c r="J1440">
        <v>4</v>
      </c>
      <c r="K1440" s="1">
        <v>42856</v>
      </c>
      <c r="L1440" s="1">
        <v>44196</v>
      </c>
      <c r="M1440">
        <v>201700143</v>
      </c>
      <c r="N1440" t="s">
        <v>43</v>
      </c>
      <c r="O1440">
        <v>201700013</v>
      </c>
      <c r="P1440" t="s">
        <v>38</v>
      </c>
      <c r="Q1440" t="s">
        <v>21</v>
      </c>
      <c r="R1440" t="s">
        <v>26</v>
      </c>
      <c r="S1440" t="s">
        <v>27</v>
      </c>
      <c r="T1440">
        <f t="shared" si="22"/>
        <v>6</v>
      </c>
    </row>
    <row r="1441" spans="1:20">
      <c r="A1441">
        <v>201706</v>
      </c>
      <c r="B1441" s="1">
        <v>42907</v>
      </c>
      <c r="C1441">
        <v>12487</v>
      </c>
      <c r="D1441">
        <v>30</v>
      </c>
      <c r="E1441">
        <v>24435</v>
      </c>
      <c r="F1441">
        <v>7</v>
      </c>
      <c r="G1441">
        <v>28</v>
      </c>
      <c r="H1441">
        <v>17</v>
      </c>
      <c r="I1441">
        <v>12</v>
      </c>
      <c r="J1441">
        <v>4</v>
      </c>
      <c r="K1441" s="1">
        <v>42856</v>
      </c>
      <c r="L1441" s="1">
        <v>44196</v>
      </c>
      <c r="M1441">
        <v>201700143</v>
      </c>
      <c r="N1441" t="s">
        <v>43</v>
      </c>
      <c r="O1441">
        <v>201700013</v>
      </c>
      <c r="P1441" t="s">
        <v>38</v>
      </c>
      <c r="Q1441" t="s">
        <v>21</v>
      </c>
      <c r="R1441" t="s">
        <v>28</v>
      </c>
      <c r="S1441" t="s">
        <v>29</v>
      </c>
      <c r="T1441">
        <f t="shared" si="22"/>
        <v>6</v>
      </c>
    </row>
    <row r="1442" spans="1:20">
      <c r="A1442">
        <v>201706</v>
      </c>
      <c r="B1442" s="1">
        <v>42908</v>
      </c>
      <c r="C1442">
        <v>12487</v>
      </c>
      <c r="D1442">
        <v>32</v>
      </c>
      <c r="E1442">
        <v>25331</v>
      </c>
      <c r="F1442">
        <v>6</v>
      </c>
      <c r="G1442">
        <v>28</v>
      </c>
      <c r="H1442">
        <v>17</v>
      </c>
      <c r="I1442">
        <v>9</v>
      </c>
      <c r="J1442">
        <v>4</v>
      </c>
      <c r="K1442" s="1">
        <v>42856</v>
      </c>
      <c r="L1442" s="1">
        <v>44196</v>
      </c>
      <c r="M1442">
        <v>201700143</v>
      </c>
      <c r="N1442" t="s">
        <v>43</v>
      </c>
      <c r="O1442">
        <v>201700013</v>
      </c>
      <c r="P1442" t="s">
        <v>38</v>
      </c>
      <c r="Q1442" t="s">
        <v>21</v>
      </c>
      <c r="R1442" t="s">
        <v>22</v>
      </c>
      <c r="S1442" t="s">
        <v>23</v>
      </c>
      <c r="T1442">
        <f t="shared" si="22"/>
        <v>6</v>
      </c>
    </row>
    <row r="1443" spans="1:20">
      <c r="A1443">
        <v>201706</v>
      </c>
      <c r="B1443" s="1">
        <v>42908</v>
      </c>
      <c r="C1443">
        <v>12487</v>
      </c>
      <c r="D1443">
        <v>32</v>
      </c>
      <c r="E1443">
        <v>25331</v>
      </c>
      <c r="F1443">
        <v>6</v>
      </c>
      <c r="G1443">
        <v>28</v>
      </c>
      <c r="H1443">
        <v>17</v>
      </c>
      <c r="I1443">
        <v>9</v>
      </c>
      <c r="J1443">
        <v>4</v>
      </c>
      <c r="K1443" s="1">
        <v>42856</v>
      </c>
      <c r="L1443" s="1">
        <v>44196</v>
      </c>
      <c r="M1443">
        <v>201700143</v>
      </c>
      <c r="N1443" t="s">
        <v>43</v>
      </c>
      <c r="O1443">
        <v>201700013</v>
      </c>
      <c r="P1443" t="s">
        <v>38</v>
      </c>
      <c r="Q1443" t="s">
        <v>21</v>
      </c>
      <c r="R1443" t="s">
        <v>5</v>
      </c>
      <c r="S1443" t="s">
        <v>24</v>
      </c>
      <c r="T1443">
        <f t="shared" si="22"/>
        <v>6</v>
      </c>
    </row>
    <row r="1444" spans="1:20">
      <c r="A1444">
        <v>201706</v>
      </c>
      <c r="B1444" s="1">
        <v>42908</v>
      </c>
      <c r="C1444">
        <v>12487</v>
      </c>
      <c r="D1444">
        <v>32</v>
      </c>
      <c r="E1444">
        <v>25331</v>
      </c>
      <c r="F1444">
        <v>6</v>
      </c>
      <c r="G1444">
        <v>28</v>
      </c>
      <c r="H1444">
        <v>17</v>
      </c>
      <c r="I1444">
        <v>9</v>
      </c>
      <c r="J1444">
        <v>4</v>
      </c>
      <c r="K1444" s="1">
        <v>42856</v>
      </c>
      <c r="L1444" s="1">
        <v>44196</v>
      </c>
      <c r="M1444">
        <v>201700143</v>
      </c>
      <c r="N1444" t="s">
        <v>43</v>
      </c>
      <c r="O1444">
        <v>201700013</v>
      </c>
      <c r="P1444" t="s">
        <v>38</v>
      </c>
      <c r="Q1444" t="s">
        <v>21</v>
      </c>
      <c r="R1444" t="s">
        <v>9</v>
      </c>
      <c r="S1444" t="s">
        <v>25</v>
      </c>
      <c r="T1444">
        <f t="shared" si="22"/>
        <v>6</v>
      </c>
    </row>
    <row r="1445" spans="1:20">
      <c r="A1445">
        <v>201706</v>
      </c>
      <c r="B1445" s="1">
        <v>42908</v>
      </c>
      <c r="C1445">
        <v>12487</v>
      </c>
      <c r="D1445">
        <v>32</v>
      </c>
      <c r="E1445">
        <v>25331</v>
      </c>
      <c r="F1445">
        <v>6</v>
      </c>
      <c r="G1445">
        <v>28</v>
      </c>
      <c r="H1445">
        <v>17</v>
      </c>
      <c r="I1445">
        <v>9</v>
      </c>
      <c r="J1445">
        <v>4</v>
      </c>
      <c r="K1445" s="1">
        <v>42856</v>
      </c>
      <c r="L1445" s="1">
        <v>44196</v>
      </c>
      <c r="M1445">
        <v>201700143</v>
      </c>
      <c r="N1445" t="s">
        <v>43</v>
      </c>
      <c r="O1445">
        <v>201700013</v>
      </c>
      <c r="P1445" t="s">
        <v>38</v>
      </c>
      <c r="Q1445" t="s">
        <v>21</v>
      </c>
      <c r="R1445" t="s">
        <v>26</v>
      </c>
      <c r="S1445" t="s">
        <v>27</v>
      </c>
      <c r="T1445">
        <f t="shared" si="22"/>
        <v>6</v>
      </c>
    </row>
    <row r="1446" spans="1:20">
      <c r="A1446">
        <v>201706</v>
      </c>
      <c r="B1446" s="1">
        <v>42908</v>
      </c>
      <c r="C1446">
        <v>12487</v>
      </c>
      <c r="D1446">
        <v>32</v>
      </c>
      <c r="E1446">
        <v>25331</v>
      </c>
      <c r="F1446">
        <v>6</v>
      </c>
      <c r="G1446">
        <v>28</v>
      </c>
      <c r="H1446">
        <v>17</v>
      </c>
      <c r="I1446">
        <v>9</v>
      </c>
      <c r="J1446">
        <v>4</v>
      </c>
      <c r="K1446" s="1">
        <v>42856</v>
      </c>
      <c r="L1446" s="1">
        <v>44196</v>
      </c>
      <c r="M1446">
        <v>201700143</v>
      </c>
      <c r="N1446" t="s">
        <v>43</v>
      </c>
      <c r="O1446">
        <v>201700013</v>
      </c>
      <c r="P1446" t="s">
        <v>38</v>
      </c>
      <c r="Q1446" t="s">
        <v>21</v>
      </c>
      <c r="R1446" t="s">
        <v>28</v>
      </c>
      <c r="S1446" t="s">
        <v>29</v>
      </c>
      <c r="T1446">
        <f t="shared" si="22"/>
        <v>6</v>
      </c>
    </row>
    <row r="1447" spans="1:20">
      <c r="A1447">
        <v>201706</v>
      </c>
      <c r="B1447" s="1">
        <v>42910</v>
      </c>
      <c r="C1447">
        <v>12487</v>
      </c>
      <c r="D1447">
        <v>31</v>
      </c>
      <c r="E1447">
        <v>24539</v>
      </c>
      <c r="F1447">
        <v>8</v>
      </c>
      <c r="G1447">
        <v>28</v>
      </c>
      <c r="H1447">
        <v>18</v>
      </c>
      <c r="I1447">
        <v>12</v>
      </c>
      <c r="J1447">
        <v>4</v>
      </c>
      <c r="K1447" s="1">
        <v>42856</v>
      </c>
      <c r="L1447" s="1">
        <v>44196</v>
      </c>
      <c r="M1447">
        <v>201700143</v>
      </c>
      <c r="N1447" t="s">
        <v>43</v>
      </c>
      <c r="O1447">
        <v>201700013</v>
      </c>
      <c r="P1447" t="s">
        <v>38</v>
      </c>
      <c r="Q1447" t="s">
        <v>21</v>
      </c>
      <c r="R1447" t="s">
        <v>22</v>
      </c>
      <c r="S1447" t="s">
        <v>23</v>
      </c>
      <c r="T1447">
        <f t="shared" si="22"/>
        <v>6</v>
      </c>
    </row>
    <row r="1448" spans="1:20">
      <c r="A1448">
        <v>201706</v>
      </c>
      <c r="B1448" s="1">
        <v>42910</v>
      </c>
      <c r="C1448">
        <v>12487</v>
      </c>
      <c r="D1448">
        <v>31</v>
      </c>
      <c r="E1448">
        <v>24539</v>
      </c>
      <c r="F1448">
        <v>8</v>
      </c>
      <c r="G1448">
        <v>28</v>
      </c>
      <c r="H1448">
        <v>18</v>
      </c>
      <c r="I1448">
        <v>12</v>
      </c>
      <c r="J1448">
        <v>4</v>
      </c>
      <c r="K1448" s="1">
        <v>42856</v>
      </c>
      <c r="L1448" s="1">
        <v>44196</v>
      </c>
      <c r="M1448">
        <v>201700143</v>
      </c>
      <c r="N1448" t="s">
        <v>43</v>
      </c>
      <c r="O1448">
        <v>201700013</v>
      </c>
      <c r="P1448" t="s">
        <v>38</v>
      </c>
      <c r="Q1448" t="s">
        <v>21</v>
      </c>
      <c r="R1448" t="s">
        <v>5</v>
      </c>
      <c r="S1448" t="s">
        <v>24</v>
      </c>
      <c r="T1448">
        <f t="shared" si="22"/>
        <v>6</v>
      </c>
    </row>
    <row r="1449" spans="1:20">
      <c r="A1449">
        <v>201706</v>
      </c>
      <c r="B1449" s="1">
        <v>42910</v>
      </c>
      <c r="C1449">
        <v>12487</v>
      </c>
      <c r="D1449">
        <v>31</v>
      </c>
      <c r="E1449">
        <v>24539</v>
      </c>
      <c r="F1449">
        <v>8</v>
      </c>
      <c r="G1449">
        <v>28</v>
      </c>
      <c r="H1449">
        <v>18</v>
      </c>
      <c r="I1449">
        <v>12</v>
      </c>
      <c r="J1449">
        <v>4</v>
      </c>
      <c r="K1449" s="1">
        <v>42856</v>
      </c>
      <c r="L1449" s="1">
        <v>44196</v>
      </c>
      <c r="M1449">
        <v>201700143</v>
      </c>
      <c r="N1449" t="s">
        <v>43</v>
      </c>
      <c r="O1449">
        <v>201700013</v>
      </c>
      <c r="P1449" t="s">
        <v>38</v>
      </c>
      <c r="Q1449" t="s">
        <v>21</v>
      </c>
      <c r="R1449" t="s">
        <v>9</v>
      </c>
      <c r="S1449" t="s">
        <v>25</v>
      </c>
      <c r="T1449">
        <f t="shared" si="22"/>
        <v>6</v>
      </c>
    </row>
    <row r="1450" spans="1:20">
      <c r="A1450">
        <v>201706</v>
      </c>
      <c r="B1450" s="1">
        <v>42910</v>
      </c>
      <c r="C1450">
        <v>12487</v>
      </c>
      <c r="D1450">
        <v>31</v>
      </c>
      <c r="E1450">
        <v>24539</v>
      </c>
      <c r="F1450">
        <v>8</v>
      </c>
      <c r="G1450">
        <v>28</v>
      </c>
      <c r="H1450">
        <v>18</v>
      </c>
      <c r="I1450">
        <v>12</v>
      </c>
      <c r="J1450">
        <v>4</v>
      </c>
      <c r="K1450" s="1">
        <v>42856</v>
      </c>
      <c r="L1450" s="1">
        <v>44196</v>
      </c>
      <c r="M1450">
        <v>201700143</v>
      </c>
      <c r="N1450" t="s">
        <v>43</v>
      </c>
      <c r="O1450">
        <v>201700013</v>
      </c>
      <c r="P1450" t="s">
        <v>38</v>
      </c>
      <c r="Q1450" t="s">
        <v>21</v>
      </c>
      <c r="R1450" t="s">
        <v>26</v>
      </c>
      <c r="S1450" t="s">
        <v>27</v>
      </c>
      <c r="T1450">
        <f t="shared" si="22"/>
        <v>6</v>
      </c>
    </row>
    <row r="1451" spans="1:20">
      <c r="A1451">
        <v>201706</v>
      </c>
      <c r="B1451" s="1">
        <v>42910</v>
      </c>
      <c r="C1451">
        <v>12487</v>
      </c>
      <c r="D1451">
        <v>31</v>
      </c>
      <c r="E1451">
        <v>24539</v>
      </c>
      <c r="F1451">
        <v>8</v>
      </c>
      <c r="G1451">
        <v>28</v>
      </c>
      <c r="H1451">
        <v>18</v>
      </c>
      <c r="I1451">
        <v>12</v>
      </c>
      <c r="J1451">
        <v>4</v>
      </c>
      <c r="K1451" s="1">
        <v>42856</v>
      </c>
      <c r="L1451" s="1">
        <v>44196</v>
      </c>
      <c r="M1451">
        <v>201700143</v>
      </c>
      <c r="N1451" t="s">
        <v>43</v>
      </c>
      <c r="O1451">
        <v>201700013</v>
      </c>
      <c r="P1451" t="s">
        <v>38</v>
      </c>
      <c r="Q1451" t="s">
        <v>21</v>
      </c>
      <c r="R1451" t="s">
        <v>28</v>
      </c>
      <c r="S1451" t="s">
        <v>29</v>
      </c>
      <c r="T1451">
        <f t="shared" si="22"/>
        <v>6</v>
      </c>
    </row>
    <row r="1452" spans="1:20">
      <c r="A1452">
        <v>201706</v>
      </c>
      <c r="B1452" s="1">
        <v>42912</v>
      </c>
      <c r="C1452">
        <v>12487</v>
      </c>
      <c r="D1452">
        <v>28</v>
      </c>
      <c r="E1452">
        <v>24597</v>
      </c>
      <c r="F1452">
        <v>8</v>
      </c>
      <c r="G1452">
        <v>25</v>
      </c>
      <c r="H1452">
        <v>19</v>
      </c>
      <c r="I1452">
        <v>11</v>
      </c>
      <c r="J1452">
        <v>3</v>
      </c>
      <c r="K1452" s="1">
        <v>42856</v>
      </c>
      <c r="L1452" s="1">
        <v>44196</v>
      </c>
      <c r="M1452">
        <v>201700143</v>
      </c>
      <c r="N1452" t="s">
        <v>43</v>
      </c>
      <c r="O1452">
        <v>201700013</v>
      </c>
      <c r="P1452" t="s">
        <v>38</v>
      </c>
      <c r="Q1452" t="s">
        <v>21</v>
      </c>
      <c r="R1452" t="s">
        <v>22</v>
      </c>
      <c r="S1452" t="s">
        <v>23</v>
      </c>
      <c r="T1452">
        <f t="shared" si="22"/>
        <v>6</v>
      </c>
    </row>
    <row r="1453" spans="1:20">
      <c r="A1453">
        <v>201706</v>
      </c>
      <c r="B1453" s="1">
        <v>42912</v>
      </c>
      <c r="C1453">
        <v>12487</v>
      </c>
      <c r="D1453">
        <v>28</v>
      </c>
      <c r="E1453">
        <v>24597</v>
      </c>
      <c r="F1453">
        <v>8</v>
      </c>
      <c r="G1453">
        <v>25</v>
      </c>
      <c r="H1453">
        <v>19</v>
      </c>
      <c r="I1453">
        <v>11</v>
      </c>
      <c r="J1453">
        <v>3</v>
      </c>
      <c r="K1453" s="1">
        <v>42856</v>
      </c>
      <c r="L1453" s="1">
        <v>44196</v>
      </c>
      <c r="M1453">
        <v>201700143</v>
      </c>
      <c r="N1453" t="s">
        <v>43</v>
      </c>
      <c r="O1453">
        <v>201700013</v>
      </c>
      <c r="P1453" t="s">
        <v>38</v>
      </c>
      <c r="Q1453" t="s">
        <v>21</v>
      </c>
      <c r="R1453" t="s">
        <v>5</v>
      </c>
      <c r="S1453" t="s">
        <v>24</v>
      </c>
      <c r="T1453">
        <f t="shared" si="22"/>
        <v>6</v>
      </c>
    </row>
    <row r="1454" spans="1:20">
      <c r="A1454">
        <v>201706</v>
      </c>
      <c r="B1454" s="1">
        <v>42912</v>
      </c>
      <c r="C1454">
        <v>12487</v>
      </c>
      <c r="D1454">
        <v>28</v>
      </c>
      <c r="E1454">
        <v>24597</v>
      </c>
      <c r="F1454">
        <v>8</v>
      </c>
      <c r="G1454">
        <v>25</v>
      </c>
      <c r="H1454">
        <v>19</v>
      </c>
      <c r="I1454">
        <v>11</v>
      </c>
      <c r="J1454">
        <v>3</v>
      </c>
      <c r="K1454" s="1">
        <v>42856</v>
      </c>
      <c r="L1454" s="1">
        <v>44196</v>
      </c>
      <c r="M1454">
        <v>201700143</v>
      </c>
      <c r="N1454" t="s">
        <v>43</v>
      </c>
      <c r="O1454">
        <v>201700013</v>
      </c>
      <c r="P1454" t="s">
        <v>38</v>
      </c>
      <c r="Q1454" t="s">
        <v>21</v>
      </c>
      <c r="R1454" t="s">
        <v>9</v>
      </c>
      <c r="S1454" t="s">
        <v>25</v>
      </c>
      <c r="T1454">
        <f t="shared" si="22"/>
        <v>6</v>
      </c>
    </row>
    <row r="1455" spans="1:20">
      <c r="A1455">
        <v>201706</v>
      </c>
      <c r="B1455" s="1">
        <v>42912</v>
      </c>
      <c r="C1455">
        <v>12487</v>
      </c>
      <c r="D1455">
        <v>28</v>
      </c>
      <c r="E1455">
        <v>24597</v>
      </c>
      <c r="F1455">
        <v>8</v>
      </c>
      <c r="G1455">
        <v>25</v>
      </c>
      <c r="H1455">
        <v>19</v>
      </c>
      <c r="I1455">
        <v>11</v>
      </c>
      <c r="J1455">
        <v>3</v>
      </c>
      <c r="K1455" s="1">
        <v>42856</v>
      </c>
      <c r="L1455" s="1">
        <v>44196</v>
      </c>
      <c r="M1455">
        <v>201700143</v>
      </c>
      <c r="N1455" t="s">
        <v>43</v>
      </c>
      <c r="O1455">
        <v>201700013</v>
      </c>
      <c r="P1455" t="s">
        <v>38</v>
      </c>
      <c r="Q1455" t="s">
        <v>21</v>
      </c>
      <c r="R1455" t="s">
        <v>26</v>
      </c>
      <c r="S1455" t="s">
        <v>27</v>
      </c>
      <c r="T1455">
        <f t="shared" si="22"/>
        <v>6</v>
      </c>
    </row>
    <row r="1456" spans="1:20">
      <c r="A1456">
        <v>201706</v>
      </c>
      <c r="B1456" s="1">
        <v>42912</v>
      </c>
      <c r="C1456">
        <v>12487</v>
      </c>
      <c r="D1456">
        <v>28</v>
      </c>
      <c r="E1456">
        <v>24597</v>
      </c>
      <c r="F1456">
        <v>8</v>
      </c>
      <c r="G1456">
        <v>25</v>
      </c>
      <c r="H1456">
        <v>19</v>
      </c>
      <c r="I1456">
        <v>11</v>
      </c>
      <c r="J1456">
        <v>3</v>
      </c>
      <c r="K1456" s="1">
        <v>42856</v>
      </c>
      <c r="L1456" s="1">
        <v>44196</v>
      </c>
      <c r="M1456">
        <v>201700143</v>
      </c>
      <c r="N1456" t="s">
        <v>43</v>
      </c>
      <c r="O1456">
        <v>201700013</v>
      </c>
      <c r="P1456" t="s">
        <v>38</v>
      </c>
      <c r="Q1456" t="s">
        <v>21</v>
      </c>
      <c r="R1456" t="s">
        <v>28</v>
      </c>
      <c r="S1456" t="s">
        <v>29</v>
      </c>
      <c r="T1456">
        <f t="shared" si="22"/>
        <v>6</v>
      </c>
    </row>
    <row r="1457" spans="1:20">
      <c r="A1457">
        <v>201706</v>
      </c>
      <c r="B1457" s="1">
        <v>42913</v>
      </c>
      <c r="C1457">
        <v>12487</v>
      </c>
      <c r="D1457">
        <v>28</v>
      </c>
      <c r="E1457">
        <v>24157</v>
      </c>
      <c r="F1457">
        <v>8</v>
      </c>
      <c r="G1457">
        <v>27</v>
      </c>
      <c r="H1457">
        <v>19</v>
      </c>
      <c r="I1457">
        <v>13</v>
      </c>
      <c r="J1457">
        <v>4</v>
      </c>
      <c r="K1457" s="1">
        <v>42856</v>
      </c>
      <c r="L1457" s="1">
        <v>44196</v>
      </c>
      <c r="M1457">
        <v>201700143</v>
      </c>
      <c r="N1457" t="s">
        <v>43</v>
      </c>
      <c r="O1457">
        <v>201700013</v>
      </c>
      <c r="P1457" t="s">
        <v>38</v>
      </c>
      <c r="Q1457" t="s">
        <v>21</v>
      </c>
      <c r="R1457" t="s">
        <v>22</v>
      </c>
      <c r="S1457" t="s">
        <v>23</v>
      </c>
      <c r="T1457">
        <f t="shared" si="22"/>
        <v>6</v>
      </c>
    </row>
    <row r="1458" spans="1:20">
      <c r="A1458">
        <v>201706</v>
      </c>
      <c r="B1458" s="1">
        <v>42913</v>
      </c>
      <c r="C1458">
        <v>12487</v>
      </c>
      <c r="D1458">
        <v>28</v>
      </c>
      <c r="E1458">
        <v>24157</v>
      </c>
      <c r="F1458">
        <v>8</v>
      </c>
      <c r="G1458">
        <v>27</v>
      </c>
      <c r="H1458">
        <v>19</v>
      </c>
      <c r="I1458">
        <v>13</v>
      </c>
      <c r="J1458">
        <v>4</v>
      </c>
      <c r="K1458" s="1">
        <v>42856</v>
      </c>
      <c r="L1458" s="1">
        <v>44196</v>
      </c>
      <c r="M1458">
        <v>201700143</v>
      </c>
      <c r="N1458" t="s">
        <v>43</v>
      </c>
      <c r="O1458">
        <v>201700013</v>
      </c>
      <c r="P1458" t="s">
        <v>38</v>
      </c>
      <c r="Q1458" t="s">
        <v>21</v>
      </c>
      <c r="R1458" t="s">
        <v>5</v>
      </c>
      <c r="S1458" t="s">
        <v>24</v>
      </c>
      <c r="T1458">
        <f t="shared" si="22"/>
        <v>6</v>
      </c>
    </row>
    <row r="1459" spans="1:20">
      <c r="A1459">
        <v>201706</v>
      </c>
      <c r="B1459" s="1">
        <v>42913</v>
      </c>
      <c r="C1459">
        <v>12487</v>
      </c>
      <c r="D1459">
        <v>28</v>
      </c>
      <c r="E1459">
        <v>24157</v>
      </c>
      <c r="F1459">
        <v>8</v>
      </c>
      <c r="G1459">
        <v>27</v>
      </c>
      <c r="H1459">
        <v>19</v>
      </c>
      <c r="I1459">
        <v>13</v>
      </c>
      <c r="J1459">
        <v>4</v>
      </c>
      <c r="K1459" s="1">
        <v>42856</v>
      </c>
      <c r="L1459" s="1">
        <v>44196</v>
      </c>
      <c r="M1459">
        <v>201700143</v>
      </c>
      <c r="N1459" t="s">
        <v>43</v>
      </c>
      <c r="O1459">
        <v>201700013</v>
      </c>
      <c r="P1459" t="s">
        <v>38</v>
      </c>
      <c r="Q1459" t="s">
        <v>21</v>
      </c>
      <c r="R1459" t="s">
        <v>9</v>
      </c>
      <c r="S1459" t="s">
        <v>25</v>
      </c>
      <c r="T1459">
        <f t="shared" si="22"/>
        <v>6</v>
      </c>
    </row>
    <row r="1460" spans="1:20">
      <c r="A1460">
        <v>201706</v>
      </c>
      <c r="B1460" s="1">
        <v>42913</v>
      </c>
      <c r="C1460">
        <v>12487</v>
      </c>
      <c r="D1460">
        <v>28</v>
      </c>
      <c r="E1460">
        <v>24157</v>
      </c>
      <c r="F1460">
        <v>8</v>
      </c>
      <c r="G1460">
        <v>27</v>
      </c>
      <c r="H1460">
        <v>19</v>
      </c>
      <c r="I1460">
        <v>13</v>
      </c>
      <c r="J1460">
        <v>4</v>
      </c>
      <c r="K1460" s="1">
        <v>42856</v>
      </c>
      <c r="L1460" s="1">
        <v>44196</v>
      </c>
      <c r="M1460">
        <v>201700143</v>
      </c>
      <c r="N1460" t="s">
        <v>43</v>
      </c>
      <c r="O1460">
        <v>201700013</v>
      </c>
      <c r="P1460" t="s">
        <v>38</v>
      </c>
      <c r="Q1460" t="s">
        <v>21</v>
      </c>
      <c r="R1460" t="s">
        <v>26</v>
      </c>
      <c r="S1460" t="s">
        <v>27</v>
      </c>
      <c r="T1460">
        <f t="shared" si="22"/>
        <v>6</v>
      </c>
    </row>
    <row r="1461" spans="1:20">
      <c r="A1461">
        <v>201706</v>
      </c>
      <c r="B1461" s="1">
        <v>42913</v>
      </c>
      <c r="C1461">
        <v>12487</v>
      </c>
      <c r="D1461">
        <v>28</v>
      </c>
      <c r="E1461">
        <v>24157</v>
      </c>
      <c r="F1461">
        <v>8</v>
      </c>
      <c r="G1461">
        <v>27</v>
      </c>
      <c r="H1461">
        <v>19</v>
      </c>
      <c r="I1461">
        <v>13</v>
      </c>
      <c r="J1461">
        <v>4</v>
      </c>
      <c r="K1461" s="1">
        <v>42856</v>
      </c>
      <c r="L1461" s="1">
        <v>44196</v>
      </c>
      <c r="M1461">
        <v>201700143</v>
      </c>
      <c r="N1461" t="s">
        <v>43</v>
      </c>
      <c r="O1461">
        <v>201700013</v>
      </c>
      <c r="P1461" t="s">
        <v>38</v>
      </c>
      <c r="Q1461" t="s">
        <v>21</v>
      </c>
      <c r="R1461" t="s">
        <v>28</v>
      </c>
      <c r="S1461" t="s">
        <v>29</v>
      </c>
      <c r="T1461">
        <f t="shared" si="22"/>
        <v>6</v>
      </c>
    </row>
    <row r="1462" spans="1:20">
      <c r="A1462">
        <v>201706</v>
      </c>
      <c r="B1462" s="1">
        <v>42914</v>
      </c>
      <c r="C1462">
        <v>12487</v>
      </c>
      <c r="D1462">
        <v>28</v>
      </c>
      <c r="E1462">
        <v>25965</v>
      </c>
      <c r="F1462">
        <v>6</v>
      </c>
      <c r="G1462">
        <v>25</v>
      </c>
      <c r="H1462">
        <v>17</v>
      </c>
      <c r="I1462">
        <v>12</v>
      </c>
      <c r="J1462">
        <v>3</v>
      </c>
      <c r="K1462" s="1">
        <v>42856</v>
      </c>
      <c r="L1462" s="1">
        <v>44196</v>
      </c>
      <c r="M1462">
        <v>201700143</v>
      </c>
      <c r="N1462" t="s">
        <v>43</v>
      </c>
      <c r="O1462">
        <v>201700013</v>
      </c>
      <c r="P1462" t="s">
        <v>38</v>
      </c>
      <c r="Q1462" t="s">
        <v>21</v>
      </c>
      <c r="R1462" t="s">
        <v>22</v>
      </c>
      <c r="S1462" t="s">
        <v>23</v>
      </c>
      <c r="T1462">
        <f t="shared" si="22"/>
        <v>6</v>
      </c>
    </row>
    <row r="1463" spans="1:20">
      <c r="A1463">
        <v>201706</v>
      </c>
      <c r="B1463" s="1">
        <v>42914</v>
      </c>
      <c r="C1463">
        <v>12487</v>
      </c>
      <c r="D1463">
        <v>28</v>
      </c>
      <c r="E1463">
        <v>25965</v>
      </c>
      <c r="F1463">
        <v>6</v>
      </c>
      <c r="G1463">
        <v>25</v>
      </c>
      <c r="H1463">
        <v>17</v>
      </c>
      <c r="I1463">
        <v>12</v>
      </c>
      <c r="J1463">
        <v>3</v>
      </c>
      <c r="K1463" s="1">
        <v>42856</v>
      </c>
      <c r="L1463" s="1">
        <v>44196</v>
      </c>
      <c r="M1463">
        <v>201700143</v>
      </c>
      <c r="N1463" t="s">
        <v>43</v>
      </c>
      <c r="O1463">
        <v>201700013</v>
      </c>
      <c r="P1463" t="s">
        <v>38</v>
      </c>
      <c r="Q1463" t="s">
        <v>21</v>
      </c>
      <c r="R1463" t="s">
        <v>5</v>
      </c>
      <c r="S1463" t="s">
        <v>24</v>
      </c>
      <c r="T1463">
        <f t="shared" si="22"/>
        <v>6</v>
      </c>
    </row>
    <row r="1464" spans="1:20">
      <c r="A1464">
        <v>201706</v>
      </c>
      <c r="B1464" s="1">
        <v>42914</v>
      </c>
      <c r="C1464">
        <v>12487</v>
      </c>
      <c r="D1464">
        <v>28</v>
      </c>
      <c r="E1464">
        <v>25965</v>
      </c>
      <c r="F1464">
        <v>6</v>
      </c>
      <c r="G1464">
        <v>25</v>
      </c>
      <c r="H1464">
        <v>17</v>
      </c>
      <c r="I1464">
        <v>12</v>
      </c>
      <c r="J1464">
        <v>3</v>
      </c>
      <c r="K1464" s="1">
        <v>42856</v>
      </c>
      <c r="L1464" s="1">
        <v>44196</v>
      </c>
      <c r="M1464">
        <v>201700143</v>
      </c>
      <c r="N1464" t="s">
        <v>43</v>
      </c>
      <c r="O1464">
        <v>201700013</v>
      </c>
      <c r="P1464" t="s">
        <v>38</v>
      </c>
      <c r="Q1464" t="s">
        <v>21</v>
      </c>
      <c r="R1464" t="s">
        <v>9</v>
      </c>
      <c r="S1464" t="s">
        <v>25</v>
      </c>
      <c r="T1464">
        <f t="shared" si="22"/>
        <v>6</v>
      </c>
    </row>
    <row r="1465" spans="1:20">
      <c r="A1465">
        <v>201706</v>
      </c>
      <c r="B1465" s="1">
        <v>42914</v>
      </c>
      <c r="C1465">
        <v>12487</v>
      </c>
      <c r="D1465">
        <v>28</v>
      </c>
      <c r="E1465">
        <v>25965</v>
      </c>
      <c r="F1465">
        <v>6</v>
      </c>
      <c r="G1465">
        <v>25</v>
      </c>
      <c r="H1465">
        <v>17</v>
      </c>
      <c r="I1465">
        <v>12</v>
      </c>
      <c r="J1465">
        <v>3</v>
      </c>
      <c r="K1465" s="1">
        <v>42856</v>
      </c>
      <c r="L1465" s="1">
        <v>44196</v>
      </c>
      <c r="M1465">
        <v>201700143</v>
      </c>
      <c r="N1465" t="s">
        <v>43</v>
      </c>
      <c r="O1465">
        <v>201700013</v>
      </c>
      <c r="P1465" t="s">
        <v>38</v>
      </c>
      <c r="Q1465" t="s">
        <v>21</v>
      </c>
      <c r="R1465" t="s">
        <v>26</v>
      </c>
      <c r="S1465" t="s">
        <v>27</v>
      </c>
      <c r="T1465">
        <f t="shared" si="22"/>
        <v>6</v>
      </c>
    </row>
    <row r="1466" spans="1:20">
      <c r="A1466">
        <v>201706</v>
      </c>
      <c r="B1466" s="1">
        <v>42914</v>
      </c>
      <c r="C1466">
        <v>12487</v>
      </c>
      <c r="D1466">
        <v>28</v>
      </c>
      <c r="E1466">
        <v>25965</v>
      </c>
      <c r="F1466">
        <v>6</v>
      </c>
      <c r="G1466">
        <v>25</v>
      </c>
      <c r="H1466">
        <v>17</v>
      </c>
      <c r="I1466">
        <v>12</v>
      </c>
      <c r="J1466">
        <v>3</v>
      </c>
      <c r="K1466" s="1">
        <v>42856</v>
      </c>
      <c r="L1466" s="1">
        <v>44196</v>
      </c>
      <c r="M1466">
        <v>201700143</v>
      </c>
      <c r="N1466" t="s">
        <v>43</v>
      </c>
      <c r="O1466">
        <v>201700013</v>
      </c>
      <c r="P1466" t="s">
        <v>38</v>
      </c>
      <c r="Q1466" t="s">
        <v>21</v>
      </c>
      <c r="R1466" t="s">
        <v>28</v>
      </c>
      <c r="S1466" t="s">
        <v>29</v>
      </c>
      <c r="T1466">
        <f t="shared" si="22"/>
        <v>6</v>
      </c>
    </row>
    <row r="1467" spans="1:20">
      <c r="A1467">
        <v>201706</v>
      </c>
      <c r="B1467" s="1">
        <v>42915</v>
      </c>
      <c r="C1467">
        <v>12487</v>
      </c>
      <c r="D1467">
        <v>31</v>
      </c>
      <c r="E1467">
        <v>25421</v>
      </c>
      <c r="F1467">
        <v>8</v>
      </c>
      <c r="G1467">
        <v>28</v>
      </c>
      <c r="H1467">
        <v>21</v>
      </c>
      <c r="I1467">
        <v>11</v>
      </c>
      <c r="J1467">
        <v>3</v>
      </c>
      <c r="K1467" s="1">
        <v>42856</v>
      </c>
      <c r="L1467" s="1">
        <v>44196</v>
      </c>
      <c r="M1467">
        <v>201700143</v>
      </c>
      <c r="N1467" t="s">
        <v>43</v>
      </c>
      <c r="O1467">
        <v>201700013</v>
      </c>
      <c r="P1467" t="s">
        <v>38</v>
      </c>
      <c r="Q1467" t="s">
        <v>21</v>
      </c>
      <c r="R1467" t="s">
        <v>22</v>
      </c>
      <c r="S1467" t="s">
        <v>23</v>
      </c>
      <c r="T1467">
        <f t="shared" si="22"/>
        <v>6</v>
      </c>
    </row>
    <row r="1468" spans="1:20">
      <c r="A1468">
        <v>201706</v>
      </c>
      <c r="B1468" s="1">
        <v>42915</v>
      </c>
      <c r="C1468">
        <v>12487</v>
      </c>
      <c r="D1468">
        <v>31</v>
      </c>
      <c r="E1468">
        <v>25421</v>
      </c>
      <c r="F1468">
        <v>8</v>
      </c>
      <c r="G1468">
        <v>28</v>
      </c>
      <c r="H1468">
        <v>21</v>
      </c>
      <c r="I1468">
        <v>11</v>
      </c>
      <c r="J1468">
        <v>3</v>
      </c>
      <c r="K1468" s="1">
        <v>42856</v>
      </c>
      <c r="L1468" s="1">
        <v>44196</v>
      </c>
      <c r="M1468">
        <v>201700143</v>
      </c>
      <c r="N1468" t="s">
        <v>43</v>
      </c>
      <c r="O1468">
        <v>201700013</v>
      </c>
      <c r="P1468" t="s">
        <v>38</v>
      </c>
      <c r="Q1468" t="s">
        <v>21</v>
      </c>
      <c r="R1468" t="s">
        <v>5</v>
      </c>
      <c r="S1468" t="s">
        <v>24</v>
      </c>
      <c r="T1468">
        <f t="shared" si="22"/>
        <v>6</v>
      </c>
    </row>
    <row r="1469" spans="1:20">
      <c r="A1469">
        <v>201706</v>
      </c>
      <c r="B1469" s="1">
        <v>42915</v>
      </c>
      <c r="C1469">
        <v>12487</v>
      </c>
      <c r="D1469">
        <v>31</v>
      </c>
      <c r="E1469">
        <v>25421</v>
      </c>
      <c r="F1469">
        <v>8</v>
      </c>
      <c r="G1469">
        <v>28</v>
      </c>
      <c r="H1469">
        <v>21</v>
      </c>
      <c r="I1469">
        <v>11</v>
      </c>
      <c r="J1469">
        <v>3</v>
      </c>
      <c r="K1469" s="1">
        <v>42856</v>
      </c>
      <c r="L1469" s="1">
        <v>44196</v>
      </c>
      <c r="M1469">
        <v>201700143</v>
      </c>
      <c r="N1469" t="s">
        <v>43</v>
      </c>
      <c r="O1469">
        <v>201700013</v>
      </c>
      <c r="P1469" t="s">
        <v>38</v>
      </c>
      <c r="Q1469" t="s">
        <v>21</v>
      </c>
      <c r="R1469" t="s">
        <v>9</v>
      </c>
      <c r="S1469" t="s">
        <v>25</v>
      </c>
      <c r="T1469">
        <f t="shared" si="22"/>
        <v>6</v>
      </c>
    </row>
    <row r="1470" spans="1:20">
      <c r="A1470">
        <v>201706</v>
      </c>
      <c r="B1470" s="1">
        <v>42915</v>
      </c>
      <c r="C1470">
        <v>12487</v>
      </c>
      <c r="D1470">
        <v>31</v>
      </c>
      <c r="E1470">
        <v>25421</v>
      </c>
      <c r="F1470">
        <v>8</v>
      </c>
      <c r="G1470">
        <v>28</v>
      </c>
      <c r="H1470">
        <v>21</v>
      </c>
      <c r="I1470">
        <v>11</v>
      </c>
      <c r="J1470">
        <v>3</v>
      </c>
      <c r="K1470" s="1">
        <v>42856</v>
      </c>
      <c r="L1470" s="1">
        <v>44196</v>
      </c>
      <c r="M1470">
        <v>201700143</v>
      </c>
      <c r="N1470" t="s">
        <v>43</v>
      </c>
      <c r="O1470">
        <v>201700013</v>
      </c>
      <c r="P1470" t="s">
        <v>38</v>
      </c>
      <c r="Q1470" t="s">
        <v>21</v>
      </c>
      <c r="R1470" t="s">
        <v>26</v>
      </c>
      <c r="S1470" t="s">
        <v>27</v>
      </c>
      <c r="T1470">
        <f t="shared" si="22"/>
        <v>6</v>
      </c>
    </row>
    <row r="1471" spans="1:20">
      <c r="A1471">
        <v>201706</v>
      </c>
      <c r="B1471" s="1">
        <v>42915</v>
      </c>
      <c r="C1471">
        <v>12487</v>
      </c>
      <c r="D1471">
        <v>31</v>
      </c>
      <c r="E1471">
        <v>25421</v>
      </c>
      <c r="F1471">
        <v>8</v>
      </c>
      <c r="G1471">
        <v>28</v>
      </c>
      <c r="H1471">
        <v>21</v>
      </c>
      <c r="I1471">
        <v>11</v>
      </c>
      <c r="J1471">
        <v>3</v>
      </c>
      <c r="K1471" s="1">
        <v>42856</v>
      </c>
      <c r="L1471" s="1">
        <v>44196</v>
      </c>
      <c r="M1471">
        <v>201700143</v>
      </c>
      <c r="N1471" t="s">
        <v>43</v>
      </c>
      <c r="O1471">
        <v>201700013</v>
      </c>
      <c r="P1471" t="s">
        <v>38</v>
      </c>
      <c r="Q1471" t="s">
        <v>21</v>
      </c>
      <c r="R1471" t="s">
        <v>28</v>
      </c>
      <c r="S1471" t="s">
        <v>29</v>
      </c>
      <c r="T1471">
        <f t="shared" si="22"/>
        <v>6</v>
      </c>
    </row>
    <row r="1472" spans="1:20">
      <c r="A1472">
        <v>201706</v>
      </c>
      <c r="B1472" s="1">
        <v>42887</v>
      </c>
      <c r="C1472">
        <v>12488</v>
      </c>
      <c r="D1472">
        <v>32</v>
      </c>
      <c r="E1472">
        <v>24700</v>
      </c>
      <c r="F1472">
        <v>9</v>
      </c>
      <c r="G1472">
        <v>28</v>
      </c>
      <c r="H1472">
        <v>22</v>
      </c>
      <c r="I1472">
        <v>9</v>
      </c>
      <c r="J1472">
        <v>4</v>
      </c>
      <c r="K1472" s="1">
        <v>42856</v>
      </c>
      <c r="L1472" s="1">
        <v>44196</v>
      </c>
      <c r="M1472">
        <v>201700144</v>
      </c>
      <c r="N1472" t="s">
        <v>44</v>
      </c>
      <c r="O1472">
        <v>201700013</v>
      </c>
      <c r="P1472" t="s">
        <v>38</v>
      </c>
      <c r="Q1472" t="s">
        <v>21</v>
      </c>
      <c r="R1472" t="s">
        <v>22</v>
      </c>
      <c r="S1472" t="s">
        <v>23</v>
      </c>
      <c r="T1472">
        <f t="shared" si="22"/>
        <v>6</v>
      </c>
    </row>
    <row r="1473" spans="1:20">
      <c r="A1473">
        <v>201706</v>
      </c>
      <c r="B1473" s="1">
        <v>42887</v>
      </c>
      <c r="C1473">
        <v>12488</v>
      </c>
      <c r="D1473">
        <v>32</v>
      </c>
      <c r="E1473">
        <v>24700</v>
      </c>
      <c r="F1473">
        <v>9</v>
      </c>
      <c r="G1473">
        <v>28</v>
      </c>
      <c r="H1473">
        <v>22</v>
      </c>
      <c r="I1473">
        <v>9</v>
      </c>
      <c r="J1473">
        <v>4</v>
      </c>
      <c r="K1473" s="1">
        <v>42856</v>
      </c>
      <c r="L1473" s="1">
        <v>44196</v>
      </c>
      <c r="M1473">
        <v>201700144</v>
      </c>
      <c r="N1473" t="s">
        <v>44</v>
      </c>
      <c r="O1473">
        <v>201700013</v>
      </c>
      <c r="P1473" t="s">
        <v>38</v>
      </c>
      <c r="Q1473" t="s">
        <v>21</v>
      </c>
      <c r="R1473" t="s">
        <v>5</v>
      </c>
      <c r="S1473" t="s">
        <v>24</v>
      </c>
      <c r="T1473">
        <f t="shared" si="22"/>
        <v>6</v>
      </c>
    </row>
    <row r="1474" spans="1:20">
      <c r="A1474">
        <v>201706</v>
      </c>
      <c r="B1474" s="1">
        <v>42887</v>
      </c>
      <c r="C1474">
        <v>12488</v>
      </c>
      <c r="D1474">
        <v>32</v>
      </c>
      <c r="E1474">
        <v>24700</v>
      </c>
      <c r="F1474">
        <v>9</v>
      </c>
      <c r="G1474">
        <v>28</v>
      </c>
      <c r="H1474">
        <v>22</v>
      </c>
      <c r="I1474">
        <v>9</v>
      </c>
      <c r="J1474">
        <v>4</v>
      </c>
      <c r="K1474" s="1">
        <v>42856</v>
      </c>
      <c r="L1474" s="1">
        <v>44196</v>
      </c>
      <c r="M1474">
        <v>201700144</v>
      </c>
      <c r="N1474" t="s">
        <v>44</v>
      </c>
      <c r="O1474">
        <v>201700013</v>
      </c>
      <c r="P1474" t="s">
        <v>38</v>
      </c>
      <c r="Q1474" t="s">
        <v>21</v>
      </c>
      <c r="R1474" t="s">
        <v>9</v>
      </c>
      <c r="S1474" t="s">
        <v>25</v>
      </c>
      <c r="T1474">
        <f t="shared" si="22"/>
        <v>6</v>
      </c>
    </row>
    <row r="1475" spans="1:20">
      <c r="A1475">
        <v>201706</v>
      </c>
      <c r="B1475" s="1">
        <v>42887</v>
      </c>
      <c r="C1475">
        <v>12488</v>
      </c>
      <c r="D1475">
        <v>32</v>
      </c>
      <c r="E1475">
        <v>24700</v>
      </c>
      <c r="F1475">
        <v>9</v>
      </c>
      <c r="G1475">
        <v>28</v>
      </c>
      <c r="H1475">
        <v>22</v>
      </c>
      <c r="I1475">
        <v>9</v>
      </c>
      <c r="J1475">
        <v>4</v>
      </c>
      <c r="K1475" s="1">
        <v>42856</v>
      </c>
      <c r="L1475" s="1">
        <v>44196</v>
      </c>
      <c r="M1475">
        <v>201700144</v>
      </c>
      <c r="N1475" t="s">
        <v>44</v>
      </c>
      <c r="O1475">
        <v>201700013</v>
      </c>
      <c r="P1475" t="s">
        <v>38</v>
      </c>
      <c r="Q1475" t="s">
        <v>21</v>
      </c>
      <c r="R1475" t="s">
        <v>26</v>
      </c>
      <c r="S1475" t="s">
        <v>27</v>
      </c>
      <c r="T1475">
        <f t="shared" ref="T1475:T1538" si="23">MONTH(B1475)</f>
        <v>6</v>
      </c>
    </row>
    <row r="1476" spans="1:20">
      <c r="A1476">
        <v>201706</v>
      </c>
      <c r="B1476" s="1">
        <v>42887</v>
      </c>
      <c r="C1476">
        <v>12488</v>
      </c>
      <c r="D1476">
        <v>32</v>
      </c>
      <c r="E1476">
        <v>24700</v>
      </c>
      <c r="F1476">
        <v>9</v>
      </c>
      <c r="G1476">
        <v>28</v>
      </c>
      <c r="H1476">
        <v>22</v>
      </c>
      <c r="I1476">
        <v>9</v>
      </c>
      <c r="J1476">
        <v>4</v>
      </c>
      <c r="K1476" s="1">
        <v>42856</v>
      </c>
      <c r="L1476" s="1">
        <v>44196</v>
      </c>
      <c r="M1476">
        <v>201700144</v>
      </c>
      <c r="N1476" t="s">
        <v>44</v>
      </c>
      <c r="O1476">
        <v>201700013</v>
      </c>
      <c r="P1476" t="s">
        <v>38</v>
      </c>
      <c r="Q1476" t="s">
        <v>21</v>
      </c>
      <c r="R1476" t="s">
        <v>28</v>
      </c>
      <c r="S1476" t="s">
        <v>29</v>
      </c>
      <c r="T1476">
        <f t="shared" si="23"/>
        <v>6</v>
      </c>
    </row>
    <row r="1477" spans="1:20">
      <c r="A1477">
        <v>201706</v>
      </c>
      <c r="B1477" s="1">
        <v>42889</v>
      </c>
      <c r="C1477">
        <v>12488</v>
      </c>
      <c r="D1477">
        <v>33</v>
      </c>
      <c r="E1477">
        <v>24662</v>
      </c>
      <c r="F1477">
        <v>7</v>
      </c>
      <c r="G1477">
        <v>30</v>
      </c>
      <c r="H1477">
        <v>20</v>
      </c>
      <c r="I1477">
        <v>12</v>
      </c>
      <c r="J1477">
        <v>4</v>
      </c>
      <c r="K1477" s="1">
        <v>42856</v>
      </c>
      <c r="L1477" s="1">
        <v>44196</v>
      </c>
      <c r="M1477">
        <v>201700144</v>
      </c>
      <c r="N1477" t="s">
        <v>44</v>
      </c>
      <c r="O1477">
        <v>201700013</v>
      </c>
      <c r="P1477" t="s">
        <v>38</v>
      </c>
      <c r="Q1477" t="s">
        <v>21</v>
      </c>
      <c r="R1477" t="s">
        <v>22</v>
      </c>
      <c r="S1477" t="s">
        <v>23</v>
      </c>
      <c r="T1477">
        <f t="shared" si="23"/>
        <v>6</v>
      </c>
    </row>
    <row r="1478" spans="1:20">
      <c r="A1478">
        <v>201706</v>
      </c>
      <c r="B1478" s="1">
        <v>42889</v>
      </c>
      <c r="C1478">
        <v>12488</v>
      </c>
      <c r="D1478">
        <v>33</v>
      </c>
      <c r="E1478">
        <v>24662</v>
      </c>
      <c r="F1478">
        <v>7</v>
      </c>
      <c r="G1478">
        <v>30</v>
      </c>
      <c r="H1478">
        <v>20</v>
      </c>
      <c r="I1478">
        <v>12</v>
      </c>
      <c r="J1478">
        <v>4</v>
      </c>
      <c r="K1478" s="1">
        <v>42856</v>
      </c>
      <c r="L1478" s="1">
        <v>44196</v>
      </c>
      <c r="M1478">
        <v>201700144</v>
      </c>
      <c r="N1478" t="s">
        <v>44</v>
      </c>
      <c r="O1478">
        <v>201700013</v>
      </c>
      <c r="P1478" t="s">
        <v>38</v>
      </c>
      <c r="Q1478" t="s">
        <v>21</v>
      </c>
      <c r="R1478" t="s">
        <v>5</v>
      </c>
      <c r="S1478" t="s">
        <v>24</v>
      </c>
      <c r="T1478">
        <f t="shared" si="23"/>
        <v>6</v>
      </c>
    </row>
    <row r="1479" spans="1:20">
      <c r="A1479">
        <v>201706</v>
      </c>
      <c r="B1479" s="1">
        <v>42889</v>
      </c>
      <c r="C1479">
        <v>12488</v>
      </c>
      <c r="D1479">
        <v>33</v>
      </c>
      <c r="E1479">
        <v>24662</v>
      </c>
      <c r="F1479">
        <v>7</v>
      </c>
      <c r="G1479">
        <v>30</v>
      </c>
      <c r="H1479">
        <v>20</v>
      </c>
      <c r="I1479">
        <v>12</v>
      </c>
      <c r="J1479">
        <v>4</v>
      </c>
      <c r="K1479" s="1">
        <v>42856</v>
      </c>
      <c r="L1479" s="1">
        <v>44196</v>
      </c>
      <c r="M1479">
        <v>201700144</v>
      </c>
      <c r="N1479" t="s">
        <v>44</v>
      </c>
      <c r="O1479">
        <v>201700013</v>
      </c>
      <c r="P1479" t="s">
        <v>38</v>
      </c>
      <c r="Q1479" t="s">
        <v>21</v>
      </c>
      <c r="R1479" t="s">
        <v>9</v>
      </c>
      <c r="S1479" t="s">
        <v>25</v>
      </c>
      <c r="T1479">
        <f t="shared" si="23"/>
        <v>6</v>
      </c>
    </row>
    <row r="1480" spans="1:20">
      <c r="A1480">
        <v>201706</v>
      </c>
      <c r="B1480" s="1">
        <v>42889</v>
      </c>
      <c r="C1480">
        <v>12488</v>
      </c>
      <c r="D1480">
        <v>33</v>
      </c>
      <c r="E1480">
        <v>24662</v>
      </c>
      <c r="F1480">
        <v>7</v>
      </c>
      <c r="G1480">
        <v>30</v>
      </c>
      <c r="H1480">
        <v>20</v>
      </c>
      <c r="I1480">
        <v>12</v>
      </c>
      <c r="J1480">
        <v>4</v>
      </c>
      <c r="K1480" s="1">
        <v>42856</v>
      </c>
      <c r="L1480" s="1">
        <v>44196</v>
      </c>
      <c r="M1480">
        <v>201700144</v>
      </c>
      <c r="N1480" t="s">
        <v>44</v>
      </c>
      <c r="O1480">
        <v>201700013</v>
      </c>
      <c r="P1480" t="s">
        <v>38</v>
      </c>
      <c r="Q1480" t="s">
        <v>21</v>
      </c>
      <c r="R1480" t="s">
        <v>26</v>
      </c>
      <c r="S1480" t="s">
        <v>27</v>
      </c>
      <c r="T1480">
        <f t="shared" si="23"/>
        <v>6</v>
      </c>
    </row>
    <row r="1481" spans="1:20">
      <c r="A1481">
        <v>201706</v>
      </c>
      <c r="B1481" s="1">
        <v>42889</v>
      </c>
      <c r="C1481">
        <v>12488</v>
      </c>
      <c r="D1481">
        <v>33</v>
      </c>
      <c r="E1481">
        <v>24662</v>
      </c>
      <c r="F1481">
        <v>7</v>
      </c>
      <c r="G1481">
        <v>30</v>
      </c>
      <c r="H1481">
        <v>20</v>
      </c>
      <c r="I1481">
        <v>12</v>
      </c>
      <c r="J1481">
        <v>4</v>
      </c>
      <c r="K1481" s="1">
        <v>42856</v>
      </c>
      <c r="L1481" s="1">
        <v>44196</v>
      </c>
      <c r="M1481">
        <v>201700144</v>
      </c>
      <c r="N1481" t="s">
        <v>44</v>
      </c>
      <c r="O1481">
        <v>201700013</v>
      </c>
      <c r="P1481" t="s">
        <v>38</v>
      </c>
      <c r="Q1481" t="s">
        <v>21</v>
      </c>
      <c r="R1481" t="s">
        <v>28</v>
      </c>
      <c r="S1481" t="s">
        <v>29</v>
      </c>
      <c r="T1481">
        <f t="shared" si="23"/>
        <v>6</v>
      </c>
    </row>
    <row r="1482" spans="1:20">
      <c r="A1482">
        <v>201706</v>
      </c>
      <c r="B1482" s="1">
        <v>42891</v>
      </c>
      <c r="C1482">
        <v>12488</v>
      </c>
      <c r="D1482">
        <v>33</v>
      </c>
      <c r="E1482">
        <v>24311</v>
      </c>
      <c r="F1482">
        <v>10</v>
      </c>
      <c r="G1482">
        <v>28</v>
      </c>
      <c r="H1482">
        <v>21</v>
      </c>
      <c r="I1482">
        <v>13</v>
      </c>
      <c r="J1482">
        <v>4</v>
      </c>
      <c r="K1482" s="1">
        <v>42856</v>
      </c>
      <c r="L1482" s="1">
        <v>44196</v>
      </c>
      <c r="M1482">
        <v>201700144</v>
      </c>
      <c r="N1482" t="s">
        <v>44</v>
      </c>
      <c r="O1482">
        <v>201700013</v>
      </c>
      <c r="P1482" t="s">
        <v>38</v>
      </c>
      <c r="Q1482" t="s">
        <v>21</v>
      </c>
      <c r="R1482" t="s">
        <v>22</v>
      </c>
      <c r="S1482" t="s">
        <v>23</v>
      </c>
      <c r="T1482">
        <f t="shared" si="23"/>
        <v>6</v>
      </c>
    </row>
    <row r="1483" spans="1:20">
      <c r="A1483">
        <v>201706</v>
      </c>
      <c r="B1483" s="1">
        <v>42891</v>
      </c>
      <c r="C1483">
        <v>12488</v>
      </c>
      <c r="D1483">
        <v>33</v>
      </c>
      <c r="E1483">
        <v>24311</v>
      </c>
      <c r="F1483">
        <v>10</v>
      </c>
      <c r="G1483">
        <v>28</v>
      </c>
      <c r="H1483">
        <v>21</v>
      </c>
      <c r="I1483">
        <v>13</v>
      </c>
      <c r="J1483">
        <v>4</v>
      </c>
      <c r="K1483" s="1">
        <v>42856</v>
      </c>
      <c r="L1483" s="1">
        <v>44196</v>
      </c>
      <c r="M1483">
        <v>201700144</v>
      </c>
      <c r="N1483" t="s">
        <v>44</v>
      </c>
      <c r="O1483">
        <v>201700013</v>
      </c>
      <c r="P1483" t="s">
        <v>38</v>
      </c>
      <c r="Q1483" t="s">
        <v>21</v>
      </c>
      <c r="R1483" t="s">
        <v>5</v>
      </c>
      <c r="S1483" t="s">
        <v>24</v>
      </c>
      <c r="T1483">
        <f t="shared" si="23"/>
        <v>6</v>
      </c>
    </row>
    <row r="1484" spans="1:20">
      <c r="A1484">
        <v>201706</v>
      </c>
      <c r="B1484" s="1">
        <v>42891</v>
      </c>
      <c r="C1484">
        <v>12488</v>
      </c>
      <c r="D1484">
        <v>33</v>
      </c>
      <c r="E1484">
        <v>24311</v>
      </c>
      <c r="F1484">
        <v>10</v>
      </c>
      <c r="G1484">
        <v>28</v>
      </c>
      <c r="H1484">
        <v>21</v>
      </c>
      <c r="I1484">
        <v>13</v>
      </c>
      <c r="J1484">
        <v>4</v>
      </c>
      <c r="K1484" s="1">
        <v>42856</v>
      </c>
      <c r="L1484" s="1">
        <v>44196</v>
      </c>
      <c r="M1484">
        <v>201700144</v>
      </c>
      <c r="N1484" t="s">
        <v>44</v>
      </c>
      <c r="O1484">
        <v>201700013</v>
      </c>
      <c r="P1484" t="s">
        <v>38</v>
      </c>
      <c r="Q1484" t="s">
        <v>21</v>
      </c>
      <c r="R1484" t="s">
        <v>9</v>
      </c>
      <c r="S1484" t="s">
        <v>25</v>
      </c>
      <c r="T1484">
        <f t="shared" si="23"/>
        <v>6</v>
      </c>
    </row>
    <row r="1485" spans="1:20">
      <c r="A1485">
        <v>201706</v>
      </c>
      <c r="B1485" s="1">
        <v>42891</v>
      </c>
      <c r="C1485">
        <v>12488</v>
      </c>
      <c r="D1485">
        <v>33</v>
      </c>
      <c r="E1485">
        <v>24311</v>
      </c>
      <c r="F1485">
        <v>10</v>
      </c>
      <c r="G1485">
        <v>28</v>
      </c>
      <c r="H1485">
        <v>21</v>
      </c>
      <c r="I1485">
        <v>13</v>
      </c>
      <c r="J1485">
        <v>4</v>
      </c>
      <c r="K1485" s="1">
        <v>42856</v>
      </c>
      <c r="L1485" s="1">
        <v>44196</v>
      </c>
      <c r="M1485">
        <v>201700144</v>
      </c>
      <c r="N1485" t="s">
        <v>44</v>
      </c>
      <c r="O1485">
        <v>201700013</v>
      </c>
      <c r="P1485" t="s">
        <v>38</v>
      </c>
      <c r="Q1485" t="s">
        <v>21</v>
      </c>
      <c r="R1485" t="s">
        <v>26</v>
      </c>
      <c r="S1485" t="s">
        <v>27</v>
      </c>
      <c r="T1485">
        <f t="shared" si="23"/>
        <v>6</v>
      </c>
    </row>
    <row r="1486" spans="1:20">
      <c r="A1486">
        <v>201706</v>
      </c>
      <c r="B1486" s="1">
        <v>42891</v>
      </c>
      <c r="C1486">
        <v>12488</v>
      </c>
      <c r="D1486">
        <v>33</v>
      </c>
      <c r="E1486">
        <v>24311</v>
      </c>
      <c r="F1486">
        <v>10</v>
      </c>
      <c r="G1486">
        <v>28</v>
      </c>
      <c r="H1486">
        <v>21</v>
      </c>
      <c r="I1486">
        <v>13</v>
      </c>
      <c r="J1486">
        <v>4</v>
      </c>
      <c r="K1486" s="1">
        <v>42856</v>
      </c>
      <c r="L1486" s="1">
        <v>44196</v>
      </c>
      <c r="M1486">
        <v>201700144</v>
      </c>
      <c r="N1486" t="s">
        <v>44</v>
      </c>
      <c r="O1486">
        <v>201700013</v>
      </c>
      <c r="P1486" t="s">
        <v>38</v>
      </c>
      <c r="Q1486" t="s">
        <v>21</v>
      </c>
      <c r="R1486" t="s">
        <v>28</v>
      </c>
      <c r="S1486" t="s">
        <v>29</v>
      </c>
      <c r="T1486">
        <f t="shared" si="23"/>
        <v>6</v>
      </c>
    </row>
    <row r="1487" spans="1:20">
      <c r="A1487">
        <v>201706</v>
      </c>
      <c r="B1487" s="1">
        <v>42892</v>
      </c>
      <c r="C1487">
        <v>12488</v>
      </c>
      <c r="D1487">
        <v>30</v>
      </c>
      <c r="E1487">
        <v>24396</v>
      </c>
      <c r="F1487">
        <v>8</v>
      </c>
      <c r="G1487">
        <v>28</v>
      </c>
      <c r="H1487">
        <v>17</v>
      </c>
      <c r="I1487">
        <v>10</v>
      </c>
      <c r="J1487">
        <v>3</v>
      </c>
      <c r="K1487" s="1">
        <v>42856</v>
      </c>
      <c r="L1487" s="1">
        <v>44196</v>
      </c>
      <c r="M1487">
        <v>201700144</v>
      </c>
      <c r="N1487" t="s">
        <v>44</v>
      </c>
      <c r="O1487">
        <v>201700013</v>
      </c>
      <c r="P1487" t="s">
        <v>38</v>
      </c>
      <c r="Q1487" t="s">
        <v>21</v>
      </c>
      <c r="R1487" t="s">
        <v>22</v>
      </c>
      <c r="S1487" t="s">
        <v>23</v>
      </c>
      <c r="T1487">
        <f t="shared" si="23"/>
        <v>6</v>
      </c>
    </row>
    <row r="1488" spans="1:20">
      <c r="A1488">
        <v>201706</v>
      </c>
      <c r="B1488" s="1">
        <v>42892</v>
      </c>
      <c r="C1488">
        <v>12488</v>
      </c>
      <c r="D1488">
        <v>30</v>
      </c>
      <c r="E1488">
        <v>24396</v>
      </c>
      <c r="F1488">
        <v>8</v>
      </c>
      <c r="G1488">
        <v>28</v>
      </c>
      <c r="H1488">
        <v>17</v>
      </c>
      <c r="I1488">
        <v>10</v>
      </c>
      <c r="J1488">
        <v>3</v>
      </c>
      <c r="K1488" s="1">
        <v>42856</v>
      </c>
      <c r="L1488" s="1">
        <v>44196</v>
      </c>
      <c r="M1488">
        <v>201700144</v>
      </c>
      <c r="N1488" t="s">
        <v>44</v>
      </c>
      <c r="O1488">
        <v>201700013</v>
      </c>
      <c r="P1488" t="s">
        <v>38</v>
      </c>
      <c r="Q1488" t="s">
        <v>21</v>
      </c>
      <c r="R1488" t="s">
        <v>5</v>
      </c>
      <c r="S1488" t="s">
        <v>24</v>
      </c>
      <c r="T1488">
        <f t="shared" si="23"/>
        <v>6</v>
      </c>
    </row>
    <row r="1489" spans="1:20">
      <c r="A1489">
        <v>201706</v>
      </c>
      <c r="B1489" s="1">
        <v>42892</v>
      </c>
      <c r="C1489">
        <v>12488</v>
      </c>
      <c r="D1489">
        <v>30</v>
      </c>
      <c r="E1489">
        <v>24396</v>
      </c>
      <c r="F1489">
        <v>8</v>
      </c>
      <c r="G1489">
        <v>28</v>
      </c>
      <c r="H1489">
        <v>17</v>
      </c>
      <c r="I1489">
        <v>10</v>
      </c>
      <c r="J1489">
        <v>3</v>
      </c>
      <c r="K1489" s="1">
        <v>42856</v>
      </c>
      <c r="L1489" s="1">
        <v>44196</v>
      </c>
      <c r="M1489">
        <v>201700144</v>
      </c>
      <c r="N1489" t="s">
        <v>44</v>
      </c>
      <c r="O1489">
        <v>201700013</v>
      </c>
      <c r="P1489" t="s">
        <v>38</v>
      </c>
      <c r="Q1489" t="s">
        <v>21</v>
      </c>
      <c r="R1489" t="s">
        <v>9</v>
      </c>
      <c r="S1489" t="s">
        <v>25</v>
      </c>
      <c r="T1489">
        <f t="shared" si="23"/>
        <v>6</v>
      </c>
    </row>
    <row r="1490" spans="1:20">
      <c r="A1490">
        <v>201706</v>
      </c>
      <c r="B1490" s="1">
        <v>42892</v>
      </c>
      <c r="C1490">
        <v>12488</v>
      </c>
      <c r="D1490">
        <v>30</v>
      </c>
      <c r="E1490">
        <v>24396</v>
      </c>
      <c r="F1490">
        <v>8</v>
      </c>
      <c r="G1490">
        <v>28</v>
      </c>
      <c r="H1490">
        <v>17</v>
      </c>
      <c r="I1490">
        <v>10</v>
      </c>
      <c r="J1490">
        <v>3</v>
      </c>
      <c r="K1490" s="1">
        <v>42856</v>
      </c>
      <c r="L1490" s="1">
        <v>44196</v>
      </c>
      <c r="M1490">
        <v>201700144</v>
      </c>
      <c r="N1490" t="s">
        <v>44</v>
      </c>
      <c r="O1490">
        <v>201700013</v>
      </c>
      <c r="P1490" t="s">
        <v>38</v>
      </c>
      <c r="Q1490" t="s">
        <v>21</v>
      </c>
      <c r="R1490" t="s">
        <v>26</v>
      </c>
      <c r="S1490" t="s">
        <v>27</v>
      </c>
      <c r="T1490">
        <f t="shared" si="23"/>
        <v>6</v>
      </c>
    </row>
    <row r="1491" spans="1:20">
      <c r="A1491">
        <v>201706</v>
      </c>
      <c r="B1491" s="1">
        <v>42892</v>
      </c>
      <c r="C1491">
        <v>12488</v>
      </c>
      <c r="D1491">
        <v>30</v>
      </c>
      <c r="E1491">
        <v>24396</v>
      </c>
      <c r="F1491">
        <v>8</v>
      </c>
      <c r="G1491">
        <v>28</v>
      </c>
      <c r="H1491">
        <v>17</v>
      </c>
      <c r="I1491">
        <v>10</v>
      </c>
      <c r="J1491">
        <v>3</v>
      </c>
      <c r="K1491" s="1">
        <v>42856</v>
      </c>
      <c r="L1491" s="1">
        <v>44196</v>
      </c>
      <c r="M1491">
        <v>201700144</v>
      </c>
      <c r="N1491" t="s">
        <v>44</v>
      </c>
      <c r="O1491">
        <v>201700013</v>
      </c>
      <c r="P1491" t="s">
        <v>38</v>
      </c>
      <c r="Q1491" t="s">
        <v>21</v>
      </c>
      <c r="R1491" t="s">
        <v>28</v>
      </c>
      <c r="S1491" t="s">
        <v>29</v>
      </c>
      <c r="T1491">
        <f t="shared" si="23"/>
        <v>6</v>
      </c>
    </row>
    <row r="1492" spans="1:20">
      <c r="A1492">
        <v>201706</v>
      </c>
      <c r="B1492" s="1">
        <v>42893</v>
      </c>
      <c r="C1492">
        <v>12488</v>
      </c>
      <c r="D1492">
        <v>31</v>
      </c>
      <c r="E1492">
        <v>24646</v>
      </c>
      <c r="F1492">
        <v>7</v>
      </c>
      <c r="G1492">
        <v>29</v>
      </c>
      <c r="H1492">
        <v>20</v>
      </c>
      <c r="I1492">
        <v>13</v>
      </c>
      <c r="J1492">
        <v>3</v>
      </c>
      <c r="K1492" s="1">
        <v>42856</v>
      </c>
      <c r="L1492" s="1">
        <v>44196</v>
      </c>
      <c r="M1492">
        <v>201700144</v>
      </c>
      <c r="N1492" t="s">
        <v>44</v>
      </c>
      <c r="O1492">
        <v>201700013</v>
      </c>
      <c r="P1492" t="s">
        <v>38</v>
      </c>
      <c r="Q1492" t="s">
        <v>21</v>
      </c>
      <c r="R1492" t="s">
        <v>22</v>
      </c>
      <c r="S1492" t="s">
        <v>23</v>
      </c>
      <c r="T1492">
        <f t="shared" si="23"/>
        <v>6</v>
      </c>
    </row>
    <row r="1493" spans="1:20">
      <c r="A1493">
        <v>201706</v>
      </c>
      <c r="B1493" s="1">
        <v>42893</v>
      </c>
      <c r="C1493">
        <v>12488</v>
      </c>
      <c r="D1493">
        <v>31</v>
      </c>
      <c r="E1493">
        <v>24646</v>
      </c>
      <c r="F1493">
        <v>7</v>
      </c>
      <c r="G1493">
        <v>29</v>
      </c>
      <c r="H1493">
        <v>20</v>
      </c>
      <c r="I1493">
        <v>13</v>
      </c>
      <c r="J1493">
        <v>3</v>
      </c>
      <c r="K1493" s="1">
        <v>42856</v>
      </c>
      <c r="L1493" s="1">
        <v>44196</v>
      </c>
      <c r="M1493">
        <v>201700144</v>
      </c>
      <c r="N1493" t="s">
        <v>44</v>
      </c>
      <c r="O1493">
        <v>201700013</v>
      </c>
      <c r="P1493" t="s">
        <v>38</v>
      </c>
      <c r="Q1493" t="s">
        <v>21</v>
      </c>
      <c r="R1493" t="s">
        <v>5</v>
      </c>
      <c r="S1493" t="s">
        <v>24</v>
      </c>
      <c r="T1493">
        <f t="shared" si="23"/>
        <v>6</v>
      </c>
    </row>
    <row r="1494" spans="1:20">
      <c r="A1494">
        <v>201706</v>
      </c>
      <c r="B1494" s="1">
        <v>42893</v>
      </c>
      <c r="C1494">
        <v>12488</v>
      </c>
      <c r="D1494">
        <v>31</v>
      </c>
      <c r="E1494">
        <v>24646</v>
      </c>
      <c r="F1494">
        <v>7</v>
      </c>
      <c r="G1494">
        <v>29</v>
      </c>
      <c r="H1494">
        <v>20</v>
      </c>
      <c r="I1494">
        <v>13</v>
      </c>
      <c r="J1494">
        <v>3</v>
      </c>
      <c r="K1494" s="1">
        <v>42856</v>
      </c>
      <c r="L1494" s="1">
        <v>44196</v>
      </c>
      <c r="M1494">
        <v>201700144</v>
      </c>
      <c r="N1494" t="s">
        <v>44</v>
      </c>
      <c r="O1494">
        <v>201700013</v>
      </c>
      <c r="P1494" t="s">
        <v>38</v>
      </c>
      <c r="Q1494" t="s">
        <v>21</v>
      </c>
      <c r="R1494" t="s">
        <v>9</v>
      </c>
      <c r="S1494" t="s">
        <v>25</v>
      </c>
      <c r="T1494">
        <f t="shared" si="23"/>
        <v>6</v>
      </c>
    </row>
    <row r="1495" spans="1:20">
      <c r="A1495">
        <v>201706</v>
      </c>
      <c r="B1495" s="1">
        <v>42893</v>
      </c>
      <c r="C1495">
        <v>12488</v>
      </c>
      <c r="D1495">
        <v>31</v>
      </c>
      <c r="E1495">
        <v>24646</v>
      </c>
      <c r="F1495">
        <v>7</v>
      </c>
      <c r="G1495">
        <v>29</v>
      </c>
      <c r="H1495">
        <v>20</v>
      </c>
      <c r="I1495">
        <v>13</v>
      </c>
      <c r="J1495">
        <v>3</v>
      </c>
      <c r="K1495" s="1">
        <v>42856</v>
      </c>
      <c r="L1495" s="1">
        <v>44196</v>
      </c>
      <c r="M1495">
        <v>201700144</v>
      </c>
      <c r="N1495" t="s">
        <v>44</v>
      </c>
      <c r="O1495">
        <v>201700013</v>
      </c>
      <c r="P1495" t="s">
        <v>38</v>
      </c>
      <c r="Q1495" t="s">
        <v>21</v>
      </c>
      <c r="R1495" t="s">
        <v>26</v>
      </c>
      <c r="S1495" t="s">
        <v>27</v>
      </c>
      <c r="T1495">
        <f t="shared" si="23"/>
        <v>6</v>
      </c>
    </row>
    <row r="1496" spans="1:20">
      <c r="A1496">
        <v>201706</v>
      </c>
      <c r="B1496" s="1">
        <v>42893</v>
      </c>
      <c r="C1496">
        <v>12488</v>
      </c>
      <c r="D1496">
        <v>31</v>
      </c>
      <c r="E1496">
        <v>24646</v>
      </c>
      <c r="F1496">
        <v>7</v>
      </c>
      <c r="G1496">
        <v>29</v>
      </c>
      <c r="H1496">
        <v>20</v>
      </c>
      <c r="I1496">
        <v>13</v>
      </c>
      <c r="J1496">
        <v>3</v>
      </c>
      <c r="K1496" s="1">
        <v>42856</v>
      </c>
      <c r="L1496" s="1">
        <v>44196</v>
      </c>
      <c r="M1496">
        <v>201700144</v>
      </c>
      <c r="N1496" t="s">
        <v>44</v>
      </c>
      <c r="O1496">
        <v>201700013</v>
      </c>
      <c r="P1496" t="s">
        <v>38</v>
      </c>
      <c r="Q1496" t="s">
        <v>21</v>
      </c>
      <c r="R1496" t="s">
        <v>28</v>
      </c>
      <c r="S1496" t="s">
        <v>29</v>
      </c>
      <c r="T1496">
        <f t="shared" si="23"/>
        <v>6</v>
      </c>
    </row>
    <row r="1497" spans="1:20">
      <c r="A1497">
        <v>201706</v>
      </c>
      <c r="B1497" s="1">
        <v>42894</v>
      </c>
      <c r="C1497">
        <v>12488</v>
      </c>
      <c r="D1497">
        <v>29</v>
      </c>
      <c r="E1497">
        <v>25598</v>
      </c>
      <c r="F1497">
        <v>8</v>
      </c>
      <c r="G1497">
        <v>26</v>
      </c>
      <c r="H1497">
        <v>18</v>
      </c>
      <c r="I1497">
        <v>10</v>
      </c>
      <c r="J1497">
        <v>3</v>
      </c>
      <c r="K1497" s="1">
        <v>42856</v>
      </c>
      <c r="L1497" s="1">
        <v>44196</v>
      </c>
      <c r="M1497">
        <v>201700144</v>
      </c>
      <c r="N1497" t="s">
        <v>44</v>
      </c>
      <c r="O1497">
        <v>201700013</v>
      </c>
      <c r="P1497" t="s">
        <v>38</v>
      </c>
      <c r="Q1497" t="s">
        <v>21</v>
      </c>
      <c r="R1497" t="s">
        <v>22</v>
      </c>
      <c r="S1497" t="s">
        <v>23</v>
      </c>
      <c r="T1497">
        <f t="shared" si="23"/>
        <v>6</v>
      </c>
    </row>
    <row r="1498" spans="1:20">
      <c r="A1498">
        <v>201706</v>
      </c>
      <c r="B1498" s="1">
        <v>42894</v>
      </c>
      <c r="C1498">
        <v>12488</v>
      </c>
      <c r="D1498">
        <v>29</v>
      </c>
      <c r="E1498">
        <v>25598</v>
      </c>
      <c r="F1498">
        <v>8</v>
      </c>
      <c r="G1498">
        <v>26</v>
      </c>
      <c r="H1498">
        <v>18</v>
      </c>
      <c r="I1498">
        <v>10</v>
      </c>
      <c r="J1498">
        <v>3</v>
      </c>
      <c r="K1498" s="1">
        <v>42856</v>
      </c>
      <c r="L1498" s="1">
        <v>44196</v>
      </c>
      <c r="M1498">
        <v>201700144</v>
      </c>
      <c r="N1498" t="s">
        <v>44</v>
      </c>
      <c r="O1498">
        <v>201700013</v>
      </c>
      <c r="P1498" t="s">
        <v>38</v>
      </c>
      <c r="Q1498" t="s">
        <v>21</v>
      </c>
      <c r="R1498" t="s">
        <v>5</v>
      </c>
      <c r="S1498" t="s">
        <v>24</v>
      </c>
      <c r="T1498">
        <f t="shared" si="23"/>
        <v>6</v>
      </c>
    </row>
    <row r="1499" spans="1:20">
      <c r="A1499">
        <v>201706</v>
      </c>
      <c r="B1499" s="1">
        <v>42894</v>
      </c>
      <c r="C1499">
        <v>12488</v>
      </c>
      <c r="D1499">
        <v>29</v>
      </c>
      <c r="E1499">
        <v>25598</v>
      </c>
      <c r="F1499">
        <v>8</v>
      </c>
      <c r="G1499">
        <v>26</v>
      </c>
      <c r="H1499">
        <v>18</v>
      </c>
      <c r="I1499">
        <v>10</v>
      </c>
      <c r="J1499">
        <v>3</v>
      </c>
      <c r="K1499" s="1">
        <v>42856</v>
      </c>
      <c r="L1499" s="1">
        <v>44196</v>
      </c>
      <c r="M1499">
        <v>201700144</v>
      </c>
      <c r="N1499" t="s">
        <v>44</v>
      </c>
      <c r="O1499">
        <v>201700013</v>
      </c>
      <c r="P1499" t="s">
        <v>38</v>
      </c>
      <c r="Q1499" t="s">
        <v>21</v>
      </c>
      <c r="R1499" t="s">
        <v>9</v>
      </c>
      <c r="S1499" t="s">
        <v>25</v>
      </c>
      <c r="T1499">
        <f t="shared" si="23"/>
        <v>6</v>
      </c>
    </row>
    <row r="1500" spans="1:20">
      <c r="A1500">
        <v>201706</v>
      </c>
      <c r="B1500" s="1">
        <v>42894</v>
      </c>
      <c r="C1500">
        <v>12488</v>
      </c>
      <c r="D1500">
        <v>29</v>
      </c>
      <c r="E1500">
        <v>25598</v>
      </c>
      <c r="F1500">
        <v>8</v>
      </c>
      <c r="G1500">
        <v>26</v>
      </c>
      <c r="H1500">
        <v>18</v>
      </c>
      <c r="I1500">
        <v>10</v>
      </c>
      <c r="J1500">
        <v>3</v>
      </c>
      <c r="K1500" s="1">
        <v>42856</v>
      </c>
      <c r="L1500" s="1">
        <v>44196</v>
      </c>
      <c r="M1500">
        <v>201700144</v>
      </c>
      <c r="N1500" t="s">
        <v>44</v>
      </c>
      <c r="O1500">
        <v>201700013</v>
      </c>
      <c r="P1500" t="s">
        <v>38</v>
      </c>
      <c r="Q1500" t="s">
        <v>21</v>
      </c>
      <c r="R1500" t="s">
        <v>26</v>
      </c>
      <c r="S1500" t="s">
        <v>27</v>
      </c>
      <c r="T1500">
        <f t="shared" si="23"/>
        <v>6</v>
      </c>
    </row>
    <row r="1501" spans="1:20">
      <c r="A1501">
        <v>201706</v>
      </c>
      <c r="B1501" s="1">
        <v>42894</v>
      </c>
      <c r="C1501">
        <v>12488</v>
      </c>
      <c r="D1501">
        <v>29</v>
      </c>
      <c r="E1501">
        <v>25598</v>
      </c>
      <c r="F1501">
        <v>8</v>
      </c>
      <c r="G1501">
        <v>26</v>
      </c>
      <c r="H1501">
        <v>18</v>
      </c>
      <c r="I1501">
        <v>10</v>
      </c>
      <c r="J1501">
        <v>3</v>
      </c>
      <c r="K1501" s="1">
        <v>42856</v>
      </c>
      <c r="L1501" s="1">
        <v>44196</v>
      </c>
      <c r="M1501">
        <v>201700144</v>
      </c>
      <c r="N1501" t="s">
        <v>44</v>
      </c>
      <c r="O1501">
        <v>201700013</v>
      </c>
      <c r="P1501" t="s">
        <v>38</v>
      </c>
      <c r="Q1501" t="s">
        <v>21</v>
      </c>
      <c r="R1501" t="s">
        <v>28</v>
      </c>
      <c r="S1501" t="s">
        <v>29</v>
      </c>
      <c r="T1501">
        <f t="shared" si="23"/>
        <v>6</v>
      </c>
    </row>
    <row r="1502" spans="1:20">
      <c r="A1502">
        <v>201706</v>
      </c>
      <c r="B1502" s="1">
        <v>42896</v>
      </c>
      <c r="C1502">
        <v>12488</v>
      </c>
      <c r="D1502">
        <v>32</v>
      </c>
      <c r="E1502">
        <v>25754</v>
      </c>
      <c r="F1502">
        <v>7</v>
      </c>
      <c r="G1502">
        <v>28</v>
      </c>
      <c r="H1502">
        <v>22</v>
      </c>
      <c r="I1502">
        <v>9</v>
      </c>
      <c r="J1502">
        <v>4</v>
      </c>
      <c r="K1502" s="1">
        <v>42856</v>
      </c>
      <c r="L1502" s="1">
        <v>44196</v>
      </c>
      <c r="M1502">
        <v>201700144</v>
      </c>
      <c r="N1502" t="s">
        <v>44</v>
      </c>
      <c r="O1502">
        <v>201700013</v>
      </c>
      <c r="P1502" t="s">
        <v>38</v>
      </c>
      <c r="Q1502" t="s">
        <v>21</v>
      </c>
      <c r="R1502" t="s">
        <v>22</v>
      </c>
      <c r="S1502" t="s">
        <v>23</v>
      </c>
      <c r="T1502">
        <f t="shared" si="23"/>
        <v>6</v>
      </c>
    </row>
    <row r="1503" spans="1:20">
      <c r="A1503">
        <v>201706</v>
      </c>
      <c r="B1503" s="1">
        <v>42896</v>
      </c>
      <c r="C1503">
        <v>12488</v>
      </c>
      <c r="D1503">
        <v>32</v>
      </c>
      <c r="E1503">
        <v>25754</v>
      </c>
      <c r="F1503">
        <v>7</v>
      </c>
      <c r="G1503">
        <v>28</v>
      </c>
      <c r="H1503">
        <v>22</v>
      </c>
      <c r="I1503">
        <v>9</v>
      </c>
      <c r="J1503">
        <v>4</v>
      </c>
      <c r="K1503" s="1">
        <v>42856</v>
      </c>
      <c r="L1503" s="1">
        <v>44196</v>
      </c>
      <c r="M1503">
        <v>201700144</v>
      </c>
      <c r="N1503" t="s">
        <v>44</v>
      </c>
      <c r="O1503">
        <v>201700013</v>
      </c>
      <c r="P1503" t="s">
        <v>38</v>
      </c>
      <c r="Q1503" t="s">
        <v>21</v>
      </c>
      <c r="R1503" t="s">
        <v>5</v>
      </c>
      <c r="S1503" t="s">
        <v>24</v>
      </c>
      <c r="T1503">
        <f t="shared" si="23"/>
        <v>6</v>
      </c>
    </row>
    <row r="1504" spans="1:20">
      <c r="A1504">
        <v>201706</v>
      </c>
      <c r="B1504" s="1">
        <v>42896</v>
      </c>
      <c r="C1504">
        <v>12488</v>
      </c>
      <c r="D1504">
        <v>32</v>
      </c>
      <c r="E1504">
        <v>25754</v>
      </c>
      <c r="F1504">
        <v>7</v>
      </c>
      <c r="G1504">
        <v>28</v>
      </c>
      <c r="H1504">
        <v>22</v>
      </c>
      <c r="I1504">
        <v>9</v>
      </c>
      <c r="J1504">
        <v>4</v>
      </c>
      <c r="K1504" s="1">
        <v>42856</v>
      </c>
      <c r="L1504" s="1">
        <v>44196</v>
      </c>
      <c r="M1504">
        <v>201700144</v>
      </c>
      <c r="N1504" t="s">
        <v>44</v>
      </c>
      <c r="O1504">
        <v>201700013</v>
      </c>
      <c r="P1504" t="s">
        <v>38</v>
      </c>
      <c r="Q1504" t="s">
        <v>21</v>
      </c>
      <c r="R1504" t="s">
        <v>9</v>
      </c>
      <c r="S1504" t="s">
        <v>25</v>
      </c>
      <c r="T1504">
        <f t="shared" si="23"/>
        <v>6</v>
      </c>
    </row>
    <row r="1505" spans="1:20">
      <c r="A1505">
        <v>201706</v>
      </c>
      <c r="B1505" s="1">
        <v>42896</v>
      </c>
      <c r="C1505">
        <v>12488</v>
      </c>
      <c r="D1505">
        <v>32</v>
      </c>
      <c r="E1505">
        <v>25754</v>
      </c>
      <c r="F1505">
        <v>7</v>
      </c>
      <c r="G1505">
        <v>28</v>
      </c>
      <c r="H1505">
        <v>22</v>
      </c>
      <c r="I1505">
        <v>9</v>
      </c>
      <c r="J1505">
        <v>4</v>
      </c>
      <c r="K1505" s="1">
        <v>42856</v>
      </c>
      <c r="L1505" s="1">
        <v>44196</v>
      </c>
      <c r="M1505">
        <v>201700144</v>
      </c>
      <c r="N1505" t="s">
        <v>44</v>
      </c>
      <c r="O1505">
        <v>201700013</v>
      </c>
      <c r="P1505" t="s">
        <v>38</v>
      </c>
      <c r="Q1505" t="s">
        <v>21</v>
      </c>
      <c r="R1505" t="s">
        <v>26</v>
      </c>
      <c r="S1505" t="s">
        <v>27</v>
      </c>
      <c r="T1505">
        <f t="shared" si="23"/>
        <v>6</v>
      </c>
    </row>
    <row r="1506" spans="1:20">
      <c r="A1506">
        <v>201706</v>
      </c>
      <c r="B1506" s="1">
        <v>42896</v>
      </c>
      <c r="C1506">
        <v>12488</v>
      </c>
      <c r="D1506">
        <v>32</v>
      </c>
      <c r="E1506">
        <v>25754</v>
      </c>
      <c r="F1506">
        <v>7</v>
      </c>
      <c r="G1506">
        <v>28</v>
      </c>
      <c r="H1506">
        <v>22</v>
      </c>
      <c r="I1506">
        <v>9</v>
      </c>
      <c r="J1506">
        <v>4</v>
      </c>
      <c r="K1506" s="1">
        <v>42856</v>
      </c>
      <c r="L1506" s="1">
        <v>44196</v>
      </c>
      <c r="M1506">
        <v>201700144</v>
      </c>
      <c r="N1506" t="s">
        <v>44</v>
      </c>
      <c r="O1506">
        <v>201700013</v>
      </c>
      <c r="P1506" t="s">
        <v>38</v>
      </c>
      <c r="Q1506" t="s">
        <v>21</v>
      </c>
      <c r="R1506" t="s">
        <v>28</v>
      </c>
      <c r="S1506" t="s">
        <v>29</v>
      </c>
      <c r="T1506">
        <f t="shared" si="23"/>
        <v>6</v>
      </c>
    </row>
    <row r="1507" spans="1:20">
      <c r="A1507">
        <v>201706</v>
      </c>
      <c r="B1507" s="1">
        <v>42898</v>
      </c>
      <c r="C1507">
        <v>12488</v>
      </c>
      <c r="D1507">
        <v>33</v>
      </c>
      <c r="E1507">
        <v>25931</v>
      </c>
      <c r="F1507">
        <v>8</v>
      </c>
      <c r="G1507">
        <v>30</v>
      </c>
      <c r="H1507">
        <v>20</v>
      </c>
      <c r="I1507">
        <v>10</v>
      </c>
      <c r="J1507">
        <v>3</v>
      </c>
      <c r="K1507" s="1">
        <v>42856</v>
      </c>
      <c r="L1507" s="1">
        <v>44196</v>
      </c>
      <c r="M1507">
        <v>201700144</v>
      </c>
      <c r="N1507" t="s">
        <v>44</v>
      </c>
      <c r="O1507">
        <v>201700013</v>
      </c>
      <c r="P1507" t="s">
        <v>38</v>
      </c>
      <c r="Q1507" t="s">
        <v>21</v>
      </c>
      <c r="R1507" t="s">
        <v>22</v>
      </c>
      <c r="S1507" t="s">
        <v>23</v>
      </c>
      <c r="T1507">
        <f t="shared" si="23"/>
        <v>6</v>
      </c>
    </row>
    <row r="1508" spans="1:20">
      <c r="A1508">
        <v>201706</v>
      </c>
      <c r="B1508" s="1">
        <v>42898</v>
      </c>
      <c r="C1508">
        <v>12488</v>
      </c>
      <c r="D1508">
        <v>33</v>
      </c>
      <c r="E1508">
        <v>25931</v>
      </c>
      <c r="F1508">
        <v>8</v>
      </c>
      <c r="G1508">
        <v>30</v>
      </c>
      <c r="H1508">
        <v>20</v>
      </c>
      <c r="I1508">
        <v>10</v>
      </c>
      <c r="J1508">
        <v>3</v>
      </c>
      <c r="K1508" s="1">
        <v>42856</v>
      </c>
      <c r="L1508" s="1">
        <v>44196</v>
      </c>
      <c r="M1508">
        <v>201700144</v>
      </c>
      <c r="N1508" t="s">
        <v>44</v>
      </c>
      <c r="O1508">
        <v>201700013</v>
      </c>
      <c r="P1508" t="s">
        <v>38</v>
      </c>
      <c r="Q1508" t="s">
        <v>21</v>
      </c>
      <c r="R1508" t="s">
        <v>5</v>
      </c>
      <c r="S1508" t="s">
        <v>24</v>
      </c>
      <c r="T1508">
        <f t="shared" si="23"/>
        <v>6</v>
      </c>
    </row>
    <row r="1509" spans="1:20">
      <c r="A1509">
        <v>201706</v>
      </c>
      <c r="B1509" s="1">
        <v>42898</v>
      </c>
      <c r="C1509">
        <v>12488</v>
      </c>
      <c r="D1509">
        <v>33</v>
      </c>
      <c r="E1509">
        <v>25931</v>
      </c>
      <c r="F1509">
        <v>8</v>
      </c>
      <c r="G1509">
        <v>30</v>
      </c>
      <c r="H1509">
        <v>20</v>
      </c>
      <c r="I1509">
        <v>10</v>
      </c>
      <c r="J1509">
        <v>3</v>
      </c>
      <c r="K1509" s="1">
        <v>42856</v>
      </c>
      <c r="L1509" s="1">
        <v>44196</v>
      </c>
      <c r="M1509">
        <v>201700144</v>
      </c>
      <c r="N1509" t="s">
        <v>44</v>
      </c>
      <c r="O1509">
        <v>201700013</v>
      </c>
      <c r="P1509" t="s">
        <v>38</v>
      </c>
      <c r="Q1509" t="s">
        <v>21</v>
      </c>
      <c r="R1509" t="s">
        <v>9</v>
      </c>
      <c r="S1509" t="s">
        <v>25</v>
      </c>
      <c r="T1509">
        <f t="shared" si="23"/>
        <v>6</v>
      </c>
    </row>
    <row r="1510" spans="1:20">
      <c r="A1510">
        <v>201706</v>
      </c>
      <c r="B1510" s="1">
        <v>42898</v>
      </c>
      <c r="C1510">
        <v>12488</v>
      </c>
      <c r="D1510">
        <v>33</v>
      </c>
      <c r="E1510">
        <v>25931</v>
      </c>
      <c r="F1510">
        <v>8</v>
      </c>
      <c r="G1510">
        <v>30</v>
      </c>
      <c r="H1510">
        <v>20</v>
      </c>
      <c r="I1510">
        <v>10</v>
      </c>
      <c r="J1510">
        <v>3</v>
      </c>
      <c r="K1510" s="1">
        <v>42856</v>
      </c>
      <c r="L1510" s="1">
        <v>44196</v>
      </c>
      <c r="M1510">
        <v>201700144</v>
      </c>
      <c r="N1510" t="s">
        <v>44</v>
      </c>
      <c r="O1510">
        <v>201700013</v>
      </c>
      <c r="P1510" t="s">
        <v>38</v>
      </c>
      <c r="Q1510" t="s">
        <v>21</v>
      </c>
      <c r="R1510" t="s">
        <v>26</v>
      </c>
      <c r="S1510" t="s">
        <v>27</v>
      </c>
      <c r="T1510">
        <f t="shared" si="23"/>
        <v>6</v>
      </c>
    </row>
    <row r="1511" spans="1:20">
      <c r="A1511">
        <v>201706</v>
      </c>
      <c r="B1511" s="1">
        <v>42898</v>
      </c>
      <c r="C1511">
        <v>12488</v>
      </c>
      <c r="D1511">
        <v>33</v>
      </c>
      <c r="E1511">
        <v>25931</v>
      </c>
      <c r="F1511">
        <v>8</v>
      </c>
      <c r="G1511">
        <v>30</v>
      </c>
      <c r="H1511">
        <v>20</v>
      </c>
      <c r="I1511">
        <v>10</v>
      </c>
      <c r="J1511">
        <v>3</v>
      </c>
      <c r="K1511" s="1">
        <v>42856</v>
      </c>
      <c r="L1511" s="1">
        <v>44196</v>
      </c>
      <c r="M1511">
        <v>201700144</v>
      </c>
      <c r="N1511" t="s">
        <v>44</v>
      </c>
      <c r="O1511">
        <v>201700013</v>
      </c>
      <c r="P1511" t="s">
        <v>38</v>
      </c>
      <c r="Q1511" t="s">
        <v>21</v>
      </c>
      <c r="R1511" t="s">
        <v>28</v>
      </c>
      <c r="S1511" t="s">
        <v>29</v>
      </c>
      <c r="T1511">
        <f t="shared" si="23"/>
        <v>6</v>
      </c>
    </row>
    <row r="1512" spans="1:20">
      <c r="A1512">
        <v>201706</v>
      </c>
      <c r="B1512" s="1">
        <v>42899</v>
      </c>
      <c r="C1512">
        <v>12488</v>
      </c>
      <c r="D1512">
        <v>28</v>
      </c>
      <c r="E1512">
        <v>25534</v>
      </c>
      <c r="F1512">
        <v>7</v>
      </c>
      <c r="G1512">
        <v>25</v>
      </c>
      <c r="H1512">
        <v>17</v>
      </c>
      <c r="I1512">
        <v>9</v>
      </c>
      <c r="J1512">
        <v>3</v>
      </c>
      <c r="K1512" s="1">
        <v>42856</v>
      </c>
      <c r="L1512" s="1">
        <v>44196</v>
      </c>
      <c r="M1512">
        <v>201700144</v>
      </c>
      <c r="N1512" t="s">
        <v>44</v>
      </c>
      <c r="O1512">
        <v>201700013</v>
      </c>
      <c r="P1512" t="s">
        <v>38</v>
      </c>
      <c r="Q1512" t="s">
        <v>21</v>
      </c>
      <c r="R1512" t="s">
        <v>22</v>
      </c>
      <c r="S1512" t="s">
        <v>23</v>
      </c>
      <c r="T1512">
        <f t="shared" si="23"/>
        <v>6</v>
      </c>
    </row>
    <row r="1513" spans="1:20">
      <c r="A1513">
        <v>201706</v>
      </c>
      <c r="B1513" s="1">
        <v>42899</v>
      </c>
      <c r="C1513">
        <v>12488</v>
      </c>
      <c r="D1513">
        <v>28</v>
      </c>
      <c r="E1513">
        <v>25534</v>
      </c>
      <c r="F1513">
        <v>7</v>
      </c>
      <c r="G1513">
        <v>25</v>
      </c>
      <c r="H1513">
        <v>17</v>
      </c>
      <c r="I1513">
        <v>9</v>
      </c>
      <c r="J1513">
        <v>3</v>
      </c>
      <c r="K1513" s="1">
        <v>42856</v>
      </c>
      <c r="L1513" s="1">
        <v>44196</v>
      </c>
      <c r="M1513">
        <v>201700144</v>
      </c>
      <c r="N1513" t="s">
        <v>44</v>
      </c>
      <c r="O1513">
        <v>201700013</v>
      </c>
      <c r="P1513" t="s">
        <v>38</v>
      </c>
      <c r="Q1513" t="s">
        <v>21</v>
      </c>
      <c r="R1513" t="s">
        <v>5</v>
      </c>
      <c r="S1513" t="s">
        <v>24</v>
      </c>
      <c r="T1513">
        <f t="shared" si="23"/>
        <v>6</v>
      </c>
    </row>
    <row r="1514" spans="1:20">
      <c r="A1514">
        <v>201706</v>
      </c>
      <c r="B1514" s="1">
        <v>42899</v>
      </c>
      <c r="C1514">
        <v>12488</v>
      </c>
      <c r="D1514">
        <v>28</v>
      </c>
      <c r="E1514">
        <v>25534</v>
      </c>
      <c r="F1514">
        <v>7</v>
      </c>
      <c r="G1514">
        <v>25</v>
      </c>
      <c r="H1514">
        <v>17</v>
      </c>
      <c r="I1514">
        <v>9</v>
      </c>
      <c r="J1514">
        <v>3</v>
      </c>
      <c r="K1514" s="1">
        <v>42856</v>
      </c>
      <c r="L1514" s="1">
        <v>44196</v>
      </c>
      <c r="M1514">
        <v>201700144</v>
      </c>
      <c r="N1514" t="s">
        <v>44</v>
      </c>
      <c r="O1514">
        <v>201700013</v>
      </c>
      <c r="P1514" t="s">
        <v>38</v>
      </c>
      <c r="Q1514" t="s">
        <v>21</v>
      </c>
      <c r="R1514" t="s">
        <v>9</v>
      </c>
      <c r="S1514" t="s">
        <v>25</v>
      </c>
      <c r="T1514">
        <f t="shared" si="23"/>
        <v>6</v>
      </c>
    </row>
    <row r="1515" spans="1:20">
      <c r="A1515">
        <v>201706</v>
      </c>
      <c r="B1515" s="1">
        <v>42899</v>
      </c>
      <c r="C1515">
        <v>12488</v>
      </c>
      <c r="D1515">
        <v>28</v>
      </c>
      <c r="E1515">
        <v>25534</v>
      </c>
      <c r="F1515">
        <v>7</v>
      </c>
      <c r="G1515">
        <v>25</v>
      </c>
      <c r="H1515">
        <v>17</v>
      </c>
      <c r="I1515">
        <v>9</v>
      </c>
      <c r="J1515">
        <v>3</v>
      </c>
      <c r="K1515" s="1">
        <v>42856</v>
      </c>
      <c r="L1515" s="1">
        <v>44196</v>
      </c>
      <c r="M1515">
        <v>201700144</v>
      </c>
      <c r="N1515" t="s">
        <v>44</v>
      </c>
      <c r="O1515">
        <v>201700013</v>
      </c>
      <c r="P1515" t="s">
        <v>38</v>
      </c>
      <c r="Q1515" t="s">
        <v>21</v>
      </c>
      <c r="R1515" t="s">
        <v>26</v>
      </c>
      <c r="S1515" t="s">
        <v>27</v>
      </c>
      <c r="T1515">
        <f t="shared" si="23"/>
        <v>6</v>
      </c>
    </row>
    <row r="1516" spans="1:20">
      <c r="A1516">
        <v>201706</v>
      </c>
      <c r="B1516" s="1">
        <v>42899</v>
      </c>
      <c r="C1516">
        <v>12488</v>
      </c>
      <c r="D1516">
        <v>28</v>
      </c>
      <c r="E1516">
        <v>25534</v>
      </c>
      <c r="F1516">
        <v>7</v>
      </c>
      <c r="G1516">
        <v>25</v>
      </c>
      <c r="H1516">
        <v>17</v>
      </c>
      <c r="I1516">
        <v>9</v>
      </c>
      <c r="J1516">
        <v>3</v>
      </c>
      <c r="K1516" s="1">
        <v>42856</v>
      </c>
      <c r="L1516" s="1">
        <v>44196</v>
      </c>
      <c r="M1516">
        <v>201700144</v>
      </c>
      <c r="N1516" t="s">
        <v>44</v>
      </c>
      <c r="O1516">
        <v>201700013</v>
      </c>
      <c r="P1516" t="s">
        <v>38</v>
      </c>
      <c r="Q1516" t="s">
        <v>21</v>
      </c>
      <c r="R1516" t="s">
        <v>28</v>
      </c>
      <c r="S1516" t="s">
        <v>29</v>
      </c>
      <c r="T1516">
        <f t="shared" si="23"/>
        <v>6</v>
      </c>
    </row>
    <row r="1517" spans="1:20">
      <c r="A1517">
        <v>201706</v>
      </c>
      <c r="B1517" s="1">
        <v>42900</v>
      </c>
      <c r="C1517">
        <v>12488</v>
      </c>
      <c r="D1517">
        <v>32</v>
      </c>
      <c r="E1517">
        <v>24224</v>
      </c>
      <c r="F1517">
        <v>10</v>
      </c>
      <c r="G1517">
        <v>30</v>
      </c>
      <c r="H1517">
        <v>23</v>
      </c>
      <c r="I1517">
        <v>10</v>
      </c>
      <c r="J1517">
        <v>4</v>
      </c>
      <c r="K1517" s="1">
        <v>42856</v>
      </c>
      <c r="L1517" s="1">
        <v>44196</v>
      </c>
      <c r="M1517">
        <v>201700144</v>
      </c>
      <c r="N1517" t="s">
        <v>44</v>
      </c>
      <c r="O1517">
        <v>201700013</v>
      </c>
      <c r="P1517" t="s">
        <v>38</v>
      </c>
      <c r="Q1517" t="s">
        <v>21</v>
      </c>
      <c r="R1517" t="s">
        <v>22</v>
      </c>
      <c r="S1517" t="s">
        <v>23</v>
      </c>
      <c r="T1517">
        <f t="shared" si="23"/>
        <v>6</v>
      </c>
    </row>
    <row r="1518" spans="1:20">
      <c r="A1518">
        <v>201706</v>
      </c>
      <c r="B1518" s="1">
        <v>42900</v>
      </c>
      <c r="C1518">
        <v>12488</v>
      </c>
      <c r="D1518">
        <v>32</v>
      </c>
      <c r="E1518">
        <v>24224</v>
      </c>
      <c r="F1518">
        <v>10</v>
      </c>
      <c r="G1518">
        <v>30</v>
      </c>
      <c r="H1518">
        <v>23</v>
      </c>
      <c r="I1518">
        <v>10</v>
      </c>
      <c r="J1518">
        <v>4</v>
      </c>
      <c r="K1518" s="1">
        <v>42856</v>
      </c>
      <c r="L1518" s="1">
        <v>44196</v>
      </c>
      <c r="M1518">
        <v>201700144</v>
      </c>
      <c r="N1518" t="s">
        <v>44</v>
      </c>
      <c r="O1518">
        <v>201700013</v>
      </c>
      <c r="P1518" t="s">
        <v>38</v>
      </c>
      <c r="Q1518" t="s">
        <v>21</v>
      </c>
      <c r="R1518" t="s">
        <v>5</v>
      </c>
      <c r="S1518" t="s">
        <v>24</v>
      </c>
      <c r="T1518">
        <f t="shared" si="23"/>
        <v>6</v>
      </c>
    </row>
    <row r="1519" spans="1:20">
      <c r="A1519">
        <v>201706</v>
      </c>
      <c r="B1519" s="1">
        <v>42900</v>
      </c>
      <c r="C1519">
        <v>12488</v>
      </c>
      <c r="D1519">
        <v>32</v>
      </c>
      <c r="E1519">
        <v>24224</v>
      </c>
      <c r="F1519">
        <v>10</v>
      </c>
      <c r="G1519">
        <v>30</v>
      </c>
      <c r="H1519">
        <v>23</v>
      </c>
      <c r="I1519">
        <v>10</v>
      </c>
      <c r="J1519">
        <v>4</v>
      </c>
      <c r="K1519" s="1">
        <v>42856</v>
      </c>
      <c r="L1519" s="1">
        <v>44196</v>
      </c>
      <c r="M1519">
        <v>201700144</v>
      </c>
      <c r="N1519" t="s">
        <v>44</v>
      </c>
      <c r="O1519">
        <v>201700013</v>
      </c>
      <c r="P1519" t="s">
        <v>38</v>
      </c>
      <c r="Q1519" t="s">
        <v>21</v>
      </c>
      <c r="R1519" t="s">
        <v>9</v>
      </c>
      <c r="S1519" t="s">
        <v>25</v>
      </c>
      <c r="T1519">
        <f t="shared" si="23"/>
        <v>6</v>
      </c>
    </row>
    <row r="1520" spans="1:20">
      <c r="A1520">
        <v>201706</v>
      </c>
      <c r="B1520" s="1">
        <v>42900</v>
      </c>
      <c r="C1520">
        <v>12488</v>
      </c>
      <c r="D1520">
        <v>32</v>
      </c>
      <c r="E1520">
        <v>24224</v>
      </c>
      <c r="F1520">
        <v>10</v>
      </c>
      <c r="G1520">
        <v>30</v>
      </c>
      <c r="H1520">
        <v>23</v>
      </c>
      <c r="I1520">
        <v>10</v>
      </c>
      <c r="J1520">
        <v>4</v>
      </c>
      <c r="K1520" s="1">
        <v>42856</v>
      </c>
      <c r="L1520" s="1">
        <v>44196</v>
      </c>
      <c r="M1520">
        <v>201700144</v>
      </c>
      <c r="N1520" t="s">
        <v>44</v>
      </c>
      <c r="O1520">
        <v>201700013</v>
      </c>
      <c r="P1520" t="s">
        <v>38</v>
      </c>
      <c r="Q1520" t="s">
        <v>21</v>
      </c>
      <c r="R1520" t="s">
        <v>26</v>
      </c>
      <c r="S1520" t="s">
        <v>27</v>
      </c>
      <c r="T1520">
        <f t="shared" si="23"/>
        <v>6</v>
      </c>
    </row>
    <row r="1521" spans="1:20">
      <c r="A1521">
        <v>201706</v>
      </c>
      <c r="B1521" s="1">
        <v>42900</v>
      </c>
      <c r="C1521">
        <v>12488</v>
      </c>
      <c r="D1521">
        <v>32</v>
      </c>
      <c r="E1521">
        <v>24224</v>
      </c>
      <c r="F1521">
        <v>10</v>
      </c>
      <c r="G1521">
        <v>30</v>
      </c>
      <c r="H1521">
        <v>23</v>
      </c>
      <c r="I1521">
        <v>10</v>
      </c>
      <c r="J1521">
        <v>4</v>
      </c>
      <c r="K1521" s="1">
        <v>42856</v>
      </c>
      <c r="L1521" s="1">
        <v>44196</v>
      </c>
      <c r="M1521">
        <v>201700144</v>
      </c>
      <c r="N1521" t="s">
        <v>44</v>
      </c>
      <c r="O1521">
        <v>201700013</v>
      </c>
      <c r="P1521" t="s">
        <v>38</v>
      </c>
      <c r="Q1521" t="s">
        <v>21</v>
      </c>
      <c r="R1521" t="s">
        <v>28</v>
      </c>
      <c r="S1521" t="s">
        <v>29</v>
      </c>
      <c r="T1521">
        <f t="shared" si="23"/>
        <v>6</v>
      </c>
    </row>
    <row r="1522" spans="1:20">
      <c r="A1522">
        <v>201706</v>
      </c>
      <c r="B1522" s="1">
        <v>42901</v>
      </c>
      <c r="C1522">
        <v>12488</v>
      </c>
      <c r="D1522">
        <v>32</v>
      </c>
      <c r="E1522">
        <v>25279</v>
      </c>
      <c r="F1522">
        <v>8</v>
      </c>
      <c r="G1522">
        <v>28</v>
      </c>
      <c r="H1522">
        <v>22</v>
      </c>
      <c r="I1522">
        <v>10</v>
      </c>
      <c r="J1522">
        <v>3</v>
      </c>
      <c r="K1522" s="1">
        <v>42856</v>
      </c>
      <c r="L1522" s="1">
        <v>44196</v>
      </c>
      <c r="M1522">
        <v>201700144</v>
      </c>
      <c r="N1522" t="s">
        <v>44</v>
      </c>
      <c r="O1522">
        <v>201700013</v>
      </c>
      <c r="P1522" t="s">
        <v>38</v>
      </c>
      <c r="Q1522" t="s">
        <v>21</v>
      </c>
      <c r="R1522" t="s">
        <v>22</v>
      </c>
      <c r="S1522" t="s">
        <v>23</v>
      </c>
      <c r="T1522">
        <f t="shared" si="23"/>
        <v>6</v>
      </c>
    </row>
    <row r="1523" spans="1:20">
      <c r="A1523">
        <v>201706</v>
      </c>
      <c r="B1523" s="1">
        <v>42901</v>
      </c>
      <c r="C1523">
        <v>12488</v>
      </c>
      <c r="D1523">
        <v>32</v>
      </c>
      <c r="E1523">
        <v>25279</v>
      </c>
      <c r="F1523">
        <v>8</v>
      </c>
      <c r="G1523">
        <v>28</v>
      </c>
      <c r="H1523">
        <v>22</v>
      </c>
      <c r="I1523">
        <v>10</v>
      </c>
      <c r="J1523">
        <v>3</v>
      </c>
      <c r="K1523" s="1">
        <v>42856</v>
      </c>
      <c r="L1523" s="1">
        <v>44196</v>
      </c>
      <c r="M1523">
        <v>201700144</v>
      </c>
      <c r="N1523" t="s">
        <v>44</v>
      </c>
      <c r="O1523">
        <v>201700013</v>
      </c>
      <c r="P1523" t="s">
        <v>38</v>
      </c>
      <c r="Q1523" t="s">
        <v>21</v>
      </c>
      <c r="R1523" t="s">
        <v>5</v>
      </c>
      <c r="S1523" t="s">
        <v>24</v>
      </c>
      <c r="T1523">
        <f t="shared" si="23"/>
        <v>6</v>
      </c>
    </row>
    <row r="1524" spans="1:20">
      <c r="A1524">
        <v>201706</v>
      </c>
      <c r="B1524" s="1">
        <v>42901</v>
      </c>
      <c r="C1524">
        <v>12488</v>
      </c>
      <c r="D1524">
        <v>32</v>
      </c>
      <c r="E1524">
        <v>25279</v>
      </c>
      <c r="F1524">
        <v>8</v>
      </c>
      <c r="G1524">
        <v>28</v>
      </c>
      <c r="H1524">
        <v>22</v>
      </c>
      <c r="I1524">
        <v>10</v>
      </c>
      <c r="J1524">
        <v>3</v>
      </c>
      <c r="K1524" s="1">
        <v>42856</v>
      </c>
      <c r="L1524" s="1">
        <v>44196</v>
      </c>
      <c r="M1524">
        <v>201700144</v>
      </c>
      <c r="N1524" t="s">
        <v>44</v>
      </c>
      <c r="O1524">
        <v>201700013</v>
      </c>
      <c r="P1524" t="s">
        <v>38</v>
      </c>
      <c r="Q1524" t="s">
        <v>21</v>
      </c>
      <c r="R1524" t="s">
        <v>9</v>
      </c>
      <c r="S1524" t="s">
        <v>25</v>
      </c>
      <c r="T1524">
        <f t="shared" si="23"/>
        <v>6</v>
      </c>
    </row>
    <row r="1525" spans="1:20">
      <c r="A1525">
        <v>201706</v>
      </c>
      <c r="B1525" s="1">
        <v>42901</v>
      </c>
      <c r="C1525">
        <v>12488</v>
      </c>
      <c r="D1525">
        <v>32</v>
      </c>
      <c r="E1525">
        <v>25279</v>
      </c>
      <c r="F1525">
        <v>8</v>
      </c>
      <c r="G1525">
        <v>28</v>
      </c>
      <c r="H1525">
        <v>22</v>
      </c>
      <c r="I1525">
        <v>10</v>
      </c>
      <c r="J1525">
        <v>3</v>
      </c>
      <c r="K1525" s="1">
        <v>42856</v>
      </c>
      <c r="L1525" s="1">
        <v>44196</v>
      </c>
      <c r="M1525">
        <v>201700144</v>
      </c>
      <c r="N1525" t="s">
        <v>44</v>
      </c>
      <c r="O1525">
        <v>201700013</v>
      </c>
      <c r="P1525" t="s">
        <v>38</v>
      </c>
      <c r="Q1525" t="s">
        <v>21</v>
      </c>
      <c r="R1525" t="s">
        <v>26</v>
      </c>
      <c r="S1525" t="s">
        <v>27</v>
      </c>
      <c r="T1525">
        <f t="shared" si="23"/>
        <v>6</v>
      </c>
    </row>
    <row r="1526" spans="1:20">
      <c r="A1526">
        <v>201706</v>
      </c>
      <c r="B1526" s="1">
        <v>42901</v>
      </c>
      <c r="C1526">
        <v>12488</v>
      </c>
      <c r="D1526">
        <v>32</v>
      </c>
      <c r="E1526">
        <v>25279</v>
      </c>
      <c r="F1526">
        <v>8</v>
      </c>
      <c r="G1526">
        <v>28</v>
      </c>
      <c r="H1526">
        <v>22</v>
      </c>
      <c r="I1526">
        <v>10</v>
      </c>
      <c r="J1526">
        <v>3</v>
      </c>
      <c r="K1526" s="1">
        <v>42856</v>
      </c>
      <c r="L1526" s="1">
        <v>44196</v>
      </c>
      <c r="M1526">
        <v>201700144</v>
      </c>
      <c r="N1526" t="s">
        <v>44</v>
      </c>
      <c r="O1526">
        <v>201700013</v>
      </c>
      <c r="P1526" t="s">
        <v>38</v>
      </c>
      <c r="Q1526" t="s">
        <v>21</v>
      </c>
      <c r="R1526" t="s">
        <v>28</v>
      </c>
      <c r="S1526" t="s">
        <v>29</v>
      </c>
      <c r="T1526">
        <f t="shared" si="23"/>
        <v>6</v>
      </c>
    </row>
    <row r="1527" spans="1:20">
      <c r="A1527">
        <v>201706</v>
      </c>
      <c r="B1527" s="1">
        <v>42903</v>
      </c>
      <c r="C1527">
        <v>12488</v>
      </c>
      <c r="D1527">
        <v>29</v>
      </c>
      <c r="E1527">
        <v>24553</v>
      </c>
      <c r="F1527">
        <v>8</v>
      </c>
      <c r="G1527">
        <v>25</v>
      </c>
      <c r="H1527">
        <v>18</v>
      </c>
      <c r="I1527">
        <v>7</v>
      </c>
      <c r="J1527">
        <v>3</v>
      </c>
      <c r="K1527" s="1">
        <v>42856</v>
      </c>
      <c r="L1527" s="1">
        <v>44196</v>
      </c>
      <c r="M1527">
        <v>201700144</v>
      </c>
      <c r="N1527" t="s">
        <v>44</v>
      </c>
      <c r="O1527">
        <v>201700013</v>
      </c>
      <c r="P1527" t="s">
        <v>38</v>
      </c>
      <c r="Q1527" t="s">
        <v>21</v>
      </c>
      <c r="R1527" t="s">
        <v>22</v>
      </c>
      <c r="S1527" t="s">
        <v>23</v>
      </c>
      <c r="T1527">
        <f t="shared" si="23"/>
        <v>6</v>
      </c>
    </row>
    <row r="1528" spans="1:20">
      <c r="A1528">
        <v>201706</v>
      </c>
      <c r="B1528" s="1">
        <v>42903</v>
      </c>
      <c r="C1528">
        <v>12488</v>
      </c>
      <c r="D1528">
        <v>29</v>
      </c>
      <c r="E1528">
        <v>24553</v>
      </c>
      <c r="F1528">
        <v>8</v>
      </c>
      <c r="G1528">
        <v>25</v>
      </c>
      <c r="H1528">
        <v>18</v>
      </c>
      <c r="I1528">
        <v>7</v>
      </c>
      <c r="J1528">
        <v>3</v>
      </c>
      <c r="K1528" s="1">
        <v>42856</v>
      </c>
      <c r="L1528" s="1">
        <v>44196</v>
      </c>
      <c r="M1528">
        <v>201700144</v>
      </c>
      <c r="N1528" t="s">
        <v>44</v>
      </c>
      <c r="O1528">
        <v>201700013</v>
      </c>
      <c r="P1528" t="s">
        <v>38</v>
      </c>
      <c r="Q1528" t="s">
        <v>21</v>
      </c>
      <c r="R1528" t="s">
        <v>5</v>
      </c>
      <c r="S1528" t="s">
        <v>24</v>
      </c>
      <c r="T1528">
        <f t="shared" si="23"/>
        <v>6</v>
      </c>
    </row>
    <row r="1529" spans="1:20">
      <c r="A1529">
        <v>201706</v>
      </c>
      <c r="B1529" s="1">
        <v>42903</v>
      </c>
      <c r="C1529">
        <v>12488</v>
      </c>
      <c r="D1529">
        <v>29</v>
      </c>
      <c r="E1529">
        <v>24553</v>
      </c>
      <c r="F1529">
        <v>8</v>
      </c>
      <c r="G1529">
        <v>25</v>
      </c>
      <c r="H1529">
        <v>18</v>
      </c>
      <c r="I1529">
        <v>7</v>
      </c>
      <c r="J1529">
        <v>3</v>
      </c>
      <c r="K1529" s="1">
        <v>42856</v>
      </c>
      <c r="L1529" s="1">
        <v>44196</v>
      </c>
      <c r="M1529">
        <v>201700144</v>
      </c>
      <c r="N1529" t="s">
        <v>44</v>
      </c>
      <c r="O1529">
        <v>201700013</v>
      </c>
      <c r="P1529" t="s">
        <v>38</v>
      </c>
      <c r="Q1529" t="s">
        <v>21</v>
      </c>
      <c r="R1529" t="s">
        <v>9</v>
      </c>
      <c r="S1529" t="s">
        <v>25</v>
      </c>
      <c r="T1529">
        <f t="shared" si="23"/>
        <v>6</v>
      </c>
    </row>
    <row r="1530" spans="1:20">
      <c r="A1530">
        <v>201706</v>
      </c>
      <c r="B1530" s="1">
        <v>42903</v>
      </c>
      <c r="C1530">
        <v>12488</v>
      </c>
      <c r="D1530">
        <v>29</v>
      </c>
      <c r="E1530">
        <v>24553</v>
      </c>
      <c r="F1530">
        <v>8</v>
      </c>
      <c r="G1530">
        <v>25</v>
      </c>
      <c r="H1530">
        <v>18</v>
      </c>
      <c r="I1530">
        <v>7</v>
      </c>
      <c r="J1530">
        <v>3</v>
      </c>
      <c r="K1530" s="1">
        <v>42856</v>
      </c>
      <c r="L1530" s="1">
        <v>44196</v>
      </c>
      <c r="M1530">
        <v>201700144</v>
      </c>
      <c r="N1530" t="s">
        <v>44</v>
      </c>
      <c r="O1530">
        <v>201700013</v>
      </c>
      <c r="P1530" t="s">
        <v>38</v>
      </c>
      <c r="Q1530" t="s">
        <v>21</v>
      </c>
      <c r="R1530" t="s">
        <v>26</v>
      </c>
      <c r="S1530" t="s">
        <v>27</v>
      </c>
      <c r="T1530">
        <f t="shared" si="23"/>
        <v>6</v>
      </c>
    </row>
    <row r="1531" spans="1:20">
      <c r="A1531">
        <v>201706</v>
      </c>
      <c r="B1531" s="1">
        <v>42903</v>
      </c>
      <c r="C1531">
        <v>12488</v>
      </c>
      <c r="D1531">
        <v>29</v>
      </c>
      <c r="E1531">
        <v>24553</v>
      </c>
      <c r="F1531">
        <v>8</v>
      </c>
      <c r="G1531">
        <v>25</v>
      </c>
      <c r="H1531">
        <v>18</v>
      </c>
      <c r="I1531">
        <v>7</v>
      </c>
      <c r="J1531">
        <v>3</v>
      </c>
      <c r="K1531" s="1">
        <v>42856</v>
      </c>
      <c r="L1531" s="1">
        <v>44196</v>
      </c>
      <c r="M1531">
        <v>201700144</v>
      </c>
      <c r="N1531" t="s">
        <v>44</v>
      </c>
      <c r="O1531">
        <v>201700013</v>
      </c>
      <c r="P1531" t="s">
        <v>38</v>
      </c>
      <c r="Q1531" t="s">
        <v>21</v>
      </c>
      <c r="R1531" t="s">
        <v>28</v>
      </c>
      <c r="S1531" t="s">
        <v>29</v>
      </c>
      <c r="T1531">
        <f t="shared" si="23"/>
        <v>6</v>
      </c>
    </row>
    <row r="1532" spans="1:20">
      <c r="A1532">
        <v>201706</v>
      </c>
      <c r="B1532" s="1">
        <v>42905</v>
      </c>
      <c r="C1532">
        <v>12488</v>
      </c>
      <c r="D1532">
        <v>32</v>
      </c>
      <c r="E1532">
        <v>24644</v>
      </c>
      <c r="F1532">
        <v>10</v>
      </c>
      <c r="G1532">
        <v>27</v>
      </c>
      <c r="H1532">
        <v>17</v>
      </c>
      <c r="I1532">
        <v>9</v>
      </c>
      <c r="J1532">
        <v>4</v>
      </c>
      <c r="K1532" s="1">
        <v>42856</v>
      </c>
      <c r="L1532" s="1">
        <v>44196</v>
      </c>
      <c r="M1532">
        <v>201700144</v>
      </c>
      <c r="N1532" t="s">
        <v>44</v>
      </c>
      <c r="O1532">
        <v>201700013</v>
      </c>
      <c r="P1532" t="s">
        <v>38</v>
      </c>
      <c r="Q1532" t="s">
        <v>21</v>
      </c>
      <c r="R1532" t="s">
        <v>22</v>
      </c>
      <c r="S1532" t="s">
        <v>23</v>
      </c>
      <c r="T1532">
        <f t="shared" si="23"/>
        <v>6</v>
      </c>
    </row>
    <row r="1533" spans="1:20">
      <c r="A1533">
        <v>201706</v>
      </c>
      <c r="B1533" s="1">
        <v>42905</v>
      </c>
      <c r="C1533">
        <v>12488</v>
      </c>
      <c r="D1533">
        <v>32</v>
      </c>
      <c r="E1533">
        <v>24644</v>
      </c>
      <c r="F1533">
        <v>10</v>
      </c>
      <c r="G1533">
        <v>27</v>
      </c>
      <c r="H1533">
        <v>17</v>
      </c>
      <c r="I1533">
        <v>9</v>
      </c>
      <c r="J1533">
        <v>4</v>
      </c>
      <c r="K1533" s="1">
        <v>42856</v>
      </c>
      <c r="L1533" s="1">
        <v>44196</v>
      </c>
      <c r="M1533">
        <v>201700144</v>
      </c>
      <c r="N1533" t="s">
        <v>44</v>
      </c>
      <c r="O1533">
        <v>201700013</v>
      </c>
      <c r="P1533" t="s">
        <v>38</v>
      </c>
      <c r="Q1533" t="s">
        <v>21</v>
      </c>
      <c r="R1533" t="s">
        <v>5</v>
      </c>
      <c r="S1533" t="s">
        <v>24</v>
      </c>
      <c r="T1533">
        <f t="shared" si="23"/>
        <v>6</v>
      </c>
    </row>
    <row r="1534" spans="1:20">
      <c r="A1534">
        <v>201706</v>
      </c>
      <c r="B1534" s="1">
        <v>42905</v>
      </c>
      <c r="C1534">
        <v>12488</v>
      </c>
      <c r="D1534">
        <v>32</v>
      </c>
      <c r="E1534">
        <v>24644</v>
      </c>
      <c r="F1534">
        <v>10</v>
      </c>
      <c r="G1534">
        <v>27</v>
      </c>
      <c r="H1534">
        <v>17</v>
      </c>
      <c r="I1534">
        <v>9</v>
      </c>
      <c r="J1534">
        <v>4</v>
      </c>
      <c r="K1534" s="1">
        <v>42856</v>
      </c>
      <c r="L1534" s="1">
        <v>44196</v>
      </c>
      <c r="M1534">
        <v>201700144</v>
      </c>
      <c r="N1534" t="s">
        <v>44</v>
      </c>
      <c r="O1534">
        <v>201700013</v>
      </c>
      <c r="P1534" t="s">
        <v>38</v>
      </c>
      <c r="Q1534" t="s">
        <v>21</v>
      </c>
      <c r="R1534" t="s">
        <v>9</v>
      </c>
      <c r="S1534" t="s">
        <v>25</v>
      </c>
      <c r="T1534">
        <f t="shared" si="23"/>
        <v>6</v>
      </c>
    </row>
    <row r="1535" spans="1:20">
      <c r="A1535">
        <v>201706</v>
      </c>
      <c r="B1535" s="1">
        <v>42905</v>
      </c>
      <c r="C1535">
        <v>12488</v>
      </c>
      <c r="D1535">
        <v>32</v>
      </c>
      <c r="E1535">
        <v>24644</v>
      </c>
      <c r="F1535">
        <v>10</v>
      </c>
      <c r="G1535">
        <v>27</v>
      </c>
      <c r="H1535">
        <v>17</v>
      </c>
      <c r="I1535">
        <v>9</v>
      </c>
      <c r="J1535">
        <v>4</v>
      </c>
      <c r="K1535" s="1">
        <v>42856</v>
      </c>
      <c r="L1535" s="1">
        <v>44196</v>
      </c>
      <c r="M1535">
        <v>201700144</v>
      </c>
      <c r="N1535" t="s">
        <v>44</v>
      </c>
      <c r="O1535">
        <v>201700013</v>
      </c>
      <c r="P1535" t="s">
        <v>38</v>
      </c>
      <c r="Q1535" t="s">
        <v>21</v>
      </c>
      <c r="R1535" t="s">
        <v>26</v>
      </c>
      <c r="S1535" t="s">
        <v>27</v>
      </c>
      <c r="T1535">
        <f t="shared" si="23"/>
        <v>6</v>
      </c>
    </row>
    <row r="1536" spans="1:20">
      <c r="A1536">
        <v>201706</v>
      </c>
      <c r="B1536" s="1">
        <v>42905</v>
      </c>
      <c r="C1536">
        <v>12488</v>
      </c>
      <c r="D1536">
        <v>32</v>
      </c>
      <c r="E1536">
        <v>24644</v>
      </c>
      <c r="F1536">
        <v>10</v>
      </c>
      <c r="G1536">
        <v>27</v>
      </c>
      <c r="H1536">
        <v>17</v>
      </c>
      <c r="I1536">
        <v>9</v>
      </c>
      <c r="J1536">
        <v>4</v>
      </c>
      <c r="K1536" s="1">
        <v>42856</v>
      </c>
      <c r="L1536" s="1">
        <v>44196</v>
      </c>
      <c r="M1536">
        <v>201700144</v>
      </c>
      <c r="N1536" t="s">
        <v>44</v>
      </c>
      <c r="O1536">
        <v>201700013</v>
      </c>
      <c r="P1536" t="s">
        <v>38</v>
      </c>
      <c r="Q1536" t="s">
        <v>21</v>
      </c>
      <c r="R1536" t="s">
        <v>28</v>
      </c>
      <c r="S1536" t="s">
        <v>29</v>
      </c>
      <c r="T1536">
        <f t="shared" si="23"/>
        <v>6</v>
      </c>
    </row>
    <row r="1537" spans="1:20">
      <c r="A1537">
        <v>201706</v>
      </c>
      <c r="B1537" s="1">
        <v>42906</v>
      </c>
      <c r="C1537">
        <v>12488</v>
      </c>
      <c r="D1537">
        <v>33</v>
      </c>
      <c r="E1537">
        <v>25663</v>
      </c>
      <c r="F1537">
        <v>9</v>
      </c>
      <c r="G1537">
        <v>29</v>
      </c>
      <c r="H1537">
        <v>21</v>
      </c>
      <c r="I1537">
        <v>13</v>
      </c>
      <c r="J1537">
        <v>3</v>
      </c>
      <c r="K1537" s="1">
        <v>42856</v>
      </c>
      <c r="L1537" s="1">
        <v>44196</v>
      </c>
      <c r="M1537">
        <v>201700144</v>
      </c>
      <c r="N1537" t="s">
        <v>44</v>
      </c>
      <c r="O1537">
        <v>201700013</v>
      </c>
      <c r="P1537" t="s">
        <v>38</v>
      </c>
      <c r="Q1537" t="s">
        <v>21</v>
      </c>
      <c r="R1537" t="s">
        <v>22</v>
      </c>
      <c r="S1537" t="s">
        <v>23</v>
      </c>
      <c r="T1537">
        <f t="shared" si="23"/>
        <v>6</v>
      </c>
    </row>
    <row r="1538" spans="1:20">
      <c r="A1538">
        <v>201706</v>
      </c>
      <c r="B1538" s="1">
        <v>42906</v>
      </c>
      <c r="C1538">
        <v>12488</v>
      </c>
      <c r="D1538">
        <v>33</v>
      </c>
      <c r="E1538">
        <v>25663</v>
      </c>
      <c r="F1538">
        <v>9</v>
      </c>
      <c r="G1538">
        <v>29</v>
      </c>
      <c r="H1538">
        <v>21</v>
      </c>
      <c r="I1538">
        <v>13</v>
      </c>
      <c r="J1538">
        <v>3</v>
      </c>
      <c r="K1538" s="1">
        <v>42856</v>
      </c>
      <c r="L1538" s="1">
        <v>44196</v>
      </c>
      <c r="M1538">
        <v>201700144</v>
      </c>
      <c r="N1538" t="s">
        <v>44</v>
      </c>
      <c r="O1538">
        <v>201700013</v>
      </c>
      <c r="P1538" t="s">
        <v>38</v>
      </c>
      <c r="Q1538" t="s">
        <v>21</v>
      </c>
      <c r="R1538" t="s">
        <v>5</v>
      </c>
      <c r="S1538" t="s">
        <v>24</v>
      </c>
      <c r="T1538">
        <f t="shared" si="23"/>
        <v>6</v>
      </c>
    </row>
    <row r="1539" spans="1:20">
      <c r="A1539">
        <v>201706</v>
      </c>
      <c r="B1539" s="1">
        <v>42906</v>
      </c>
      <c r="C1539">
        <v>12488</v>
      </c>
      <c r="D1539">
        <v>33</v>
      </c>
      <c r="E1539">
        <v>25663</v>
      </c>
      <c r="F1539">
        <v>9</v>
      </c>
      <c r="G1539">
        <v>29</v>
      </c>
      <c r="H1539">
        <v>21</v>
      </c>
      <c r="I1539">
        <v>13</v>
      </c>
      <c r="J1539">
        <v>3</v>
      </c>
      <c r="K1539" s="1">
        <v>42856</v>
      </c>
      <c r="L1539" s="1">
        <v>44196</v>
      </c>
      <c r="M1539">
        <v>201700144</v>
      </c>
      <c r="N1539" t="s">
        <v>44</v>
      </c>
      <c r="O1539">
        <v>201700013</v>
      </c>
      <c r="P1539" t="s">
        <v>38</v>
      </c>
      <c r="Q1539" t="s">
        <v>21</v>
      </c>
      <c r="R1539" t="s">
        <v>9</v>
      </c>
      <c r="S1539" t="s">
        <v>25</v>
      </c>
      <c r="T1539">
        <f t="shared" ref="T1539:T1602" si="24">MONTH(B1539)</f>
        <v>6</v>
      </c>
    </row>
    <row r="1540" spans="1:20">
      <c r="A1540">
        <v>201706</v>
      </c>
      <c r="B1540" s="1">
        <v>42906</v>
      </c>
      <c r="C1540">
        <v>12488</v>
      </c>
      <c r="D1540">
        <v>33</v>
      </c>
      <c r="E1540">
        <v>25663</v>
      </c>
      <c r="F1540">
        <v>9</v>
      </c>
      <c r="G1540">
        <v>29</v>
      </c>
      <c r="H1540">
        <v>21</v>
      </c>
      <c r="I1540">
        <v>13</v>
      </c>
      <c r="J1540">
        <v>3</v>
      </c>
      <c r="K1540" s="1">
        <v>42856</v>
      </c>
      <c r="L1540" s="1">
        <v>44196</v>
      </c>
      <c r="M1540">
        <v>201700144</v>
      </c>
      <c r="N1540" t="s">
        <v>44</v>
      </c>
      <c r="O1540">
        <v>201700013</v>
      </c>
      <c r="P1540" t="s">
        <v>38</v>
      </c>
      <c r="Q1540" t="s">
        <v>21</v>
      </c>
      <c r="R1540" t="s">
        <v>26</v>
      </c>
      <c r="S1540" t="s">
        <v>27</v>
      </c>
      <c r="T1540">
        <f t="shared" si="24"/>
        <v>6</v>
      </c>
    </row>
    <row r="1541" spans="1:20">
      <c r="A1541">
        <v>201706</v>
      </c>
      <c r="B1541" s="1">
        <v>42906</v>
      </c>
      <c r="C1541">
        <v>12488</v>
      </c>
      <c r="D1541">
        <v>33</v>
      </c>
      <c r="E1541">
        <v>25663</v>
      </c>
      <c r="F1541">
        <v>9</v>
      </c>
      <c r="G1541">
        <v>29</v>
      </c>
      <c r="H1541">
        <v>21</v>
      </c>
      <c r="I1541">
        <v>13</v>
      </c>
      <c r="J1541">
        <v>3</v>
      </c>
      <c r="K1541" s="1">
        <v>42856</v>
      </c>
      <c r="L1541" s="1">
        <v>44196</v>
      </c>
      <c r="M1541">
        <v>201700144</v>
      </c>
      <c r="N1541" t="s">
        <v>44</v>
      </c>
      <c r="O1541">
        <v>201700013</v>
      </c>
      <c r="P1541" t="s">
        <v>38</v>
      </c>
      <c r="Q1541" t="s">
        <v>21</v>
      </c>
      <c r="R1541" t="s">
        <v>28</v>
      </c>
      <c r="S1541" t="s">
        <v>29</v>
      </c>
      <c r="T1541">
        <f t="shared" si="24"/>
        <v>6</v>
      </c>
    </row>
    <row r="1542" spans="1:20">
      <c r="A1542">
        <v>201706</v>
      </c>
      <c r="B1542" s="1">
        <v>42907</v>
      </c>
      <c r="C1542">
        <v>12488</v>
      </c>
      <c r="D1542">
        <v>32</v>
      </c>
      <c r="E1542">
        <v>25752</v>
      </c>
      <c r="F1542">
        <v>8</v>
      </c>
      <c r="G1542">
        <v>30</v>
      </c>
      <c r="H1542">
        <v>19</v>
      </c>
      <c r="I1542">
        <v>9</v>
      </c>
      <c r="J1542">
        <v>4</v>
      </c>
      <c r="K1542" s="1">
        <v>42856</v>
      </c>
      <c r="L1542" s="1">
        <v>44196</v>
      </c>
      <c r="M1542">
        <v>201700144</v>
      </c>
      <c r="N1542" t="s">
        <v>44</v>
      </c>
      <c r="O1542">
        <v>201700013</v>
      </c>
      <c r="P1542" t="s">
        <v>38</v>
      </c>
      <c r="Q1542" t="s">
        <v>21</v>
      </c>
      <c r="R1542" t="s">
        <v>22</v>
      </c>
      <c r="S1542" t="s">
        <v>23</v>
      </c>
      <c r="T1542">
        <f t="shared" si="24"/>
        <v>6</v>
      </c>
    </row>
    <row r="1543" spans="1:20">
      <c r="A1543">
        <v>201706</v>
      </c>
      <c r="B1543" s="1">
        <v>42907</v>
      </c>
      <c r="C1543">
        <v>12488</v>
      </c>
      <c r="D1543">
        <v>32</v>
      </c>
      <c r="E1543">
        <v>25752</v>
      </c>
      <c r="F1543">
        <v>8</v>
      </c>
      <c r="G1543">
        <v>30</v>
      </c>
      <c r="H1543">
        <v>19</v>
      </c>
      <c r="I1543">
        <v>9</v>
      </c>
      <c r="J1543">
        <v>4</v>
      </c>
      <c r="K1543" s="1">
        <v>42856</v>
      </c>
      <c r="L1543" s="1">
        <v>44196</v>
      </c>
      <c r="M1543">
        <v>201700144</v>
      </c>
      <c r="N1543" t="s">
        <v>44</v>
      </c>
      <c r="O1543">
        <v>201700013</v>
      </c>
      <c r="P1543" t="s">
        <v>38</v>
      </c>
      <c r="Q1543" t="s">
        <v>21</v>
      </c>
      <c r="R1543" t="s">
        <v>5</v>
      </c>
      <c r="S1543" t="s">
        <v>24</v>
      </c>
      <c r="T1543">
        <f t="shared" si="24"/>
        <v>6</v>
      </c>
    </row>
    <row r="1544" spans="1:20">
      <c r="A1544">
        <v>201706</v>
      </c>
      <c r="B1544" s="1">
        <v>42907</v>
      </c>
      <c r="C1544">
        <v>12488</v>
      </c>
      <c r="D1544">
        <v>32</v>
      </c>
      <c r="E1544">
        <v>25752</v>
      </c>
      <c r="F1544">
        <v>8</v>
      </c>
      <c r="G1544">
        <v>30</v>
      </c>
      <c r="H1544">
        <v>19</v>
      </c>
      <c r="I1544">
        <v>9</v>
      </c>
      <c r="J1544">
        <v>4</v>
      </c>
      <c r="K1544" s="1">
        <v>42856</v>
      </c>
      <c r="L1544" s="1">
        <v>44196</v>
      </c>
      <c r="M1544">
        <v>201700144</v>
      </c>
      <c r="N1544" t="s">
        <v>44</v>
      </c>
      <c r="O1544">
        <v>201700013</v>
      </c>
      <c r="P1544" t="s">
        <v>38</v>
      </c>
      <c r="Q1544" t="s">
        <v>21</v>
      </c>
      <c r="R1544" t="s">
        <v>9</v>
      </c>
      <c r="S1544" t="s">
        <v>25</v>
      </c>
      <c r="T1544">
        <f t="shared" si="24"/>
        <v>6</v>
      </c>
    </row>
    <row r="1545" spans="1:20">
      <c r="A1545">
        <v>201706</v>
      </c>
      <c r="B1545" s="1">
        <v>42907</v>
      </c>
      <c r="C1545">
        <v>12488</v>
      </c>
      <c r="D1545">
        <v>32</v>
      </c>
      <c r="E1545">
        <v>25752</v>
      </c>
      <c r="F1545">
        <v>8</v>
      </c>
      <c r="G1545">
        <v>30</v>
      </c>
      <c r="H1545">
        <v>19</v>
      </c>
      <c r="I1545">
        <v>9</v>
      </c>
      <c r="J1545">
        <v>4</v>
      </c>
      <c r="K1545" s="1">
        <v>42856</v>
      </c>
      <c r="L1545" s="1">
        <v>44196</v>
      </c>
      <c r="M1545">
        <v>201700144</v>
      </c>
      <c r="N1545" t="s">
        <v>44</v>
      </c>
      <c r="O1545">
        <v>201700013</v>
      </c>
      <c r="P1545" t="s">
        <v>38</v>
      </c>
      <c r="Q1545" t="s">
        <v>21</v>
      </c>
      <c r="R1545" t="s">
        <v>26</v>
      </c>
      <c r="S1545" t="s">
        <v>27</v>
      </c>
      <c r="T1545">
        <f t="shared" si="24"/>
        <v>6</v>
      </c>
    </row>
    <row r="1546" spans="1:20">
      <c r="A1546">
        <v>201706</v>
      </c>
      <c r="B1546" s="1">
        <v>42907</v>
      </c>
      <c r="C1546">
        <v>12488</v>
      </c>
      <c r="D1546">
        <v>32</v>
      </c>
      <c r="E1546">
        <v>25752</v>
      </c>
      <c r="F1546">
        <v>8</v>
      </c>
      <c r="G1546">
        <v>30</v>
      </c>
      <c r="H1546">
        <v>19</v>
      </c>
      <c r="I1546">
        <v>9</v>
      </c>
      <c r="J1546">
        <v>4</v>
      </c>
      <c r="K1546" s="1">
        <v>42856</v>
      </c>
      <c r="L1546" s="1">
        <v>44196</v>
      </c>
      <c r="M1546">
        <v>201700144</v>
      </c>
      <c r="N1546" t="s">
        <v>44</v>
      </c>
      <c r="O1546">
        <v>201700013</v>
      </c>
      <c r="P1546" t="s">
        <v>38</v>
      </c>
      <c r="Q1546" t="s">
        <v>21</v>
      </c>
      <c r="R1546" t="s">
        <v>28</v>
      </c>
      <c r="S1546" t="s">
        <v>29</v>
      </c>
      <c r="T1546">
        <f t="shared" si="24"/>
        <v>6</v>
      </c>
    </row>
    <row r="1547" spans="1:20">
      <c r="A1547">
        <v>201706</v>
      </c>
      <c r="B1547" s="1">
        <v>42908</v>
      </c>
      <c r="C1547">
        <v>12488</v>
      </c>
      <c r="D1547">
        <v>32</v>
      </c>
      <c r="E1547">
        <v>25512</v>
      </c>
      <c r="F1547">
        <v>6</v>
      </c>
      <c r="G1547">
        <v>29</v>
      </c>
      <c r="H1547">
        <v>23</v>
      </c>
      <c r="I1547">
        <v>16</v>
      </c>
      <c r="J1547">
        <v>4</v>
      </c>
      <c r="K1547" s="1">
        <v>42856</v>
      </c>
      <c r="L1547" s="1">
        <v>44196</v>
      </c>
      <c r="M1547">
        <v>201700144</v>
      </c>
      <c r="N1547" t="s">
        <v>44</v>
      </c>
      <c r="O1547">
        <v>201700013</v>
      </c>
      <c r="P1547" t="s">
        <v>38</v>
      </c>
      <c r="Q1547" t="s">
        <v>21</v>
      </c>
      <c r="R1547" t="s">
        <v>22</v>
      </c>
      <c r="S1547" t="s">
        <v>23</v>
      </c>
      <c r="T1547">
        <f t="shared" si="24"/>
        <v>6</v>
      </c>
    </row>
    <row r="1548" spans="1:20">
      <c r="A1548">
        <v>201706</v>
      </c>
      <c r="B1548" s="1">
        <v>42908</v>
      </c>
      <c r="C1548">
        <v>12488</v>
      </c>
      <c r="D1548">
        <v>32</v>
      </c>
      <c r="E1548">
        <v>25512</v>
      </c>
      <c r="F1548">
        <v>6</v>
      </c>
      <c r="G1548">
        <v>29</v>
      </c>
      <c r="H1548">
        <v>23</v>
      </c>
      <c r="I1548">
        <v>16</v>
      </c>
      <c r="J1548">
        <v>4</v>
      </c>
      <c r="K1548" s="1">
        <v>42856</v>
      </c>
      <c r="L1548" s="1">
        <v>44196</v>
      </c>
      <c r="M1548">
        <v>201700144</v>
      </c>
      <c r="N1548" t="s">
        <v>44</v>
      </c>
      <c r="O1548">
        <v>201700013</v>
      </c>
      <c r="P1548" t="s">
        <v>38</v>
      </c>
      <c r="Q1548" t="s">
        <v>21</v>
      </c>
      <c r="R1548" t="s">
        <v>5</v>
      </c>
      <c r="S1548" t="s">
        <v>24</v>
      </c>
      <c r="T1548">
        <f t="shared" si="24"/>
        <v>6</v>
      </c>
    </row>
    <row r="1549" spans="1:20">
      <c r="A1549">
        <v>201706</v>
      </c>
      <c r="B1549" s="1">
        <v>42908</v>
      </c>
      <c r="C1549">
        <v>12488</v>
      </c>
      <c r="D1549">
        <v>32</v>
      </c>
      <c r="E1549">
        <v>25512</v>
      </c>
      <c r="F1549">
        <v>6</v>
      </c>
      <c r="G1549">
        <v>29</v>
      </c>
      <c r="H1549">
        <v>23</v>
      </c>
      <c r="I1549">
        <v>16</v>
      </c>
      <c r="J1549">
        <v>4</v>
      </c>
      <c r="K1549" s="1">
        <v>42856</v>
      </c>
      <c r="L1549" s="1">
        <v>44196</v>
      </c>
      <c r="M1549">
        <v>201700144</v>
      </c>
      <c r="N1549" t="s">
        <v>44</v>
      </c>
      <c r="O1549">
        <v>201700013</v>
      </c>
      <c r="P1549" t="s">
        <v>38</v>
      </c>
      <c r="Q1549" t="s">
        <v>21</v>
      </c>
      <c r="R1549" t="s">
        <v>9</v>
      </c>
      <c r="S1549" t="s">
        <v>25</v>
      </c>
      <c r="T1549">
        <f t="shared" si="24"/>
        <v>6</v>
      </c>
    </row>
    <row r="1550" spans="1:20">
      <c r="A1550">
        <v>201706</v>
      </c>
      <c r="B1550" s="1">
        <v>42908</v>
      </c>
      <c r="C1550">
        <v>12488</v>
      </c>
      <c r="D1550">
        <v>32</v>
      </c>
      <c r="E1550">
        <v>25512</v>
      </c>
      <c r="F1550">
        <v>6</v>
      </c>
      <c r="G1550">
        <v>29</v>
      </c>
      <c r="H1550">
        <v>23</v>
      </c>
      <c r="I1550">
        <v>16</v>
      </c>
      <c r="J1550">
        <v>4</v>
      </c>
      <c r="K1550" s="1">
        <v>42856</v>
      </c>
      <c r="L1550" s="1">
        <v>44196</v>
      </c>
      <c r="M1550">
        <v>201700144</v>
      </c>
      <c r="N1550" t="s">
        <v>44</v>
      </c>
      <c r="O1550">
        <v>201700013</v>
      </c>
      <c r="P1550" t="s">
        <v>38</v>
      </c>
      <c r="Q1550" t="s">
        <v>21</v>
      </c>
      <c r="R1550" t="s">
        <v>26</v>
      </c>
      <c r="S1550" t="s">
        <v>27</v>
      </c>
      <c r="T1550">
        <f t="shared" si="24"/>
        <v>6</v>
      </c>
    </row>
    <row r="1551" spans="1:20">
      <c r="A1551">
        <v>201706</v>
      </c>
      <c r="B1551" s="1">
        <v>42908</v>
      </c>
      <c r="C1551">
        <v>12488</v>
      </c>
      <c r="D1551">
        <v>32</v>
      </c>
      <c r="E1551">
        <v>25512</v>
      </c>
      <c r="F1551">
        <v>6</v>
      </c>
      <c r="G1551">
        <v>29</v>
      </c>
      <c r="H1551">
        <v>23</v>
      </c>
      <c r="I1551">
        <v>16</v>
      </c>
      <c r="J1551">
        <v>4</v>
      </c>
      <c r="K1551" s="1">
        <v>42856</v>
      </c>
      <c r="L1551" s="1">
        <v>44196</v>
      </c>
      <c r="M1551">
        <v>201700144</v>
      </c>
      <c r="N1551" t="s">
        <v>44</v>
      </c>
      <c r="O1551">
        <v>201700013</v>
      </c>
      <c r="P1551" t="s">
        <v>38</v>
      </c>
      <c r="Q1551" t="s">
        <v>21</v>
      </c>
      <c r="R1551" t="s">
        <v>28</v>
      </c>
      <c r="S1551" t="s">
        <v>29</v>
      </c>
      <c r="T1551">
        <f t="shared" si="24"/>
        <v>6</v>
      </c>
    </row>
    <row r="1552" spans="1:20">
      <c r="A1552">
        <v>201706</v>
      </c>
      <c r="B1552" s="1">
        <v>42910</v>
      </c>
      <c r="C1552">
        <v>12488</v>
      </c>
      <c r="D1552">
        <v>29</v>
      </c>
      <c r="E1552">
        <v>25136</v>
      </c>
      <c r="F1552">
        <v>6</v>
      </c>
      <c r="G1552">
        <v>26</v>
      </c>
      <c r="H1552">
        <v>18</v>
      </c>
      <c r="I1552">
        <v>8</v>
      </c>
      <c r="J1552">
        <v>3</v>
      </c>
      <c r="K1552" s="1">
        <v>42856</v>
      </c>
      <c r="L1552" s="1">
        <v>44196</v>
      </c>
      <c r="M1552">
        <v>201700144</v>
      </c>
      <c r="N1552" t="s">
        <v>44</v>
      </c>
      <c r="O1552">
        <v>201700013</v>
      </c>
      <c r="P1552" t="s">
        <v>38</v>
      </c>
      <c r="Q1552" t="s">
        <v>21</v>
      </c>
      <c r="R1552" t="s">
        <v>22</v>
      </c>
      <c r="S1552" t="s">
        <v>23</v>
      </c>
      <c r="T1552">
        <f t="shared" si="24"/>
        <v>6</v>
      </c>
    </row>
    <row r="1553" spans="1:20">
      <c r="A1553">
        <v>201706</v>
      </c>
      <c r="B1553" s="1">
        <v>42910</v>
      </c>
      <c r="C1553">
        <v>12488</v>
      </c>
      <c r="D1553">
        <v>29</v>
      </c>
      <c r="E1553">
        <v>25136</v>
      </c>
      <c r="F1553">
        <v>6</v>
      </c>
      <c r="G1553">
        <v>26</v>
      </c>
      <c r="H1553">
        <v>18</v>
      </c>
      <c r="I1553">
        <v>8</v>
      </c>
      <c r="J1553">
        <v>3</v>
      </c>
      <c r="K1553" s="1">
        <v>42856</v>
      </c>
      <c r="L1553" s="1">
        <v>44196</v>
      </c>
      <c r="M1553">
        <v>201700144</v>
      </c>
      <c r="N1553" t="s">
        <v>44</v>
      </c>
      <c r="O1553">
        <v>201700013</v>
      </c>
      <c r="P1553" t="s">
        <v>38</v>
      </c>
      <c r="Q1553" t="s">
        <v>21</v>
      </c>
      <c r="R1553" t="s">
        <v>5</v>
      </c>
      <c r="S1553" t="s">
        <v>24</v>
      </c>
      <c r="T1553">
        <f t="shared" si="24"/>
        <v>6</v>
      </c>
    </row>
    <row r="1554" spans="1:20">
      <c r="A1554">
        <v>201706</v>
      </c>
      <c r="B1554" s="1">
        <v>42910</v>
      </c>
      <c r="C1554">
        <v>12488</v>
      </c>
      <c r="D1554">
        <v>29</v>
      </c>
      <c r="E1554">
        <v>25136</v>
      </c>
      <c r="F1554">
        <v>6</v>
      </c>
      <c r="G1554">
        <v>26</v>
      </c>
      <c r="H1554">
        <v>18</v>
      </c>
      <c r="I1554">
        <v>8</v>
      </c>
      <c r="J1554">
        <v>3</v>
      </c>
      <c r="K1554" s="1">
        <v>42856</v>
      </c>
      <c r="L1554" s="1">
        <v>44196</v>
      </c>
      <c r="M1554">
        <v>201700144</v>
      </c>
      <c r="N1554" t="s">
        <v>44</v>
      </c>
      <c r="O1554">
        <v>201700013</v>
      </c>
      <c r="P1554" t="s">
        <v>38</v>
      </c>
      <c r="Q1554" t="s">
        <v>21</v>
      </c>
      <c r="R1554" t="s">
        <v>9</v>
      </c>
      <c r="S1554" t="s">
        <v>25</v>
      </c>
      <c r="T1554">
        <f t="shared" si="24"/>
        <v>6</v>
      </c>
    </row>
    <row r="1555" spans="1:20">
      <c r="A1555">
        <v>201706</v>
      </c>
      <c r="B1555" s="1">
        <v>42910</v>
      </c>
      <c r="C1555">
        <v>12488</v>
      </c>
      <c r="D1555">
        <v>29</v>
      </c>
      <c r="E1555">
        <v>25136</v>
      </c>
      <c r="F1555">
        <v>6</v>
      </c>
      <c r="G1555">
        <v>26</v>
      </c>
      <c r="H1555">
        <v>18</v>
      </c>
      <c r="I1555">
        <v>8</v>
      </c>
      <c r="J1555">
        <v>3</v>
      </c>
      <c r="K1555" s="1">
        <v>42856</v>
      </c>
      <c r="L1555" s="1">
        <v>44196</v>
      </c>
      <c r="M1555">
        <v>201700144</v>
      </c>
      <c r="N1555" t="s">
        <v>44</v>
      </c>
      <c r="O1555">
        <v>201700013</v>
      </c>
      <c r="P1555" t="s">
        <v>38</v>
      </c>
      <c r="Q1555" t="s">
        <v>21</v>
      </c>
      <c r="R1555" t="s">
        <v>26</v>
      </c>
      <c r="S1555" t="s">
        <v>27</v>
      </c>
      <c r="T1555">
        <f t="shared" si="24"/>
        <v>6</v>
      </c>
    </row>
    <row r="1556" spans="1:20">
      <c r="A1556">
        <v>201706</v>
      </c>
      <c r="B1556" s="1">
        <v>42910</v>
      </c>
      <c r="C1556">
        <v>12488</v>
      </c>
      <c r="D1556">
        <v>29</v>
      </c>
      <c r="E1556">
        <v>25136</v>
      </c>
      <c r="F1556">
        <v>6</v>
      </c>
      <c r="G1556">
        <v>26</v>
      </c>
      <c r="H1556">
        <v>18</v>
      </c>
      <c r="I1556">
        <v>8</v>
      </c>
      <c r="J1556">
        <v>3</v>
      </c>
      <c r="K1556" s="1">
        <v>42856</v>
      </c>
      <c r="L1556" s="1">
        <v>44196</v>
      </c>
      <c r="M1556">
        <v>201700144</v>
      </c>
      <c r="N1556" t="s">
        <v>44</v>
      </c>
      <c r="O1556">
        <v>201700013</v>
      </c>
      <c r="P1556" t="s">
        <v>38</v>
      </c>
      <c r="Q1556" t="s">
        <v>21</v>
      </c>
      <c r="R1556" t="s">
        <v>28</v>
      </c>
      <c r="S1556" t="s">
        <v>29</v>
      </c>
      <c r="T1556">
        <f t="shared" si="24"/>
        <v>6</v>
      </c>
    </row>
    <row r="1557" spans="1:20">
      <c r="A1557">
        <v>201706</v>
      </c>
      <c r="B1557" s="1">
        <v>42912</v>
      </c>
      <c r="C1557">
        <v>12488</v>
      </c>
      <c r="D1557">
        <v>32</v>
      </c>
      <c r="E1557">
        <v>25530</v>
      </c>
      <c r="F1557">
        <v>8</v>
      </c>
      <c r="G1557">
        <v>29</v>
      </c>
      <c r="H1557">
        <v>22</v>
      </c>
      <c r="I1557">
        <v>10</v>
      </c>
      <c r="J1557">
        <v>3</v>
      </c>
      <c r="K1557" s="1">
        <v>42856</v>
      </c>
      <c r="L1557" s="1">
        <v>44196</v>
      </c>
      <c r="M1557">
        <v>201700144</v>
      </c>
      <c r="N1557" t="s">
        <v>44</v>
      </c>
      <c r="O1557">
        <v>201700013</v>
      </c>
      <c r="P1557" t="s">
        <v>38</v>
      </c>
      <c r="Q1557" t="s">
        <v>21</v>
      </c>
      <c r="R1557" t="s">
        <v>22</v>
      </c>
      <c r="S1557" t="s">
        <v>23</v>
      </c>
      <c r="T1557">
        <f t="shared" si="24"/>
        <v>6</v>
      </c>
    </row>
    <row r="1558" spans="1:20">
      <c r="A1558">
        <v>201706</v>
      </c>
      <c r="B1558" s="1">
        <v>42912</v>
      </c>
      <c r="C1558">
        <v>12488</v>
      </c>
      <c r="D1558">
        <v>32</v>
      </c>
      <c r="E1558">
        <v>25530</v>
      </c>
      <c r="F1558">
        <v>8</v>
      </c>
      <c r="G1558">
        <v>29</v>
      </c>
      <c r="H1558">
        <v>22</v>
      </c>
      <c r="I1558">
        <v>10</v>
      </c>
      <c r="J1558">
        <v>3</v>
      </c>
      <c r="K1558" s="1">
        <v>42856</v>
      </c>
      <c r="L1558" s="1">
        <v>44196</v>
      </c>
      <c r="M1558">
        <v>201700144</v>
      </c>
      <c r="N1558" t="s">
        <v>44</v>
      </c>
      <c r="O1558">
        <v>201700013</v>
      </c>
      <c r="P1558" t="s">
        <v>38</v>
      </c>
      <c r="Q1558" t="s">
        <v>21</v>
      </c>
      <c r="R1558" t="s">
        <v>5</v>
      </c>
      <c r="S1558" t="s">
        <v>24</v>
      </c>
      <c r="T1558">
        <f t="shared" si="24"/>
        <v>6</v>
      </c>
    </row>
    <row r="1559" spans="1:20">
      <c r="A1559">
        <v>201706</v>
      </c>
      <c r="B1559" s="1">
        <v>42912</v>
      </c>
      <c r="C1559">
        <v>12488</v>
      </c>
      <c r="D1559">
        <v>32</v>
      </c>
      <c r="E1559">
        <v>25530</v>
      </c>
      <c r="F1559">
        <v>8</v>
      </c>
      <c r="G1559">
        <v>29</v>
      </c>
      <c r="H1559">
        <v>22</v>
      </c>
      <c r="I1559">
        <v>10</v>
      </c>
      <c r="J1559">
        <v>3</v>
      </c>
      <c r="K1559" s="1">
        <v>42856</v>
      </c>
      <c r="L1559" s="1">
        <v>44196</v>
      </c>
      <c r="M1559">
        <v>201700144</v>
      </c>
      <c r="N1559" t="s">
        <v>44</v>
      </c>
      <c r="O1559">
        <v>201700013</v>
      </c>
      <c r="P1559" t="s">
        <v>38</v>
      </c>
      <c r="Q1559" t="s">
        <v>21</v>
      </c>
      <c r="R1559" t="s">
        <v>9</v>
      </c>
      <c r="S1559" t="s">
        <v>25</v>
      </c>
      <c r="T1559">
        <f t="shared" si="24"/>
        <v>6</v>
      </c>
    </row>
    <row r="1560" spans="1:20">
      <c r="A1560">
        <v>201706</v>
      </c>
      <c r="B1560" s="1">
        <v>42912</v>
      </c>
      <c r="C1560">
        <v>12488</v>
      </c>
      <c r="D1560">
        <v>32</v>
      </c>
      <c r="E1560">
        <v>25530</v>
      </c>
      <c r="F1560">
        <v>8</v>
      </c>
      <c r="G1560">
        <v>29</v>
      </c>
      <c r="H1560">
        <v>22</v>
      </c>
      <c r="I1560">
        <v>10</v>
      </c>
      <c r="J1560">
        <v>3</v>
      </c>
      <c r="K1560" s="1">
        <v>42856</v>
      </c>
      <c r="L1560" s="1">
        <v>44196</v>
      </c>
      <c r="M1560">
        <v>201700144</v>
      </c>
      <c r="N1560" t="s">
        <v>44</v>
      </c>
      <c r="O1560">
        <v>201700013</v>
      </c>
      <c r="P1560" t="s">
        <v>38</v>
      </c>
      <c r="Q1560" t="s">
        <v>21</v>
      </c>
      <c r="R1560" t="s">
        <v>26</v>
      </c>
      <c r="S1560" t="s">
        <v>27</v>
      </c>
      <c r="T1560">
        <f t="shared" si="24"/>
        <v>6</v>
      </c>
    </row>
    <row r="1561" spans="1:20">
      <c r="A1561">
        <v>201706</v>
      </c>
      <c r="B1561" s="1">
        <v>42912</v>
      </c>
      <c r="C1561">
        <v>12488</v>
      </c>
      <c r="D1561">
        <v>32</v>
      </c>
      <c r="E1561">
        <v>25530</v>
      </c>
      <c r="F1561">
        <v>8</v>
      </c>
      <c r="G1561">
        <v>29</v>
      </c>
      <c r="H1561">
        <v>22</v>
      </c>
      <c r="I1561">
        <v>10</v>
      </c>
      <c r="J1561">
        <v>3</v>
      </c>
      <c r="K1561" s="1">
        <v>42856</v>
      </c>
      <c r="L1561" s="1">
        <v>44196</v>
      </c>
      <c r="M1561">
        <v>201700144</v>
      </c>
      <c r="N1561" t="s">
        <v>44</v>
      </c>
      <c r="O1561">
        <v>201700013</v>
      </c>
      <c r="P1561" t="s">
        <v>38</v>
      </c>
      <c r="Q1561" t="s">
        <v>21</v>
      </c>
      <c r="R1561" t="s">
        <v>28</v>
      </c>
      <c r="S1561" t="s">
        <v>29</v>
      </c>
      <c r="T1561">
        <f t="shared" si="24"/>
        <v>6</v>
      </c>
    </row>
    <row r="1562" spans="1:20">
      <c r="A1562">
        <v>201706</v>
      </c>
      <c r="B1562" s="1">
        <v>42913</v>
      </c>
      <c r="C1562">
        <v>12488</v>
      </c>
      <c r="D1562">
        <v>29</v>
      </c>
      <c r="E1562">
        <v>24857</v>
      </c>
      <c r="F1562">
        <v>8</v>
      </c>
      <c r="G1562">
        <v>26</v>
      </c>
      <c r="H1562">
        <v>16</v>
      </c>
      <c r="I1562">
        <v>8</v>
      </c>
      <c r="J1562">
        <v>3</v>
      </c>
      <c r="K1562" s="1">
        <v>42856</v>
      </c>
      <c r="L1562" s="1">
        <v>44196</v>
      </c>
      <c r="M1562">
        <v>201700144</v>
      </c>
      <c r="N1562" t="s">
        <v>44</v>
      </c>
      <c r="O1562">
        <v>201700013</v>
      </c>
      <c r="P1562" t="s">
        <v>38</v>
      </c>
      <c r="Q1562" t="s">
        <v>21</v>
      </c>
      <c r="R1562" t="s">
        <v>22</v>
      </c>
      <c r="S1562" t="s">
        <v>23</v>
      </c>
      <c r="T1562">
        <f t="shared" si="24"/>
        <v>6</v>
      </c>
    </row>
    <row r="1563" spans="1:20">
      <c r="A1563">
        <v>201706</v>
      </c>
      <c r="B1563" s="1">
        <v>42913</v>
      </c>
      <c r="C1563">
        <v>12488</v>
      </c>
      <c r="D1563">
        <v>29</v>
      </c>
      <c r="E1563">
        <v>24857</v>
      </c>
      <c r="F1563">
        <v>8</v>
      </c>
      <c r="G1563">
        <v>26</v>
      </c>
      <c r="H1563">
        <v>16</v>
      </c>
      <c r="I1563">
        <v>8</v>
      </c>
      <c r="J1563">
        <v>3</v>
      </c>
      <c r="K1563" s="1">
        <v>42856</v>
      </c>
      <c r="L1563" s="1">
        <v>44196</v>
      </c>
      <c r="M1563">
        <v>201700144</v>
      </c>
      <c r="N1563" t="s">
        <v>44</v>
      </c>
      <c r="O1563">
        <v>201700013</v>
      </c>
      <c r="P1563" t="s">
        <v>38</v>
      </c>
      <c r="Q1563" t="s">
        <v>21</v>
      </c>
      <c r="R1563" t="s">
        <v>5</v>
      </c>
      <c r="S1563" t="s">
        <v>24</v>
      </c>
      <c r="T1563">
        <f t="shared" si="24"/>
        <v>6</v>
      </c>
    </row>
    <row r="1564" spans="1:20">
      <c r="A1564">
        <v>201706</v>
      </c>
      <c r="B1564" s="1">
        <v>42913</v>
      </c>
      <c r="C1564">
        <v>12488</v>
      </c>
      <c r="D1564">
        <v>29</v>
      </c>
      <c r="E1564">
        <v>24857</v>
      </c>
      <c r="F1564">
        <v>8</v>
      </c>
      <c r="G1564">
        <v>26</v>
      </c>
      <c r="H1564">
        <v>16</v>
      </c>
      <c r="I1564">
        <v>8</v>
      </c>
      <c r="J1564">
        <v>3</v>
      </c>
      <c r="K1564" s="1">
        <v>42856</v>
      </c>
      <c r="L1564" s="1">
        <v>44196</v>
      </c>
      <c r="M1564">
        <v>201700144</v>
      </c>
      <c r="N1564" t="s">
        <v>44</v>
      </c>
      <c r="O1564">
        <v>201700013</v>
      </c>
      <c r="P1564" t="s">
        <v>38</v>
      </c>
      <c r="Q1564" t="s">
        <v>21</v>
      </c>
      <c r="R1564" t="s">
        <v>9</v>
      </c>
      <c r="S1564" t="s">
        <v>25</v>
      </c>
      <c r="T1564">
        <f t="shared" si="24"/>
        <v>6</v>
      </c>
    </row>
    <row r="1565" spans="1:20">
      <c r="A1565">
        <v>201706</v>
      </c>
      <c r="B1565" s="1">
        <v>42913</v>
      </c>
      <c r="C1565">
        <v>12488</v>
      </c>
      <c r="D1565">
        <v>29</v>
      </c>
      <c r="E1565">
        <v>24857</v>
      </c>
      <c r="F1565">
        <v>8</v>
      </c>
      <c r="G1565">
        <v>26</v>
      </c>
      <c r="H1565">
        <v>16</v>
      </c>
      <c r="I1565">
        <v>8</v>
      </c>
      <c r="J1565">
        <v>3</v>
      </c>
      <c r="K1565" s="1">
        <v>42856</v>
      </c>
      <c r="L1565" s="1">
        <v>44196</v>
      </c>
      <c r="M1565">
        <v>201700144</v>
      </c>
      <c r="N1565" t="s">
        <v>44</v>
      </c>
      <c r="O1565">
        <v>201700013</v>
      </c>
      <c r="P1565" t="s">
        <v>38</v>
      </c>
      <c r="Q1565" t="s">
        <v>21</v>
      </c>
      <c r="R1565" t="s">
        <v>26</v>
      </c>
      <c r="S1565" t="s">
        <v>27</v>
      </c>
      <c r="T1565">
        <f t="shared" si="24"/>
        <v>6</v>
      </c>
    </row>
    <row r="1566" spans="1:20">
      <c r="A1566">
        <v>201706</v>
      </c>
      <c r="B1566" s="1">
        <v>42913</v>
      </c>
      <c r="C1566">
        <v>12488</v>
      </c>
      <c r="D1566">
        <v>29</v>
      </c>
      <c r="E1566">
        <v>24857</v>
      </c>
      <c r="F1566">
        <v>8</v>
      </c>
      <c r="G1566">
        <v>26</v>
      </c>
      <c r="H1566">
        <v>16</v>
      </c>
      <c r="I1566">
        <v>8</v>
      </c>
      <c r="J1566">
        <v>3</v>
      </c>
      <c r="K1566" s="1">
        <v>42856</v>
      </c>
      <c r="L1566" s="1">
        <v>44196</v>
      </c>
      <c r="M1566">
        <v>201700144</v>
      </c>
      <c r="N1566" t="s">
        <v>44</v>
      </c>
      <c r="O1566">
        <v>201700013</v>
      </c>
      <c r="P1566" t="s">
        <v>38</v>
      </c>
      <c r="Q1566" t="s">
        <v>21</v>
      </c>
      <c r="R1566" t="s">
        <v>28</v>
      </c>
      <c r="S1566" t="s">
        <v>29</v>
      </c>
      <c r="T1566">
        <f t="shared" si="24"/>
        <v>6</v>
      </c>
    </row>
    <row r="1567" spans="1:20">
      <c r="A1567">
        <v>201706</v>
      </c>
      <c r="B1567" s="1">
        <v>42914</v>
      </c>
      <c r="C1567">
        <v>12488</v>
      </c>
      <c r="D1567">
        <v>31</v>
      </c>
      <c r="E1567">
        <v>24875</v>
      </c>
      <c r="F1567">
        <v>9</v>
      </c>
      <c r="G1567">
        <v>27</v>
      </c>
      <c r="H1567">
        <v>21</v>
      </c>
      <c r="I1567">
        <v>11</v>
      </c>
      <c r="J1567">
        <v>4</v>
      </c>
      <c r="K1567" s="1">
        <v>42856</v>
      </c>
      <c r="L1567" s="1">
        <v>44196</v>
      </c>
      <c r="M1567">
        <v>201700144</v>
      </c>
      <c r="N1567" t="s">
        <v>44</v>
      </c>
      <c r="O1567">
        <v>201700013</v>
      </c>
      <c r="P1567" t="s">
        <v>38</v>
      </c>
      <c r="Q1567" t="s">
        <v>21</v>
      </c>
      <c r="R1567" t="s">
        <v>22</v>
      </c>
      <c r="S1567" t="s">
        <v>23</v>
      </c>
      <c r="T1567">
        <f t="shared" si="24"/>
        <v>6</v>
      </c>
    </row>
    <row r="1568" spans="1:20">
      <c r="A1568">
        <v>201706</v>
      </c>
      <c r="B1568" s="1">
        <v>42914</v>
      </c>
      <c r="C1568">
        <v>12488</v>
      </c>
      <c r="D1568">
        <v>31</v>
      </c>
      <c r="E1568">
        <v>24875</v>
      </c>
      <c r="F1568">
        <v>9</v>
      </c>
      <c r="G1568">
        <v>27</v>
      </c>
      <c r="H1568">
        <v>21</v>
      </c>
      <c r="I1568">
        <v>11</v>
      </c>
      <c r="J1568">
        <v>4</v>
      </c>
      <c r="K1568" s="1">
        <v>42856</v>
      </c>
      <c r="L1568" s="1">
        <v>44196</v>
      </c>
      <c r="M1568">
        <v>201700144</v>
      </c>
      <c r="N1568" t="s">
        <v>44</v>
      </c>
      <c r="O1568">
        <v>201700013</v>
      </c>
      <c r="P1568" t="s">
        <v>38</v>
      </c>
      <c r="Q1568" t="s">
        <v>21</v>
      </c>
      <c r="R1568" t="s">
        <v>5</v>
      </c>
      <c r="S1568" t="s">
        <v>24</v>
      </c>
      <c r="T1568">
        <f t="shared" si="24"/>
        <v>6</v>
      </c>
    </row>
    <row r="1569" spans="1:20">
      <c r="A1569">
        <v>201706</v>
      </c>
      <c r="B1569" s="1">
        <v>42914</v>
      </c>
      <c r="C1569">
        <v>12488</v>
      </c>
      <c r="D1569">
        <v>31</v>
      </c>
      <c r="E1569">
        <v>24875</v>
      </c>
      <c r="F1569">
        <v>9</v>
      </c>
      <c r="G1569">
        <v>27</v>
      </c>
      <c r="H1569">
        <v>21</v>
      </c>
      <c r="I1569">
        <v>11</v>
      </c>
      <c r="J1569">
        <v>4</v>
      </c>
      <c r="K1569" s="1">
        <v>42856</v>
      </c>
      <c r="L1569" s="1">
        <v>44196</v>
      </c>
      <c r="M1569">
        <v>201700144</v>
      </c>
      <c r="N1569" t="s">
        <v>44</v>
      </c>
      <c r="O1569">
        <v>201700013</v>
      </c>
      <c r="P1569" t="s">
        <v>38</v>
      </c>
      <c r="Q1569" t="s">
        <v>21</v>
      </c>
      <c r="R1569" t="s">
        <v>9</v>
      </c>
      <c r="S1569" t="s">
        <v>25</v>
      </c>
      <c r="T1569">
        <f t="shared" si="24"/>
        <v>6</v>
      </c>
    </row>
    <row r="1570" spans="1:20">
      <c r="A1570">
        <v>201706</v>
      </c>
      <c r="B1570" s="1">
        <v>42914</v>
      </c>
      <c r="C1570">
        <v>12488</v>
      </c>
      <c r="D1570">
        <v>31</v>
      </c>
      <c r="E1570">
        <v>24875</v>
      </c>
      <c r="F1570">
        <v>9</v>
      </c>
      <c r="G1570">
        <v>27</v>
      </c>
      <c r="H1570">
        <v>21</v>
      </c>
      <c r="I1570">
        <v>11</v>
      </c>
      <c r="J1570">
        <v>4</v>
      </c>
      <c r="K1570" s="1">
        <v>42856</v>
      </c>
      <c r="L1570" s="1">
        <v>44196</v>
      </c>
      <c r="M1570">
        <v>201700144</v>
      </c>
      <c r="N1570" t="s">
        <v>44</v>
      </c>
      <c r="O1570">
        <v>201700013</v>
      </c>
      <c r="P1570" t="s">
        <v>38</v>
      </c>
      <c r="Q1570" t="s">
        <v>21</v>
      </c>
      <c r="R1570" t="s">
        <v>26</v>
      </c>
      <c r="S1570" t="s">
        <v>27</v>
      </c>
      <c r="T1570">
        <f t="shared" si="24"/>
        <v>6</v>
      </c>
    </row>
    <row r="1571" spans="1:20">
      <c r="A1571">
        <v>201706</v>
      </c>
      <c r="B1571" s="1">
        <v>42914</v>
      </c>
      <c r="C1571">
        <v>12488</v>
      </c>
      <c r="D1571">
        <v>31</v>
      </c>
      <c r="E1571">
        <v>24875</v>
      </c>
      <c r="F1571">
        <v>9</v>
      </c>
      <c r="G1571">
        <v>27</v>
      </c>
      <c r="H1571">
        <v>21</v>
      </c>
      <c r="I1571">
        <v>11</v>
      </c>
      <c r="J1571">
        <v>4</v>
      </c>
      <c r="K1571" s="1">
        <v>42856</v>
      </c>
      <c r="L1571" s="1">
        <v>44196</v>
      </c>
      <c r="M1571">
        <v>201700144</v>
      </c>
      <c r="N1571" t="s">
        <v>44</v>
      </c>
      <c r="O1571">
        <v>201700013</v>
      </c>
      <c r="P1571" t="s">
        <v>38</v>
      </c>
      <c r="Q1571" t="s">
        <v>21</v>
      </c>
      <c r="R1571" t="s">
        <v>28</v>
      </c>
      <c r="S1571" t="s">
        <v>29</v>
      </c>
      <c r="T1571">
        <f t="shared" si="24"/>
        <v>6</v>
      </c>
    </row>
    <row r="1572" spans="1:20">
      <c r="A1572">
        <v>201706</v>
      </c>
      <c r="B1572" s="1">
        <v>42915</v>
      </c>
      <c r="C1572">
        <v>12488</v>
      </c>
      <c r="D1572">
        <v>29</v>
      </c>
      <c r="E1572">
        <v>25508</v>
      </c>
      <c r="F1572">
        <v>7</v>
      </c>
      <c r="G1572">
        <v>28</v>
      </c>
      <c r="H1572">
        <v>18</v>
      </c>
      <c r="I1572">
        <v>11</v>
      </c>
      <c r="J1572">
        <v>3</v>
      </c>
      <c r="K1572" s="1">
        <v>42856</v>
      </c>
      <c r="L1572" s="1">
        <v>44196</v>
      </c>
      <c r="M1572">
        <v>201700144</v>
      </c>
      <c r="N1572" t="s">
        <v>44</v>
      </c>
      <c r="O1572">
        <v>201700013</v>
      </c>
      <c r="P1572" t="s">
        <v>38</v>
      </c>
      <c r="Q1572" t="s">
        <v>21</v>
      </c>
      <c r="R1572" t="s">
        <v>22</v>
      </c>
      <c r="S1572" t="s">
        <v>23</v>
      </c>
      <c r="T1572">
        <f t="shared" si="24"/>
        <v>6</v>
      </c>
    </row>
    <row r="1573" spans="1:20">
      <c r="A1573">
        <v>201706</v>
      </c>
      <c r="B1573" s="1">
        <v>42915</v>
      </c>
      <c r="C1573">
        <v>12488</v>
      </c>
      <c r="D1573">
        <v>29</v>
      </c>
      <c r="E1573">
        <v>25508</v>
      </c>
      <c r="F1573">
        <v>7</v>
      </c>
      <c r="G1573">
        <v>28</v>
      </c>
      <c r="H1573">
        <v>18</v>
      </c>
      <c r="I1573">
        <v>11</v>
      </c>
      <c r="J1573">
        <v>3</v>
      </c>
      <c r="K1573" s="1">
        <v>42856</v>
      </c>
      <c r="L1573" s="1">
        <v>44196</v>
      </c>
      <c r="M1573">
        <v>201700144</v>
      </c>
      <c r="N1573" t="s">
        <v>44</v>
      </c>
      <c r="O1573">
        <v>201700013</v>
      </c>
      <c r="P1573" t="s">
        <v>38</v>
      </c>
      <c r="Q1573" t="s">
        <v>21</v>
      </c>
      <c r="R1573" t="s">
        <v>5</v>
      </c>
      <c r="S1573" t="s">
        <v>24</v>
      </c>
      <c r="T1573">
        <f t="shared" si="24"/>
        <v>6</v>
      </c>
    </row>
    <row r="1574" spans="1:20">
      <c r="A1574">
        <v>201706</v>
      </c>
      <c r="B1574" s="1">
        <v>42915</v>
      </c>
      <c r="C1574">
        <v>12488</v>
      </c>
      <c r="D1574">
        <v>29</v>
      </c>
      <c r="E1574">
        <v>25508</v>
      </c>
      <c r="F1574">
        <v>7</v>
      </c>
      <c r="G1574">
        <v>28</v>
      </c>
      <c r="H1574">
        <v>18</v>
      </c>
      <c r="I1574">
        <v>11</v>
      </c>
      <c r="J1574">
        <v>3</v>
      </c>
      <c r="K1574" s="1">
        <v>42856</v>
      </c>
      <c r="L1574" s="1">
        <v>44196</v>
      </c>
      <c r="M1574">
        <v>201700144</v>
      </c>
      <c r="N1574" t="s">
        <v>44</v>
      </c>
      <c r="O1574">
        <v>201700013</v>
      </c>
      <c r="P1574" t="s">
        <v>38</v>
      </c>
      <c r="Q1574" t="s">
        <v>21</v>
      </c>
      <c r="R1574" t="s">
        <v>9</v>
      </c>
      <c r="S1574" t="s">
        <v>25</v>
      </c>
      <c r="T1574">
        <f t="shared" si="24"/>
        <v>6</v>
      </c>
    </row>
    <row r="1575" spans="1:20">
      <c r="A1575">
        <v>201706</v>
      </c>
      <c r="B1575" s="1">
        <v>42915</v>
      </c>
      <c r="C1575">
        <v>12488</v>
      </c>
      <c r="D1575">
        <v>29</v>
      </c>
      <c r="E1575">
        <v>25508</v>
      </c>
      <c r="F1575">
        <v>7</v>
      </c>
      <c r="G1575">
        <v>28</v>
      </c>
      <c r="H1575">
        <v>18</v>
      </c>
      <c r="I1575">
        <v>11</v>
      </c>
      <c r="J1575">
        <v>3</v>
      </c>
      <c r="K1575" s="1">
        <v>42856</v>
      </c>
      <c r="L1575" s="1">
        <v>44196</v>
      </c>
      <c r="M1575">
        <v>201700144</v>
      </c>
      <c r="N1575" t="s">
        <v>44</v>
      </c>
      <c r="O1575">
        <v>201700013</v>
      </c>
      <c r="P1575" t="s">
        <v>38</v>
      </c>
      <c r="Q1575" t="s">
        <v>21</v>
      </c>
      <c r="R1575" t="s">
        <v>26</v>
      </c>
      <c r="S1575" t="s">
        <v>27</v>
      </c>
      <c r="T1575">
        <f t="shared" si="24"/>
        <v>6</v>
      </c>
    </row>
    <row r="1576" spans="1:20">
      <c r="A1576">
        <v>201706</v>
      </c>
      <c r="B1576" s="1">
        <v>42915</v>
      </c>
      <c r="C1576">
        <v>12488</v>
      </c>
      <c r="D1576">
        <v>29</v>
      </c>
      <c r="E1576">
        <v>25508</v>
      </c>
      <c r="F1576">
        <v>7</v>
      </c>
      <c r="G1576">
        <v>28</v>
      </c>
      <c r="H1576">
        <v>18</v>
      </c>
      <c r="I1576">
        <v>11</v>
      </c>
      <c r="J1576">
        <v>3</v>
      </c>
      <c r="K1576" s="1">
        <v>42856</v>
      </c>
      <c r="L1576" s="1">
        <v>44196</v>
      </c>
      <c r="M1576">
        <v>201700144</v>
      </c>
      <c r="N1576" t="s">
        <v>44</v>
      </c>
      <c r="O1576">
        <v>201700013</v>
      </c>
      <c r="P1576" t="s">
        <v>38</v>
      </c>
      <c r="Q1576" t="s">
        <v>21</v>
      </c>
      <c r="R1576" t="s">
        <v>28</v>
      </c>
      <c r="S1576" t="s">
        <v>29</v>
      </c>
      <c r="T1576">
        <f t="shared" si="24"/>
        <v>6</v>
      </c>
    </row>
    <row r="1577" spans="1:20">
      <c r="A1577">
        <v>201706</v>
      </c>
      <c r="B1577" s="1">
        <v>42887</v>
      </c>
      <c r="C1577">
        <v>12489</v>
      </c>
      <c r="D1577">
        <v>32</v>
      </c>
      <c r="E1577">
        <v>24876</v>
      </c>
      <c r="F1577">
        <v>9</v>
      </c>
      <c r="G1577">
        <v>29</v>
      </c>
      <c r="H1577">
        <v>18</v>
      </c>
      <c r="I1577">
        <v>7</v>
      </c>
      <c r="J1577">
        <v>4</v>
      </c>
      <c r="K1577" s="1">
        <v>42856</v>
      </c>
      <c r="L1577" s="1">
        <v>44196</v>
      </c>
      <c r="M1577">
        <v>201700145</v>
      </c>
      <c r="N1577" t="s">
        <v>45</v>
      </c>
      <c r="O1577">
        <v>201700013</v>
      </c>
      <c r="P1577" t="s">
        <v>38</v>
      </c>
      <c r="Q1577" t="s">
        <v>21</v>
      </c>
      <c r="R1577" t="s">
        <v>22</v>
      </c>
      <c r="S1577" t="s">
        <v>23</v>
      </c>
      <c r="T1577">
        <f t="shared" si="24"/>
        <v>6</v>
      </c>
    </row>
    <row r="1578" spans="1:20">
      <c r="A1578">
        <v>201706</v>
      </c>
      <c r="B1578" s="1">
        <v>42887</v>
      </c>
      <c r="C1578">
        <v>12489</v>
      </c>
      <c r="D1578">
        <v>32</v>
      </c>
      <c r="E1578">
        <v>24876</v>
      </c>
      <c r="F1578">
        <v>9</v>
      </c>
      <c r="G1578">
        <v>29</v>
      </c>
      <c r="H1578">
        <v>18</v>
      </c>
      <c r="I1578">
        <v>7</v>
      </c>
      <c r="J1578">
        <v>4</v>
      </c>
      <c r="K1578" s="1">
        <v>42856</v>
      </c>
      <c r="L1578" s="1">
        <v>44196</v>
      </c>
      <c r="M1578">
        <v>201700145</v>
      </c>
      <c r="N1578" t="s">
        <v>45</v>
      </c>
      <c r="O1578">
        <v>201700013</v>
      </c>
      <c r="P1578" t="s">
        <v>38</v>
      </c>
      <c r="Q1578" t="s">
        <v>21</v>
      </c>
      <c r="R1578" t="s">
        <v>5</v>
      </c>
      <c r="S1578" t="s">
        <v>24</v>
      </c>
      <c r="T1578">
        <f t="shared" si="24"/>
        <v>6</v>
      </c>
    </row>
    <row r="1579" spans="1:20">
      <c r="A1579">
        <v>201706</v>
      </c>
      <c r="B1579" s="1">
        <v>42887</v>
      </c>
      <c r="C1579">
        <v>12489</v>
      </c>
      <c r="D1579">
        <v>32</v>
      </c>
      <c r="E1579">
        <v>24876</v>
      </c>
      <c r="F1579">
        <v>9</v>
      </c>
      <c r="G1579">
        <v>29</v>
      </c>
      <c r="H1579">
        <v>18</v>
      </c>
      <c r="I1579">
        <v>7</v>
      </c>
      <c r="J1579">
        <v>4</v>
      </c>
      <c r="K1579" s="1">
        <v>42856</v>
      </c>
      <c r="L1579" s="1">
        <v>44196</v>
      </c>
      <c r="M1579">
        <v>201700145</v>
      </c>
      <c r="N1579" t="s">
        <v>45</v>
      </c>
      <c r="O1579">
        <v>201700013</v>
      </c>
      <c r="P1579" t="s">
        <v>38</v>
      </c>
      <c r="Q1579" t="s">
        <v>21</v>
      </c>
      <c r="R1579" t="s">
        <v>9</v>
      </c>
      <c r="S1579" t="s">
        <v>25</v>
      </c>
      <c r="T1579">
        <f t="shared" si="24"/>
        <v>6</v>
      </c>
    </row>
    <row r="1580" spans="1:20">
      <c r="A1580">
        <v>201706</v>
      </c>
      <c r="B1580" s="1">
        <v>42887</v>
      </c>
      <c r="C1580">
        <v>12489</v>
      </c>
      <c r="D1580">
        <v>32</v>
      </c>
      <c r="E1580">
        <v>24876</v>
      </c>
      <c r="F1580">
        <v>9</v>
      </c>
      <c r="G1580">
        <v>29</v>
      </c>
      <c r="H1580">
        <v>18</v>
      </c>
      <c r="I1580">
        <v>7</v>
      </c>
      <c r="J1580">
        <v>4</v>
      </c>
      <c r="K1580" s="1">
        <v>42856</v>
      </c>
      <c r="L1580" s="1">
        <v>44196</v>
      </c>
      <c r="M1580">
        <v>201700145</v>
      </c>
      <c r="N1580" t="s">
        <v>45</v>
      </c>
      <c r="O1580">
        <v>201700013</v>
      </c>
      <c r="P1580" t="s">
        <v>38</v>
      </c>
      <c r="Q1580" t="s">
        <v>21</v>
      </c>
      <c r="R1580" t="s">
        <v>26</v>
      </c>
      <c r="S1580" t="s">
        <v>27</v>
      </c>
      <c r="T1580">
        <f t="shared" si="24"/>
        <v>6</v>
      </c>
    </row>
    <row r="1581" spans="1:20">
      <c r="A1581">
        <v>201706</v>
      </c>
      <c r="B1581" s="1">
        <v>42887</v>
      </c>
      <c r="C1581">
        <v>12489</v>
      </c>
      <c r="D1581">
        <v>32</v>
      </c>
      <c r="E1581">
        <v>24876</v>
      </c>
      <c r="F1581">
        <v>9</v>
      </c>
      <c r="G1581">
        <v>29</v>
      </c>
      <c r="H1581">
        <v>18</v>
      </c>
      <c r="I1581">
        <v>7</v>
      </c>
      <c r="J1581">
        <v>4</v>
      </c>
      <c r="K1581" s="1">
        <v>42856</v>
      </c>
      <c r="L1581" s="1">
        <v>44196</v>
      </c>
      <c r="M1581">
        <v>201700145</v>
      </c>
      <c r="N1581" t="s">
        <v>45</v>
      </c>
      <c r="O1581">
        <v>201700013</v>
      </c>
      <c r="P1581" t="s">
        <v>38</v>
      </c>
      <c r="Q1581" t="s">
        <v>21</v>
      </c>
      <c r="R1581" t="s">
        <v>28</v>
      </c>
      <c r="S1581" t="s">
        <v>29</v>
      </c>
      <c r="T1581">
        <f t="shared" si="24"/>
        <v>6</v>
      </c>
    </row>
    <row r="1582" spans="1:20">
      <c r="A1582">
        <v>201706</v>
      </c>
      <c r="B1582" s="1">
        <v>42889</v>
      </c>
      <c r="C1582">
        <v>12489</v>
      </c>
      <c r="D1582">
        <v>32</v>
      </c>
      <c r="E1582">
        <v>24978</v>
      </c>
      <c r="F1582">
        <v>8</v>
      </c>
      <c r="G1582">
        <v>29</v>
      </c>
      <c r="H1582">
        <v>23</v>
      </c>
      <c r="I1582">
        <v>13</v>
      </c>
      <c r="J1582">
        <v>3</v>
      </c>
      <c r="K1582" s="1">
        <v>42856</v>
      </c>
      <c r="L1582" s="1">
        <v>44196</v>
      </c>
      <c r="M1582">
        <v>201700145</v>
      </c>
      <c r="N1582" t="s">
        <v>45</v>
      </c>
      <c r="O1582">
        <v>201700013</v>
      </c>
      <c r="P1582" t="s">
        <v>38</v>
      </c>
      <c r="Q1582" t="s">
        <v>21</v>
      </c>
      <c r="R1582" t="s">
        <v>22</v>
      </c>
      <c r="S1582" t="s">
        <v>23</v>
      </c>
      <c r="T1582">
        <f t="shared" si="24"/>
        <v>6</v>
      </c>
    </row>
    <row r="1583" spans="1:20">
      <c r="A1583">
        <v>201706</v>
      </c>
      <c r="B1583" s="1">
        <v>42889</v>
      </c>
      <c r="C1583">
        <v>12489</v>
      </c>
      <c r="D1583">
        <v>32</v>
      </c>
      <c r="E1583">
        <v>24978</v>
      </c>
      <c r="F1583">
        <v>8</v>
      </c>
      <c r="G1583">
        <v>29</v>
      </c>
      <c r="H1583">
        <v>23</v>
      </c>
      <c r="I1583">
        <v>13</v>
      </c>
      <c r="J1583">
        <v>3</v>
      </c>
      <c r="K1583" s="1">
        <v>42856</v>
      </c>
      <c r="L1583" s="1">
        <v>44196</v>
      </c>
      <c r="M1583">
        <v>201700145</v>
      </c>
      <c r="N1583" t="s">
        <v>45</v>
      </c>
      <c r="O1583">
        <v>201700013</v>
      </c>
      <c r="P1583" t="s">
        <v>38</v>
      </c>
      <c r="Q1583" t="s">
        <v>21</v>
      </c>
      <c r="R1583" t="s">
        <v>5</v>
      </c>
      <c r="S1583" t="s">
        <v>24</v>
      </c>
      <c r="T1583">
        <f t="shared" si="24"/>
        <v>6</v>
      </c>
    </row>
    <row r="1584" spans="1:20">
      <c r="A1584">
        <v>201706</v>
      </c>
      <c r="B1584" s="1">
        <v>42889</v>
      </c>
      <c r="C1584">
        <v>12489</v>
      </c>
      <c r="D1584">
        <v>32</v>
      </c>
      <c r="E1584">
        <v>24978</v>
      </c>
      <c r="F1584">
        <v>8</v>
      </c>
      <c r="G1584">
        <v>29</v>
      </c>
      <c r="H1584">
        <v>23</v>
      </c>
      <c r="I1584">
        <v>13</v>
      </c>
      <c r="J1584">
        <v>3</v>
      </c>
      <c r="K1584" s="1">
        <v>42856</v>
      </c>
      <c r="L1584" s="1">
        <v>44196</v>
      </c>
      <c r="M1584">
        <v>201700145</v>
      </c>
      <c r="N1584" t="s">
        <v>45</v>
      </c>
      <c r="O1584">
        <v>201700013</v>
      </c>
      <c r="P1584" t="s">
        <v>38</v>
      </c>
      <c r="Q1584" t="s">
        <v>21</v>
      </c>
      <c r="R1584" t="s">
        <v>9</v>
      </c>
      <c r="S1584" t="s">
        <v>25</v>
      </c>
      <c r="T1584">
        <f t="shared" si="24"/>
        <v>6</v>
      </c>
    </row>
    <row r="1585" spans="1:20">
      <c r="A1585">
        <v>201706</v>
      </c>
      <c r="B1585" s="1">
        <v>42889</v>
      </c>
      <c r="C1585">
        <v>12489</v>
      </c>
      <c r="D1585">
        <v>32</v>
      </c>
      <c r="E1585">
        <v>24978</v>
      </c>
      <c r="F1585">
        <v>8</v>
      </c>
      <c r="G1585">
        <v>29</v>
      </c>
      <c r="H1585">
        <v>23</v>
      </c>
      <c r="I1585">
        <v>13</v>
      </c>
      <c r="J1585">
        <v>3</v>
      </c>
      <c r="K1585" s="1">
        <v>42856</v>
      </c>
      <c r="L1585" s="1">
        <v>44196</v>
      </c>
      <c r="M1585">
        <v>201700145</v>
      </c>
      <c r="N1585" t="s">
        <v>45</v>
      </c>
      <c r="O1585">
        <v>201700013</v>
      </c>
      <c r="P1585" t="s">
        <v>38</v>
      </c>
      <c r="Q1585" t="s">
        <v>21</v>
      </c>
      <c r="R1585" t="s">
        <v>26</v>
      </c>
      <c r="S1585" t="s">
        <v>27</v>
      </c>
      <c r="T1585">
        <f t="shared" si="24"/>
        <v>6</v>
      </c>
    </row>
    <row r="1586" spans="1:20">
      <c r="A1586">
        <v>201706</v>
      </c>
      <c r="B1586" s="1">
        <v>42889</v>
      </c>
      <c r="C1586">
        <v>12489</v>
      </c>
      <c r="D1586">
        <v>32</v>
      </c>
      <c r="E1586">
        <v>24978</v>
      </c>
      <c r="F1586">
        <v>8</v>
      </c>
      <c r="G1586">
        <v>29</v>
      </c>
      <c r="H1586">
        <v>23</v>
      </c>
      <c r="I1586">
        <v>13</v>
      </c>
      <c r="J1586">
        <v>3</v>
      </c>
      <c r="K1586" s="1">
        <v>42856</v>
      </c>
      <c r="L1586" s="1">
        <v>44196</v>
      </c>
      <c r="M1586">
        <v>201700145</v>
      </c>
      <c r="N1586" t="s">
        <v>45</v>
      </c>
      <c r="O1586">
        <v>201700013</v>
      </c>
      <c r="P1586" t="s">
        <v>38</v>
      </c>
      <c r="Q1586" t="s">
        <v>21</v>
      </c>
      <c r="R1586" t="s">
        <v>28</v>
      </c>
      <c r="S1586" t="s">
        <v>29</v>
      </c>
      <c r="T1586">
        <f t="shared" si="24"/>
        <v>6</v>
      </c>
    </row>
    <row r="1587" spans="1:20">
      <c r="A1587">
        <v>201706</v>
      </c>
      <c r="B1587" s="1">
        <v>42891</v>
      </c>
      <c r="C1587">
        <v>12489</v>
      </c>
      <c r="D1587">
        <v>31</v>
      </c>
      <c r="E1587">
        <v>25605</v>
      </c>
      <c r="F1587">
        <v>7</v>
      </c>
      <c r="G1587">
        <v>29</v>
      </c>
      <c r="H1587">
        <v>21</v>
      </c>
      <c r="I1587">
        <v>10</v>
      </c>
      <c r="J1587">
        <v>3</v>
      </c>
      <c r="K1587" s="1">
        <v>42856</v>
      </c>
      <c r="L1587" s="1">
        <v>44196</v>
      </c>
      <c r="M1587">
        <v>201700145</v>
      </c>
      <c r="N1587" t="s">
        <v>45</v>
      </c>
      <c r="O1587">
        <v>201700013</v>
      </c>
      <c r="P1587" t="s">
        <v>38</v>
      </c>
      <c r="Q1587" t="s">
        <v>21</v>
      </c>
      <c r="R1587" t="s">
        <v>22</v>
      </c>
      <c r="S1587" t="s">
        <v>23</v>
      </c>
      <c r="T1587">
        <f t="shared" si="24"/>
        <v>6</v>
      </c>
    </row>
    <row r="1588" spans="1:20">
      <c r="A1588">
        <v>201706</v>
      </c>
      <c r="B1588" s="1">
        <v>42891</v>
      </c>
      <c r="C1588">
        <v>12489</v>
      </c>
      <c r="D1588">
        <v>31</v>
      </c>
      <c r="E1588">
        <v>25605</v>
      </c>
      <c r="F1588">
        <v>7</v>
      </c>
      <c r="G1588">
        <v>29</v>
      </c>
      <c r="H1588">
        <v>21</v>
      </c>
      <c r="I1588">
        <v>10</v>
      </c>
      <c r="J1588">
        <v>3</v>
      </c>
      <c r="K1588" s="1">
        <v>42856</v>
      </c>
      <c r="L1588" s="1">
        <v>44196</v>
      </c>
      <c r="M1588">
        <v>201700145</v>
      </c>
      <c r="N1588" t="s">
        <v>45</v>
      </c>
      <c r="O1588">
        <v>201700013</v>
      </c>
      <c r="P1588" t="s">
        <v>38</v>
      </c>
      <c r="Q1588" t="s">
        <v>21</v>
      </c>
      <c r="R1588" t="s">
        <v>5</v>
      </c>
      <c r="S1588" t="s">
        <v>24</v>
      </c>
      <c r="T1588">
        <f t="shared" si="24"/>
        <v>6</v>
      </c>
    </row>
    <row r="1589" spans="1:20">
      <c r="A1589">
        <v>201706</v>
      </c>
      <c r="B1589" s="1">
        <v>42891</v>
      </c>
      <c r="C1589">
        <v>12489</v>
      </c>
      <c r="D1589">
        <v>31</v>
      </c>
      <c r="E1589">
        <v>25605</v>
      </c>
      <c r="F1589">
        <v>7</v>
      </c>
      <c r="G1589">
        <v>29</v>
      </c>
      <c r="H1589">
        <v>21</v>
      </c>
      <c r="I1589">
        <v>10</v>
      </c>
      <c r="J1589">
        <v>3</v>
      </c>
      <c r="K1589" s="1">
        <v>42856</v>
      </c>
      <c r="L1589" s="1">
        <v>44196</v>
      </c>
      <c r="M1589">
        <v>201700145</v>
      </c>
      <c r="N1589" t="s">
        <v>45</v>
      </c>
      <c r="O1589">
        <v>201700013</v>
      </c>
      <c r="P1589" t="s">
        <v>38</v>
      </c>
      <c r="Q1589" t="s">
        <v>21</v>
      </c>
      <c r="R1589" t="s">
        <v>9</v>
      </c>
      <c r="S1589" t="s">
        <v>25</v>
      </c>
      <c r="T1589">
        <f t="shared" si="24"/>
        <v>6</v>
      </c>
    </row>
    <row r="1590" spans="1:20">
      <c r="A1590">
        <v>201706</v>
      </c>
      <c r="B1590" s="1">
        <v>42891</v>
      </c>
      <c r="C1590">
        <v>12489</v>
      </c>
      <c r="D1590">
        <v>31</v>
      </c>
      <c r="E1590">
        <v>25605</v>
      </c>
      <c r="F1590">
        <v>7</v>
      </c>
      <c r="G1590">
        <v>29</v>
      </c>
      <c r="H1590">
        <v>21</v>
      </c>
      <c r="I1590">
        <v>10</v>
      </c>
      <c r="J1590">
        <v>3</v>
      </c>
      <c r="K1590" s="1">
        <v>42856</v>
      </c>
      <c r="L1590" s="1">
        <v>44196</v>
      </c>
      <c r="M1590">
        <v>201700145</v>
      </c>
      <c r="N1590" t="s">
        <v>45</v>
      </c>
      <c r="O1590">
        <v>201700013</v>
      </c>
      <c r="P1590" t="s">
        <v>38</v>
      </c>
      <c r="Q1590" t="s">
        <v>21</v>
      </c>
      <c r="R1590" t="s">
        <v>26</v>
      </c>
      <c r="S1590" t="s">
        <v>27</v>
      </c>
      <c r="T1590">
        <f t="shared" si="24"/>
        <v>6</v>
      </c>
    </row>
    <row r="1591" spans="1:20">
      <c r="A1591">
        <v>201706</v>
      </c>
      <c r="B1591" s="1">
        <v>42891</v>
      </c>
      <c r="C1591">
        <v>12489</v>
      </c>
      <c r="D1591">
        <v>31</v>
      </c>
      <c r="E1591">
        <v>25605</v>
      </c>
      <c r="F1591">
        <v>7</v>
      </c>
      <c r="G1591">
        <v>29</v>
      </c>
      <c r="H1591">
        <v>21</v>
      </c>
      <c r="I1591">
        <v>10</v>
      </c>
      <c r="J1591">
        <v>3</v>
      </c>
      <c r="K1591" s="1">
        <v>42856</v>
      </c>
      <c r="L1591" s="1">
        <v>44196</v>
      </c>
      <c r="M1591">
        <v>201700145</v>
      </c>
      <c r="N1591" t="s">
        <v>45</v>
      </c>
      <c r="O1591">
        <v>201700013</v>
      </c>
      <c r="P1591" t="s">
        <v>38</v>
      </c>
      <c r="Q1591" t="s">
        <v>21</v>
      </c>
      <c r="R1591" t="s">
        <v>28</v>
      </c>
      <c r="S1591" t="s">
        <v>29</v>
      </c>
      <c r="T1591">
        <f t="shared" si="24"/>
        <v>6</v>
      </c>
    </row>
    <row r="1592" spans="1:20">
      <c r="A1592">
        <v>201706</v>
      </c>
      <c r="B1592" s="1">
        <v>42892</v>
      </c>
      <c r="C1592">
        <v>12489</v>
      </c>
      <c r="D1592">
        <v>30</v>
      </c>
      <c r="E1592">
        <v>24614</v>
      </c>
      <c r="F1592">
        <v>7</v>
      </c>
      <c r="G1592">
        <v>26</v>
      </c>
      <c r="H1592">
        <v>20</v>
      </c>
      <c r="I1592">
        <v>8</v>
      </c>
      <c r="J1592">
        <v>3</v>
      </c>
      <c r="K1592" s="1">
        <v>42856</v>
      </c>
      <c r="L1592" s="1">
        <v>44196</v>
      </c>
      <c r="M1592">
        <v>201700145</v>
      </c>
      <c r="N1592" t="s">
        <v>45</v>
      </c>
      <c r="O1592">
        <v>201700013</v>
      </c>
      <c r="P1592" t="s">
        <v>38</v>
      </c>
      <c r="Q1592" t="s">
        <v>21</v>
      </c>
      <c r="R1592" t="s">
        <v>22</v>
      </c>
      <c r="S1592" t="s">
        <v>23</v>
      </c>
      <c r="T1592">
        <f t="shared" si="24"/>
        <v>6</v>
      </c>
    </row>
    <row r="1593" spans="1:20">
      <c r="A1593">
        <v>201706</v>
      </c>
      <c r="B1593" s="1">
        <v>42892</v>
      </c>
      <c r="C1593">
        <v>12489</v>
      </c>
      <c r="D1593">
        <v>30</v>
      </c>
      <c r="E1593">
        <v>24614</v>
      </c>
      <c r="F1593">
        <v>7</v>
      </c>
      <c r="G1593">
        <v>26</v>
      </c>
      <c r="H1593">
        <v>20</v>
      </c>
      <c r="I1593">
        <v>8</v>
      </c>
      <c r="J1593">
        <v>3</v>
      </c>
      <c r="K1593" s="1">
        <v>42856</v>
      </c>
      <c r="L1593" s="1">
        <v>44196</v>
      </c>
      <c r="M1593">
        <v>201700145</v>
      </c>
      <c r="N1593" t="s">
        <v>45</v>
      </c>
      <c r="O1593">
        <v>201700013</v>
      </c>
      <c r="P1593" t="s">
        <v>38</v>
      </c>
      <c r="Q1593" t="s">
        <v>21</v>
      </c>
      <c r="R1593" t="s">
        <v>5</v>
      </c>
      <c r="S1593" t="s">
        <v>24</v>
      </c>
      <c r="T1593">
        <f t="shared" si="24"/>
        <v>6</v>
      </c>
    </row>
    <row r="1594" spans="1:20">
      <c r="A1594">
        <v>201706</v>
      </c>
      <c r="B1594" s="1">
        <v>42892</v>
      </c>
      <c r="C1594">
        <v>12489</v>
      </c>
      <c r="D1594">
        <v>30</v>
      </c>
      <c r="E1594">
        <v>24614</v>
      </c>
      <c r="F1594">
        <v>7</v>
      </c>
      <c r="G1594">
        <v>26</v>
      </c>
      <c r="H1594">
        <v>20</v>
      </c>
      <c r="I1594">
        <v>8</v>
      </c>
      <c r="J1594">
        <v>3</v>
      </c>
      <c r="K1594" s="1">
        <v>42856</v>
      </c>
      <c r="L1594" s="1">
        <v>44196</v>
      </c>
      <c r="M1594">
        <v>201700145</v>
      </c>
      <c r="N1594" t="s">
        <v>45</v>
      </c>
      <c r="O1594">
        <v>201700013</v>
      </c>
      <c r="P1594" t="s">
        <v>38</v>
      </c>
      <c r="Q1594" t="s">
        <v>21</v>
      </c>
      <c r="R1594" t="s">
        <v>9</v>
      </c>
      <c r="S1594" t="s">
        <v>25</v>
      </c>
      <c r="T1594">
        <f t="shared" si="24"/>
        <v>6</v>
      </c>
    </row>
    <row r="1595" spans="1:20">
      <c r="A1595">
        <v>201706</v>
      </c>
      <c r="B1595" s="1">
        <v>42892</v>
      </c>
      <c r="C1595">
        <v>12489</v>
      </c>
      <c r="D1595">
        <v>30</v>
      </c>
      <c r="E1595">
        <v>24614</v>
      </c>
      <c r="F1595">
        <v>7</v>
      </c>
      <c r="G1595">
        <v>26</v>
      </c>
      <c r="H1595">
        <v>20</v>
      </c>
      <c r="I1595">
        <v>8</v>
      </c>
      <c r="J1595">
        <v>3</v>
      </c>
      <c r="K1595" s="1">
        <v>42856</v>
      </c>
      <c r="L1595" s="1">
        <v>44196</v>
      </c>
      <c r="M1595">
        <v>201700145</v>
      </c>
      <c r="N1595" t="s">
        <v>45</v>
      </c>
      <c r="O1595">
        <v>201700013</v>
      </c>
      <c r="P1595" t="s">
        <v>38</v>
      </c>
      <c r="Q1595" t="s">
        <v>21</v>
      </c>
      <c r="R1595" t="s">
        <v>26</v>
      </c>
      <c r="S1595" t="s">
        <v>27</v>
      </c>
      <c r="T1595">
        <f t="shared" si="24"/>
        <v>6</v>
      </c>
    </row>
    <row r="1596" spans="1:20">
      <c r="A1596">
        <v>201706</v>
      </c>
      <c r="B1596" s="1">
        <v>42892</v>
      </c>
      <c r="C1596">
        <v>12489</v>
      </c>
      <c r="D1596">
        <v>30</v>
      </c>
      <c r="E1596">
        <v>24614</v>
      </c>
      <c r="F1596">
        <v>7</v>
      </c>
      <c r="G1596">
        <v>26</v>
      </c>
      <c r="H1596">
        <v>20</v>
      </c>
      <c r="I1596">
        <v>8</v>
      </c>
      <c r="J1596">
        <v>3</v>
      </c>
      <c r="K1596" s="1">
        <v>42856</v>
      </c>
      <c r="L1596" s="1">
        <v>44196</v>
      </c>
      <c r="M1596">
        <v>201700145</v>
      </c>
      <c r="N1596" t="s">
        <v>45</v>
      </c>
      <c r="O1596">
        <v>201700013</v>
      </c>
      <c r="P1596" t="s">
        <v>38</v>
      </c>
      <c r="Q1596" t="s">
        <v>21</v>
      </c>
      <c r="R1596" t="s">
        <v>28</v>
      </c>
      <c r="S1596" t="s">
        <v>29</v>
      </c>
      <c r="T1596">
        <f t="shared" si="24"/>
        <v>6</v>
      </c>
    </row>
    <row r="1597" spans="1:20">
      <c r="A1597">
        <v>201706</v>
      </c>
      <c r="B1597" s="1">
        <v>42893</v>
      </c>
      <c r="C1597">
        <v>12489</v>
      </c>
      <c r="D1597">
        <v>33</v>
      </c>
      <c r="E1597">
        <v>25792</v>
      </c>
      <c r="F1597">
        <v>8</v>
      </c>
      <c r="G1597">
        <v>31</v>
      </c>
      <c r="H1597">
        <v>20</v>
      </c>
      <c r="I1597">
        <v>11</v>
      </c>
      <c r="J1597">
        <v>4</v>
      </c>
      <c r="K1597" s="1">
        <v>42856</v>
      </c>
      <c r="L1597" s="1">
        <v>44196</v>
      </c>
      <c r="M1597">
        <v>201700145</v>
      </c>
      <c r="N1597" t="s">
        <v>45</v>
      </c>
      <c r="O1597">
        <v>201700013</v>
      </c>
      <c r="P1597" t="s">
        <v>38</v>
      </c>
      <c r="Q1597" t="s">
        <v>21</v>
      </c>
      <c r="R1597" t="s">
        <v>22</v>
      </c>
      <c r="S1597" t="s">
        <v>23</v>
      </c>
      <c r="T1597">
        <f t="shared" si="24"/>
        <v>6</v>
      </c>
    </row>
    <row r="1598" spans="1:20">
      <c r="A1598">
        <v>201706</v>
      </c>
      <c r="B1598" s="1">
        <v>42893</v>
      </c>
      <c r="C1598">
        <v>12489</v>
      </c>
      <c r="D1598">
        <v>33</v>
      </c>
      <c r="E1598">
        <v>25792</v>
      </c>
      <c r="F1598">
        <v>8</v>
      </c>
      <c r="G1598">
        <v>31</v>
      </c>
      <c r="H1598">
        <v>20</v>
      </c>
      <c r="I1598">
        <v>11</v>
      </c>
      <c r="J1598">
        <v>4</v>
      </c>
      <c r="K1598" s="1">
        <v>42856</v>
      </c>
      <c r="L1598" s="1">
        <v>44196</v>
      </c>
      <c r="M1598">
        <v>201700145</v>
      </c>
      <c r="N1598" t="s">
        <v>45</v>
      </c>
      <c r="O1598">
        <v>201700013</v>
      </c>
      <c r="P1598" t="s">
        <v>38</v>
      </c>
      <c r="Q1598" t="s">
        <v>21</v>
      </c>
      <c r="R1598" t="s">
        <v>5</v>
      </c>
      <c r="S1598" t="s">
        <v>24</v>
      </c>
      <c r="T1598">
        <f t="shared" si="24"/>
        <v>6</v>
      </c>
    </row>
    <row r="1599" spans="1:20">
      <c r="A1599">
        <v>201706</v>
      </c>
      <c r="B1599" s="1">
        <v>42893</v>
      </c>
      <c r="C1599">
        <v>12489</v>
      </c>
      <c r="D1599">
        <v>33</v>
      </c>
      <c r="E1599">
        <v>25792</v>
      </c>
      <c r="F1599">
        <v>8</v>
      </c>
      <c r="G1599">
        <v>31</v>
      </c>
      <c r="H1599">
        <v>20</v>
      </c>
      <c r="I1599">
        <v>11</v>
      </c>
      <c r="J1599">
        <v>4</v>
      </c>
      <c r="K1599" s="1">
        <v>42856</v>
      </c>
      <c r="L1599" s="1">
        <v>44196</v>
      </c>
      <c r="M1599">
        <v>201700145</v>
      </c>
      <c r="N1599" t="s">
        <v>45</v>
      </c>
      <c r="O1599">
        <v>201700013</v>
      </c>
      <c r="P1599" t="s">
        <v>38</v>
      </c>
      <c r="Q1599" t="s">
        <v>21</v>
      </c>
      <c r="R1599" t="s">
        <v>9</v>
      </c>
      <c r="S1599" t="s">
        <v>25</v>
      </c>
      <c r="T1599">
        <f t="shared" si="24"/>
        <v>6</v>
      </c>
    </row>
    <row r="1600" spans="1:20">
      <c r="A1600">
        <v>201706</v>
      </c>
      <c r="B1600" s="1">
        <v>42893</v>
      </c>
      <c r="C1600">
        <v>12489</v>
      </c>
      <c r="D1600">
        <v>33</v>
      </c>
      <c r="E1600">
        <v>25792</v>
      </c>
      <c r="F1600">
        <v>8</v>
      </c>
      <c r="G1600">
        <v>31</v>
      </c>
      <c r="H1600">
        <v>20</v>
      </c>
      <c r="I1600">
        <v>11</v>
      </c>
      <c r="J1600">
        <v>4</v>
      </c>
      <c r="K1600" s="1">
        <v>42856</v>
      </c>
      <c r="L1600" s="1">
        <v>44196</v>
      </c>
      <c r="M1600">
        <v>201700145</v>
      </c>
      <c r="N1600" t="s">
        <v>45</v>
      </c>
      <c r="O1600">
        <v>201700013</v>
      </c>
      <c r="P1600" t="s">
        <v>38</v>
      </c>
      <c r="Q1600" t="s">
        <v>21</v>
      </c>
      <c r="R1600" t="s">
        <v>26</v>
      </c>
      <c r="S1600" t="s">
        <v>27</v>
      </c>
      <c r="T1600">
        <f t="shared" si="24"/>
        <v>6</v>
      </c>
    </row>
    <row r="1601" spans="1:20">
      <c r="A1601">
        <v>201706</v>
      </c>
      <c r="B1601" s="1">
        <v>42893</v>
      </c>
      <c r="C1601">
        <v>12489</v>
      </c>
      <c r="D1601">
        <v>33</v>
      </c>
      <c r="E1601">
        <v>25792</v>
      </c>
      <c r="F1601">
        <v>8</v>
      </c>
      <c r="G1601">
        <v>31</v>
      </c>
      <c r="H1601">
        <v>20</v>
      </c>
      <c r="I1601">
        <v>11</v>
      </c>
      <c r="J1601">
        <v>4</v>
      </c>
      <c r="K1601" s="1">
        <v>42856</v>
      </c>
      <c r="L1601" s="1">
        <v>44196</v>
      </c>
      <c r="M1601">
        <v>201700145</v>
      </c>
      <c r="N1601" t="s">
        <v>45</v>
      </c>
      <c r="O1601">
        <v>201700013</v>
      </c>
      <c r="P1601" t="s">
        <v>38</v>
      </c>
      <c r="Q1601" t="s">
        <v>21</v>
      </c>
      <c r="R1601" t="s">
        <v>28</v>
      </c>
      <c r="S1601" t="s">
        <v>29</v>
      </c>
      <c r="T1601">
        <f t="shared" si="24"/>
        <v>6</v>
      </c>
    </row>
    <row r="1602" spans="1:20">
      <c r="A1602">
        <v>201706</v>
      </c>
      <c r="B1602" s="1">
        <v>42894</v>
      </c>
      <c r="C1602">
        <v>12489</v>
      </c>
      <c r="D1602">
        <v>29</v>
      </c>
      <c r="E1602">
        <v>25457</v>
      </c>
      <c r="F1602">
        <v>6</v>
      </c>
      <c r="G1602">
        <v>27</v>
      </c>
      <c r="H1602">
        <v>21</v>
      </c>
      <c r="I1602">
        <v>11</v>
      </c>
      <c r="J1602">
        <v>3</v>
      </c>
      <c r="K1602" s="1">
        <v>42856</v>
      </c>
      <c r="L1602" s="1">
        <v>44196</v>
      </c>
      <c r="M1602">
        <v>201700145</v>
      </c>
      <c r="N1602" t="s">
        <v>45</v>
      </c>
      <c r="O1602">
        <v>201700013</v>
      </c>
      <c r="P1602" t="s">
        <v>38</v>
      </c>
      <c r="Q1602" t="s">
        <v>21</v>
      </c>
      <c r="R1602" t="s">
        <v>22</v>
      </c>
      <c r="S1602" t="s">
        <v>23</v>
      </c>
      <c r="T1602">
        <f t="shared" si="24"/>
        <v>6</v>
      </c>
    </row>
    <row r="1603" spans="1:20">
      <c r="A1603">
        <v>201706</v>
      </c>
      <c r="B1603" s="1">
        <v>42894</v>
      </c>
      <c r="C1603">
        <v>12489</v>
      </c>
      <c r="D1603">
        <v>29</v>
      </c>
      <c r="E1603">
        <v>25457</v>
      </c>
      <c r="F1603">
        <v>6</v>
      </c>
      <c r="G1603">
        <v>27</v>
      </c>
      <c r="H1603">
        <v>21</v>
      </c>
      <c r="I1603">
        <v>11</v>
      </c>
      <c r="J1603">
        <v>3</v>
      </c>
      <c r="K1603" s="1">
        <v>42856</v>
      </c>
      <c r="L1603" s="1">
        <v>44196</v>
      </c>
      <c r="M1603">
        <v>201700145</v>
      </c>
      <c r="N1603" t="s">
        <v>45</v>
      </c>
      <c r="O1603">
        <v>201700013</v>
      </c>
      <c r="P1603" t="s">
        <v>38</v>
      </c>
      <c r="Q1603" t="s">
        <v>21</v>
      </c>
      <c r="R1603" t="s">
        <v>5</v>
      </c>
      <c r="S1603" t="s">
        <v>24</v>
      </c>
      <c r="T1603">
        <f t="shared" ref="T1603:T1666" si="25">MONTH(B1603)</f>
        <v>6</v>
      </c>
    </row>
    <row r="1604" spans="1:20">
      <c r="A1604">
        <v>201706</v>
      </c>
      <c r="B1604" s="1">
        <v>42894</v>
      </c>
      <c r="C1604">
        <v>12489</v>
      </c>
      <c r="D1604">
        <v>29</v>
      </c>
      <c r="E1604">
        <v>25457</v>
      </c>
      <c r="F1604">
        <v>6</v>
      </c>
      <c r="G1604">
        <v>27</v>
      </c>
      <c r="H1604">
        <v>21</v>
      </c>
      <c r="I1604">
        <v>11</v>
      </c>
      <c r="J1604">
        <v>3</v>
      </c>
      <c r="K1604" s="1">
        <v>42856</v>
      </c>
      <c r="L1604" s="1">
        <v>44196</v>
      </c>
      <c r="M1604">
        <v>201700145</v>
      </c>
      <c r="N1604" t="s">
        <v>45</v>
      </c>
      <c r="O1604">
        <v>201700013</v>
      </c>
      <c r="P1604" t="s">
        <v>38</v>
      </c>
      <c r="Q1604" t="s">
        <v>21</v>
      </c>
      <c r="R1604" t="s">
        <v>9</v>
      </c>
      <c r="S1604" t="s">
        <v>25</v>
      </c>
      <c r="T1604">
        <f t="shared" si="25"/>
        <v>6</v>
      </c>
    </row>
    <row r="1605" spans="1:20">
      <c r="A1605">
        <v>201706</v>
      </c>
      <c r="B1605" s="1">
        <v>42894</v>
      </c>
      <c r="C1605">
        <v>12489</v>
      </c>
      <c r="D1605">
        <v>29</v>
      </c>
      <c r="E1605">
        <v>25457</v>
      </c>
      <c r="F1605">
        <v>6</v>
      </c>
      <c r="G1605">
        <v>27</v>
      </c>
      <c r="H1605">
        <v>21</v>
      </c>
      <c r="I1605">
        <v>11</v>
      </c>
      <c r="J1605">
        <v>3</v>
      </c>
      <c r="K1605" s="1">
        <v>42856</v>
      </c>
      <c r="L1605" s="1">
        <v>44196</v>
      </c>
      <c r="M1605">
        <v>201700145</v>
      </c>
      <c r="N1605" t="s">
        <v>45</v>
      </c>
      <c r="O1605">
        <v>201700013</v>
      </c>
      <c r="P1605" t="s">
        <v>38</v>
      </c>
      <c r="Q1605" t="s">
        <v>21</v>
      </c>
      <c r="R1605" t="s">
        <v>26</v>
      </c>
      <c r="S1605" t="s">
        <v>27</v>
      </c>
      <c r="T1605">
        <f t="shared" si="25"/>
        <v>6</v>
      </c>
    </row>
    <row r="1606" spans="1:20">
      <c r="A1606">
        <v>201706</v>
      </c>
      <c r="B1606" s="1">
        <v>42894</v>
      </c>
      <c r="C1606">
        <v>12489</v>
      </c>
      <c r="D1606">
        <v>29</v>
      </c>
      <c r="E1606">
        <v>25457</v>
      </c>
      <c r="F1606">
        <v>6</v>
      </c>
      <c r="G1606">
        <v>27</v>
      </c>
      <c r="H1606">
        <v>21</v>
      </c>
      <c r="I1606">
        <v>11</v>
      </c>
      <c r="J1606">
        <v>3</v>
      </c>
      <c r="K1606" s="1">
        <v>42856</v>
      </c>
      <c r="L1606" s="1">
        <v>44196</v>
      </c>
      <c r="M1606">
        <v>201700145</v>
      </c>
      <c r="N1606" t="s">
        <v>45</v>
      </c>
      <c r="O1606">
        <v>201700013</v>
      </c>
      <c r="P1606" t="s">
        <v>38</v>
      </c>
      <c r="Q1606" t="s">
        <v>21</v>
      </c>
      <c r="R1606" t="s">
        <v>28</v>
      </c>
      <c r="S1606" t="s">
        <v>29</v>
      </c>
      <c r="T1606">
        <f t="shared" si="25"/>
        <v>6</v>
      </c>
    </row>
    <row r="1607" spans="1:20">
      <c r="A1607">
        <v>201706</v>
      </c>
      <c r="B1607" s="1">
        <v>42896</v>
      </c>
      <c r="C1607">
        <v>12489</v>
      </c>
      <c r="D1607">
        <v>30</v>
      </c>
      <c r="E1607">
        <v>25963</v>
      </c>
      <c r="F1607">
        <v>8</v>
      </c>
      <c r="G1607">
        <v>26</v>
      </c>
      <c r="H1607">
        <v>18</v>
      </c>
      <c r="I1607">
        <v>7</v>
      </c>
      <c r="J1607">
        <v>4</v>
      </c>
      <c r="K1607" s="1">
        <v>42856</v>
      </c>
      <c r="L1607" s="1">
        <v>44196</v>
      </c>
      <c r="M1607">
        <v>201700145</v>
      </c>
      <c r="N1607" t="s">
        <v>45</v>
      </c>
      <c r="O1607">
        <v>201700013</v>
      </c>
      <c r="P1607" t="s">
        <v>38</v>
      </c>
      <c r="Q1607" t="s">
        <v>21</v>
      </c>
      <c r="R1607" t="s">
        <v>22</v>
      </c>
      <c r="S1607" t="s">
        <v>23</v>
      </c>
      <c r="T1607">
        <f t="shared" si="25"/>
        <v>6</v>
      </c>
    </row>
    <row r="1608" spans="1:20">
      <c r="A1608">
        <v>201706</v>
      </c>
      <c r="B1608" s="1">
        <v>42896</v>
      </c>
      <c r="C1608">
        <v>12489</v>
      </c>
      <c r="D1608">
        <v>30</v>
      </c>
      <c r="E1608">
        <v>25963</v>
      </c>
      <c r="F1608">
        <v>8</v>
      </c>
      <c r="G1608">
        <v>26</v>
      </c>
      <c r="H1608">
        <v>18</v>
      </c>
      <c r="I1608">
        <v>7</v>
      </c>
      <c r="J1608">
        <v>4</v>
      </c>
      <c r="K1608" s="1">
        <v>42856</v>
      </c>
      <c r="L1608" s="1">
        <v>44196</v>
      </c>
      <c r="M1608">
        <v>201700145</v>
      </c>
      <c r="N1608" t="s">
        <v>45</v>
      </c>
      <c r="O1608">
        <v>201700013</v>
      </c>
      <c r="P1608" t="s">
        <v>38</v>
      </c>
      <c r="Q1608" t="s">
        <v>21</v>
      </c>
      <c r="R1608" t="s">
        <v>5</v>
      </c>
      <c r="S1608" t="s">
        <v>24</v>
      </c>
      <c r="T1608">
        <f t="shared" si="25"/>
        <v>6</v>
      </c>
    </row>
    <row r="1609" spans="1:20">
      <c r="A1609">
        <v>201706</v>
      </c>
      <c r="B1609" s="1">
        <v>42896</v>
      </c>
      <c r="C1609">
        <v>12489</v>
      </c>
      <c r="D1609">
        <v>30</v>
      </c>
      <c r="E1609">
        <v>25963</v>
      </c>
      <c r="F1609">
        <v>8</v>
      </c>
      <c r="G1609">
        <v>26</v>
      </c>
      <c r="H1609">
        <v>18</v>
      </c>
      <c r="I1609">
        <v>7</v>
      </c>
      <c r="J1609">
        <v>4</v>
      </c>
      <c r="K1609" s="1">
        <v>42856</v>
      </c>
      <c r="L1609" s="1">
        <v>44196</v>
      </c>
      <c r="M1609">
        <v>201700145</v>
      </c>
      <c r="N1609" t="s">
        <v>45</v>
      </c>
      <c r="O1609">
        <v>201700013</v>
      </c>
      <c r="P1609" t="s">
        <v>38</v>
      </c>
      <c r="Q1609" t="s">
        <v>21</v>
      </c>
      <c r="R1609" t="s">
        <v>9</v>
      </c>
      <c r="S1609" t="s">
        <v>25</v>
      </c>
      <c r="T1609">
        <f t="shared" si="25"/>
        <v>6</v>
      </c>
    </row>
    <row r="1610" spans="1:20">
      <c r="A1610">
        <v>201706</v>
      </c>
      <c r="B1610" s="1">
        <v>42896</v>
      </c>
      <c r="C1610">
        <v>12489</v>
      </c>
      <c r="D1610">
        <v>30</v>
      </c>
      <c r="E1610">
        <v>25963</v>
      </c>
      <c r="F1610">
        <v>8</v>
      </c>
      <c r="G1610">
        <v>26</v>
      </c>
      <c r="H1610">
        <v>18</v>
      </c>
      <c r="I1610">
        <v>7</v>
      </c>
      <c r="J1610">
        <v>4</v>
      </c>
      <c r="K1610" s="1">
        <v>42856</v>
      </c>
      <c r="L1610" s="1">
        <v>44196</v>
      </c>
      <c r="M1610">
        <v>201700145</v>
      </c>
      <c r="N1610" t="s">
        <v>45</v>
      </c>
      <c r="O1610">
        <v>201700013</v>
      </c>
      <c r="P1610" t="s">
        <v>38</v>
      </c>
      <c r="Q1610" t="s">
        <v>21</v>
      </c>
      <c r="R1610" t="s">
        <v>26</v>
      </c>
      <c r="S1610" t="s">
        <v>27</v>
      </c>
      <c r="T1610">
        <f t="shared" si="25"/>
        <v>6</v>
      </c>
    </row>
    <row r="1611" spans="1:20">
      <c r="A1611">
        <v>201706</v>
      </c>
      <c r="B1611" s="1">
        <v>42896</v>
      </c>
      <c r="C1611">
        <v>12489</v>
      </c>
      <c r="D1611">
        <v>30</v>
      </c>
      <c r="E1611">
        <v>25963</v>
      </c>
      <c r="F1611">
        <v>8</v>
      </c>
      <c r="G1611">
        <v>26</v>
      </c>
      <c r="H1611">
        <v>18</v>
      </c>
      <c r="I1611">
        <v>7</v>
      </c>
      <c r="J1611">
        <v>4</v>
      </c>
      <c r="K1611" s="1">
        <v>42856</v>
      </c>
      <c r="L1611" s="1">
        <v>44196</v>
      </c>
      <c r="M1611">
        <v>201700145</v>
      </c>
      <c r="N1611" t="s">
        <v>45</v>
      </c>
      <c r="O1611">
        <v>201700013</v>
      </c>
      <c r="P1611" t="s">
        <v>38</v>
      </c>
      <c r="Q1611" t="s">
        <v>21</v>
      </c>
      <c r="R1611" t="s">
        <v>28</v>
      </c>
      <c r="S1611" t="s">
        <v>29</v>
      </c>
      <c r="T1611">
        <f t="shared" si="25"/>
        <v>6</v>
      </c>
    </row>
    <row r="1612" spans="1:20">
      <c r="A1612">
        <v>201706</v>
      </c>
      <c r="B1612" s="1">
        <v>42898</v>
      </c>
      <c r="C1612">
        <v>12489</v>
      </c>
      <c r="D1612">
        <v>30</v>
      </c>
      <c r="E1612">
        <v>25077</v>
      </c>
      <c r="F1612">
        <v>8</v>
      </c>
      <c r="G1612">
        <v>28</v>
      </c>
      <c r="H1612">
        <v>18</v>
      </c>
      <c r="I1612">
        <v>8</v>
      </c>
      <c r="J1612">
        <v>3</v>
      </c>
      <c r="K1612" s="1">
        <v>42856</v>
      </c>
      <c r="L1612" s="1">
        <v>44196</v>
      </c>
      <c r="M1612">
        <v>201700145</v>
      </c>
      <c r="N1612" t="s">
        <v>45</v>
      </c>
      <c r="O1612">
        <v>201700013</v>
      </c>
      <c r="P1612" t="s">
        <v>38</v>
      </c>
      <c r="Q1612" t="s">
        <v>21</v>
      </c>
      <c r="R1612" t="s">
        <v>22</v>
      </c>
      <c r="S1612" t="s">
        <v>23</v>
      </c>
      <c r="T1612">
        <f t="shared" si="25"/>
        <v>6</v>
      </c>
    </row>
    <row r="1613" spans="1:20">
      <c r="A1613">
        <v>201706</v>
      </c>
      <c r="B1613" s="1">
        <v>42898</v>
      </c>
      <c r="C1613">
        <v>12489</v>
      </c>
      <c r="D1613">
        <v>30</v>
      </c>
      <c r="E1613">
        <v>25077</v>
      </c>
      <c r="F1613">
        <v>8</v>
      </c>
      <c r="G1613">
        <v>28</v>
      </c>
      <c r="H1613">
        <v>18</v>
      </c>
      <c r="I1613">
        <v>8</v>
      </c>
      <c r="J1613">
        <v>3</v>
      </c>
      <c r="K1613" s="1">
        <v>42856</v>
      </c>
      <c r="L1613" s="1">
        <v>44196</v>
      </c>
      <c r="M1613">
        <v>201700145</v>
      </c>
      <c r="N1613" t="s">
        <v>45</v>
      </c>
      <c r="O1613">
        <v>201700013</v>
      </c>
      <c r="P1613" t="s">
        <v>38</v>
      </c>
      <c r="Q1613" t="s">
        <v>21</v>
      </c>
      <c r="R1613" t="s">
        <v>5</v>
      </c>
      <c r="S1613" t="s">
        <v>24</v>
      </c>
      <c r="T1613">
        <f t="shared" si="25"/>
        <v>6</v>
      </c>
    </row>
    <row r="1614" spans="1:20">
      <c r="A1614">
        <v>201706</v>
      </c>
      <c r="B1614" s="1">
        <v>42898</v>
      </c>
      <c r="C1614">
        <v>12489</v>
      </c>
      <c r="D1614">
        <v>30</v>
      </c>
      <c r="E1614">
        <v>25077</v>
      </c>
      <c r="F1614">
        <v>8</v>
      </c>
      <c r="G1614">
        <v>28</v>
      </c>
      <c r="H1614">
        <v>18</v>
      </c>
      <c r="I1614">
        <v>8</v>
      </c>
      <c r="J1614">
        <v>3</v>
      </c>
      <c r="K1614" s="1">
        <v>42856</v>
      </c>
      <c r="L1614" s="1">
        <v>44196</v>
      </c>
      <c r="M1614">
        <v>201700145</v>
      </c>
      <c r="N1614" t="s">
        <v>45</v>
      </c>
      <c r="O1614">
        <v>201700013</v>
      </c>
      <c r="P1614" t="s">
        <v>38</v>
      </c>
      <c r="Q1614" t="s">
        <v>21</v>
      </c>
      <c r="R1614" t="s">
        <v>9</v>
      </c>
      <c r="S1614" t="s">
        <v>25</v>
      </c>
      <c r="T1614">
        <f t="shared" si="25"/>
        <v>6</v>
      </c>
    </row>
    <row r="1615" spans="1:20">
      <c r="A1615">
        <v>201706</v>
      </c>
      <c r="B1615" s="1">
        <v>42898</v>
      </c>
      <c r="C1615">
        <v>12489</v>
      </c>
      <c r="D1615">
        <v>30</v>
      </c>
      <c r="E1615">
        <v>25077</v>
      </c>
      <c r="F1615">
        <v>8</v>
      </c>
      <c r="G1615">
        <v>28</v>
      </c>
      <c r="H1615">
        <v>18</v>
      </c>
      <c r="I1615">
        <v>8</v>
      </c>
      <c r="J1615">
        <v>3</v>
      </c>
      <c r="K1615" s="1">
        <v>42856</v>
      </c>
      <c r="L1615" s="1">
        <v>44196</v>
      </c>
      <c r="M1615">
        <v>201700145</v>
      </c>
      <c r="N1615" t="s">
        <v>45</v>
      </c>
      <c r="O1615">
        <v>201700013</v>
      </c>
      <c r="P1615" t="s">
        <v>38</v>
      </c>
      <c r="Q1615" t="s">
        <v>21</v>
      </c>
      <c r="R1615" t="s">
        <v>26</v>
      </c>
      <c r="S1615" t="s">
        <v>27</v>
      </c>
      <c r="T1615">
        <f t="shared" si="25"/>
        <v>6</v>
      </c>
    </row>
    <row r="1616" spans="1:20">
      <c r="A1616">
        <v>201706</v>
      </c>
      <c r="B1616" s="1">
        <v>42898</v>
      </c>
      <c r="C1616">
        <v>12489</v>
      </c>
      <c r="D1616">
        <v>30</v>
      </c>
      <c r="E1616">
        <v>25077</v>
      </c>
      <c r="F1616">
        <v>8</v>
      </c>
      <c r="G1616">
        <v>28</v>
      </c>
      <c r="H1616">
        <v>18</v>
      </c>
      <c r="I1616">
        <v>8</v>
      </c>
      <c r="J1616">
        <v>3</v>
      </c>
      <c r="K1616" s="1">
        <v>42856</v>
      </c>
      <c r="L1616" s="1">
        <v>44196</v>
      </c>
      <c r="M1616">
        <v>201700145</v>
      </c>
      <c r="N1616" t="s">
        <v>45</v>
      </c>
      <c r="O1616">
        <v>201700013</v>
      </c>
      <c r="P1616" t="s">
        <v>38</v>
      </c>
      <c r="Q1616" t="s">
        <v>21</v>
      </c>
      <c r="R1616" t="s">
        <v>28</v>
      </c>
      <c r="S1616" t="s">
        <v>29</v>
      </c>
      <c r="T1616">
        <f t="shared" si="25"/>
        <v>6</v>
      </c>
    </row>
    <row r="1617" spans="1:20">
      <c r="A1617">
        <v>201706</v>
      </c>
      <c r="B1617" s="1">
        <v>42901</v>
      </c>
      <c r="C1617">
        <v>12489</v>
      </c>
      <c r="D1617">
        <v>31</v>
      </c>
      <c r="E1617">
        <v>24755</v>
      </c>
      <c r="F1617">
        <v>9</v>
      </c>
      <c r="G1617">
        <v>27</v>
      </c>
      <c r="H1617">
        <v>19</v>
      </c>
      <c r="I1617">
        <v>13</v>
      </c>
      <c r="J1617">
        <v>3</v>
      </c>
      <c r="K1617" s="1">
        <v>42856</v>
      </c>
      <c r="L1617" s="1">
        <v>44196</v>
      </c>
      <c r="M1617">
        <v>201700145</v>
      </c>
      <c r="N1617" t="s">
        <v>45</v>
      </c>
      <c r="O1617">
        <v>201700013</v>
      </c>
      <c r="P1617" t="s">
        <v>38</v>
      </c>
      <c r="Q1617" t="s">
        <v>21</v>
      </c>
      <c r="R1617" t="s">
        <v>22</v>
      </c>
      <c r="S1617" t="s">
        <v>23</v>
      </c>
      <c r="T1617">
        <f t="shared" si="25"/>
        <v>6</v>
      </c>
    </row>
    <row r="1618" spans="1:20">
      <c r="A1618">
        <v>201706</v>
      </c>
      <c r="B1618" s="1">
        <v>42901</v>
      </c>
      <c r="C1618">
        <v>12489</v>
      </c>
      <c r="D1618">
        <v>31</v>
      </c>
      <c r="E1618">
        <v>24755</v>
      </c>
      <c r="F1618">
        <v>9</v>
      </c>
      <c r="G1618">
        <v>27</v>
      </c>
      <c r="H1618">
        <v>19</v>
      </c>
      <c r="I1618">
        <v>13</v>
      </c>
      <c r="J1618">
        <v>3</v>
      </c>
      <c r="K1618" s="1">
        <v>42856</v>
      </c>
      <c r="L1618" s="1">
        <v>44196</v>
      </c>
      <c r="M1618">
        <v>201700145</v>
      </c>
      <c r="N1618" t="s">
        <v>45</v>
      </c>
      <c r="O1618">
        <v>201700013</v>
      </c>
      <c r="P1618" t="s">
        <v>38</v>
      </c>
      <c r="Q1618" t="s">
        <v>21</v>
      </c>
      <c r="R1618" t="s">
        <v>5</v>
      </c>
      <c r="S1618" t="s">
        <v>24</v>
      </c>
      <c r="T1618">
        <f t="shared" si="25"/>
        <v>6</v>
      </c>
    </row>
    <row r="1619" spans="1:20">
      <c r="A1619">
        <v>201706</v>
      </c>
      <c r="B1619" s="1">
        <v>42901</v>
      </c>
      <c r="C1619">
        <v>12489</v>
      </c>
      <c r="D1619">
        <v>31</v>
      </c>
      <c r="E1619">
        <v>24755</v>
      </c>
      <c r="F1619">
        <v>9</v>
      </c>
      <c r="G1619">
        <v>27</v>
      </c>
      <c r="H1619">
        <v>19</v>
      </c>
      <c r="I1619">
        <v>13</v>
      </c>
      <c r="J1619">
        <v>3</v>
      </c>
      <c r="K1619" s="1">
        <v>42856</v>
      </c>
      <c r="L1619" s="1">
        <v>44196</v>
      </c>
      <c r="M1619">
        <v>201700145</v>
      </c>
      <c r="N1619" t="s">
        <v>45</v>
      </c>
      <c r="O1619">
        <v>201700013</v>
      </c>
      <c r="P1619" t="s">
        <v>38</v>
      </c>
      <c r="Q1619" t="s">
        <v>21</v>
      </c>
      <c r="R1619" t="s">
        <v>9</v>
      </c>
      <c r="S1619" t="s">
        <v>25</v>
      </c>
      <c r="T1619">
        <f t="shared" si="25"/>
        <v>6</v>
      </c>
    </row>
    <row r="1620" spans="1:20">
      <c r="A1620">
        <v>201706</v>
      </c>
      <c r="B1620" s="1">
        <v>42901</v>
      </c>
      <c r="C1620">
        <v>12489</v>
      </c>
      <c r="D1620">
        <v>31</v>
      </c>
      <c r="E1620">
        <v>24755</v>
      </c>
      <c r="F1620">
        <v>9</v>
      </c>
      <c r="G1620">
        <v>27</v>
      </c>
      <c r="H1620">
        <v>19</v>
      </c>
      <c r="I1620">
        <v>13</v>
      </c>
      <c r="J1620">
        <v>3</v>
      </c>
      <c r="K1620" s="1">
        <v>42856</v>
      </c>
      <c r="L1620" s="1">
        <v>44196</v>
      </c>
      <c r="M1620">
        <v>201700145</v>
      </c>
      <c r="N1620" t="s">
        <v>45</v>
      </c>
      <c r="O1620">
        <v>201700013</v>
      </c>
      <c r="P1620" t="s">
        <v>38</v>
      </c>
      <c r="Q1620" t="s">
        <v>21</v>
      </c>
      <c r="R1620" t="s">
        <v>26</v>
      </c>
      <c r="S1620" t="s">
        <v>27</v>
      </c>
      <c r="T1620">
        <f t="shared" si="25"/>
        <v>6</v>
      </c>
    </row>
    <row r="1621" spans="1:20">
      <c r="A1621">
        <v>201706</v>
      </c>
      <c r="B1621" s="1">
        <v>42901</v>
      </c>
      <c r="C1621">
        <v>12489</v>
      </c>
      <c r="D1621">
        <v>31</v>
      </c>
      <c r="E1621">
        <v>24755</v>
      </c>
      <c r="F1621">
        <v>9</v>
      </c>
      <c r="G1621">
        <v>27</v>
      </c>
      <c r="H1621">
        <v>19</v>
      </c>
      <c r="I1621">
        <v>13</v>
      </c>
      <c r="J1621">
        <v>3</v>
      </c>
      <c r="K1621" s="1">
        <v>42856</v>
      </c>
      <c r="L1621" s="1">
        <v>44196</v>
      </c>
      <c r="M1621">
        <v>201700145</v>
      </c>
      <c r="N1621" t="s">
        <v>45</v>
      </c>
      <c r="O1621">
        <v>201700013</v>
      </c>
      <c r="P1621" t="s">
        <v>38</v>
      </c>
      <c r="Q1621" t="s">
        <v>21</v>
      </c>
      <c r="R1621" t="s">
        <v>28</v>
      </c>
      <c r="S1621" t="s">
        <v>29</v>
      </c>
      <c r="T1621">
        <f t="shared" si="25"/>
        <v>6</v>
      </c>
    </row>
    <row r="1622" spans="1:20">
      <c r="A1622">
        <v>201706</v>
      </c>
      <c r="B1622" s="1">
        <v>42903</v>
      </c>
      <c r="C1622">
        <v>12489</v>
      </c>
      <c r="D1622">
        <v>30</v>
      </c>
      <c r="E1622">
        <v>25304</v>
      </c>
      <c r="F1622">
        <v>8</v>
      </c>
      <c r="G1622">
        <v>26</v>
      </c>
      <c r="H1622">
        <v>20</v>
      </c>
      <c r="I1622">
        <v>8</v>
      </c>
      <c r="J1622">
        <v>3</v>
      </c>
      <c r="K1622" s="1">
        <v>42856</v>
      </c>
      <c r="L1622" s="1">
        <v>44196</v>
      </c>
      <c r="M1622">
        <v>201700145</v>
      </c>
      <c r="N1622" t="s">
        <v>45</v>
      </c>
      <c r="O1622">
        <v>201700013</v>
      </c>
      <c r="P1622" t="s">
        <v>38</v>
      </c>
      <c r="Q1622" t="s">
        <v>21</v>
      </c>
      <c r="R1622" t="s">
        <v>22</v>
      </c>
      <c r="S1622" t="s">
        <v>23</v>
      </c>
      <c r="T1622">
        <f t="shared" si="25"/>
        <v>6</v>
      </c>
    </row>
    <row r="1623" spans="1:20">
      <c r="A1623">
        <v>201706</v>
      </c>
      <c r="B1623" s="1">
        <v>42903</v>
      </c>
      <c r="C1623">
        <v>12489</v>
      </c>
      <c r="D1623">
        <v>30</v>
      </c>
      <c r="E1623">
        <v>25304</v>
      </c>
      <c r="F1623">
        <v>8</v>
      </c>
      <c r="G1623">
        <v>26</v>
      </c>
      <c r="H1623">
        <v>20</v>
      </c>
      <c r="I1623">
        <v>8</v>
      </c>
      <c r="J1623">
        <v>3</v>
      </c>
      <c r="K1623" s="1">
        <v>42856</v>
      </c>
      <c r="L1623" s="1">
        <v>44196</v>
      </c>
      <c r="M1623">
        <v>201700145</v>
      </c>
      <c r="N1623" t="s">
        <v>45</v>
      </c>
      <c r="O1623">
        <v>201700013</v>
      </c>
      <c r="P1623" t="s">
        <v>38</v>
      </c>
      <c r="Q1623" t="s">
        <v>21</v>
      </c>
      <c r="R1623" t="s">
        <v>5</v>
      </c>
      <c r="S1623" t="s">
        <v>24</v>
      </c>
      <c r="T1623">
        <f t="shared" si="25"/>
        <v>6</v>
      </c>
    </row>
    <row r="1624" spans="1:20">
      <c r="A1624">
        <v>201706</v>
      </c>
      <c r="B1624" s="1">
        <v>42903</v>
      </c>
      <c r="C1624">
        <v>12489</v>
      </c>
      <c r="D1624">
        <v>30</v>
      </c>
      <c r="E1624">
        <v>25304</v>
      </c>
      <c r="F1624">
        <v>8</v>
      </c>
      <c r="G1624">
        <v>26</v>
      </c>
      <c r="H1624">
        <v>20</v>
      </c>
      <c r="I1624">
        <v>8</v>
      </c>
      <c r="J1624">
        <v>3</v>
      </c>
      <c r="K1624" s="1">
        <v>42856</v>
      </c>
      <c r="L1624" s="1">
        <v>44196</v>
      </c>
      <c r="M1624">
        <v>201700145</v>
      </c>
      <c r="N1624" t="s">
        <v>45</v>
      </c>
      <c r="O1624">
        <v>201700013</v>
      </c>
      <c r="P1624" t="s">
        <v>38</v>
      </c>
      <c r="Q1624" t="s">
        <v>21</v>
      </c>
      <c r="R1624" t="s">
        <v>9</v>
      </c>
      <c r="S1624" t="s">
        <v>25</v>
      </c>
      <c r="T1624">
        <f t="shared" si="25"/>
        <v>6</v>
      </c>
    </row>
    <row r="1625" spans="1:20">
      <c r="A1625">
        <v>201706</v>
      </c>
      <c r="B1625" s="1">
        <v>42903</v>
      </c>
      <c r="C1625">
        <v>12489</v>
      </c>
      <c r="D1625">
        <v>30</v>
      </c>
      <c r="E1625">
        <v>25304</v>
      </c>
      <c r="F1625">
        <v>8</v>
      </c>
      <c r="G1625">
        <v>26</v>
      </c>
      <c r="H1625">
        <v>20</v>
      </c>
      <c r="I1625">
        <v>8</v>
      </c>
      <c r="J1625">
        <v>3</v>
      </c>
      <c r="K1625" s="1">
        <v>42856</v>
      </c>
      <c r="L1625" s="1">
        <v>44196</v>
      </c>
      <c r="M1625">
        <v>201700145</v>
      </c>
      <c r="N1625" t="s">
        <v>45</v>
      </c>
      <c r="O1625">
        <v>201700013</v>
      </c>
      <c r="P1625" t="s">
        <v>38</v>
      </c>
      <c r="Q1625" t="s">
        <v>21</v>
      </c>
      <c r="R1625" t="s">
        <v>26</v>
      </c>
      <c r="S1625" t="s">
        <v>27</v>
      </c>
      <c r="T1625">
        <f t="shared" si="25"/>
        <v>6</v>
      </c>
    </row>
    <row r="1626" spans="1:20">
      <c r="A1626">
        <v>201706</v>
      </c>
      <c r="B1626" s="1">
        <v>42903</v>
      </c>
      <c r="C1626">
        <v>12489</v>
      </c>
      <c r="D1626">
        <v>30</v>
      </c>
      <c r="E1626">
        <v>25304</v>
      </c>
      <c r="F1626">
        <v>8</v>
      </c>
      <c r="G1626">
        <v>26</v>
      </c>
      <c r="H1626">
        <v>20</v>
      </c>
      <c r="I1626">
        <v>8</v>
      </c>
      <c r="J1626">
        <v>3</v>
      </c>
      <c r="K1626" s="1">
        <v>42856</v>
      </c>
      <c r="L1626" s="1">
        <v>44196</v>
      </c>
      <c r="M1626">
        <v>201700145</v>
      </c>
      <c r="N1626" t="s">
        <v>45</v>
      </c>
      <c r="O1626">
        <v>201700013</v>
      </c>
      <c r="P1626" t="s">
        <v>38</v>
      </c>
      <c r="Q1626" t="s">
        <v>21</v>
      </c>
      <c r="R1626" t="s">
        <v>28</v>
      </c>
      <c r="S1626" t="s">
        <v>29</v>
      </c>
      <c r="T1626">
        <f t="shared" si="25"/>
        <v>6</v>
      </c>
    </row>
    <row r="1627" spans="1:20">
      <c r="A1627">
        <v>201706</v>
      </c>
      <c r="B1627" s="1">
        <v>42905</v>
      </c>
      <c r="C1627">
        <v>12489</v>
      </c>
      <c r="D1627">
        <v>30</v>
      </c>
      <c r="E1627">
        <v>24275</v>
      </c>
      <c r="F1627">
        <v>8</v>
      </c>
      <c r="G1627">
        <v>27</v>
      </c>
      <c r="H1627">
        <v>16</v>
      </c>
      <c r="I1627">
        <v>7</v>
      </c>
      <c r="J1627">
        <v>3</v>
      </c>
      <c r="K1627" s="1">
        <v>42856</v>
      </c>
      <c r="L1627" s="1">
        <v>44196</v>
      </c>
      <c r="M1627">
        <v>201700145</v>
      </c>
      <c r="N1627" t="s">
        <v>45</v>
      </c>
      <c r="O1627">
        <v>201700013</v>
      </c>
      <c r="P1627" t="s">
        <v>38</v>
      </c>
      <c r="Q1627" t="s">
        <v>21</v>
      </c>
      <c r="R1627" t="s">
        <v>22</v>
      </c>
      <c r="S1627" t="s">
        <v>23</v>
      </c>
      <c r="T1627">
        <f t="shared" si="25"/>
        <v>6</v>
      </c>
    </row>
    <row r="1628" spans="1:20">
      <c r="A1628">
        <v>201706</v>
      </c>
      <c r="B1628" s="1">
        <v>42905</v>
      </c>
      <c r="C1628">
        <v>12489</v>
      </c>
      <c r="D1628">
        <v>30</v>
      </c>
      <c r="E1628">
        <v>24275</v>
      </c>
      <c r="F1628">
        <v>8</v>
      </c>
      <c r="G1628">
        <v>27</v>
      </c>
      <c r="H1628">
        <v>16</v>
      </c>
      <c r="I1628">
        <v>7</v>
      </c>
      <c r="J1628">
        <v>3</v>
      </c>
      <c r="K1628" s="1">
        <v>42856</v>
      </c>
      <c r="L1628" s="1">
        <v>44196</v>
      </c>
      <c r="M1628">
        <v>201700145</v>
      </c>
      <c r="N1628" t="s">
        <v>45</v>
      </c>
      <c r="O1628">
        <v>201700013</v>
      </c>
      <c r="P1628" t="s">
        <v>38</v>
      </c>
      <c r="Q1628" t="s">
        <v>21</v>
      </c>
      <c r="R1628" t="s">
        <v>5</v>
      </c>
      <c r="S1628" t="s">
        <v>24</v>
      </c>
      <c r="T1628">
        <f t="shared" si="25"/>
        <v>6</v>
      </c>
    </row>
    <row r="1629" spans="1:20">
      <c r="A1629">
        <v>201706</v>
      </c>
      <c r="B1629" s="1">
        <v>42905</v>
      </c>
      <c r="C1629">
        <v>12489</v>
      </c>
      <c r="D1629">
        <v>30</v>
      </c>
      <c r="E1629">
        <v>24275</v>
      </c>
      <c r="F1629">
        <v>8</v>
      </c>
      <c r="G1629">
        <v>27</v>
      </c>
      <c r="H1629">
        <v>16</v>
      </c>
      <c r="I1629">
        <v>7</v>
      </c>
      <c r="J1629">
        <v>3</v>
      </c>
      <c r="K1629" s="1">
        <v>42856</v>
      </c>
      <c r="L1629" s="1">
        <v>44196</v>
      </c>
      <c r="M1629">
        <v>201700145</v>
      </c>
      <c r="N1629" t="s">
        <v>45</v>
      </c>
      <c r="O1629">
        <v>201700013</v>
      </c>
      <c r="P1629" t="s">
        <v>38</v>
      </c>
      <c r="Q1629" t="s">
        <v>21</v>
      </c>
      <c r="R1629" t="s">
        <v>9</v>
      </c>
      <c r="S1629" t="s">
        <v>25</v>
      </c>
      <c r="T1629">
        <f t="shared" si="25"/>
        <v>6</v>
      </c>
    </row>
    <row r="1630" spans="1:20">
      <c r="A1630">
        <v>201706</v>
      </c>
      <c r="B1630" s="1">
        <v>42905</v>
      </c>
      <c r="C1630">
        <v>12489</v>
      </c>
      <c r="D1630">
        <v>30</v>
      </c>
      <c r="E1630">
        <v>24275</v>
      </c>
      <c r="F1630">
        <v>8</v>
      </c>
      <c r="G1630">
        <v>27</v>
      </c>
      <c r="H1630">
        <v>16</v>
      </c>
      <c r="I1630">
        <v>7</v>
      </c>
      <c r="J1630">
        <v>3</v>
      </c>
      <c r="K1630" s="1">
        <v>42856</v>
      </c>
      <c r="L1630" s="1">
        <v>44196</v>
      </c>
      <c r="M1630">
        <v>201700145</v>
      </c>
      <c r="N1630" t="s">
        <v>45</v>
      </c>
      <c r="O1630">
        <v>201700013</v>
      </c>
      <c r="P1630" t="s">
        <v>38</v>
      </c>
      <c r="Q1630" t="s">
        <v>21</v>
      </c>
      <c r="R1630" t="s">
        <v>26</v>
      </c>
      <c r="S1630" t="s">
        <v>27</v>
      </c>
      <c r="T1630">
        <f t="shared" si="25"/>
        <v>6</v>
      </c>
    </row>
    <row r="1631" spans="1:20">
      <c r="A1631">
        <v>201706</v>
      </c>
      <c r="B1631" s="1">
        <v>42905</v>
      </c>
      <c r="C1631">
        <v>12489</v>
      </c>
      <c r="D1631">
        <v>30</v>
      </c>
      <c r="E1631">
        <v>24275</v>
      </c>
      <c r="F1631">
        <v>8</v>
      </c>
      <c r="G1631">
        <v>27</v>
      </c>
      <c r="H1631">
        <v>16</v>
      </c>
      <c r="I1631">
        <v>7</v>
      </c>
      <c r="J1631">
        <v>3</v>
      </c>
      <c r="K1631" s="1">
        <v>42856</v>
      </c>
      <c r="L1631" s="1">
        <v>44196</v>
      </c>
      <c r="M1631">
        <v>201700145</v>
      </c>
      <c r="N1631" t="s">
        <v>45</v>
      </c>
      <c r="O1631">
        <v>201700013</v>
      </c>
      <c r="P1631" t="s">
        <v>38</v>
      </c>
      <c r="Q1631" t="s">
        <v>21</v>
      </c>
      <c r="R1631" t="s">
        <v>28</v>
      </c>
      <c r="S1631" t="s">
        <v>29</v>
      </c>
      <c r="T1631">
        <f t="shared" si="25"/>
        <v>6</v>
      </c>
    </row>
    <row r="1632" spans="1:20">
      <c r="A1632">
        <v>201706</v>
      </c>
      <c r="B1632" s="1">
        <v>42906</v>
      </c>
      <c r="C1632">
        <v>12489</v>
      </c>
      <c r="D1632">
        <v>30</v>
      </c>
      <c r="E1632">
        <v>24525</v>
      </c>
      <c r="F1632">
        <v>6</v>
      </c>
      <c r="G1632">
        <v>26</v>
      </c>
      <c r="H1632">
        <v>16</v>
      </c>
      <c r="I1632">
        <v>10</v>
      </c>
      <c r="J1632">
        <v>3</v>
      </c>
      <c r="K1632" s="1">
        <v>42856</v>
      </c>
      <c r="L1632" s="1">
        <v>44196</v>
      </c>
      <c r="M1632">
        <v>201700145</v>
      </c>
      <c r="N1632" t="s">
        <v>45</v>
      </c>
      <c r="O1632">
        <v>201700013</v>
      </c>
      <c r="P1632" t="s">
        <v>38</v>
      </c>
      <c r="Q1632" t="s">
        <v>21</v>
      </c>
      <c r="R1632" t="s">
        <v>22</v>
      </c>
      <c r="S1632" t="s">
        <v>23</v>
      </c>
      <c r="T1632">
        <f t="shared" si="25"/>
        <v>6</v>
      </c>
    </row>
    <row r="1633" spans="1:20">
      <c r="A1633">
        <v>201706</v>
      </c>
      <c r="B1633" s="1">
        <v>42906</v>
      </c>
      <c r="C1633">
        <v>12489</v>
      </c>
      <c r="D1633">
        <v>30</v>
      </c>
      <c r="E1633">
        <v>24525</v>
      </c>
      <c r="F1633">
        <v>6</v>
      </c>
      <c r="G1633">
        <v>26</v>
      </c>
      <c r="H1633">
        <v>16</v>
      </c>
      <c r="I1633">
        <v>10</v>
      </c>
      <c r="J1633">
        <v>3</v>
      </c>
      <c r="K1633" s="1">
        <v>42856</v>
      </c>
      <c r="L1633" s="1">
        <v>44196</v>
      </c>
      <c r="M1633">
        <v>201700145</v>
      </c>
      <c r="N1633" t="s">
        <v>45</v>
      </c>
      <c r="O1633">
        <v>201700013</v>
      </c>
      <c r="P1633" t="s">
        <v>38</v>
      </c>
      <c r="Q1633" t="s">
        <v>21</v>
      </c>
      <c r="R1633" t="s">
        <v>5</v>
      </c>
      <c r="S1633" t="s">
        <v>24</v>
      </c>
      <c r="T1633">
        <f t="shared" si="25"/>
        <v>6</v>
      </c>
    </row>
    <row r="1634" spans="1:20">
      <c r="A1634">
        <v>201706</v>
      </c>
      <c r="B1634" s="1">
        <v>42906</v>
      </c>
      <c r="C1634">
        <v>12489</v>
      </c>
      <c r="D1634">
        <v>30</v>
      </c>
      <c r="E1634">
        <v>24525</v>
      </c>
      <c r="F1634">
        <v>6</v>
      </c>
      <c r="G1634">
        <v>26</v>
      </c>
      <c r="H1634">
        <v>16</v>
      </c>
      <c r="I1634">
        <v>10</v>
      </c>
      <c r="J1634">
        <v>3</v>
      </c>
      <c r="K1634" s="1">
        <v>42856</v>
      </c>
      <c r="L1634" s="1">
        <v>44196</v>
      </c>
      <c r="M1634">
        <v>201700145</v>
      </c>
      <c r="N1634" t="s">
        <v>45</v>
      </c>
      <c r="O1634">
        <v>201700013</v>
      </c>
      <c r="P1634" t="s">
        <v>38</v>
      </c>
      <c r="Q1634" t="s">
        <v>21</v>
      </c>
      <c r="R1634" t="s">
        <v>9</v>
      </c>
      <c r="S1634" t="s">
        <v>25</v>
      </c>
      <c r="T1634">
        <f t="shared" si="25"/>
        <v>6</v>
      </c>
    </row>
    <row r="1635" spans="1:20">
      <c r="A1635">
        <v>201706</v>
      </c>
      <c r="B1635" s="1">
        <v>42906</v>
      </c>
      <c r="C1635">
        <v>12489</v>
      </c>
      <c r="D1635">
        <v>30</v>
      </c>
      <c r="E1635">
        <v>24525</v>
      </c>
      <c r="F1635">
        <v>6</v>
      </c>
      <c r="G1635">
        <v>26</v>
      </c>
      <c r="H1635">
        <v>16</v>
      </c>
      <c r="I1635">
        <v>10</v>
      </c>
      <c r="J1635">
        <v>3</v>
      </c>
      <c r="K1635" s="1">
        <v>42856</v>
      </c>
      <c r="L1635" s="1">
        <v>44196</v>
      </c>
      <c r="M1635">
        <v>201700145</v>
      </c>
      <c r="N1635" t="s">
        <v>45</v>
      </c>
      <c r="O1635">
        <v>201700013</v>
      </c>
      <c r="P1635" t="s">
        <v>38</v>
      </c>
      <c r="Q1635" t="s">
        <v>21</v>
      </c>
      <c r="R1635" t="s">
        <v>26</v>
      </c>
      <c r="S1635" t="s">
        <v>27</v>
      </c>
      <c r="T1635">
        <f t="shared" si="25"/>
        <v>6</v>
      </c>
    </row>
    <row r="1636" spans="1:20">
      <c r="A1636">
        <v>201706</v>
      </c>
      <c r="B1636" s="1">
        <v>42906</v>
      </c>
      <c r="C1636">
        <v>12489</v>
      </c>
      <c r="D1636">
        <v>30</v>
      </c>
      <c r="E1636">
        <v>24525</v>
      </c>
      <c r="F1636">
        <v>6</v>
      </c>
      <c r="G1636">
        <v>26</v>
      </c>
      <c r="H1636">
        <v>16</v>
      </c>
      <c r="I1636">
        <v>10</v>
      </c>
      <c r="J1636">
        <v>3</v>
      </c>
      <c r="K1636" s="1">
        <v>42856</v>
      </c>
      <c r="L1636" s="1">
        <v>44196</v>
      </c>
      <c r="M1636">
        <v>201700145</v>
      </c>
      <c r="N1636" t="s">
        <v>45</v>
      </c>
      <c r="O1636">
        <v>201700013</v>
      </c>
      <c r="P1636" t="s">
        <v>38</v>
      </c>
      <c r="Q1636" t="s">
        <v>21</v>
      </c>
      <c r="R1636" t="s">
        <v>28</v>
      </c>
      <c r="S1636" t="s">
        <v>29</v>
      </c>
      <c r="T1636">
        <f t="shared" si="25"/>
        <v>6</v>
      </c>
    </row>
    <row r="1637" spans="1:20">
      <c r="A1637">
        <v>201706</v>
      </c>
      <c r="B1637" s="1">
        <v>42908</v>
      </c>
      <c r="C1637">
        <v>12489</v>
      </c>
      <c r="D1637">
        <v>29</v>
      </c>
      <c r="E1637">
        <v>25387</v>
      </c>
      <c r="F1637">
        <v>6</v>
      </c>
      <c r="G1637">
        <v>26</v>
      </c>
      <c r="H1637">
        <v>19</v>
      </c>
      <c r="I1637">
        <v>13</v>
      </c>
      <c r="J1637">
        <v>3</v>
      </c>
      <c r="K1637" s="1">
        <v>42856</v>
      </c>
      <c r="L1637" s="1">
        <v>44196</v>
      </c>
      <c r="M1637">
        <v>201700145</v>
      </c>
      <c r="N1637" t="s">
        <v>45</v>
      </c>
      <c r="O1637">
        <v>201700013</v>
      </c>
      <c r="P1637" t="s">
        <v>38</v>
      </c>
      <c r="Q1637" t="s">
        <v>21</v>
      </c>
      <c r="R1637" t="s">
        <v>22</v>
      </c>
      <c r="S1637" t="s">
        <v>23</v>
      </c>
      <c r="T1637">
        <f t="shared" si="25"/>
        <v>6</v>
      </c>
    </row>
    <row r="1638" spans="1:20">
      <c r="A1638">
        <v>201706</v>
      </c>
      <c r="B1638" s="1">
        <v>42908</v>
      </c>
      <c r="C1638">
        <v>12489</v>
      </c>
      <c r="D1638">
        <v>29</v>
      </c>
      <c r="E1638">
        <v>25387</v>
      </c>
      <c r="F1638">
        <v>6</v>
      </c>
      <c r="G1638">
        <v>26</v>
      </c>
      <c r="H1638">
        <v>19</v>
      </c>
      <c r="I1638">
        <v>13</v>
      </c>
      <c r="J1638">
        <v>3</v>
      </c>
      <c r="K1638" s="1">
        <v>42856</v>
      </c>
      <c r="L1638" s="1">
        <v>44196</v>
      </c>
      <c r="M1638">
        <v>201700145</v>
      </c>
      <c r="N1638" t="s">
        <v>45</v>
      </c>
      <c r="O1638">
        <v>201700013</v>
      </c>
      <c r="P1638" t="s">
        <v>38</v>
      </c>
      <c r="Q1638" t="s">
        <v>21</v>
      </c>
      <c r="R1638" t="s">
        <v>5</v>
      </c>
      <c r="S1638" t="s">
        <v>24</v>
      </c>
      <c r="T1638">
        <f t="shared" si="25"/>
        <v>6</v>
      </c>
    </row>
    <row r="1639" spans="1:20">
      <c r="A1639">
        <v>201706</v>
      </c>
      <c r="B1639" s="1">
        <v>42908</v>
      </c>
      <c r="C1639">
        <v>12489</v>
      </c>
      <c r="D1639">
        <v>29</v>
      </c>
      <c r="E1639">
        <v>25387</v>
      </c>
      <c r="F1639">
        <v>6</v>
      </c>
      <c r="G1639">
        <v>26</v>
      </c>
      <c r="H1639">
        <v>19</v>
      </c>
      <c r="I1639">
        <v>13</v>
      </c>
      <c r="J1639">
        <v>3</v>
      </c>
      <c r="K1639" s="1">
        <v>42856</v>
      </c>
      <c r="L1639" s="1">
        <v>44196</v>
      </c>
      <c r="M1639">
        <v>201700145</v>
      </c>
      <c r="N1639" t="s">
        <v>45</v>
      </c>
      <c r="O1639">
        <v>201700013</v>
      </c>
      <c r="P1639" t="s">
        <v>38</v>
      </c>
      <c r="Q1639" t="s">
        <v>21</v>
      </c>
      <c r="R1639" t="s">
        <v>9</v>
      </c>
      <c r="S1639" t="s">
        <v>25</v>
      </c>
      <c r="T1639">
        <f t="shared" si="25"/>
        <v>6</v>
      </c>
    </row>
    <row r="1640" spans="1:20">
      <c r="A1640">
        <v>201706</v>
      </c>
      <c r="B1640" s="1">
        <v>42908</v>
      </c>
      <c r="C1640">
        <v>12489</v>
      </c>
      <c r="D1640">
        <v>29</v>
      </c>
      <c r="E1640">
        <v>25387</v>
      </c>
      <c r="F1640">
        <v>6</v>
      </c>
      <c r="G1640">
        <v>26</v>
      </c>
      <c r="H1640">
        <v>19</v>
      </c>
      <c r="I1640">
        <v>13</v>
      </c>
      <c r="J1640">
        <v>3</v>
      </c>
      <c r="K1640" s="1">
        <v>42856</v>
      </c>
      <c r="L1640" s="1">
        <v>44196</v>
      </c>
      <c r="M1640">
        <v>201700145</v>
      </c>
      <c r="N1640" t="s">
        <v>45</v>
      </c>
      <c r="O1640">
        <v>201700013</v>
      </c>
      <c r="P1640" t="s">
        <v>38</v>
      </c>
      <c r="Q1640" t="s">
        <v>21</v>
      </c>
      <c r="R1640" t="s">
        <v>26</v>
      </c>
      <c r="S1640" t="s">
        <v>27</v>
      </c>
      <c r="T1640">
        <f t="shared" si="25"/>
        <v>6</v>
      </c>
    </row>
    <row r="1641" spans="1:20">
      <c r="A1641">
        <v>201706</v>
      </c>
      <c r="B1641" s="1">
        <v>42908</v>
      </c>
      <c r="C1641">
        <v>12489</v>
      </c>
      <c r="D1641">
        <v>29</v>
      </c>
      <c r="E1641">
        <v>25387</v>
      </c>
      <c r="F1641">
        <v>6</v>
      </c>
      <c r="G1641">
        <v>26</v>
      </c>
      <c r="H1641">
        <v>19</v>
      </c>
      <c r="I1641">
        <v>13</v>
      </c>
      <c r="J1641">
        <v>3</v>
      </c>
      <c r="K1641" s="1">
        <v>42856</v>
      </c>
      <c r="L1641" s="1">
        <v>44196</v>
      </c>
      <c r="M1641">
        <v>201700145</v>
      </c>
      <c r="N1641" t="s">
        <v>45</v>
      </c>
      <c r="O1641">
        <v>201700013</v>
      </c>
      <c r="P1641" t="s">
        <v>38</v>
      </c>
      <c r="Q1641" t="s">
        <v>21</v>
      </c>
      <c r="R1641" t="s">
        <v>28</v>
      </c>
      <c r="S1641" t="s">
        <v>29</v>
      </c>
      <c r="T1641">
        <f t="shared" si="25"/>
        <v>6</v>
      </c>
    </row>
    <row r="1642" spans="1:20">
      <c r="A1642">
        <v>201706</v>
      </c>
      <c r="B1642" s="1">
        <v>42913</v>
      </c>
      <c r="C1642">
        <v>12489</v>
      </c>
      <c r="D1642">
        <v>33</v>
      </c>
      <c r="E1642">
        <v>24347</v>
      </c>
      <c r="F1642">
        <v>8</v>
      </c>
      <c r="G1642">
        <v>28</v>
      </c>
      <c r="H1642">
        <v>20</v>
      </c>
      <c r="I1642">
        <v>13</v>
      </c>
      <c r="J1642">
        <v>3</v>
      </c>
      <c r="K1642" s="1">
        <v>42856</v>
      </c>
      <c r="L1642" s="1">
        <v>44196</v>
      </c>
      <c r="M1642">
        <v>201700145</v>
      </c>
      <c r="N1642" t="s">
        <v>45</v>
      </c>
      <c r="O1642">
        <v>201700013</v>
      </c>
      <c r="P1642" t="s">
        <v>38</v>
      </c>
      <c r="Q1642" t="s">
        <v>21</v>
      </c>
      <c r="R1642" t="s">
        <v>22</v>
      </c>
      <c r="S1642" t="s">
        <v>23</v>
      </c>
      <c r="T1642">
        <f t="shared" si="25"/>
        <v>6</v>
      </c>
    </row>
    <row r="1643" spans="1:20">
      <c r="A1643">
        <v>201706</v>
      </c>
      <c r="B1643" s="1">
        <v>42913</v>
      </c>
      <c r="C1643">
        <v>12489</v>
      </c>
      <c r="D1643">
        <v>33</v>
      </c>
      <c r="E1643">
        <v>24347</v>
      </c>
      <c r="F1643">
        <v>8</v>
      </c>
      <c r="G1643">
        <v>28</v>
      </c>
      <c r="H1643">
        <v>20</v>
      </c>
      <c r="I1643">
        <v>13</v>
      </c>
      <c r="J1643">
        <v>3</v>
      </c>
      <c r="K1643" s="1">
        <v>42856</v>
      </c>
      <c r="L1643" s="1">
        <v>44196</v>
      </c>
      <c r="M1643">
        <v>201700145</v>
      </c>
      <c r="N1643" t="s">
        <v>45</v>
      </c>
      <c r="O1643">
        <v>201700013</v>
      </c>
      <c r="P1643" t="s">
        <v>38</v>
      </c>
      <c r="Q1643" t="s">
        <v>21</v>
      </c>
      <c r="R1643" t="s">
        <v>5</v>
      </c>
      <c r="S1643" t="s">
        <v>24</v>
      </c>
      <c r="T1643">
        <f t="shared" si="25"/>
        <v>6</v>
      </c>
    </row>
    <row r="1644" spans="1:20">
      <c r="A1644">
        <v>201706</v>
      </c>
      <c r="B1644" s="1">
        <v>42913</v>
      </c>
      <c r="C1644">
        <v>12489</v>
      </c>
      <c r="D1644">
        <v>33</v>
      </c>
      <c r="E1644">
        <v>24347</v>
      </c>
      <c r="F1644">
        <v>8</v>
      </c>
      <c r="G1644">
        <v>28</v>
      </c>
      <c r="H1644">
        <v>20</v>
      </c>
      <c r="I1644">
        <v>13</v>
      </c>
      <c r="J1644">
        <v>3</v>
      </c>
      <c r="K1644" s="1">
        <v>42856</v>
      </c>
      <c r="L1644" s="1">
        <v>44196</v>
      </c>
      <c r="M1644">
        <v>201700145</v>
      </c>
      <c r="N1644" t="s">
        <v>45</v>
      </c>
      <c r="O1644">
        <v>201700013</v>
      </c>
      <c r="P1644" t="s">
        <v>38</v>
      </c>
      <c r="Q1644" t="s">
        <v>21</v>
      </c>
      <c r="R1644" t="s">
        <v>9</v>
      </c>
      <c r="S1644" t="s">
        <v>25</v>
      </c>
      <c r="T1644">
        <f t="shared" si="25"/>
        <v>6</v>
      </c>
    </row>
    <row r="1645" spans="1:20">
      <c r="A1645">
        <v>201706</v>
      </c>
      <c r="B1645" s="1">
        <v>42913</v>
      </c>
      <c r="C1645">
        <v>12489</v>
      </c>
      <c r="D1645">
        <v>33</v>
      </c>
      <c r="E1645">
        <v>24347</v>
      </c>
      <c r="F1645">
        <v>8</v>
      </c>
      <c r="G1645">
        <v>28</v>
      </c>
      <c r="H1645">
        <v>20</v>
      </c>
      <c r="I1645">
        <v>13</v>
      </c>
      <c r="J1645">
        <v>3</v>
      </c>
      <c r="K1645" s="1">
        <v>42856</v>
      </c>
      <c r="L1645" s="1">
        <v>44196</v>
      </c>
      <c r="M1645">
        <v>201700145</v>
      </c>
      <c r="N1645" t="s">
        <v>45</v>
      </c>
      <c r="O1645">
        <v>201700013</v>
      </c>
      <c r="P1645" t="s">
        <v>38</v>
      </c>
      <c r="Q1645" t="s">
        <v>21</v>
      </c>
      <c r="R1645" t="s">
        <v>26</v>
      </c>
      <c r="S1645" t="s">
        <v>27</v>
      </c>
      <c r="T1645">
        <f t="shared" si="25"/>
        <v>6</v>
      </c>
    </row>
    <row r="1646" spans="1:20">
      <c r="A1646">
        <v>201706</v>
      </c>
      <c r="B1646" s="1">
        <v>42913</v>
      </c>
      <c r="C1646">
        <v>12489</v>
      </c>
      <c r="D1646">
        <v>33</v>
      </c>
      <c r="E1646">
        <v>24347</v>
      </c>
      <c r="F1646">
        <v>8</v>
      </c>
      <c r="G1646">
        <v>28</v>
      </c>
      <c r="H1646">
        <v>20</v>
      </c>
      <c r="I1646">
        <v>13</v>
      </c>
      <c r="J1646">
        <v>3</v>
      </c>
      <c r="K1646" s="1">
        <v>42856</v>
      </c>
      <c r="L1646" s="1">
        <v>44196</v>
      </c>
      <c r="M1646">
        <v>201700145</v>
      </c>
      <c r="N1646" t="s">
        <v>45</v>
      </c>
      <c r="O1646">
        <v>201700013</v>
      </c>
      <c r="P1646" t="s">
        <v>38</v>
      </c>
      <c r="Q1646" t="s">
        <v>21</v>
      </c>
      <c r="R1646" t="s">
        <v>28</v>
      </c>
      <c r="S1646" t="s">
        <v>29</v>
      </c>
      <c r="T1646">
        <f t="shared" si="25"/>
        <v>6</v>
      </c>
    </row>
    <row r="1647" spans="1:20">
      <c r="A1647">
        <v>201706</v>
      </c>
      <c r="B1647" s="1">
        <v>42914</v>
      </c>
      <c r="C1647">
        <v>12489</v>
      </c>
      <c r="D1647">
        <v>30</v>
      </c>
      <c r="E1647">
        <v>25650</v>
      </c>
      <c r="F1647">
        <v>9</v>
      </c>
      <c r="G1647">
        <v>27</v>
      </c>
      <c r="H1647">
        <v>21</v>
      </c>
      <c r="I1647">
        <v>11</v>
      </c>
      <c r="J1647">
        <v>4</v>
      </c>
      <c r="K1647" s="1">
        <v>42856</v>
      </c>
      <c r="L1647" s="1">
        <v>44196</v>
      </c>
      <c r="M1647">
        <v>201700145</v>
      </c>
      <c r="N1647" t="s">
        <v>45</v>
      </c>
      <c r="O1647">
        <v>201700013</v>
      </c>
      <c r="P1647" t="s">
        <v>38</v>
      </c>
      <c r="Q1647" t="s">
        <v>21</v>
      </c>
      <c r="R1647" t="s">
        <v>22</v>
      </c>
      <c r="S1647" t="s">
        <v>23</v>
      </c>
      <c r="T1647">
        <f t="shared" si="25"/>
        <v>6</v>
      </c>
    </row>
    <row r="1648" spans="1:20">
      <c r="A1648">
        <v>201706</v>
      </c>
      <c r="B1648" s="1">
        <v>42914</v>
      </c>
      <c r="C1648">
        <v>12489</v>
      </c>
      <c r="D1648">
        <v>30</v>
      </c>
      <c r="E1648">
        <v>25650</v>
      </c>
      <c r="F1648">
        <v>9</v>
      </c>
      <c r="G1648">
        <v>27</v>
      </c>
      <c r="H1648">
        <v>21</v>
      </c>
      <c r="I1648">
        <v>11</v>
      </c>
      <c r="J1648">
        <v>4</v>
      </c>
      <c r="K1648" s="1">
        <v>42856</v>
      </c>
      <c r="L1648" s="1">
        <v>44196</v>
      </c>
      <c r="M1648">
        <v>201700145</v>
      </c>
      <c r="N1648" t="s">
        <v>45</v>
      </c>
      <c r="O1648">
        <v>201700013</v>
      </c>
      <c r="P1648" t="s">
        <v>38</v>
      </c>
      <c r="Q1648" t="s">
        <v>21</v>
      </c>
      <c r="R1648" t="s">
        <v>5</v>
      </c>
      <c r="S1648" t="s">
        <v>24</v>
      </c>
      <c r="T1648">
        <f t="shared" si="25"/>
        <v>6</v>
      </c>
    </row>
    <row r="1649" spans="1:20">
      <c r="A1649">
        <v>201706</v>
      </c>
      <c r="B1649" s="1">
        <v>42914</v>
      </c>
      <c r="C1649">
        <v>12489</v>
      </c>
      <c r="D1649">
        <v>30</v>
      </c>
      <c r="E1649">
        <v>25650</v>
      </c>
      <c r="F1649">
        <v>9</v>
      </c>
      <c r="G1649">
        <v>27</v>
      </c>
      <c r="H1649">
        <v>21</v>
      </c>
      <c r="I1649">
        <v>11</v>
      </c>
      <c r="J1649">
        <v>4</v>
      </c>
      <c r="K1649" s="1">
        <v>42856</v>
      </c>
      <c r="L1649" s="1">
        <v>44196</v>
      </c>
      <c r="M1649">
        <v>201700145</v>
      </c>
      <c r="N1649" t="s">
        <v>45</v>
      </c>
      <c r="O1649">
        <v>201700013</v>
      </c>
      <c r="P1649" t="s">
        <v>38</v>
      </c>
      <c r="Q1649" t="s">
        <v>21</v>
      </c>
      <c r="R1649" t="s">
        <v>9</v>
      </c>
      <c r="S1649" t="s">
        <v>25</v>
      </c>
      <c r="T1649">
        <f t="shared" si="25"/>
        <v>6</v>
      </c>
    </row>
    <row r="1650" spans="1:20">
      <c r="A1650">
        <v>201706</v>
      </c>
      <c r="B1650" s="1">
        <v>42914</v>
      </c>
      <c r="C1650">
        <v>12489</v>
      </c>
      <c r="D1650">
        <v>30</v>
      </c>
      <c r="E1650">
        <v>25650</v>
      </c>
      <c r="F1650">
        <v>9</v>
      </c>
      <c r="G1650">
        <v>27</v>
      </c>
      <c r="H1650">
        <v>21</v>
      </c>
      <c r="I1650">
        <v>11</v>
      </c>
      <c r="J1650">
        <v>4</v>
      </c>
      <c r="K1650" s="1">
        <v>42856</v>
      </c>
      <c r="L1650" s="1">
        <v>44196</v>
      </c>
      <c r="M1650">
        <v>201700145</v>
      </c>
      <c r="N1650" t="s">
        <v>45</v>
      </c>
      <c r="O1650">
        <v>201700013</v>
      </c>
      <c r="P1650" t="s">
        <v>38</v>
      </c>
      <c r="Q1650" t="s">
        <v>21</v>
      </c>
      <c r="R1650" t="s">
        <v>26</v>
      </c>
      <c r="S1650" t="s">
        <v>27</v>
      </c>
      <c r="T1650">
        <f t="shared" si="25"/>
        <v>6</v>
      </c>
    </row>
    <row r="1651" spans="1:20">
      <c r="A1651">
        <v>201706</v>
      </c>
      <c r="B1651" s="1">
        <v>42914</v>
      </c>
      <c r="C1651">
        <v>12489</v>
      </c>
      <c r="D1651">
        <v>30</v>
      </c>
      <c r="E1651">
        <v>25650</v>
      </c>
      <c r="F1651">
        <v>9</v>
      </c>
      <c r="G1651">
        <v>27</v>
      </c>
      <c r="H1651">
        <v>21</v>
      </c>
      <c r="I1651">
        <v>11</v>
      </c>
      <c r="J1651">
        <v>4</v>
      </c>
      <c r="K1651" s="1">
        <v>42856</v>
      </c>
      <c r="L1651" s="1">
        <v>44196</v>
      </c>
      <c r="M1651">
        <v>201700145</v>
      </c>
      <c r="N1651" t="s">
        <v>45</v>
      </c>
      <c r="O1651">
        <v>201700013</v>
      </c>
      <c r="P1651" t="s">
        <v>38</v>
      </c>
      <c r="Q1651" t="s">
        <v>21</v>
      </c>
      <c r="R1651" t="s">
        <v>28</v>
      </c>
      <c r="S1651" t="s">
        <v>29</v>
      </c>
      <c r="T1651">
        <f t="shared" si="25"/>
        <v>6</v>
      </c>
    </row>
    <row r="1652" spans="1:20">
      <c r="A1652">
        <v>201706</v>
      </c>
      <c r="B1652" s="1">
        <v>42915</v>
      </c>
      <c r="C1652">
        <v>12489</v>
      </c>
      <c r="D1652">
        <v>30</v>
      </c>
      <c r="E1652">
        <v>25267</v>
      </c>
      <c r="F1652">
        <v>7</v>
      </c>
      <c r="G1652">
        <v>26</v>
      </c>
      <c r="H1652">
        <v>20</v>
      </c>
      <c r="I1652">
        <v>12</v>
      </c>
      <c r="J1652">
        <v>4</v>
      </c>
      <c r="K1652" s="1">
        <v>42856</v>
      </c>
      <c r="L1652" s="1">
        <v>44196</v>
      </c>
      <c r="M1652">
        <v>201700145</v>
      </c>
      <c r="N1652" t="s">
        <v>45</v>
      </c>
      <c r="O1652">
        <v>201700013</v>
      </c>
      <c r="P1652" t="s">
        <v>38</v>
      </c>
      <c r="Q1652" t="s">
        <v>21</v>
      </c>
      <c r="R1652" t="s">
        <v>22</v>
      </c>
      <c r="S1652" t="s">
        <v>23</v>
      </c>
      <c r="T1652">
        <f t="shared" si="25"/>
        <v>6</v>
      </c>
    </row>
    <row r="1653" spans="1:20">
      <c r="A1653">
        <v>201706</v>
      </c>
      <c r="B1653" s="1">
        <v>42915</v>
      </c>
      <c r="C1653">
        <v>12489</v>
      </c>
      <c r="D1653">
        <v>30</v>
      </c>
      <c r="E1653">
        <v>25267</v>
      </c>
      <c r="F1653">
        <v>7</v>
      </c>
      <c r="G1653">
        <v>26</v>
      </c>
      <c r="H1653">
        <v>20</v>
      </c>
      <c r="I1653">
        <v>12</v>
      </c>
      <c r="J1653">
        <v>4</v>
      </c>
      <c r="K1653" s="1">
        <v>42856</v>
      </c>
      <c r="L1653" s="1">
        <v>44196</v>
      </c>
      <c r="M1653">
        <v>201700145</v>
      </c>
      <c r="N1653" t="s">
        <v>45</v>
      </c>
      <c r="O1653">
        <v>201700013</v>
      </c>
      <c r="P1653" t="s">
        <v>38</v>
      </c>
      <c r="Q1653" t="s">
        <v>21</v>
      </c>
      <c r="R1653" t="s">
        <v>5</v>
      </c>
      <c r="S1653" t="s">
        <v>24</v>
      </c>
      <c r="T1653">
        <f t="shared" si="25"/>
        <v>6</v>
      </c>
    </row>
    <row r="1654" spans="1:20">
      <c r="A1654">
        <v>201706</v>
      </c>
      <c r="B1654" s="1">
        <v>42915</v>
      </c>
      <c r="C1654">
        <v>12489</v>
      </c>
      <c r="D1654">
        <v>30</v>
      </c>
      <c r="E1654">
        <v>25267</v>
      </c>
      <c r="F1654">
        <v>7</v>
      </c>
      <c r="G1654">
        <v>26</v>
      </c>
      <c r="H1654">
        <v>20</v>
      </c>
      <c r="I1654">
        <v>12</v>
      </c>
      <c r="J1654">
        <v>4</v>
      </c>
      <c r="K1654" s="1">
        <v>42856</v>
      </c>
      <c r="L1654" s="1">
        <v>44196</v>
      </c>
      <c r="M1654">
        <v>201700145</v>
      </c>
      <c r="N1654" t="s">
        <v>45</v>
      </c>
      <c r="O1654">
        <v>201700013</v>
      </c>
      <c r="P1654" t="s">
        <v>38</v>
      </c>
      <c r="Q1654" t="s">
        <v>21</v>
      </c>
      <c r="R1654" t="s">
        <v>9</v>
      </c>
      <c r="S1654" t="s">
        <v>25</v>
      </c>
      <c r="T1654">
        <f t="shared" si="25"/>
        <v>6</v>
      </c>
    </row>
    <row r="1655" spans="1:20">
      <c r="A1655">
        <v>201706</v>
      </c>
      <c r="B1655" s="1">
        <v>42915</v>
      </c>
      <c r="C1655">
        <v>12489</v>
      </c>
      <c r="D1655">
        <v>30</v>
      </c>
      <c r="E1655">
        <v>25267</v>
      </c>
      <c r="F1655">
        <v>7</v>
      </c>
      <c r="G1655">
        <v>26</v>
      </c>
      <c r="H1655">
        <v>20</v>
      </c>
      <c r="I1655">
        <v>12</v>
      </c>
      <c r="J1655">
        <v>4</v>
      </c>
      <c r="K1655" s="1">
        <v>42856</v>
      </c>
      <c r="L1655" s="1">
        <v>44196</v>
      </c>
      <c r="M1655">
        <v>201700145</v>
      </c>
      <c r="N1655" t="s">
        <v>45</v>
      </c>
      <c r="O1655">
        <v>201700013</v>
      </c>
      <c r="P1655" t="s">
        <v>38</v>
      </c>
      <c r="Q1655" t="s">
        <v>21</v>
      </c>
      <c r="R1655" t="s">
        <v>26</v>
      </c>
      <c r="S1655" t="s">
        <v>27</v>
      </c>
      <c r="T1655">
        <f t="shared" si="25"/>
        <v>6</v>
      </c>
    </row>
    <row r="1656" spans="1:20">
      <c r="A1656">
        <v>201706</v>
      </c>
      <c r="B1656" s="1">
        <v>42915</v>
      </c>
      <c r="C1656">
        <v>12489</v>
      </c>
      <c r="D1656">
        <v>30</v>
      </c>
      <c r="E1656">
        <v>25267</v>
      </c>
      <c r="F1656">
        <v>7</v>
      </c>
      <c r="G1656">
        <v>26</v>
      </c>
      <c r="H1656">
        <v>20</v>
      </c>
      <c r="I1656">
        <v>12</v>
      </c>
      <c r="J1656">
        <v>4</v>
      </c>
      <c r="K1656" s="1">
        <v>42856</v>
      </c>
      <c r="L1656" s="1">
        <v>44196</v>
      </c>
      <c r="M1656">
        <v>201700145</v>
      </c>
      <c r="N1656" t="s">
        <v>45</v>
      </c>
      <c r="O1656">
        <v>201700013</v>
      </c>
      <c r="P1656" t="s">
        <v>38</v>
      </c>
      <c r="Q1656" t="s">
        <v>21</v>
      </c>
      <c r="R1656" t="s">
        <v>28</v>
      </c>
      <c r="S1656" t="s">
        <v>29</v>
      </c>
      <c r="T1656">
        <f t="shared" si="25"/>
        <v>6</v>
      </c>
    </row>
    <row r="1657" spans="1:20">
      <c r="A1657">
        <v>201706</v>
      </c>
      <c r="B1657" s="1">
        <v>42888</v>
      </c>
      <c r="C1657">
        <v>12473</v>
      </c>
      <c r="D1657">
        <v>30</v>
      </c>
      <c r="E1657">
        <v>25472</v>
      </c>
      <c r="F1657">
        <v>5</v>
      </c>
      <c r="G1657">
        <v>27</v>
      </c>
      <c r="H1657">
        <v>18</v>
      </c>
      <c r="I1657">
        <v>14</v>
      </c>
      <c r="J1657">
        <v>2</v>
      </c>
      <c r="K1657" s="1">
        <v>42856</v>
      </c>
      <c r="L1657" s="1">
        <v>44196</v>
      </c>
      <c r="M1657">
        <v>201700129</v>
      </c>
      <c r="N1657" t="s">
        <v>46</v>
      </c>
      <c r="O1657">
        <v>201700012</v>
      </c>
      <c r="P1657" t="s">
        <v>47</v>
      </c>
      <c r="Q1657" t="s">
        <v>21</v>
      </c>
      <c r="R1657" t="s">
        <v>22</v>
      </c>
      <c r="S1657" t="s">
        <v>23</v>
      </c>
      <c r="T1657">
        <f t="shared" si="25"/>
        <v>6</v>
      </c>
    </row>
    <row r="1658" spans="1:20">
      <c r="A1658">
        <v>201706</v>
      </c>
      <c r="B1658" s="1">
        <v>42888</v>
      </c>
      <c r="C1658">
        <v>12473</v>
      </c>
      <c r="D1658">
        <v>30</v>
      </c>
      <c r="E1658">
        <v>25472</v>
      </c>
      <c r="F1658">
        <v>5</v>
      </c>
      <c r="G1658">
        <v>27</v>
      </c>
      <c r="H1658">
        <v>18</v>
      </c>
      <c r="I1658">
        <v>14</v>
      </c>
      <c r="J1658">
        <v>2</v>
      </c>
      <c r="K1658" s="1">
        <v>42856</v>
      </c>
      <c r="L1658" s="1">
        <v>44196</v>
      </c>
      <c r="M1658">
        <v>201700129</v>
      </c>
      <c r="N1658" t="s">
        <v>46</v>
      </c>
      <c r="O1658">
        <v>201700012</v>
      </c>
      <c r="P1658" t="s">
        <v>47</v>
      </c>
      <c r="Q1658" t="s">
        <v>21</v>
      </c>
      <c r="R1658" t="s">
        <v>5</v>
      </c>
      <c r="S1658" t="s">
        <v>24</v>
      </c>
      <c r="T1658">
        <f t="shared" si="25"/>
        <v>6</v>
      </c>
    </row>
    <row r="1659" spans="1:20">
      <c r="A1659">
        <v>201706</v>
      </c>
      <c r="B1659" s="1">
        <v>42888</v>
      </c>
      <c r="C1659">
        <v>12473</v>
      </c>
      <c r="D1659">
        <v>30</v>
      </c>
      <c r="E1659">
        <v>25472</v>
      </c>
      <c r="F1659">
        <v>5</v>
      </c>
      <c r="G1659">
        <v>27</v>
      </c>
      <c r="H1659">
        <v>18</v>
      </c>
      <c r="I1659">
        <v>14</v>
      </c>
      <c r="J1659">
        <v>2</v>
      </c>
      <c r="K1659" s="1">
        <v>42856</v>
      </c>
      <c r="L1659" s="1">
        <v>44196</v>
      </c>
      <c r="M1659">
        <v>201700129</v>
      </c>
      <c r="N1659" t="s">
        <v>46</v>
      </c>
      <c r="O1659">
        <v>201700012</v>
      </c>
      <c r="P1659" t="s">
        <v>47</v>
      </c>
      <c r="Q1659" t="s">
        <v>21</v>
      </c>
      <c r="R1659" t="s">
        <v>9</v>
      </c>
      <c r="S1659" t="s">
        <v>25</v>
      </c>
      <c r="T1659">
        <f t="shared" si="25"/>
        <v>6</v>
      </c>
    </row>
    <row r="1660" spans="1:20">
      <c r="A1660">
        <v>201706</v>
      </c>
      <c r="B1660" s="1">
        <v>42888</v>
      </c>
      <c r="C1660">
        <v>12473</v>
      </c>
      <c r="D1660">
        <v>30</v>
      </c>
      <c r="E1660">
        <v>25472</v>
      </c>
      <c r="F1660">
        <v>5</v>
      </c>
      <c r="G1660">
        <v>27</v>
      </c>
      <c r="H1660">
        <v>18</v>
      </c>
      <c r="I1660">
        <v>14</v>
      </c>
      <c r="J1660">
        <v>2</v>
      </c>
      <c r="K1660" s="1">
        <v>42856</v>
      </c>
      <c r="L1660" s="1">
        <v>44196</v>
      </c>
      <c r="M1660">
        <v>201700129</v>
      </c>
      <c r="N1660" t="s">
        <v>46</v>
      </c>
      <c r="O1660">
        <v>201700012</v>
      </c>
      <c r="P1660" t="s">
        <v>47</v>
      </c>
      <c r="Q1660" t="s">
        <v>21</v>
      </c>
      <c r="R1660" t="s">
        <v>26</v>
      </c>
      <c r="S1660" t="s">
        <v>27</v>
      </c>
      <c r="T1660">
        <f t="shared" si="25"/>
        <v>6</v>
      </c>
    </row>
    <row r="1661" spans="1:20">
      <c r="A1661">
        <v>201706</v>
      </c>
      <c r="B1661" s="1">
        <v>42888</v>
      </c>
      <c r="C1661">
        <v>12473</v>
      </c>
      <c r="D1661">
        <v>30</v>
      </c>
      <c r="E1661">
        <v>25472</v>
      </c>
      <c r="F1661">
        <v>5</v>
      </c>
      <c r="G1661">
        <v>27</v>
      </c>
      <c r="H1661">
        <v>18</v>
      </c>
      <c r="I1661">
        <v>14</v>
      </c>
      <c r="J1661">
        <v>2</v>
      </c>
      <c r="K1661" s="1">
        <v>42856</v>
      </c>
      <c r="L1661" s="1">
        <v>44196</v>
      </c>
      <c r="M1661">
        <v>201700129</v>
      </c>
      <c r="N1661" t="s">
        <v>46</v>
      </c>
      <c r="O1661">
        <v>201700012</v>
      </c>
      <c r="P1661" t="s">
        <v>47</v>
      </c>
      <c r="Q1661" t="s">
        <v>21</v>
      </c>
      <c r="R1661" t="s">
        <v>28</v>
      </c>
      <c r="S1661" t="s">
        <v>29</v>
      </c>
      <c r="T1661">
        <f t="shared" si="25"/>
        <v>6</v>
      </c>
    </row>
    <row r="1662" spans="1:20">
      <c r="A1662">
        <v>201706</v>
      </c>
      <c r="B1662" s="1">
        <v>42889</v>
      </c>
      <c r="C1662">
        <v>12473</v>
      </c>
      <c r="D1662">
        <v>35</v>
      </c>
      <c r="E1662">
        <v>24988</v>
      </c>
      <c r="F1662">
        <v>7</v>
      </c>
      <c r="G1662">
        <v>33</v>
      </c>
      <c r="H1662">
        <v>27</v>
      </c>
      <c r="I1662">
        <v>19</v>
      </c>
      <c r="J1662">
        <v>3</v>
      </c>
      <c r="K1662" s="1">
        <v>42856</v>
      </c>
      <c r="L1662" s="1">
        <v>44196</v>
      </c>
      <c r="M1662">
        <v>201700129</v>
      </c>
      <c r="N1662" t="s">
        <v>46</v>
      </c>
      <c r="O1662">
        <v>201700012</v>
      </c>
      <c r="P1662" t="s">
        <v>47</v>
      </c>
      <c r="Q1662" t="s">
        <v>21</v>
      </c>
      <c r="R1662" t="s">
        <v>22</v>
      </c>
      <c r="S1662" t="s">
        <v>23</v>
      </c>
      <c r="T1662">
        <f t="shared" si="25"/>
        <v>6</v>
      </c>
    </row>
    <row r="1663" spans="1:20">
      <c r="A1663">
        <v>201706</v>
      </c>
      <c r="B1663" s="1">
        <v>42889</v>
      </c>
      <c r="C1663">
        <v>12473</v>
      </c>
      <c r="D1663">
        <v>35</v>
      </c>
      <c r="E1663">
        <v>24988</v>
      </c>
      <c r="F1663">
        <v>7</v>
      </c>
      <c r="G1663">
        <v>33</v>
      </c>
      <c r="H1663">
        <v>27</v>
      </c>
      <c r="I1663">
        <v>19</v>
      </c>
      <c r="J1663">
        <v>3</v>
      </c>
      <c r="K1663" s="1">
        <v>42856</v>
      </c>
      <c r="L1663" s="1">
        <v>44196</v>
      </c>
      <c r="M1663">
        <v>201700129</v>
      </c>
      <c r="N1663" t="s">
        <v>46</v>
      </c>
      <c r="O1663">
        <v>201700012</v>
      </c>
      <c r="P1663" t="s">
        <v>47</v>
      </c>
      <c r="Q1663" t="s">
        <v>21</v>
      </c>
      <c r="R1663" t="s">
        <v>5</v>
      </c>
      <c r="S1663" t="s">
        <v>24</v>
      </c>
      <c r="T1663">
        <f t="shared" si="25"/>
        <v>6</v>
      </c>
    </row>
    <row r="1664" spans="1:20">
      <c r="A1664">
        <v>201706</v>
      </c>
      <c r="B1664" s="1">
        <v>42889</v>
      </c>
      <c r="C1664">
        <v>12473</v>
      </c>
      <c r="D1664">
        <v>35</v>
      </c>
      <c r="E1664">
        <v>24988</v>
      </c>
      <c r="F1664">
        <v>7</v>
      </c>
      <c r="G1664">
        <v>33</v>
      </c>
      <c r="H1664">
        <v>27</v>
      </c>
      <c r="I1664">
        <v>19</v>
      </c>
      <c r="J1664">
        <v>3</v>
      </c>
      <c r="K1664" s="1">
        <v>42856</v>
      </c>
      <c r="L1664" s="1">
        <v>44196</v>
      </c>
      <c r="M1664">
        <v>201700129</v>
      </c>
      <c r="N1664" t="s">
        <v>46</v>
      </c>
      <c r="O1664">
        <v>201700012</v>
      </c>
      <c r="P1664" t="s">
        <v>47</v>
      </c>
      <c r="Q1664" t="s">
        <v>21</v>
      </c>
      <c r="R1664" t="s">
        <v>9</v>
      </c>
      <c r="S1664" t="s">
        <v>25</v>
      </c>
      <c r="T1664">
        <f t="shared" si="25"/>
        <v>6</v>
      </c>
    </row>
    <row r="1665" spans="1:20">
      <c r="A1665">
        <v>201706</v>
      </c>
      <c r="B1665" s="1">
        <v>42889</v>
      </c>
      <c r="C1665">
        <v>12473</v>
      </c>
      <c r="D1665">
        <v>35</v>
      </c>
      <c r="E1665">
        <v>24988</v>
      </c>
      <c r="F1665">
        <v>7</v>
      </c>
      <c r="G1665">
        <v>33</v>
      </c>
      <c r="H1665">
        <v>27</v>
      </c>
      <c r="I1665">
        <v>19</v>
      </c>
      <c r="J1665">
        <v>3</v>
      </c>
      <c r="K1665" s="1">
        <v>42856</v>
      </c>
      <c r="L1665" s="1">
        <v>44196</v>
      </c>
      <c r="M1665">
        <v>201700129</v>
      </c>
      <c r="N1665" t="s">
        <v>46</v>
      </c>
      <c r="O1665">
        <v>201700012</v>
      </c>
      <c r="P1665" t="s">
        <v>47</v>
      </c>
      <c r="Q1665" t="s">
        <v>21</v>
      </c>
      <c r="R1665" t="s">
        <v>26</v>
      </c>
      <c r="S1665" t="s">
        <v>27</v>
      </c>
      <c r="T1665">
        <f t="shared" si="25"/>
        <v>6</v>
      </c>
    </row>
    <row r="1666" spans="1:20">
      <c r="A1666">
        <v>201706</v>
      </c>
      <c r="B1666" s="1">
        <v>42889</v>
      </c>
      <c r="C1666">
        <v>12473</v>
      </c>
      <c r="D1666">
        <v>35</v>
      </c>
      <c r="E1666">
        <v>24988</v>
      </c>
      <c r="F1666">
        <v>7</v>
      </c>
      <c r="G1666">
        <v>33</v>
      </c>
      <c r="H1666">
        <v>27</v>
      </c>
      <c r="I1666">
        <v>19</v>
      </c>
      <c r="J1666">
        <v>3</v>
      </c>
      <c r="K1666" s="1">
        <v>42856</v>
      </c>
      <c r="L1666" s="1">
        <v>44196</v>
      </c>
      <c r="M1666">
        <v>201700129</v>
      </c>
      <c r="N1666" t="s">
        <v>46</v>
      </c>
      <c r="O1666">
        <v>201700012</v>
      </c>
      <c r="P1666" t="s">
        <v>47</v>
      </c>
      <c r="Q1666" t="s">
        <v>21</v>
      </c>
      <c r="R1666" t="s">
        <v>28</v>
      </c>
      <c r="S1666" t="s">
        <v>29</v>
      </c>
      <c r="T1666">
        <f t="shared" si="25"/>
        <v>6</v>
      </c>
    </row>
    <row r="1667" spans="1:20">
      <c r="A1667">
        <v>201706</v>
      </c>
      <c r="B1667" s="1">
        <v>42891</v>
      </c>
      <c r="C1667">
        <v>12473</v>
      </c>
      <c r="D1667">
        <v>30</v>
      </c>
      <c r="E1667">
        <v>25897</v>
      </c>
      <c r="F1667">
        <v>5</v>
      </c>
      <c r="G1667">
        <v>26</v>
      </c>
      <c r="H1667">
        <v>21</v>
      </c>
      <c r="I1667">
        <v>16</v>
      </c>
      <c r="J1667">
        <v>3</v>
      </c>
      <c r="K1667" s="1">
        <v>42856</v>
      </c>
      <c r="L1667" s="1">
        <v>44196</v>
      </c>
      <c r="M1667">
        <v>201700129</v>
      </c>
      <c r="N1667" t="s">
        <v>46</v>
      </c>
      <c r="O1667">
        <v>201700012</v>
      </c>
      <c r="P1667" t="s">
        <v>47</v>
      </c>
      <c r="Q1667" t="s">
        <v>21</v>
      </c>
      <c r="R1667" t="s">
        <v>22</v>
      </c>
      <c r="S1667" t="s">
        <v>23</v>
      </c>
      <c r="T1667">
        <f t="shared" ref="T1667:T1730" si="26">MONTH(B1667)</f>
        <v>6</v>
      </c>
    </row>
    <row r="1668" spans="1:20">
      <c r="A1668">
        <v>201706</v>
      </c>
      <c r="B1668" s="1">
        <v>42891</v>
      </c>
      <c r="C1668">
        <v>12473</v>
      </c>
      <c r="D1668">
        <v>30</v>
      </c>
      <c r="E1668">
        <v>25897</v>
      </c>
      <c r="F1668">
        <v>5</v>
      </c>
      <c r="G1668">
        <v>26</v>
      </c>
      <c r="H1668">
        <v>21</v>
      </c>
      <c r="I1668">
        <v>16</v>
      </c>
      <c r="J1668">
        <v>3</v>
      </c>
      <c r="K1668" s="1">
        <v>42856</v>
      </c>
      <c r="L1668" s="1">
        <v>44196</v>
      </c>
      <c r="M1668">
        <v>201700129</v>
      </c>
      <c r="N1668" t="s">
        <v>46</v>
      </c>
      <c r="O1668">
        <v>201700012</v>
      </c>
      <c r="P1668" t="s">
        <v>47</v>
      </c>
      <c r="Q1668" t="s">
        <v>21</v>
      </c>
      <c r="R1668" t="s">
        <v>5</v>
      </c>
      <c r="S1668" t="s">
        <v>24</v>
      </c>
      <c r="T1668">
        <f t="shared" si="26"/>
        <v>6</v>
      </c>
    </row>
    <row r="1669" spans="1:20">
      <c r="A1669">
        <v>201706</v>
      </c>
      <c r="B1669" s="1">
        <v>42891</v>
      </c>
      <c r="C1669">
        <v>12473</v>
      </c>
      <c r="D1669">
        <v>30</v>
      </c>
      <c r="E1669">
        <v>25897</v>
      </c>
      <c r="F1669">
        <v>5</v>
      </c>
      <c r="G1669">
        <v>26</v>
      </c>
      <c r="H1669">
        <v>21</v>
      </c>
      <c r="I1669">
        <v>16</v>
      </c>
      <c r="J1669">
        <v>3</v>
      </c>
      <c r="K1669" s="1">
        <v>42856</v>
      </c>
      <c r="L1669" s="1">
        <v>44196</v>
      </c>
      <c r="M1669">
        <v>201700129</v>
      </c>
      <c r="N1669" t="s">
        <v>46</v>
      </c>
      <c r="O1669">
        <v>201700012</v>
      </c>
      <c r="P1669" t="s">
        <v>47</v>
      </c>
      <c r="Q1669" t="s">
        <v>21</v>
      </c>
      <c r="R1669" t="s">
        <v>9</v>
      </c>
      <c r="S1669" t="s">
        <v>25</v>
      </c>
      <c r="T1669">
        <f t="shared" si="26"/>
        <v>6</v>
      </c>
    </row>
    <row r="1670" spans="1:20">
      <c r="A1670">
        <v>201706</v>
      </c>
      <c r="B1670" s="1">
        <v>42891</v>
      </c>
      <c r="C1670">
        <v>12473</v>
      </c>
      <c r="D1670">
        <v>30</v>
      </c>
      <c r="E1670">
        <v>25897</v>
      </c>
      <c r="F1670">
        <v>5</v>
      </c>
      <c r="G1670">
        <v>26</v>
      </c>
      <c r="H1670">
        <v>21</v>
      </c>
      <c r="I1670">
        <v>16</v>
      </c>
      <c r="J1670">
        <v>3</v>
      </c>
      <c r="K1670" s="1">
        <v>42856</v>
      </c>
      <c r="L1670" s="1">
        <v>44196</v>
      </c>
      <c r="M1670">
        <v>201700129</v>
      </c>
      <c r="N1670" t="s">
        <v>46</v>
      </c>
      <c r="O1670">
        <v>201700012</v>
      </c>
      <c r="P1670" t="s">
        <v>47</v>
      </c>
      <c r="Q1670" t="s">
        <v>21</v>
      </c>
      <c r="R1670" t="s">
        <v>26</v>
      </c>
      <c r="S1670" t="s">
        <v>27</v>
      </c>
      <c r="T1670">
        <f t="shared" si="26"/>
        <v>6</v>
      </c>
    </row>
    <row r="1671" spans="1:20">
      <c r="A1671">
        <v>201706</v>
      </c>
      <c r="B1671" s="1">
        <v>42891</v>
      </c>
      <c r="C1671">
        <v>12473</v>
      </c>
      <c r="D1671">
        <v>30</v>
      </c>
      <c r="E1671">
        <v>25897</v>
      </c>
      <c r="F1671">
        <v>5</v>
      </c>
      <c r="G1671">
        <v>26</v>
      </c>
      <c r="H1671">
        <v>21</v>
      </c>
      <c r="I1671">
        <v>16</v>
      </c>
      <c r="J1671">
        <v>3</v>
      </c>
      <c r="K1671" s="1">
        <v>42856</v>
      </c>
      <c r="L1671" s="1">
        <v>44196</v>
      </c>
      <c r="M1671">
        <v>201700129</v>
      </c>
      <c r="N1671" t="s">
        <v>46</v>
      </c>
      <c r="O1671">
        <v>201700012</v>
      </c>
      <c r="P1671" t="s">
        <v>47</v>
      </c>
      <c r="Q1671" t="s">
        <v>21</v>
      </c>
      <c r="R1671" t="s">
        <v>28</v>
      </c>
      <c r="S1671" t="s">
        <v>29</v>
      </c>
      <c r="T1671">
        <f t="shared" si="26"/>
        <v>6</v>
      </c>
    </row>
    <row r="1672" spans="1:20">
      <c r="A1672">
        <v>201706</v>
      </c>
      <c r="B1672" s="1">
        <v>42892</v>
      </c>
      <c r="C1672">
        <v>12473</v>
      </c>
      <c r="D1672">
        <v>31</v>
      </c>
      <c r="E1672">
        <v>24040</v>
      </c>
      <c r="F1672">
        <v>7</v>
      </c>
      <c r="G1672">
        <v>29</v>
      </c>
      <c r="H1672">
        <v>22</v>
      </c>
      <c r="I1672">
        <v>18</v>
      </c>
      <c r="J1672">
        <v>3</v>
      </c>
      <c r="K1672" s="1">
        <v>42856</v>
      </c>
      <c r="L1672" s="1">
        <v>44196</v>
      </c>
      <c r="M1672">
        <v>201700129</v>
      </c>
      <c r="N1672" t="s">
        <v>46</v>
      </c>
      <c r="O1672">
        <v>201700012</v>
      </c>
      <c r="P1672" t="s">
        <v>47</v>
      </c>
      <c r="Q1672" t="s">
        <v>21</v>
      </c>
      <c r="R1672" t="s">
        <v>22</v>
      </c>
      <c r="S1672" t="s">
        <v>23</v>
      </c>
      <c r="T1672">
        <f t="shared" si="26"/>
        <v>6</v>
      </c>
    </row>
    <row r="1673" spans="1:20">
      <c r="A1673">
        <v>201706</v>
      </c>
      <c r="B1673" s="1">
        <v>42892</v>
      </c>
      <c r="C1673">
        <v>12473</v>
      </c>
      <c r="D1673">
        <v>31</v>
      </c>
      <c r="E1673">
        <v>24040</v>
      </c>
      <c r="F1673">
        <v>7</v>
      </c>
      <c r="G1673">
        <v>29</v>
      </c>
      <c r="H1673">
        <v>22</v>
      </c>
      <c r="I1673">
        <v>18</v>
      </c>
      <c r="J1673">
        <v>3</v>
      </c>
      <c r="K1673" s="1">
        <v>42856</v>
      </c>
      <c r="L1673" s="1">
        <v>44196</v>
      </c>
      <c r="M1673">
        <v>201700129</v>
      </c>
      <c r="N1673" t="s">
        <v>46</v>
      </c>
      <c r="O1673">
        <v>201700012</v>
      </c>
      <c r="P1673" t="s">
        <v>47</v>
      </c>
      <c r="Q1673" t="s">
        <v>21</v>
      </c>
      <c r="R1673" t="s">
        <v>5</v>
      </c>
      <c r="S1673" t="s">
        <v>24</v>
      </c>
      <c r="T1673">
        <f t="shared" si="26"/>
        <v>6</v>
      </c>
    </row>
    <row r="1674" spans="1:20">
      <c r="A1674">
        <v>201706</v>
      </c>
      <c r="B1674" s="1">
        <v>42892</v>
      </c>
      <c r="C1674">
        <v>12473</v>
      </c>
      <c r="D1674">
        <v>31</v>
      </c>
      <c r="E1674">
        <v>24040</v>
      </c>
      <c r="F1674">
        <v>7</v>
      </c>
      <c r="G1674">
        <v>29</v>
      </c>
      <c r="H1674">
        <v>22</v>
      </c>
      <c r="I1674">
        <v>18</v>
      </c>
      <c r="J1674">
        <v>3</v>
      </c>
      <c r="K1674" s="1">
        <v>42856</v>
      </c>
      <c r="L1674" s="1">
        <v>44196</v>
      </c>
      <c r="M1674">
        <v>201700129</v>
      </c>
      <c r="N1674" t="s">
        <v>46</v>
      </c>
      <c r="O1674">
        <v>201700012</v>
      </c>
      <c r="P1674" t="s">
        <v>47</v>
      </c>
      <c r="Q1674" t="s">
        <v>21</v>
      </c>
      <c r="R1674" t="s">
        <v>9</v>
      </c>
      <c r="S1674" t="s">
        <v>25</v>
      </c>
      <c r="T1674">
        <f t="shared" si="26"/>
        <v>6</v>
      </c>
    </row>
    <row r="1675" spans="1:20">
      <c r="A1675">
        <v>201706</v>
      </c>
      <c r="B1675" s="1">
        <v>42892</v>
      </c>
      <c r="C1675">
        <v>12473</v>
      </c>
      <c r="D1675">
        <v>31</v>
      </c>
      <c r="E1675">
        <v>24040</v>
      </c>
      <c r="F1675">
        <v>7</v>
      </c>
      <c r="G1675">
        <v>29</v>
      </c>
      <c r="H1675">
        <v>22</v>
      </c>
      <c r="I1675">
        <v>18</v>
      </c>
      <c r="J1675">
        <v>3</v>
      </c>
      <c r="K1675" s="1">
        <v>42856</v>
      </c>
      <c r="L1675" s="1">
        <v>44196</v>
      </c>
      <c r="M1675">
        <v>201700129</v>
      </c>
      <c r="N1675" t="s">
        <v>46</v>
      </c>
      <c r="O1675">
        <v>201700012</v>
      </c>
      <c r="P1675" t="s">
        <v>47</v>
      </c>
      <c r="Q1675" t="s">
        <v>21</v>
      </c>
      <c r="R1675" t="s">
        <v>26</v>
      </c>
      <c r="S1675" t="s">
        <v>27</v>
      </c>
      <c r="T1675">
        <f t="shared" si="26"/>
        <v>6</v>
      </c>
    </row>
    <row r="1676" spans="1:20">
      <c r="A1676">
        <v>201706</v>
      </c>
      <c r="B1676" s="1">
        <v>42892</v>
      </c>
      <c r="C1676">
        <v>12473</v>
      </c>
      <c r="D1676">
        <v>31</v>
      </c>
      <c r="E1676">
        <v>24040</v>
      </c>
      <c r="F1676">
        <v>7</v>
      </c>
      <c r="G1676">
        <v>29</v>
      </c>
      <c r="H1676">
        <v>22</v>
      </c>
      <c r="I1676">
        <v>18</v>
      </c>
      <c r="J1676">
        <v>3</v>
      </c>
      <c r="K1676" s="1">
        <v>42856</v>
      </c>
      <c r="L1676" s="1">
        <v>44196</v>
      </c>
      <c r="M1676">
        <v>201700129</v>
      </c>
      <c r="N1676" t="s">
        <v>46</v>
      </c>
      <c r="O1676">
        <v>201700012</v>
      </c>
      <c r="P1676" t="s">
        <v>47</v>
      </c>
      <c r="Q1676" t="s">
        <v>21</v>
      </c>
      <c r="R1676" t="s">
        <v>28</v>
      </c>
      <c r="S1676" t="s">
        <v>29</v>
      </c>
      <c r="T1676">
        <f t="shared" si="26"/>
        <v>6</v>
      </c>
    </row>
    <row r="1677" spans="1:20">
      <c r="A1677">
        <v>201706</v>
      </c>
      <c r="B1677" s="1">
        <v>42893</v>
      </c>
      <c r="C1677">
        <v>12473</v>
      </c>
      <c r="D1677">
        <v>33</v>
      </c>
      <c r="E1677">
        <v>24129</v>
      </c>
      <c r="F1677">
        <v>6</v>
      </c>
      <c r="G1677">
        <v>32</v>
      </c>
      <c r="H1677">
        <v>24</v>
      </c>
      <c r="I1677">
        <v>17</v>
      </c>
      <c r="J1677">
        <v>3</v>
      </c>
      <c r="K1677" s="1">
        <v>42856</v>
      </c>
      <c r="L1677" s="1">
        <v>44196</v>
      </c>
      <c r="M1677">
        <v>201700129</v>
      </c>
      <c r="N1677" t="s">
        <v>46</v>
      </c>
      <c r="O1677">
        <v>201700012</v>
      </c>
      <c r="P1677" t="s">
        <v>47</v>
      </c>
      <c r="Q1677" t="s">
        <v>21</v>
      </c>
      <c r="R1677" t="s">
        <v>22</v>
      </c>
      <c r="S1677" t="s">
        <v>23</v>
      </c>
      <c r="T1677">
        <f t="shared" si="26"/>
        <v>6</v>
      </c>
    </row>
    <row r="1678" spans="1:20">
      <c r="A1678">
        <v>201706</v>
      </c>
      <c r="B1678" s="1">
        <v>42893</v>
      </c>
      <c r="C1678">
        <v>12473</v>
      </c>
      <c r="D1678">
        <v>33</v>
      </c>
      <c r="E1678">
        <v>24129</v>
      </c>
      <c r="F1678">
        <v>6</v>
      </c>
      <c r="G1678">
        <v>32</v>
      </c>
      <c r="H1678">
        <v>24</v>
      </c>
      <c r="I1678">
        <v>17</v>
      </c>
      <c r="J1678">
        <v>3</v>
      </c>
      <c r="K1678" s="1">
        <v>42856</v>
      </c>
      <c r="L1678" s="1">
        <v>44196</v>
      </c>
      <c r="M1678">
        <v>201700129</v>
      </c>
      <c r="N1678" t="s">
        <v>46</v>
      </c>
      <c r="O1678">
        <v>201700012</v>
      </c>
      <c r="P1678" t="s">
        <v>47</v>
      </c>
      <c r="Q1678" t="s">
        <v>21</v>
      </c>
      <c r="R1678" t="s">
        <v>5</v>
      </c>
      <c r="S1678" t="s">
        <v>24</v>
      </c>
      <c r="T1678">
        <f t="shared" si="26"/>
        <v>6</v>
      </c>
    </row>
    <row r="1679" spans="1:20">
      <c r="A1679">
        <v>201706</v>
      </c>
      <c r="B1679" s="1">
        <v>42893</v>
      </c>
      <c r="C1679">
        <v>12473</v>
      </c>
      <c r="D1679">
        <v>33</v>
      </c>
      <c r="E1679">
        <v>24129</v>
      </c>
      <c r="F1679">
        <v>6</v>
      </c>
      <c r="G1679">
        <v>32</v>
      </c>
      <c r="H1679">
        <v>24</v>
      </c>
      <c r="I1679">
        <v>17</v>
      </c>
      <c r="J1679">
        <v>3</v>
      </c>
      <c r="K1679" s="1">
        <v>42856</v>
      </c>
      <c r="L1679" s="1">
        <v>44196</v>
      </c>
      <c r="M1679">
        <v>201700129</v>
      </c>
      <c r="N1679" t="s">
        <v>46</v>
      </c>
      <c r="O1679">
        <v>201700012</v>
      </c>
      <c r="P1679" t="s">
        <v>47</v>
      </c>
      <c r="Q1679" t="s">
        <v>21</v>
      </c>
      <c r="R1679" t="s">
        <v>9</v>
      </c>
      <c r="S1679" t="s">
        <v>25</v>
      </c>
      <c r="T1679">
        <f t="shared" si="26"/>
        <v>6</v>
      </c>
    </row>
    <row r="1680" spans="1:20">
      <c r="A1680">
        <v>201706</v>
      </c>
      <c r="B1680" s="1">
        <v>42893</v>
      </c>
      <c r="C1680">
        <v>12473</v>
      </c>
      <c r="D1680">
        <v>33</v>
      </c>
      <c r="E1680">
        <v>24129</v>
      </c>
      <c r="F1680">
        <v>6</v>
      </c>
      <c r="G1680">
        <v>32</v>
      </c>
      <c r="H1680">
        <v>24</v>
      </c>
      <c r="I1680">
        <v>17</v>
      </c>
      <c r="J1680">
        <v>3</v>
      </c>
      <c r="K1680" s="1">
        <v>42856</v>
      </c>
      <c r="L1680" s="1">
        <v>44196</v>
      </c>
      <c r="M1680">
        <v>201700129</v>
      </c>
      <c r="N1680" t="s">
        <v>46</v>
      </c>
      <c r="O1680">
        <v>201700012</v>
      </c>
      <c r="P1680" t="s">
        <v>47</v>
      </c>
      <c r="Q1680" t="s">
        <v>21</v>
      </c>
      <c r="R1680" t="s">
        <v>26</v>
      </c>
      <c r="S1680" t="s">
        <v>27</v>
      </c>
      <c r="T1680">
        <f t="shared" si="26"/>
        <v>6</v>
      </c>
    </row>
    <row r="1681" spans="1:20">
      <c r="A1681">
        <v>201706</v>
      </c>
      <c r="B1681" s="1">
        <v>42893</v>
      </c>
      <c r="C1681">
        <v>12473</v>
      </c>
      <c r="D1681">
        <v>33</v>
      </c>
      <c r="E1681">
        <v>24129</v>
      </c>
      <c r="F1681">
        <v>6</v>
      </c>
      <c r="G1681">
        <v>32</v>
      </c>
      <c r="H1681">
        <v>24</v>
      </c>
      <c r="I1681">
        <v>17</v>
      </c>
      <c r="J1681">
        <v>3</v>
      </c>
      <c r="K1681" s="1">
        <v>42856</v>
      </c>
      <c r="L1681" s="1">
        <v>44196</v>
      </c>
      <c r="M1681">
        <v>201700129</v>
      </c>
      <c r="N1681" t="s">
        <v>46</v>
      </c>
      <c r="O1681">
        <v>201700012</v>
      </c>
      <c r="P1681" t="s">
        <v>47</v>
      </c>
      <c r="Q1681" t="s">
        <v>21</v>
      </c>
      <c r="R1681" t="s">
        <v>28</v>
      </c>
      <c r="S1681" t="s">
        <v>29</v>
      </c>
      <c r="T1681">
        <f t="shared" si="26"/>
        <v>6</v>
      </c>
    </row>
    <row r="1682" spans="1:20">
      <c r="A1682">
        <v>201706</v>
      </c>
      <c r="B1682" s="1">
        <v>42895</v>
      </c>
      <c r="C1682">
        <v>12473</v>
      </c>
      <c r="D1682">
        <v>35</v>
      </c>
      <c r="E1682">
        <v>24060</v>
      </c>
      <c r="F1682">
        <v>8</v>
      </c>
      <c r="G1682">
        <v>30</v>
      </c>
      <c r="H1682">
        <v>22</v>
      </c>
      <c r="I1682">
        <v>14</v>
      </c>
      <c r="J1682">
        <v>4</v>
      </c>
      <c r="K1682" s="1">
        <v>42856</v>
      </c>
      <c r="L1682" s="1">
        <v>44196</v>
      </c>
      <c r="M1682">
        <v>201700129</v>
      </c>
      <c r="N1682" t="s">
        <v>46</v>
      </c>
      <c r="O1682">
        <v>201700012</v>
      </c>
      <c r="P1682" t="s">
        <v>47</v>
      </c>
      <c r="Q1682" t="s">
        <v>21</v>
      </c>
      <c r="R1682" t="s">
        <v>22</v>
      </c>
      <c r="S1682" t="s">
        <v>23</v>
      </c>
      <c r="T1682">
        <f t="shared" si="26"/>
        <v>6</v>
      </c>
    </row>
    <row r="1683" spans="1:20">
      <c r="A1683">
        <v>201706</v>
      </c>
      <c r="B1683" s="1">
        <v>42895</v>
      </c>
      <c r="C1683">
        <v>12473</v>
      </c>
      <c r="D1683">
        <v>35</v>
      </c>
      <c r="E1683">
        <v>24060</v>
      </c>
      <c r="F1683">
        <v>8</v>
      </c>
      <c r="G1683">
        <v>30</v>
      </c>
      <c r="H1683">
        <v>22</v>
      </c>
      <c r="I1683">
        <v>14</v>
      </c>
      <c r="J1683">
        <v>4</v>
      </c>
      <c r="K1683" s="1">
        <v>42856</v>
      </c>
      <c r="L1683" s="1">
        <v>44196</v>
      </c>
      <c r="M1683">
        <v>201700129</v>
      </c>
      <c r="N1683" t="s">
        <v>46</v>
      </c>
      <c r="O1683">
        <v>201700012</v>
      </c>
      <c r="P1683" t="s">
        <v>47</v>
      </c>
      <c r="Q1683" t="s">
        <v>21</v>
      </c>
      <c r="R1683" t="s">
        <v>5</v>
      </c>
      <c r="S1683" t="s">
        <v>24</v>
      </c>
      <c r="T1683">
        <f t="shared" si="26"/>
        <v>6</v>
      </c>
    </row>
    <row r="1684" spans="1:20">
      <c r="A1684">
        <v>201706</v>
      </c>
      <c r="B1684" s="1">
        <v>42895</v>
      </c>
      <c r="C1684">
        <v>12473</v>
      </c>
      <c r="D1684">
        <v>35</v>
      </c>
      <c r="E1684">
        <v>24060</v>
      </c>
      <c r="F1684">
        <v>8</v>
      </c>
      <c r="G1684">
        <v>30</v>
      </c>
      <c r="H1684">
        <v>22</v>
      </c>
      <c r="I1684">
        <v>14</v>
      </c>
      <c r="J1684">
        <v>4</v>
      </c>
      <c r="K1684" s="1">
        <v>42856</v>
      </c>
      <c r="L1684" s="1">
        <v>44196</v>
      </c>
      <c r="M1684">
        <v>201700129</v>
      </c>
      <c r="N1684" t="s">
        <v>46</v>
      </c>
      <c r="O1684">
        <v>201700012</v>
      </c>
      <c r="P1684" t="s">
        <v>47</v>
      </c>
      <c r="Q1684" t="s">
        <v>21</v>
      </c>
      <c r="R1684" t="s">
        <v>9</v>
      </c>
      <c r="S1684" t="s">
        <v>25</v>
      </c>
      <c r="T1684">
        <f t="shared" si="26"/>
        <v>6</v>
      </c>
    </row>
    <row r="1685" spans="1:20">
      <c r="A1685">
        <v>201706</v>
      </c>
      <c r="B1685" s="1">
        <v>42895</v>
      </c>
      <c r="C1685">
        <v>12473</v>
      </c>
      <c r="D1685">
        <v>35</v>
      </c>
      <c r="E1685">
        <v>24060</v>
      </c>
      <c r="F1685">
        <v>8</v>
      </c>
      <c r="G1685">
        <v>30</v>
      </c>
      <c r="H1685">
        <v>22</v>
      </c>
      <c r="I1685">
        <v>14</v>
      </c>
      <c r="J1685">
        <v>4</v>
      </c>
      <c r="K1685" s="1">
        <v>42856</v>
      </c>
      <c r="L1685" s="1">
        <v>44196</v>
      </c>
      <c r="M1685">
        <v>201700129</v>
      </c>
      <c r="N1685" t="s">
        <v>46</v>
      </c>
      <c r="O1685">
        <v>201700012</v>
      </c>
      <c r="P1685" t="s">
        <v>47</v>
      </c>
      <c r="Q1685" t="s">
        <v>21</v>
      </c>
      <c r="R1685" t="s">
        <v>26</v>
      </c>
      <c r="S1685" t="s">
        <v>27</v>
      </c>
      <c r="T1685">
        <f t="shared" si="26"/>
        <v>6</v>
      </c>
    </row>
    <row r="1686" spans="1:20">
      <c r="A1686">
        <v>201706</v>
      </c>
      <c r="B1686" s="1">
        <v>42895</v>
      </c>
      <c r="C1686">
        <v>12473</v>
      </c>
      <c r="D1686">
        <v>35</v>
      </c>
      <c r="E1686">
        <v>24060</v>
      </c>
      <c r="F1686">
        <v>8</v>
      </c>
      <c r="G1686">
        <v>30</v>
      </c>
      <c r="H1686">
        <v>22</v>
      </c>
      <c r="I1686">
        <v>14</v>
      </c>
      <c r="J1686">
        <v>4</v>
      </c>
      <c r="K1686" s="1">
        <v>42856</v>
      </c>
      <c r="L1686" s="1">
        <v>44196</v>
      </c>
      <c r="M1686">
        <v>201700129</v>
      </c>
      <c r="N1686" t="s">
        <v>46</v>
      </c>
      <c r="O1686">
        <v>201700012</v>
      </c>
      <c r="P1686" t="s">
        <v>47</v>
      </c>
      <c r="Q1686" t="s">
        <v>21</v>
      </c>
      <c r="R1686" t="s">
        <v>28</v>
      </c>
      <c r="S1686" t="s">
        <v>29</v>
      </c>
      <c r="T1686">
        <f t="shared" si="26"/>
        <v>6</v>
      </c>
    </row>
    <row r="1687" spans="1:20">
      <c r="A1687">
        <v>201706</v>
      </c>
      <c r="B1687" s="1">
        <v>42896</v>
      </c>
      <c r="C1687">
        <v>12473</v>
      </c>
      <c r="D1687">
        <v>31</v>
      </c>
      <c r="E1687">
        <v>25693</v>
      </c>
      <c r="F1687">
        <v>7</v>
      </c>
      <c r="G1687">
        <v>30</v>
      </c>
      <c r="H1687">
        <v>21</v>
      </c>
      <c r="I1687">
        <v>13</v>
      </c>
      <c r="J1687">
        <v>2</v>
      </c>
      <c r="K1687" s="1">
        <v>42856</v>
      </c>
      <c r="L1687" s="1">
        <v>44196</v>
      </c>
      <c r="M1687">
        <v>201700129</v>
      </c>
      <c r="N1687" t="s">
        <v>46</v>
      </c>
      <c r="O1687">
        <v>201700012</v>
      </c>
      <c r="P1687" t="s">
        <v>47</v>
      </c>
      <c r="Q1687" t="s">
        <v>21</v>
      </c>
      <c r="R1687" t="s">
        <v>22</v>
      </c>
      <c r="S1687" t="s">
        <v>23</v>
      </c>
      <c r="T1687">
        <f t="shared" si="26"/>
        <v>6</v>
      </c>
    </row>
    <row r="1688" spans="1:20">
      <c r="A1688">
        <v>201706</v>
      </c>
      <c r="B1688" s="1">
        <v>42896</v>
      </c>
      <c r="C1688">
        <v>12473</v>
      </c>
      <c r="D1688">
        <v>31</v>
      </c>
      <c r="E1688">
        <v>25693</v>
      </c>
      <c r="F1688">
        <v>7</v>
      </c>
      <c r="G1688">
        <v>30</v>
      </c>
      <c r="H1688">
        <v>21</v>
      </c>
      <c r="I1688">
        <v>13</v>
      </c>
      <c r="J1688">
        <v>2</v>
      </c>
      <c r="K1688" s="1">
        <v>42856</v>
      </c>
      <c r="L1688" s="1">
        <v>44196</v>
      </c>
      <c r="M1688">
        <v>201700129</v>
      </c>
      <c r="N1688" t="s">
        <v>46</v>
      </c>
      <c r="O1688">
        <v>201700012</v>
      </c>
      <c r="P1688" t="s">
        <v>47</v>
      </c>
      <c r="Q1688" t="s">
        <v>21</v>
      </c>
      <c r="R1688" t="s">
        <v>5</v>
      </c>
      <c r="S1688" t="s">
        <v>24</v>
      </c>
      <c r="T1688">
        <f t="shared" si="26"/>
        <v>6</v>
      </c>
    </row>
    <row r="1689" spans="1:20">
      <c r="A1689">
        <v>201706</v>
      </c>
      <c r="B1689" s="1">
        <v>42896</v>
      </c>
      <c r="C1689">
        <v>12473</v>
      </c>
      <c r="D1689">
        <v>31</v>
      </c>
      <c r="E1689">
        <v>25693</v>
      </c>
      <c r="F1689">
        <v>7</v>
      </c>
      <c r="G1689">
        <v>30</v>
      </c>
      <c r="H1689">
        <v>21</v>
      </c>
      <c r="I1689">
        <v>13</v>
      </c>
      <c r="J1689">
        <v>2</v>
      </c>
      <c r="K1689" s="1">
        <v>42856</v>
      </c>
      <c r="L1689" s="1">
        <v>44196</v>
      </c>
      <c r="M1689">
        <v>201700129</v>
      </c>
      <c r="N1689" t="s">
        <v>46</v>
      </c>
      <c r="O1689">
        <v>201700012</v>
      </c>
      <c r="P1689" t="s">
        <v>47</v>
      </c>
      <c r="Q1689" t="s">
        <v>21</v>
      </c>
      <c r="R1689" t="s">
        <v>9</v>
      </c>
      <c r="S1689" t="s">
        <v>25</v>
      </c>
      <c r="T1689">
        <f t="shared" si="26"/>
        <v>6</v>
      </c>
    </row>
    <row r="1690" spans="1:20">
      <c r="A1690">
        <v>201706</v>
      </c>
      <c r="B1690" s="1">
        <v>42896</v>
      </c>
      <c r="C1690">
        <v>12473</v>
      </c>
      <c r="D1690">
        <v>31</v>
      </c>
      <c r="E1690">
        <v>25693</v>
      </c>
      <c r="F1690">
        <v>7</v>
      </c>
      <c r="G1690">
        <v>30</v>
      </c>
      <c r="H1690">
        <v>21</v>
      </c>
      <c r="I1690">
        <v>13</v>
      </c>
      <c r="J1690">
        <v>2</v>
      </c>
      <c r="K1690" s="1">
        <v>42856</v>
      </c>
      <c r="L1690" s="1">
        <v>44196</v>
      </c>
      <c r="M1690">
        <v>201700129</v>
      </c>
      <c r="N1690" t="s">
        <v>46</v>
      </c>
      <c r="O1690">
        <v>201700012</v>
      </c>
      <c r="P1690" t="s">
        <v>47</v>
      </c>
      <c r="Q1690" t="s">
        <v>21</v>
      </c>
      <c r="R1690" t="s">
        <v>26</v>
      </c>
      <c r="S1690" t="s">
        <v>27</v>
      </c>
      <c r="T1690">
        <f t="shared" si="26"/>
        <v>6</v>
      </c>
    </row>
    <row r="1691" spans="1:20">
      <c r="A1691">
        <v>201706</v>
      </c>
      <c r="B1691" s="1">
        <v>42896</v>
      </c>
      <c r="C1691">
        <v>12473</v>
      </c>
      <c r="D1691">
        <v>31</v>
      </c>
      <c r="E1691">
        <v>25693</v>
      </c>
      <c r="F1691">
        <v>7</v>
      </c>
      <c r="G1691">
        <v>30</v>
      </c>
      <c r="H1691">
        <v>21</v>
      </c>
      <c r="I1691">
        <v>13</v>
      </c>
      <c r="J1691">
        <v>2</v>
      </c>
      <c r="K1691" s="1">
        <v>42856</v>
      </c>
      <c r="L1691" s="1">
        <v>44196</v>
      </c>
      <c r="M1691">
        <v>201700129</v>
      </c>
      <c r="N1691" t="s">
        <v>46</v>
      </c>
      <c r="O1691">
        <v>201700012</v>
      </c>
      <c r="P1691" t="s">
        <v>47</v>
      </c>
      <c r="Q1691" t="s">
        <v>21</v>
      </c>
      <c r="R1691" t="s">
        <v>28</v>
      </c>
      <c r="S1691" t="s">
        <v>29</v>
      </c>
      <c r="T1691">
        <f t="shared" si="26"/>
        <v>6</v>
      </c>
    </row>
    <row r="1692" spans="1:20">
      <c r="A1692">
        <v>201706</v>
      </c>
      <c r="B1692" s="1">
        <v>42898</v>
      </c>
      <c r="C1692">
        <v>12473</v>
      </c>
      <c r="D1692">
        <v>33</v>
      </c>
      <c r="E1692">
        <v>25101</v>
      </c>
      <c r="F1692">
        <v>5</v>
      </c>
      <c r="G1692">
        <v>32</v>
      </c>
      <c r="H1692">
        <v>21</v>
      </c>
      <c r="I1692">
        <v>13</v>
      </c>
      <c r="J1692">
        <v>3</v>
      </c>
      <c r="K1692" s="1">
        <v>42856</v>
      </c>
      <c r="L1692" s="1">
        <v>44196</v>
      </c>
      <c r="M1692">
        <v>201700129</v>
      </c>
      <c r="N1692" t="s">
        <v>46</v>
      </c>
      <c r="O1692">
        <v>201700012</v>
      </c>
      <c r="P1692" t="s">
        <v>47</v>
      </c>
      <c r="Q1692" t="s">
        <v>21</v>
      </c>
      <c r="R1692" t="s">
        <v>22</v>
      </c>
      <c r="S1692" t="s">
        <v>23</v>
      </c>
      <c r="T1692">
        <f t="shared" si="26"/>
        <v>6</v>
      </c>
    </row>
    <row r="1693" spans="1:20">
      <c r="A1693">
        <v>201706</v>
      </c>
      <c r="B1693" s="1">
        <v>42898</v>
      </c>
      <c r="C1693">
        <v>12473</v>
      </c>
      <c r="D1693">
        <v>33</v>
      </c>
      <c r="E1693">
        <v>25101</v>
      </c>
      <c r="F1693">
        <v>5</v>
      </c>
      <c r="G1693">
        <v>32</v>
      </c>
      <c r="H1693">
        <v>21</v>
      </c>
      <c r="I1693">
        <v>13</v>
      </c>
      <c r="J1693">
        <v>3</v>
      </c>
      <c r="K1693" s="1">
        <v>42856</v>
      </c>
      <c r="L1693" s="1">
        <v>44196</v>
      </c>
      <c r="M1693">
        <v>201700129</v>
      </c>
      <c r="N1693" t="s">
        <v>46</v>
      </c>
      <c r="O1693">
        <v>201700012</v>
      </c>
      <c r="P1693" t="s">
        <v>47</v>
      </c>
      <c r="Q1693" t="s">
        <v>21</v>
      </c>
      <c r="R1693" t="s">
        <v>5</v>
      </c>
      <c r="S1693" t="s">
        <v>24</v>
      </c>
      <c r="T1693">
        <f t="shared" si="26"/>
        <v>6</v>
      </c>
    </row>
    <row r="1694" spans="1:20">
      <c r="A1694">
        <v>201706</v>
      </c>
      <c r="B1694" s="1">
        <v>42898</v>
      </c>
      <c r="C1694">
        <v>12473</v>
      </c>
      <c r="D1694">
        <v>33</v>
      </c>
      <c r="E1694">
        <v>25101</v>
      </c>
      <c r="F1694">
        <v>5</v>
      </c>
      <c r="G1694">
        <v>32</v>
      </c>
      <c r="H1694">
        <v>21</v>
      </c>
      <c r="I1694">
        <v>13</v>
      </c>
      <c r="J1694">
        <v>3</v>
      </c>
      <c r="K1694" s="1">
        <v>42856</v>
      </c>
      <c r="L1694" s="1">
        <v>44196</v>
      </c>
      <c r="M1694">
        <v>201700129</v>
      </c>
      <c r="N1694" t="s">
        <v>46</v>
      </c>
      <c r="O1694">
        <v>201700012</v>
      </c>
      <c r="P1694" t="s">
        <v>47</v>
      </c>
      <c r="Q1694" t="s">
        <v>21</v>
      </c>
      <c r="R1694" t="s">
        <v>9</v>
      </c>
      <c r="S1694" t="s">
        <v>25</v>
      </c>
      <c r="T1694">
        <f t="shared" si="26"/>
        <v>6</v>
      </c>
    </row>
    <row r="1695" spans="1:20">
      <c r="A1695">
        <v>201706</v>
      </c>
      <c r="B1695" s="1">
        <v>42898</v>
      </c>
      <c r="C1695">
        <v>12473</v>
      </c>
      <c r="D1695">
        <v>33</v>
      </c>
      <c r="E1695">
        <v>25101</v>
      </c>
      <c r="F1695">
        <v>5</v>
      </c>
      <c r="G1695">
        <v>32</v>
      </c>
      <c r="H1695">
        <v>21</v>
      </c>
      <c r="I1695">
        <v>13</v>
      </c>
      <c r="J1695">
        <v>3</v>
      </c>
      <c r="K1695" s="1">
        <v>42856</v>
      </c>
      <c r="L1695" s="1">
        <v>44196</v>
      </c>
      <c r="M1695">
        <v>201700129</v>
      </c>
      <c r="N1695" t="s">
        <v>46</v>
      </c>
      <c r="O1695">
        <v>201700012</v>
      </c>
      <c r="P1695" t="s">
        <v>47</v>
      </c>
      <c r="Q1695" t="s">
        <v>21</v>
      </c>
      <c r="R1695" t="s">
        <v>26</v>
      </c>
      <c r="S1695" t="s">
        <v>27</v>
      </c>
      <c r="T1695">
        <f t="shared" si="26"/>
        <v>6</v>
      </c>
    </row>
    <row r="1696" spans="1:20">
      <c r="A1696">
        <v>201706</v>
      </c>
      <c r="B1696" s="1">
        <v>42898</v>
      </c>
      <c r="C1696">
        <v>12473</v>
      </c>
      <c r="D1696">
        <v>33</v>
      </c>
      <c r="E1696">
        <v>25101</v>
      </c>
      <c r="F1696">
        <v>5</v>
      </c>
      <c r="G1696">
        <v>32</v>
      </c>
      <c r="H1696">
        <v>21</v>
      </c>
      <c r="I1696">
        <v>13</v>
      </c>
      <c r="J1696">
        <v>3</v>
      </c>
      <c r="K1696" s="1">
        <v>42856</v>
      </c>
      <c r="L1696" s="1">
        <v>44196</v>
      </c>
      <c r="M1696">
        <v>201700129</v>
      </c>
      <c r="N1696" t="s">
        <v>46</v>
      </c>
      <c r="O1696">
        <v>201700012</v>
      </c>
      <c r="P1696" t="s">
        <v>47</v>
      </c>
      <c r="Q1696" t="s">
        <v>21</v>
      </c>
      <c r="R1696" t="s">
        <v>28</v>
      </c>
      <c r="S1696" t="s">
        <v>29</v>
      </c>
      <c r="T1696">
        <f t="shared" si="26"/>
        <v>6</v>
      </c>
    </row>
    <row r="1697" spans="1:20">
      <c r="A1697">
        <v>201706</v>
      </c>
      <c r="B1697" s="1">
        <v>42899</v>
      </c>
      <c r="C1697">
        <v>12473</v>
      </c>
      <c r="D1697">
        <v>36</v>
      </c>
      <c r="E1697">
        <v>25313</v>
      </c>
      <c r="F1697">
        <v>8</v>
      </c>
      <c r="G1697">
        <v>36</v>
      </c>
      <c r="H1697">
        <v>30</v>
      </c>
      <c r="I1697">
        <v>23</v>
      </c>
      <c r="J1697">
        <v>3</v>
      </c>
      <c r="K1697" s="1">
        <v>42856</v>
      </c>
      <c r="L1697" s="1">
        <v>44196</v>
      </c>
      <c r="M1697">
        <v>201700129</v>
      </c>
      <c r="N1697" t="s">
        <v>46</v>
      </c>
      <c r="O1697">
        <v>201700012</v>
      </c>
      <c r="P1697" t="s">
        <v>47</v>
      </c>
      <c r="Q1697" t="s">
        <v>21</v>
      </c>
      <c r="R1697" t="s">
        <v>22</v>
      </c>
      <c r="S1697" t="s">
        <v>23</v>
      </c>
      <c r="T1697">
        <f t="shared" si="26"/>
        <v>6</v>
      </c>
    </row>
    <row r="1698" spans="1:20">
      <c r="A1698">
        <v>201706</v>
      </c>
      <c r="B1698" s="1">
        <v>42899</v>
      </c>
      <c r="C1698">
        <v>12473</v>
      </c>
      <c r="D1698">
        <v>36</v>
      </c>
      <c r="E1698">
        <v>25313</v>
      </c>
      <c r="F1698">
        <v>8</v>
      </c>
      <c r="G1698">
        <v>36</v>
      </c>
      <c r="H1698">
        <v>30</v>
      </c>
      <c r="I1698">
        <v>23</v>
      </c>
      <c r="J1698">
        <v>3</v>
      </c>
      <c r="K1698" s="1">
        <v>42856</v>
      </c>
      <c r="L1698" s="1">
        <v>44196</v>
      </c>
      <c r="M1698">
        <v>201700129</v>
      </c>
      <c r="N1698" t="s">
        <v>46</v>
      </c>
      <c r="O1698">
        <v>201700012</v>
      </c>
      <c r="P1698" t="s">
        <v>47</v>
      </c>
      <c r="Q1698" t="s">
        <v>21</v>
      </c>
      <c r="R1698" t="s">
        <v>5</v>
      </c>
      <c r="S1698" t="s">
        <v>24</v>
      </c>
      <c r="T1698">
        <f t="shared" si="26"/>
        <v>6</v>
      </c>
    </row>
    <row r="1699" spans="1:20">
      <c r="A1699">
        <v>201706</v>
      </c>
      <c r="B1699" s="1">
        <v>42899</v>
      </c>
      <c r="C1699">
        <v>12473</v>
      </c>
      <c r="D1699">
        <v>36</v>
      </c>
      <c r="E1699">
        <v>25313</v>
      </c>
      <c r="F1699">
        <v>8</v>
      </c>
      <c r="G1699">
        <v>36</v>
      </c>
      <c r="H1699">
        <v>30</v>
      </c>
      <c r="I1699">
        <v>23</v>
      </c>
      <c r="J1699">
        <v>3</v>
      </c>
      <c r="K1699" s="1">
        <v>42856</v>
      </c>
      <c r="L1699" s="1">
        <v>44196</v>
      </c>
      <c r="M1699">
        <v>201700129</v>
      </c>
      <c r="N1699" t="s">
        <v>46</v>
      </c>
      <c r="O1699">
        <v>201700012</v>
      </c>
      <c r="P1699" t="s">
        <v>47</v>
      </c>
      <c r="Q1699" t="s">
        <v>21</v>
      </c>
      <c r="R1699" t="s">
        <v>9</v>
      </c>
      <c r="S1699" t="s">
        <v>25</v>
      </c>
      <c r="T1699">
        <f t="shared" si="26"/>
        <v>6</v>
      </c>
    </row>
    <row r="1700" spans="1:20">
      <c r="A1700">
        <v>201706</v>
      </c>
      <c r="B1700" s="1">
        <v>42899</v>
      </c>
      <c r="C1700">
        <v>12473</v>
      </c>
      <c r="D1700">
        <v>36</v>
      </c>
      <c r="E1700">
        <v>25313</v>
      </c>
      <c r="F1700">
        <v>8</v>
      </c>
      <c r="G1700">
        <v>36</v>
      </c>
      <c r="H1700">
        <v>30</v>
      </c>
      <c r="I1700">
        <v>23</v>
      </c>
      <c r="J1700">
        <v>3</v>
      </c>
      <c r="K1700" s="1">
        <v>42856</v>
      </c>
      <c r="L1700" s="1">
        <v>44196</v>
      </c>
      <c r="M1700">
        <v>201700129</v>
      </c>
      <c r="N1700" t="s">
        <v>46</v>
      </c>
      <c r="O1700">
        <v>201700012</v>
      </c>
      <c r="P1700" t="s">
        <v>47</v>
      </c>
      <c r="Q1700" t="s">
        <v>21</v>
      </c>
      <c r="R1700" t="s">
        <v>26</v>
      </c>
      <c r="S1700" t="s">
        <v>27</v>
      </c>
      <c r="T1700">
        <f t="shared" si="26"/>
        <v>6</v>
      </c>
    </row>
    <row r="1701" spans="1:20">
      <c r="A1701">
        <v>201706</v>
      </c>
      <c r="B1701" s="1">
        <v>42899</v>
      </c>
      <c r="C1701">
        <v>12473</v>
      </c>
      <c r="D1701">
        <v>36</v>
      </c>
      <c r="E1701">
        <v>25313</v>
      </c>
      <c r="F1701">
        <v>8</v>
      </c>
      <c r="G1701">
        <v>36</v>
      </c>
      <c r="H1701">
        <v>30</v>
      </c>
      <c r="I1701">
        <v>23</v>
      </c>
      <c r="J1701">
        <v>3</v>
      </c>
      <c r="K1701" s="1">
        <v>42856</v>
      </c>
      <c r="L1701" s="1">
        <v>44196</v>
      </c>
      <c r="M1701">
        <v>201700129</v>
      </c>
      <c r="N1701" t="s">
        <v>46</v>
      </c>
      <c r="O1701">
        <v>201700012</v>
      </c>
      <c r="P1701" t="s">
        <v>47</v>
      </c>
      <c r="Q1701" t="s">
        <v>21</v>
      </c>
      <c r="R1701" t="s">
        <v>28</v>
      </c>
      <c r="S1701" t="s">
        <v>29</v>
      </c>
      <c r="T1701">
        <f t="shared" si="26"/>
        <v>6</v>
      </c>
    </row>
    <row r="1702" spans="1:20">
      <c r="A1702">
        <v>201706</v>
      </c>
      <c r="B1702" s="1">
        <v>42900</v>
      </c>
      <c r="C1702">
        <v>12473</v>
      </c>
      <c r="D1702">
        <v>32</v>
      </c>
      <c r="E1702">
        <v>24120</v>
      </c>
      <c r="F1702">
        <v>5</v>
      </c>
      <c r="G1702">
        <v>30</v>
      </c>
      <c r="H1702">
        <v>20</v>
      </c>
      <c r="I1702">
        <v>13</v>
      </c>
      <c r="J1702">
        <v>3</v>
      </c>
      <c r="K1702" s="1">
        <v>42856</v>
      </c>
      <c r="L1702" s="1">
        <v>44196</v>
      </c>
      <c r="M1702">
        <v>201700129</v>
      </c>
      <c r="N1702" t="s">
        <v>46</v>
      </c>
      <c r="O1702">
        <v>201700012</v>
      </c>
      <c r="P1702" t="s">
        <v>47</v>
      </c>
      <c r="Q1702" t="s">
        <v>21</v>
      </c>
      <c r="R1702" t="s">
        <v>22</v>
      </c>
      <c r="S1702" t="s">
        <v>23</v>
      </c>
      <c r="T1702">
        <f t="shared" si="26"/>
        <v>6</v>
      </c>
    </row>
    <row r="1703" spans="1:20">
      <c r="A1703">
        <v>201706</v>
      </c>
      <c r="B1703" s="1">
        <v>42900</v>
      </c>
      <c r="C1703">
        <v>12473</v>
      </c>
      <c r="D1703">
        <v>32</v>
      </c>
      <c r="E1703">
        <v>24120</v>
      </c>
      <c r="F1703">
        <v>5</v>
      </c>
      <c r="G1703">
        <v>30</v>
      </c>
      <c r="H1703">
        <v>20</v>
      </c>
      <c r="I1703">
        <v>13</v>
      </c>
      <c r="J1703">
        <v>3</v>
      </c>
      <c r="K1703" s="1">
        <v>42856</v>
      </c>
      <c r="L1703" s="1">
        <v>44196</v>
      </c>
      <c r="M1703">
        <v>201700129</v>
      </c>
      <c r="N1703" t="s">
        <v>46</v>
      </c>
      <c r="O1703">
        <v>201700012</v>
      </c>
      <c r="P1703" t="s">
        <v>47</v>
      </c>
      <c r="Q1703" t="s">
        <v>21</v>
      </c>
      <c r="R1703" t="s">
        <v>5</v>
      </c>
      <c r="S1703" t="s">
        <v>24</v>
      </c>
      <c r="T1703">
        <f t="shared" si="26"/>
        <v>6</v>
      </c>
    </row>
    <row r="1704" spans="1:20">
      <c r="A1704">
        <v>201706</v>
      </c>
      <c r="B1704" s="1">
        <v>42900</v>
      </c>
      <c r="C1704">
        <v>12473</v>
      </c>
      <c r="D1704">
        <v>32</v>
      </c>
      <c r="E1704">
        <v>24120</v>
      </c>
      <c r="F1704">
        <v>5</v>
      </c>
      <c r="G1704">
        <v>30</v>
      </c>
      <c r="H1704">
        <v>20</v>
      </c>
      <c r="I1704">
        <v>13</v>
      </c>
      <c r="J1704">
        <v>3</v>
      </c>
      <c r="K1704" s="1">
        <v>42856</v>
      </c>
      <c r="L1704" s="1">
        <v>44196</v>
      </c>
      <c r="M1704">
        <v>201700129</v>
      </c>
      <c r="N1704" t="s">
        <v>46</v>
      </c>
      <c r="O1704">
        <v>201700012</v>
      </c>
      <c r="P1704" t="s">
        <v>47</v>
      </c>
      <c r="Q1704" t="s">
        <v>21</v>
      </c>
      <c r="R1704" t="s">
        <v>9</v>
      </c>
      <c r="S1704" t="s">
        <v>25</v>
      </c>
      <c r="T1704">
        <f t="shared" si="26"/>
        <v>6</v>
      </c>
    </row>
    <row r="1705" spans="1:20">
      <c r="A1705">
        <v>201706</v>
      </c>
      <c r="B1705" s="1">
        <v>42900</v>
      </c>
      <c r="C1705">
        <v>12473</v>
      </c>
      <c r="D1705">
        <v>32</v>
      </c>
      <c r="E1705">
        <v>24120</v>
      </c>
      <c r="F1705">
        <v>5</v>
      </c>
      <c r="G1705">
        <v>30</v>
      </c>
      <c r="H1705">
        <v>20</v>
      </c>
      <c r="I1705">
        <v>13</v>
      </c>
      <c r="J1705">
        <v>3</v>
      </c>
      <c r="K1705" s="1">
        <v>42856</v>
      </c>
      <c r="L1705" s="1">
        <v>44196</v>
      </c>
      <c r="M1705">
        <v>201700129</v>
      </c>
      <c r="N1705" t="s">
        <v>46</v>
      </c>
      <c r="O1705">
        <v>201700012</v>
      </c>
      <c r="P1705" t="s">
        <v>47</v>
      </c>
      <c r="Q1705" t="s">
        <v>21</v>
      </c>
      <c r="R1705" t="s">
        <v>26</v>
      </c>
      <c r="S1705" t="s">
        <v>27</v>
      </c>
      <c r="T1705">
        <f t="shared" si="26"/>
        <v>6</v>
      </c>
    </row>
    <row r="1706" spans="1:20">
      <c r="A1706">
        <v>201706</v>
      </c>
      <c r="B1706" s="1">
        <v>42900</v>
      </c>
      <c r="C1706">
        <v>12473</v>
      </c>
      <c r="D1706">
        <v>32</v>
      </c>
      <c r="E1706">
        <v>24120</v>
      </c>
      <c r="F1706">
        <v>5</v>
      </c>
      <c r="G1706">
        <v>30</v>
      </c>
      <c r="H1706">
        <v>20</v>
      </c>
      <c r="I1706">
        <v>13</v>
      </c>
      <c r="J1706">
        <v>3</v>
      </c>
      <c r="K1706" s="1">
        <v>42856</v>
      </c>
      <c r="L1706" s="1">
        <v>44196</v>
      </c>
      <c r="M1706">
        <v>201700129</v>
      </c>
      <c r="N1706" t="s">
        <v>46</v>
      </c>
      <c r="O1706">
        <v>201700012</v>
      </c>
      <c r="P1706" t="s">
        <v>47</v>
      </c>
      <c r="Q1706" t="s">
        <v>21</v>
      </c>
      <c r="R1706" t="s">
        <v>28</v>
      </c>
      <c r="S1706" t="s">
        <v>29</v>
      </c>
      <c r="T1706">
        <f t="shared" si="26"/>
        <v>6</v>
      </c>
    </row>
    <row r="1707" spans="1:20">
      <c r="A1707">
        <v>201706</v>
      </c>
      <c r="B1707" s="1">
        <v>42902</v>
      </c>
      <c r="C1707">
        <v>12473</v>
      </c>
      <c r="D1707">
        <v>35</v>
      </c>
      <c r="E1707">
        <v>24466</v>
      </c>
      <c r="F1707">
        <v>7</v>
      </c>
      <c r="G1707">
        <v>32</v>
      </c>
      <c r="H1707">
        <v>25</v>
      </c>
      <c r="I1707">
        <v>17</v>
      </c>
      <c r="J1707">
        <v>4</v>
      </c>
      <c r="K1707" s="1">
        <v>42856</v>
      </c>
      <c r="L1707" s="1">
        <v>44196</v>
      </c>
      <c r="M1707">
        <v>201700129</v>
      </c>
      <c r="N1707" t="s">
        <v>46</v>
      </c>
      <c r="O1707">
        <v>201700012</v>
      </c>
      <c r="P1707" t="s">
        <v>47</v>
      </c>
      <c r="Q1707" t="s">
        <v>21</v>
      </c>
      <c r="R1707" t="s">
        <v>22</v>
      </c>
      <c r="S1707" t="s">
        <v>23</v>
      </c>
      <c r="T1707">
        <f t="shared" si="26"/>
        <v>6</v>
      </c>
    </row>
    <row r="1708" spans="1:20">
      <c r="A1708">
        <v>201706</v>
      </c>
      <c r="B1708" s="1">
        <v>42902</v>
      </c>
      <c r="C1708">
        <v>12473</v>
      </c>
      <c r="D1708">
        <v>35</v>
      </c>
      <c r="E1708">
        <v>24466</v>
      </c>
      <c r="F1708">
        <v>7</v>
      </c>
      <c r="G1708">
        <v>32</v>
      </c>
      <c r="H1708">
        <v>25</v>
      </c>
      <c r="I1708">
        <v>17</v>
      </c>
      <c r="J1708">
        <v>4</v>
      </c>
      <c r="K1708" s="1">
        <v>42856</v>
      </c>
      <c r="L1708" s="1">
        <v>44196</v>
      </c>
      <c r="M1708">
        <v>201700129</v>
      </c>
      <c r="N1708" t="s">
        <v>46</v>
      </c>
      <c r="O1708">
        <v>201700012</v>
      </c>
      <c r="P1708" t="s">
        <v>47</v>
      </c>
      <c r="Q1708" t="s">
        <v>21</v>
      </c>
      <c r="R1708" t="s">
        <v>5</v>
      </c>
      <c r="S1708" t="s">
        <v>24</v>
      </c>
      <c r="T1708">
        <f t="shared" si="26"/>
        <v>6</v>
      </c>
    </row>
    <row r="1709" spans="1:20">
      <c r="A1709">
        <v>201706</v>
      </c>
      <c r="B1709" s="1">
        <v>42902</v>
      </c>
      <c r="C1709">
        <v>12473</v>
      </c>
      <c r="D1709">
        <v>35</v>
      </c>
      <c r="E1709">
        <v>24466</v>
      </c>
      <c r="F1709">
        <v>7</v>
      </c>
      <c r="G1709">
        <v>32</v>
      </c>
      <c r="H1709">
        <v>25</v>
      </c>
      <c r="I1709">
        <v>17</v>
      </c>
      <c r="J1709">
        <v>4</v>
      </c>
      <c r="K1709" s="1">
        <v>42856</v>
      </c>
      <c r="L1709" s="1">
        <v>44196</v>
      </c>
      <c r="M1709">
        <v>201700129</v>
      </c>
      <c r="N1709" t="s">
        <v>46</v>
      </c>
      <c r="O1709">
        <v>201700012</v>
      </c>
      <c r="P1709" t="s">
        <v>47</v>
      </c>
      <c r="Q1709" t="s">
        <v>21</v>
      </c>
      <c r="R1709" t="s">
        <v>9</v>
      </c>
      <c r="S1709" t="s">
        <v>25</v>
      </c>
      <c r="T1709">
        <f t="shared" si="26"/>
        <v>6</v>
      </c>
    </row>
    <row r="1710" spans="1:20">
      <c r="A1710">
        <v>201706</v>
      </c>
      <c r="B1710" s="1">
        <v>42902</v>
      </c>
      <c r="C1710">
        <v>12473</v>
      </c>
      <c r="D1710">
        <v>35</v>
      </c>
      <c r="E1710">
        <v>24466</v>
      </c>
      <c r="F1710">
        <v>7</v>
      </c>
      <c r="G1710">
        <v>32</v>
      </c>
      <c r="H1710">
        <v>25</v>
      </c>
      <c r="I1710">
        <v>17</v>
      </c>
      <c r="J1710">
        <v>4</v>
      </c>
      <c r="K1710" s="1">
        <v>42856</v>
      </c>
      <c r="L1710" s="1">
        <v>44196</v>
      </c>
      <c r="M1710">
        <v>201700129</v>
      </c>
      <c r="N1710" t="s">
        <v>46</v>
      </c>
      <c r="O1710">
        <v>201700012</v>
      </c>
      <c r="P1710" t="s">
        <v>47</v>
      </c>
      <c r="Q1710" t="s">
        <v>21</v>
      </c>
      <c r="R1710" t="s">
        <v>26</v>
      </c>
      <c r="S1710" t="s">
        <v>27</v>
      </c>
      <c r="T1710">
        <f t="shared" si="26"/>
        <v>6</v>
      </c>
    </row>
    <row r="1711" spans="1:20">
      <c r="A1711">
        <v>201706</v>
      </c>
      <c r="B1711" s="1">
        <v>42902</v>
      </c>
      <c r="C1711">
        <v>12473</v>
      </c>
      <c r="D1711">
        <v>35</v>
      </c>
      <c r="E1711">
        <v>24466</v>
      </c>
      <c r="F1711">
        <v>7</v>
      </c>
      <c r="G1711">
        <v>32</v>
      </c>
      <c r="H1711">
        <v>25</v>
      </c>
      <c r="I1711">
        <v>17</v>
      </c>
      <c r="J1711">
        <v>4</v>
      </c>
      <c r="K1711" s="1">
        <v>42856</v>
      </c>
      <c r="L1711" s="1">
        <v>44196</v>
      </c>
      <c r="M1711">
        <v>201700129</v>
      </c>
      <c r="N1711" t="s">
        <v>46</v>
      </c>
      <c r="O1711">
        <v>201700012</v>
      </c>
      <c r="P1711" t="s">
        <v>47</v>
      </c>
      <c r="Q1711" t="s">
        <v>21</v>
      </c>
      <c r="R1711" t="s">
        <v>28</v>
      </c>
      <c r="S1711" t="s">
        <v>29</v>
      </c>
      <c r="T1711">
        <f t="shared" si="26"/>
        <v>6</v>
      </c>
    </row>
    <row r="1712" spans="1:20">
      <c r="A1712">
        <v>201706</v>
      </c>
      <c r="B1712" s="1">
        <v>42903</v>
      </c>
      <c r="C1712">
        <v>12473</v>
      </c>
      <c r="D1712">
        <v>36</v>
      </c>
      <c r="E1712">
        <v>24686</v>
      </c>
      <c r="F1712">
        <v>9</v>
      </c>
      <c r="G1712">
        <v>33</v>
      </c>
      <c r="H1712">
        <v>24</v>
      </c>
      <c r="I1712">
        <v>14</v>
      </c>
      <c r="J1712">
        <v>3</v>
      </c>
      <c r="K1712" s="1">
        <v>42856</v>
      </c>
      <c r="L1712" s="1">
        <v>44196</v>
      </c>
      <c r="M1712">
        <v>201700129</v>
      </c>
      <c r="N1712" t="s">
        <v>46</v>
      </c>
      <c r="O1712">
        <v>201700012</v>
      </c>
      <c r="P1712" t="s">
        <v>47</v>
      </c>
      <c r="Q1712" t="s">
        <v>21</v>
      </c>
      <c r="R1712" t="s">
        <v>22</v>
      </c>
      <c r="S1712" t="s">
        <v>23</v>
      </c>
      <c r="T1712">
        <f t="shared" si="26"/>
        <v>6</v>
      </c>
    </row>
    <row r="1713" spans="1:20">
      <c r="A1713">
        <v>201706</v>
      </c>
      <c r="B1713" s="1">
        <v>42903</v>
      </c>
      <c r="C1713">
        <v>12473</v>
      </c>
      <c r="D1713">
        <v>36</v>
      </c>
      <c r="E1713">
        <v>24686</v>
      </c>
      <c r="F1713">
        <v>9</v>
      </c>
      <c r="G1713">
        <v>33</v>
      </c>
      <c r="H1713">
        <v>24</v>
      </c>
      <c r="I1713">
        <v>14</v>
      </c>
      <c r="J1713">
        <v>3</v>
      </c>
      <c r="K1713" s="1">
        <v>42856</v>
      </c>
      <c r="L1713" s="1">
        <v>44196</v>
      </c>
      <c r="M1713">
        <v>201700129</v>
      </c>
      <c r="N1713" t="s">
        <v>46</v>
      </c>
      <c r="O1713">
        <v>201700012</v>
      </c>
      <c r="P1713" t="s">
        <v>47</v>
      </c>
      <c r="Q1713" t="s">
        <v>21</v>
      </c>
      <c r="R1713" t="s">
        <v>5</v>
      </c>
      <c r="S1713" t="s">
        <v>24</v>
      </c>
      <c r="T1713">
        <f t="shared" si="26"/>
        <v>6</v>
      </c>
    </row>
    <row r="1714" spans="1:20">
      <c r="A1714">
        <v>201706</v>
      </c>
      <c r="B1714" s="1">
        <v>42903</v>
      </c>
      <c r="C1714">
        <v>12473</v>
      </c>
      <c r="D1714">
        <v>36</v>
      </c>
      <c r="E1714">
        <v>24686</v>
      </c>
      <c r="F1714">
        <v>9</v>
      </c>
      <c r="G1714">
        <v>33</v>
      </c>
      <c r="H1714">
        <v>24</v>
      </c>
      <c r="I1714">
        <v>14</v>
      </c>
      <c r="J1714">
        <v>3</v>
      </c>
      <c r="K1714" s="1">
        <v>42856</v>
      </c>
      <c r="L1714" s="1">
        <v>44196</v>
      </c>
      <c r="M1714">
        <v>201700129</v>
      </c>
      <c r="N1714" t="s">
        <v>46</v>
      </c>
      <c r="O1714">
        <v>201700012</v>
      </c>
      <c r="P1714" t="s">
        <v>47</v>
      </c>
      <c r="Q1714" t="s">
        <v>21</v>
      </c>
      <c r="R1714" t="s">
        <v>9</v>
      </c>
      <c r="S1714" t="s">
        <v>25</v>
      </c>
      <c r="T1714">
        <f t="shared" si="26"/>
        <v>6</v>
      </c>
    </row>
    <row r="1715" spans="1:20">
      <c r="A1715">
        <v>201706</v>
      </c>
      <c r="B1715" s="1">
        <v>42903</v>
      </c>
      <c r="C1715">
        <v>12473</v>
      </c>
      <c r="D1715">
        <v>36</v>
      </c>
      <c r="E1715">
        <v>24686</v>
      </c>
      <c r="F1715">
        <v>9</v>
      </c>
      <c r="G1715">
        <v>33</v>
      </c>
      <c r="H1715">
        <v>24</v>
      </c>
      <c r="I1715">
        <v>14</v>
      </c>
      <c r="J1715">
        <v>3</v>
      </c>
      <c r="K1715" s="1">
        <v>42856</v>
      </c>
      <c r="L1715" s="1">
        <v>44196</v>
      </c>
      <c r="M1715">
        <v>201700129</v>
      </c>
      <c r="N1715" t="s">
        <v>46</v>
      </c>
      <c r="O1715">
        <v>201700012</v>
      </c>
      <c r="P1715" t="s">
        <v>47</v>
      </c>
      <c r="Q1715" t="s">
        <v>21</v>
      </c>
      <c r="R1715" t="s">
        <v>26</v>
      </c>
      <c r="S1715" t="s">
        <v>27</v>
      </c>
      <c r="T1715">
        <f t="shared" si="26"/>
        <v>6</v>
      </c>
    </row>
    <row r="1716" spans="1:20">
      <c r="A1716">
        <v>201706</v>
      </c>
      <c r="B1716" s="1">
        <v>42903</v>
      </c>
      <c r="C1716">
        <v>12473</v>
      </c>
      <c r="D1716">
        <v>36</v>
      </c>
      <c r="E1716">
        <v>24686</v>
      </c>
      <c r="F1716">
        <v>9</v>
      </c>
      <c r="G1716">
        <v>33</v>
      </c>
      <c r="H1716">
        <v>24</v>
      </c>
      <c r="I1716">
        <v>14</v>
      </c>
      <c r="J1716">
        <v>3</v>
      </c>
      <c r="K1716" s="1">
        <v>42856</v>
      </c>
      <c r="L1716" s="1">
        <v>44196</v>
      </c>
      <c r="M1716">
        <v>201700129</v>
      </c>
      <c r="N1716" t="s">
        <v>46</v>
      </c>
      <c r="O1716">
        <v>201700012</v>
      </c>
      <c r="P1716" t="s">
        <v>47</v>
      </c>
      <c r="Q1716" t="s">
        <v>21</v>
      </c>
      <c r="R1716" t="s">
        <v>28</v>
      </c>
      <c r="S1716" t="s">
        <v>29</v>
      </c>
      <c r="T1716">
        <f t="shared" si="26"/>
        <v>6</v>
      </c>
    </row>
    <row r="1717" spans="1:20">
      <c r="A1717">
        <v>201706</v>
      </c>
      <c r="B1717" s="1">
        <v>42905</v>
      </c>
      <c r="C1717">
        <v>12473</v>
      </c>
      <c r="D1717">
        <v>33</v>
      </c>
      <c r="E1717">
        <v>25323</v>
      </c>
      <c r="F1717">
        <v>7</v>
      </c>
      <c r="G1717">
        <v>31</v>
      </c>
      <c r="H1717">
        <v>20</v>
      </c>
      <c r="I1717">
        <v>12</v>
      </c>
      <c r="J1717">
        <v>2</v>
      </c>
      <c r="K1717" s="1">
        <v>42856</v>
      </c>
      <c r="L1717" s="1">
        <v>44196</v>
      </c>
      <c r="M1717">
        <v>201700129</v>
      </c>
      <c r="N1717" t="s">
        <v>46</v>
      </c>
      <c r="O1717">
        <v>201700012</v>
      </c>
      <c r="P1717" t="s">
        <v>47</v>
      </c>
      <c r="Q1717" t="s">
        <v>21</v>
      </c>
      <c r="R1717" t="s">
        <v>22</v>
      </c>
      <c r="S1717" t="s">
        <v>23</v>
      </c>
      <c r="T1717">
        <f t="shared" si="26"/>
        <v>6</v>
      </c>
    </row>
    <row r="1718" spans="1:20">
      <c r="A1718">
        <v>201706</v>
      </c>
      <c r="B1718" s="1">
        <v>42905</v>
      </c>
      <c r="C1718">
        <v>12473</v>
      </c>
      <c r="D1718">
        <v>33</v>
      </c>
      <c r="E1718">
        <v>25323</v>
      </c>
      <c r="F1718">
        <v>7</v>
      </c>
      <c r="G1718">
        <v>31</v>
      </c>
      <c r="H1718">
        <v>20</v>
      </c>
      <c r="I1718">
        <v>12</v>
      </c>
      <c r="J1718">
        <v>2</v>
      </c>
      <c r="K1718" s="1">
        <v>42856</v>
      </c>
      <c r="L1718" s="1">
        <v>44196</v>
      </c>
      <c r="M1718">
        <v>201700129</v>
      </c>
      <c r="N1718" t="s">
        <v>46</v>
      </c>
      <c r="O1718">
        <v>201700012</v>
      </c>
      <c r="P1718" t="s">
        <v>47</v>
      </c>
      <c r="Q1718" t="s">
        <v>21</v>
      </c>
      <c r="R1718" t="s">
        <v>5</v>
      </c>
      <c r="S1718" t="s">
        <v>24</v>
      </c>
      <c r="T1718">
        <f t="shared" si="26"/>
        <v>6</v>
      </c>
    </row>
    <row r="1719" spans="1:20">
      <c r="A1719">
        <v>201706</v>
      </c>
      <c r="B1719" s="1">
        <v>42905</v>
      </c>
      <c r="C1719">
        <v>12473</v>
      </c>
      <c r="D1719">
        <v>33</v>
      </c>
      <c r="E1719">
        <v>25323</v>
      </c>
      <c r="F1719">
        <v>7</v>
      </c>
      <c r="G1719">
        <v>31</v>
      </c>
      <c r="H1719">
        <v>20</v>
      </c>
      <c r="I1719">
        <v>12</v>
      </c>
      <c r="J1719">
        <v>2</v>
      </c>
      <c r="K1719" s="1">
        <v>42856</v>
      </c>
      <c r="L1719" s="1">
        <v>44196</v>
      </c>
      <c r="M1719">
        <v>201700129</v>
      </c>
      <c r="N1719" t="s">
        <v>46</v>
      </c>
      <c r="O1719">
        <v>201700012</v>
      </c>
      <c r="P1719" t="s">
        <v>47</v>
      </c>
      <c r="Q1719" t="s">
        <v>21</v>
      </c>
      <c r="R1719" t="s">
        <v>9</v>
      </c>
      <c r="S1719" t="s">
        <v>25</v>
      </c>
      <c r="T1719">
        <f t="shared" si="26"/>
        <v>6</v>
      </c>
    </row>
    <row r="1720" spans="1:20">
      <c r="A1720">
        <v>201706</v>
      </c>
      <c r="B1720" s="1">
        <v>42905</v>
      </c>
      <c r="C1720">
        <v>12473</v>
      </c>
      <c r="D1720">
        <v>33</v>
      </c>
      <c r="E1720">
        <v>25323</v>
      </c>
      <c r="F1720">
        <v>7</v>
      </c>
      <c r="G1720">
        <v>31</v>
      </c>
      <c r="H1720">
        <v>20</v>
      </c>
      <c r="I1720">
        <v>12</v>
      </c>
      <c r="J1720">
        <v>2</v>
      </c>
      <c r="K1720" s="1">
        <v>42856</v>
      </c>
      <c r="L1720" s="1">
        <v>44196</v>
      </c>
      <c r="M1720">
        <v>201700129</v>
      </c>
      <c r="N1720" t="s">
        <v>46</v>
      </c>
      <c r="O1720">
        <v>201700012</v>
      </c>
      <c r="P1720" t="s">
        <v>47</v>
      </c>
      <c r="Q1720" t="s">
        <v>21</v>
      </c>
      <c r="R1720" t="s">
        <v>26</v>
      </c>
      <c r="S1720" t="s">
        <v>27</v>
      </c>
      <c r="T1720">
        <f t="shared" si="26"/>
        <v>6</v>
      </c>
    </row>
    <row r="1721" spans="1:20">
      <c r="A1721">
        <v>201706</v>
      </c>
      <c r="B1721" s="1">
        <v>42905</v>
      </c>
      <c r="C1721">
        <v>12473</v>
      </c>
      <c r="D1721">
        <v>33</v>
      </c>
      <c r="E1721">
        <v>25323</v>
      </c>
      <c r="F1721">
        <v>7</v>
      </c>
      <c r="G1721">
        <v>31</v>
      </c>
      <c r="H1721">
        <v>20</v>
      </c>
      <c r="I1721">
        <v>12</v>
      </c>
      <c r="J1721">
        <v>2</v>
      </c>
      <c r="K1721" s="1">
        <v>42856</v>
      </c>
      <c r="L1721" s="1">
        <v>44196</v>
      </c>
      <c r="M1721">
        <v>201700129</v>
      </c>
      <c r="N1721" t="s">
        <v>46</v>
      </c>
      <c r="O1721">
        <v>201700012</v>
      </c>
      <c r="P1721" t="s">
        <v>47</v>
      </c>
      <c r="Q1721" t="s">
        <v>21</v>
      </c>
      <c r="R1721" t="s">
        <v>28</v>
      </c>
      <c r="S1721" t="s">
        <v>29</v>
      </c>
      <c r="T1721">
        <f t="shared" si="26"/>
        <v>6</v>
      </c>
    </row>
    <row r="1722" spans="1:20">
      <c r="A1722">
        <v>201706</v>
      </c>
      <c r="B1722" s="1">
        <v>42906</v>
      </c>
      <c r="C1722">
        <v>12473</v>
      </c>
      <c r="D1722">
        <v>34</v>
      </c>
      <c r="E1722">
        <v>24609</v>
      </c>
      <c r="F1722">
        <v>5</v>
      </c>
      <c r="G1722">
        <v>33</v>
      </c>
      <c r="H1722">
        <v>23</v>
      </c>
      <c r="I1722">
        <v>16</v>
      </c>
      <c r="J1722">
        <v>3</v>
      </c>
      <c r="K1722" s="1">
        <v>42856</v>
      </c>
      <c r="L1722" s="1">
        <v>44196</v>
      </c>
      <c r="M1722">
        <v>201700129</v>
      </c>
      <c r="N1722" t="s">
        <v>46</v>
      </c>
      <c r="O1722">
        <v>201700012</v>
      </c>
      <c r="P1722" t="s">
        <v>47</v>
      </c>
      <c r="Q1722" t="s">
        <v>21</v>
      </c>
      <c r="R1722" t="s">
        <v>22</v>
      </c>
      <c r="S1722" t="s">
        <v>23</v>
      </c>
      <c r="T1722">
        <f t="shared" si="26"/>
        <v>6</v>
      </c>
    </row>
    <row r="1723" spans="1:20">
      <c r="A1723">
        <v>201706</v>
      </c>
      <c r="B1723" s="1">
        <v>42906</v>
      </c>
      <c r="C1723">
        <v>12473</v>
      </c>
      <c r="D1723">
        <v>34</v>
      </c>
      <c r="E1723">
        <v>24609</v>
      </c>
      <c r="F1723">
        <v>5</v>
      </c>
      <c r="G1723">
        <v>33</v>
      </c>
      <c r="H1723">
        <v>23</v>
      </c>
      <c r="I1723">
        <v>16</v>
      </c>
      <c r="J1723">
        <v>3</v>
      </c>
      <c r="K1723" s="1">
        <v>42856</v>
      </c>
      <c r="L1723" s="1">
        <v>44196</v>
      </c>
      <c r="M1723">
        <v>201700129</v>
      </c>
      <c r="N1723" t="s">
        <v>46</v>
      </c>
      <c r="O1723">
        <v>201700012</v>
      </c>
      <c r="P1723" t="s">
        <v>47</v>
      </c>
      <c r="Q1723" t="s">
        <v>21</v>
      </c>
      <c r="R1723" t="s">
        <v>5</v>
      </c>
      <c r="S1723" t="s">
        <v>24</v>
      </c>
      <c r="T1723">
        <f t="shared" si="26"/>
        <v>6</v>
      </c>
    </row>
    <row r="1724" spans="1:20">
      <c r="A1724">
        <v>201706</v>
      </c>
      <c r="B1724" s="1">
        <v>42906</v>
      </c>
      <c r="C1724">
        <v>12473</v>
      </c>
      <c r="D1724">
        <v>34</v>
      </c>
      <c r="E1724">
        <v>24609</v>
      </c>
      <c r="F1724">
        <v>5</v>
      </c>
      <c r="G1724">
        <v>33</v>
      </c>
      <c r="H1724">
        <v>23</v>
      </c>
      <c r="I1724">
        <v>16</v>
      </c>
      <c r="J1724">
        <v>3</v>
      </c>
      <c r="K1724" s="1">
        <v>42856</v>
      </c>
      <c r="L1724" s="1">
        <v>44196</v>
      </c>
      <c r="M1724">
        <v>201700129</v>
      </c>
      <c r="N1724" t="s">
        <v>46</v>
      </c>
      <c r="O1724">
        <v>201700012</v>
      </c>
      <c r="P1724" t="s">
        <v>47</v>
      </c>
      <c r="Q1724" t="s">
        <v>21</v>
      </c>
      <c r="R1724" t="s">
        <v>9</v>
      </c>
      <c r="S1724" t="s">
        <v>25</v>
      </c>
      <c r="T1724">
        <f t="shared" si="26"/>
        <v>6</v>
      </c>
    </row>
    <row r="1725" spans="1:20">
      <c r="A1725">
        <v>201706</v>
      </c>
      <c r="B1725" s="1">
        <v>42906</v>
      </c>
      <c r="C1725">
        <v>12473</v>
      </c>
      <c r="D1725">
        <v>34</v>
      </c>
      <c r="E1725">
        <v>24609</v>
      </c>
      <c r="F1725">
        <v>5</v>
      </c>
      <c r="G1725">
        <v>33</v>
      </c>
      <c r="H1725">
        <v>23</v>
      </c>
      <c r="I1725">
        <v>16</v>
      </c>
      <c r="J1725">
        <v>3</v>
      </c>
      <c r="K1725" s="1">
        <v>42856</v>
      </c>
      <c r="L1725" s="1">
        <v>44196</v>
      </c>
      <c r="M1725">
        <v>201700129</v>
      </c>
      <c r="N1725" t="s">
        <v>46</v>
      </c>
      <c r="O1725">
        <v>201700012</v>
      </c>
      <c r="P1725" t="s">
        <v>47</v>
      </c>
      <c r="Q1725" t="s">
        <v>21</v>
      </c>
      <c r="R1725" t="s">
        <v>26</v>
      </c>
      <c r="S1725" t="s">
        <v>27</v>
      </c>
      <c r="T1725">
        <f t="shared" si="26"/>
        <v>6</v>
      </c>
    </row>
    <row r="1726" spans="1:20">
      <c r="A1726">
        <v>201706</v>
      </c>
      <c r="B1726" s="1">
        <v>42906</v>
      </c>
      <c r="C1726">
        <v>12473</v>
      </c>
      <c r="D1726">
        <v>34</v>
      </c>
      <c r="E1726">
        <v>24609</v>
      </c>
      <c r="F1726">
        <v>5</v>
      </c>
      <c r="G1726">
        <v>33</v>
      </c>
      <c r="H1726">
        <v>23</v>
      </c>
      <c r="I1726">
        <v>16</v>
      </c>
      <c r="J1726">
        <v>3</v>
      </c>
      <c r="K1726" s="1">
        <v>42856</v>
      </c>
      <c r="L1726" s="1">
        <v>44196</v>
      </c>
      <c r="M1726">
        <v>201700129</v>
      </c>
      <c r="N1726" t="s">
        <v>46</v>
      </c>
      <c r="O1726">
        <v>201700012</v>
      </c>
      <c r="P1726" t="s">
        <v>47</v>
      </c>
      <c r="Q1726" t="s">
        <v>21</v>
      </c>
      <c r="R1726" t="s">
        <v>28</v>
      </c>
      <c r="S1726" t="s">
        <v>29</v>
      </c>
      <c r="T1726">
        <f t="shared" si="26"/>
        <v>6</v>
      </c>
    </row>
    <row r="1727" spans="1:20">
      <c r="A1727">
        <v>201706</v>
      </c>
      <c r="B1727" s="1">
        <v>42907</v>
      </c>
      <c r="C1727">
        <v>12473</v>
      </c>
      <c r="D1727">
        <v>30</v>
      </c>
      <c r="E1727">
        <v>25961</v>
      </c>
      <c r="F1727">
        <v>5</v>
      </c>
      <c r="G1727">
        <v>26</v>
      </c>
      <c r="H1727">
        <v>18</v>
      </c>
      <c r="I1727">
        <v>12</v>
      </c>
      <c r="J1727">
        <v>2</v>
      </c>
      <c r="K1727" s="1">
        <v>42856</v>
      </c>
      <c r="L1727" s="1">
        <v>44196</v>
      </c>
      <c r="M1727">
        <v>201700129</v>
      </c>
      <c r="N1727" t="s">
        <v>46</v>
      </c>
      <c r="O1727">
        <v>201700012</v>
      </c>
      <c r="P1727" t="s">
        <v>47</v>
      </c>
      <c r="Q1727" t="s">
        <v>21</v>
      </c>
      <c r="R1727" t="s">
        <v>22</v>
      </c>
      <c r="S1727" t="s">
        <v>23</v>
      </c>
      <c r="T1727">
        <f t="shared" si="26"/>
        <v>6</v>
      </c>
    </row>
    <row r="1728" spans="1:20">
      <c r="A1728">
        <v>201706</v>
      </c>
      <c r="B1728" s="1">
        <v>42907</v>
      </c>
      <c r="C1728">
        <v>12473</v>
      </c>
      <c r="D1728">
        <v>30</v>
      </c>
      <c r="E1728">
        <v>25961</v>
      </c>
      <c r="F1728">
        <v>5</v>
      </c>
      <c r="G1728">
        <v>26</v>
      </c>
      <c r="H1728">
        <v>18</v>
      </c>
      <c r="I1728">
        <v>12</v>
      </c>
      <c r="J1728">
        <v>2</v>
      </c>
      <c r="K1728" s="1">
        <v>42856</v>
      </c>
      <c r="L1728" s="1">
        <v>44196</v>
      </c>
      <c r="M1728">
        <v>201700129</v>
      </c>
      <c r="N1728" t="s">
        <v>46</v>
      </c>
      <c r="O1728">
        <v>201700012</v>
      </c>
      <c r="P1728" t="s">
        <v>47</v>
      </c>
      <c r="Q1728" t="s">
        <v>21</v>
      </c>
      <c r="R1728" t="s">
        <v>5</v>
      </c>
      <c r="S1728" t="s">
        <v>24</v>
      </c>
      <c r="T1728">
        <f t="shared" si="26"/>
        <v>6</v>
      </c>
    </row>
    <row r="1729" spans="1:20">
      <c r="A1729">
        <v>201706</v>
      </c>
      <c r="B1729" s="1">
        <v>42907</v>
      </c>
      <c r="C1729">
        <v>12473</v>
      </c>
      <c r="D1729">
        <v>30</v>
      </c>
      <c r="E1729">
        <v>25961</v>
      </c>
      <c r="F1729">
        <v>5</v>
      </c>
      <c r="G1729">
        <v>26</v>
      </c>
      <c r="H1729">
        <v>18</v>
      </c>
      <c r="I1729">
        <v>12</v>
      </c>
      <c r="J1729">
        <v>2</v>
      </c>
      <c r="K1729" s="1">
        <v>42856</v>
      </c>
      <c r="L1729" s="1">
        <v>44196</v>
      </c>
      <c r="M1729">
        <v>201700129</v>
      </c>
      <c r="N1729" t="s">
        <v>46</v>
      </c>
      <c r="O1729">
        <v>201700012</v>
      </c>
      <c r="P1729" t="s">
        <v>47</v>
      </c>
      <c r="Q1729" t="s">
        <v>21</v>
      </c>
      <c r="R1729" t="s">
        <v>9</v>
      </c>
      <c r="S1729" t="s">
        <v>25</v>
      </c>
      <c r="T1729">
        <f t="shared" si="26"/>
        <v>6</v>
      </c>
    </row>
    <row r="1730" spans="1:20">
      <c r="A1730">
        <v>201706</v>
      </c>
      <c r="B1730" s="1">
        <v>42907</v>
      </c>
      <c r="C1730">
        <v>12473</v>
      </c>
      <c r="D1730">
        <v>30</v>
      </c>
      <c r="E1730">
        <v>25961</v>
      </c>
      <c r="F1730">
        <v>5</v>
      </c>
      <c r="G1730">
        <v>26</v>
      </c>
      <c r="H1730">
        <v>18</v>
      </c>
      <c r="I1730">
        <v>12</v>
      </c>
      <c r="J1730">
        <v>2</v>
      </c>
      <c r="K1730" s="1">
        <v>42856</v>
      </c>
      <c r="L1730" s="1">
        <v>44196</v>
      </c>
      <c r="M1730">
        <v>201700129</v>
      </c>
      <c r="N1730" t="s">
        <v>46</v>
      </c>
      <c r="O1730">
        <v>201700012</v>
      </c>
      <c r="P1730" t="s">
        <v>47</v>
      </c>
      <c r="Q1730" t="s">
        <v>21</v>
      </c>
      <c r="R1730" t="s">
        <v>26</v>
      </c>
      <c r="S1730" t="s">
        <v>27</v>
      </c>
      <c r="T1730">
        <f t="shared" si="26"/>
        <v>6</v>
      </c>
    </row>
    <row r="1731" spans="1:20">
      <c r="A1731">
        <v>201706</v>
      </c>
      <c r="B1731" s="1">
        <v>42907</v>
      </c>
      <c r="C1731">
        <v>12473</v>
      </c>
      <c r="D1731">
        <v>30</v>
      </c>
      <c r="E1731">
        <v>25961</v>
      </c>
      <c r="F1731">
        <v>5</v>
      </c>
      <c r="G1731">
        <v>26</v>
      </c>
      <c r="H1731">
        <v>18</v>
      </c>
      <c r="I1731">
        <v>12</v>
      </c>
      <c r="J1731">
        <v>2</v>
      </c>
      <c r="K1731" s="1">
        <v>42856</v>
      </c>
      <c r="L1731" s="1">
        <v>44196</v>
      </c>
      <c r="M1731">
        <v>201700129</v>
      </c>
      <c r="N1731" t="s">
        <v>46</v>
      </c>
      <c r="O1731">
        <v>201700012</v>
      </c>
      <c r="P1731" t="s">
        <v>47</v>
      </c>
      <c r="Q1731" t="s">
        <v>21</v>
      </c>
      <c r="R1731" t="s">
        <v>28</v>
      </c>
      <c r="S1731" t="s">
        <v>29</v>
      </c>
      <c r="T1731">
        <f t="shared" ref="T1731:T1794" si="27">MONTH(B1731)</f>
        <v>6</v>
      </c>
    </row>
    <row r="1732" spans="1:20">
      <c r="A1732">
        <v>201706</v>
      </c>
      <c r="B1732" s="1">
        <v>42909</v>
      </c>
      <c r="C1732">
        <v>12473</v>
      </c>
      <c r="D1732">
        <v>33</v>
      </c>
      <c r="E1732">
        <v>25796</v>
      </c>
      <c r="F1732">
        <v>5</v>
      </c>
      <c r="G1732">
        <v>30</v>
      </c>
      <c r="H1732">
        <v>23</v>
      </c>
      <c r="I1732">
        <v>18</v>
      </c>
      <c r="J1732">
        <v>3</v>
      </c>
      <c r="K1732" s="1">
        <v>42856</v>
      </c>
      <c r="L1732" s="1">
        <v>44196</v>
      </c>
      <c r="M1732">
        <v>201700129</v>
      </c>
      <c r="N1732" t="s">
        <v>46</v>
      </c>
      <c r="O1732">
        <v>201700012</v>
      </c>
      <c r="P1732" t="s">
        <v>47</v>
      </c>
      <c r="Q1732" t="s">
        <v>21</v>
      </c>
      <c r="R1732" t="s">
        <v>22</v>
      </c>
      <c r="S1732" t="s">
        <v>23</v>
      </c>
      <c r="T1732">
        <f t="shared" si="27"/>
        <v>6</v>
      </c>
    </row>
    <row r="1733" spans="1:20">
      <c r="A1733">
        <v>201706</v>
      </c>
      <c r="B1733" s="1">
        <v>42909</v>
      </c>
      <c r="C1733">
        <v>12473</v>
      </c>
      <c r="D1733">
        <v>33</v>
      </c>
      <c r="E1733">
        <v>25796</v>
      </c>
      <c r="F1733">
        <v>5</v>
      </c>
      <c r="G1733">
        <v>30</v>
      </c>
      <c r="H1733">
        <v>23</v>
      </c>
      <c r="I1733">
        <v>18</v>
      </c>
      <c r="J1733">
        <v>3</v>
      </c>
      <c r="K1733" s="1">
        <v>42856</v>
      </c>
      <c r="L1733" s="1">
        <v>44196</v>
      </c>
      <c r="M1733">
        <v>201700129</v>
      </c>
      <c r="N1733" t="s">
        <v>46</v>
      </c>
      <c r="O1733">
        <v>201700012</v>
      </c>
      <c r="P1733" t="s">
        <v>47</v>
      </c>
      <c r="Q1733" t="s">
        <v>21</v>
      </c>
      <c r="R1733" t="s">
        <v>5</v>
      </c>
      <c r="S1733" t="s">
        <v>24</v>
      </c>
      <c r="T1733">
        <f t="shared" si="27"/>
        <v>6</v>
      </c>
    </row>
    <row r="1734" spans="1:20">
      <c r="A1734">
        <v>201706</v>
      </c>
      <c r="B1734" s="1">
        <v>42909</v>
      </c>
      <c r="C1734">
        <v>12473</v>
      </c>
      <c r="D1734">
        <v>33</v>
      </c>
      <c r="E1734">
        <v>25796</v>
      </c>
      <c r="F1734">
        <v>5</v>
      </c>
      <c r="G1734">
        <v>30</v>
      </c>
      <c r="H1734">
        <v>23</v>
      </c>
      <c r="I1734">
        <v>18</v>
      </c>
      <c r="J1734">
        <v>3</v>
      </c>
      <c r="K1734" s="1">
        <v>42856</v>
      </c>
      <c r="L1734" s="1">
        <v>44196</v>
      </c>
      <c r="M1734">
        <v>201700129</v>
      </c>
      <c r="N1734" t="s">
        <v>46</v>
      </c>
      <c r="O1734">
        <v>201700012</v>
      </c>
      <c r="P1734" t="s">
        <v>47</v>
      </c>
      <c r="Q1734" t="s">
        <v>21</v>
      </c>
      <c r="R1734" t="s">
        <v>9</v>
      </c>
      <c r="S1734" t="s">
        <v>25</v>
      </c>
      <c r="T1734">
        <f t="shared" si="27"/>
        <v>6</v>
      </c>
    </row>
    <row r="1735" spans="1:20">
      <c r="A1735">
        <v>201706</v>
      </c>
      <c r="B1735" s="1">
        <v>42909</v>
      </c>
      <c r="C1735">
        <v>12473</v>
      </c>
      <c r="D1735">
        <v>33</v>
      </c>
      <c r="E1735">
        <v>25796</v>
      </c>
      <c r="F1735">
        <v>5</v>
      </c>
      <c r="G1735">
        <v>30</v>
      </c>
      <c r="H1735">
        <v>23</v>
      </c>
      <c r="I1735">
        <v>18</v>
      </c>
      <c r="J1735">
        <v>3</v>
      </c>
      <c r="K1735" s="1">
        <v>42856</v>
      </c>
      <c r="L1735" s="1">
        <v>44196</v>
      </c>
      <c r="M1735">
        <v>201700129</v>
      </c>
      <c r="N1735" t="s">
        <v>46</v>
      </c>
      <c r="O1735">
        <v>201700012</v>
      </c>
      <c r="P1735" t="s">
        <v>47</v>
      </c>
      <c r="Q1735" t="s">
        <v>21</v>
      </c>
      <c r="R1735" t="s">
        <v>26</v>
      </c>
      <c r="S1735" t="s">
        <v>27</v>
      </c>
      <c r="T1735">
        <f t="shared" si="27"/>
        <v>6</v>
      </c>
    </row>
    <row r="1736" spans="1:20">
      <c r="A1736">
        <v>201706</v>
      </c>
      <c r="B1736" s="1">
        <v>42909</v>
      </c>
      <c r="C1736">
        <v>12473</v>
      </c>
      <c r="D1736">
        <v>33</v>
      </c>
      <c r="E1736">
        <v>25796</v>
      </c>
      <c r="F1736">
        <v>5</v>
      </c>
      <c r="G1736">
        <v>30</v>
      </c>
      <c r="H1736">
        <v>23</v>
      </c>
      <c r="I1736">
        <v>18</v>
      </c>
      <c r="J1736">
        <v>3</v>
      </c>
      <c r="K1736" s="1">
        <v>42856</v>
      </c>
      <c r="L1736" s="1">
        <v>44196</v>
      </c>
      <c r="M1736">
        <v>201700129</v>
      </c>
      <c r="N1736" t="s">
        <v>46</v>
      </c>
      <c r="O1736">
        <v>201700012</v>
      </c>
      <c r="P1736" t="s">
        <v>47</v>
      </c>
      <c r="Q1736" t="s">
        <v>21</v>
      </c>
      <c r="R1736" t="s">
        <v>28</v>
      </c>
      <c r="S1736" t="s">
        <v>29</v>
      </c>
      <c r="T1736">
        <f t="shared" si="27"/>
        <v>6</v>
      </c>
    </row>
    <row r="1737" spans="1:20">
      <c r="A1737">
        <v>201706</v>
      </c>
      <c r="B1737" s="1">
        <v>42910</v>
      </c>
      <c r="C1737">
        <v>12473</v>
      </c>
      <c r="D1737">
        <v>35</v>
      </c>
      <c r="E1737">
        <v>25364</v>
      </c>
      <c r="F1737">
        <v>8</v>
      </c>
      <c r="G1737">
        <v>30</v>
      </c>
      <c r="H1737">
        <v>21</v>
      </c>
      <c r="I1737">
        <v>15</v>
      </c>
      <c r="J1737">
        <v>4</v>
      </c>
      <c r="K1737" s="1">
        <v>42856</v>
      </c>
      <c r="L1737" s="1">
        <v>44196</v>
      </c>
      <c r="M1737">
        <v>201700129</v>
      </c>
      <c r="N1737" t="s">
        <v>46</v>
      </c>
      <c r="O1737">
        <v>201700012</v>
      </c>
      <c r="P1737" t="s">
        <v>47</v>
      </c>
      <c r="Q1737" t="s">
        <v>21</v>
      </c>
      <c r="R1737" t="s">
        <v>22</v>
      </c>
      <c r="S1737" t="s">
        <v>23</v>
      </c>
      <c r="T1737">
        <f t="shared" si="27"/>
        <v>6</v>
      </c>
    </row>
    <row r="1738" spans="1:20">
      <c r="A1738">
        <v>201706</v>
      </c>
      <c r="B1738" s="1">
        <v>42910</v>
      </c>
      <c r="C1738">
        <v>12473</v>
      </c>
      <c r="D1738">
        <v>35</v>
      </c>
      <c r="E1738">
        <v>25364</v>
      </c>
      <c r="F1738">
        <v>8</v>
      </c>
      <c r="G1738">
        <v>30</v>
      </c>
      <c r="H1738">
        <v>21</v>
      </c>
      <c r="I1738">
        <v>15</v>
      </c>
      <c r="J1738">
        <v>4</v>
      </c>
      <c r="K1738" s="1">
        <v>42856</v>
      </c>
      <c r="L1738" s="1">
        <v>44196</v>
      </c>
      <c r="M1738">
        <v>201700129</v>
      </c>
      <c r="N1738" t="s">
        <v>46</v>
      </c>
      <c r="O1738">
        <v>201700012</v>
      </c>
      <c r="P1738" t="s">
        <v>47</v>
      </c>
      <c r="Q1738" t="s">
        <v>21</v>
      </c>
      <c r="R1738" t="s">
        <v>5</v>
      </c>
      <c r="S1738" t="s">
        <v>24</v>
      </c>
      <c r="T1738">
        <f t="shared" si="27"/>
        <v>6</v>
      </c>
    </row>
    <row r="1739" spans="1:20">
      <c r="A1739">
        <v>201706</v>
      </c>
      <c r="B1739" s="1">
        <v>42910</v>
      </c>
      <c r="C1739">
        <v>12473</v>
      </c>
      <c r="D1739">
        <v>35</v>
      </c>
      <c r="E1739">
        <v>25364</v>
      </c>
      <c r="F1739">
        <v>8</v>
      </c>
      <c r="G1739">
        <v>30</v>
      </c>
      <c r="H1739">
        <v>21</v>
      </c>
      <c r="I1739">
        <v>15</v>
      </c>
      <c r="J1739">
        <v>4</v>
      </c>
      <c r="K1739" s="1">
        <v>42856</v>
      </c>
      <c r="L1739" s="1">
        <v>44196</v>
      </c>
      <c r="M1739">
        <v>201700129</v>
      </c>
      <c r="N1739" t="s">
        <v>46</v>
      </c>
      <c r="O1739">
        <v>201700012</v>
      </c>
      <c r="P1739" t="s">
        <v>47</v>
      </c>
      <c r="Q1739" t="s">
        <v>21</v>
      </c>
      <c r="R1739" t="s">
        <v>9</v>
      </c>
      <c r="S1739" t="s">
        <v>25</v>
      </c>
      <c r="T1739">
        <f t="shared" si="27"/>
        <v>6</v>
      </c>
    </row>
    <row r="1740" spans="1:20">
      <c r="A1740">
        <v>201706</v>
      </c>
      <c r="B1740" s="1">
        <v>42910</v>
      </c>
      <c r="C1740">
        <v>12473</v>
      </c>
      <c r="D1740">
        <v>35</v>
      </c>
      <c r="E1740">
        <v>25364</v>
      </c>
      <c r="F1740">
        <v>8</v>
      </c>
      <c r="G1740">
        <v>30</v>
      </c>
      <c r="H1740">
        <v>21</v>
      </c>
      <c r="I1740">
        <v>15</v>
      </c>
      <c r="J1740">
        <v>4</v>
      </c>
      <c r="K1740" s="1">
        <v>42856</v>
      </c>
      <c r="L1740" s="1">
        <v>44196</v>
      </c>
      <c r="M1740">
        <v>201700129</v>
      </c>
      <c r="N1740" t="s">
        <v>46</v>
      </c>
      <c r="O1740">
        <v>201700012</v>
      </c>
      <c r="P1740" t="s">
        <v>47</v>
      </c>
      <c r="Q1740" t="s">
        <v>21</v>
      </c>
      <c r="R1740" t="s">
        <v>26</v>
      </c>
      <c r="S1740" t="s">
        <v>27</v>
      </c>
      <c r="T1740">
        <f t="shared" si="27"/>
        <v>6</v>
      </c>
    </row>
    <row r="1741" spans="1:20">
      <c r="A1741">
        <v>201706</v>
      </c>
      <c r="B1741" s="1">
        <v>42910</v>
      </c>
      <c r="C1741">
        <v>12473</v>
      </c>
      <c r="D1741">
        <v>35</v>
      </c>
      <c r="E1741">
        <v>25364</v>
      </c>
      <c r="F1741">
        <v>8</v>
      </c>
      <c r="G1741">
        <v>30</v>
      </c>
      <c r="H1741">
        <v>21</v>
      </c>
      <c r="I1741">
        <v>15</v>
      </c>
      <c r="J1741">
        <v>4</v>
      </c>
      <c r="K1741" s="1">
        <v>42856</v>
      </c>
      <c r="L1741" s="1">
        <v>44196</v>
      </c>
      <c r="M1741">
        <v>201700129</v>
      </c>
      <c r="N1741" t="s">
        <v>46</v>
      </c>
      <c r="O1741">
        <v>201700012</v>
      </c>
      <c r="P1741" t="s">
        <v>47</v>
      </c>
      <c r="Q1741" t="s">
        <v>21</v>
      </c>
      <c r="R1741" t="s">
        <v>28</v>
      </c>
      <c r="S1741" t="s">
        <v>29</v>
      </c>
      <c r="T1741">
        <f t="shared" si="27"/>
        <v>6</v>
      </c>
    </row>
    <row r="1742" spans="1:20">
      <c r="A1742">
        <v>201706</v>
      </c>
      <c r="B1742" s="1">
        <v>42912</v>
      </c>
      <c r="C1742">
        <v>12473</v>
      </c>
      <c r="D1742">
        <v>35</v>
      </c>
      <c r="E1742">
        <v>24167</v>
      </c>
      <c r="F1742">
        <v>7</v>
      </c>
      <c r="G1742">
        <v>34</v>
      </c>
      <c r="H1742">
        <v>27</v>
      </c>
      <c r="I1742">
        <v>19</v>
      </c>
      <c r="J1742">
        <v>4</v>
      </c>
      <c r="K1742" s="1">
        <v>42856</v>
      </c>
      <c r="L1742" s="1">
        <v>44196</v>
      </c>
      <c r="M1742">
        <v>201700129</v>
      </c>
      <c r="N1742" t="s">
        <v>46</v>
      </c>
      <c r="O1742">
        <v>201700012</v>
      </c>
      <c r="P1742" t="s">
        <v>47</v>
      </c>
      <c r="Q1742" t="s">
        <v>21</v>
      </c>
      <c r="R1742" t="s">
        <v>22</v>
      </c>
      <c r="S1742" t="s">
        <v>23</v>
      </c>
      <c r="T1742">
        <f t="shared" si="27"/>
        <v>6</v>
      </c>
    </row>
    <row r="1743" spans="1:20">
      <c r="A1743">
        <v>201706</v>
      </c>
      <c r="B1743" s="1">
        <v>42912</v>
      </c>
      <c r="C1743">
        <v>12473</v>
      </c>
      <c r="D1743">
        <v>35</v>
      </c>
      <c r="E1743">
        <v>24167</v>
      </c>
      <c r="F1743">
        <v>7</v>
      </c>
      <c r="G1743">
        <v>34</v>
      </c>
      <c r="H1743">
        <v>27</v>
      </c>
      <c r="I1743">
        <v>19</v>
      </c>
      <c r="J1743">
        <v>4</v>
      </c>
      <c r="K1743" s="1">
        <v>42856</v>
      </c>
      <c r="L1743" s="1">
        <v>44196</v>
      </c>
      <c r="M1743">
        <v>201700129</v>
      </c>
      <c r="N1743" t="s">
        <v>46</v>
      </c>
      <c r="O1743">
        <v>201700012</v>
      </c>
      <c r="P1743" t="s">
        <v>47</v>
      </c>
      <c r="Q1743" t="s">
        <v>21</v>
      </c>
      <c r="R1743" t="s">
        <v>5</v>
      </c>
      <c r="S1743" t="s">
        <v>24</v>
      </c>
      <c r="T1743">
        <f t="shared" si="27"/>
        <v>6</v>
      </c>
    </row>
    <row r="1744" spans="1:20">
      <c r="A1744">
        <v>201706</v>
      </c>
      <c r="B1744" s="1">
        <v>42912</v>
      </c>
      <c r="C1744">
        <v>12473</v>
      </c>
      <c r="D1744">
        <v>35</v>
      </c>
      <c r="E1744">
        <v>24167</v>
      </c>
      <c r="F1744">
        <v>7</v>
      </c>
      <c r="G1744">
        <v>34</v>
      </c>
      <c r="H1744">
        <v>27</v>
      </c>
      <c r="I1744">
        <v>19</v>
      </c>
      <c r="J1744">
        <v>4</v>
      </c>
      <c r="K1744" s="1">
        <v>42856</v>
      </c>
      <c r="L1744" s="1">
        <v>44196</v>
      </c>
      <c r="M1744">
        <v>201700129</v>
      </c>
      <c r="N1744" t="s">
        <v>46</v>
      </c>
      <c r="O1744">
        <v>201700012</v>
      </c>
      <c r="P1744" t="s">
        <v>47</v>
      </c>
      <c r="Q1744" t="s">
        <v>21</v>
      </c>
      <c r="R1744" t="s">
        <v>9</v>
      </c>
      <c r="S1744" t="s">
        <v>25</v>
      </c>
      <c r="T1744">
        <f t="shared" si="27"/>
        <v>6</v>
      </c>
    </row>
    <row r="1745" spans="1:20">
      <c r="A1745">
        <v>201706</v>
      </c>
      <c r="B1745" s="1">
        <v>42912</v>
      </c>
      <c r="C1745">
        <v>12473</v>
      </c>
      <c r="D1745">
        <v>35</v>
      </c>
      <c r="E1745">
        <v>24167</v>
      </c>
      <c r="F1745">
        <v>7</v>
      </c>
      <c r="G1745">
        <v>34</v>
      </c>
      <c r="H1745">
        <v>27</v>
      </c>
      <c r="I1745">
        <v>19</v>
      </c>
      <c r="J1745">
        <v>4</v>
      </c>
      <c r="K1745" s="1">
        <v>42856</v>
      </c>
      <c r="L1745" s="1">
        <v>44196</v>
      </c>
      <c r="M1745">
        <v>201700129</v>
      </c>
      <c r="N1745" t="s">
        <v>46</v>
      </c>
      <c r="O1745">
        <v>201700012</v>
      </c>
      <c r="P1745" t="s">
        <v>47</v>
      </c>
      <c r="Q1745" t="s">
        <v>21</v>
      </c>
      <c r="R1745" t="s">
        <v>26</v>
      </c>
      <c r="S1745" t="s">
        <v>27</v>
      </c>
      <c r="T1745">
        <f t="shared" si="27"/>
        <v>6</v>
      </c>
    </row>
    <row r="1746" spans="1:20">
      <c r="A1746">
        <v>201706</v>
      </c>
      <c r="B1746" s="1">
        <v>42912</v>
      </c>
      <c r="C1746">
        <v>12473</v>
      </c>
      <c r="D1746">
        <v>35</v>
      </c>
      <c r="E1746">
        <v>24167</v>
      </c>
      <c r="F1746">
        <v>7</v>
      </c>
      <c r="G1746">
        <v>34</v>
      </c>
      <c r="H1746">
        <v>27</v>
      </c>
      <c r="I1746">
        <v>19</v>
      </c>
      <c r="J1746">
        <v>4</v>
      </c>
      <c r="K1746" s="1">
        <v>42856</v>
      </c>
      <c r="L1746" s="1">
        <v>44196</v>
      </c>
      <c r="M1746">
        <v>201700129</v>
      </c>
      <c r="N1746" t="s">
        <v>46</v>
      </c>
      <c r="O1746">
        <v>201700012</v>
      </c>
      <c r="P1746" t="s">
        <v>47</v>
      </c>
      <c r="Q1746" t="s">
        <v>21</v>
      </c>
      <c r="R1746" t="s">
        <v>28</v>
      </c>
      <c r="S1746" t="s">
        <v>29</v>
      </c>
      <c r="T1746">
        <f t="shared" si="27"/>
        <v>6</v>
      </c>
    </row>
    <row r="1747" spans="1:20">
      <c r="A1747">
        <v>201706</v>
      </c>
      <c r="B1747" s="1">
        <v>42913</v>
      </c>
      <c r="C1747">
        <v>12473</v>
      </c>
      <c r="D1747">
        <v>32</v>
      </c>
      <c r="E1747">
        <v>25818</v>
      </c>
      <c r="F1747">
        <v>8</v>
      </c>
      <c r="G1747">
        <v>31</v>
      </c>
      <c r="H1747">
        <v>26</v>
      </c>
      <c r="I1747">
        <v>20</v>
      </c>
      <c r="J1747">
        <v>2</v>
      </c>
      <c r="K1747" s="1">
        <v>42856</v>
      </c>
      <c r="L1747" s="1">
        <v>44196</v>
      </c>
      <c r="M1747">
        <v>201700129</v>
      </c>
      <c r="N1747" t="s">
        <v>46</v>
      </c>
      <c r="O1747">
        <v>201700012</v>
      </c>
      <c r="P1747" t="s">
        <v>47</v>
      </c>
      <c r="Q1747" t="s">
        <v>21</v>
      </c>
      <c r="R1747" t="s">
        <v>22</v>
      </c>
      <c r="S1747" t="s">
        <v>23</v>
      </c>
      <c r="T1747">
        <f t="shared" si="27"/>
        <v>6</v>
      </c>
    </row>
    <row r="1748" spans="1:20">
      <c r="A1748">
        <v>201706</v>
      </c>
      <c r="B1748" s="1">
        <v>42913</v>
      </c>
      <c r="C1748">
        <v>12473</v>
      </c>
      <c r="D1748">
        <v>32</v>
      </c>
      <c r="E1748">
        <v>25818</v>
      </c>
      <c r="F1748">
        <v>8</v>
      </c>
      <c r="G1748">
        <v>31</v>
      </c>
      <c r="H1748">
        <v>26</v>
      </c>
      <c r="I1748">
        <v>20</v>
      </c>
      <c r="J1748">
        <v>2</v>
      </c>
      <c r="K1748" s="1">
        <v>42856</v>
      </c>
      <c r="L1748" s="1">
        <v>44196</v>
      </c>
      <c r="M1748">
        <v>201700129</v>
      </c>
      <c r="N1748" t="s">
        <v>46</v>
      </c>
      <c r="O1748">
        <v>201700012</v>
      </c>
      <c r="P1748" t="s">
        <v>47</v>
      </c>
      <c r="Q1748" t="s">
        <v>21</v>
      </c>
      <c r="R1748" t="s">
        <v>5</v>
      </c>
      <c r="S1748" t="s">
        <v>24</v>
      </c>
      <c r="T1748">
        <f t="shared" si="27"/>
        <v>6</v>
      </c>
    </row>
    <row r="1749" spans="1:20">
      <c r="A1749">
        <v>201706</v>
      </c>
      <c r="B1749" s="1">
        <v>42913</v>
      </c>
      <c r="C1749">
        <v>12473</v>
      </c>
      <c r="D1749">
        <v>32</v>
      </c>
      <c r="E1749">
        <v>25818</v>
      </c>
      <c r="F1749">
        <v>8</v>
      </c>
      <c r="G1749">
        <v>31</v>
      </c>
      <c r="H1749">
        <v>26</v>
      </c>
      <c r="I1749">
        <v>20</v>
      </c>
      <c r="J1749">
        <v>2</v>
      </c>
      <c r="K1749" s="1">
        <v>42856</v>
      </c>
      <c r="L1749" s="1">
        <v>44196</v>
      </c>
      <c r="M1749">
        <v>201700129</v>
      </c>
      <c r="N1749" t="s">
        <v>46</v>
      </c>
      <c r="O1749">
        <v>201700012</v>
      </c>
      <c r="P1749" t="s">
        <v>47</v>
      </c>
      <c r="Q1749" t="s">
        <v>21</v>
      </c>
      <c r="R1749" t="s">
        <v>9</v>
      </c>
      <c r="S1749" t="s">
        <v>25</v>
      </c>
      <c r="T1749">
        <f t="shared" si="27"/>
        <v>6</v>
      </c>
    </row>
    <row r="1750" spans="1:20">
      <c r="A1750">
        <v>201706</v>
      </c>
      <c r="B1750" s="1">
        <v>42913</v>
      </c>
      <c r="C1750">
        <v>12473</v>
      </c>
      <c r="D1750">
        <v>32</v>
      </c>
      <c r="E1750">
        <v>25818</v>
      </c>
      <c r="F1750">
        <v>8</v>
      </c>
      <c r="G1750">
        <v>31</v>
      </c>
      <c r="H1750">
        <v>26</v>
      </c>
      <c r="I1750">
        <v>20</v>
      </c>
      <c r="J1750">
        <v>2</v>
      </c>
      <c r="K1750" s="1">
        <v>42856</v>
      </c>
      <c r="L1750" s="1">
        <v>44196</v>
      </c>
      <c r="M1750">
        <v>201700129</v>
      </c>
      <c r="N1750" t="s">
        <v>46</v>
      </c>
      <c r="O1750">
        <v>201700012</v>
      </c>
      <c r="P1750" t="s">
        <v>47</v>
      </c>
      <c r="Q1750" t="s">
        <v>21</v>
      </c>
      <c r="R1750" t="s">
        <v>26</v>
      </c>
      <c r="S1750" t="s">
        <v>27</v>
      </c>
      <c r="T1750">
        <f t="shared" si="27"/>
        <v>6</v>
      </c>
    </row>
    <row r="1751" spans="1:20">
      <c r="A1751">
        <v>201706</v>
      </c>
      <c r="B1751" s="1">
        <v>42913</v>
      </c>
      <c r="C1751">
        <v>12473</v>
      </c>
      <c r="D1751">
        <v>32</v>
      </c>
      <c r="E1751">
        <v>25818</v>
      </c>
      <c r="F1751">
        <v>8</v>
      </c>
      <c r="G1751">
        <v>31</v>
      </c>
      <c r="H1751">
        <v>26</v>
      </c>
      <c r="I1751">
        <v>20</v>
      </c>
      <c r="J1751">
        <v>2</v>
      </c>
      <c r="K1751" s="1">
        <v>42856</v>
      </c>
      <c r="L1751" s="1">
        <v>44196</v>
      </c>
      <c r="M1751">
        <v>201700129</v>
      </c>
      <c r="N1751" t="s">
        <v>46</v>
      </c>
      <c r="O1751">
        <v>201700012</v>
      </c>
      <c r="P1751" t="s">
        <v>47</v>
      </c>
      <c r="Q1751" t="s">
        <v>21</v>
      </c>
      <c r="R1751" t="s">
        <v>28</v>
      </c>
      <c r="S1751" t="s">
        <v>29</v>
      </c>
      <c r="T1751">
        <f t="shared" si="27"/>
        <v>6</v>
      </c>
    </row>
    <row r="1752" spans="1:20">
      <c r="A1752">
        <v>201706</v>
      </c>
      <c r="B1752" s="1">
        <v>42914</v>
      </c>
      <c r="C1752">
        <v>12473</v>
      </c>
      <c r="D1752">
        <v>35</v>
      </c>
      <c r="E1752">
        <v>24356</v>
      </c>
      <c r="F1752">
        <v>7</v>
      </c>
      <c r="G1752">
        <v>34</v>
      </c>
      <c r="H1752">
        <v>24</v>
      </c>
      <c r="I1752">
        <v>17</v>
      </c>
      <c r="J1752">
        <v>2</v>
      </c>
      <c r="K1752" s="1">
        <v>42856</v>
      </c>
      <c r="L1752" s="1">
        <v>44196</v>
      </c>
      <c r="M1752">
        <v>201700129</v>
      </c>
      <c r="N1752" t="s">
        <v>46</v>
      </c>
      <c r="O1752">
        <v>201700012</v>
      </c>
      <c r="P1752" t="s">
        <v>47</v>
      </c>
      <c r="Q1752" t="s">
        <v>21</v>
      </c>
      <c r="R1752" t="s">
        <v>22</v>
      </c>
      <c r="S1752" t="s">
        <v>23</v>
      </c>
      <c r="T1752">
        <f t="shared" si="27"/>
        <v>6</v>
      </c>
    </row>
    <row r="1753" spans="1:20">
      <c r="A1753">
        <v>201706</v>
      </c>
      <c r="B1753" s="1">
        <v>42914</v>
      </c>
      <c r="C1753">
        <v>12473</v>
      </c>
      <c r="D1753">
        <v>35</v>
      </c>
      <c r="E1753">
        <v>24356</v>
      </c>
      <c r="F1753">
        <v>7</v>
      </c>
      <c r="G1753">
        <v>34</v>
      </c>
      <c r="H1753">
        <v>24</v>
      </c>
      <c r="I1753">
        <v>17</v>
      </c>
      <c r="J1753">
        <v>2</v>
      </c>
      <c r="K1753" s="1">
        <v>42856</v>
      </c>
      <c r="L1753" s="1">
        <v>44196</v>
      </c>
      <c r="M1753">
        <v>201700129</v>
      </c>
      <c r="N1753" t="s">
        <v>46</v>
      </c>
      <c r="O1753">
        <v>201700012</v>
      </c>
      <c r="P1753" t="s">
        <v>47</v>
      </c>
      <c r="Q1753" t="s">
        <v>21</v>
      </c>
      <c r="R1753" t="s">
        <v>5</v>
      </c>
      <c r="S1753" t="s">
        <v>24</v>
      </c>
      <c r="T1753">
        <f t="shared" si="27"/>
        <v>6</v>
      </c>
    </row>
    <row r="1754" spans="1:20">
      <c r="A1754">
        <v>201706</v>
      </c>
      <c r="B1754" s="1">
        <v>42914</v>
      </c>
      <c r="C1754">
        <v>12473</v>
      </c>
      <c r="D1754">
        <v>35</v>
      </c>
      <c r="E1754">
        <v>24356</v>
      </c>
      <c r="F1754">
        <v>7</v>
      </c>
      <c r="G1754">
        <v>34</v>
      </c>
      <c r="H1754">
        <v>24</v>
      </c>
      <c r="I1754">
        <v>17</v>
      </c>
      <c r="J1754">
        <v>2</v>
      </c>
      <c r="K1754" s="1">
        <v>42856</v>
      </c>
      <c r="L1754" s="1">
        <v>44196</v>
      </c>
      <c r="M1754">
        <v>201700129</v>
      </c>
      <c r="N1754" t="s">
        <v>46</v>
      </c>
      <c r="O1754">
        <v>201700012</v>
      </c>
      <c r="P1754" t="s">
        <v>47</v>
      </c>
      <c r="Q1754" t="s">
        <v>21</v>
      </c>
      <c r="R1754" t="s">
        <v>9</v>
      </c>
      <c r="S1754" t="s">
        <v>25</v>
      </c>
      <c r="T1754">
        <f t="shared" si="27"/>
        <v>6</v>
      </c>
    </row>
    <row r="1755" spans="1:20">
      <c r="A1755">
        <v>201706</v>
      </c>
      <c r="B1755" s="1">
        <v>42914</v>
      </c>
      <c r="C1755">
        <v>12473</v>
      </c>
      <c r="D1755">
        <v>35</v>
      </c>
      <c r="E1755">
        <v>24356</v>
      </c>
      <c r="F1755">
        <v>7</v>
      </c>
      <c r="G1755">
        <v>34</v>
      </c>
      <c r="H1755">
        <v>24</v>
      </c>
      <c r="I1755">
        <v>17</v>
      </c>
      <c r="J1755">
        <v>2</v>
      </c>
      <c r="K1755" s="1">
        <v>42856</v>
      </c>
      <c r="L1755" s="1">
        <v>44196</v>
      </c>
      <c r="M1755">
        <v>201700129</v>
      </c>
      <c r="N1755" t="s">
        <v>46</v>
      </c>
      <c r="O1755">
        <v>201700012</v>
      </c>
      <c r="P1755" t="s">
        <v>47</v>
      </c>
      <c r="Q1755" t="s">
        <v>21</v>
      </c>
      <c r="R1755" t="s">
        <v>26</v>
      </c>
      <c r="S1755" t="s">
        <v>27</v>
      </c>
      <c r="T1755">
        <f t="shared" si="27"/>
        <v>6</v>
      </c>
    </row>
    <row r="1756" spans="1:20">
      <c r="A1756">
        <v>201706</v>
      </c>
      <c r="B1756" s="1">
        <v>42914</v>
      </c>
      <c r="C1756">
        <v>12473</v>
      </c>
      <c r="D1756">
        <v>35</v>
      </c>
      <c r="E1756">
        <v>24356</v>
      </c>
      <c r="F1756">
        <v>7</v>
      </c>
      <c r="G1756">
        <v>34</v>
      </c>
      <c r="H1756">
        <v>24</v>
      </c>
      <c r="I1756">
        <v>17</v>
      </c>
      <c r="J1756">
        <v>2</v>
      </c>
      <c r="K1756" s="1">
        <v>42856</v>
      </c>
      <c r="L1756" s="1">
        <v>44196</v>
      </c>
      <c r="M1756">
        <v>201700129</v>
      </c>
      <c r="N1756" t="s">
        <v>46</v>
      </c>
      <c r="O1756">
        <v>201700012</v>
      </c>
      <c r="P1756" t="s">
        <v>47</v>
      </c>
      <c r="Q1756" t="s">
        <v>21</v>
      </c>
      <c r="R1756" t="s">
        <v>28</v>
      </c>
      <c r="S1756" t="s">
        <v>29</v>
      </c>
      <c r="T1756">
        <f t="shared" si="27"/>
        <v>6</v>
      </c>
    </row>
    <row r="1757" spans="1:20">
      <c r="A1757">
        <v>201706</v>
      </c>
      <c r="B1757" s="1">
        <v>42916</v>
      </c>
      <c r="C1757">
        <v>12473</v>
      </c>
      <c r="D1757">
        <v>33</v>
      </c>
      <c r="E1757">
        <v>25987</v>
      </c>
      <c r="F1757">
        <v>5</v>
      </c>
      <c r="G1757">
        <v>28</v>
      </c>
      <c r="H1757">
        <v>23</v>
      </c>
      <c r="I1757">
        <v>14</v>
      </c>
      <c r="J1757">
        <v>2</v>
      </c>
      <c r="K1757" s="1">
        <v>42856</v>
      </c>
      <c r="L1757" s="1">
        <v>44196</v>
      </c>
      <c r="M1757">
        <v>201700129</v>
      </c>
      <c r="N1757" t="s">
        <v>46</v>
      </c>
      <c r="O1757">
        <v>201700012</v>
      </c>
      <c r="P1757" t="s">
        <v>47</v>
      </c>
      <c r="Q1757" t="s">
        <v>21</v>
      </c>
      <c r="R1757" t="s">
        <v>22</v>
      </c>
      <c r="S1757" t="s">
        <v>23</v>
      </c>
      <c r="T1757">
        <f t="shared" si="27"/>
        <v>6</v>
      </c>
    </row>
    <row r="1758" spans="1:20">
      <c r="A1758">
        <v>201706</v>
      </c>
      <c r="B1758" s="1">
        <v>42916</v>
      </c>
      <c r="C1758">
        <v>12473</v>
      </c>
      <c r="D1758">
        <v>33</v>
      </c>
      <c r="E1758">
        <v>25987</v>
      </c>
      <c r="F1758">
        <v>5</v>
      </c>
      <c r="G1758">
        <v>28</v>
      </c>
      <c r="H1758">
        <v>23</v>
      </c>
      <c r="I1758">
        <v>14</v>
      </c>
      <c r="J1758">
        <v>2</v>
      </c>
      <c r="K1758" s="1">
        <v>42856</v>
      </c>
      <c r="L1758" s="1">
        <v>44196</v>
      </c>
      <c r="M1758">
        <v>201700129</v>
      </c>
      <c r="N1758" t="s">
        <v>46</v>
      </c>
      <c r="O1758">
        <v>201700012</v>
      </c>
      <c r="P1758" t="s">
        <v>47</v>
      </c>
      <c r="Q1758" t="s">
        <v>21</v>
      </c>
      <c r="R1758" t="s">
        <v>5</v>
      </c>
      <c r="S1758" t="s">
        <v>24</v>
      </c>
      <c r="T1758">
        <f t="shared" si="27"/>
        <v>6</v>
      </c>
    </row>
    <row r="1759" spans="1:20">
      <c r="A1759">
        <v>201706</v>
      </c>
      <c r="B1759" s="1">
        <v>42916</v>
      </c>
      <c r="C1759">
        <v>12473</v>
      </c>
      <c r="D1759">
        <v>33</v>
      </c>
      <c r="E1759">
        <v>25987</v>
      </c>
      <c r="F1759">
        <v>5</v>
      </c>
      <c r="G1759">
        <v>28</v>
      </c>
      <c r="H1759">
        <v>23</v>
      </c>
      <c r="I1759">
        <v>14</v>
      </c>
      <c r="J1759">
        <v>2</v>
      </c>
      <c r="K1759" s="1">
        <v>42856</v>
      </c>
      <c r="L1759" s="1">
        <v>44196</v>
      </c>
      <c r="M1759">
        <v>201700129</v>
      </c>
      <c r="N1759" t="s">
        <v>46</v>
      </c>
      <c r="O1759">
        <v>201700012</v>
      </c>
      <c r="P1759" t="s">
        <v>47</v>
      </c>
      <c r="Q1759" t="s">
        <v>21</v>
      </c>
      <c r="R1759" t="s">
        <v>9</v>
      </c>
      <c r="S1759" t="s">
        <v>25</v>
      </c>
      <c r="T1759">
        <f t="shared" si="27"/>
        <v>6</v>
      </c>
    </row>
    <row r="1760" spans="1:20">
      <c r="A1760">
        <v>201706</v>
      </c>
      <c r="B1760" s="1">
        <v>42916</v>
      </c>
      <c r="C1760">
        <v>12473</v>
      </c>
      <c r="D1760">
        <v>33</v>
      </c>
      <c r="E1760">
        <v>25987</v>
      </c>
      <c r="F1760">
        <v>5</v>
      </c>
      <c r="G1760">
        <v>28</v>
      </c>
      <c r="H1760">
        <v>23</v>
      </c>
      <c r="I1760">
        <v>14</v>
      </c>
      <c r="J1760">
        <v>2</v>
      </c>
      <c r="K1760" s="1">
        <v>42856</v>
      </c>
      <c r="L1760" s="1">
        <v>44196</v>
      </c>
      <c r="M1760">
        <v>201700129</v>
      </c>
      <c r="N1760" t="s">
        <v>46</v>
      </c>
      <c r="O1760">
        <v>201700012</v>
      </c>
      <c r="P1760" t="s">
        <v>47</v>
      </c>
      <c r="Q1760" t="s">
        <v>21</v>
      </c>
      <c r="R1760" t="s">
        <v>26</v>
      </c>
      <c r="S1760" t="s">
        <v>27</v>
      </c>
      <c r="T1760">
        <f t="shared" si="27"/>
        <v>6</v>
      </c>
    </row>
    <row r="1761" spans="1:20">
      <c r="A1761">
        <v>201706</v>
      </c>
      <c r="B1761" s="1">
        <v>42916</v>
      </c>
      <c r="C1761">
        <v>12473</v>
      </c>
      <c r="D1761">
        <v>33</v>
      </c>
      <c r="E1761">
        <v>25987</v>
      </c>
      <c r="F1761">
        <v>5</v>
      </c>
      <c r="G1761">
        <v>28</v>
      </c>
      <c r="H1761">
        <v>23</v>
      </c>
      <c r="I1761">
        <v>14</v>
      </c>
      <c r="J1761">
        <v>2</v>
      </c>
      <c r="K1761" s="1">
        <v>42856</v>
      </c>
      <c r="L1761" s="1">
        <v>44196</v>
      </c>
      <c r="M1761">
        <v>201700129</v>
      </c>
      <c r="N1761" t="s">
        <v>46</v>
      </c>
      <c r="O1761">
        <v>201700012</v>
      </c>
      <c r="P1761" t="s">
        <v>47</v>
      </c>
      <c r="Q1761" t="s">
        <v>21</v>
      </c>
      <c r="R1761" t="s">
        <v>28</v>
      </c>
      <c r="S1761" t="s">
        <v>29</v>
      </c>
      <c r="T1761">
        <f t="shared" si="27"/>
        <v>6</v>
      </c>
    </row>
    <row r="1762" spans="1:20">
      <c r="A1762">
        <v>201706</v>
      </c>
      <c r="B1762" s="1">
        <v>42888</v>
      </c>
      <c r="C1762">
        <v>12474</v>
      </c>
      <c r="D1762">
        <v>35</v>
      </c>
      <c r="E1762">
        <v>25522</v>
      </c>
      <c r="F1762">
        <v>7</v>
      </c>
      <c r="G1762">
        <v>35</v>
      </c>
      <c r="H1762">
        <v>24</v>
      </c>
      <c r="I1762">
        <v>17</v>
      </c>
      <c r="J1762">
        <v>3</v>
      </c>
      <c r="K1762" s="1">
        <v>42856</v>
      </c>
      <c r="L1762" s="1">
        <v>44196</v>
      </c>
      <c r="M1762">
        <v>201700130</v>
      </c>
      <c r="N1762" t="s">
        <v>48</v>
      </c>
      <c r="O1762">
        <v>201700012</v>
      </c>
      <c r="P1762" t="s">
        <v>47</v>
      </c>
      <c r="Q1762" t="s">
        <v>21</v>
      </c>
      <c r="R1762" t="s">
        <v>22</v>
      </c>
      <c r="S1762" t="s">
        <v>23</v>
      </c>
      <c r="T1762">
        <f t="shared" si="27"/>
        <v>6</v>
      </c>
    </row>
    <row r="1763" spans="1:20">
      <c r="A1763">
        <v>201706</v>
      </c>
      <c r="B1763" s="1">
        <v>42888</v>
      </c>
      <c r="C1763">
        <v>12474</v>
      </c>
      <c r="D1763">
        <v>35</v>
      </c>
      <c r="E1763">
        <v>25522</v>
      </c>
      <c r="F1763">
        <v>7</v>
      </c>
      <c r="G1763">
        <v>35</v>
      </c>
      <c r="H1763">
        <v>24</v>
      </c>
      <c r="I1763">
        <v>17</v>
      </c>
      <c r="J1763">
        <v>3</v>
      </c>
      <c r="K1763" s="1">
        <v>42856</v>
      </c>
      <c r="L1763" s="1">
        <v>44196</v>
      </c>
      <c r="M1763">
        <v>201700130</v>
      </c>
      <c r="N1763" t="s">
        <v>48</v>
      </c>
      <c r="O1763">
        <v>201700012</v>
      </c>
      <c r="P1763" t="s">
        <v>47</v>
      </c>
      <c r="Q1763" t="s">
        <v>21</v>
      </c>
      <c r="R1763" t="s">
        <v>5</v>
      </c>
      <c r="S1763" t="s">
        <v>24</v>
      </c>
      <c r="T1763">
        <f t="shared" si="27"/>
        <v>6</v>
      </c>
    </row>
    <row r="1764" spans="1:20">
      <c r="A1764">
        <v>201706</v>
      </c>
      <c r="B1764" s="1">
        <v>42888</v>
      </c>
      <c r="C1764">
        <v>12474</v>
      </c>
      <c r="D1764">
        <v>35</v>
      </c>
      <c r="E1764">
        <v>25522</v>
      </c>
      <c r="F1764">
        <v>7</v>
      </c>
      <c r="G1764">
        <v>35</v>
      </c>
      <c r="H1764">
        <v>24</v>
      </c>
      <c r="I1764">
        <v>17</v>
      </c>
      <c r="J1764">
        <v>3</v>
      </c>
      <c r="K1764" s="1">
        <v>42856</v>
      </c>
      <c r="L1764" s="1">
        <v>44196</v>
      </c>
      <c r="M1764">
        <v>201700130</v>
      </c>
      <c r="N1764" t="s">
        <v>48</v>
      </c>
      <c r="O1764">
        <v>201700012</v>
      </c>
      <c r="P1764" t="s">
        <v>47</v>
      </c>
      <c r="Q1764" t="s">
        <v>21</v>
      </c>
      <c r="R1764" t="s">
        <v>9</v>
      </c>
      <c r="S1764" t="s">
        <v>25</v>
      </c>
      <c r="T1764">
        <f t="shared" si="27"/>
        <v>6</v>
      </c>
    </row>
    <row r="1765" spans="1:20">
      <c r="A1765">
        <v>201706</v>
      </c>
      <c r="B1765" s="1">
        <v>42888</v>
      </c>
      <c r="C1765">
        <v>12474</v>
      </c>
      <c r="D1765">
        <v>35</v>
      </c>
      <c r="E1765">
        <v>25522</v>
      </c>
      <c r="F1765">
        <v>7</v>
      </c>
      <c r="G1765">
        <v>35</v>
      </c>
      <c r="H1765">
        <v>24</v>
      </c>
      <c r="I1765">
        <v>17</v>
      </c>
      <c r="J1765">
        <v>3</v>
      </c>
      <c r="K1765" s="1">
        <v>42856</v>
      </c>
      <c r="L1765" s="1">
        <v>44196</v>
      </c>
      <c r="M1765">
        <v>201700130</v>
      </c>
      <c r="N1765" t="s">
        <v>48</v>
      </c>
      <c r="O1765">
        <v>201700012</v>
      </c>
      <c r="P1765" t="s">
        <v>47</v>
      </c>
      <c r="Q1765" t="s">
        <v>21</v>
      </c>
      <c r="R1765" t="s">
        <v>26</v>
      </c>
      <c r="S1765" t="s">
        <v>27</v>
      </c>
      <c r="T1765">
        <f t="shared" si="27"/>
        <v>6</v>
      </c>
    </row>
    <row r="1766" spans="1:20">
      <c r="A1766">
        <v>201706</v>
      </c>
      <c r="B1766" s="1">
        <v>42888</v>
      </c>
      <c r="C1766">
        <v>12474</v>
      </c>
      <c r="D1766">
        <v>35</v>
      </c>
      <c r="E1766">
        <v>25522</v>
      </c>
      <c r="F1766">
        <v>7</v>
      </c>
      <c r="G1766">
        <v>35</v>
      </c>
      <c r="H1766">
        <v>24</v>
      </c>
      <c r="I1766">
        <v>17</v>
      </c>
      <c r="J1766">
        <v>3</v>
      </c>
      <c r="K1766" s="1">
        <v>42856</v>
      </c>
      <c r="L1766" s="1">
        <v>44196</v>
      </c>
      <c r="M1766">
        <v>201700130</v>
      </c>
      <c r="N1766" t="s">
        <v>48</v>
      </c>
      <c r="O1766">
        <v>201700012</v>
      </c>
      <c r="P1766" t="s">
        <v>47</v>
      </c>
      <c r="Q1766" t="s">
        <v>21</v>
      </c>
      <c r="R1766" t="s">
        <v>28</v>
      </c>
      <c r="S1766" t="s">
        <v>29</v>
      </c>
      <c r="T1766">
        <f t="shared" si="27"/>
        <v>6</v>
      </c>
    </row>
    <row r="1767" spans="1:20">
      <c r="A1767">
        <v>201706</v>
      </c>
      <c r="B1767" s="1">
        <v>42889</v>
      </c>
      <c r="C1767">
        <v>12474</v>
      </c>
      <c r="D1767">
        <v>31</v>
      </c>
      <c r="E1767">
        <v>25292</v>
      </c>
      <c r="F1767">
        <v>7</v>
      </c>
      <c r="G1767">
        <v>28</v>
      </c>
      <c r="H1767">
        <v>23</v>
      </c>
      <c r="I1767">
        <v>18</v>
      </c>
      <c r="J1767">
        <v>2</v>
      </c>
      <c r="K1767" s="1">
        <v>42856</v>
      </c>
      <c r="L1767" s="1">
        <v>44196</v>
      </c>
      <c r="M1767">
        <v>201700130</v>
      </c>
      <c r="N1767" t="s">
        <v>48</v>
      </c>
      <c r="O1767">
        <v>201700012</v>
      </c>
      <c r="P1767" t="s">
        <v>47</v>
      </c>
      <c r="Q1767" t="s">
        <v>21</v>
      </c>
      <c r="R1767" t="s">
        <v>22</v>
      </c>
      <c r="S1767" t="s">
        <v>23</v>
      </c>
      <c r="T1767">
        <f t="shared" si="27"/>
        <v>6</v>
      </c>
    </row>
    <row r="1768" spans="1:20">
      <c r="A1768">
        <v>201706</v>
      </c>
      <c r="B1768" s="1">
        <v>42889</v>
      </c>
      <c r="C1768">
        <v>12474</v>
      </c>
      <c r="D1768">
        <v>31</v>
      </c>
      <c r="E1768">
        <v>25292</v>
      </c>
      <c r="F1768">
        <v>7</v>
      </c>
      <c r="G1768">
        <v>28</v>
      </c>
      <c r="H1768">
        <v>23</v>
      </c>
      <c r="I1768">
        <v>18</v>
      </c>
      <c r="J1768">
        <v>2</v>
      </c>
      <c r="K1768" s="1">
        <v>42856</v>
      </c>
      <c r="L1768" s="1">
        <v>44196</v>
      </c>
      <c r="M1768">
        <v>201700130</v>
      </c>
      <c r="N1768" t="s">
        <v>48</v>
      </c>
      <c r="O1768">
        <v>201700012</v>
      </c>
      <c r="P1768" t="s">
        <v>47</v>
      </c>
      <c r="Q1768" t="s">
        <v>21</v>
      </c>
      <c r="R1768" t="s">
        <v>5</v>
      </c>
      <c r="S1768" t="s">
        <v>24</v>
      </c>
      <c r="T1768">
        <f t="shared" si="27"/>
        <v>6</v>
      </c>
    </row>
    <row r="1769" spans="1:20">
      <c r="A1769">
        <v>201706</v>
      </c>
      <c r="B1769" s="1">
        <v>42889</v>
      </c>
      <c r="C1769">
        <v>12474</v>
      </c>
      <c r="D1769">
        <v>31</v>
      </c>
      <c r="E1769">
        <v>25292</v>
      </c>
      <c r="F1769">
        <v>7</v>
      </c>
      <c r="G1769">
        <v>28</v>
      </c>
      <c r="H1769">
        <v>23</v>
      </c>
      <c r="I1769">
        <v>18</v>
      </c>
      <c r="J1769">
        <v>2</v>
      </c>
      <c r="K1769" s="1">
        <v>42856</v>
      </c>
      <c r="L1769" s="1">
        <v>44196</v>
      </c>
      <c r="M1769">
        <v>201700130</v>
      </c>
      <c r="N1769" t="s">
        <v>48</v>
      </c>
      <c r="O1769">
        <v>201700012</v>
      </c>
      <c r="P1769" t="s">
        <v>47</v>
      </c>
      <c r="Q1769" t="s">
        <v>21</v>
      </c>
      <c r="R1769" t="s">
        <v>9</v>
      </c>
      <c r="S1769" t="s">
        <v>25</v>
      </c>
      <c r="T1769">
        <f t="shared" si="27"/>
        <v>6</v>
      </c>
    </row>
    <row r="1770" spans="1:20">
      <c r="A1770">
        <v>201706</v>
      </c>
      <c r="B1770" s="1">
        <v>42889</v>
      </c>
      <c r="C1770">
        <v>12474</v>
      </c>
      <c r="D1770">
        <v>31</v>
      </c>
      <c r="E1770">
        <v>25292</v>
      </c>
      <c r="F1770">
        <v>7</v>
      </c>
      <c r="G1770">
        <v>28</v>
      </c>
      <c r="H1770">
        <v>23</v>
      </c>
      <c r="I1770">
        <v>18</v>
      </c>
      <c r="J1770">
        <v>2</v>
      </c>
      <c r="K1770" s="1">
        <v>42856</v>
      </c>
      <c r="L1770" s="1">
        <v>44196</v>
      </c>
      <c r="M1770">
        <v>201700130</v>
      </c>
      <c r="N1770" t="s">
        <v>48</v>
      </c>
      <c r="O1770">
        <v>201700012</v>
      </c>
      <c r="P1770" t="s">
        <v>47</v>
      </c>
      <c r="Q1770" t="s">
        <v>21</v>
      </c>
      <c r="R1770" t="s">
        <v>26</v>
      </c>
      <c r="S1770" t="s">
        <v>27</v>
      </c>
      <c r="T1770">
        <f t="shared" si="27"/>
        <v>6</v>
      </c>
    </row>
    <row r="1771" spans="1:20">
      <c r="A1771">
        <v>201706</v>
      </c>
      <c r="B1771" s="1">
        <v>42889</v>
      </c>
      <c r="C1771">
        <v>12474</v>
      </c>
      <c r="D1771">
        <v>31</v>
      </c>
      <c r="E1771">
        <v>25292</v>
      </c>
      <c r="F1771">
        <v>7</v>
      </c>
      <c r="G1771">
        <v>28</v>
      </c>
      <c r="H1771">
        <v>23</v>
      </c>
      <c r="I1771">
        <v>18</v>
      </c>
      <c r="J1771">
        <v>2</v>
      </c>
      <c r="K1771" s="1">
        <v>42856</v>
      </c>
      <c r="L1771" s="1">
        <v>44196</v>
      </c>
      <c r="M1771">
        <v>201700130</v>
      </c>
      <c r="N1771" t="s">
        <v>48</v>
      </c>
      <c r="O1771">
        <v>201700012</v>
      </c>
      <c r="P1771" t="s">
        <v>47</v>
      </c>
      <c r="Q1771" t="s">
        <v>21</v>
      </c>
      <c r="R1771" t="s">
        <v>28</v>
      </c>
      <c r="S1771" t="s">
        <v>29</v>
      </c>
      <c r="T1771">
        <f t="shared" si="27"/>
        <v>6</v>
      </c>
    </row>
    <row r="1772" spans="1:20">
      <c r="A1772">
        <v>201706</v>
      </c>
      <c r="B1772" s="1">
        <v>42891</v>
      </c>
      <c r="C1772">
        <v>12474</v>
      </c>
      <c r="D1772">
        <v>31</v>
      </c>
      <c r="E1772">
        <v>25598</v>
      </c>
      <c r="F1772">
        <v>8</v>
      </c>
      <c r="G1772">
        <v>28</v>
      </c>
      <c r="H1772">
        <v>19</v>
      </c>
      <c r="I1772">
        <v>12</v>
      </c>
      <c r="J1772">
        <v>2</v>
      </c>
      <c r="K1772" s="1">
        <v>42856</v>
      </c>
      <c r="L1772" s="1">
        <v>44196</v>
      </c>
      <c r="M1772">
        <v>201700130</v>
      </c>
      <c r="N1772" t="s">
        <v>48</v>
      </c>
      <c r="O1772">
        <v>201700012</v>
      </c>
      <c r="P1772" t="s">
        <v>47</v>
      </c>
      <c r="Q1772" t="s">
        <v>21</v>
      </c>
      <c r="R1772" t="s">
        <v>22</v>
      </c>
      <c r="S1772" t="s">
        <v>23</v>
      </c>
      <c r="T1772">
        <f t="shared" si="27"/>
        <v>6</v>
      </c>
    </row>
    <row r="1773" spans="1:20">
      <c r="A1773">
        <v>201706</v>
      </c>
      <c r="B1773" s="1">
        <v>42891</v>
      </c>
      <c r="C1773">
        <v>12474</v>
      </c>
      <c r="D1773">
        <v>31</v>
      </c>
      <c r="E1773">
        <v>25598</v>
      </c>
      <c r="F1773">
        <v>8</v>
      </c>
      <c r="G1773">
        <v>28</v>
      </c>
      <c r="H1773">
        <v>19</v>
      </c>
      <c r="I1773">
        <v>12</v>
      </c>
      <c r="J1773">
        <v>2</v>
      </c>
      <c r="K1773" s="1">
        <v>42856</v>
      </c>
      <c r="L1773" s="1">
        <v>44196</v>
      </c>
      <c r="M1773">
        <v>201700130</v>
      </c>
      <c r="N1773" t="s">
        <v>48</v>
      </c>
      <c r="O1773">
        <v>201700012</v>
      </c>
      <c r="P1773" t="s">
        <v>47</v>
      </c>
      <c r="Q1773" t="s">
        <v>21</v>
      </c>
      <c r="R1773" t="s">
        <v>5</v>
      </c>
      <c r="S1773" t="s">
        <v>24</v>
      </c>
      <c r="T1773">
        <f t="shared" si="27"/>
        <v>6</v>
      </c>
    </row>
    <row r="1774" spans="1:20">
      <c r="A1774">
        <v>201706</v>
      </c>
      <c r="B1774" s="1">
        <v>42891</v>
      </c>
      <c r="C1774">
        <v>12474</v>
      </c>
      <c r="D1774">
        <v>31</v>
      </c>
      <c r="E1774">
        <v>25598</v>
      </c>
      <c r="F1774">
        <v>8</v>
      </c>
      <c r="G1774">
        <v>28</v>
      </c>
      <c r="H1774">
        <v>19</v>
      </c>
      <c r="I1774">
        <v>12</v>
      </c>
      <c r="J1774">
        <v>2</v>
      </c>
      <c r="K1774" s="1">
        <v>42856</v>
      </c>
      <c r="L1774" s="1">
        <v>44196</v>
      </c>
      <c r="M1774">
        <v>201700130</v>
      </c>
      <c r="N1774" t="s">
        <v>48</v>
      </c>
      <c r="O1774">
        <v>201700012</v>
      </c>
      <c r="P1774" t="s">
        <v>47</v>
      </c>
      <c r="Q1774" t="s">
        <v>21</v>
      </c>
      <c r="R1774" t="s">
        <v>9</v>
      </c>
      <c r="S1774" t="s">
        <v>25</v>
      </c>
      <c r="T1774">
        <f t="shared" si="27"/>
        <v>6</v>
      </c>
    </row>
    <row r="1775" spans="1:20">
      <c r="A1775">
        <v>201706</v>
      </c>
      <c r="B1775" s="1">
        <v>42891</v>
      </c>
      <c r="C1775">
        <v>12474</v>
      </c>
      <c r="D1775">
        <v>31</v>
      </c>
      <c r="E1775">
        <v>25598</v>
      </c>
      <c r="F1775">
        <v>8</v>
      </c>
      <c r="G1775">
        <v>28</v>
      </c>
      <c r="H1775">
        <v>19</v>
      </c>
      <c r="I1775">
        <v>12</v>
      </c>
      <c r="J1775">
        <v>2</v>
      </c>
      <c r="K1775" s="1">
        <v>42856</v>
      </c>
      <c r="L1775" s="1">
        <v>44196</v>
      </c>
      <c r="M1775">
        <v>201700130</v>
      </c>
      <c r="N1775" t="s">
        <v>48</v>
      </c>
      <c r="O1775">
        <v>201700012</v>
      </c>
      <c r="P1775" t="s">
        <v>47</v>
      </c>
      <c r="Q1775" t="s">
        <v>21</v>
      </c>
      <c r="R1775" t="s">
        <v>26</v>
      </c>
      <c r="S1775" t="s">
        <v>27</v>
      </c>
      <c r="T1775">
        <f t="shared" si="27"/>
        <v>6</v>
      </c>
    </row>
    <row r="1776" spans="1:20">
      <c r="A1776">
        <v>201706</v>
      </c>
      <c r="B1776" s="1">
        <v>42891</v>
      </c>
      <c r="C1776">
        <v>12474</v>
      </c>
      <c r="D1776">
        <v>31</v>
      </c>
      <c r="E1776">
        <v>25598</v>
      </c>
      <c r="F1776">
        <v>8</v>
      </c>
      <c r="G1776">
        <v>28</v>
      </c>
      <c r="H1776">
        <v>19</v>
      </c>
      <c r="I1776">
        <v>12</v>
      </c>
      <c r="J1776">
        <v>2</v>
      </c>
      <c r="K1776" s="1">
        <v>42856</v>
      </c>
      <c r="L1776" s="1">
        <v>44196</v>
      </c>
      <c r="M1776">
        <v>201700130</v>
      </c>
      <c r="N1776" t="s">
        <v>48</v>
      </c>
      <c r="O1776">
        <v>201700012</v>
      </c>
      <c r="P1776" t="s">
        <v>47</v>
      </c>
      <c r="Q1776" t="s">
        <v>21</v>
      </c>
      <c r="R1776" t="s">
        <v>28</v>
      </c>
      <c r="S1776" t="s">
        <v>29</v>
      </c>
      <c r="T1776">
        <f t="shared" si="27"/>
        <v>6</v>
      </c>
    </row>
    <row r="1777" spans="1:20">
      <c r="A1777">
        <v>201706</v>
      </c>
      <c r="B1777" s="1">
        <v>42892</v>
      </c>
      <c r="C1777">
        <v>12474</v>
      </c>
      <c r="D1777">
        <v>33</v>
      </c>
      <c r="E1777">
        <v>25196</v>
      </c>
      <c r="F1777">
        <v>5</v>
      </c>
      <c r="G1777">
        <v>29</v>
      </c>
      <c r="H1777">
        <v>20</v>
      </c>
      <c r="I1777">
        <v>13</v>
      </c>
      <c r="J1777">
        <v>3</v>
      </c>
      <c r="K1777" s="1">
        <v>42856</v>
      </c>
      <c r="L1777" s="1">
        <v>44196</v>
      </c>
      <c r="M1777">
        <v>201700130</v>
      </c>
      <c r="N1777" t="s">
        <v>48</v>
      </c>
      <c r="O1777">
        <v>201700012</v>
      </c>
      <c r="P1777" t="s">
        <v>47</v>
      </c>
      <c r="Q1777" t="s">
        <v>21</v>
      </c>
      <c r="R1777" t="s">
        <v>22</v>
      </c>
      <c r="S1777" t="s">
        <v>23</v>
      </c>
      <c r="T1777">
        <f t="shared" si="27"/>
        <v>6</v>
      </c>
    </row>
    <row r="1778" spans="1:20">
      <c r="A1778">
        <v>201706</v>
      </c>
      <c r="B1778" s="1">
        <v>42892</v>
      </c>
      <c r="C1778">
        <v>12474</v>
      </c>
      <c r="D1778">
        <v>33</v>
      </c>
      <c r="E1778">
        <v>25196</v>
      </c>
      <c r="F1778">
        <v>5</v>
      </c>
      <c r="G1778">
        <v>29</v>
      </c>
      <c r="H1778">
        <v>20</v>
      </c>
      <c r="I1778">
        <v>13</v>
      </c>
      <c r="J1778">
        <v>3</v>
      </c>
      <c r="K1778" s="1">
        <v>42856</v>
      </c>
      <c r="L1778" s="1">
        <v>44196</v>
      </c>
      <c r="M1778">
        <v>201700130</v>
      </c>
      <c r="N1778" t="s">
        <v>48</v>
      </c>
      <c r="O1778">
        <v>201700012</v>
      </c>
      <c r="P1778" t="s">
        <v>47</v>
      </c>
      <c r="Q1778" t="s">
        <v>21</v>
      </c>
      <c r="R1778" t="s">
        <v>5</v>
      </c>
      <c r="S1778" t="s">
        <v>24</v>
      </c>
      <c r="T1778">
        <f t="shared" si="27"/>
        <v>6</v>
      </c>
    </row>
    <row r="1779" spans="1:20">
      <c r="A1779">
        <v>201706</v>
      </c>
      <c r="B1779" s="1">
        <v>42892</v>
      </c>
      <c r="C1779">
        <v>12474</v>
      </c>
      <c r="D1779">
        <v>33</v>
      </c>
      <c r="E1779">
        <v>25196</v>
      </c>
      <c r="F1779">
        <v>5</v>
      </c>
      <c r="G1779">
        <v>29</v>
      </c>
      <c r="H1779">
        <v>20</v>
      </c>
      <c r="I1779">
        <v>13</v>
      </c>
      <c r="J1779">
        <v>3</v>
      </c>
      <c r="K1779" s="1">
        <v>42856</v>
      </c>
      <c r="L1779" s="1">
        <v>44196</v>
      </c>
      <c r="M1779">
        <v>201700130</v>
      </c>
      <c r="N1779" t="s">
        <v>48</v>
      </c>
      <c r="O1779">
        <v>201700012</v>
      </c>
      <c r="P1779" t="s">
        <v>47</v>
      </c>
      <c r="Q1779" t="s">
        <v>21</v>
      </c>
      <c r="R1779" t="s">
        <v>9</v>
      </c>
      <c r="S1779" t="s">
        <v>25</v>
      </c>
      <c r="T1779">
        <f t="shared" si="27"/>
        <v>6</v>
      </c>
    </row>
    <row r="1780" spans="1:20">
      <c r="A1780">
        <v>201706</v>
      </c>
      <c r="B1780" s="1">
        <v>42892</v>
      </c>
      <c r="C1780">
        <v>12474</v>
      </c>
      <c r="D1780">
        <v>33</v>
      </c>
      <c r="E1780">
        <v>25196</v>
      </c>
      <c r="F1780">
        <v>5</v>
      </c>
      <c r="G1780">
        <v>29</v>
      </c>
      <c r="H1780">
        <v>20</v>
      </c>
      <c r="I1780">
        <v>13</v>
      </c>
      <c r="J1780">
        <v>3</v>
      </c>
      <c r="K1780" s="1">
        <v>42856</v>
      </c>
      <c r="L1780" s="1">
        <v>44196</v>
      </c>
      <c r="M1780">
        <v>201700130</v>
      </c>
      <c r="N1780" t="s">
        <v>48</v>
      </c>
      <c r="O1780">
        <v>201700012</v>
      </c>
      <c r="P1780" t="s">
        <v>47</v>
      </c>
      <c r="Q1780" t="s">
        <v>21</v>
      </c>
      <c r="R1780" t="s">
        <v>26</v>
      </c>
      <c r="S1780" t="s">
        <v>27</v>
      </c>
      <c r="T1780">
        <f t="shared" si="27"/>
        <v>6</v>
      </c>
    </row>
    <row r="1781" spans="1:20">
      <c r="A1781">
        <v>201706</v>
      </c>
      <c r="B1781" s="1">
        <v>42892</v>
      </c>
      <c r="C1781">
        <v>12474</v>
      </c>
      <c r="D1781">
        <v>33</v>
      </c>
      <c r="E1781">
        <v>25196</v>
      </c>
      <c r="F1781">
        <v>5</v>
      </c>
      <c r="G1781">
        <v>29</v>
      </c>
      <c r="H1781">
        <v>20</v>
      </c>
      <c r="I1781">
        <v>13</v>
      </c>
      <c r="J1781">
        <v>3</v>
      </c>
      <c r="K1781" s="1">
        <v>42856</v>
      </c>
      <c r="L1781" s="1">
        <v>44196</v>
      </c>
      <c r="M1781">
        <v>201700130</v>
      </c>
      <c r="N1781" t="s">
        <v>48</v>
      </c>
      <c r="O1781">
        <v>201700012</v>
      </c>
      <c r="P1781" t="s">
        <v>47</v>
      </c>
      <c r="Q1781" t="s">
        <v>21</v>
      </c>
      <c r="R1781" t="s">
        <v>28</v>
      </c>
      <c r="S1781" t="s">
        <v>29</v>
      </c>
      <c r="T1781">
        <f t="shared" si="27"/>
        <v>6</v>
      </c>
    </row>
    <row r="1782" spans="1:20">
      <c r="A1782">
        <v>201706</v>
      </c>
      <c r="B1782" s="1">
        <v>42893</v>
      </c>
      <c r="C1782">
        <v>12474</v>
      </c>
      <c r="D1782">
        <v>30</v>
      </c>
      <c r="E1782">
        <v>24354</v>
      </c>
      <c r="F1782">
        <v>6</v>
      </c>
      <c r="G1782">
        <v>27</v>
      </c>
      <c r="H1782">
        <v>20</v>
      </c>
      <c r="I1782">
        <v>15</v>
      </c>
      <c r="J1782">
        <v>2</v>
      </c>
      <c r="K1782" s="1">
        <v>42856</v>
      </c>
      <c r="L1782" s="1">
        <v>44196</v>
      </c>
      <c r="M1782">
        <v>201700130</v>
      </c>
      <c r="N1782" t="s">
        <v>48</v>
      </c>
      <c r="O1782">
        <v>201700012</v>
      </c>
      <c r="P1782" t="s">
        <v>47</v>
      </c>
      <c r="Q1782" t="s">
        <v>21</v>
      </c>
      <c r="R1782" t="s">
        <v>22</v>
      </c>
      <c r="S1782" t="s">
        <v>23</v>
      </c>
      <c r="T1782">
        <f t="shared" si="27"/>
        <v>6</v>
      </c>
    </row>
    <row r="1783" spans="1:20">
      <c r="A1783">
        <v>201706</v>
      </c>
      <c r="B1783" s="1">
        <v>42893</v>
      </c>
      <c r="C1783">
        <v>12474</v>
      </c>
      <c r="D1783">
        <v>30</v>
      </c>
      <c r="E1783">
        <v>24354</v>
      </c>
      <c r="F1783">
        <v>6</v>
      </c>
      <c r="G1783">
        <v>27</v>
      </c>
      <c r="H1783">
        <v>20</v>
      </c>
      <c r="I1783">
        <v>15</v>
      </c>
      <c r="J1783">
        <v>2</v>
      </c>
      <c r="K1783" s="1">
        <v>42856</v>
      </c>
      <c r="L1783" s="1">
        <v>44196</v>
      </c>
      <c r="M1783">
        <v>201700130</v>
      </c>
      <c r="N1783" t="s">
        <v>48</v>
      </c>
      <c r="O1783">
        <v>201700012</v>
      </c>
      <c r="P1783" t="s">
        <v>47</v>
      </c>
      <c r="Q1783" t="s">
        <v>21</v>
      </c>
      <c r="R1783" t="s">
        <v>5</v>
      </c>
      <c r="S1783" t="s">
        <v>24</v>
      </c>
      <c r="T1783">
        <f t="shared" si="27"/>
        <v>6</v>
      </c>
    </row>
    <row r="1784" spans="1:20">
      <c r="A1784">
        <v>201706</v>
      </c>
      <c r="B1784" s="1">
        <v>42893</v>
      </c>
      <c r="C1784">
        <v>12474</v>
      </c>
      <c r="D1784">
        <v>30</v>
      </c>
      <c r="E1784">
        <v>24354</v>
      </c>
      <c r="F1784">
        <v>6</v>
      </c>
      <c r="G1784">
        <v>27</v>
      </c>
      <c r="H1784">
        <v>20</v>
      </c>
      <c r="I1784">
        <v>15</v>
      </c>
      <c r="J1784">
        <v>2</v>
      </c>
      <c r="K1784" s="1">
        <v>42856</v>
      </c>
      <c r="L1784" s="1">
        <v>44196</v>
      </c>
      <c r="M1784">
        <v>201700130</v>
      </c>
      <c r="N1784" t="s">
        <v>48</v>
      </c>
      <c r="O1784">
        <v>201700012</v>
      </c>
      <c r="P1784" t="s">
        <v>47</v>
      </c>
      <c r="Q1784" t="s">
        <v>21</v>
      </c>
      <c r="R1784" t="s">
        <v>9</v>
      </c>
      <c r="S1784" t="s">
        <v>25</v>
      </c>
      <c r="T1784">
        <f t="shared" si="27"/>
        <v>6</v>
      </c>
    </row>
    <row r="1785" spans="1:20">
      <c r="A1785">
        <v>201706</v>
      </c>
      <c r="B1785" s="1">
        <v>42893</v>
      </c>
      <c r="C1785">
        <v>12474</v>
      </c>
      <c r="D1785">
        <v>30</v>
      </c>
      <c r="E1785">
        <v>24354</v>
      </c>
      <c r="F1785">
        <v>6</v>
      </c>
      <c r="G1785">
        <v>27</v>
      </c>
      <c r="H1785">
        <v>20</v>
      </c>
      <c r="I1785">
        <v>15</v>
      </c>
      <c r="J1785">
        <v>2</v>
      </c>
      <c r="K1785" s="1">
        <v>42856</v>
      </c>
      <c r="L1785" s="1">
        <v>44196</v>
      </c>
      <c r="M1785">
        <v>201700130</v>
      </c>
      <c r="N1785" t="s">
        <v>48</v>
      </c>
      <c r="O1785">
        <v>201700012</v>
      </c>
      <c r="P1785" t="s">
        <v>47</v>
      </c>
      <c r="Q1785" t="s">
        <v>21</v>
      </c>
      <c r="R1785" t="s">
        <v>26</v>
      </c>
      <c r="S1785" t="s">
        <v>27</v>
      </c>
      <c r="T1785">
        <f t="shared" si="27"/>
        <v>6</v>
      </c>
    </row>
    <row r="1786" spans="1:20">
      <c r="A1786">
        <v>201706</v>
      </c>
      <c r="B1786" s="1">
        <v>42893</v>
      </c>
      <c r="C1786">
        <v>12474</v>
      </c>
      <c r="D1786">
        <v>30</v>
      </c>
      <c r="E1786">
        <v>24354</v>
      </c>
      <c r="F1786">
        <v>6</v>
      </c>
      <c r="G1786">
        <v>27</v>
      </c>
      <c r="H1786">
        <v>20</v>
      </c>
      <c r="I1786">
        <v>15</v>
      </c>
      <c r="J1786">
        <v>2</v>
      </c>
      <c r="K1786" s="1">
        <v>42856</v>
      </c>
      <c r="L1786" s="1">
        <v>44196</v>
      </c>
      <c r="M1786">
        <v>201700130</v>
      </c>
      <c r="N1786" t="s">
        <v>48</v>
      </c>
      <c r="O1786">
        <v>201700012</v>
      </c>
      <c r="P1786" t="s">
        <v>47</v>
      </c>
      <c r="Q1786" t="s">
        <v>21</v>
      </c>
      <c r="R1786" t="s">
        <v>28</v>
      </c>
      <c r="S1786" t="s">
        <v>29</v>
      </c>
      <c r="T1786">
        <f t="shared" si="27"/>
        <v>6</v>
      </c>
    </row>
    <row r="1787" spans="1:20">
      <c r="A1787">
        <v>201706</v>
      </c>
      <c r="B1787" s="1">
        <v>42895</v>
      </c>
      <c r="C1787">
        <v>12474</v>
      </c>
      <c r="D1787">
        <v>36</v>
      </c>
      <c r="E1787">
        <v>25146</v>
      </c>
      <c r="F1787">
        <v>6</v>
      </c>
      <c r="G1787">
        <v>33</v>
      </c>
      <c r="H1787">
        <v>23</v>
      </c>
      <c r="I1787">
        <v>15</v>
      </c>
      <c r="J1787">
        <v>3</v>
      </c>
      <c r="K1787" s="1">
        <v>42856</v>
      </c>
      <c r="L1787" s="1">
        <v>44196</v>
      </c>
      <c r="M1787">
        <v>201700130</v>
      </c>
      <c r="N1787" t="s">
        <v>48</v>
      </c>
      <c r="O1787">
        <v>201700012</v>
      </c>
      <c r="P1787" t="s">
        <v>47</v>
      </c>
      <c r="Q1787" t="s">
        <v>21</v>
      </c>
      <c r="R1787" t="s">
        <v>22</v>
      </c>
      <c r="S1787" t="s">
        <v>23</v>
      </c>
      <c r="T1787">
        <f t="shared" si="27"/>
        <v>6</v>
      </c>
    </row>
    <row r="1788" spans="1:20">
      <c r="A1788">
        <v>201706</v>
      </c>
      <c r="B1788" s="1">
        <v>42895</v>
      </c>
      <c r="C1788">
        <v>12474</v>
      </c>
      <c r="D1788">
        <v>36</v>
      </c>
      <c r="E1788">
        <v>25146</v>
      </c>
      <c r="F1788">
        <v>6</v>
      </c>
      <c r="G1788">
        <v>33</v>
      </c>
      <c r="H1788">
        <v>23</v>
      </c>
      <c r="I1788">
        <v>15</v>
      </c>
      <c r="J1788">
        <v>3</v>
      </c>
      <c r="K1788" s="1">
        <v>42856</v>
      </c>
      <c r="L1788" s="1">
        <v>44196</v>
      </c>
      <c r="M1788">
        <v>201700130</v>
      </c>
      <c r="N1788" t="s">
        <v>48</v>
      </c>
      <c r="O1788">
        <v>201700012</v>
      </c>
      <c r="P1788" t="s">
        <v>47</v>
      </c>
      <c r="Q1788" t="s">
        <v>21</v>
      </c>
      <c r="R1788" t="s">
        <v>5</v>
      </c>
      <c r="S1788" t="s">
        <v>24</v>
      </c>
      <c r="T1788">
        <f t="shared" si="27"/>
        <v>6</v>
      </c>
    </row>
    <row r="1789" spans="1:20">
      <c r="A1789">
        <v>201706</v>
      </c>
      <c r="B1789" s="1">
        <v>42895</v>
      </c>
      <c r="C1789">
        <v>12474</v>
      </c>
      <c r="D1789">
        <v>36</v>
      </c>
      <c r="E1789">
        <v>25146</v>
      </c>
      <c r="F1789">
        <v>6</v>
      </c>
      <c r="G1789">
        <v>33</v>
      </c>
      <c r="H1789">
        <v>23</v>
      </c>
      <c r="I1789">
        <v>15</v>
      </c>
      <c r="J1789">
        <v>3</v>
      </c>
      <c r="K1789" s="1">
        <v>42856</v>
      </c>
      <c r="L1789" s="1">
        <v>44196</v>
      </c>
      <c r="M1789">
        <v>201700130</v>
      </c>
      <c r="N1789" t="s">
        <v>48</v>
      </c>
      <c r="O1789">
        <v>201700012</v>
      </c>
      <c r="P1789" t="s">
        <v>47</v>
      </c>
      <c r="Q1789" t="s">
        <v>21</v>
      </c>
      <c r="R1789" t="s">
        <v>9</v>
      </c>
      <c r="S1789" t="s">
        <v>25</v>
      </c>
      <c r="T1789">
        <f t="shared" si="27"/>
        <v>6</v>
      </c>
    </row>
    <row r="1790" spans="1:20">
      <c r="A1790">
        <v>201706</v>
      </c>
      <c r="B1790" s="1">
        <v>42895</v>
      </c>
      <c r="C1790">
        <v>12474</v>
      </c>
      <c r="D1790">
        <v>36</v>
      </c>
      <c r="E1790">
        <v>25146</v>
      </c>
      <c r="F1790">
        <v>6</v>
      </c>
      <c r="G1790">
        <v>33</v>
      </c>
      <c r="H1790">
        <v>23</v>
      </c>
      <c r="I1790">
        <v>15</v>
      </c>
      <c r="J1790">
        <v>3</v>
      </c>
      <c r="K1790" s="1">
        <v>42856</v>
      </c>
      <c r="L1790" s="1">
        <v>44196</v>
      </c>
      <c r="M1790">
        <v>201700130</v>
      </c>
      <c r="N1790" t="s">
        <v>48</v>
      </c>
      <c r="O1790">
        <v>201700012</v>
      </c>
      <c r="P1790" t="s">
        <v>47</v>
      </c>
      <c r="Q1790" t="s">
        <v>21</v>
      </c>
      <c r="R1790" t="s">
        <v>26</v>
      </c>
      <c r="S1790" t="s">
        <v>27</v>
      </c>
      <c r="T1790">
        <f t="shared" si="27"/>
        <v>6</v>
      </c>
    </row>
    <row r="1791" spans="1:20">
      <c r="A1791">
        <v>201706</v>
      </c>
      <c r="B1791" s="1">
        <v>42895</v>
      </c>
      <c r="C1791">
        <v>12474</v>
      </c>
      <c r="D1791">
        <v>36</v>
      </c>
      <c r="E1791">
        <v>25146</v>
      </c>
      <c r="F1791">
        <v>6</v>
      </c>
      <c r="G1791">
        <v>33</v>
      </c>
      <c r="H1791">
        <v>23</v>
      </c>
      <c r="I1791">
        <v>15</v>
      </c>
      <c r="J1791">
        <v>3</v>
      </c>
      <c r="K1791" s="1">
        <v>42856</v>
      </c>
      <c r="L1791" s="1">
        <v>44196</v>
      </c>
      <c r="M1791">
        <v>201700130</v>
      </c>
      <c r="N1791" t="s">
        <v>48</v>
      </c>
      <c r="O1791">
        <v>201700012</v>
      </c>
      <c r="P1791" t="s">
        <v>47</v>
      </c>
      <c r="Q1791" t="s">
        <v>21</v>
      </c>
      <c r="R1791" t="s">
        <v>28</v>
      </c>
      <c r="S1791" t="s">
        <v>29</v>
      </c>
      <c r="T1791">
        <f t="shared" si="27"/>
        <v>6</v>
      </c>
    </row>
    <row r="1792" spans="1:20">
      <c r="A1792">
        <v>201706</v>
      </c>
      <c r="B1792" s="1">
        <v>42896</v>
      </c>
      <c r="C1792">
        <v>12474</v>
      </c>
      <c r="D1792">
        <v>33</v>
      </c>
      <c r="E1792">
        <v>24827</v>
      </c>
      <c r="F1792">
        <v>8</v>
      </c>
      <c r="G1792">
        <v>28</v>
      </c>
      <c r="H1792">
        <v>20</v>
      </c>
      <c r="I1792">
        <v>16</v>
      </c>
      <c r="J1792">
        <v>3</v>
      </c>
      <c r="K1792" s="1">
        <v>42856</v>
      </c>
      <c r="L1792" s="1">
        <v>44196</v>
      </c>
      <c r="M1792">
        <v>201700130</v>
      </c>
      <c r="N1792" t="s">
        <v>48</v>
      </c>
      <c r="O1792">
        <v>201700012</v>
      </c>
      <c r="P1792" t="s">
        <v>47</v>
      </c>
      <c r="Q1792" t="s">
        <v>21</v>
      </c>
      <c r="R1792" t="s">
        <v>22</v>
      </c>
      <c r="S1792" t="s">
        <v>23</v>
      </c>
      <c r="T1792">
        <f t="shared" si="27"/>
        <v>6</v>
      </c>
    </row>
    <row r="1793" spans="1:20">
      <c r="A1793">
        <v>201706</v>
      </c>
      <c r="B1793" s="1">
        <v>42896</v>
      </c>
      <c r="C1793">
        <v>12474</v>
      </c>
      <c r="D1793">
        <v>33</v>
      </c>
      <c r="E1793">
        <v>24827</v>
      </c>
      <c r="F1793">
        <v>8</v>
      </c>
      <c r="G1793">
        <v>28</v>
      </c>
      <c r="H1793">
        <v>20</v>
      </c>
      <c r="I1793">
        <v>16</v>
      </c>
      <c r="J1793">
        <v>3</v>
      </c>
      <c r="K1793" s="1">
        <v>42856</v>
      </c>
      <c r="L1793" s="1">
        <v>44196</v>
      </c>
      <c r="M1793">
        <v>201700130</v>
      </c>
      <c r="N1793" t="s">
        <v>48</v>
      </c>
      <c r="O1793">
        <v>201700012</v>
      </c>
      <c r="P1793" t="s">
        <v>47</v>
      </c>
      <c r="Q1793" t="s">
        <v>21</v>
      </c>
      <c r="R1793" t="s">
        <v>5</v>
      </c>
      <c r="S1793" t="s">
        <v>24</v>
      </c>
      <c r="T1793">
        <f t="shared" si="27"/>
        <v>6</v>
      </c>
    </row>
    <row r="1794" spans="1:20">
      <c r="A1794">
        <v>201706</v>
      </c>
      <c r="B1794" s="1">
        <v>42896</v>
      </c>
      <c r="C1794">
        <v>12474</v>
      </c>
      <c r="D1794">
        <v>33</v>
      </c>
      <c r="E1794">
        <v>24827</v>
      </c>
      <c r="F1794">
        <v>8</v>
      </c>
      <c r="G1794">
        <v>28</v>
      </c>
      <c r="H1794">
        <v>20</v>
      </c>
      <c r="I1794">
        <v>16</v>
      </c>
      <c r="J1794">
        <v>3</v>
      </c>
      <c r="K1794" s="1">
        <v>42856</v>
      </c>
      <c r="L1794" s="1">
        <v>44196</v>
      </c>
      <c r="M1794">
        <v>201700130</v>
      </c>
      <c r="N1794" t="s">
        <v>48</v>
      </c>
      <c r="O1794">
        <v>201700012</v>
      </c>
      <c r="P1794" t="s">
        <v>47</v>
      </c>
      <c r="Q1794" t="s">
        <v>21</v>
      </c>
      <c r="R1794" t="s">
        <v>9</v>
      </c>
      <c r="S1794" t="s">
        <v>25</v>
      </c>
      <c r="T1794">
        <f t="shared" si="27"/>
        <v>6</v>
      </c>
    </row>
    <row r="1795" spans="1:20">
      <c r="A1795">
        <v>201706</v>
      </c>
      <c r="B1795" s="1">
        <v>42896</v>
      </c>
      <c r="C1795">
        <v>12474</v>
      </c>
      <c r="D1795">
        <v>33</v>
      </c>
      <c r="E1795">
        <v>24827</v>
      </c>
      <c r="F1795">
        <v>8</v>
      </c>
      <c r="G1795">
        <v>28</v>
      </c>
      <c r="H1795">
        <v>20</v>
      </c>
      <c r="I1795">
        <v>16</v>
      </c>
      <c r="J1795">
        <v>3</v>
      </c>
      <c r="K1795" s="1">
        <v>42856</v>
      </c>
      <c r="L1795" s="1">
        <v>44196</v>
      </c>
      <c r="M1795">
        <v>201700130</v>
      </c>
      <c r="N1795" t="s">
        <v>48</v>
      </c>
      <c r="O1795">
        <v>201700012</v>
      </c>
      <c r="P1795" t="s">
        <v>47</v>
      </c>
      <c r="Q1795" t="s">
        <v>21</v>
      </c>
      <c r="R1795" t="s">
        <v>26</v>
      </c>
      <c r="S1795" t="s">
        <v>27</v>
      </c>
      <c r="T1795">
        <f t="shared" ref="T1795:T1858" si="28">MONTH(B1795)</f>
        <v>6</v>
      </c>
    </row>
    <row r="1796" spans="1:20">
      <c r="A1796">
        <v>201706</v>
      </c>
      <c r="B1796" s="1">
        <v>42896</v>
      </c>
      <c r="C1796">
        <v>12474</v>
      </c>
      <c r="D1796">
        <v>33</v>
      </c>
      <c r="E1796">
        <v>24827</v>
      </c>
      <c r="F1796">
        <v>8</v>
      </c>
      <c r="G1796">
        <v>28</v>
      </c>
      <c r="H1796">
        <v>20</v>
      </c>
      <c r="I1796">
        <v>16</v>
      </c>
      <c r="J1796">
        <v>3</v>
      </c>
      <c r="K1796" s="1">
        <v>42856</v>
      </c>
      <c r="L1796" s="1">
        <v>44196</v>
      </c>
      <c r="M1796">
        <v>201700130</v>
      </c>
      <c r="N1796" t="s">
        <v>48</v>
      </c>
      <c r="O1796">
        <v>201700012</v>
      </c>
      <c r="P1796" t="s">
        <v>47</v>
      </c>
      <c r="Q1796" t="s">
        <v>21</v>
      </c>
      <c r="R1796" t="s">
        <v>28</v>
      </c>
      <c r="S1796" t="s">
        <v>29</v>
      </c>
      <c r="T1796">
        <f t="shared" si="28"/>
        <v>6</v>
      </c>
    </row>
    <row r="1797" spans="1:20">
      <c r="A1797">
        <v>201706</v>
      </c>
      <c r="B1797" s="1">
        <v>42898</v>
      </c>
      <c r="C1797">
        <v>12474</v>
      </c>
      <c r="D1797">
        <v>36</v>
      </c>
      <c r="E1797">
        <v>24764</v>
      </c>
      <c r="F1797">
        <v>7</v>
      </c>
      <c r="G1797">
        <v>34</v>
      </c>
      <c r="H1797">
        <v>22</v>
      </c>
      <c r="I1797">
        <v>17</v>
      </c>
      <c r="J1797">
        <v>3</v>
      </c>
      <c r="K1797" s="1">
        <v>42856</v>
      </c>
      <c r="L1797" s="1">
        <v>44196</v>
      </c>
      <c r="M1797">
        <v>201700130</v>
      </c>
      <c r="N1797" t="s">
        <v>48</v>
      </c>
      <c r="O1797">
        <v>201700012</v>
      </c>
      <c r="P1797" t="s">
        <v>47</v>
      </c>
      <c r="Q1797" t="s">
        <v>21</v>
      </c>
      <c r="R1797" t="s">
        <v>22</v>
      </c>
      <c r="S1797" t="s">
        <v>23</v>
      </c>
      <c r="T1797">
        <f t="shared" si="28"/>
        <v>6</v>
      </c>
    </row>
    <row r="1798" spans="1:20">
      <c r="A1798">
        <v>201706</v>
      </c>
      <c r="B1798" s="1">
        <v>42898</v>
      </c>
      <c r="C1798">
        <v>12474</v>
      </c>
      <c r="D1798">
        <v>36</v>
      </c>
      <c r="E1798">
        <v>24764</v>
      </c>
      <c r="F1798">
        <v>7</v>
      </c>
      <c r="G1798">
        <v>34</v>
      </c>
      <c r="H1798">
        <v>22</v>
      </c>
      <c r="I1798">
        <v>17</v>
      </c>
      <c r="J1798">
        <v>3</v>
      </c>
      <c r="K1798" s="1">
        <v>42856</v>
      </c>
      <c r="L1798" s="1">
        <v>44196</v>
      </c>
      <c r="M1798">
        <v>201700130</v>
      </c>
      <c r="N1798" t="s">
        <v>48</v>
      </c>
      <c r="O1798">
        <v>201700012</v>
      </c>
      <c r="P1798" t="s">
        <v>47</v>
      </c>
      <c r="Q1798" t="s">
        <v>21</v>
      </c>
      <c r="R1798" t="s">
        <v>5</v>
      </c>
      <c r="S1798" t="s">
        <v>24</v>
      </c>
      <c r="T1798">
        <f t="shared" si="28"/>
        <v>6</v>
      </c>
    </row>
    <row r="1799" spans="1:20">
      <c r="A1799">
        <v>201706</v>
      </c>
      <c r="B1799" s="1">
        <v>42898</v>
      </c>
      <c r="C1799">
        <v>12474</v>
      </c>
      <c r="D1799">
        <v>36</v>
      </c>
      <c r="E1799">
        <v>24764</v>
      </c>
      <c r="F1799">
        <v>7</v>
      </c>
      <c r="G1799">
        <v>34</v>
      </c>
      <c r="H1799">
        <v>22</v>
      </c>
      <c r="I1799">
        <v>17</v>
      </c>
      <c r="J1799">
        <v>3</v>
      </c>
      <c r="K1799" s="1">
        <v>42856</v>
      </c>
      <c r="L1799" s="1">
        <v>44196</v>
      </c>
      <c r="M1799">
        <v>201700130</v>
      </c>
      <c r="N1799" t="s">
        <v>48</v>
      </c>
      <c r="O1799">
        <v>201700012</v>
      </c>
      <c r="P1799" t="s">
        <v>47</v>
      </c>
      <c r="Q1799" t="s">
        <v>21</v>
      </c>
      <c r="R1799" t="s">
        <v>9</v>
      </c>
      <c r="S1799" t="s">
        <v>25</v>
      </c>
      <c r="T1799">
        <f t="shared" si="28"/>
        <v>6</v>
      </c>
    </row>
    <row r="1800" spans="1:20">
      <c r="A1800">
        <v>201706</v>
      </c>
      <c r="B1800" s="1">
        <v>42898</v>
      </c>
      <c r="C1800">
        <v>12474</v>
      </c>
      <c r="D1800">
        <v>36</v>
      </c>
      <c r="E1800">
        <v>24764</v>
      </c>
      <c r="F1800">
        <v>7</v>
      </c>
      <c r="G1800">
        <v>34</v>
      </c>
      <c r="H1800">
        <v>22</v>
      </c>
      <c r="I1800">
        <v>17</v>
      </c>
      <c r="J1800">
        <v>3</v>
      </c>
      <c r="K1800" s="1">
        <v>42856</v>
      </c>
      <c r="L1800" s="1">
        <v>44196</v>
      </c>
      <c r="M1800">
        <v>201700130</v>
      </c>
      <c r="N1800" t="s">
        <v>48</v>
      </c>
      <c r="O1800">
        <v>201700012</v>
      </c>
      <c r="P1800" t="s">
        <v>47</v>
      </c>
      <c r="Q1800" t="s">
        <v>21</v>
      </c>
      <c r="R1800" t="s">
        <v>26</v>
      </c>
      <c r="S1800" t="s">
        <v>27</v>
      </c>
      <c r="T1800">
        <f t="shared" si="28"/>
        <v>6</v>
      </c>
    </row>
    <row r="1801" spans="1:20">
      <c r="A1801">
        <v>201706</v>
      </c>
      <c r="B1801" s="1">
        <v>42898</v>
      </c>
      <c r="C1801">
        <v>12474</v>
      </c>
      <c r="D1801">
        <v>36</v>
      </c>
      <c r="E1801">
        <v>24764</v>
      </c>
      <c r="F1801">
        <v>7</v>
      </c>
      <c r="G1801">
        <v>34</v>
      </c>
      <c r="H1801">
        <v>22</v>
      </c>
      <c r="I1801">
        <v>17</v>
      </c>
      <c r="J1801">
        <v>3</v>
      </c>
      <c r="K1801" s="1">
        <v>42856</v>
      </c>
      <c r="L1801" s="1">
        <v>44196</v>
      </c>
      <c r="M1801">
        <v>201700130</v>
      </c>
      <c r="N1801" t="s">
        <v>48</v>
      </c>
      <c r="O1801">
        <v>201700012</v>
      </c>
      <c r="P1801" t="s">
        <v>47</v>
      </c>
      <c r="Q1801" t="s">
        <v>21</v>
      </c>
      <c r="R1801" t="s">
        <v>28</v>
      </c>
      <c r="S1801" t="s">
        <v>29</v>
      </c>
      <c r="T1801">
        <f t="shared" si="28"/>
        <v>6</v>
      </c>
    </row>
    <row r="1802" spans="1:20">
      <c r="A1802">
        <v>201706</v>
      </c>
      <c r="B1802" s="1">
        <v>42899</v>
      </c>
      <c r="C1802">
        <v>12474</v>
      </c>
      <c r="D1802">
        <v>31</v>
      </c>
      <c r="E1802">
        <v>24296</v>
      </c>
      <c r="F1802">
        <v>7</v>
      </c>
      <c r="G1802">
        <v>27</v>
      </c>
      <c r="H1802">
        <v>22</v>
      </c>
      <c r="I1802">
        <v>13</v>
      </c>
      <c r="J1802">
        <v>3</v>
      </c>
      <c r="K1802" s="1">
        <v>42856</v>
      </c>
      <c r="L1802" s="1">
        <v>44196</v>
      </c>
      <c r="M1802">
        <v>201700130</v>
      </c>
      <c r="N1802" t="s">
        <v>48</v>
      </c>
      <c r="O1802">
        <v>201700012</v>
      </c>
      <c r="P1802" t="s">
        <v>47</v>
      </c>
      <c r="Q1802" t="s">
        <v>21</v>
      </c>
      <c r="R1802" t="s">
        <v>22</v>
      </c>
      <c r="S1802" t="s">
        <v>23</v>
      </c>
      <c r="T1802">
        <f t="shared" si="28"/>
        <v>6</v>
      </c>
    </row>
    <row r="1803" spans="1:20">
      <c r="A1803">
        <v>201706</v>
      </c>
      <c r="B1803" s="1">
        <v>42899</v>
      </c>
      <c r="C1803">
        <v>12474</v>
      </c>
      <c r="D1803">
        <v>31</v>
      </c>
      <c r="E1803">
        <v>24296</v>
      </c>
      <c r="F1803">
        <v>7</v>
      </c>
      <c r="G1803">
        <v>27</v>
      </c>
      <c r="H1803">
        <v>22</v>
      </c>
      <c r="I1803">
        <v>13</v>
      </c>
      <c r="J1803">
        <v>3</v>
      </c>
      <c r="K1803" s="1">
        <v>42856</v>
      </c>
      <c r="L1803" s="1">
        <v>44196</v>
      </c>
      <c r="M1803">
        <v>201700130</v>
      </c>
      <c r="N1803" t="s">
        <v>48</v>
      </c>
      <c r="O1803">
        <v>201700012</v>
      </c>
      <c r="P1803" t="s">
        <v>47</v>
      </c>
      <c r="Q1803" t="s">
        <v>21</v>
      </c>
      <c r="R1803" t="s">
        <v>5</v>
      </c>
      <c r="S1803" t="s">
        <v>24</v>
      </c>
      <c r="T1803">
        <f t="shared" si="28"/>
        <v>6</v>
      </c>
    </row>
    <row r="1804" spans="1:20">
      <c r="A1804">
        <v>201706</v>
      </c>
      <c r="B1804" s="1">
        <v>42899</v>
      </c>
      <c r="C1804">
        <v>12474</v>
      </c>
      <c r="D1804">
        <v>31</v>
      </c>
      <c r="E1804">
        <v>24296</v>
      </c>
      <c r="F1804">
        <v>7</v>
      </c>
      <c r="G1804">
        <v>27</v>
      </c>
      <c r="H1804">
        <v>22</v>
      </c>
      <c r="I1804">
        <v>13</v>
      </c>
      <c r="J1804">
        <v>3</v>
      </c>
      <c r="K1804" s="1">
        <v>42856</v>
      </c>
      <c r="L1804" s="1">
        <v>44196</v>
      </c>
      <c r="M1804">
        <v>201700130</v>
      </c>
      <c r="N1804" t="s">
        <v>48</v>
      </c>
      <c r="O1804">
        <v>201700012</v>
      </c>
      <c r="P1804" t="s">
        <v>47</v>
      </c>
      <c r="Q1804" t="s">
        <v>21</v>
      </c>
      <c r="R1804" t="s">
        <v>9</v>
      </c>
      <c r="S1804" t="s">
        <v>25</v>
      </c>
      <c r="T1804">
        <f t="shared" si="28"/>
        <v>6</v>
      </c>
    </row>
    <row r="1805" spans="1:20">
      <c r="A1805">
        <v>201706</v>
      </c>
      <c r="B1805" s="1">
        <v>42899</v>
      </c>
      <c r="C1805">
        <v>12474</v>
      </c>
      <c r="D1805">
        <v>31</v>
      </c>
      <c r="E1805">
        <v>24296</v>
      </c>
      <c r="F1805">
        <v>7</v>
      </c>
      <c r="G1805">
        <v>27</v>
      </c>
      <c r="H1805">
        <v>22</v>
      </c>
      <c r="I1805">
        <v>13</v>
      </c>
      <c r="J1805">
        <v>3</v>
      </c>
      <c r="K1805" s="1">
        <v>42856</v>
      </c>
      <c r="L1805" s="1">
        <v>44196</v>
      </c>
      <c r="M1805">
        <v>201700130</v>
      </c>
      <c r="N1805" t="s">
        <v>48</v>
      </c>
      <c r="O1805">
        <v>201700012</v>
      </c>
      <c r="P1805" t="s">
        <v>47</v>
      </c>
      <c r="Q1805" t="s">
        <v>21</v>
      </c>
      <c r="R1805" t="s">
        <v>26</v>
      </c>
      <c r="S1805" t="s">
        <v>27</v>
      </c>
      <c r="T1805">
        <f t="shared" si="28"/>
        <v>6</v>
      </c>
    </row>
    <row r="1806" spans="1:20">
      <c r="A1806">
        <v>201706</v>
      </c>
      <c r="B1806" s="1">
        <v>42899</v>
      </c>
      <c r="C1806">
        <v>12474</v>
      </c>
      <c r="D1806">
        <v>31</v>
      </c>
      <c r="E1806">
        <v>24296</v>
      </c>
      <c r="F1806">
        <v>7</v>
      </c>
      <c r="G1806">
        <v>27</v>
      </c>
      <c r="H1806">
        <v>22</v>
      </c>
      <c r="I1806">
        <v>13</v>
      </c>
      <c r="J1806">
        <v>3</v>
      </c>
      <c r="K1806" s="1">
        <v>42856</v>
      </c>
      <c r="L1806" s="1">
        <v>44196</v>
      </c>
      <c r="M1806">
        <v>201700130</v>
      </c>
      <c r="N1806" t="s">
        <v>48</v>
      </c>
      <c r="O1806">
        <v>201700012</v>
      </c>
      <c r="P1806" t="s">
        <v>47</v>
      </c>
      <c r="Q1806" t="s">
        <v>21</v>
      </c>
      <c r="R1806" t="s">
        <v>28</v>
      </c>
      <c r="S1806" t="s">
        <v>29</v>
      </c>
      <c r="T1806">
        <f t="shared" si="28"/>
        <v>6</v>
      </c>
    </row>
    <row r="1807" spans="1:20">
      <c r="A1807">
        <v>201706</v>
      </c>
      <c r="B1807" s="1">
        <v>42900</v>
      </c>
      <c r="C1807">
        <v>12474</v>
      </c>
      <c r="D1807">
        <v>33</v>
      </c>
      <c r="E1807">
        <v>24794</v>
      </c>
      <c r="F1807">
        <v>7</v>
      </c>
      <c r="G1807">
        <v>33</v>
      </c>
      <c r="H1807">
        <v>22</v>
      </c>
      <c r="I1807">
        <v>16</v>
      </c>
      <c r="J1807">
        <v>3</v>
      </c>
      <c r="K1807" s="1">
        <v>42856</v>
      </c>
      <c r="L1807" s="1">
        <v>44196</v>
      </c>
      <c r="M1807">
        <v>201700130</v>
      </c>
      <c r="N1807" t="s">
        <v>48</v>
      </c>
      <c r="O1807">
        <v>201700012</v>
      </c>
      <c r="P1807" t="s">
        <v>47</v>
      </c>
      <c r="Q1807" t="s">
        <v>21</v>
      </c>
      <c r="R1807" t="s">
        <v>22</v>
      </c>
      <c r="S1807" t="s">
        <v>23</v>
      </c>
      <c r="T1807">
        <f t="shared" si="28"/>
        <v>6</v>
      </c>
    </row>
    <row r="1808" spans="1:20">
      <c r="A1808">
        <v>201706</v>
      </c>
      <c r="B1808" s="1">
        <v>42900</v>
      </c>
      <c r="C1808">
        <v>12474</v>
      </c>
      <c r="D1808">
        <v>33</v>
      </c>
      <c r="E1808">
        <v>24794</v>
      </c>
      <c r="F1808">
        <v>7</v>
      </c>
      <c r="G1808">
        <v>33</v>
      </c>
      <c r="H1808">
        <v>22</v>
      </c>
      <c r="I1808">
        <v>16</v>
      </c>
      <c r="J1808">
        <v>3</v>
      </c>
      <c r="K1808" s="1">
        <v>42856</v>
      </c>
      <c r="L1808" s="1">
        <v>44196</v>
      </c>
      <c r="M1808">
        <v>201700130</v>
      </c>
      <c r="N1808" t="s">
        <v>48</v>
      </c>
      <c r="O1808">
        <v>201700012</v>
      </c>
      <c r="P1808" t="s">
        <v>47</v>
      </c>
      <c r="Q1808" t="s">
        <v>21</v>
      </c>
      <c r="R1808" t="s">
        <v>5</v>
      </c>
      <c r="S1808" t="s">
        <v>24</v>
      </c>
      <c r="T1808">
        <f t="shared" si="28"/>
        <v>6</v>
      </c>
    </row>
    <row r="1809" spans="1:20">
      <c r="A1809">
        <v>201706</v>
      </c>
      <c r="B1809" s="1">
        <v>42900</v>
      </c>
      <c r="C1809">
        <v>12474</v>
      </c>
      <c r="D1809">
        <v>33</v>
      </c>
      <c r="E1809">
        <v>24794</v>
      </c>
      <c r="F1809">
        <v>7</v>
      </c>
      <c r="G1809">
        <v>33</v>
      </c>
      <c r="H1809">
        <v>22</v>
      </c>
      <c r="I1809">
        <v>16</v>
      </c>
      <c r="J1809">
        <v>3</v>
      </c>
      <c r="K1809" s="1">
        <v>42856</v>
      </c>
      <c r="L1809" s="1">
        <v>44196</v>
      </c>
      <c r="M1809">
        <v>201700130</v>
      </c>
      <c r="N1809" t="s">
        <v>48</v>
      </c>
      <c r="O1809">
        <v>201700012</v>
      </c>
      <c r="P1809" t="s">
        <v>47</v>
      </c>
      <c r="Q1809" t="s">
        <v>21</v>
      </c>
      <c r="R1809" t="s">
        <v>9</v>
      </c>
      <c r="S1809" t="s">
        <v>25</v>
      </c>
      <c r="T1809">
        <f t="shared" si="28"/>
        <v>6</v>
      </c>
    </row>
    <row r="1810" spans="1:20">
      <c r="A1810">
        <v>201706</v>
      </c>
      <c r="B1810" s="1">
        <v>42900</v>
      </c>
      <c r="C1810">
        <v>12474</v>
      </c>
      <c r="D1810">
        <v>33</v>
      </c>
      <c r="E1810">
        <v>24794</v>
      </c>
      <c r="F1810">
        <v>7</v>
      </c>
      <c r="G1810">
        <v>33</v>
      </c>
      <c r="H1810">
        <v>22</v>
      </c>
      <c r="I1810">
        <v>16</v>
      </c>
      <c r="J1810">
        <v>3</v>
      </c>
      <c r="K1810" s="1">
        <v>42856</v>
      </c>
      <c r="L1810" s="1">
        <v>44196</v>
      </c>
      <c r="M1810">
        <v>201700130</v>
      </c>
      <c r="N1810" t="s">
        <v>48</v>
      </c>
      <c r="O1810">
        <v>201700012</v>
      </c>
      <c r="P1810" t="s">
        <v>47</v>
      </c>
      <c r="Q1810" t="s">
        <v>21</v>
      </c>
      <c r="R1810" t="s">
        <v>26</v>
      </c>
      <c r="S1810" t="s">
        <v>27</v>
      </c>
      <c r="T1810">
        <f t="shared" si="28"/>
        <v>6</v>
      </c>
    </row>
    <row r="1811" spans="1:20">
      <c r="A1811">
        <v>201706</v>
      </c>
      <c r="B1811" s="1">
        <v>42900</v>
      </c>
      <c r="C1811">
        <v>12474</v>
      </c>
      <c r="D1811">
        <v>33</v>
      </c>
      <c r="E1811">
        <v>24794</v>
      </c>
      <c r="F1811">
        <v>7</v>
      </c>
      <c r="G1811">
        <v>33</v>
      </c>
      <c r="H1811">
        <v>22</v>
      </c>
      <c r="I1811">
        <v>16</v>
      </c>
      <c r="J1811">
        <v>3</v>
      </c>
      <c r="K1811" s="1">
        <v>42856</v>
      </c>
      <c r="L1811" s="1">
        <v>44196</v>
      </c>
      <c r="M1811">
        <v>201700130</v>
      </c>
      <c r="N1811" t="s">
        <v>48</v>
      </c>
      <c r="O1811">
        <v>201700012</v>
      </c>
      <c r="P1811" t="s">
        <v>47</v>
      </c>
      <c r="Q1811" t="s">
        <v>21</v>
      </c>
      <c r="R1811" t="s">
        <v>28</v>
      </c>
      <c r="S1811" t="s">
        <v>29</v>
      </c>
      <c r="T1811">
        <f t="shared" si="28"/>
        <v>6</v>
      </c>
    </row>
    <row r="1812" spans="1:20">
      <c r="A1812">
        <v>201706</v>
      </c>
      <c r="B1812" s="1">
        <v>42902</v>
      </c>
      <c r="C1812">
        <v>12474</v>
      </c>
      <c r="D1812">
        <v>35</v>
      </c>
      <c r="E1812">
        <v>25235</v>
      </c>
      <c r="F1812">
        <v>9</v>
      </c>
      <c r="G1812">
        <v>32</v>
      </c>
      <c r="H1812">
        <v>23</v>
      </c>
      <c r="I1812">
        <v>18</v>
      </c>
      <c r="J1812">
        <v>3</v>
      </c>
      <c r="K1812" s="1">
        <v>42856</v>
      </c>
      <c r="L1812" s="1">
        <v>44196</v>
      </c>
      <c r="M1812">
        <v>201700130</v>
      </c>
      <c r="N1812" t="s">
        <v>48</v>
      </c>
      <c r="O1812">
        <v>201700012</v>
      </c>
      <c r="P1812" t="s">
        <v>47</v>
      </c>
      <c r="Q1812" t="s">
        <v>21</v>
      </c>
      <c r="R1812" t="s">
        <v>22</v>
      </c>
      <c r="S1812" t="s">
        <v>23</v>
      </c>
      <c r="T1812">
        <f t="shared" si="28"/>
        <v>6</v>
      </c>
    </row>
    <row r="1813" spans="1:20">
      <c r="A1813">
        <v>201706</v>
      </c>
      <c r="B1813" s="1">
        <v>42902</v>
      </c>
      <c r="C1813">
        <v>12474</v>
      </c>
      <c r="D1813">
        <v>35</v>
      </c>
      <c r="E1813">
        <v>25235</v>
      </c>
      <c r="F1813">
        <v>9</v>
      </c>
      <c r="G1813">
        <v>32</v>
      </c>
      <c r="H1813">
        <v>23</v>
      </c>
      <c r="I1813">
        <v>18</v>
      </c>
      <c r="J1813">
        <v>3</v>
      </c>
      <c r="K1813" s="1">
        <v>42856</v>
      </c>
      <c r="L1813" s="1">
        <v>44196</v>
      </c>
      <c r="M1813">
        <v>201700130</v>
      </c>
      <c r="N1813" t="s">
        <v>48</v>
      </c>
      <c r="O1813">
        <v>201700012</v>
      </c>
      <c r="P1813" t="s">
        <v>47</v>
      </c>
      <c r="Q1813" t="s">
        <v>21</v>
      </c>
      <c r="R1813" t="s">
        <v>5</v>
      </c>
      <c r="S1813" t="s">
        <v>24</v>
      </c>
      <c r="T1813">
        <f t="shared" si="28"/>
        <v>6</v>
      </c>
    </row>
    <row r="1814" spans="1:20">
      <c r="A1814">
        <v>201706</v>
      </c>
      <c r="B1814" s="1">
        <v>42902</v>
      </c>
      <c r="C1814">
        <v>12474</v>
      </c>
      <c r="D1814">
        <v>35</v>
      </c>
      <c r="E1814">
        <v>25235</v>
      </c>
      <c r="F1814">
        <v>9</v>
      </c>
      <c r="G1814">
        <v>32</v>
      </c>
      <c r="H1814">
        <v>23</v>
      </c>
      <c r="I1814">
        <v>18</v>
      </c>
      <c r="J1814">
        <v>3</v>
      </c>
      <c r="K1814" s="1">
        <v>42856</v>
      </c>
      <c r="L1814" s="1">
        <v>44196</v>
      </c>
      <c r="M1814">
        <v>201700130</v>
      </c>
      <c r="N1814" t="s">
        <v>48</v>
      </c>
      <c r="O1814">
        <v>201700012</v>
      </c>
      <c r="P1814" t="s">
        <v>47</v>
      </c>
      <c r="Q1814" t="s">
        <v>21</v>
      </c>
      <c r="R1814" t="s">
        <v>9</v>
      </c>
      <c r="S1814" t="s">
        <v>25</v>
      </c>
      <c r="T1814">
        <f t="shared" si="28"/>
        <v>6</v>
      </c>
    </row>
    <row r="1815" spans="1:20">
      <c r="A1815">
        <v>201706</v>
      </c>
      <c r="B1815" s="1">
        <v>42902</v>
      </c>
      <c r="C1815">
        <v>12474</v>
      </c>
      <c r="D1815">
        <v>35</v>
      </c>
      <c r="E1815">
        <v>25235</v>
      </c>
      <c r="F1815">
        <v>9</v>
      </c>
      <c r="G1815">
        <v>32</v>
      </c>
      <c r="H1815">
        <v>23</v>
      </c>
      <c r="I1815">
        <v>18</v>
      </c>
      <c r="J1815">
        <v>3</v>
      </c>
      <c r="K1815" s="1">
        <v>42856</v>
      </c>
      <c r="L1815" s="1">
        <v>44196</v>
      </c>
      <c r="M1815">
        <v>201700130</v>
      </c>
      <c r="N1815" t="s">
        <v>48</v>
      </c>
      <c r="O1815">
        <v>201700012</v>
      </c>
      <c r="P1815" t="s">
        <v>47</v>
      </c>
      <c r="Q1815" t="s">
        <v>21</v>
      </c>
      <c r="R1815" t="s">
        <v>26</v>
      </c>
      <c r="S1815" t="s">
        <v>27</v>
      </c>
      <c r="T1815">
        <f t="shared" si="28"/>
        <v>6</v>
      </c>
    </row>
    <row r="1816" spans="1:20">
      <c r="A1816">
        <v>201706</v>
      </c>
      <c r="B1816" s="1">
        <v>42902</v>
      </c>
      <c r="C1816">
        <v>12474</v>
      </c>
      <c r="D1816">
        <v>35</v>
      </c>
      <c r="E1816">
        <v>25235</v>
      </c>
      <c r="F1816">
        <v>9</v>
      </c>
      <c r="G1816">
        <v>32</v>
      </c>
      <c r="H1816">
        <v>23</v>
      </c>
      <c r="I1816">
        <v>18</v>
      </c>
      <c r="J1816">
        <v>3</v>
      </c>
      <c r="K1816" s="1">
        <v>42856</v>
      </c>
      <c r="L1816" s="1">
        <v>44196</v>
      </c>
      <c r="M1816">
        <v>201700130</v>
      </c>
      <c r="N1816" t="s">
        <v>48</v>
      </c>
      <c r="O1816">
        <v>201700012</v>
      </c>
      <c r="P1816" t="s">
        <v>47</v>
      </c>
      <c r="Q1816" t="s">
        <v>21</v>
      </c>
      <c r="R1816" t="s">
        <v>28</v>
      </c>
      <c r="S1816" t="s">
        <v>29</v>
      </c>
      <c r="T1816">
        <f t="shared" si="28"/>
        <v>6</v>
      </c>
    </row>
    <row r="1817" spans="1:20">
      <c r="A1817">
        <v>201706</v>
      </c>
      <c r="B1817" s="1">
        <v>42903</v>
      </c>
      <c r="C1817">
        <v>12474</v>
      </c>
      <c r="D1817">
        <v>36</v>
      </c>
      <c r="E1817">
        <v>25762</v>
      </c>
      <c r="F1817">
        <v>8</v>
      </c>
      <c r="G1817">
        <v>32</v>
      </c>
      <c r="H1817">
        <v>21</v>
      </c>
      <c r="I1817">
        <v>14</v>
      </c>
      <c r="J1817">
        <v>3</v>
      </c>
      <c r="K1817" s="1">
        <v>42856</v>
      </c>
      <c r="L1817" s="1">
        <v>44196</v>
      </c>
      <c r="M1817">
        <v>201700130</v>
      </c>
      <c r="N1817" t="s">
        <v>48</v>
      </c>
      <c r="O1817">
        <v>201700012</v>
      </c>
      <c r="P1817" t="s">
        <v>47</v>
      </c>
      <c r="Q1817" t="s">
        <v>21</v>
      </c>
      <c r="R1817" t="s">
        <v>22</v>
      </c>
      <c r="S1817" t="s">
        <v>23</v>
      </c>
      <c r="T1817">
        <f t="shared" si="28"/>
        <v>6</v>
      </c>
    </row>
    <row r="1818" spans="1:20">
      <c r="A1818">
        <v>201706</v>
      </c>
      <c r="B1818" s="1">
        <v>42903</v>
      </c>
      <c r="C1818">
        <v>12474</v>
      </c>
      <c r="D1818">
        <v>36</v>
      </c>
      <c r="E1818">
        <v>25762</v>
      </c>
      <c r="F1818">
        <v>8</v>
      </c>
      <c r="G1818">
        <v>32</v>
      </c>
      <c r="H1818">
        <v>21</v>
      </c>
      <c r="I1818">
        <v>14</v>
      </c>
      <c r="J1818">
        <v>3</v>
      </c>
      <c r="K1818" s="1">
        <v>42856</v>
      </c>
      <c r="L1818" s="1">
        <v>44196</v>
      </c>
      <c r="M1818">
        <v>201700130</v>
      </c>
      <c r="N1818" t="s">
        <v>48</v>
      </c>
      <c r="O1818">
        <v>201700012</v>
      </c>
      <c r="P1818" t="s">
        <v>47</v>
      </c>
      <c r="Q1818" t="s">
        <v>21</v>
      </c>
      <c r="R1818" t="s">
        <v>5</v>
      </c>
      <c r="S1818" t="s">
        <v>24</v>
      </c>
      <c r="T1818">
        <f t="shared" si="28"/>
        <v>6</v>
      </c>
    </row>
    <row r="1819" spans="1:20">
      <c r="A1819">
        <v>201706</v>
      </c>
      <c r="B1819" s="1">
        <v>42903</v>
      </c>
      <c r="C1819">
        <v>12474</v>
      </c>
      <c r="D1819">
        <v>36</v>
      </c>
      <c r="E1819">
        <v>25762</v>
      </c>
      <c r="F1819">
        <v>8</v>
      </c>
      <c r="G1819">
        <v>32</v>
      </c>
      <c r="H1819">
        <v>21</v>
      </c>
      <c r="I1819">
        <v>14</v>
      </c>
      <c r="J1819">
        <v>3</v>
      </c>
      <c r="K1819" s="1">
        <v>42856</v>
      </c>
      <c r="L1819" s="1">
        <v>44196</v>
      </c>
      <c r="M1819">
        <v>201700130</v>
      </c>
      <c r="N1819" t="s">
        <v>48</v>
      </c>
      <c r="O1819">
        <v>201700012</v>
      </c>
      <c r="P1819" t="s">
        <v>47</v>
      </c>
      <c r="Q1819" t="s">
        <v>21</v>
      </c>
      <c r="R1819" t="s">
        <v>9</v>
      </c>
      <c r="S1819" t="s">
        <v>25</v>
      </c>
      <c r="T1819">
        <f t="shared" si="28"/>
        <v>6</v>
      </c>
    </row>
    <row r="1820" spans="1:20">
      <c r="A1820">
        <v>201706</v>
      </c>
      <c r="B1820" s="1">
        <v>42903</v>
      </c>
      <c r="C1820">
        <v>12474</v>
      </c>
      <c r="D1820">
        <v>36</v>
      </c>
      <c r="E1820">
        <v>25762</v>
      </c>
      <c r="F1820">
        <v>8</v>
      </c>
      <c r="G1820">
        <v>32</v>
      </c>
      <c r="H1820">
        <v>21</v>
      </c>
      <c r="I1820">
        <v>14</v>
      </c>
      <c r="J1820">
        <v>3</v>
      </c>
      <c r="K1820" s="1">
        <v>42856</v>
      </c>
      <c r="L1820" s="1">
        <v>44196</v>
      </c>
      <c r="M1820">
        <v>201700130</v>
      </c>
      <c r="N1820" t="s">
        <v>48</v>
      </c>
      <c r="O1820">
        <v>201700012</v>
      </c>
      <c r="P1820" t="s">
        <v>47</v>
      </c>
      <c r="Q1820" t="s">
        <v>21</v>
      </c>
      <c r="R1820" t="s">
        <v>26</v>
      </c>
      <c r="S1820" t="s">
        <v>27</v>
      </c>
      <c r="T1820">
        <f t="shared" si="28"/>
        <v>6</v>
      </c>
    </row>
    <row r="1821" spans="1:20">
      <c r="A1821">
        <v>201706</v>
      </c>
      <c r="B1821" s="1">
        <v>42903</v>
      </c>
      <c r="C1821">
        <v>12474</v>
      </c>
      <c r="D1821">
        <v>36</v>
      </c>
      <c r="E1821">
        <v>25762</v>
      </c>
      <c r="F1821">
        <v>8</v>
      </c>
      <c r="G1821">
        <v>32</v>
      </c>
      <c r="H1821">
        <v>21</v>
      </c>
      <c r="I1821">
        <v>14</v>
      </c>
      <c r="J1821">
        <v>3</v>
      </c>
      <c r="K1821" s="1">
        <v>42856</v>
      </c>
      <c r="L1821" s="1">
        <v>44196</v>
      </c>
      <c r="M1821">
        <v>201700130</v>
      </c>
      <c r="N1821" t="s">
        <v>48</v>
      </c>
      <c r="O1821">
        <v>201700012</v>
      </c>
      <c r="P1821" t="s">
        <v>47</v>
      </c>
      <c r="Q1821" t="s">
        <v>21</v>
      </c>
      <c r="R1821" t="s">
        <v>28</v>
      </c>
      <c r="S1821" t="s">
        <v>29</v>
      </c>
      <c r="T1821">
        <f t="shared" si="28"/>
        <v>6</v>
      </c>
    </row>
    <row r="1822" spans="1:20">
      <c r="A1822">
        <v>201706</v>
      </c>
      <c r="B1822" s="1">
        <v>42905</v>
      </c>
      <c r="C1822">
        <v>12474</v>
      </c>
      <c r="D1822">
        <v>31</v>
      </c>
      <c r="E1822">
        <v>25994</v>
      </c>
      <c r="F1822">
        <v>6</v>
      </c>
      <c r="G1822">
        <v>31</v>
      </c>
      <c r="H1822">
        <v>24</v>
      </c>
      <c r="I1822">
        <v>15</v>
      </c>
      <c r="J1822">
        <v>2</v>
      </c>
      <c r="K1822" s="1">
        <v>42856</v>
      </c>
      <c r="L1822" s="1">
        <v>44196</v>
      </c>
      <c r="M1822">
        <v>201700130</v>
      </c>
      <c r="N1822" t="s">
        <v>48</v>
      </c>
      <c r="O1822">
        <v>201700012</v>
      </c>
      <c r="P1822" t="s">
        <v>47</v>
      </c>
      <c r="Q1822" t="s">
        <v>21</v>
      </c>
      <c r="R1822" t="s">
        <v>22</v>
      </c>
      <c r="S1822" t="s">
        <v>23</v>
      </c>
      <c r="T1822">
        <f t="shared" si="28"/>
        <v>6</v>
      </c>
    </row>
    <row r="1823" spans="1:20">
      <c r="A1823">
        <v>201706</v>
      </c>
      <c r="B1823" s="1">
        <v>42905</v>
      </c>
      <c r="C1823">
        <v>12474</v>
      </c>
      <c r="D1823">
        <v>31</v>
      </c>
      <c r="E1823">
        <v>25994</v>
      </c>
      <c r="F1823">
        <v>6</v>
      </c>
      <c r="G1823">
        <v>31</v>
      </c>
      <c r="H1823">
        <v>24</v>
      </c>
      <c r="I1823">
        <v>15</v>
      </c>
      <c r="J1823">
        <v>2</v>
      </c>
      <c r="K1823" s="1">
        <v>42856</v>
      </c>
      <c r="L1823" s="1">
        <v>44196</v>
      </c>
      <c r="M1823">
        <v>201700130</v>
      </c>
      <c r="N1823" t="s">
        <v>48</v>
      </c>
      <c r="O1823">
        <v>201700012</v>
      </c>
      <c r="P1823" t="s">
        <v>47</v>
      </c>
      <c r="Q1823" t="s">
        <v>21</v>
      </c>
      <c r="R1823" t="s">
        <v>5</v>
      </c>
      <c r="S1823" t="s">
        <v>24</v>
      </c>
      <c r="T1823">
        <f t="shared" si="28"/>
        <v>6</v>
      </c>
    </row>
    <row r="1824" spans="1:20">
      <c r="A1824">
        <v>201706</v>
      </c>
      <c r="B1824" s="1">
        <v>42905</v>
      </c>
      <c r="C1824">
        <v>12474</v>
      </c>
      <c r="D1824">
        <v>31</v>
      </c>
      <c r="E1824">
        <v>25994</v>
      </c>
      <c r="F1824">
        <v>6</v>
      </c>
      <c r="G1824">
        <v>31</v>
      </c>
      <c r="H1824">
        <v>24</v>
      </c>
      <c r="I1824">
        <v>15</v>
      </c>
      <c r="J1824">
        <v>2</v>
      </c>
      <c r="K1824" s="1">
        <v>42856</v>
      </c>
      <c r="L1824" s="1">
        <v>44196</v>
      </c>
      <c r="M1824">
        <v>201700130</v>
      </c>
      <c r="N1824" t="s">
        <v>48</v>
      </c>
      <c r="O1824">
        <v>201700012</v>
      </c>
      <c r="P1824" t="s">
        <v>47</v>
      </c>
      <c r="Q1824" t="s">
        <v>21</v>
      </c>
      <c r="R1824" t="s">
        <v>9</v>
      </c>
      <c r="S1824" t="s">
        <v>25</v>
      </c>
      <c r="T1824">
        <f t="shared" si="28"/>
        <v>6</v>
      </c>
    </row>
    <row r="1825" spans="1:20">
      <c r="A1825">
        <v>201706</v>
      </c>
      <c r="B1825" s="1">
        <v>42905</v>
      </c>
      <c r="C1825">
        <v>12474</v>
      </c>
      <c r="D1825">
        <v>31</v>
      </c>
      <c r="E1825">
        <v>25994</v>
      </c>
      <c r="F1825">
        <v>6</v>
      </c>
      <c r="G1825">
        <v>31</v>
      </c>
      <c r="H1825">
        <v>24</v>
      </c>
      <c r="I1825">
        <v>15</v>
      </c>
      <c r="J1825">
        <v>2</v>
      </c>
      <c r="K1825" s="1">
        <v>42856</v>
      </c>
      <c r="L1825" s="1">
        <v>44196</v>
      </c>
      <c r="M1825">
        <v>201700130</v>
      </c>
      <c r="N1825" t="s">
        <v>48</v>
      </c>
      <c r="O1825">
        <v>201700012</v>
      </c>
      <c r="P1825" t="s">
        <v>47</v>
      </c>
      <c r="Q1825" t="s">
        <v>21</v>
      </c>
      <c r="R1825" t="s">
        <v>26</v>
      </c>
      <c r="S1825" t="s">
        <v>27</v>
      </c>
      <c r="T1825">
        <f t="shared" si="28"/>
        <v>6</v>
      </c>
    </row>
    <row r="1826" spans="1:20">
      <c r="A1826">
        <v>201706</v>
      </c>
      <c r="B1826" s="1">
        <v>42905</v>
      </c>
      <c r="C1826">
        <v>12474</v>
      </c>
      <c r="D1826">
        <v>31</v>
      </c>
      <c r="E1826">
        <v>25994</v>
      </c>
      <c r="F1826">
        <v>6</v>
      </c>
      <c r="G1826">
        <v>31</v>
      </c>
      <c r="H1826">
        <v>24</v>
      </c>
      <c r="I1826">
        <v>15</v>
      </c>
      <c r="J1826">
        <v>2</v>
      </c>
      <c r="K1826" s="1">
        <v>42856</v>
      </c>
      <c r="L1826" s="1">
        <v>44196</v>
      </c>
      <c r="M1826">
        <v>201700130</v>
      </c>
      <c r="N1826" t="s">
        <v>48</v>
      </c>
      <c r="O1826">
        <v>201700012</v>
      </c>
      <c r="P1826" t="s">
        <v>47</v>
      </c>
      <c r="Q1826" t="s">
        <v>21</v>
      </c>
      <c r="R1826" t="s">
        <v>28</v>
      </c>
      <c r="S1826" t="s">
        <v>29</v>
      </c>
      <c r="T1826">
        <f t="shared" si="28"/>
        <v>6</v>
      </c>
    </row>
    <row r="1827" spans="1:20">
      <c r="A1827">
        <v>201706</v>
      </c>
      <c r="B1827" s="1">
        <v>42906</v>
      </c>
      <c r="C1827">
        <v>12474</v>
      </c>
      <c r="D1827">
        <v>30</v>
      </c>
      <c r="E1827">
        <v>25074</v>
      </c>
      <c r="F1827">
        <v>6</v>
      </c>
      <c r="G1827">
        <v>27</v>
      </c>
      <c r="H1827">
        <v>20</v>
      </c>
      <c r="I1827">
        <v>14</v>
      </c>
      <c r="J1827">
        <v>3</v>
      </c>
      <c r="K1827" s="1">
        <v>42856</v>
      </c>
      <c r="L1827" s="1">
        <v>44196</v>
      </c>
      <c r="M1827">
        <v>201700130</v>
      </c>
      <c r="N1827" t="s">
        <v>48</v>
      </c>
      <c r="O1827">
        <v>201700012</v>
      </c>
      <c r="P1827" t="s">
        <v>47</v>
      </c>
      <c r="Q1827" t="s">
        <v>21</v>
      </c>
      <c r="R1827" t="s">
        <v>22</v>
      </c>
      <c r="S1827" t="s">
        <v>23</v>
      </c>
      <c r="T1827">
        <f t="shared" si="28"/>
        <v>6</v>
      </c>
    </row>
    <row r="1828" spans="1:20">
      <c r="A1828">
        <v>201706</v>
      </c>
      <c r="B1828" s="1">
        <v>42906</v>
      </c>
      <c r="C1828">
        <v>12474</v>
      </c>
      <c r="D1828">
        <v>30</v>
      </c>
      <c r="E1828">
        <v>25074</v>
      </c>
      <c r="F1828">
        <v>6</v>
      </c>
      <c r="G1828">
        <v>27</v>
      </c>
      <c r="H1828">
        <v>20</v>
      </c>
      <c r="I1828">
        <v>14</v>
      </c>
      <c r="J1828">
        <v>3</v>
      </c>
      <c r="K1828" s="1">
        <v>42856</v>
      </c>
      <c r="L1828" s="1">
        <v>44196</v>
      </c>
      <c r="M1828">
        <v>201700130</v>
      </c>
      <c r="N1828" t="s">
        <v>48</v>
      </c>
      <c r="O1828">
        <v>201700012</v>
      </c>
      <c r="P1828" t="s">
        <v>47</v>
      </c>
      <c r="Q1828" t="s">
        <v>21</v>
      </c>
      <c r="R1828" t="s">
        <v>5</v>
      </c>
      <c r="S1828" t="s">
        <v>24</v>
      </c>
      <c r="T1828">
        <f t="shared" si="28"/>
        <v>6</v>
      </c>
    </row>
    <row r="1829" spans="1:20">
      <c r="A1829">
        <v>201706</v>
      </c>
      <c r="B1829" s="1">
        <v>42906</v>
      </c>
      <c r="C1829">
        <v>12474</v>
      </c>
      <c r="D1829">
        <v>30</v>
      </c>
      <c r="E1829">
        <v>25074</v>
      </c>
      <c r="F1829">
        <v>6</v>
      </c>
      <c r="G1829">
        <v>27</v>
      </c>
      <c r="H1829">
        <v>20</v>
      </c>
      <c r="I1829">
        <v>14</v>
      </c>
      <c r="J1829">
        <v>3</v>
      </c>
      <c r="K1829" s="1">
        <v>42856</v>
      </c>
      <c r="L1829" s="1">
        <v>44196</v>
      </c>
      <c r="M1829">
        <v>201700130</v>
      </c>
      <c r="N1829" t="s">
        <v>48</v>
      </c>
      <c r="O1829">
        <v>201700012</v>
      </c>
      <c r="P1829" t="s">
        <v>47</v>
      </c>
      <c r="Q1829" t="s">
        <v>21</v>
      </c>
      <c r="R1829" t="s">
        <v>9</v>
      </c>
      <c r="S1829" t="s">
        <v>25</v>
      </c>
      <c r="T1829">
        <f t="shared" si="28"/>
        <v>6</v>
      </c>
    </row>
    <row r="1830" spans="1:20">
      <c r="A1830">
        <v>201706</v>
      </c>
      <c r="B1830" s="1">
        <v>42906</v>
      </c>
      <c r="C1830">
        <v>12474</v>
      </c>
      <c r="D1830">
        <v>30</v>
      </c>
      <c r="E1830">
        <v>25074</v>
      </c>
      <c r="F1830">
        <v>6</v>
      </c>
      <c r="G1830">
        <v>27</v>
      </c>
      <c r="H1830">
        <v>20</v>
      </c>
      <c r="I1830">
        <v>14</v>
      </c>
      <c r="J1830">
        <v>3</v>
      </c>
      <c r="K1830" s="1">
        <v>42856</v>
      </c>
      <c r="L1830" s="1">
        <v>44196</v>
      </c>
      <c r="M1830">
        <v>201700130</v>
      </c>
      <c r="N1830" t="s">
        <v>48</v>
      </c>
      <c r="O1830">
        <v>201700012</v>
      </c>
      <c r="P1830" t="s">
        <v>47</v>
      </c>
      <c r="Q1830" t="s">
        <v>21</v>
      </c>
      <c r="R1830" t="s">
        <v>26</v>
      </c>
      <c r="S1830" t="s">
        <v>27</v>
      </c>
      <c r="T1830">
        <f t="shared" si="28"/>
        <v>6</v>
      </c>
    </row>
    <row r="1831" spans="1:20">
      <c r="A1831">
        <v>201706</v>
      </c>
      <c r="B1831" s="1">
        <v>42906</v>
      </c>
      <c r="C1831">
        <v>12474</v>
      </c>
      <c r="D1831">
        <v>30</v>
      </c>
      <c r="E1831">
        <v>25074</v>
      </c>
      <c r="F1831">
        <v>6</v>
      </c>
      <c r="G1831">
        <v>27</v>
      </c>
      <c r="H1831">
        <v>20</v>
      </c>
      <c r="I1831">
        <v>14</v>
      </c>
      <c r="J1831">
        <v>3</v>
      </c>
      <c r="K1831" s="1">
        <v>42856</v>
      </c>
      <c r="L1831" s="1">
        <v>44196</v>
      </c>
      <c r="M1831">
        <v>201700130</v>
      </c>
      <c r="N1831" t="s">
        <v>48</v>
      </c>
      <c r="O1831">
        <v>201700012</v>
      </c>
      <c r="P1831" t="s">
        <v>47</v>
      </c>
      <c r="Q1831" t="s">
        <v>21</v>
      </c>
      <c r="R1831" t="s">
        <v>28</v>
      </c>
      <c r="S1831" t="s">
        <v>29</v>
      </c>
      <c r="T1831">
        <f t="shared" si="28"/>
        <v>6</v>
      </c>
    </row>
    <row r="1832" spans="1:20">
      <c r="A1832">
        <v>201706</v>
      </c>
      <c r="B1832" s="1">
        <v>42907</v>
      </c>
      <c r="C1832">
        <v>12474</v>
      </c>
      <c r="D1832">
        <v>35</v>
      </c>
      <c r="E1832">
        <v>24828</v>
      </c>
      <c r="F1832">
        <v>5</v>
      </c>
      <c r="G1832">
        <v>30</v>
      </c>
      <c r="H1832">
        <v>25</v>
      </c>
      <c r="I1832">
        <v>18</v>
      </c>
      <c r="J1832">
        <v>2</v>
      </c>
      <c r="K1832" s="1">
        <v>42856</v>
      </c>
      <c r="L1832" s="1">
        <v>44196</v>
      </c>
      <c r="M1832">
        <v>201700130</v>
      </c>
      <c r="N1832" t="s">
        <v>48</v>
      </c>
      <c r="O1832">
        <v>201700012</v>
      </c>
      <c r="P1832" t="s">
        <v>47</v>
      </c>
      <c r="Q1832" t="s">
        <v>21</v>
      </c>
      <c r="R1832" t="s">
        <v>22</v>
      </c>
      <c r="S1832" t="s">
        <v>23</v>
      </c>
      <c r="T1832">
        <f t="shared" si="28"/>
        <v>6</v>
      </c>
    </row>
    <row r="1833" spans="1:20">
      <c r="A1833">
        <v>201706</v>
      </c>
      <c r="B1833" s="1">
        <v>42907</v>
      </c>
      <c r="C1833">
        <v>12474</v>
      </c>
      <c r="D1833">
        <v>35</v>
      </c>
      <c r="E1833">
        <v>24828</v>
      </c>
      <c r="F1833">
        <v>5</v>
      </c>
      <c r="G1833">
        <v>30</v>
      </c>
      <c r="H1833">
        <v>25</v>
      </c>
      <c r="I1833">
        <v>18</v>
      </c>
      <c r="J1833">
        <v>2</v>
      </c>
      <c r="K1833" s="1">
        <v>42856</v>
      </c>
      <c r="L1833" s="1">
        <v>44196</v>
      </c>
      <c r="M1833">
        <v>201700130</v>
      </c>
      <c r="N1833" t="s">
        <v>48</v>
      </c>
      <c r="O1833">
        <v>201700012</v>
      </c>
      <c r="P1833" t="s">
        <v>47</v>
      </c>
      <c r="Q1833" t="s">
        <v>21</v>
      </c>
      <c r="R1833" t="s">
        <v>5</v>
      </c>
      <c r="S1833" t="s">
        <v>24</v>
      </c>
      <c r="T1833">
        <f t="shared" si="28"/>
        <v>6</v>
      </c>
    </row>
    <row r="1834" spans="1:20">
      <c r="A1834">
        <v>201706</v>
      </c>
      <c r="B1834" s="1">
        <v>42907</v>
      </c>
      <c r="C1834">
        <v>12474</v>
      </c>
      <c r="D1834">
        <v>35</v>
      </c>
      <c r="E1834">
        <v>24828</v>
      </c>
      <c r="F1834">
        <v>5</v>
      </c>
      <c r="G1834">
        <v>30</v>
      </c>
      <c r="H1834">
        <v>25</v>
      </c>
      <c r="I1834">
        <v>18</v>
      </c>
      <c r="J1834">
        <v>2</v>
      </c>
      <c r="K1834" s="1">
        <v>42856</v>
      </c>
      <c r="L1834" s="1">
        <v>44196</v>
      </c>
      <c r="M1834">
        <v>201700130</v>
      </c>
      <c r="N1834" t="s">
        <v>48</v>
      </c>
      <c r="O1834">
        <v>201700012</v>
      </c>
      <c r="P1834" t="s">
        <v>47</v>
      </c>
      <c r="Q1834" t="s">
        <v>21</v>
      </c>
      <c r="R1834" t="s">
        <v>9</v>
      </c>
      <c r="S1834" t="s">
        <v>25</v>
      </c>
      <c r="T1834">
        <f t="shared" si="28"/>
        <v>6</v>
      </c>
    </row>
    <row r="1835" spans="1:20">
      <c r="A1835">
        <v>201706</v>
      </c>
      <c r="B1835" s="1">
        <v>42907</v>
      </c>
      <c r="C1835">
        <v>12474</v>
      </c>
      <c r="D1835">
        <v>35</v>
      </c>
      <c r="E1835">
        <v>24828</v>
      </c>
      <c r="F1835">
        <v>5</v>
      </c>
      <c r="G1835">
        <v>30</v>
      </c>
      <c r="H1835">
        <v>25</v>
      </c>
      <c r="I1835">
        <v>18</v>
      </c>
      <c r="J1835">
        <v>2</v>
      </c>
      <c r="K1835" s="1">
        <v>42856</v>
      </c>
      <c r="L1835" s="1">
        <v>44196</v>
      </c>
      <c r="M1835">
        <v>201700130</v>
      </c>
      <c r="N1835" t="s">
        <v>48</v>
      </c>
      <c r="O1835">
        <v>201700012</v>
      </c>
      <c r="P1835" t="s">
        <v>47</v>
      </c>
      <c r="Q1835" t="s">
        <v>21</v>
      </c>
      <c r="R1835" t="s">
        <v>26</v>
      </c>
      <c r="S1835" t="s">
        <v>27</v>
      </c>
      <c r="T1835">
        <f t="shared" si="28"/>
        <v>6</v>
      </c>
    </row>
    <row r="1836" spans="1:20">
      <c r="A1836">
        <v>201706</v>
      </c>
      <c r="B1836" s="1">
        <v>42907</v>
      </c>
      <c r="C1836">
        <v>12474</v>
      </c>
      <c r="D1836">
        <v>35</v>
      </c>
      <c r="E1836">
        <v>24828</v>
      </c>
      <c r="F1836">
        <v>5</v>
      </c>
      <c r="G1836">
        <v>30</v>
      </c>
      <c r="H1836">
        <v>25</v>
      </c>
      <c r="I1836">
        <v>18</v>
      </c>
      <c r="J1836">
        <v>2</v>
      </c>
      <c r="K1836" s="1">
        <v>42856</v>
      </c>
      <c r="L1836" s="1">
        <v>44196</v>
      </c>
      <c r="M1836">
        <v>201700130</v>
      </c>
      <c r="N1836" t="s">
        <v>48</v>
      </c>
      <c r="O1836">
        <v>201700012</v>
      </c>
      <c r="P1836" t="s">
        <v>47</v>
      </c>
      <c r="Q1836" t="s">
        <v>21</v>
      </c>
      <c r="R1836" t="s">
        <v>28</v>
      </c>
      <c r="S1836" t="s">
        <v>29</v>
      </c>
      <c r="T1836">
        <f t="shared" si="28"/>
        <v>6</v>
      </c>
    </row>
    <row r="1837" spans="1:20">
      <c r="A1837">
        <v>201706</v>
      </c>
      <c r="B1837" s="1">
        <v>42909</v>
      </c>
      <c r="C1837">
        <v>12474</v>
      </c>
      <c r="D1837">
        <v>33</v>
      </c>
      <c r="E1837">
        <v>25692</v>
      </c>
      <c r="F1837">
        <v>6</v>
      </c>
      <c r="G1837">
        <v>28</v>
      </c>
      <c r="H1837">
        <v>19</v>
      </c>
      <c r="I1837">
        <v>12</v>
      </c>
      <c r="J1837">
        <v>3</v>
      </c>
      <c r="K1837" s="1">
        <v>42856</v>
      </c>
      <c r="L1837" s="1">
        <v>44196</v>
      </c>
      <c r="M1837">
        <v>201700130</v>
      </c>
      <c r="N1837" t="s">
        <v>48</v>
      </c>
      <c r="O1837">
        <v>201700012</v>
      </c>
      <c r="P1837" t="s">
        <v>47</v>
      </c>
      <c r="Q1837" t="s">
        <v>21</v>
      </c>
      <c r="R1837" t="s">
        <v>22</v>
      </c>
      <c r="S1837" t="s">
        <v>23</v>
      </c>
      <c r="T1837">
        <f t="shared" si="28"/>
        <v>6</v>
      </c>
    </row>
    <row r="1838" spans="1:20">
      <c r="A1838">
        <v>201706</v>
      </c>
      <c r="B1838" s="1">
        <v>42909</v>
      </c>
      <c r="C1838">
        <v>12474</v>
      </c>
      <c r="D1838">
        <v>33</v>
      </c>
      <c r="E1838">
        <v>25692</v>
      </c>
      <c r="F1838">
        <v>6</v>
      </c>
      <c r="G1838">
        <v>28</v>
      </c>
      <c r="H1838">
        <v>19</v>
      </c>
      <c r="I1838">
        <v>12</v>
      </c>
      <c r="J1838">
        <v>3</v>
      </c>
      <c r="K1838" s="1">
        <v>42856</v>
      </c>
      <c r="L1838" s="1">
        <v>44196</v>
      </c>
      <c r="M1838">
        <v>201700130</v>
      </c>
      <c r="N1838" t="s">
        <v>48</v>
      </c>
      <c r="O1838">
        <v>201700012</v>
      </c>
      <c r="P1838" t="s">
        <v>47</v>
      </c>
      <c r="Q1838" t="s">
        <v>21</v>
      </c>
      <c r="R1838" t="s">
        <v>5</v>
      </c>
      <c r="S1838" t="s">
        <v>24</v>
      </c>
      <c r="T1838">
        <f t="shared" si="28"/>
        <v>6</v>
      </c>
    </row>
    <row r="1839" spans="1:20">
      <c r="A1839">
        <v>201706</v>
      </c>
      <c r="B1839" s="1">
        <v>42909</v>
      </c>
      <c r="C1839">
        <v>12474</v>
      </c>
      <c r="D1839">
        <v>33</v>
      </c>
      <c r="E1839">
        <v>25692</v>
      </c>
      <c r="F1839">
        <v>6</v>
      </c>
      <c r="G1839">
        <v>28</v>
      </c>
      <c r="H1839">
        <v>19</v>
      </c>
      <c r="I1839">
        <v>12</v>
      </c>
      <c r="J1839">
        <v>3</v>
      </c>
      <c r="K1839" s="1">
        <v>42856</v>
      </c>
      <c r="L1839" s="1">
        <v>44196</v>
      </c>
      <c r="M1839">
        <v>201700130</v>
      </c>
      <c r="N1839" t="s">
        <v>48</v>
      </c>
      <c r="O1839">
        <v>201700012</v>
      </c>
      <c r="P1839" t="s">
        <v>47</v>
      </c>
      <c r="Q1839" t="s">
        <v>21</v>
      </c>
      <c r="R1839" t="s">
        <v>9</v>
      </c>
      <c r="S1839" t="s">
        <v>25</v>
      </c>
      <c r="T1839">
        <f t="shared" si="28"/>
        <v>6</v>
      </c>
    </row>
    <row r="1840" spans="1:20">
      <c r="A1840">
        <v>201706</v>
      </c>
      <c r="B1840" s="1">
        <v>42909</v>
      </c>
      <c r="C1840">
        <v>12474</v>
      </c>
      <c r="D1840">
        <v>33</v>
      </c>
      <c r="E1840">
        <v>25692</v>
      </c>
      <c r="F1840">
        <v>6</v>
      </c>
      <c r="G1840">
        <v>28</v>
      </c>
      <c r="H1840">
        <v>19</v>
      </c>
      <c r="I1840">
        <v>12</v>
      </c>
      <c r="J1840">
        <v>3</v>
      </c>
      <c r="K1840" s="1">
        <v>42856</v>
      </c>
      <c r="L1840" s="1">
        <v>44196</v>
      </c>
      <c r="M1840">
        <v>201700130</v>
      </c>
      <c r="N1840" t="s">
        <v>48</v>
      </c>
      <c r="O1840">
        <v>201700012</v>
      </c>
      <c r="P1840" t="s">
        <v>47</v>
      </c>
      <c r="Q1840" t="s">
        <v>21</v>
      </c>
      <c r="R1840" t="s">
        <v>26</v>
      </c>
      <c r="S1840" t="s">
        <v>27</v>
      </c>
      <c r="T1840">
        <f t="shared" si="28"/>
        <v>6</v>
      </c>
    </row>
    <row r="1841" spans="1:20">
      <c r="A1841">
        <v>201706</v>
      </c>
      <c r="B1841" s="1">
        <v>42909</v>
      </c>
      <c r="C1841">
        <v>12474</v>
      </c>
      <c r="D1841">
        <v>33</v>
      </c>
      <c r="E1841">
        <v>25692</v>
      </c>
      <c r="F1841">
        <v>6</v>
      </c>
      <c r="G1841">
        <v>28</v>
      </c>
      <c r="H1841">
        <v>19</v>
      </c>
      <c r="I1841">
        <v>12</v>
      </c>
      <c r="J1841">
        <v>3</v>
      </c>
      <c r="K1841" s="1">
        <v>42856</v>
      </c>
      <c r="L1841" s="1">
        <v>44196</v>
      </c>
      <c r="M1841">
        <v>201700130</v>
      </c>
      <c r="N1841" t="s">
        <v>48</v>
      </c>
      <c r="O1841">
        <v>201700012</v>
      </c>
      <c r="P1841" t="s">
        <v>47</v>
      </c>
      <c r="Q1841" t="s">
        <v>21</v>
      </c>
      <c r="R1841" t="s">
        <v>28</v>
      </c>
      <c r="S1841" t="s">
        <v>29</v>
      </c>
      <c r="T1841">
        <f t="shared" si="28"/>
        <v>6</v>
      </c>
    </row>
    <row r="1842" spans="1:20">
      <c r="A1842">
        <v>201706</v>
      </c>
      <c r="B1842" s="1">
        <v>42910</v>
      </c>
      <c r="C1842">
        <v>12474</v>
      </c>
      <c r="D1842">
        <v>34</v>
      </c>
      <c r="E1842">
        <v>25550</v>
      </c>
      <c r="F1842">
        <v>8</v>
      </c>
      <c r="G1842">
        <v>29</v>
      </c>
      <c r="H1842">
        <v>21</v>
      </c>
      <c r="I1842">
        <v>16</v>
      </c>
      <c r="J1842">
        <v>3</v>
      </c>
      <c r="K1842" s="1">
        <v>42856</v>
      </c>
      <c r="L1842" s="1">
        <v>44196</v>
      </c>
      <c r="M1842">
        <v>201700130</v>
      </c>
      <c r="N1842" t="s">
        <v>48</v>
      </c>
      <c r="O1842">
        <v>201700012</v>
      </c>
      <c r="P1842" t="s">
        <v>47</v>
      </c>
      <c r="Q1842" t="s">
        <v>21</v>
      </c>
      <c r="R1842" t="s">
        <v>22</v>
      </c>
      <c r="S1842" t="s">
        <v>23</v>
      </c>
      <c r="T1842">
        <f t="shared" si="28"/>
        <v>6</v>
      </c>
    </row>
    <row r="1843" spans="1:20">
      <c r="A1843">
        <v>201706</v>
      </c>
      <c r="B1843" s="1">
        <v>42910</v>
      </c>
      <c r="C1843">
        <v>12474</v>
      </c>
      <c r="D1843">
        <v>34</v>
      </c>
      <c r="E1843">
        <v>25550</v>
      </c>
      <c r="F1843">
        <v>8</v>
      </c>
      <c r="G1843">
        <v>29</v>
      </c>
      <c r="H1843">
        <v>21</v>
      </c>
      <c r="I1843">
        <v>16</v>
      </c>
      <c r="J1843">
        <v>3</v>
      </c>
      <c r="K1843" s="1">
        <v>42856</v>
      </c>
      <c r="L1843" s="1">
        <v>44196</v>
      </c>
      <c r="M1843">
        <v>201700130</v>
      </c>
      <c r="N1843" t="s">
        <v>48</v>
      </c>
      <c r="O1843">
        <v>201700012</v>
      </c>
      <c r="P1843" t="s">
        <v>47</v>
      </c>
      <c r="Q1843" t="s">
        <v>21</v>
      </c>
      <c r="R1843" t="s">
        <v>5</v>
      </c>
      <c r="S1843" t="s">
        <v>24</v>
      </c>
      <c r="T1843">
        <f t="shared" si="28"/>
        <v>6</v>
      </c>
    </row>
    <row r="1844" spans="1:20">
      <c r="A1844">
        <v>201706</v>
      </c>
      <c r="B1844" s="1">
        <v>42910</v>
      </c>
      <c r="C1844">
        <v>12474</v>
      </c>
      <c r="D1844">
        <v>34</v>
      </c>
      <c r="E1844">
        <v>25550</v>
      </c>
      <c r="F1844">
        <v>8</v>
      </c>
      <c r="G1844">
        <v>29</v>
      </c>
      <c r="H1844">
        <v>21</v>
      </c>
      <c r="I1844">
        <v>16</v>
      </c>
      <c r="J1844">
        <v>3</v>
      </c>
      <c r="K1844" s="1">
        <v>42856</v>
      </c>
      <c r="L1844" s="1">
        <v>44196</v>
      </c>
      <c r="M1844">
        <v>201700130</v>
      </c>
      <c r="N1844" t="s">
        <v>48</v>
      </c>
      <c r="O1844">
        <v>201700012</v>
      </c>
      <c r="P1844" t="s">
        <v>47</v>
      </c>
      <c r="Q1844" t="s">
        <v>21</v>
      </c>
      <c r="R1844" t="s">
        <v>9</v>
      </c>
      <c r="S1844" t="s">
        <v>25</v>
      </c>
      <c r="T1844">
        <f t="shared" si="28"/>
        <v>6</v>
      </c>
    </row>
    <row r="1845" spans="1:20">
      <c r="A1845">
        <v>201706</v>
      </c>
      <c r="B1845" s="1">
        <v>42910</v>
      </c>
      <c r="C1845">
        <v>12474</v>
      </c>
      <c r="D1845">
        <v>34</v>
      </c>
      <c r="E1845">
        <v>25550</v>
      </c>
      <c r="F1845">
        <v>8</v>
      </c>
      <c r="G1845">
        <v>29</v>
      </c>
      <c r="H1845">
        <v>21</v>
      </c>
      <c r="I1845">
        <v>16</v>
      </c>
      <c r="J1845">
        <v>3</v>
      </c>
      <c r="K1845" s="1">
        <v>42856</v>
      </c>
      <c r="L1845" s="1">
        <v>44196</v>
      </c>
      <c r="M1845">
        <v>201700130</v>
      </c>
      <c r="N1845" t="s">
        <v>48</v>
      </c>
      <c r="O1845">
        <v>201700012</v>
      </c>
      <c r="P1845" t="s">
        <v>47</v>
      </c>
      <c r="Q1845" t="s">
        <v>21</v>
      </c>
      <c r="R1845" t="s">
        <v>26</v>
      </c>
      <c r="S1845" t="s">
        <v>27</v>
      </c>
      <c r="T1845">
        <f t="shared" si="28"/>
        <v>6</v>
      </c>
    </row>
    <row r="1846" spans="1:20">
      <c r="A1846">
        <v>201706</v>
      </c>
      <c r="B1846" s="1">
        <v>42910</v>
      </c>
      <c r="C1846">
        <v>12474</v>
      </c>
      <c r="D1846">
        <v>34</v>
      </c>
      <c r="E1846">
        <v>25550</v>
      </c>
      <c r="F1846">
        <v>8</v>
      </c>
      <c r="G1846">
        <v>29</v>
      </c>
      <c r="H1846">
        <v>21</v>
      </c>
      <c r="I1846">
        <v>16</v>
      </c>
      <c r="J1846">
        <v>3</v>
      </c>
      <c r="K1846" s="1">
        <v>42856</v>
      </c>
      <c r="L1846" s="1">
        <v>44196</v>
      </c>
      <c r="M1846">
        <v>201700130</v>
      </c>
      <c r="N1846" t="s">
        <v>48</v>
      </c>
      <c r="O1846">
        <v>201700012</v>
      </c>
      <c r="P1846" t="s">
        <v>47</v>
      </c>
      <c r="Q1846" t="s">
        <v>21</v>
      </c>
      <c r="R1846" t="s">
        <v>28</v>
      </c>
      <c r="S1846" t="s">
        <v>29</v>
      </c>
      <c r="T1846">
        <f t="shared" si="28"/>
        <v>6</v>
      </c>
    </row>
    <row r="1847" spans="1:20">
      <c r="A1847">
        <v>201706</v>
      </c>
      <c r="B1847" s="1">
        <v>42912</v>
      </c>
      <c r="C1847">
        <v>12474</v>
      </c>
      <c r="D1847">
        <v>31</v>
      </c>
      <c r="E1847">
        <v>24417</v>
      </c>
      <c r="F1847">
        <v>6</v>
      </c>
      <c r="G1847">
        <v>29</v>
      </c>
      <c r="H1847">
        <v>22</v>
      </c>
      <c r="I1847">
        <v>13</v>
      </c>
      <c r="J1847">
        <v>2</v>
      </c>
      <c r="K1847" s="1">
        <v>42856</v>
      </c>
      <c r="L1847" s="1">
        <v>44196</v>
      </c>
      <c r="M1847">
        <v>201700130</v>
      </c>
      <c r="N1847" t="s">
        <v>48</v>
      </c>
      <c r="O1847">
        <v>201700012</v>
      </c>
      <c r="P1847" t="s">
        <v>47</v>
      </c>
      <c r="Q1847" t="s">
        <v>21</v>
      </c>
      <c r="R1847" t="s">
        <v>22</v>
      </c>
      <c r="S1847" t="s">
        <v>23</v>
      </c>
      <c r="T1847">
        <f t="shared" si="28"/>
        <v>6</v>
      </c>
    </row>
    <row r="1848" spans="1:20">
      <c r="A1848">
        <v>201706</v>
      </c>
      <c r="B1848" s="1">
        <v>42912</v>
      </c>
      <c r="C1848">
        <v>12474</v>
      </c>
      <c r="D1848">
        <v>31</v>
      </c>
      <c r="E1848">
        <v>24417</v>
      </c>
      <c r="F1848">
        <v>6</v>
      </c>
      <c r="G1848">
        <v>29</v>
      </c>
      <c r="H1848">
        <v>22</v>
      </c>
      <c r="I1848">
        <v>13</v>
      </c>
      <c r="J1848">
        <v>2</v>
      </c>
      <c r="K1848" s="1">
        <v>42856</v>
      </c>
      <c r="L1848" s="1">
        <v>44196</v>
      </c>
      <c r="M1848">
        <v>201700130</v>
      </c>
      <c r="N1848" t="s">
        <v>48</v>
      </c>
      <c r="O1848">
        <v>201700012</v>
      </c>
      <c r="P1848" t="s">
        <v>47</v>
      </c>
      <c r="Q1848" t="s">
        <v>21</v>
      </c>
      <c r="R1848" t="s">
        <v>5</v>
      </c>
      <c r="S1848" t="s">
        <v>24</v>
      </c>
      <c r="T1848">
        <f t="shared" si="28"/>
        <v>6</v>
      </c>
    </row>
    <row r="1849" spans="1:20">
      <c r="A1849">
        <v>201706</v>
      </c>
      <c r="B1849" s="1">
        <v>42912</v>
      </c>
      <c r="C1849">
        <v>12474</v>
      </c>
      <c r="D1849">
        <v>31</v>
      </c>
      <c r="E1849">
        <v>24417</v>
      </c>
      <c r="F1849">
        <v>6</v>
      </c>
      <c r="G1849">
        <v>29</v>
      </c>
      <c r="H1849">
        <v>22</v>
      </c>
      <c r="I1849">
        <v>13</v>
      </c>
      <c r="J1849">
        <v>2</v>
      </c>
      <c r="K1849" s="1">
        <v>42856</v>
      </c>
      <c r="L1849" s="1">
        <v>44196</v>
      </c>
      <c r="M1849">
        <v>201700130</v>
      </c>
      <c r="N1849" t="s">
        <v>48</v>
      </c>
      <c r="O1849">
        <v>201700012</v>
      </c>
      <c r="P1849" t="s">
        <v>47</v>
      </c>
      <c r="Q1849" t="s">
        <v>21</v>
      </c>
      <c r="R1849" t="s">
        <v>9</v>
      </c>
      <c r="S1849" t="s">
        <v>25</v>
      </c>
      <c r="T1849">
        <f t="shared" si="28"/>
        <v>6</v>
      </c>
    </row>
    <row r="1850" spans="1:20">
      <c r="A1850">
        <v>201706</v>
      </c>
      <c r="B1850" s="1">
        <v>42912</v>
      </c>
      <c r="C1850">
        <v>12474</v>
      </c>
      <c r="D1850">
        <v>31</v>
      </c>
      <c r="E1850">
        <v>24417</v>
      </c>
      <c r="F1850">
        <v>6</v>
      </c>
      <c r="G1850">
        <v>29</v>
      </c>
      <c r="H1850">
        <v>22</v>
      </c>
      <c r="I1850">
        <v>13</v>
      </c>
      <c r="J1850">
        <v>2</v>
      </c>
      <c r="K1850" s="1">
        <v>42856</v>
      </c>
      <c r="L1850" s="1">
        <v>44196</v>
      </c>
      <c r="M1850">
        <v>201700130</v>
      </c>
      <c r="N1850" t="s">
        <v>48</v>
      </c>
      <c r="O1850">
        <v>201700012</v>
      </c>
      <c r="P1850" t="s">
        <v>47</v>
      </c>
      <c r="Q1850" t="s">
        <v>21</v>
      </c>
      <c r="R1850" t="s">
        <v>26</v>
      </c>
      <c r="S1850" t="s">
        <v>27</v>
      </c>
      <c r="T1850">
        <f t="shared" si="28"/>
        <v>6</v>
      </c>
    </row>
    <row r="1851" spans="1:20">
      <c r="A1851">
        <v>201706</v>
      </c>
      <c r="B1851" s="1">
        <v>42912</v>
      </c>
      <c r="C1851">
        <v>12474</v>
      </c>
      <c r="D1851">
        <v>31</v>
      </c>
      <c r="E1851">
        <v>24417</v>
      </c>
      <c r="F1851">
        <v>6</v>
      </c>
      <c r="G1851">
        <v>29</v>
      </c>
      <c r="H1851">
        <v>22</v>
      </c>
      <c r="I1851">
        <v>13</v>
      </c>
      <c r="J1851">
        <v>2</v>
      </c>
      <c r="K1851" s="1">
        <v>42856</v>
      </c>
      <c r="L1851" s="1">
        <v>44196</v>
      </c>
      <c r="M1851">
        <v>201700130</v>
      </c>
      <c r="N1851" t="s">
        <v>48</v>
      </c>
      <c r="O1851">
        <v>201700012</v>
      </c>
      <c r="P1851" t="s">
        <v>47</v>
      </c>
      <c r="Q1851" t="s">
        <v>21</v>
      </c>
      <c r="R1851" t="s">
        <v>28</v>
      </c>
      <c r="S1851" t="s">
        <v>29</v>
      </c>
      <c r="T1851">
        <f t="shared" si="28"/>
        <v>6</v>
      </c>
    </row>
    <row r="1852" spans="1:20">
      <c r="A1852">
        <v>201706</v>
      </c>
      <c r="B1852" s="1">
        <v>42913</v>
      </c>
      <c r="C1852">
        <v>12474</v>
      </c>
      <c r="D1852">
        <v>36</v>
      </c>
      <c r="E1852">
        <v>25003</v>
      </c>
      <c r="F1852">
        <v>9</v>
      </c>
      <c r="G1852">
        <v>33</v>
      </c>
      <c r="H1852">
        <v>24</v>
      </c>
      <c r="I1852">
        <v>16</v>
      </c>
      <c r="J1852">
        <v>2</v>
      </c>
      <c r="K1852" s="1">
        <v>42856</v>
      </c>
      <c r="L1852" s="1">
        <v>44196</v>
      </c>
      <c r="M1852">
        <v>201700130</v>
      </c>
      <c r="N1852" t="s">
        <v>48</v>
      </c>
      <c r="O1852">
        <v>201700012</v>
      </c>
      <c r="P1852" t="s">
        <v>47</v>
      </c>
      <c r="Q1852" t="s">
        <v>21</v>
      </c>
      <c r="R1852" t="s">
        <v>22</v>
      </c>
      <c r="S1852" t="s">
        <v>23</v>
      </c>
      <c r="T1852">
        <f t="shared" si="28"/>
        <v>6</v>
      </c>
    </row>
    <row r="1853" spans="1:20">
      <c r="A1853">
        <v>201706</v>
      </c>
      <c r="B1853" s="1">
        <v>42913</v>
      </c>
      <c r="C1853">
        <v>12474</v>
      </c>
      <c r="D1853">
        <v>36</v>
      </c>
      <c r="E1853">
        <v>25003</v>
      </c>
      <c r="F1853">
        <v>9</v>
      </c>
      <c r="G1853">
        <v>33</v>
      </c>
      <c r="H1853">
        <v>24</v>
      </c>
      <c r="I1853">
        <v>16</v>
      </c>
      <c r="J1853">
        <v>2</v>
      </c>
      <c r="K1853" s="1">
        <v>42856</v>
      </c>
      <c r="L1853" s="1">
        <v>44196</v>
      </c>
      <c r="M1853">
        <v>201700130</v>
      </c>
      <c r="N1853" t="s">
        <v>48</v>
      </c>
      <c r="O1853">
        <v>201700012</v>
      </c>
      <c r="P1853" t="s">
        <v>47</v>
      </c>
      <c r="Q1853" t="s">
        <v>21</v>
      </c>
      <c r="R1853" t="s">
        <v>5</v>
      </c>
      <c r="S1853" t="s">
        <v>24</v>
      </c>
      <c r="T1853">
        <f t="shared" si="28"/>
        <v>6</v>
      </c>
    </row>
    <row r="1854" spans="1:20">
      <c r="A1854">
        <v>201706</v>
      </c>
      <c r="B1854" s="1">
        <v>42913</v>
      </c>
      <c r="C1854">
        <v>12474</v>
      </c>
      <c r="D1854">
        <v>36</v>
      </c>
      <c r="E1854">
        <v>25003</v>
      </c>
      <c r="F1854">
        <v>9</v>
      </c>
      <c r="G1854">
        <v>33</v>
      </c>
      <c r="H1854">
        <v>24</v>
      </c>
      <c r="I1854">
        <v>16</v>
      </c>
      <c r="J1854">
        <v>2</v>
      </c>
      <c r="K1854" s="1">
        <v>42856</v>
      </c>
      <c r="L1854" s="1">
        <v>44196</v>
      </c>
      <c r="M1854">
        <v>201700130</v>
      </c>
      <c r="N1854" t="s">
        <v>48</v>
      </c>
      <c r="O1854">
        <v>201700012</v>
      </c>
      <c r="P1854" t="s">
        <v>47</v>
      </c>
      <c r="Q1854" t="s">
        <v>21</v>
      </c>
      <c r="R1854" t="s">
        <v>9</v>
      </c>
      <c r="S1854" t="s">
        <v>25</v>
      </c>
      <c r="T1854">
        <f t="shared" si="28"/>
        <v>6</v>
      </c>
    </row>
    <row r="1855" spans="1:20">
      <c r="A1855">
        <v>201706</v>
      </c>
      <c r="B1855" s="1">
        <v>42913</v>
      </c>
      <c r="C1855">
        <v>12474</v>
      </c>
      <c r="D1855">
        <v>36</v>
      </c>
      <c r="E1855">
        <v>25003</v>
      </c>
      <c r="F1855">
        <v>9</v>
      </c>
      <c r="G1855">
        <v>33</v>
      </c>
      <c r="H1855">
        <v>24</v>
      </c>
      <c r="I1855">
        <v>16</v>
      </c>
      <c r="J1855">
        <v>2</v>
      </c>
      <c r="K1855" s="1">
        <v>42856</v>
      </c>
      <c r="L1855" s="1">
        <v>44196</v>
      </c>
      <c r="M1855">
        <v>201700130</v>
      </c>
      <c r="N1855" t="s">
        <v>48</v>
      </c>
      <c r="O1855">
        <v>201700012</v>
      </c>
      <c r="P1855" t="s">
        <v>47</v>
      </c>
      <c r="Q1855" t="s">
        <v>21</v>
      </c>
      <c r="R1855" t="s">
        <v>26</v>
      </c>
      <c r="S1855" t="s">
        <v>27</v>
      </c>
      <c r="T1855">
        <f t="shared" si="28"/>
        <v>6</v>
      </c>
    </row>
    <row r="1856" spans="1:20">
      <c r="A1856">
        <v>201706</v>
      </c>
      <c r="B1856" s="1">
        <v>42913</v>
      </c>
      <c r="C1856">
        <v>12474</v>
      </c>
      <c r="D1856">
        <v>36</v>
      </c>
      <c r="E1856">
        <v>25003</v>
      </c>
      <c r="F1856">
        <v>9</v>
      </c>
      <c r="G1856">
        <v>33</v>
      </c>
      <c r="H1856">
        <v>24</v>
      </c>
      <c r="I1856">
        <v>16</v>
      </c>
      <c r="J1856">
        <v>2</v>
      </c>
      <c r="K1856" s="1">
        <v>42856</v>
      </c>
      <c r="L1856" s="1">
        <v>44196</v>
      </c>
      <c r="M1856">
        <v>201700130</v>
      </c>
      <c r="N1856" t="s">
        <v>48</v>
      </c>
      <c r="O1856">
        <v>201700012</v>
      </c>
      <c r="P1856" t="s">
        <v>47</v>
      </c>
      <c r="Q1856" t="s">
        <v>21</v>
      </c>
      <c r="R1856" t="s">
        <v>28</v>
      </c>
      <c r="S1856" t="s">
        <v>29</v>
      </c>
      <c r="T1856">
        <f t="shared" si="28"/>
        <v>6</v>
      </c>
    </row>
    <row r="1857" spans="1:20">
      <c r="A1857">
        <v>201706</v>
      </c>
      <c r="B1857" s="1">
        <v>42914</v>
      </c>
      <c r="C1857">
        <v>12474</v>
      </c>
      <c r="D1857">
        <v>34</v>
      </c>
      <c r="E1857">
        <v>24712</v>
      </c>
      <c r="F1857">
        <v>6</v>
      </c>
      <c r="G1857">
        <v>32</v>
      </c>
      <c r="H1857">
        <v>24</v>
      </c>
      <c r="I1857">
        <v>17</v>
      </c>
      <c r="J1857">
        <v>2</v>
      </c>
      <c r="K1857" s="1">
        <v>42856</v>
      </c>
      <c r="L1857" s="1">
        <v>44196</v>
      </c>
      <c r="M1857">
        <v>201700130</v>
      </c>
      <c r="N1857" t="s">
        <v>48</v>
      </c>
      <c r="O1857">
        <v>201700012</v>
      </c>
      <c r="P1857" t="s">
        <v>47</v>
      </c>
      <c r="Q1857" t="s">
        <v>21</v>
      </c>
      <c r="R1857" t="s">
        <v>22</v>
      </c>
      <c r="S1857" t="s">
        <v>23</v>
      </c>
      <c r="T1857">
        <f t="shared" si="28"/>
        <v>6</v>
      </c>
    </row>
    <row r="1858" spans="1:20">
      <c r="A1858">
        <v>201706</v>
      </c>
      <c r="B1858" s="1">
        <v>42914</v>
      </c>
      <c r="C1858">
        <v>12474</v>
      </c>
      <c r="D1858">
        <v>34</v>
      </c>
      <c r="E1858">
        <v>24712</v>
      </c>
      <c r="F1858">
        <v>6</v>
      </c>
      <c r="G1858">
        <v>32</v>
      </c>
      <c r="H1858">
        <v>24</v>
      </c>
      <c r="I1858">
        <v>17</v>
      </c>
      <c r="J1858">
        <v>2</v>
      </c>
      <c r="K1858" s="1">
        <v>42856</v>
      </c>
      <c r="L1858" s="1">
        <v>44196</v>
      </c>
      <c r="M1858">
        <v>201700130</v>
      </c>
      <c r="N1858" t="s">
        <v>48</v>
      </c>
      <c r="O1858">
        <v>201700012</v>
      </c>
      <c r="P1858" t="s">
        <v>47</v>
      </c>
      <c r="Q1858" t="s">
        <v>21</v>
      </c>
      <c r="R1858" t="s">
        <v>5</v>
      </c>
      <c r="S1858" t="s">
        <v>24</v>
      </c>
      <c r="T1858">
        <f t="shared" si="28"/>
        <v>6</v>
      </c>
    </row>
    <row r="1859" spans="1:20">
      <c r="A1859">
        <v>201706</v>
      </c>
      <c r="B1859" s="1">
        <v>42914</v>
      </c>
      <c r="C1859">
        <v>12474</v>
      </c>
      <c r="D1859">
        <v>34</v>
      </c>
      <c r="E1859">
        <v>24712</v>
      </c>
      <c r="F1859">
        <v>6</v>
      </c>
      <c r="G1859">
        <v>32</v>
      </c>
      <c r="H1859">
        <v>24</v>
      </c>
      <c r="I1859">
        <v>17</v>
      </c>
      <c r="J1859">
        <v>2</v>
      </c>
      <c r="K1859" s="1">
        <v>42856</v>
      </c>
      <c r="L1859" s="1">
        <v>44196</v>
      </c>
      <c r="M1859">
        <v>201700130</v>
      </c>
      <c r="N1859" t="s">
        <v>48</v>
      </c>
      <c r="O1859">
        <v>201700012</v>
      </c>
      <c r="P1859" t="s">
        <v>47</v>
      </c>
      <c r="Q1859" t="s">
        <v>21</v>
      </c>
      <c r="R1859" t="s">
        <v>9</v>
      </c>
      <c r="S1859" t="s">
        <v>25</v>
      </c>
      <c r="T1859">
        <f t="shared" ref="T1859:T1922" si="29">MONTH(B1859)</f>
        <v>6</v>
      </c>
    </row>
    <row r="1860" spans="1:20">
      <c r="A1860">
        <v>201706</v>
      </c>
      <c r="B1860" s="1">
        <v>42914</v>
      </c>
      <c r="C1860">
        <v>12474</v>
      </c>
      <c r="D1860">
        <v>34</v>
      </c>
      <c r="E1860">
        <v>24712</v>
      </c>
      <c r="F1860">
        <v>6</v>
      </c>
      <c r="G1860">
        <v>32</v>
      </c>
      <c r="H1860">
        <v>24</v>
      </c>
      <c r="I1860">
        <v>17</v>
      </c>
      <c r="J1860">
        <v>2</v>
      </c>
      <c r="K1860" s="1">
        <v>42856</v>
      </c>
      <c r="L1860" s="1">
        <v>44196</v>
      </c>
      <c r="M1860">
        <v>201700130</v>
      </c>
      <c r="N1860" t="s">
        <v>48</v>
      </c>
      <c r="O1860">
        <v>201700012</v>
      </c>
      <c r="P1860" t="s">
        <v>47</v>
      </c>
      <c r="Q1860" t="s">
        <v>21</v>
      </c>
      <c r="R1860" t="s">
        <v>26</v>
      </c>
      <c r="S1860" t="s">
        <v>27</v>
      </c>
      <c r="T1860">
        <f t="shared" si="29"/>
        <v>6</v>
      </c>
    </row>
    <row r="1861" spans="1:20">
      <c r="A1861">
        <v>201706</v>
      </c>
      <c r="B1861" s="1">
        <v>42914</v>
      </c>
      <c r="C1861">
        <v>12474</v>
      </c>
      <c r="D1861">
        <v>34</v>
      </c>
      <c r="E1861">
        <v>24712</v>
      </c>
      <c r="F1861">
        <v>6</v>
      </c>
      <c r="G1861">
        <v>32</v>
      </c>
      <c r="H1861">
        <v>24</v>
      </c>
      <c r="I1861">
        <v>17</v>
      </c>
      <c r="J1861">
        <v>2</v>
      </c>
      <c r="K1861" s="1">
        <v>42856</v>
      </c>
      <c r="L1861" s="1">
        <v>44196</v>
      </c>
      <c r="M1861">
        <v>201700130</v>
      </c>
      <c r="N1861" t="s">
        <v>48</v>
      </c>
      <c r="O1861">
        <v>201700012</v>
      </c>
      <c r="P1861" t="s">
        <v>47</v>
      </c>
      <c r="Q1861" t="s">
        <v>21</v>
      </c>
      <c r="R1861" t="s">
        <v>28</v>
      </c>
      <c r="S1861" t="s">
        <v>29</v>
      </c>
      <c r="T1861">
        <f t="shared" si="29"/>
        <v>6</v>
      </c>
    </row>
    <row r="1862" spans="1:20">
      <c r="A1862">
        <v>201706</v>
      </c>
      <c r="B1862" s="1">
        <v>42916</v>
      </c>
      <c r="C1862">
        <v>12474</v>
      </c>
      <c r="D1862">
        <v>33</v>
      </c>
      <c r="E1862">
        <v>25948</v>
      </c>
      <c r="F1862">
        <v>6</v>
      </c>
      <c r="G1862">
        <v>31</v>
      </c>
      <c r="H1862">
        <v>21</v>
      </c>
      <c r="I1862">
        <v>15</v>
      </c>
      <c r="J1862">
        <v>2</v>
      </c>
      <c r="K1862" s="1">
        <v>42856</v>
      </c>
      <c r="L1862" s="1">
        <v>44196</v>
      </c>
      <c r="M1862">
        <v>201700130</v>
      </c>
      <c r="N1862" t="s">
        <v>48</v>
      </c>
      <c r="O1862">
        <v>201700012</v>
      </c>
      <c r="P1862" t="s">
        <v>47</v>
      </c>
      <c r="Q1862" t="s">
        <v>21</v>
      </c>
      <c r="R1862" t="s">
        <v>22</v>
      </c>
      <c r="S1862" t="s">
        <v>23</v>
      </c>
      <c r="T1862">
        <f t="shared" si="29"/>
        <v>6</v>
      </c>
    </row>
    <row r="1863" spans="1:20">
      <c r="A1863">
        <v>201706</v>
      </c>
      <c r="B1863" s="1">
        <v>42916</v>
      </c>
      <c r="C1863">
        <v>12474</v>
      </c>
      <c r="D1863">
        <v>33</v>
      </c>
      <c r="E1863">
        <v>25948</v>
      </c>
      <c r="F1863">
        <v>6</v>
      </c>
      <c r="G1863">
        <v>31</v>
      </c>
      <c r="H1863">
        <v>21</v>
      </c>
      <c r="I1863">
        <v>15</v>
      </c>
      <c r="J1863">
        <v>2</v>
      </c>
      <c r="K1863" s="1">
        <v>42856</v>
      </c>
      <c r="L1863" s="1">
        <v>44196</v>
      </c>
      <c r="M1863">
        <v>201700130</v>
      </c>
      <c r="N1863" t="s">
        <v>48</v>
      </c>
      <c r="O1863">
        <v>201700012</v>
      </c>
      <c r="P1863" t="s">
        <v>47</v>
      </c>
      <c r="Q1863" t="s">
        <v>21</v>
      </c>
      <c r="R1863" t="s">
        <v>5</v>
      </c>
      <c r="S1863" t="s">
        <v>24</v>
      </c>
      <c r="T1863">
        <f t="shared" si="29"/>
        <v>6</v>
      </c>
    </row>
    <row r="1864" spans="1:20">
      <c r="A1864">
        <v>201706</v>
      </c>
      <c r="B1864" s="1">
        <v>42916</v>
      </c>
      <c r="C1864">
        <v>12474</v>
      </c>
      <c r="D1864">
        <v>33</v>
      </c>
      <c r="E1864">
        <v>25948</v>
      </c>
      <c r="F1864">
        <v>6</v>
      </c>
      <c r="G1864">
        <v>31</v>
      </c>
      <c r="H1864">
        <v>21</v>
      </c>
      <c r="I1864">
        <v>15</v>
      </c>
      <c r="J1864">
        <v>2</v>
      </c>
      <c r="K1864" s="1">
        <v>42856</v>
      </c>
      <c r="L1864" s="1">
        <v>44196</v>
      </c>
      <c r="M1864">
        <v>201700130</v>
      </c>
      <c r="N1864" t="s">
        <v>48</v>
      </c>
      <c r="O1864">
        <v>201700012</v>
      </c>
      <c r="P1864" t="s">
        <v>47</v>
      </c>
      <c r="Q1864" t="s">
        <v>21</v>
      </c>
      <c r="R1864" t="s">
        <v>9</v>
      </c>
      <c r="S1864" t="s">
        <v>25</v>
      </c>
      <c r="T1864">
        <f t="shared" si="29"/>
        <v>6</v>
      </c>
    </row>
    <row r="1865" spans="1:20">
      <c r="A1865">
        <v>201706</v>
      </c>
      <c r="B1865" s="1">
        <v>42916</v>
      </c>
      <c r="C1865">
        <v>12474</v>
      </c>
      <c r="D1865">
        <v>33</v>
      </c>
      <c r="E1865">
        <v>25948</v>
      </c>
      <c r="F1865">
        <v>6</v>
      </c>
      <c r="G1865">
        <v>31</v>
      </c>
      <c r="H1865">
        <v>21</v>
      </c>
      <c r="I1865">
        <v>15</v>
      </c>
      <c r="J1865">
        <v>2</v>
      </c>
      <c r="K1865" s="1">
        <v>42856</v>
      </c>
      <c r="L1865" s="1">
        <v>44196</v>
      </c>
      <c r="M1865">
        <v>201700130</v>
      </c>
      <c r="N1865" t="s">
        <v>48</v>
      </c>
      <c r="O1865">
        <v>201700012</v>
      </c>
      <c r="P1865" t="s">
        <v>47</v>
      </c>
      <c r="Q1865" t="s">
        <v>21</v>
      </c>
      <c r="R1865" t="s">
        <v>26</v>
      </c>
      <c r="S1865" t="s">
        <v>27</v>
      </c>
      <c r="T1865">
        <f t="shared" si="29"/>
        <v>6</v>
      </c>
    </row>
    <row r="1866" spans="1:20">
      <c r="A1866">
        <v>201706</v>
      </c>
      <c r="B1866" s="1">
        <v>42916</v>
      </c>
      <c r="C1866">
        <v>12474</v>
      </c>
      <c r="D1866">
        <v>33</v>
      </c>
      <c r="E1866">
        <v>25948</v>
      </c>
      <c r="F1866">
        <v>6</v>
      </c>
      <c r="G1866">
        <v>31</v>
      </c>
      <c r="H1866">
        <v>21</v>
      </c>
      <c r="I1866">
        <v>15</v>
      </c>
      <c r="J1866">
        <v>2</v>
      </c>
      <c r="K1866" s="1">
        <v>42856</v>
      </c>
      <c r="L1866" s="1">
        <v>44196</v>
      </c>
      <c r="M1866">
        <v>201700130</v>
      </c>
      <c r="N1866" t="s">
        <v>48</v>
      </c>
      <c r="O1866">
        <v>201700012</v>
      </c>
      <c r="P1866" t="s">
        <v>47</v>
      </c>
      <c r="Q1866" t="s">
        <v>21</v>
      </c>
      <c r="R1866" t="s">
        <v>28</v>
      </c>
      <c r="S1866" t="s">
        <v>29</v>
      </c>
      <c r="T1866">
        <f t="shared" si="29"/>
        <v>6</v>
      </c>
    </row>
    <row r="1867" spans="1:20">
      <c r="A1867">
        <v>201706</v>
      </c>
      <c r="B1867" s="1">
        <v>42888</v>
      </c>
      <c r="C1867">
        <v>12475</v>
      </c>
      <c r="D1867">
        <v>31</v>
      </c>
      <c r="E1867">
        <v>24940</v>
      </c>
      <c r="F1867">
        <v>5</v>
      </c>
      <c r="G1867">
        <v>29</v>
      </c>
      <c r="H1867">
        <v>19</v>
      </c>
      <c r="I1867">
        <v>15</v>
      </c>
      <c r="J1867">
        <v>2</v>
      </c>
      <c r="K1867" s="1">
        <v>42856</v>
      </c>
      <c r="L1867" s="1">
        <v>44196</v>
      </c>
      <c r="M1867">
        <v>201700131</v>
      </c>
      <c r="N1867" t="s">
        <v>49</v>
      </c>
      <c r="O1867">
        <v>201700012</v>
      </c>
      <c r="P1867" t="s">
        <v>47</v>
      </c>
      <c r="Q1867" t="s">
        <v>21</v>
      </c>
      <c r="R1867" t="s">
        <v>22</v>
      </c>
      <c r="S1867" t="s">
        <v>23</v>
      </c>
      <c r="T1867">
        <f t="shared" si="29"/>
        <v>6</v>
      </c>
    </row>
    <row r="1868" spans="1:20">
      <c r="A1868">
        <v>201706</v>
      </c>
      <c r="B1868" s="1">
        <v>42888</v>
      </c>
      <c r="C1868">
        <v>12475</v>
      </c>
      <c r="D1868">
        <v>31</v>
      </c>
      <c r="E1868">
        <v>24940</v>
      </c>
      <c r="F1868">
        <v>5</v>
      </c>
      <c r="G1868">
        <v>29</v>
      </c>
      <c r="H1868">
        <v>19</v>
      </c>
      <c r="I1868">
        <v>15</v>
      </c>
      <c r="J1868">
        <v>2</v>
      </c>
      <c r="K1868" s="1">
        <v>42856</v>
      </c>
      <c r="L1868" s="1">
        <v>44196</v>
      </c>
      <c r="M1868">
        <v>201700131</v>
      </c>
      <c r="N1868" t="s">
        <v>49</v>
      </c>
      <c r="O1868">
        <v>201700012</v>
      </c>
      <c r="P1868" t="s">
        <v>47</v>
      </c>
      <c r="Q1868" t="s">
        <v>21</v>
      </c>
      <c r="R1868" t="s">
        <v>5</v>
      </c>
      <c r="S1868" t="s">
        <v>24</v>
      </c>
      <c r="T1868">
        <f t="shared" si="29"/>
        <v>6</v>
      </c>
    </row>
    <row r="1869" spans="1:20">
      <c r="A1869">
        <v>201706</v>
      </c>
      <c r="B1869" s="1">
        <v>42888</v>
      </c>
      <c r="C1869">
        <v>12475</v>
      </c>
      <c r="D1869">
        <v>31</v>
      </c>
      <c r="E1869">
        <v>24940</v>
      </c>
      <c r="F1869">
        <v>5</v>
      </c>
      <c r="G1869">
        <v>29</v>
      </c>
      <c r="H1869">
        <v>19</v>
      </c>
      <c r="I1869">
        <v>15</v>
      </c>
      <c r="J1869">
        <v>2</v>
      </c>
      <c r="K1869" s="1">
        <v>42856</v>
      </c>
      <c r="L1869" s="1">
        <v>44196</v>
      </c>
      <c r="M1869">
        <v>201700131</v>
      </c>
      <c r="N1869" t="s">
        <v>49</v>
      </c>
      <c r="O1869">
        <v>201700012</v>
      </c>
      <c r="P1869" t="s">
        <v>47</v>
      </c>
      <c r="Q1869" t="s">
        <v>21</v>
      </c>
      <c r="R1869" t="s">
        <v>9</v>
      </c>
      <c r="S1869" t="s">
        <v>25</v>
      </c>
      <c r="T1869">
        <f t="shared" si="29"/>
        <v>6</v>
      </c>
    </row>
    <row r="1870" spans="1:20">
      <c r="A1870">
        <v>201706</v>
      </c>
      <c r="B1870" s="1">
        <v>42888</v>
      </c>
      <c r="C1870">
        <v>12475</v>
      </c>
      <c r="D1870">
        <v>31</v>
      </c>
      <c r="E1870">
        <v>24940</v>
      </c>
      <c r="F1870">
        <v>5</v>
      </c>
      <c r="G1870">
        <v>29</v>
      </c>
      <c r="H1870">
        <v>19</v>
      </c>
      <c r="I1870">
        <v>15</v>
      </c>
      <c r="J1870">
        <v>2</v>
      </c>
      <c r="K1870" s="1">
        <v>42856</v>
      </c>
      <c r="L1870" s="1">
        <v>44196</v>
      </c>
      <c r="M1870">
        <v>201700131</v>
      </c>
      <c r="N1870" t="s">
        <v>49</v>
      </c>
      <c r="O1870">
        <v>201700012</v>
      </c>
      <c r="P1870" t="s">
        <v>47</v>
      </c>
      <c r="Q1870" t="s">
        <v>21</v>
      </c>
      <c r="R1870" t="s">
        <v>26</v>
      </c>
      <c r="S1870" t="s">
        <v>27</v>
      </c>
      <c r="T1870">
        <f t="shared" si="29"/>
        <v>6</v>
      </c>
    </row>
    <row r="1871" spans="1:20">
      <c r="A1871">
        <v>201706</v>
      </c>
      <c r="B1871" s="1">
        <v>42888</v>
      </c>
      <c r="C1871">
        <v>12475</v>
      </c>
      <c r="D1871">
        <v>31</v>
      </c>
      <c r="E1871">
        <v>24940</v>
      </c>
      <c r="F1871">
        <v>5</v>
      </c>
      <c r="G1871">
        <v>29</v>
      </c>
      <c r="H1871">
        <v>19</v>
      </c>
      <c r="I1871">
        <v>15</v>
      </c>
      <c r="J1871">
        <v>2</v>
      </c>
      <c r="K1871" s="1">
        <v>42856</v>
      </c>
      <c r="L1871" s="1">
        <v>44196</v>
      </c>
      <c r="M1871">
        <v>201700131</v>
      </c>
      <c r="N1871" t="s">
        <v>49</v>
      </c>
      <c r="O1871">
        <v>201700012</v>
      </c>
      <c r="P1871" t="s">
        <v>47</v>
      </c>
      <c r="Q1871" t="s">
        <v>21</v>
      </c>
      <c r="R1871" t="s">
        <v>28</v>
      </c>
      <c r="S1871" t="s">
        <v>29</v>
      </c>
      <c r="T1871">
        <f t="shared" si="29"/>
        <v>6</v>
      </c>
    </row>
    <row r="1872" spans="1:20">
      <c r="A1872">
        <v>201706</v>
      </c>
      <c r="B1872" s="1">
        <v>42889</v>
      </c>
      <c r="C1872">
        <v>12475</v>
      </c>
      <c r="D1872">
        <v>31</v>
      </c>
      <c r="E1872">
        <v>24210</v>
      </c>
      <c r="F1872">
        <v>7</v>
      </c>
      <c r="G1872">
        <v>26</v>
      </c>
      <c r="H1872">
        <v>19</v>
      </c>
      <c r="I1872">
        <v>15</v>
      </c>
      <c r="J1872">
        <v>2</v>
      </c>
      <c r="K1872" s="1">
        <v>42856</v>
      </c>
      <c r="L1872" s="1">
        <v>44196</v>
      </c>
      <c r="M1872">
        <v>201700131</v>
      </c>
      <c r="N1872" t="s">
        <v>49</v>
      </c>
      <c r="O1872">
        <v>201700012</v>
      </c>
      <c r="P1872" t="s">
        <v>47</v>
      </c>
      <c r="Q1872" t="s">
        <v>21</v>
      </c>
      <c r="R1872" t="s">
        <v>22</v>
      </c>
      <c r="S1872" t="s">
        <v>23</v>
      </c>
      <c r="T1872">
        <f t="shared" si="29"/>
        <v>6</v>
      </c>
    </row>
    <row r="1873" spans="1:20">
      <c r="A1873">
        <v>201706</v>
      </c>
      <c r="B1873" s="1">
        <v>42889</v>
      </c>
      <c r="C1873">
        <v>12475</v>
      </c>
      <c r="D1873">
        <v>31</v>
      </c>
      <c r="E1873">
        <v>24210</v>
      </c>
      <c r="F1873">
        <v>7</v>
      </c>
      <c r="G1873">
        <v>26</v>
      </c>
      <c r="H1873">
        <v>19</v>
      </c>
      <c r="I1873">
        <v>15</v>
      </c>
      <c r="J1873">
        <v>2</v>
      </c>
      <c r="K1873" s="1">
        <v>42856</v>
      </c>
      <c r="L1873" s="1">
        <v>44196</v>
      </c>
      <c r="M1873">
        <v>201700131</v>
      </c>
      <c r="N1873" t="s">
        <v>49</v>
      </c>
      <c r="O1873">
        <v>201700012</v>
      </c>
      <c r="P1873" t="s">
        <v>47</v>
      </c>
      <c r="Q1873" t="s">
        <v>21</v>
      </c>
      <c r="R1873" t="s">
        <v>5</v>
      </c>
      <c r="S1873" t="s">
        <v>24</v>
      </c>
      <c r="T1873">
        <f t="shared" si="29"/>
        <v>6</v>
      </c>
    </row>
    <row r="1874" spans="1:20">
      <c r="A1874">
        <v>201706</v>
      </c>
      <c r="B1874" s="1">
        <v>42889</v>
      </c>
      <c r="C1874">
        <v>12475</v>
      </c>
      <c r="D1874">
        <v>31</v>
      </c>
      <c r="E1874">
        <v>24210</v>
      </c>
      <c r="F1874">
        <v>7</v>
      </c>
      <c r="G1874">
        <v>26</v>
      </c>
      <c r="H1874">
        <v>19</v>
      </c>
      <c r="I1874">
        <v>15</v>
      </c>
      <c r="J1874">
        <v>2</v>
      </c>
      <c r="K1874" s="1">
        <v>42856</v>
      </c>
      <c r="L1874" s="1">
        <v>44196</v>
      </c>
      <c r="M1874">
        <v>201700131</v>
      </c>
      <c r="N1874" t="s">
        <v>49</v>
      </c>
      <c r="O1874">
        <v>201700012</v>
      </c>
      <c r="P1874" t="s">
        <v>47</v>
      </c>
      <c r="Q1874" t="s">
        <v>21</v>
      </c>
      <c r="R1874" t="s">
        <v>9</v>
      </c>
      <c r="S1874" t="s">
        <v>25</v>
      </c>
      <c r="T1874">
        <f t="shared" si="29"/>
        <v>6</v>
      </c>
    </row>
    <row r="1875" spans="1:20">
      <c r="A1875">
        <v>201706</v>
      </c>
      <c r="B1875" s="1">
        <v>42889</v>
      </c>
      <c r="C1875">
        <v>12475</v>
      </c>
      <c r="D1875">
        <v>31</v>
      </c>
      <c r="E1875">
        <v>24210</v>
      </c>
      <c r="F1875">
        <v>7</v>
      </c>
      <c r="G1875">
        <v>26</v>
      </c>
      <c r="H1875">
        <v>19</v>
      </c>
      <c r="I1875">
        <v>15</v>
      </c>
      <c r="J1875">
        <v>2</v>
      </c>
      <c r="K1875" s="1">
        <v>42856</v>
      </c>
      <c r="L1875" s="1">
        <v>44196</v>
      </c>
      <c r="M1875">
        <v>201700131</v>
      </c>
      <c r="N1875" t="s">
        <v>49</v>
      </c>
      <c r="O1875">
        <v>201700012</v>
      </c>
      <c r="P1875" t="s">
        <v>47</v>
      </c>
      <c r="Q1875" t="s">
        <v>21</v>
      </c>
      <c r="R1875" t="s">
        <v>26</v>
      </c>
      <c r="S1875" t="s">
        <v>27</v>
      </c>
      <c r="T1875">
        <f t="shared" si="29"/>
        <v>6</v>
      </c>
    </row>
    <row r="1876" spans="1:20">
      <c r="A1876">
        <v>201706</v>
      </c>
      <c r="B1876" s="1">
        <v>42889</v>
      </c>
      <c r="C1876">
        <v>12475</v>
      </c>
      <c r="D1876">
        <v>31</v>
      </c>
      <c r="E1876">
        <v>24210</v>
      </c>
      <c r="F1876">
        <v>7</v>
      </c>
      <c r="G1876">
        <v>26</v>
      </c>
      <c r="H1876">
        <v>19</v>
      </c>
      <c r="I1876">
        <v>15</v>
      </c>
      <c r="J1876">
        <v>2</v>
      </c>
      <c r="K1876" s="1">
        <v>42856</v>
      </c>
      <c r="L1876" s="1">
        <v>44196</v>
      </c>
      <c r="M1876">
        <v>201700131</v>
      </c>
      <c r="N1876" t="s">
        <v>49</v>
      </c>
      <c r="O1876">
        <v>201700012</v>
      </c>
      <c r="P1876" t="s">
        <v>47</v>
      </c>
      <c r="Q1876" t="s">
        <v>21</v>
      </c>
      <c r="R1876" t="s">
        <v>28</v>
      </c>
      <c r="S1876" t="s">
        <v>29</v>
      </c>
      <c r="T1876">
        <f t="shared" si="29"/>
        <v>6</v>
      </c>
    </row>
    <row r="1877" spans="1:20">
      <c r="A1877">
        <v>201706</v>
      </c>
      <c r="B1877" s="1">
        <v>42891</v>
      </c>
      <c r="C1877">
        <v>12475</v>
      </c>
      <c r="D1877">
        <v>35</v>
      </c>
      <c r="E1877">
        <v>24827</v>
      </c>
      <c r="F1877">
        <v>6</v>
      </c>
      <c r="G1877">
        <v>31</v>
      </c>
      <c r="H1877">
        <v>26</v>
      </c>
      <c r="I1877">
        <v>17</v>
      </c>
      <c r="J1877">
        <v>3</v>
      </c>
      <c r="K1877" s="1">
        <v>42856</v>
      </c>
      <c r="L1877" s="1">
        <v>44196</v>
      </c>
      <c r="M1877">
        <v>201700131</v>
      </c>
      <c r="N1877" t="s">
        <v>49</v>
      </c>
      <c r="O1877">
        <v>201700012</v>
      </c>
      <c r="P1877" t="s">
        <v>47</v>
      </c>
      <c r="Q1877" t="s">
        <v>21</v>
      </c>
      <c r="R1877" t="s">
        <v>22</v>
      </c>
      <c r="S1877" t="s">
        <v>23</v>
      </c>
      <c r="T1877">
        <f t="shared" si="29"/>
        <v>6</v>
      </c>
    </row>
    <row r="1878" spans="1:20">
      <c r="A1878">
        <v>201706</v>
      </c>
      <c r="B1878" s="1">
        <v>42891</v>
      </c>
      <c r="C1878">
        <v>12475</v>
      </c>
      <c r="D1878">
        <v>35</v>
      </c>
      <c r="E1878">
        <v>24827</v>
      </c>
      <c r="F1878">
        <v>6</v>
      </c>
      <c r="G1878">
        <v>31</v>
      </c>
      <c r="H1878">
        <v>26</v>
      </c>
      <c r="I1878">
        <v>17</v>
      </c>
      <c r="J1878">
        <v>3</v>
      </c>
      <c r="K1878" s="1">
        <v>42856</v>
      </c>
      <c r="L1878" s="1">
        <v>44196</v>
      </c>
      <c r="M1878">
        <v>201700131</v>
      </c>
      <c r="N1878" t="s">
        <v>49</v>
      </c>
      <c r="O1878">
        <v>201700012</v>
      </c>
      <c r="P1878" t="s">
        <v>47</v>
      </c>
      <c r="Q1878" t="s">
        <v>21</v>
      </c>
      <c r="R1878" t="s">
        <v>5</v>
      </c>
      <c r="S1878" t="s">
        <v>24</v>
      </c>
      <c r="T1878">
        <f t="shared" si="29"/>
        <v>6</v>
      </c>
    </row>
    <row r="1879" spans="1:20">
      <c r="A1879">
        <v>201706</v>
      </c>
      <c r="B1879" s="1">
        <v>42891</v>
      </c>
      <c r="C1879">
        <v>12475</v>
      </c>
      <c r="D1879">
        <v>35</v>
      </c>
      <c r="E1879">
        <v>24827</v>
      </c>
      <c r="F1879">
        <v>6</v>
      </c>
      <c r="G1879">
        <v>31</v>
      </c>
      <c r="H1879">
        <v>26</v>
      </c>
      <c r="I1879">
        <v>17</v>
      </c>
      <c r="J1879">
        <v>3</v>
      </c>
      <c r="K1879" s="1">
        <v>42856</v>
      </c>
      <c r="L1879" s="1">
        <v>44196</v>
      </c>
      <c r="M1879">
        <v>201700131</v>
      </c>
      <c r="N1879" t="s">
        <v>49</v>
      </c>
      <c r="O1879">
        <v>201700012</v>
      </c>
      <c r="P1879" t="s">
        <v>47</v>
      </c>
      <c r="Q1879" t="s">
        <v>21</v>
      </c>
      <c r="R1879" t="s">
        <v>9</v>
      </c>
      <c r="S1879" t="s">
        <v>25</v>
      </c>
      <c r="T1879">
        <f t="shared" si="29"/>
        <v>6</v>
      </c>
    </row>
    <row r="1880" spans="1:20">
      <c r="A1880">
        <v>201706</v>
      </c>
      <c r="B1880" s="1">
        <v>42891</v>
      </c>
      <c r="C1880">
        <v>12475</v>
      </c>
      <c r="D1880">
        <v>35</v>
      </c>
      <c r="E1880">
        <v>24827</v>
      </c>
      <c r="F1880">
        <v>6</v>
      </c>
      <c r="G1880">
        <v>31</v>
      </c>
      <c r="H1880">
        <v>26</v>
      </c>
      <c r="I1880">
        <v>17</v>
      </c>
      <c r="J1880">
        <v>3</v>
      </c>
      <c r="K1880" s="1">
        <v>42856</v>
      </c>
      <c r="L1880" s="1">
        <v>44196</v>
      </c>
      <c r="M1880">
        <v>201700131</v>
      </c>
      <c r="N1880" t="s">
        <v>49</v>
      </c>
      <c r="O1880">
        <v>201700012</v>
      </c>
      <c r="P1880" t="s">
        <v>47</v>
      </c>
      <c r="Q1880" t="s">
        <v>21</v>
      </c>
      <c r="R1880" t="s">
        <v>26</v>
      </c>
      <c r="S1880" t="s">
        <v>27</v>
      </c>
      <c r="T1880">
        <f t="shared" si="29"/>
        <v>6</v>
      </c>
    </row>
    <row r="1881" spans="1:20">
      <c r="A1881">
        <v>201706</v>
      </c>
      <c r="B1881" s="1">
        <v>42891</v>
      </c>
      <c r="C1881">
        <v>12475</v>
      </c>
      <c r="D1881">
        <v>35</v>
      </c>
      <c r="E1881">
        <v>24827</v>
      </c>
      <c r="F1881">
        <v>6</v>
      </c>
      <c r="G1881">
        <v>31</v>
      </c>
      <c r="H1881">
        <v>26</v>
      </c>
      <c r="I1881">
        <v>17</v>
      </c>
      <c r="J1881">
        <v>3</v>
      </c>
      <c r="K1881" s="1">
        <v>42856</v>
      </c>
      <c r="L1881" s="1">
        <v>44196</v>
      </c>
      <c r="M1881">
        <v>201700131</v>
      </c>
      <c r="N1881" t="s">
        <v>49</v>
      </c>
      <c r="O1881">
        <v>201700012</v>
      </c>
      <c r="P1881" t="s">
        <v>47</v>
      </c>
      <c r="Q1881" t="s">
        <v>21</v>
      </c>
      <c r="R1881" t="s">
        <v>28</v>
      </c>
      <c r="S1881" t="s">
        <v>29</v>
      </c>
      <c r="T1881">
        <f t="shared" si="29"/>
        <v>6</v>
      </c>
    </row>
    <row r="1882" spans="1:20">
      <c r="A1882">
        <v>201706</v>
      </c>
      <c r="B1882" s="1">
        <v>42892</v>
      </c>
      <c r="C1882">
        <v>12475</v>
      </c>
      <c r="D1882">
        <v>36</v>
      </c>
      <c r="E1882">
        <v>24484</v>
      </c>
      <c r="F1882">
        <v>5</v>
      </c>
      <c r="G1882">
        <v>35</v>
      </c>
      <c r="H1882">
        <v>26</v>
      </c>
      <c r="I1882">
        <v>18</v>
      </c>
      <c r="J1882">
        <v>3</v>
      </c>
      <c r="K1882" s="1">
        <v>42856</v>
      </c>
      <c r="L1882" s="1">
        <v>44196</v>
      </c>
      <c r="M1882">
        <v>201700131</v>
      </c>
      <c r="N1882" t="s">
        <v>49</v>
      </c>
      <c r="O1882">
        <v>201700012</v>
      </c>
      <c r="P1882" t="s">
        <v>47</v>
      </c>
      <c r="Q1882" t="s">
        <v>21</v>
      </c>
      <c r="R1882" t="s">
        <v>22</v>
      </c>
      <c r="S1882" t="s">
        <v>23</v>
      </c>
      <c r="T1882">
        <f t="shared" si="29"/>
        <v>6</v>
      </c>
    </row>
    <row r="1883" spans="1:20">
      <c r="A1883">
        <v>201706</v>
      </c>
      <c r="B1883" s="1">
        <v>42892</v>
      </c>
      <c r="C1883">
        <v>12475</v>
      </c>
      <c r="D1883">
        <v>36</v>
      </c>
      <c r="E1883">
        <v>24484</v>
      </c>
      <c r="F1883">
        <v>5</v>
      </c>
      <c r="G1883">
        <v>35</v>
      </c>
      <c r="H1883">
        <v>26</v>
      </c>
      <c r="I1883">
        <v>18</v>
      </c>
      <c r="J1883">
        <v>3</v>
      </c>
      <c r="K1883" s="1">
        <v>42856</v>
      </c>
      <c r="L1883" s="1">
        <v>44196</v>
      </c>
      <c r="M1883">
        <v>201700131</v>
      </c>
      <c r="N1883" t="s">
        <v>49</v>
      </c>
      <c r="O1883">
        <v>201700012</v>
      </c>
      <c r="P1883" t="s">
        <v>47</v>
      </c>
      <c r="Q1883" t="s">
        <v>21</v>
      </c>
      <c r="R1883" t="s">
        <v>5</v>
      </c>
      <c r="S1883" t="s">
        <v>24</v>
      </c>
      <c r="T1883">
        <f t="shared" si="29"/>
        <v>6</v>
      </c>
    </row>
    <row r="1884" spans="1:20">
      <c r="A1884">
        <v>201706</v>
      </c>
      <c r="B1884" s="1">
        <v>42892</v>
      </c>
      <c r="C1884">
        <v>12475</v>
      </c>
      <c r="D1884">
        <v>36</v>
      </c>
      <c r="E1884">
        <v>24484</v>
      </c>
      <c r="F1884">
        <v>5</v>
      </c>
      <c r="G1884">
        <v>35</v>
      </c>
      <c r="H1884">
        <v>26</v>
      </c>
      <c r="I1884">
        <v>18</v>
      </c>
      <c r="J1884">
        <v>3</v>
      </c>
      <c r="K1884" s="1">
        <v>42856</v>
      </c>
      <c r="L1884" s="1">
        <v>44196</v>
      </c>
      <c r="M1884">
        <v>201700131</v>
      </c>
      <c r="N1884" t="s">
        <v>49</v>
      </c>
      <c r="O1884">
        <v>201700012</v>
      </c>
      <c r="P1884" t="s">
        <v>47</v>
      </c>
      <c r="Q1884" t="s">
        <v>21</v>
      </c>
      <c r="R1884" t="s">
        <v>9</v>
      </c>
      <c r="S1884" t="s">
        <v>25</v>
      </c>
      <c r="T1884">
        <f t="shared" si="29"/>
        <v>6</v>
      </c>
    </row>
    <row r="1885" spans="1:20">
      <c r="A1885">
        <v>201706</v>
      </c>
      <c r="B1885" s="1">
        <v>42892</v>
      </c>
      <c r="C1885">
        <v>12475</v>
      </c>
      <c r="D1885">
        <v>36</v>
      </c>
      <c r="E1885">
        <v>24484</v>
      </c>
      <c r="F1885">
        <v>5</v>
      </c>
      <c r="G1885">
        <v>35</v>
      </c>
      <c r="H1885">
        <v>26</v>
      </c>
      <c r="I1885">
        <v>18</v>
      </c>
      <c r="J1885">
        <v>3</v>
      </c>
      <c r="K1885" s="1">
        <v>42856</v>
      </c>
      <c r="L1885" s="1">
        <v>44196</v>
      </c>
      <c r="M1885">
        <v>201700131</v>
      </c>
      <c r="N1885" t="s">
        <v>49</v>
      </c>
      <c r="O1885">
        <v>201700012</v>
      </c>
      <c r="P1885" t="s">
        <v>47</v>
      </c>
      <c r="Q1885" t="s">
        <v>21</v>
      </c>
      <c r="R1885" t="s">
        <v>26</v>
      </c>
      <c r="S1885" t="s">
        <v>27</v>
      </c>
      <c r="T1885">
        <f t="shared" si="29"/>
        <v>6</v>
      </c>
    </row>
    <row r="1886" spans="1:20">
      <c r="A1886">
        <v>201706</v>
      </c>
      <c r="B1886" s="1">
        <v>42892</v>
      </c>
      <c r="C1886">
        <v>12475</v>
      </c>
      <c r="D1886">
        <v>36</v>
      </c>
      <c r="E1886">
        <v>24484</v>
      </c>
      <c r="F1886">
        <v>5</v>
      </c>
      <c r="G1886">
        <v>35</v>
      </c>
      <c r="H1886">
        <v>26</v>
      </c>
      <c r="I1886">
        <v>18</v>
      </c>
      <c r="J1886">
        <v>3</v>
      </c>
      <c r="K1886" s="1">
        <v>42856</v>
      </c>
      <c r="L1886" s="1">
        <v>44196</v>
      </c>
      <c r="M1886">
        <v>201700131</v>
      </c>
      <c r="N1886" t="s">
        <v>49</v>
      </c>
      <c r="O1886">
        <v>201700012</v>
      </c>
      <c r="P1886" t="s">
        <v>47</v>
      </c>
      <c r="Q1886" t="s">
        <v>21</v>
      </c>
      <c r="R1886" t="s">
        <v>28</v>
      </c>
      <c r="S1886" t="s">
        <v>29</v>
      </c>
      <c r="T1886">
        <f t="shared" si="29"/>
        <v>6</v>
      </c>
    </row>
    <row r="1887" spans="1:20">
      <c r="A1887">
        <v>201706</v>
      </c>
      <c r="B1887" s="1">
        <v>42893</v>
      </c>
      <c r="C1887">
        <v>12475</v>
      </c>
      <c r="D1887">
        <v>35</v>
      </c>
      <c r="E1887">
        <v>24753</v>
      </c>
      <c r="F1887">
        <v>7</v>
      </c>
      <c r="G1887">
        <v>32</v>
      </c>
      <c r="H1887">
        <v>27</v>
      </c>
      <c r="I1887">
        <v>17</v>
      </c>
      <c r="J1887">
        <v>3</v>
      </c>
      <c r="K1887" s="1">
        <v>42856</v>
      </c>
      <c r="L1887" s="1">
        <v>44196</v>
      </c>
      <c r="M1887">
        <v>201700131</v>
      </c>
      <c r="N1887" t="s">
        <v>49</v>
      </c>
      <c r="O1887">
        <v>201700012</v>
      </c>
      <c r="P1887" t="s">
        <v>47</v>
      </c>
      <c r="Q1887" t="s">
        <v>21</v>
      </c>
      <c r="R1887" t="s">
        <v>22</v>
      </c>
      <c r="S1887" t="s">
        <v>23</v>
      </c>
      <c r="T1887">
        <f t="shared" si="29"/>
        <v>6</v>
      </c>
    </row>
    <row r="1888" spans="1:20">
      <c r="A1888">
        <v>201706</v>
      </c>
      <c r="B1888" s="1">
        <v>42893</v>
      </c>
      <c r="C1888">
        <v>12475</v>
      </c>
      <c r="D1888">
        <v>35</v>
      </c>
      <c r="E1888">
        <v>24753</v>
      </c>
      <c r="F1888">
        <v>7</v>
      </c>
      <c r="G1888">
        <v>32</v>
      </c>
      <c r="H1888">
        <v>27</v>
      </c>
      <c r="I1888">
        <v>17</v>
      </c>
      <c r="J1888">
        <v>3</v>
      </c>
      <c r="K1888" s="1">
        <v>42856</v>
      </c>
      <c r="L1888" s="1">
        <v>44196</v>
      </c>
      <c r="M1888">
        <v>201700131</v>
      </c>
      <c r="N1888" t="s">
        <v>49</v>
      </c>
      <c r="O1888">
        <v>201700012</v>
      </c>
      <c r="P1888" t="s">
        <v>47</v>
      </c>
      <c r="Q1888" t="s">
        <v>21</v>
      </c>
      <c r="R1888" t="s">
        <v>5</v>
      </c>
      <c r="S1888" t="s">
        <v>24</v>
      </c>
      <c r="T1888">
        <f t="shared" si="29"/>
        <v>6</v>
      </c>
    </row>
    <row r="1889" spans="1:20">
      <c r="A1889">
        <v>201706</v>
      </c>
      <c r="B1889" s="1">
        <v>42893</v>
      </c>
      <c r="C1889">
        <v>12475</v>
      </c>
      <c r="D1889">
        <v>35</v>
      </c>
      <c r="E1889">
        <v>24753</v>
      </c>
      <c r="F1889">
        <v>7</v>
      </c>
      <c r="G1889">
        <v>32</v>
      </c>
      <c r="H1889">
        <v>27</v>
      </c>
      <c r="I1889">
        <v>17</v>
      </c>
      <c r="J1889">
        <v>3</v>
      </c>
      <c r="K1889" s="1">
        <v>42856</v>
      </c>
      <c r="L1889" s="1">
        <v>44196</v>
      </c>
      <c r="M1889">
        <v>201700131</v>
      </c>
      <c r="N1889" t="s">
        <v>49</v>
      </c>
      <c r="O1889">
        <v>201700012</v>
      </c>
      <c r="P1889" t="s">
        <v>47</v>
      </c>
      <c r="Q1889" t="s">
        <v>21</v>
      </c>
      <c r="R1889" t="s">
        <v>9</v>
      </c>
      <c r="S1889" t="s">
        <v>25</v>
      </c>
      <c r="T1889">
        <f t="shared" si="29"/>
        <v>6</v>
      </c>
    </row>
    <row r="1890" spans="1:20">
      <c r="A1890">
        <v>201706</v>
      </c>
      <c r="B1890" s="1">
        <v>42893</v>
      </c>
      <c r="C1890">
        <v>12475</v>
      </c>
      <c r="D1890">
        <v>35</v>
      </c>
      <c r="E1890">
        <v>24753</v>
      </c>
      <c r="F1890">
        <v>7</v>
      </c>
      <c r="G1890">
        <v>32</v>
      </c>
      <c r="H1890">
        <v>27</v>
      </c>
      <c r="I1890">
        <v>17</v>
      </c>
      <c r="J1890">
        <v>3</v>
      </c>
      <c r="K1890" s="1">
        <v>42856</v>
      </c>
      <c r="L1890" s="1">
        <v>44196</v>
      </c>
      <c r="M1890">
        <v>201700131</v>
      </c>
      <c r="N1890" t="s">
        <v>49</v>
      </c>
      <c r="O1890">
        <v>201700012</v>
      </c>
      <c r="P1890" t="s">
        <v>47</v>
      </c>
      <c r="Q1890" t="s">
        <v>21</v>
      </c>
      <c r="R1890" t="s">
        <v>26</v>
      </c>
      <c r="S1890" t="s">
        <v>27</v>
      </c>
      <c r="T1890">
        <f t="shared" si="29"/>
        <v>6</v>
      </c>
    </row>
    <row r="1891" spans="1:20">
      <c r="A1891">
        <v>201706</v>
      </c>
      <c r="B1891" s="1">
        <v>42893</v>
      </c>
      <c r="C1891">
        <v>12475</v>
      </c>
      <c r="D1891">
        <v>35</v>
      </c>
      <c r="E1891">
        <v>24753</v>
      </c>
      <c r="F1891">
        <v>7</v>
      </c>
      <c r="G1891">
        <v>32</v>
      </c>
      <c r="H1891">
        <v>27</v>
      </c>
      <c r="I1891">
        <v>17</v>
      </c>
      <c r="J1891">
        <v>3</v>
      </c>
      <c r="K1891" s="1">
        <v>42856</v>
      </c>
      <c r="L1891" s="1">
        <v>44196</v>
      </c>
      <c r="M1891">
        <v>201700131</v>
      </c>
      <c r="N1891" t="s">
        <v>49</v>
      </c>
      <c r="O1891">
        <v>201700012</v>
      </c>
      <c r="P1891" t="s">
        <v>47</v>
      </c>
      <c r="Q1891" t="s">
        <v>21</v>
      </c>
      <c r="R1891" t="s">
        <v>28</v>
      </c>
      <c r="S1891" t="s">
        <v>29</v>
      </c>
      <c r="T1891">
        <f t="shared" si="29"/>
        <v>6</v>
      </c>
    </row>
    <row r="1892" spans="1:20">
      <c r="A1892">
        <v>201706</v>
      </c>
      <c r="B1892" s="1">
        <v>42895</v>
      </c>
      <c r="C1892">
        <v>12475</v>
      </c>
      <c r="D1892">
        <v>31</v>
      </c>
      <c r="E1892">
        <v>25656</v>
      </c>
      <c r="F1892">
        <v>6</v>
      </c>
      <c r="G1892">
        <v>31</v>
      </c>
      <c r="H1892">
        <v>21</v>
      </c>
      <c r="I1892">
        <v>13</v>
      </c>
      <c r="J1892">
        <v>2</v>
      </c>
      <c r="K1892" s="1">
        <v>42856</v>
      </c>
      <c r="L1892" s="1">
        <v>44196</v>
      </c>
      <c r="M1892">
        <v>201700131</v>
      </c>
      <c r="N1892" t="s">
        <v>49</v>
      </c>
      <c r="O1892">
        <v>201700012</v>
      </c>
      <c r="P1892" t="s">
        <v>47</v>
      </c>
      <c r="Q1892" t="s">
        <v>21</v>
      </c>
      <c r="R1892" t="s">
        <v>22</v>
      </c>
      <c r="S1892" t="s">
        <v>23</v>
      </c>
      <c r="T1892">
        <f t="shared" si="29"/>
        <v>6</v>
      </c>
    </row>
    <row r="1893" spans="1:20">
      <c r="A1893">
        <v>201706</v>
      </c>
      <c r="B1893" s="1">
        <v>42895</v>
      </c>
      <c r="C1893">
        <v>12475</v>
      </c>
      <c r="D1893">
        <v>31</v>
      </c>
      <c r="E1893">
        <v>25656</v>
      </c>
      <c r="F1893">
        <v>6</v>
      </c>
      <c r="G1893">
        <v>31</v>
      </c>
      <c r="H1893">
        <v>21</v>
      </c>
      <c r="I1893">
        <v>13</v>
      </c>
      <c r="J1893">
        <v>2</v>
      </c>
      <c r="K1893" s="1">
        <v>42856</v>
      </c>
      <c r="L1893" s="1">
        <v>44196</v>
      </c>
      <c r="M1893">
        <v>201700131</v>
      </c>
      <c r="N1893" t="s">
        <v>49</v>
      </c>
      <c r="O1893">
        <v>201700012</v>
      </c>
      <c r="P1893" t="s">
        <v>47</v>
      </c>
      <c r="Q1893" t="s">
        <v>21</v>
      </c>
      <c r="R1893" t="s">
        <v>5</v>
      </c>
      <c r="S1893" t="s">
        <v>24</v>
      </c>
      <c r="T1893">
        <f t="shared" si="29"/>
        <v>6</v>
      </c>
    </row>
    <row r="1894" spans="1:20">
      <c r="A1894">
        <v>201706</v>
      </c>
      <c r="B1894" s="1">
        <v>42895</v>
      </c>
      <c r="C1894">
        <v>12475</v>
      </c>
      <c r="D1894">
        <v>31</v>
      </c>
      <c r="E1894">
        <v>25656</v>
      </c>
      <c r="F1894">
        <v>6</v>
      </c>
      <c r="G1894">
        <v>31</v>
      </c>
      <c r="H1894">
        <v>21</v>
      </c>
      <c r="I1894">
        <v>13</v>
      </c>
      <c r="J1894">
        <v>2</v>
      </c>
      <c r="K1894" s="1">
        <v>42856</v>
      </c>
      <c r="L1894" s="1">
        <v>44196</v>
      </c>
      <c r="M1894">
        <v>201700131</v>
      </c>
      <c r="N1894" t="s">
        <v>49</v>
      </c>
      <c r="O1894">
        <v>201700012</v>
      </c>
      <c r="P1894" t="s">
        <v>47</v>
      </c>
      <c r="Q1894" t="s">
        <v>21</v>
      </c>
      <c r="R1894" t="s">
        <v>9</v>
      </c>
      <c r="S1894" t="s">
        <v>25</v>
      </c>
      <c r="T1894">
        <f t="shared" si="29"/>
        <v>6</v>
      </c>
    </row>
    <row r="1895" spans="1:20">
      <c r="A1895">
        <v>201706</v>
      </c>
      <c r="B1895" s="1">
        <v>42895</v>
      </c>
      <c r="C1895">
        <v>12475</v>
      </c>
      <c r="D1895">
        <v>31</v>
      </c>
      <c r="E1895">
        <v>25656</v>
      </c>
      <c r="F1895">
        <v>6</v>
      </c>
      <c r="G1895">
        <v>31</v>
      </c>
      <c r="H1895">
        <v>21</v>
      </c>
      <c r="I1895">
        <v>13</v>
      </c>
      <c r="J1895">
        <v>2</v>
      </c>
      <c r="K1895" s="1">
        <v>42856</v>
      </c>
      <c r="L1895" s="1">
        <v>44196</v>
      </c>
      <c r="M1895">
        <v>201700131</v>
      </c>
      <c r="N1895" t="s">
        <v>49</v>
      </c>
      <c r="O1895">
        <v>201700012</v>
      </c>
      <c r="P1895" t="s">
        <v>47</v>
      </c>
      <c r="Q1895" t="s">
        <v>21</v>
      </c>
      <c r="R1895" t="s">
        <v>26</v>
      </c>
      <c r="S1895" t="s">
        <v>27</v>
      </c>
      <c r="T1895">
        <f t="shared" si="29"/>
        <v>6</v>
      </c>
    </row>
    <row r="1896" spans="1:20">
      <c r="A1896">
        <v>201706</v>
      </c>
      <c r="B1896" s="1">
        <v>42895</v>
      </c>
      <c r="C1896">
        <v>12475</v>
      </c>
      <c r="D1896">
        <v>31</v>
      </c>
      <c r="E1896">
        <v>25656</v>
      </c>
      <c r="F1896">
        <v>6</v>
      </c>
      <c r="G1896">
        <v>31</v>
      </c>
      <c r="H1896">
        <v>21</v>
      </c>
      <c r="I1896">
        <v>13</v>
      </c>
      <c r="J1896">
        <v>2</v>
      </c>
      <c r="K1896" s="1">
        <v>42856</v>
      </c>
      <c r="L1896" s="1">
        <v>44196</v>
      </c>
      <c r="M1896">
        <v>201700131</v>
      </c>
      <c r="N1896" t="s">
        <v>49</v>
      </c>
      <c r="O1896">
        <v>201700012</v>
      </c>
      <c r="P1896" t="s">
        <v>47</v>
      </c>
      <c r="Q1896" t="s">
        <v>21</v>
      </c>
      <c r="R1896" t="s">
        <v>28</v>
      </c>
      <c r="S1896" t="s">
        <v>29</v>
      </c>
      <c r="T1896">
        <f t="shared" si="29"/>
        <v>6</v>
      </c>
    </row>
    <row r="1897" spans="1:20">
      <c r="A1897">
        <v>201706</v>
      </c>
      <c r="B1897" s="1">
        <v>42896</v>
      </c>
      <c r="C1897">
        <v>12475</v>
      </c>
      <c r="D1897">
        <v>31</v>
      </c>
      <c r="E1897">
        <v>24715</v>
      </c>
      <c r="F1897">
        <v>6</v>
      </c>
      <c r="G1897">
        <v>28</v>
      </c>
      <c r="H1897">
        <v>22</v>
      </c>
      <c r="I1897">
        <v>14</v>
      </c>
      <c r="J1897">
        <v>3</v>
      </c>
      <c r="K1897" s="1">
        <v>42856</v>
      </c>
      <c r="L1897" s="1">
        <v>44196</v>
      </c>
      <c r="M1897">
        <v>201700131</v>
      </c>
      <c r="N1897" t="s">
        <v>49</v>
      </c>
      <c r="O1897">
        <v>201700012</v>
      </c>
      <c r="P1897" t="s">
        <v>47</v>
      </c>
      <c r="Q1897" t="s">
        <v>21</v>
      </c>
      <c r="R1897" t="s">
        <v>22</v>
      </c>
      <c r="S1897" t="s">
        <v>23</v>
      </c>
      <c r="T1897">
        <f t="shared" si="29"/>
        <v>6</v>
      </c>
    </row>
    <row r="1898" spans="1:20">
      <c r="A1898">
        <v>201706</v>
      </c>
      <c r="B1898" s="1">
        <v>42896</v>
      </c>
      <c r="C1898">
        <v>12475</v>
      </c>
      <c r="D1898">
        <v>31</v>
      </c>
      <c r="E1898">
        <v>24715</v>
      </c>
      <c r="F1898">
        <v>6</v>
      </c>
      <c r="G1898">
        <v>28</v>
      </c>
      <c r="H1898">
        <v>22</v>
      </c>
      <c r="I1898">
        <v>14</v>
      </c>
      <c r="J1898">
        <v>3</v>
      </c>
      <c r="K1898" s="1">
        <v>42856</v>
      </c>
      <c r="L1898" s="1">
        <v>44196</v>
      </c>
      <c r="M1898">
        <v>201700131</v>
      </c>
      <c r="N1898" t="s">
        <v>49</v>
      </c>
      <c r="O1898">
        <v>201700012</v>
      </c>
      <c r="P1898" t="s">
        <v>47</v>
      </c>
      <c r="Q1898" t="s">
        <v>21</v>
      </c>
      <c r="R1898" t="s">
        <v>5</v>
      </c>
      <c r="S1898" t="s">
        <v>24</v>
      </c>
      <c r="T1898">
        <f t="shared" si="29"/>
        <v>6</v>
      </c>
    </row>
    <row r="1899" spans="1:20">
      <c r="A1899">
        <v>201706</v>
      </c>
      <c r="B1899" s="1">
        <v>42896</v>
      </c>
      <c r="C1899">
        <v>12475</v>
      </c>
      <c r="D1899">
        <v>31</v>
      </c>
      <c r="E1899">
        <v>24715</v>
      </c>
      <c r="F1899">
        <v>6</v>
      </c>
      <c r="G1899">
        <v>28</v>
      </c>
      <c r="H1899">
        <v>22</v>
      </c>
      <c r="I1899">
        <v>14</v>
      </c>
      <c r="J1899">
        <v>3</v>
      </c>
      <c r="K1899" s="1">
        <v>42856</v>
      </c>
      <c r="L1899" s="1">
        <v>44196</v>
      </c>
      <c r="M1899">
        <v>201700131</v>
      </c>
      <c r="N1899" t="s">
        <v>49</v>
      </c>
      <c r="O1899">
        <v>201700012</v>
      </c>
      <c r="P1899" t="s">
        <v>47</v>
      </c>
      <c r="Q1899" t="s">
        <v>21</v>
      </c>
      <c r="R1899" t="s">
        <v>9</v>
      </c>
      <c r="S1899" t="s">
        <v>25</v>
      </c>
      <c r="T1899">
        <f t="shared" si="29"/>
        <v>6</v>
      </c>
    </row>
    <row r="1900" spans="1:20">
      <c r="A1900">
        <v>201706</v>
      </c>
      <c r="B1900" s="1">
        <v>42896</v>
      </c>
      <c r="C1900">
        <v>12475</v>
      </c>
      <c r="D1900">
        <v>31</v>
      </c>
      <c r="E1900">
        <v>24715</v>
      </c>
      <c r="F1900">
        <v>6</v>
      </c>
      <c r="G1900">
        <v>28</v>
      </c>
      <c r="H1900">
        <v>22</v>
      </c>
      <c r="I1900">
        <v>14</v>
      </c>
      <c r="J1900">
        <v>3</v>
      </c>
      <c r="K1900" s="1">
        <v>42856</v>
      </c>
      <c r="L1900" s="1">
        <v>44196</v>
      </c>
      <c r="M1900">
        <v>201700131</v>
      </c>
      <c r="N1900" t="s">
        <v>49</v>
      </c>
      <c r="O1900">
        <v>201700012</v>
      </c>
      <c r="P1900" t="s">
        <v>47</v>
      </c>
      <c r="Q1900" t="s">
        <v>21</v>
      </c>
      <c r="R1900" t="s">
        <v>26</v>
      </c>
      <c r="S1900" t="s">
        <v>27</v>
      </c>
      <c r="T1900">
        <f t="shared" si="29"/>
        <v>6</v>
      </c>
    </row>
    <row r="1901" spans="1:20">
      <c r="A1901">
        <v>201706</v>
      </c>
      <c r="B1901" s="1">
        <v>42896</v>
      </c>
      <c r="C1901">
        <v>12475</v>
      </c>
      <c r="D1901">
        <v>31</v>
      </c>
      <c r="E1901">
        <v>24715</v>
      </c>
      <c r="F1901">
        <v>6</v>
      </c>
      <c r="G1901">
        <v>28</v>
      </c>
      <c r="H1901">
        <v>22</v>
      </c>
      <c r="I1901">
        <v>14</v>
      </c>
      <c r="J1901">
        <v>3</v>
      </c>
      <c r="K1901" s="1">
        <v>42856</v>
      </c>
      <c r="L1901" s="1">
        <v>44196</v>
      </c>
      <c r="M1901">
        <v>201700131</v>
      </c>
      <c r="N1901" t="s">
        <v>49</v>
      </c>
      <c r="O1901">
        <v>201700012</v>
      </c>
      <c r="P1901" t="s">
        <v>47</v>
      </c>
      <c r="Q1901" t="s">
        <v>21</v>
      </c>
      <c r="R1901" t="s">
        <v>28</v>
      </c>
      <c r="S1901" t="s">
        <v>29</v>
      </c>
      <c r="T1901">
        <f t="shared" si="29"/>
        <v>6</v>
      </c>
    </row>
    <row r="1902" spans="1:20">
      <c r="A1902">
        <v>201706</v>
      </c>
      <c r="B1902" s="1">
        <v>42898</v>
      </c>
      <c r="C1902">
        <v>12475</v>
      </c>
      <c r="D1902">
        <v>31</v>
      </c>
      <c r="E1902">
        <v>25423</v>
      </c>
      <c r="F1902">
        <v>5</v>
      </c>
      <c r="G1902">
        <v>30</v>
      </c>
      <c r="H1902">
        <v>24</v>
      </c>
      <c r="I1902">
        <v>15</v>
      </c>
      <c r="J1902">
        <v>2</v>
      </c>
      <c r="K1902" s="1">
        <v>42856</v>
      </c>
      <c r="L1902" s="1">
        <v>44196</v>
      </c>
      <c r="M1902">
        <v>201700131</v>
      </c>
      <c r="N1902" t="s">
        <v>49</v>
      </c>
      <c r="O1902">
        <v>201700012</v>
      </c>
      <c r="P1902" t="s">
        <v>47</v>
      </c>
      <c r="Q1902" t="s">
        <v>21</v>
      </c>
      <c r="R1902" t="s">
        <v>22</v>
      </c>
      <c r="S1902" t="s">
        <v>23</v>
      </c>
      <c r="T1902">
        <f t="shared" si="29"/>
        <v>6</v>
      </c>
    </row>
    <row r="1903" spans="1:20">
      <c r="A1903">
        <v>201706</v>
      </c>
      <c r="B1903" s="1">
        <v>42898</v>
      </c>
      <c r="C1903">
        <v>12475</v>
      </c>
      <c r="D1903">
        <v>31</v>
      </c>
      <c r="E1903">
        <v>25423</v>
      </c>
      <c r="F1903">
        <v>5</v>
      </c>
      <c r="G1903">
        <v>30</v>
      </c>
      <c r="H1903">
        <v>24</v>
      </c>
      <c r="I1903">
        <v>15</v>
      </c>
      <c r="J1903">
        <v>2</v>
      </c>
      <c r="K1903" s="1">
        <v>42856</v>
      </c>
      <c r="L1903" s="1">
        <v>44196</v>
      </c>
      <c r="M1903">
        <v>201700131</v>
      </c>
      <c r="N1903" t="s">
        <v>49</v>
      </c>
      <c r="O1903">
        <v>201700012</v>
      </c>
      <c r="P1903" t="s">
        <v>47</v>
      </c>
      <c r="Q1903" t="s">
        <v>21</v>
      </c>
      <c r="R1903" t="s">
        <v>5</v>
      </c>
      <c r="S1903" t="s">
        <v>24</v>
      </c>
      <c r="T1903">
        <f t="shared" si="29"/>
        <v>6</v>
      </c>
    </row>
    <row r="1904" spans="1:20">
      <c r="A1904">
        <v>201706</v>
      </c>
      <c r="B1904" s="1">
        <v>42898</v>
      </c>
      <c r="C1904">
        <v>12475</v>
      </c>
      <c r="D1904">
        <v>31</v>
      </c>
      <c r="E1904">
        <v>25423</v>
      </c>
      <c r="F1904">
        <v>5</v>
      </c>
      <c r="G1904">
        <v>30</v>
      </c>
      <c r="H1904">
        <v>24</v>
      </c>
      <c r="I1904">
        <v>15</v>
      </c>
      <c r="J1904">
        <v>2</v>
      </c>
      <c r="K1904" s="1">
        <v>42856</v>
      </c>
      <c r="L1904" s="1">
        <v>44196</v>
      </c>
      <c r="M1904">
        <v>201700131</v>
      </c>
      <c r="N1904" t="s">
        <v>49</v>
      </c>
      <c r="O1904">
        <v>201700012</v>
      </c>
      <c r="P1904" t="s">
        <v>47</v>
      </c>
      <c r="Q1904" t="s">
        <v>21</v>
      </c>
      <c r="R1904" t="s">
        <v>9</v>
      </c>
      <c r="S1904" t="s">
        <v>25</v>
      </c>
      <c r="T1904">
        <f t="shared" si="29"/>
        <v>6</v>
      </c>
    </row>
    <row r="1905" spans="1:20">
      <c r="A1905">
        <v>201706</v>
      </c>
      <c r="B1905" s="1">
        <v>42898</v>
      </c>
      <c r="C1905">
        <v>12475</v>
      </c>
      <c r="D1905">
        <v>31</v>
      </c>
      <c r="E1905">
        <v>25423</v>
      </c>
      <c r="F1905">
        <v>5</v>
      </c>
      <c r="G1905">
        <v>30</v>
      </c>
      <c r="H1905">
        <v>24</v>
      </c>
      <c r="I1905">
        <v>15</v>
      </c>
      <c r="J1905">
        <v>2</v>
      </c>
      <c r="K1905" s="1">
        <v>42856</v>
      </c>
      <c r="L1905" s="1">
        <v>44196</v>
      </c>
      <c r="M1905">
        <v>201700131</v>
      </c>
      <c r="N1905" t="s">
        <v>49</v>
      </c>
      <c r="O1905">
        <v>201700012</v>
      </c>
      <c r="P1905" t="s">
        <v>47</v>
      </c>
      <c r="Q1905" t="s">
        <v>21</v>
      </c>
      <c r="R1905" t="s">
        <v>26</v>
      </c>
      <c r="S1905" t="s">
        <v>27</v>
      </c>
      <c r="T1905">
        <f t="shared" si="29"/>
        <v>6</v>
      </c>
    </row>
    <row r="1906" spans="1:20">
      <c r="A1906">
        <v>201706</v>
      </c>
      <c r="B1906" s="1">
        <v>42898</v>
      </c>
      <c r="C1906">
        <v>12475</v>
      </c>
      <c r="D1906">
        <v>31</v>
      </c>
      <c r="E1906">
        <v>25423</v>
      </c>
      <c r="F1906">
        <v>5</v>
      </c>
      <c r="G1906">
        <v>30</v>
      </c>
      <c r="H1906">
        <v>24</v>
      </c>
      <c r="I1906">
        <v>15</v>
      </c>
      <c r="J1906">
        <v>2</v>
      </c>
      <c r="K1906" s="1">
        <v>42856</v>
      </c>
      <c r="L1906" s="1">
        <v>44196</v>
      </c>
      <c r="M1906">
        <v>201700131</v>
      </c>
      <c r="N1906" t="s">
        <v>49</v>
      </c>
      <c r="O1906">
        <v>201700012</v>
      </c>
      <c r="P1906" t="s">
        <v>47</v>
      </c>
      <c r="Q1906" t="s">
        <v>21</v>
      </c>
      <c r="R1906" t="s">
        <v>28</v>
      </c>
      <c r="S1906" t="s">
        <v>29</v>
      </c>
      <c r="T1906">
        <f t="shared" si="29"/>
        <v>6</v>
      </c>
    </row>
    <row r="1907" spans="1:20">
      <c r="A1907">
        <v>201706</v>
      </c>
      <c r="B1907" s="1">
        <v>42899</v>
      </c>
      <c r="C1907">
        <v>12475</v>
      </c>
      <c r="D1907">
        <v>36</v>
      </c>
      <c r="E1907">
        <v>24086</v>
      </c>
      <c r="F1907">
        <v>9</v>
      </c>
      <c r="G1907">
        <v>35</v>
      </c>
      <c r="H1907">
        <v>30</v>
      </c>
      <c r="I1907">
        <v>22</v>
      </c>
      <c r="J1907">
        <v>3</v>
      </c>
      <c r="K1907" s="1">
        <v>42856</v>
      </c>
      <c r="L1907" s="1">
        <v>44196</v>
      </c>
      <c r="M1907">
        <v>201700131</v>
      </c>
      <c r="N1907" t="s">
        <v>49</v>
      </c>
      <c r="O1907">
        <v>201700012</v>
      </c>
      <c r="P1907" t="s">
        <v>47</v>
      </c>
      <c r="Q1907" t="s">
        <v>21</v>
      </c>
      <c r="R1907" t="s">
        <v>22</v>
      </c>
      <c r="S1907" t="s">
        <v>23</v>
      </c>
      <c r="T1907">
        <f t="shared" si="29"/>
        <v>6</v>
      </c>
    </row>
    <row r="1908" spans="1:20">
      <c r="A1908">
        <v>201706</v>
      </c>
      <c r="B1908" s="1">
        <v>42899</v>
      </c>
      <c r="C1908">
        <v>12475</v>
      </c>
      <c r="D1908">
        <v>36</v>
      </c>
      <c r="E1908">
        <v>24086</v>
      </c>
      <c r="F1908">
        <v>9</v>
      </c>
      <c r="G1908">
        <v>35</v>
      </c>
      <c r="H1908">
        <v>30</v>
      </c>
      <c r="I1908">
        <v>22</v>
      </c>
      <c r="J1908">
        <v>3</v>
      </c>
      <c r="K1908" s="1">
        <v>42856</v>
      </c>
      <c r="L1908" s="1">
        <v>44196</v>
      </c>
      <c r="M1908">
        <v>201700131</v>
      </c>
      <c r="N1908" t="s">
        <v>49</v>
      </c>
      <c r="O1908">
        <v>201700012</v>
      </c>
      <c r="P1908" t="s">
        <v>47</v>
      </c>
      <c r="Q1908" t="s">
        <v>21</v>
      </c>
      <c r="R1908" t="s">
        <v>5</v>
      </c>
      <c r="S1908" t="s">
        <v>24</v>
      </c>
      <c r="T1908">
        <f t="shared" si="29"/>
        <v>6</v>
      </c>
    </row>
    <row r="1909" spans="1:20">
      <c r="A1909">
        <v>201706</v>
      </c>
      <c r="B1909" s="1">
        <v>42899</v>
      </c>
      <c r="C1909">
        <v>12475</v>
      </c>
      <c r="D1909">
        <v>36</v>
      </c>
      <c r="E1909">
        <v>24086</v>
      </c>
      <c r="F1909">
        <v>9</v>
      </c>
      <c r="G1909">
        <v>35</v>
      </c>
      <c r="H1909">
        <v>30</v>
      </c>
      <c r="I1909">
        <v>22</v>
      </c>
      <c r="J1909">
        <v>3</v>
      </c>
      <c r="K1909" s="1">
        <v>42856</v>
      </c>
      <c r="L1909" s="1">
        <v>44196</v>
      </c>
      <c r="M1909">
        <v>201700131</v>
      </c>
      <c r="N1909" t="s">
        <v>49</v>
      </c>
      <c r="O1909">
        <v>201700012</v>
      </c>
      <c r="P1909" t="s">
        <v>47</v>
      </c>
      <c r="Q1909" t="s">
        <v>21</v>
      </c>
      <c r="R1909" t="s">
        <v>9</v>
      </c>
      <c r="S1909" t="s">
        <v>25</v>
      </c>
      <c r="T1909">
        <f t="shared" si="29"/>
        <v>6</v>
      </c>
    </row>
    <row r="1910" spans="1:20">
      <c r="A1910">
        <v>201706</v>
      </c>
      <c r="B1910" s="1">
        <v>42899</v>
      </c>
      <c r="C1910">
        <v>12475</v>
      </c>
      <c r="D1910">
        <v>36</v>
      </c>
      <c r="E1910">
        <v>24086</v>
      </c>
      <c r="F1910">
        <v>9</v>
      </c>
      <c r="G1910">
        <v>35</v>
      </c>
      <c r="H1910">
        <v>30</v>
      </c>
      <c r="I1910">
        <v>22</v>
      </c>
      <c r="J1910">
        <v>3</v>
      </c>
      <c r="K1910" s="1">
        <v>42856</v>
      </c>
      <c r="L1910" s="1">
        <v>44196</v>
      </c>
      <c r="M1910">
        <v>201700131</v>
      </c>
      <c r="N1910" t="s">
        <v>49</v>
      </c>
      <c r="O1910">
        <v>201700012</v>
      </c>
      <c r="P1910" t="s">
        <v>47</v>
      </c>
      <c r="Q1910" t="s">
        <v>21</v>
      </c>
      <c r="R1910" t="s">
        <v>26</v>
      </c>
      <c r="S1910" t="s">
        <v>27</v>
      </c>
      <c r="T1910">
        <f t="shared" si="29"/>
        <v>6</v>
      </c>
    </row>
    <row r="1911" spans="1:20">
      <c r="A1911">
        <v>201706</v>
      </c>
      <c r="B1911" s="1">
        <v>42899</v>
      </c>
      <c r="C1911">
        <v>12475</v>
      </c>
      <c r="D1911">
        <v>36</v>
      </c>
      <c r="E1911">
        <v>24086</v>
      </c>
      <c r="F1911">
        <v>9</v>
      </c>
      <c r="G1911">
        <v>35</v>
      </c>
      <c r="H1911">
        <v>30</v>
      </c>
      <c r="I1911">
        <v>22</v>
      </c>
      <c r="J1911">
        <v>3</v>
      </c>
      <c r="K1911" s="1">
        <v>42856</v>
      </c>
      <c r="L1911" s="1">
        <v>44196</v>
      </c>
      <c r="M1911">
        <v>201700131</v>
      </c>
      <c r="N1911" t="s">
        <v>49</v>
      </c>
      <c r="O1911">
        <v>201700012</v>
      </c>
      <c r="P1911" t="s">
        <v>47</v>
      </c>
      <c r="Q1911" t="s">
        <v>21</v>
      </c>
      <c r="R1911" t="s">
        <v>28</v>
      </c>
      <c r="S1911" t="s">
        <v>29</v>
      </c>
      <c r="T1911">
        <f t="shared" si="29"/>
        <v>6</v>
      </c>
    </row>
    <row r="1912" spans="1:20">
      <c r="A1912">
        <v>201706</v>
      </c>
      <c r="B1912" s="1">
        <v>42900</v>
      </c>
      <c r="C1912">
        <v>12475</v>
      </c>
      <c r="D1912">
        <v>32</v>
      </c>
      <c r="E1912">
        <v>24180</v>
      </c>
      <c r="F1912">
        <v>6</v>
      </c>
      <c r="G1912">
        <v>27</v>
      </c>
      <c r="H1912">
        <v>22</v>
      </c>
      <c r="I1912">
        <v>15</v>
      </c>
      <c r="J1912">
        <v>3</v>
      </c>
      <c r="K1912" s="1">
        <v>42856</v>
      </c>
      <c r="L1912" s="1">
        <v>44196</v>
      </c>
      <c r="M1912">
        <v>201700131</v>
      </c>
      <c r="N1912" t="s">
        <v>49</v>
      </c>
      <c r="O1912">
        <v>201700012</v>
      </c>
      <c r="P1912" t="s">
        <v>47</v>
      </c>
      <c r="Q1912" t="s">
        <v>21</v>
      </c>
      <c r="R1912" t="s">
        <v>22</v>
      </c>
      <c r="S1912" t="s">
        <v>23</v>
      </c>
      <c r="T1912">
        <f t="shared" si="29"/>
        <v>6</v>
      </c>
    </row>
    <row r="1913" spans="1:20">
      <c r="A1913">
        <v>201706</v>
      </c>
      <c r="B1913" s="1">
        <v>42900</v>
      </c>
      <c r="C1913">
        <v>12475</v>
      </c>
      <c r="D1913">
        <v>32</v>
      </c>
      <c r="E1913">
        <v>24180</v>
      </c>
      <c r="F1913">
        <v>6</v>
      </c>
      <c r="G1913">
        <v>27</v>
      </c>
      <c r="H1913">
        <v>22</v>
      </c>
      <c r="I1913">
        <v>15</v>
      </c>
      <c r="J1913">
        <v>3</v>
      </c>
      <c r="K1913" s="1">
        <v>42856</v>
      </c>
      <c r="L1913" s="1">
        <v>44196</v>
      </c>
      <c r="M1913">
        <v>201700131</v>
      </c>
      <c r="N1913" t="s">
        <v>49</v>
      </c>
      <c r="O1913">
        <v>201700012</v>
      </c>
      <c r="P1913" t="s">
        <v>47</v>
      </c>
      <c r="Q1913" t="s">
        <v>21</v>
      </c>
      <c r="R1913" t="s">
        <v>5</v>
      </c>
      <c r="S1913" t="s">
        <v>24</v>
      </c>
      <c r="T1913">
        <f t="shared" si="29"/>
        <v>6</v>
      </c>
    </row>
    <row r="1914" spans="1:20">
      <c r="A1914">
        <v>201706</v>
      </c>
      <c r="B1914" s="1">
        <v>42900</v>
      </c>
      <c r="C1914">
        <v>12475</v>
      </c>
      <c r="D1914">
        <v>32</v>
      </c>
      <c r="E1914">
        <v>24180</v>
      </c>
      <c r="F1914">
        <v>6</v>
      </c>
      <c r="G1914">
        <v>27</v>
      </c>
      <c r="H1914">
        <v>22</v>
      </c>
      <c r="I1914">
        <v>15</v>
      </c>
      <c r="J1914">
        <v>3</v>
      </c>
      <c r="K1914" s="1">
        <v>42856</v>
      </c>
      <c r="L1914" s="1">
        <v>44196</v>
      </c>
      <c r="M1914">
        <v>201700131</v>
      </c>
      <c r="N1914" t="s">
        <v>49</v>
      </c>
      <c r="O1914">
        <v>201700012</v>
      </c>
      <c r="P1914" t="s">
        <v>47</v>
      </c>
      <c r="Q1914" t="s">
        <v>21</v>
      </c>
      <c r="R1914" t="s">
        <v>9</v>
      </c>
      <c r="S1914" t="s">
        <v>25</v>
      </c>
      <c r="T1914">
        <f t="shared" si="29"/>
        <v>6</v>
      </c>
    </row>
    <row r="1915" spans="1:20">
      <c r="A1915">
        <v>201706</v>
      </c>
      <c r="B1915" s="1">
        <v>42900</v>
      </c>
      <c r="C1915">
        <v>12475</v>
      </c>
      <c r="D1915">
        <v>32</v>
      </c>
      <c r="E1915">
        <v>24180</v>
      </c>
      <c r="F1915">
        <v>6</v>
      </c>
      <c r="G1915">
        <v>27</v>
      </c>
      <c r="H1915">
        <v>22</v>
      </c>
      <c r="I1915">
        <v>15</v>
      </c>
      <c r="J1915">
        <v>3</v>
      </c>
      <c r="K1915" s="1">
        <v>42856</v>
      </c>
      <c r="L1915" s="1">
        <v>44196</v>
      </c>
      <c r="M1915">
        <v>201700131</v>
      </c>
      <c r="N1915" t="s">
        <v>49</v>
      </c>
      <c r="O1915">
        <v>201700012</v>
      </c>
      <c r="P1915" t="s">
        <v>47</v>
      </c>
      <c r="Q1915" t="s">
        <v>21</v>
      </c>
      <c r="R1915" t="s">
        <v>26</v>
      </c>
      <c r="S1915" t="s">
        <v>27</v>
      </c>
      <c r="T1915">
        <f t="shared" si="29"/>
        <v>6</v>
      </c>
    </row>
    <row r="1916" spans="1:20">
      <c r="A1916">
        <v>201706</v>
      </c>
      <c r="B1916" s="1">
        <v>42900</v>
      </c>
      <c r="C1916">
        <v>12475</v>
      </c>
      <c r="D1916">
        <v>32</v>
      </c>
      <c r="E1916">
        <v>24180</v>
      </c>
      <c r="F1916">
        <v>6</v>
      </c>
      <c r="G1916">
        <v>27</v>
      </c>
      <c r="H1916">
        <v>22</v>
      </c>
      <c r="I1916">
        <v>15</v>
      </c>
      <c r="J1916">
        <v>3</v>
      </c>
      <c r="K1916" s="1">
        <v>42856</v>
      </c>
      <c r="L1916" s="1">
        <v>44196</v>
      </c>
      <c r="M1916">
        <v>201700131</v>
      </c>
      <c r="N1916" t="s">
        <v>49</v>
      </c>
      <c r="O1916">
        <v>201700012</v>
      </c>
      <c r="P1916" t="s">
        <v>47</v>
      </c>
      <c r="Q1916" t="s">
        <v>21</v>
      </c>
      <c r="R1916" t="s">
        <v>28</v>
      </c>
      <c r="S1916" t="s">
        <v>29</v>
      </c>
      <c r="T1916">
        <f t="shared" si="29"/>
        <v>6</v>
      </c>
    </row>
    <row r="1917" spans="1:20">
      <c r="A1917">
        <v>201706</v>
      </c>
      <c r="B1917" s="1">
        <v>42902</v>
      </c>
      <c r="C1917">
        <v>12475</v>
      </c>
      <c r="D1917">
        <v>35</v>
      </c>
      <c r="E1917">
        <v>24522</v>
      </c>
      <c r="F1917">
        <v>7</v>
      </c>
      <c r="G1917">
        <v>34</v>
      </c>
      <c r="H1917">
        <v>28</v>
      </c>
      <c r="I1917">
        <v>17</v>
      </c>
      <c r="J1917">
        <v>2</v>
      </c>
      <c r="K1917" s="1">
        <v>42856</v>
      </c>
      <c r="L1917" s="1">
        <v>44196</v>
      </c>
      <c r="M1917">
        <v>201700131</v>
      </c>
      <c r="N1917" t="s">
        <v>49</v>
      </c>
      <c r="O1917">
        <v>201700012</v>
      </c>
      <c r="P1917" t="s">
        <v>47</v>
      </c>
      <c r="Q1917" t="s">
        <v>21</v>
      </c>
      <c r="R1917" t="s">
        <v>22</v>
      </c>
      <c r="S1917" t="s">
        <v>23</v>
      </c>
      <c r="T1917">
        <f t="shared" si="29"/>
        <v>6</v>
      </c>
    </row>
    <row r="1918" spans="1:20">
      <c r="A1918">
        <v>201706</v>
      </c>
      <c r="B1918" s="1">
        <v>42902</v>
      </c>
      <c r="C1918">
        <v>12475</v>
      </c>
      <c r="D1918">
        <v>35</v>
      </c>
      <c r="E1918">
        <v>24522</v>
      </c>
      <c r="F1918">
        <v>7</v>
      </c>
      <c r="G1918">
        <v>34</v>
      </c>
      <c r="H1918">
        <v>28</v>
      </c>
      <c r="I1918">
        <v>17</v>
      </c>
      <c r="J1918">
        <v>2</v>
      </c>
      <c r="K1918" s="1">
        <v>42856</v>
      </c>
      <c r="L1918" s="1">
        <v>44196</v>
      </c>
      <c r="M1918">
        <v>201700131</v>
      </c>
      <c r="N1918" t="s">
        <v>49</v>
      </c>
      <c r="O1918">
        <v>201700012</v>
      </c>
      <c r="P1918" t="s">
        <v>47</v>
      </c>
      <c r="Q1918" t="s">
        <v>21</v>
      </c>
      <c r="R1918" t="s">
        <v>5</v>
      </c>
      <c r="S1918" t="s">
        <v>24</v>
      </c>
      <c r="T1918">
        <f t="shared" si="29"/>
        <v>6</v>
      </c>
    </row>
    <row r="1919" spans="1:20">
      <c r="A1919">
        <v>201706</v>
      </c>
      <c r="B1919" s="1">
        <v>42902</v>
      </c>
      <c r="C1919">
        <v>12475</v>
      </c>
      <c r="D1919">
        <v>35</v>
      </c>
      <c r="E1919">
        <v>24522</v>
      </c>
      <c r="F1919">
        <v>7</v>
      </c>
      <c r="G1919">
        <v>34</v>
      </c>
      <c r="H1919">
        <v>28</v>
      </c>
      <c r="I1919">
        <v>17</v>
      </c>
      <c r="J1919">
        <v>2</v>
      </c>
      <c r="K1919" s="1">
        <v>42856</v>
      </c>
      <c r="L1919" s="1">
        <v>44196</v>
      </c>
      <c r="M1919">
        <v>201700131</v>
      </c>
      <c r="N1919" t="s">
        <v>49</v>
      </c>
      <c r="O1919">
        <v>201700012</v>
      </c>
      <c r="P1919" t="s">
        <v>47</v>
      </c>
      <c r="Q1919" t="s">
        <v>21</v>
      </c>
      <c r="R1919" t="s">
        <v>9</v>
      </c>
      <c r="S1919" t="s">
        <v>25</v>
      </c>
      <c r="T1919">
        <f t="shared" si="29"/>
        <v>6</v>
      </c>
    </row>
    <row r="1920" spans="1:20">
      <c r="A1920">
        <v>201706</v>
      </c>
      <c r="B1920" s="1">
        <v>42902</v>
      </c>
      <c r="C1920">
        <v>12475</v>
      </c>
      <c r="D1920">
        <v>35</v>
      </c>
      <c r="E1920">
        <v>24522</v>
      </c>
      <c r="F1920">
        <v>7</v>
      </c>
      <c r="G1920">
        <v>34</v>
      </c>
      <c r="H1920">
        <v>28</v>
      </c>
      <c r="I1920">
        <v>17</v>
      </c>
      <c r="J1920">
        <v>2</v>
      </c>
      <c r="K1920" s="1">
        <v>42856</v>
      </c>
      <c r="L1920" s="1">
        <v>44196</v>
      </c>
      <c r="M1920">
        <v>201700131</v>
      </c>
      <c r="N1920" t="s">
        <v>49</v>
      </c>
      <c r="O1920">
        <v>201700012</v>
      </c>
      <c r="P1920" t="s">
        <v>47</v>
      </c>
      <c r="Q1920" t="s">
        <v>21</v>
      </c>
      <c r="R1920" t="s">
        <v>26</v>
      </c>
      <c r="S1920" t="s">
        <v>27</v>
      </c>
      <c r="T1920">
        <f t="shared" si="29"/>
        <v>6</v>
      </c>
    </row>
    <row r="1921" spans="1:20">
      <c r="A1921">
        <v>201706</v>
      </c>
      <c r="B1921" s="1">
        <v>42902</v>
      </c>
      <c r="C1921">
        <v>12475</v>
      </c>
      <c r="D1921">
        <v>35</v>
      </c>
      <c r="E1921">
        <v>24522</v>
      </c>
      <c r="F1921">
        <v>7</v>
      </c>
      <c r="G1921">
        <v>34</v>
      </c>
      <c r="H1921">
        <v>28</v>
      </c>
      <c r="I1921">
        <v>17</v>
      </c>
      <c r="J1921">
        <v>2</v>
      </c>
      <c r="K1921" s="1">
        <v>42856</v>
      </c>
      <c r="L1921" s="1">
        <v>44196</v>
      </c>
      <c r="M1921">
        <v>201700131</v>
      </c>
      <c r="N1921" t="s">
        <v>49</v>
      </c>
      <c r="O1921">
        <v>201700012</v>
      </c>
      <c r="P1921" t="s">
        <v>47</v>
      </c>
      <c r="Q1921" t="s">
        <v>21</v>
      </c>
      <c r="R1921" t="s">
        <v>28</v>
      </c>
      <c r="S1921" t="s">
        <v>29</v>
      </c>
      <c r="T1921">
        <f t="shared" si="29"/>
        <v>6</v>
      </c>
    </row>
    <row r="1922" spans="1:20">
      <c r="A1922">
        <v>201706</v>
      </c>
      <c r="B1922" s="1">
        <v>42903</v>
      </c>
      <c r="C1922">
        <v>12475</v>
      </c>
      <c r="D1922">
        <v>30</v>
      </c>
      <c r="E1922">
        <v>24547</v>
      </c>
      <c r="F1922">
        <v>5</v>
      </c>
      <c r="G1922">
        <v>30</v>
      </c>
      <c r="H1922">
        <v>24</v>
      </c>
      <c r="I1922">
        <v>17</v>
      </c>
      <c r="J1922">
        <v>3</v>
      </c>
      <c r="K1922" s="1">
        <v>42856</v>
      </c>
      <c r="L1922" s="1">
        <v>44196</v>
      </c>
      <c r="M1922">
        <v>201700131</v>
      </c>
      <c r="N1922" t="s">
        <v>49</v>
      </c>
      <c r="O1922">
        <v>201700012</v>
      </c>
      <c r="P1922" t="s">
        <v>47</v>
      </c>
      <c r="Q1922" t="s">
        <v>21</v>
      </c>
      <c r="R1922" t="s">
        <v>22</v>
      </c>
      <c r="S1922" t="s">
        <v>23</v>
      </c>
      <c r="T1922">
        <f t="shared" si="29"/>
        <v>6</v>
      </c>
    </row>
    <row r="1923" spans="1:20">
      <c r="A1923">
        <v>201706</v>
      </c>
      <c r="B1923" s="1">
        <v>42903</v>
      </c>
      <c r="C1923">
        <v>12475</v>
      </c>
      <c r="D1923">
        <v>30</v>
      </c>
      <c r="E1923">
        <v>24547</v>
      </c>
      <c r="F1923">
        <v>5</v>
      </c>
      <c r="G1923">
        <v>30</v>
      </c>
      <c r="H1923">
        <v>24</v>
      </c>
      <c r="I1923">
        <v>17</v>
      </c>
      <c r="J1923">
        <v>3</v>
      </c>
      <c r="K1923" s="1">
        <v>42856</v>
      </c>
      <c r="L1923" s="1">
        <v>44196</v>
      </c>
      <c r="M1923">
        <v>201700131</v>
      </c>
      <c r="N1923" t="s">
        <v>49</v>
      </c>
      <c r="O1923">
        <v>201700012</v>
      </c>
      <c r="P1923" t="s">
        <v>47</v>
      </c>
      <c r="Q1923" t="s">
        <v>21</v>
      </c>
      <c r="R1923" t="s">
        <v>5</v>
      </c>
      <c r="S1923" t="s">
        <v>24</v>
      </c>
      <c r="T1923">
        <f t="shared" ref="T1923:T1986" si="30">MONTH(B1923)</f>
        <v>6</v>
      </c>
    </row>
    <row r="1924" spans="1:20">
      <c r="A1924">
        <v>201706</v>
      </c>
      <c r="B1924" s="1">
        <v>42903</v>
      </c>
      <c r="C1924">
        <v>12475</v>
      </c>
      <c r="D1924">
        <v>30</v>
      </c>
      <c r="E1924">
        <v>24547</v>
      </c>
      <c r="F1924">
        <v>5</v>
      </c>
      <c r="G1924">
        <v>30</v>
      </c>
      <c r="H1924">
        <v>24</v>
      </c>
      <c r="I1924">
        <v>17</v>
      </c>
      <c r="J1924">
        <v>3</v>
      </c>
      <c r="K1924" s="1">
        <v>42856</v>
      </c>
      <c r="L1924" s="1">
        <v>44196</v>
      </c>
      <c r="M1924">
        <v>201700131</v>
      </c>
      <c r="N1924" t="s">
        <v>49</v>
      </c>
      <c r="O1924">
        <v>201700012</v>
      </c>
      <c r="P1924" t="s">
        <v>47</v>
      </c>
      <c r="Q1924" t="s">
        <v>21</v>
      </c>
      <c r="R1924" t="s">
        <v>9</v>
      </c>
      <c r="S1924" t="s">
        <v>25</v>
      </c>
      <c r="T1924">
        <f t="shared" si="30"/>
        <v>6</v>
      </c>
    </row>
    <row r="1925" spans="1:20">
      <c r="A1925">
        <v>201706</v>
      </c>
      <c r="B1925" s="1">
        <v>42903</v>
      </c>
      <c r="C1925">
        <v>12475</v>
      </c>
      <c r="D1925">
        <v>30</v>
      </c>
      <c r="E1925">
        <v>24547</v>
      </c>
      <c r="F1925">
        <v>5</v>
      </c>
      <c r="G1925">
        <v>30</v>
      </c>
      <c r="H1925">
        <v>24</v>
      </c>
      <c r="I1925">
        <v>17</v>
      </c>
      <c r="J1925">
        <v>3</v>
      </c>
      <c r="K1925" s="1">
        <v>42856</v>
      </c>
      <c r="L1925" s="1">
        <v>44196</v>
      </c>
      <c r="M1925">
        <v>201700131</v>
      </c>
      <c r="N1925" t="s">
        <v>49</v>
      </c>
      <c r="O1925">
        <v>201700012</v>
      </c>
      <c r="P1925" t="s">
        <v>47</v>
      </c>
      <c r="Q1925" t="s">
        <v>21</v>
      </c>
      <c r="R1925" t="s">
        <v>26</v>
      </c>
      <c r="S1925" t="s">
        <v>27</v>
      </c>
      <c r="T1925">
        <f t="shared" si="30"/>
        <v>6</v>
      </c>
    </row>
    <row r="1926" spans="1:20">
      <c r="A1926">
        <v>201706</v>
      </c>
      <c r="B1926" s="1">
        <v>42903</v>
      </c>
      <c r="C1926">
        <v>12475</v>
      </c>
      <c r="D1926">
        <v>30</v>
      </c>
      <c r="E1926">
        <v>24547</v>
      </c>
      <c r="F1926">
        <v>5</v>
      </c>
      <c r="G1926">
        <v>30</v>
      </c>
      <c r="H1926">
        <v>24</v>
      </c>
      <c r="I1926">
        <v>17</v>
      </c>
      <c r="J1926">
        <v>3</v>
      </c>
      <c r="K1926" s="1">
        <v>42856</v>
      </c>
      <c r="L1926" s="1">
        <v>44196</v>
      </c>
      <c r="M1926">
        <v>201700131</v>
      </c>
      <c r="N1926" t="s">
        <v>49</v>
      </c>
      <c r="O1926">
        <v>201700012</v>
      </c>
      <c r="P1926" t="s">
        <v>47</v>
      </c>
      <c r="Q1926" t="s">
        <v>21</v>
      </c>
      <c r="R1926" t="s">
        <v>28</v>
      </c>
      <c r="S1926" t="s">
        <v>29</v>
      </c>
      <c r="T1926">
        <f t="shared" si="30"/>
        <v>6</v>
      </c>
    </row>
    <row r="1927" spans="1:20">
      <c r="A1927">
        <v>201706</v>
      </c>
      <c r="B1927" s="1">
        <v>42905</v>
      </c>
      <c r="C1927">
        <v>12475</v>
      </c>
      <c r="D1927">
        <v>31</v>
      </c>
      <c r="E1927">
        <v>24574</v>
      </c>
      <c r="F1927">
        <v>7</v>
      </c>
      <c r="G1927">
        <v>30</v>
      </c>
      <c r="H1927">
        <v>20</v>
      </c>
      <c r="I1927">
        <v>15</v>
      </c>
      <c r="J1927">
        <v>3</v>
      </c>
      <c r="K1927" s="1">
        <v>42856</v>
      </c>
      <c r="L1927" s="1">
        <v>44196</v>
      </c>
      <c r="M1927">
        <v>201700131</v>
      </c>
      <c r="N1927" t="s">
        <v>49</v>
      </c>
      <c r="O1927">
        <v>201700012</v>
      </c>
      <c r="P1927" t="s">
        <v>47</v>
      </c>
      <c r="Q1927" t="s">
        <v>21</v>
      </c>
      <c r="R1927" t="s">
        <v>22</v>
      </c>
      <c r="S1927" t="s">
        <v>23</v>
      </c>
      <c r="T1927">
        <f t="shared" si="30"/>
        <v>6</v>
      </c>
    </row>
    <row r="1928" spans="1:20">
      <c r="A1928">
        <v>201706</v>
      </c>
      <c r="B1928" s="1">
        <v>42905</v>
      </c>
      <c r="C1928">
        <v>12475</v>
      </c>
      <c r="D1928">
        <v>31</v>
      </c>
      <c r="E1928">
        <v>24574</v>
      </c>
      <c r="F1928">
        <v>7</v>
      </c>
      <c r="G1928">
        <v>30</v>
      </c>
      <c r="H1928">
        <v>20</v>
      </c>
      <c r="I1928">
        <v>15</v>
      </c>
      <c r="J1928">
        <v>3</v>
      </c>
      <c r="K1928" s="1">
        <v>42856</v>
      </c>
      <c r="L1928" s="1">
        <v>44196</v>
      </c>
      <c r="M1928">
        <v>201700131</v>
      </c>
      <c r="N1928" t="s">
        <v>49</v>
      </c>
      <c r="O1928">
        <v>201700012</v>
      </c>
      <c r="P1928" t="s">
        <v>47</v>
      </c>
      <c r="Q1928" t="s">
        <v>21</v>
      </c>
      <c r="R1928" t="s">
        <v>5</v>
      </c>
      <c r="S1928" t="s">
        <v>24</v>
      </c>
      <c r="T1928">
        <f t="shared" si="30"/>
        <v>6</v>
      </c>
    </row>
    <row r="1929" spans="1:20">
      <c r="A1929">
        <v>201706</v>
      </c>
      <c r="B1929" s="1">
        <v>42905</v>
      </c>
      <c r="C1929">
        <v>12475</v>
      </c>
      <c r="D1929">
        <v>31</v>
      </c>
      <c r="E1929">
        <v>24574</v>
      </c>
      <c r="F1929">
        <v>7</v>
      </c>
      <c r="G1929">
        <v>30</v>
      </c>
      <c r="H1929">
        <v>20</v>
      </c>
      <c r="I1929">
        <v>15</v>
      </c>
      <c r="J1929">
        <v>3</v>
      </c>
      <c r="K1929" s="1">
        <v>42856</v>
      </c>
      <c r="L1929" s="1">
        <v>44196</v>
      </c>
      <c r="M1929">
        <v>201700131</v>
      </c>
      <c r="N1929" t="s">
        <v>49</v>
      </c>
      <c r="O1929">
        <v>201700012</v>
      </c>
      <c r="P1929" t="s">
        <v>47</v>
      </c>
      <c r="Q1929" t="s">
        <v>21</v>
      </c>
      <c r="R1929" t="s">
        <v>9</v>
      </c>
      <c r="S1929" t="s">
        <v>25</v>
      </c>
      <c r="T1929">
        <f t="shared" si="30"/>
        <v>6</v>
      </c>
    </row>
    <row r="1930" spans="1:20">
      <c r="A1930">
        <v>201706</v>
      </c>
      <c r="B1930" s="1">
        <v>42905</v>
      </c>
      <c r="C1930">
        <v>12475</v>
      </c>
      <c r="D1930">
        <v>31</v>
      </c>
      <c r="E1930">
        <v>24574</v>
      </c>
      <c r="F1930">
        <v>7</v>
      </c>
      <c r="G1930">
        <v>30</v>
      </c>
      <c r="H1930">
        <v>20</v>
      </c>
      <c r="I1930">
        <v>15</v>
      </c>
      <c r="J1930">
        <v>3</v>
      </c>
      <c r="K1930" s="1">
        <v>42856</v>
      </c>
      <c r="L1930" s="1">
        <v>44196</v>
      </c>
      <c r="M1930">
        <v>201700131</v>
      </c>
      <c r="N1930" t="s">
        <v>49</v>
      </c>
      <c r="O1930">
        <v>201700012</v>
      </c>
      <c r="P1930" t="s">
        <v>47</v>
      </c>
      <c r="Q1930" t="s">
        <v>21</v>
      </c>
      <c r="R1930" t="s">
        <v>26</v>
      </c>
      <c r="S1930" t="s">
        <v>27</v>
      </c>
      <c r="T1930">
        <f t="shared" si="30"/>
        <v>6</v>
      </c>
    </row>
    <row r="1931" spans="1:20">
      <c r="A1931">
        <v>201706</v>
      </c>
      <c r="B1931" s="1">
        <v>42905</v>
      </c>
      <c r="C1931">
        <v>12475</v>
      </c>
      <c r="D1931">
        <v>31</v>
      </c>
      <c r="E1931">
        <v>24574</v>
      </c>
      <c r="F1931">
        <v>7</v>
      </c>
      <c r="G1931">
        <v>30</v>
      </c>
      <c r="H1931">
        <v>20</v>
      </c>
      <c r="I1931">
        <v>15</v>
      </c>
      <c r="J1931">
        <v>3</v>
      </c>
      <c r="K1931" s="1">
        <v>42856</v>
      </c>
      <c r="L1931" s="1">
        <v>44196</v>
      </c>
      <c r="M1931">
        <v>201700131</v>
      </c>
      <c r="N1931" t="s">
        <v>49</v>
      </c>
      <c r="O1931">
        <v>201700012</v>
      </c>
      <c r="P1931" t="s">
        <v>47</v>
      </c>
      <c r="Q1931" t="s">
        <v>21</v>
      </c>
      <c r="R1931" t="s">
        <v>28</v>
      </c>
      <c r="S1931" t="s">
        <v>29</v>
      </c>
      <c r="T1931">
        <f t="shared" si="30"/>
        <v>6</v>
      </c>
    </row>
    <row r="1932" spans="1:20">
      <c r="A1932">
        <v>201706</v>
      </c>
      <c r="B1932" s="1">
        <v>42906</v>
      </c>
      <c r="C1932">
        <v>12475</v>
      </c>
      <c r="D1932">
        <v>36</v>
      </c>
      <c r="E1932">
        <v>25109</v>
      </c>
      <c r="F1932">
        <v>9</v>
      </c>
      <c r="G1932">
        <v>32</v>
      </c>
      <c r="H1932">
        <v>27</v>
      </c>
      <c r="I1932">
        <v>19</v>
      </c>
      <c r="J1932">
        <v>3</v>
      </c>
      <c r="K1932" s="1">
        <v>42856</v>
      </c>
      <c r="L1932" s="1">
        <v>44196</v>
      </c>
      <c r="M1932">
        <v>201700131</v>
      </c>
      <c r="N1932" t="s">
        <v>49</v>
      </c>
      <c r="O1932">
        <v>201700012</v>
      </c>
      <c r="P1932" t="s">
        <v>47</v>
      </c>
      <c r="Q1932" t="s">
        <v>21</v>
      </c>
      <c r="R1932" t="s">
        <v>22</v>
      </c>
      <c r="S1932" t="s">
        <v>23</v>
      </c>
      <c r="T1932">
        <f t="shared" si="30"/>
        <v>6</v>
      </c>
    </row>
    <row r="1933" spans="1:20">
      <c r="A1933">
        <v>201706</v>
      </c>
      <c r="B1933" s="1">
        <v>42906</v>
      </c>
      <c r="C1933">
        <v>12475</v>
      </c>
      <c r="D1933">
        <v>36</v>
      </c>
      <c r="E1933">
        <v>25109</v>
      </c>
      <c r="F1933">
        <v>9</v>
      </c>
      <c r="G1933">
        <v>32</v>
      </c>
      <c r="H1933">
        <v>27</v>
      </c>
      <c r="I1933">
        <v>19</v>
      </c>
      <c r="J1933">
        <v>3</v>
      </c>
      <c r="K1933" s="1">
        <v>42856</v>
      </c>
      <c r="L1933" s="1">
        <v>44196</v>
      </c>
      <c r="M1933">
        <v>201700131</v>
      </c>
      <c r="N1933" t="s">
        <v>49</v>
      </c>
      <c r="O1933">
        <v>201700012</v>
      </c>
      <c r="P1933" t="s">
        <v>47</v>
      </c>
      <c r="Q1933" t="s">
        <v>21</v>
      </c>
      <c r="R1933" t="s">
        <v>5</v>
      </c>
      <c r="S1933" t="s">
        <v>24</v>
      </c>
      <c r="T1933">
        <f t="shared" si="30"/>
        <v>6</v>
      </c>
    </row>
    <row r="1934" spans="1:20">
      <c r="A1934">
        <v>201706</v>
      </c>
      <c r="B1934" s="1">
        <v>42906</v>
      </c>
      <c r="C1934">
        <v>12475</v>
      </c>
      <c r="D1934">
        <v>36</v>
      </c>
      <c r="E1934">
        <v>25109</v>
      </c>
      <c r="F1934">
        <v>9</v>
      </c>
      <c r="G1934">
        <v>32</v>
      </c>
      <c r="H1934">
        <v>27</v>
      </c>
      <c r="I1934">
        <v>19</v>
      </c>
      <c r="J1934">
        <v>3</v>
      </c>
      <c r="K1934" s="1">
        <v>42856</v>
      </c>
      <c r="L1934" s="1">
        <v>44196</v>
      </c>
      <c r="M1934">
        <v>201700131</v>
      </c>
      <c r="N1934" t="s">
        <v>49</v>
      </c>
      <c r="O1934">
        <v>201700012</v>
      </c>
      <c r="P1934" t="s">
        <v>47</v>
      </c>
      <c r="Q1934" t="s">
        <v>21</v>
      </c>
      <c r="R1934" t="s">
        <v>9</v>
      </c>
      <c r="S1934" t="s">
        <v>25</v>
      </c>
      <c r="T1934">
        <f t="shared" si="30"/>
        <v>6</v>
      </c>
    </row>
    <row r="1935" spans="1:20">
      <c r="A1935">
        <v>201706</v>
      </c>
      <c r="B1935" s="1">
        <v>42906</v>
      </c>
      <c r="C1935">
        <v>12475</v>
      </c>
      <c r="D1935">
        <v>36</v>
      </c>
      <c r="E1935">
        <v>25109</v>
      </c>
      <c r="F1935">
        <v>9</v>
      </c>
      <c r="G1935">
        <v>32</v>
      </c>
      <c r="H1935">
        <v>27</v>
      </c>
      <c r="I1935">
        <v>19</v>
      </c>
      <c r="J1935">
        <v>3</v>
      </c>
      <c r="K1935" s="1">
        <v>42856</v>
      </c>
      <c r="L1935" s="1">
        <v>44196</v>
      </c>
      <c r="M1935">
        <v>201700131</v>
      </c>
      <c r="N1935" t="s">
        <v>49</v>
      </c>
      <c r="O1935">
        <v>201700012</v>
      </c>
      <c r="P1935" t="s">
        <v>47</v>
      </c>
      <c r="Q1935" t="s">
        <v>21</v>
      </c>
      <c r="R1935" t="s">
        <v>26</v>
      </c>
      <c r="S1935" t="s">
        <v>27</v>
      </c>
      <c r="T1935">
        <f t="shared" si="30"/>
        <v>6</v>
      </c>
    </row>
    <row r="1936" spans="1:20">
      <c r="A1936">
        <v>201706</v>
      </c>
      <c r="B1936" s="1">
        <v>42906</v>
      </c>
      <c r="C1936">
        <v>12475</v>
      </c>
      <c r="D1936">
        <v>36</v>
      </c>
      <c r="E1936">
        <v>25109</v>
      </c>
      <c r="F1936">
        <v>9</v>
      </c>
      <c r="G1936">
        <v>32</v>
      </c>
      <c r="H1936">
        <v>27</v>
      </c>
      <c r="I1936">
        <v>19</v>
      </c>
      <c r="J1936">
        <v>3</v>
      </c>
      <c r="K1936" s="1">
        <v>42856</v>
      </c>
      <c r="L1936" s="1">
        <v>44196</v>
      </c>
      <c r="M1936">
        <v>201700131</v>
      </c>
      <c r="N1936" t="s">
        <v>49</v>
      </c>
      <c r="O1936">
        <v>201700012</v>
      </c>
      <c r="P1936" t="s">
        <v>47</v>
      </c>
      <c r="Q1936" t="s">
        <v>21</v>
      </c>
      <c r="R1936" t="s">
        <v>28</v>
      </c>
      <c r="S1936" t="s">
        <v>29</v>
      </c>
      <c r="T1936">
        <f t="shared" si="30"/>
        <v>6</v>
      </c>
    </row>
    <row r="1937" spans="1:20">
      <c r="A1937">
        <v>201706</v>
      </c>
      <c r="B1937" s="1">
        <v>42907</v>
      </c>
      <c r="C1937">
        <v>12475</v>
      </c>
      <c r="D1937">
        <v>33</v>
      </c>
      <c r="E1937">
        <v>25290</v>
      </c>
      <c r="F1937">
        <v>5</v>
      </c>
      <c r="G1937">
        <v>29</v>
      </c>
      <c r="H1937">
        <v>21</v>
      </c>
      <c r="I1937">
        <v>15</v>
      </c>
      <c r="J1937">
        <v>3</v>
      </c>
      <c r="K1937" s="1">
        <v>42856</v>
      </c>
      <c r="L1937" s="1">
        <v>44196</v>
      </c>
      <c r="M1937">
        <v>201700131</v>
      </c>
      <c r="N1937" t="s">
        <v>49</v>
      </c>
      <c r="O1937">
        <v>201700012</v>
      </c>
      <c r="P1937" t="s">
        <v>47</v>
      </c>
      <c r="Q1937" t="s">
        <v>21</v>
      </c>
      <c r="R1937" t="s">
        <v>22</v>
      </c>
      <c r="S1937" t="s">
        <v>23</v>
      </c>
      <c r="T1937">
        <f t="shared" si="30"/>
        <v>6</v>
      </c>
    </row>
    <row r="1938" spans="1:20">
      <c r="A1938">
        <v>201706</v>
      </c>
      <c r="B1938" s="1">
        <v>42907</v>
      </c>
      <c r="C1938">
        <v>12475</v>
      </c>
      <c r="D1938">
        <v>33</v>
      </c>
      <c r="E1938">
        <v>25290</v>
      </c>
      <c r="F1938">
        <v>5</v>
      </c>
      <c r="G1938">
        <v>29</v>
      </c>
      <c r="H1938">
        <v>21</v>
      </c>
      <c r="I1938">
        <v>15</v>
      </c>
      <c r="J1938">
        <v>3</v>
      </c>
      <c r="K1938" s="1">
        <v>42856</v>
      </c>
      <c r="L1938" s="1">
        <v>44196</v>
      </c>
      <c r="M1938">
        <v>201700131</v>
      </c>
      <c r="N1938" t="s">
        <v>49</v>
      </c>
      <c r="O1938">
        <v>201700012</v>
      </c>
      <c r="P1938" t="s">
        <v>47</v>
      </c>
      <c r="Q1938" t="s">
        <v>21</v>
      </c>
      <c r="R1938" t="s">
        <v>5</v>
      </c>
      <c r="S1938" t="s">
        <v>24</v>
      </c>
      <c r="T1938">
        <f t="shared" si="30"/>
        <v>6</v>
      </c>
    </row>
    <row r="1939" spans="1:20">
      <c r="A1939">
        <v>201706</v>
      </c>
      <c r="B1939" s="1">
        <v>42907</v>
      </c>
      <c r="C1939">
        <v>12475</v>
      </c>
      <c r="D1939">
        <v>33</v>
      </c>
      <c r="E1939">
        <v>25290</v>
      </c>
      <c r="F1939">
        <v>5</v>
      </c>
      <c r="G1939">
        <v>29</v>
      </c>
      <c r="H1939">
        <v>21</v>
      </c>
      <c r="I1939">
        <v>15</v>
      </c>
      <c r="J1939">
        <v>3</v>
      </c>
      <c r="K1939" s="1">
        <v>42856</v>
      </c>
      <c r="L1939" s="1">
        <v>44196</v>
      </c>
      <c r="M1939">
        <v>201700131</v>
      </c>
      <c r="N1939" t="s">
        <v>49</v>
      </c>
      <c r="O1939">
        <v>201700012</v>
      </c>
      <c r="P1939" t="s">
        <v>47</v>
      </c>
      <c r="Q1939" t="s">
        <v>21</v>
      </c>
      <c r="R1939" t="s">
        <v>9</v>
      </c>
      <c r="S1939" t="s">
        <v>25</v>
      </c>
      <c r="T1939">
        <f t="shared" si="30"/>
        <v>6</v>
      </c>
    </row>
    <row r="1940" spans="1:20">
      <c r="A1940">
        <v>201706</v>
      </c>
      <c r="B1940" s="1">
        <v>42907</v>
      </c>
      <c r="C1940">
        <v>12475</v>
      </c>
      <c r="D1940">
        <v>33</v>
      </c>
      <c r="E1940">
        <v>25290</v>
      </c>
      <c r="F1940">
        <v>5</v>
      </c>
      <c r="G1940">
        <v>29</v>
      </c>
      <c r="H1940">
        <v>21</v>
      </c>
      <c r="I1940">
        <v>15</v>
      </c>
      <c r="J1940">
        <v>3</v>
      </c>
      <c r="K1940" s="1">
        <v>42856</v>
      </c>
      <c r="L1940" s="1">
        <v>44196</v>
      </c>
      <c r="M1940">
        <v>201700131</v>
      </c>
      <c r="N1940" t="s">
        <v>49</v>
      </c>
      <c r="O1940">
        <v>201700012</v>
      </c>
      <c r="P1940" t="s">
        <v>47</v>
      </c>
      <c r="Q1940" t="s">
        <v>21</v>
      </c>
      <c r="R1940" t="s">
        <v>26</v>
      </c>
      <c r="S1940" t="s">
        <v>27</v>
      </c>
      <c r="T1940">
        <f t="shared" si="30"/>
        <v>6</v>
      </c>
    </row>
    <row r="1941" spans="1:20">
      <c r="A1941">
        <v>201706</v>
      </c>
      <c r="B1941" s="1">
        <v>42907</v>
      </c>
      <c r="C1941">
        <v>12475</v>
      </c>
      <c r="D1941">
        <v>33</v>
      </c>
      <c r="E1941">
        <v>25290</v>
      </c>
      <c r="F1941">
        <v>5</v>
      </c>
      <c r="G1941">
        <v>29</v>
      </c>
      <c r="H1941">
        <v>21</v>
      </c>
      <c r="I1941">
        <v>15</v>
      </c>
      <c r="J1941">
        <v>3</v>
      </c>
      <c r="K1941" s="1">
        <v>42856</v>
      </c>
      <c r="L1941" s="1">
        <v>44196</v>
      </c>
      <c r="M1941">
        <v>201700131</v>
      </c>
      <c r="N1941" t="s">
        <v>49</v>
      </c>
      <c r="O1941">
        <v>201700012</v>
      </c>
      <c r="P1941" t="s">
        <v>47</v>
      </c>
      <c r="Q1941" t="s">
        <v>21</v>
      </c>
      <c r="R1941" t="s">
        <v>28</v>
      </c>
      <c r="S1941" t="s">
        <v>29</v>
      </c>
      <c r="T1941">
        <f t="shared" si="30"/>
        <v>6</v>
      </c>
    </row>
    <row r="1942" spans="1:20">
      <c r="A1942">
        <v>201706</v>
      </c>
      <c r="B1942" s="1">
        <v>42909</v>
      </c>
      <c r="C1942">
        <v>12475</v>
      </c>
      <c r="D1942">
        <v>34</v>
      </c>
      <c r="E1942">
        <v>25909</v>
      </c>
      <c r="F1942">
        <v>7</v>
      </c>
      <c r="G1942">
        <v>32</v>
      </c>
      <c r="H1942">
        <v>27</v>
      </c>
      <c r="I1942">
        <v>18</v>
      </c>
      <c r="J1942">
        <v>3</v>
      </c>
      <c r="K1942" s="1">
        <v>42856</v>
      </c>
      <c r="L1942" s="1">
        <v>44196</v>
      </c>
      <c r="M1942">
        <v>201700131</v>
      </c>
      <c r="N1942" t="s">
        <v>49</v>
      </c>
      <c r="O1942">
        <v>201700012</v>
      </c>
      <c r="P1942" t="s">
        <v>47</v>
      </c>
      <c r="Q1942" t="s">
        <v>21</v>
      </c>
      <c r="R1942" t="s">
        <v>22</v>
      </c>
      <c r="S1942" t="s">
        <v>23</v>
      </c>
      <c r="T1942">
        <f t="shared" si="30"/>
        <v>6</v>
      </c>
    </row>
    <row r="1943" spans="1:20">
      <c r="A1943">
        <v>201706</v>
      </c>
      <c r="B1943" s="1">
        <v>42909</v>
      </c>
      <c r="C1943">
        <v>12475</v>
      </c>
      <c r="D1943">
        <v>34</v>
      </c>
      <c r="E1943">
        <v>25909</v>
      </c>
      <c r="F1943">
        <v>7</v>
      </c>
      <c r="G1943">
        <v>32</v>
      </c>
      <c r="H1943">
        <v>27</v>
      </c>
      <c r="I1943">
        <v>18</v>
      </c>
      <c r="J1943">
        <v>3</v>
      </c>
      <c r="K1943" s="1">
        <v>42856</v>
      </c>
      <c r="L1943" s="1">
        <v>44196</v>
      </c>
      <c r="M1943">
        <v>201700131</v>
      </c>
      <c r="N1943" t="s">
        <v>49</v>
      </c>
      <c r="O1943">
        <v>201700012</v>
      </c>
      <c r="P1943" t="s">
        <v>47</v>
      </c>
      <c r="Q1943" t="s">
        <v>21</v>
      </c>
      <c r="R1943" t="s">
        <v>5</v>
      </c>
      <c r="S1943" t="s">
        <v>24</v>
      </c>
      <c r="T1943">
        <f t="shared" si="30"/>
        <v>6</v>
      </c>
    </row>
    <row r="1944" spans="1:20">
      <c r="A1944">
        <v>201706</v>
      </c>
      <c r="B1944" s="1">
        <v>42909</v>
      </c>
      <c r="C1944">
        <v>12475</v>
      </c>
      <c r="D1944">
        <v>34</v>
      </c>
      <c r="E1944">
        <v>25909</v>
      </c>
      <c r="F1944">
        <v>7</v>
      </c>
      <c r="G1944">
        <v>32</v>
      </c>
      <c r="H1944">
        <v>27</v>
      </c>
      <c r="I1944">
        <v>18</v>
      </c>
      <c r="J1944">
        <v>3</v>
      </c>
      <c r="K1944" s="1">
        <v>42856</v>
      </c>
      <c r="L1944" s="1">
        <v>44196</v>
      </c>
      <c r="M1944">
        <v>201700131</v>
      </c>
      <c r="N1944" t="s">
        <v>49</v>
      </c>
      <c r="O1944">
        <v>201700012</v>
      </c>
      <c r="P1944" t="s">
        <v>47</v>
      </c>
      <c r="Q1944" t="s">
        <v>21</v>
      </c>
      <c r="R1944" t="s">
        <v>9</v>
      </c>
      <c r="S1944" t="s">
        <v>25</v>
      </c>
      <c r="T1944">
        <f t="shared" si="30"/>
        <v>6</v>
      </c>
    </row>
    <row r="1945" spans="1:20">
      <c r="A1945">
        <v>201706</v>
      </c>
      <c r="B1945" s="1">
        <v>42909</v>
      </c>
      <c r="C1945">
        <v>12475</v>
      </c>
      <c r="D1945">
        <v>34</v>
      </c>
      <c r="E1945">
        <v>25909</v>
      </c>
      <c r="F1945">
        <v>7</v>
      </c>
      <c r="G1945">
        <v>32</v>
      </c>
      <c r="H1945">
        <v>27</v>
      </c>
      <c r="I1945">
        <v>18</v>
      </c>
      <c r="J1945">
        <v>3</v>
      </c>
      <c r="K1945" s="1">
        <v>42856</v>
      </c>
      <c r="L1945" s="1">
        <v>44196</v>
      </c>
      <c r="M1945">
        <v>201700131</v>
      </c>
      <c r="N1945" t="s">
        <v>49</v>
      </c>
      <c r="O1945">
        <v>201700012</v>
      </c>
      <c r="P1945" t="s">
        <v>47</v>
      </c>
      <c r="Q1945" t="s">
        <v>21</v>
      </c>
      <c r="R1945" t="s">
        <v>26</v>
      </c>
      <c r="S1945" t="s">
        <v>27</v>
      </c>
      <c r="T1945">
        <f t="shared" si="30"/>
        <v>6</v>
      </c>
    </row>
    <row r="1946" spans="1:20">
      <c r="A1946">
        <v>201706</v>
      </c>
      <c r="B1946" s="1">
        <v>42909</v>
      </c>
      <c r="C1946">
        <v>12475</v>
      </c>
      <c r="D1946">
        <v>34</v>
      </c>
      <c r="E1946">
        <v>25909</v>
      </c>
      <c r="F1946">
        <v>7</v>
      </c>
      <c r="G1946">
        <v>32</v>
      </c>
      <c r="H1946">
        <v>27</v>
      </c>
      <c r="I1946">
        <v>18</v>
      </c>
      <c r="J1946">
        <v>3</v>
      </c>
      <c r="K1946" s="1">
        <v>42856</v>
      </c>
      <c r="L1946" s="1">
        <v>44196</v>
      </c>
      <c r="M1946">
        <v>201700131</v>
      </c>
      <c r="N1946" t="s">
        <v>49</v>
      </c>
      <c r="O1946">
        <v>201700012</v>
      </c>
      <c r="P1946" t="s">
        <v>47</v>
      </c>
      <c r="Q1946" t="s">
        <v>21</v>
      </c>
      <c r="R1946" t="s">
        <v>28</v>
      </c>
      <c r="S1946" t="s">
        <v>29</v>
      </c>
      <c r="T1946">
        <f t="shared" si="30"/>
        <v>6</v>
      </c>
    </row>
    <row r="1947" spans="1:20">
      <c r="A1947">
        <v>201706</v>
      </c>
      <c r="B1947" s="1">
        <v>42910</v>
      </c>
      <c r="C1947">
        <v>12475</v>
      </c>
      <c r="D1947">
        <v>32</v>
      </c>
      <c r="E1947">
        <v>24173</v>
      </c>
      <c r="F1947">
        <v>5</v>
      </c>
      <c r="G1947">
        <v>28</v>
      </c>
      <c r="H1947">
        <v>19</v>
      </c>
      <c r="I1947">
        <v>13</v>
      </c>
      <c r="J1947">
        <v>2</v>
      </c>
      <c r="K1947" s="1">
        <v>42856</v>
      </c>
      <c r="L1947" s="1">
        <v>44196</v>
      </c>
      <c r="M1947">
        <v>201700131</v>
      </c>
      <c r="N1947" t="s">
        <v>49</v>
      </c>
      <c r="O1947">
        <v>201700012</v>
      </c>
      <c r="P1947" t="s">
        <v>47</v>
      </c>
      <c r="Q1947" t="s">
        <v>21</v>
      </c>
      <c r="R1947" t="s">
        <v>22</v>
      </c>
      <c r="S1947" t="s">
        <v>23</v>
      </c>
      <c r="T1947">
        <f t="shared" si="30"/>
        <v>6</v>
      </c>
    </row>
    <row r="1948" spans="1:20">
      <c r="A1948">
        <v>201706</v>
      </c>
      <c r="B1948" s="1">
        <v>42910</v>
      </c>
      <c r="C1948">
        <v>12475</v>
      </c>
      <c r="D1948">
        <v>32</v>
      </c>
      <c r="E1948">
        <v>24173</v>
      </c>
      <c r="F1948">
        <v>5</v>
      </c>
      <c r="G1948">
        <v>28</v>
      </c>
      <c r="H1948">
        <v>19</v>
      </c>
      <c r="I1948">
        <v>13</v>
      </c>
      <c r="J1948">
        <v>2</v>
      </c>
      <c r="K1948" s="1">
        <v>42856</v>
      </c>
      <c r="L1948" s="1">
        <v>44196</v>
      </c>
      <c r="M1948">
        <v>201700131</v>
      </c>
      <c r="N1948" t="s">
        <v>49</v>
      </c>
      <c r="O1948">
        <v>201700012</v>
      </c>
      <c r="P1948" t="s">
        <v>47</v>
      </c>
      <c r="Q1948" t="s">
        <v>21</v>
      </c>
      <c r="R1948" t="s">
        <v>5</v>
      </c>
      <c r="S1948" t="s">
        <v>24</v>
      </c>
      <c r="T1948">
        <f t="shared" si="30"/>
        <v>6</v>
      </c>
    </row>
    <row r="1949" spans="1:20">
      <c r="A1949">
        <v>201706</v>
      </c>
      <c r="B1949" s="1">
        <v>42910</v>
      </c>
      <c r="C1949">
        <v>12475</v>
      </c>
      <c r="D1949">
        <v>32</v>
      </c>
      <c r="E1949">
        <v>24173</v>
      </c>
      <c r="F1949">
        <v>5</v>
      </c>
      <c r="G1949">
        <v>28</v>
      </c>
      <c r="H1949">
        <v>19</v>
      </c>
      <c r="I1949">
        <v>13</v>
      </c>
      <c r="J1949">
        <v>2</v>
      </c>
      <c r="K1949" s="1">
        <v>42856</v>
      </c>
      <c r="L1949" s="1">
        <v>44196</v>
      </c>
      <c r="M1949">
        <v>201700131</v>
      </c>
      <c r="N1949" t="s">
        <v>49</v>
      </c>
      <c r="O1949">
        <v>201700012</v>
      </c>
      <c r="P1949" t="s">
        <v>47</v>
      </c>
      <c r="Q1949" t="s">
        <v>21</v>
      </c>
      <c r="R1949" t="s">
        <v>9</v>
      </c>
      <c r="S1949" t="s">
        <v>25</v>
      </c>
      <c r="T1949">
        <f t="shared" si="30"/>
        <v>6</v>
      </c>
    </row>
    <row r="1950" spans="1:20">
      <c r="A1950">
        <v>201706</v>
      </c>
      <c r="B1950" s="1">
        <v>42910</v>
      </c>
      <c r="C1950">
        <v>12475</v>
      </c>
      <c r="D1950">
        <v>32</v>
      </c>
      <c r="E1950">
        <v>24173</v>
      </c>
      <c r="F1950">
        <v>5</v>
      </c>
      <c r="G1950">
        <v>28</v>
      </c>
      <c r="H1950">
        <v>19</v>
      </c>
      <c r="I1950">
        <v>13</v>
      </c>
      <c r="J1950">
        <v>2</v>
      </c>
      <c r="K1950" s="1">
        <v>42856</v>
      </c>
      <c r="L1950" s="1">
        <v>44196</v>
      </c>
      <c r="M1950">
        <v>201700131</v>
      </c>
      <c r="N1950" t="s">
        <v>49</v>
      </c>
      <c r="O1950">
        <v>201700012</v>
      </c>
      <c r="P1950" t="s">
        <v>47</v>
      </c>
      <c r="Q1950" t="s">
        <v>21</v>
      </c>
      <c r="R1950" t="s">
        <v>26</v>
      </c>
      <c r="S1950" t="s">
        <v>27</v>
      </c>
      <c r="T1950">
        <f t="shared" si="30"/>
        <v>6</v>
      </c>
    </row>
    <row r="1951" spans="1:20">
      <c r="A1951">
        <v>201706</v>
      </c>
      <c r="B1951" s="1">
        <v>42910</v>
      </c>
      <c r="C1951">
        <v>12475</v>
      </c>
      <c r="D1951">
        <v>32</v>
      </c>
      <c r="E1951">
        <v>24173</v>
      </c>
      <c r="F1951">
        <v>5</v>
      </c>
      <c r="G1951">
        <v>28</v>
      </c>
      <c r="H1951">
        <v>19</v>
      </c>
      <c r="I1951">
        <v>13</v>
      </c>
      <c r="J1951">
        <v>2</v>
      </c>
      <c r="K1951" s="1">
        <v>42856</v>
      </c>
      <c r="L1951" s="1">
        <v>44196</v>
      </c>
      <c r="M1951">
        <v>201700131</v>
      </c>
      <c r="N1951" t="s">
        <v>49</v>
      </c>
      <c r="O1951">
        <v>201700012</v>
      </c>
      <c r="P1951" t="s">
        <v>47</v>
      </c>
      <c r="Q1951" t="s">
        <v>21</v>
      </c>
      <c r="R1951" t="s">
        <v>28</v>
      </c>
      <c r="S1951" t="s">
        <v>29</v>
      </c>
      <c r="T1951">
        <f t="shared" si="30"/>
        <v>6</v>
      </c>
    </row>
    <row r="1952" spans="1:20">
      <c r="A1952">
        <v>201706</v>
      </c>
      <c r="B1952" s="1">
        <v>42912</v>
      </c>
      <c r="C1952">
        <v>12475</v>
      </c>
      <c r="D1952">
        <v>33</v>
      </c>
      <c r="E1952">
        <v>24192</v>
      </c>
      <c r="F1952">
        <v>5</v>
      </c>
      <c r="G1952">
        <v>28</v>
      </c>
      <c r="H1952">
        <v>18</v>
      </c>
      <c r="I1952">
        <v>14</v>
      </c>
      <c r="J1952">
        <v>2</v>
      </c>
      <c r="K1952" s="1">
        <v>42856</v>
      </c>
      <c r="L1952" s="1">
        <v>44196</v>
      </c>
      <c r="M1952">
        <v>201700131</v>
      </c>
      <c r="N1952" t="s">
        <v>49</v>
      </c>
      <c r="O1952">
        <v>201700012</v>
      </c>
      <c r="P1952" t="s">
        <v>47</v>
      </c>
      <c r="Q1952" t="s">
        <v>21</v>
      </c>
      <c r="R1952" t="s">
        <v>22</v>
      </c>
      <c r="S1952" t="s">
        <v>23</v>
      </c>
      <c r="T1952">
        <f t="shared" si="30"/>
        <v>6</v>
      </c>
    </row>
    <row r="1953" spans="1:20">
      <c r="A1953">
        <v>201706</v>
      </c>
      <c r="B1953" s="1">
        <v>42912</v>
      </c>
      <c r="C1953">
        <v>12475</v>
      </c>
      <c r="D1953">
        <v>33</v>
      </c>
      <c r="E1953">
        <v>24192</v>
      </c>
      <c r="F1953">
        <v>5</v>
      </c>
      <c r="G1953">
        <v>28</v>
      </c>
      <c r="H1953">
        <v>18</v>
      </c>
      <c r="I1953">
        <v>14</v>
      </c>
      <c r="J1953">
        <v>2</v>
      </c>
      <c r="K1953" s="1">
        <v>42856</v>
      </c>
      <c r="L1953" s="1">
        <v>44196</v>
      </c>
      <c r="M1953">
        <v>201700131</v>
      </c>
      <c r="N1953" t="s">
        <v>49</v>
      </c>
      <c r="O1953">
        <v>201700012</v>
      </c>
      <c r="P1953" t="s">
        <v>47</v>
      </c>
      <c r="Q1953" t="s">
        <v>21</v>
      </c>
      <c r="R1953" t="s">
        <v>5</v>
      </c>
      <c r="S1953" t="s">
        <v>24</v>
      </c>
      <c r="T1953">
        <f t="shared" si="30"/>
        <v>6</v>
      </c>
    </row>
    <row r="1954" spans="1:20">
      <c r="A1954">
        <v>201706</v>
      </c>
      <c r="B1954" s="1">
        <v>42912</v>
      </c>
      <c r="C1954">
        <v>12475</v>
      </c>
      <c r="D1954">
        <v>33</v>
      </c>
      <c r="E1954">
        <v>24192</v>
      </c>
      <c r="F1954">
        <v>5</v>
      </c>
      <c r="G1954">
        <v>28</v>
      </c>
      <c r="H1954">
        <v>18</v>
      </c>
      <c r="I1954">
        <v>14</v>
      </c>
      <c r="J1954">
        <v>2</v>
      </c>
      <c r="K1954" s="1">
        <v>42856</v>
      </c>
      <c r="L1954" s="1">
        <v>44196</v>
      </c>
      <c r="M1954">
        <v>201700131</v>
      </c>
      <c r="N1954" t="s">
        <v>49</v>
      </c>
      <c r="O1954">
        <v>201700012</v>
      </c>
      <c r="P1954" t="s">
        <v>47</v>
      </c>
      <c r="Q1954" t="s">
        <v>21</v>
      </c>
      <c r="R1954" t="s">
        <v>9</v>
      </c>
      <c r="S1954" t="s">
        <v>25</v>
      </c>
      <c r="T1954">
        <f t="shared" si="30"/>
        <v>6</v>
      </c>
    </row>
    <row r="1955" spans="1:20">
      <c r="A1955">
        <v>201706</v>
      </c>
      <c r="B1955" s="1">
        <v>42912</v>
      </c>
      <c r="C1955">
        <v>12475</v>
      </c>
      <c r="D1955">
        <v>33</v>
      </c>
      <c r="E1955">
        <v>24192</v>
      </c>
      <c r="F1955">
        <v>5</v>
      </c>
      <c r="G1955">
        <v>28</v>
      </c>
      <c r="H1955">
        <v>18</v>
      </c>
      <c r="I1955">
        <v>14</v>
      </c>
      <c r="J1955">
        <v>2</v>
      </c>
      <c r="K1955" s="1">
        <v>42856</v>
      </c>
      <c r="L1955" s="1">
        <v>44196</v>
      </c>
      <c r="M1955">
        <v>201700131</v>
      </c>
      <c r="N1955" t="s">
        <v>49</v>
      </c>
      <c r="O1955">
        <v>201700012</v>
      </c>
      <c r="P1955" t="s">
        <v>47</v>
      </c>
      <c r="Q1955" t="s">
        <v>21</v>
      </c>
      <c r="R1955" t="s">
        <v>26</v>
      </c>
      <c r="S1955" t="s">
        <v>27</v>
      </c>
      <c r="T1955">
        <f t="shared" si="30"/>
        <v>6</v>
      </c>
    </row>
    <row r="1956" spans="1:20">
      <c r="A1956">
        <v>201706</v>
      </c>
      <c r="B1956" s="1">
        <v>42912</v>
      </c>
      <c r="C1956">
        <v>12475</v>
      </c>
      <c r="D1956">
        <v>33</v>
      </c>
      <c r="E1956">
        <v>24192</v>
      </c>
      <c r="F1956">
        <v>5</v>
      </c>
      <c r="G1956">
        <v>28</v>
      </c>
      <c r="H1956">
        <v>18</v>
      </c>
      <c r="I1956">
        <v>14</v>
      </c>
      <c r="J1956">
        <v>2</v>
      </c>
      <c r="K1956" s="1">
        <v>42856</v>
      </c>
      <c r="L1956" s="1">
        <v>44196</v>
      </c>
      <c r="M1956">
        <v>201700131</v>
      </c>
      <c r="N1956" t="s">
        <v>49</v>
      </c>
      <c r="O1956">
        <v>201700012</v>
      </c>
      <c r="P1956" t="s">
        <v>47</v>
      </c>
      <c r="Q1956" t="s">
        <v>21</v>
      </c>
      <c r="R1956" t="s">
        <v>28</v>
      </c>
      <c r="S1956" t="s">
        <v>29</v>
      </c>
      <c r="T1956">
        <f t="shared" si="30"/>
        <v>6</v>
      </c>
    </row>
    <row r="1957" spans="1:20">
      <c r="A1957">
        <v>201706</v>
      </c>
      <c r="B1957" s="1">
        <v>42913</v>
      </c>
      <c r="C1957">
        <v>12475</v>
      </c>
      <c r="D1957">
        <v>31</v>
      </c>
      <c r="E1957">
        <v>24551</v>
      </c>
      <c r="F1957">
        <v>6</v>
      </c>
      <c r="G1957">
        <v>28</v>
      </c>
      <c r="H1957">
        <v>23</v>
      </c>
      <c r="I1957">
        <v>17</v>
      </c>
      <c r="J1957">
        <v>2</v>
      </c>
      <c r="K1957" s="1">
        <v>42856</v>
      </c>
      <c r="L1957" s="1">
        <v>44196</v>
      </c>
      <c r="M1957">
        <v>201700131</v>
      </c>
      <c r="N1957" t="s">
        <v>49</v>
      </c>
      <c r="O1957">
        <v>201700012</v>
      </c>
      <c r="P1957" t="s">
        <v>47</v>
      </c>
      <c r="Q1957" t="s">
        <v>21</v>
      </c>
      <c r="R1957" t="s">
        <v>22</v>
      </c>
      <c r="S1957" t="s">
        <v>23</v>
      </c>
      <c r="T1957">
        <f t="shared" si="30"/>
        <v>6</v>
      </c>
    </row>
    <row r="1958" spans="1:20">
      <c r="A1958">
        <v>201706</v>
      </c>
      <c r="B1958" s="1">
        <v>42913</v>
      </c>
      <c r="C1958">
        <v>12475</v>
      </c>
      <c r="D1958">
        <v>31</v>
      </c>
      <c r="E1958">
        <v>24551</v>
      </c>
      <c r="F1958">
        <v>6</v>
      </c>
      <c r="G1958">
        <v>28</v>
      </c>
      <c r="H1958">
        <v>23</v>
      </c>
      <c r="I1958">
        <v>17</v>
      </c>
      <c r="J1958">
        <v>2</v>
      </c>
      <c r="K1958" s="1">
        <v>42856</v>
      </c>
      <c r="L1958" s="1">
        <v>44196</v>
      </c>
      <c r="M1958">
        <v>201700131</v>
      </c>
      <c r="N1958" t="s">
        <v>49</v>
      </c>
      <c r="O1958">
        <v>201700012</v>
      </c>
      <c r="P1958" t="s">
        <v>47</v>
      </c>
      <c r="Q1958" t="s">
        <v>21</v>
      </c>
      <c r="R1958" t="s">
        <v>5</v>
      </c>
      <c r="S1958" t="s">
        <v>24</v>
      </c>
      <c r="T1958">
        <f t="shared" si="30"/>
        <v>6</v>
      </c>
    </row>
    <row r="1959" spans="1:20">
      <c r="A1959">
        <v>201706</v>
      </c>
      <c r="B1959" s="1">
        <v>42913</v>
      </c>
      <c r="C1959">
        <v>12475</v>
      </c>
      <c r="D1959">
        <v>31</v>
      </c>
      <c r="E1959">
        <v>24551</v>
      </c>
      <c r="F1959">
        <v>6</v>
      </c>
      <c r="G1959">
        <v>28</v>
      </c>
      <c r="H1959">
        <v>23</v>
      </c>
      <c r="I1959">
        <v>17</v>
      </c>
      <c r="J1959">
        <v>2</v>
      </c>
      <c r="K1959" s="1">
        <v>42856</v>
      </c>
      <c r="L1959" s="1">
        <v>44196</v>
      </c>
      <c r="M1959">
        <v>201700131</v>
      </c>
      <c r="N1959" t="s">
        <v>49</v>
      </c>
      <c r="O1959">
        <v>201700012</v>
      </c>
      <c r="P1959" t="s">
        <v>47</v>
      </c>
      <c r="Q1959" t="s">
        <v>21</v>
      </c>
      <c r="R1959" t="s">
        <v>9</v>
      </c>
      <c r="S1959" t="s">
        <v>25</v>
      </c>
      <c r="T1959">
        <f t="shared" si="30"/>
        <v>6</v>
      </c>
    </row>
    <row r="1960" spans="1:20">
      <c r="A1960">
        <v>201706</v>
      </c>
      <c r="B1960" s="1">
        <v>42913</v>
      </c>
      <c r="C1960">
        <v>12475</v>
      </c>
      <c r="D1960">
        <v>31</v>
      </c>
      <c r="E1960">
        <v>24551</v>
      </c>
      <c r="F1960">
        <v>6</v>
      </c>
      <c r="G1960">
        <v>28</v>
      </c>
      <c r="H1960">
        <v>23</v>
      </c>
      <c r="I1960">
        <v>17</v>
      </c>
      <c r="J1960">
        <v>2</v>
      </c>
      <c r="K1960" s="1">
        <v>42856</v>
      </c>
      <c r="L1960" s="1">
        <v>44196</v>
      </c>
      <c r="M1960">
        <v>201700131</v>
      </c>
      <c r="N1960" t="s">
        <v>49</v>
      </c>
      <c r="O1960">
        <v>201700012</v>
      </c>
      <c r="P1960" t="s">
        <v>47</v>
      </c>
      <c r="Q1960" t="s">
        <v>21</v>
      </c>
      <c r="R1960" t="s">
        <v>26</v>
      </c>
      <c r="S1960" t="s">
        <v>27</v>
      </c>
      <c r="T1960">
        <f t="shared" si="30"/>
        <v>6</v>
      </c>
    </row>
    <row r="1961" spans="1:20">
      <c r="A1961">
        <v>201706</v>
      </c>
      <c r="B1961" s="1">
        <v>42913</v>
      </c>
      <c r="C1961">
        <v>12475</v>
      </c>
      <c r="D1961">
        <v>31</v>
      </c>
      <c r="E1961">
        <v>24551</v>
      </c>
      <c r="F1961">
        <v>6</v>
      </c>
      <c r="G1961">
        <v>28</v>
      </c>
      <c r="H1961">
        <v>23</v>
      </c>
      <c r="I1961">
        <v>17</v>
      </c>
      <c r="J1961">
        <v>2</v>
      </c>
      <c r="K1961" s="1">
        <v>42856</v>
      </c>
      <c r="L1961" s="1">
        <v>44196</v>
      </c>
      <c r="M1961">
        <v>201700131</v>
      </c>
      <c r="N1961" t="s">
        <v>49</v>
      </c>
      <c r="O1961">
        <v>201700012</v>
      </c>
      <c r="P1961" t="s">
        <v>47</v>
      </c>
      <c r="Q1961" t="s">
        <v>21</v>
      </c>
      <c r="R1961" t="s">
        <v>28</v>
      </c>
      <c r="S1961" t="s">
        <v>29</v>
      </c>
      <c r="T1961">
        <f t="shared" si="30"/>
        <v>6</v>
      </c>
    </row>
    <row r="1962" spans="1:20">
      <c r="A1962">
        <v>201706</v>
      </c>
      <c r="B1962" s="1">
        <v>42914</v>
      </c>
      <c r="C1962">
        <v>12475</v>
      </c>
      <c r="D1962">
        <v>30</v>
      </c>
      <c r="E1962">
        <v>24258</v>
      </c>
      <c r="F1962">
        <v>7</v>
      </c>
      <c r="G1962">
        <v>26</v>
      </c>
      <c r="H1962">
        <v>22</v>
      </c>
      <c r="I1962">
        <v>15</v>
      </c>
      <c r="J1962">
        <v>2</v>
      </c>
      <c r="K1962" s="1">
        <v>42856</v>
      </c>
      <c r="L1962" s="1">
        <v>44196</v>
      </c>
      <c r="M1962">
        <v>201700131</v>
      </c>
      <c r="N1962" t="s">
        <v>49</v>
      </c>
      <c r="O1962">
        <v>201700012</v>
      </c>
      <c r="P1962" t="s">
        <v>47</v>
      </c>
      <c r="Q1962" t="s">
        <v>21</v>
      </c>
      <c r="R1962" t="s">
        <v>22</v>
      </c>
      <c r="S1962" t="s">
        <v>23</v>
      </c>
      <c r="T1962">
        <f t="shared" si="30"/>
        <v>6</v>
      </c>
    </row>
    <row r="1963" spans="1:20">
      <c r="A1963">
        <v>201706</v>
      </c>
      <c r="B1963" s="1">
        <v>42914</v>
      </c>
      <c r="C1963">
        <v>12475</v>
      </c>
      <c r="D1963">
        <v>30</v>
      </c>
      <c r="E1963">
        <v>24258</v>
      </c>
      <c r="F1963">
        <v>7</v>
      </c>
      <c r="G1963">
        <v>26</v>
      </c>
      <c r="H1963">
        <v>22</v>
      </c>
      <c r="I1963">
        <v>15</v>
      </c>
      <c r="J1963">
        <v>2</v>
      </c>
      <c r="K1963" s="1">
        <v>42856</v>
      </c>
      <c r="L1963" s="1">
        <v>44196</v>
      </c>
      <c r="M1963">
        <v>201700131</v>
      </c>
      <c r="N1963" t="s">
        <v>49</v>
      </c>
      <c r="O1963">
        <v>201700012</v>
      </c>
      <c r="P1963" t="s">
        <v>47</v>
      </c>
      <c r="Q1963" t="s">
        <v>21</v>
      </c>
      <c r="R1963" t="s">
        <v>5</v>
      </c>
      <c r="S1963" t="s">
        <v>24</v>
      </c>
      <c r="T1963">
        <f t="shared" si="30"/>
        <v>6</v>
      </c>
    </row>
    <row r="1964" spans="1:20">
      <c r="A1964">
        <v>201706</v>
      </c>
      <c r="B1964" s="1">
        <v>42914</v>
      </c>
      <c r="C1964">
        <v>12475</v>
      </c>
      <c r="D1964">
        <v>30</v>
      </c>
      <c r="E1964">
        <v>24258</v>
      </c>
      <c r="F1964">
        <v>7</v>
      </c>
      <c r="G1964">
        <v>26</v>
      </c>
      <c r="H1964">
        <v>22</v>
      </c>
      <c r="I1964">
        <v>15</v>
      </c>
      <c r="J1964">
        <v>2</v>
      </c>
      <c r="K1964" s="1">
        <v>42856</v>
      </c>
      <c r="L1964" s="1">
        <v>44196</v>
      </c>
      <c r="M1964">
        <v>201700131</v>
      </c>
      <c r="N1964" t="s">
        <v>49</v>
      </c>
      <c r="O1964">
        <v>201700012</v>
      </c>
      <c r="P1964" t="s">
        <v>47</v>
      </c>
      <c r="Q1964" t="s">
        <v>21</v>
      </c>
      <c r="R1964" t="s">
        <v>9</v>
      </c>
      <c r="S1964" t="s">
        <v>25</v>
      </c>
      <c r="T1964">
        <f t="shared" si="30"/>
        <v>6</v>
      </c>
    </row>
    <row r="1965" spans="1:20">
      <c r="A1965">
        <v>201706</v>
      </c>
      <c r="B1965" s="1">
        <v>42914</v>
      </c>
      <c r="C1965">
        <v>12475</v>
      </c>
      <c r="D1965">
        <v>30</v>
      </c>
      <c r="E1965">
        <v>24258</v>
      </c>
      <c r="F1965">
        <v>7</v>
      </c>
      <c r="G1965">
        <v>26</v>
      </c>
      <c r="H1965">
        <v>22</v>
      </c>
      <c r="I1965">
        <v>15</v>
      </c>
      <c r="J1965">
        <v>2</v>
      </c>
      <c r="K1965" s="1">
        <v>42856</v>
      </c>
      <c r="L1965" s="1">
        <v>44196</v>
      </c>
      <c r="M1965">
        <v>201700131</v>
      </c>
      <c r="N1965" t="s">
        <v>49</v>
      </c>
      <c r="O1965">
        <v>201700012</v>
      </c>
      <c r="P1965" t="s">
        <v>47</v>
      </c>
      <c r="Q1965" t="s">
        <v>21</v>
      </c>
      <c r="R1965" t="s">
        <v>26</v>
      </c>
      <c r="S1965" t="s">
        <v>27</v>
      </c>
      <c r="T1965">
        <f t="shared" si="30"/>
        <v>6</v>
      </c>
    </row>
    <row r="1966" spans="1:20">
      <c r="A1966">
        <v>201706</v>
      </c>
      <c r="B1966" s="1">
        <v>42914</v>
      </c>
      <c r="C1966">
        <v>12475</v>
      </c>
      <c r="D1966">
        <v>30</v>
      </c>
      <c r="E1966">
        <v>24258</v>
      </c>
      <c r="F1966">
        <v>7</v>
      </c>
      <c r="G1966">
        <v>26</v>
      </c>
      <c r="H1966">
        <v>22</v>
      </c>
      <c r="I1966">
        <v>15</v>
      </c>
      <c r="J1966">
        <v>2</v>
      </c>
      <c r="K1966" s="1">
        <v>42856</v>
      </c>
      <c r="L1966" s="1">
        <v>44196</v>
      </c>
      <c r="M1966">
        <v>201700131</v>
      </c>
      <c r="N1966" t="s">
        <v>49</v>
      </c>
      <c r="O1966">
        <v>201700012</v>
      </c>
      <c r="P1966" t="s">
        <v>47</v>
      </c>
      <c r="Q1966" t="s">
        <v>21</v>
      </c>
      <c r="R1966" t="s">
        <v>28</v>
      </c>
      <c r="S1966" t="s">
        <v>29</v>
      </c>
      <c r="T1966">
        <f t="shared" si="30"/>
        <v>6</v>
      </c>
    </row>
    <row r="1967" spans="1:20">
      <c r="A1967">
        <v>201706</v>
      </c>
      <c r="B1967" s="1">
        <v>42916</v>
      </c>
      <c r="C1967">
        <v>12475</v>
      </c>
      <c r="D1967">
        <v>34</v>
      </c>
      <c r="E1967">
        <v>24058</v>
      </c>
      <c r="F1967">
        <v>8</v>
      </c>
      <c r="G1967">
        <v>34</v>
      </c>
      <c r="H1967">
        <v>29</v>
      </c>
      <c r="I1967">
        <v>19</v>
      </c>
      <c r="J1967">
        <v>2</v>
      </c>
      <c r="K1967" s="1">
        <v>42856</v>
      </c>
      <c r="L1967" s="1">
        <v>44196</v>
      </c>
      <c r="M1967">
        <v>201700131</v>
      </c>
      <c r="N1967" t="s">
        <v>49</v>
      </c>
      <c r="O1967">
        <v>201700012</v>
      </c>
      <c r="P1967" t="s">
        <v>47</v>
      </c>
      <c r="Q1967" t="s">
        <v>21</v>
      </c>
      <c r="R1967" t="s">
        <v>22</v>
      </c>
      <c r="S1967" t="s">
        <v>23</v>
      </c>
      <c r="T1967">
        <f t="shared" si="30"/>
        <v>6</v>
      </c>
    </row>
    <row r="1968" spans="1:20">
      <c r="A1968">
        <v>201706</v>
      </c>
      <c r="B1968" s="1">
        <v>42916</v>
      </c>
      <c r="C1968">
        <v>12475</v>
      </c>
      <c r="D1968">
        <v>34</v>
      </c>
      <c r="E1968">
        <v>24058</v>
      </c>
      <c r="F1968">
        <v>8</v>
      </c>
      <c r="G1968">
        <v>34</v>
      </c>
      <c r="H1968">
        <v>29</v>
      </c>
      <c r="I1968">
        <v>19</v>
      </c>
      <c r="J1968">
        <v>2</v>
      </c>
      <c r="K1968" s="1">
        <v>42856</v>
      </c>
      <c r="L1968" s="1">
        <v>44196</v>
      </c>
      <c r="M1968">
        <v>201700131</v>
      </c>
      <c r="N1968" t="s">
        <v>49</v>
      </c>
      <c r="O1968">
        <v>201700012</v>
      </c>
      <c r="P1968" t="s">
        <v>47</v>
      </c>
      <c r="Q1968" t="s">
        <v>21</v>
      </c>
      <c r="R1968" t="s">
        <v>5</v>
      </c>
      <c r="S1968" t="s">
        <v>24</v>
      </c>
      <c r="T1968">
        <f t="shared" si="30"/>
        <v>6</v>
      </c>
    </row>
    <row r="1969" spans="1:20">
      <c r="A1969">
        <v>201706</v>
      </c>
      <c r="B1969" s="1">
        <v>42916</v>
      </c>
      <c r="C1969">
        <v>12475</v>
      </c>
      <c r="D1969">
        <v>34</v>
      </c>
      <c r="E1969">
        <v>24058</v>
      </c>
      <c r="F1969">
        <v>8</v>
      </c>
      <c r="G1969">
        <v>34</v>
      </c>
      <c r="H1969">
        <v>29</v>
      </c>
      <c r="I1969">
        <v>19</v>
      </c>
      <c r="J1969">
        <v>2</v>
      </c>
      <c r="K1969" s="1">
        <v>42856</v>
      </c>
      <c r="L1969" s="1">
        <v>44196</v>
      </c>
      <c r="M1969">
        <v>201700131</v>
      </c>
      <c r="N1969" t="s">
        <v>49</v>
      </c>
      <c r="O1969">
        <v>201700012</v>
      </c>
      <c r="P1969" t="s">
        <v>47</v>
      </c>
      <c r="Q1969" t="s">
        <v>21</v>
      </c>
      <c r="R1969" t="s">
        <v>9</v>
      </c>
      <c r="S1969" t="s">
        <v>25</v>
      </c>
      <c r="T1969">
        <f t="shared" si="30"/>
        <v>6</v>
      </c>
    </row>
    <row r="1970" spans="1:20">
      <c r="A1970">
        <v>201706</v>
      </c>
      <c r="B1970" s="1">
        <v>42916</v>
      </c>
      <c r="C1970">
        <v>12475</v>
      </c>
      <c r="D1970">
        <v>34</v>
      </c>
      <c r="E1970">
        <v>24058</v>
      </c>
      <c r="F1970">
        <v>8</v>
      </c>
      <c r="G1970">
        <v>34</v>
      </c>
      <c r="H1970">
        <v>29</v>
      </c>
      <c r="I1970">
        <v>19</v>
      </c>
      <c r="J1970">
        <v>2</v>
      </c>
      <c r="K1970" s="1">
        <v>42856</v>
      </c>
      <c r="L1970" s="1">
        <v>44196</v>
      </c>
      <c r="M1970">
        <v>201700131</v>
      </c>
      <c r="N1970" t="s">
        <v>49</v>
      </c>
      <c r="O1970">
        <v>201700012</v>
      </c>
      <c r="P1970" t="s">
        <v>47</v>
      </c>
      <c r="Q1970" t="s">
        <v>21</v>
      </c>
      <c r="R1970" t="s">
        <v>26</v>
      </c>
      <c r="S1970" t="s">
        <v>27</v>
      </c>
      <c r="T1970">
        <f t="shared" si="30"/>
        <v>6</v>
      </c>
    </row>
    <row r="1971" spans="1:20">
      <c r="A1971">
        <v>201706</v>
      </c>
      <c r="B1971" s="1">
        <v>42916</v>
      </c>
      <c r="C1971">
        <v>12475</v>
      </c>
      <c r="D1971">
        <v>34</v>
      </c>
      <c r="E1971">
        <v>24058</v>
      </c>
      <c r="F1971">
        <v>8</v>
      </c>
      <c r="G1971">
        <v>34</v>
      </c>
      <c r="H1971">
        <v>29</v>
      </c>
      <c r="I1971">
        <v>19</v>
      </c>
      <c r="J1971">
        <v>2</v>
      </c>
      <c r="K1971" s="1">
        <v>42856</v>
      </c>
      <c r="L1971" s="1">
        <v>44196</v>
      </c>
      <c r="M1971">
        <v>201700131</v>
      </c>
      <c r="N1971" t="s">
        <v>49</v>
      </c>
      <c r="O1971">
        <v>201700012</v>
      </c>
      <c r="P1971" t="s">
        <v>47</v>
      </c>
      <c r="Q1971" t="s">
        <v>21</v>
      </c>
      <c r="R1971" t="s">
        <v>28</v>
      </c>
      <c r="S1971" t="s">
        <v>29</v>
      </c>
      <c r="T1971">
        <f t="shared" si="30"/>
        <v>6</v>
      </c>
    </row>
    <row r="1972" spans="1:20">
      <c r="A1972">
        <v>201706</v>
      </c>
      <c r="B1972" s="1">
        <v>42888</v>
      </c>
      <c r="C1972">
        <v>12476</v>
      </c>
      <c r="D1972">
        <v>31</v>
      </c>
      <c r="E1972">
        <v>25854</v>
      </c>
      <c r="F1972">
        <v>7</v>
      </c>
      <c r="G1972">
        <v>31</v>
      </c>
      <c r="H1972">
        <v>23</v>
      </c>
      <c r="I1972">
        <v>18</v>
      </c>
      <c r="J1972">
        <v>2</v>
      </c>
      <c r="K1972" s="1">
        <v>42856</v>
      </c>
      <c r="L1972" s="1">
        <v>44196</v>
      </c>
      <c r="M1972">
        <v>201700132</v>
      </c>
      <c r="N1972" t="s">
        <v>50</v>
      </c>
      <c r="O1972">
        <v>201700012</v>
      </c>
      <c r="P1972" t="s">
        <v>47</v>
      </c>
      <c r="Q1972" t="s">
        <v>21</v>
      </c>
      <c r="R1972" t="s">
        <v>22</v>
      </c>
      <c r="S1972" t="s">
        <v>23</v>
      </c>
      <c r="T1972">
        <f t="shared" si="30"/>
        <v>6</v>
      </c>
    </row>
    <row r="1973" spans="1:20">
      <c r="A1973">
        <v>201706</v>
      </c>
      <c r="B1973" s="1">
        <v>42888</v>
      </c>
      <c r="C1973">
        <v>12476</v>
      </c>
      <c r="D1973">
        <v>31</v>
      </c>
      <c r="E1973">
        <v>25854</v>
      </c>
      <c r="F1973">
        <v>7</v>
      </c>
      <c r="G1973">
        <v>31</v>
      </c>
      <c r="H1973">
        <v>23</v>
      </c>
      <c r="I1973">
        <v>18</v>
      </c>
      <c r="J1973">
        <v>2</v>
      </c>
      <c r="K1973" s="1">
        <v>42856</v>
      </c>
      <c r="L1973" s="1">
        <v>44196</v>
      </c>
      <c r="M1973">
        <v>201700132</v>
      </c>
      <c r="N1973" t="s">
        <v>50</v>
      </c>
      <c r="O1973">
        <v>201700012</v>
      </c>
      <c r="P1973" t="s">
        <v>47</v>
      </c>
      <c r="Q1973" t="s">
        <v>21</v>
      </c>
      <c r="R1973" t="s">
        <v>5</v>
      </c>
      <c r="S1973" t="s">
        <v>24</v>
      </c>
      <c r="T1973">
        <f t="shared" si="30"/>
        <v>6</v>
      </c>
    </row>
    <row r="1974" spans="1:20">
      <c r="A1974">
        <v>201706</v>
      </c>
      <c r="B1974" s="1">
        <v>42888</v>
      </c>
      <c r="C1974">
        <v>12476</v>
      </c>
      <c r="D1974">
        <v>31</v>
      </c>
      <c r="E1974">
        <v>25854</v>
      </c>
      <c r="F1974">
        <v>7</v>
      </c>
      <c r="G1974">
        <v>31</v>
      </c>
      <c r="H1974">
        <v>23</v>
      </c>
      <c r="I1974">
        <v>18</v>
      </c>
      <c r="J1974">
        <v>2</v>
      </c>
      <c r="K1974" s="1">
        <v>42856</v>
      </c>
      <c r="L1974" s="1">
        <v>44196</v>
      </c>
      <c r="M1974">
        <v>201700132</v>
      </c>
      <c r="N1974" t="s">
        <v>50</v>
      </c>
      <c r="O1974">
        <v>201700012</v>
      </c>
      <c r="P1974" t="s">
        <v>47</v>
      </c>
      <c r="Q1974" t="s">
        <v>21</v>
      </c>
      <c r="R1974" t="s">
        <v>9</v>
      </c>
      <c r="S1974" t="s">
        <v>25</v>
      </c>
      <c r="T1974">
        <f t="shared" si="30"/>
        <v>6</v>
      </c>
    </row>
    <row r="1975" spans="1:20">
      <c r="A1975">
        <v>201706</v>
      </c>
      <c r="B1975" s="1">
        <v>42888</v>
      </c>
      <c r="C1975">
        <v>12476</v>
      </c>
      <c r="D1975">
        <v>31</v>
      </c>
      <c r="E1975">
        <v>25854</v>
      </c>
      <c r="F1975">
        <v>7</v>
      </c>
      <c r="G1975">
        <v>31</v>
      </c>
      <c r="H1975">
        <v>23</v>
      </c>
      <c r="I1975">
        <v>18</v>
      </c>
      <c r="J1975">
        <v>2</v>
      </c>
      <c r="K1975" s="1">
        <v>42856</v>
      </c>
      <c r="L1975" s="1">
        <v>44196</v>
      </c>
      <c r="M1975">
        <v>201700132</v>
      </c>
      <c r="N1975" t="s">
        <v>50</v>
      </c>
      <c r="O1975">
        <v>201700012</v>
      </c>
      <c r="P1975" t="s">
        <v>47</v>
      </c>
      <c r="Q1975" t="s">
        <v>21</v>
      </c>
      <c r="R1975" t="s">
        <v>26</v>
      </c>
      <c r="S1975" t="s">
        <v>27</v>
      </c>
      <c r="T1975">
        <f t="shared" si="30"/>
        <v>6</v>
      </c>
    </row>
    <row r="1976" spans="1:20">
      <c r="A1976">
        <v>201706</v>
      </c>
      <c r="B1976" s="1">
        <v>42888</v>
      </c>
      <c r="C1976">
        <v>12476</v>
      </c>
      <c r="D1976">
        <v>31</v>
      </c>
      <c r="E1976">
        <v>25854</v>
      </c>
      <c r="F1976">
        <v>7</v>
      </c>
      <c r="G1976">
        <v>31</v>
      </c>
      <c r="H1976">
        <v>23</v>
      </c>
      <c r="I1976">
        <v>18</v>
      </c>
      <c r="J1976">
        <v>2</v>
      </c>
      <c r="K1976" s="1">
        <v>42856</v>
      </c>
      <c r="L1976" s="1">
        <v>44196</v>
      </c>
      <c r="M1976">
        <v>201700132</v>
      </c>
      <c r="N1976" t="s">
        <v>50</v>
      </c>
      <c r="O1976">
        <v>201700012</v>
      </c>
      <c r="P1976" t="s">
        <v>47</v>
      </c>
      <c r="Q1976" t="s">
        <v>21</v>
      </c>
      <c r="R1976" t="s">
        <v>28</v>
      </c>
      <c r="S1976" t="s">
        <v>29</v>
      </c>
      <c r="T1976">
        <f t="shared" si="30"/>
        <v>6</v>
      </c>
    </row>
    <row r="1977" spans="1:20">
      <c r="A1977">
        <v>201706</v>
      </c>
      <c r="B1977" s="1">
        <v>42889</v>
      </c>
      <c r="C1977">
        <v>12476</v>
      </c>
      <c r="D1977">
        <v>32</v>
      </c>
      <c r="E1977">
        <v>25276</v>
      </c>
      <c r="F1977">
        <v>7</v>
      </c>
      <c r="G1977">
        <v>31</v>
      </c>
      <c r="H1977">
        <v>23</v>
      </c>
      <c r="I1977">
        <v>17</v>
      </c>
      <c r="J1977">
        <v>3</v>
      </c>
      <c r="K1977" s="1">
        <v>42856</v>
      </c>
      <c r="L1977" s="1">
        <v>44196</v>
      </c>
      <c r="M1977">
        <v>201700132</v>
      </c>
      <c r="N1977" t="s">
        <v>50</v>
      </c>
      <c r="O1977">
        <v>201700012</v>
      </c>
      <c r="P1977" t="s">
        <v>47</v>
      </c>
      <c r="Q1977" t="s">
        <v>21</v>
      </c>
      <c r="R1977" t="s">
        <v>22</v>
      </c>
      <c r="S1977" t="s">
        <v>23</v>
      </c>
      <c r="T1977">
        <f t="shared" si="30"/>
        <v>6</v>
      </c>
    </row>
    <row r="1978" spans="1:20">
      <c r="A1978">
        <v>201706</v>
      </c>
      <c r="B1978" s="1">
        <v>42889</v>
      </c>
      <c r="C1978">
        <v>12476</v>
      </c>
      <c r="D1978">
        <v>32</v>
      </c>
      <c r="E1978">
        <v>25276</v>
      </c>
      <c r="F1978">
        <v>7</v>
      </c>
      <c r="G1978">
        <v>31</v>
      </c>
      <c r="H1978">
        <v>23</v>
      </c>
      <c r="I1978">
        <v>17</v>
      </c>
      <c r="J1978">
        <v>3</v>
      </c>
      <c r="K1978" s="1">
        <v>42856</v>
      </c>
      <c r="L1978" s="1">
        <v>44196</v>
      </c>
      <c r="M1978">
        <v>201700132</v>
      </c>
      <c r="N1978" t="s">
        <v>50</v>
      </c>
      <c r="O1978">
        <v>201700012</v>
      </c>
      <c r="P1978" t="s">
        <v>47</v>
      </c>
      <c r="Q1978" t="s">
        <v>21</v>
      </c>
      <c r="R1978" t="s">
        <v>5</v>
      </c>
      <c r="S1978" t="s">
        <v>24</v>
      </c>
      <c r="T1978">
        <f t="shared" si="30"/>
        <v>6</v>
      </c>
    </row>
    <row r="1979" spans="1:20">
      <c r="A1979">
        <v>201706</v>
      </c>
      <c r="B1979" s="1">
        <v>42889</v>
      </c>
      <c r="C1979">
        <v>12476</v>
      </c>
      <c r="D1979">
        <v>32</v>
      </c>
      <c r="E1979">
        <v>25276</v>
      </c>
      <c r="F1979">
        <v>7</v>
      </c>
      <c r="G1979">
        <v>31</v>
      </c>
      <c r="H1979">
        <v>23</v>
      </c>
      <c r="I1979">
        <v>17</v>
      </c>
      <c r="J1979">
        <v>3</v>
      </c>
      <c r="K1979" s="1">
        <v>42856</v>
      </c>
      <c r="L1979" s="1">
        <v>44196</v>
      </c>
      <c r="M1979">
        <v>201700132</v>
      </c>
      <c r="N1979" t="s">
        <v>50</v>
      </c>
      <c r="O1979">
        <v>201700012</v>
      </c>
      <c r="P1979" t="s">
        <v>47</v>
      </c>
      <c r="Q1979" t="s">
        <v>21</v>
      </c>
      <c r="R1979" t="s">
        <v>9</v>
      </c>
      <c r="S1979" t="s">
        <v>25</v>
      </c>
      <c r="T1979">
        <f t="shared" si="30"/>
        <v>6</v>
      </c>
    </row>
    <row r="1980" spans="1:20">
      <c r="A1980">
        <v>201706</v>
      </c>
      <c r="B1980" s="1">
        <v>42889</v>
      </c>
      <c r="C1980">
        <v>12476</v>
      </c>
      <c r="D1980">
        <v>32</v>
      </c>
      <c r="E1980">
        <v>25276</v>
      </c>
      <c r="F1980">
        <v>7</v>
      </c>
      <c r="G1980">
        <v>31</v>
      </c>
      <c r="H1980">
        <v>23</v>
      </c>
      <c r="I1980">
        <v>17</v>
      </c>
      <c r="J1980">
        <v>3</v>
      </c>
      <c r="K1980" s="1">
        <v>42856</v>
      </c>
      <c r="L1980" s="1">
        <v>44196</v>
      </c>
      <c r="M1980">
        <v>201700132</v>
      </c>
      <c r="N1980" t="s">
        <v>50</v>
      </c>
      <c r="O1980">
        <v>201700012</v>
      </c>
      <c r="P1980" t="s">
        <v>47</v>
      </c>
      <c r="Q1980" t="s">
        <v>21</v>
      </c>
      <c r="R1980" t="s">
        <v>26</v>
      </c>
      <c r="S1980" t="s">
        <v>27</v>
      </c>
      <c r="T1980">
        <f t="shared" si="30"/>
        <v>6</v>
      </c>
    </row>
    <row r="1981" spans="1:20">
      <c r="A1981">
        <v>201706</v>
      </c>
      <c r="B1981" s="1">
        <v>42889</v>
      </c>
      <c r="C1981">
        <v>12476</v>
      </c>
      <c r="D1981">
        <v>32</v>
      </c>
      <c r="E1981">
        <v>25276</v>
      </c>
      <c r="F1981">
        <v>7</v>
      </c>
      <c r="G1981">
        <v>31</v>
      </c>
      <c r="H1981">
        <v>23</v>
      </c>
      <c r="I1981">
        <v>17</v>
      </c>
      <c r="J1981">
        <v>3</v>
      </c>
      <c r="K1981" s="1">
        <v>42856</v>
      </c>
      <c r="L1981" s="1">
        <v>44196</v>
      </c>
      <c r="M1981">
        <v>201700132</v>
      </c>
      <c r="N1981" t="s">
        <v>50</v>
      </c>
      <c r="O1981">
        <v>201700012</v>
      </c>
      <c r="P1981" t="s">
        <v>47</v>
      </c>
      <c r="Q1981" t="s">
        <v>21</v>
      </c>
      <c r="R1981" t="s">
        <v>28</v>
      </c>
      <c r="S1981" t="s">
        <v>29</v>
      </c>
      <c r="T1981">
        <f t="shared" si="30"/>
        <v>6</v>
      </c>
    </row>
    <row r="1982" spans="1:20">
      <c r="A1982">
        <v>201706</v>
      </c>
      <c r="B1982" s="1">
        <v>42891</v>
      </c>
      <c r="C1982">
        <v>12476</v>
      </c>
      <c r="D1982">
        <v>34</v>
      </c>
      <c r="E1982">
        <v>25985</v>
      </c>
      <c r="F1982">
        <v>8</v>
      </c>
      <c r="G1982">
        <v>31</v>
      </c>
      <c r="H1982">
        <v>20</v>
      </c>
      <c r="I1982">
        <v>16</v>
      </c>
      <c r="J1982">
        <v>3</v>
      </c>
      <c r="K1982" s="1">
        <v>42856</v>
      </c>
      <c r="L1982" s="1">
        <v>44196</v>
      </c>
      <c r="M1982">
        <v>201700132</v>
      </c>
      <c r="N1982" t="s">
        <v>50</v>
      </c>
      <c r="O1982">
        <v>201700012</v>
      </c>
      <c r="P1982" t="s">
        <v>47</v>
      </c>
      <c r="Q1982" t="s">
        <v>21</v>
      </c>
      <c r="R1982" t="s">
        <v>22</v>
      </c>
      <c r="S1982" t="s">
        <v>23</v>
      </c>
      <c r="T1982">
        <f t="shared" si="30"/>
        <v>6</v>
      </c>
    </row>
    <row r="1983" spans="1:20">
      <c r="A1983">
        <v>201706</v>
      </c>
      <c r="B1983" s="1">
        <v>42891</v>
      </c>
      <c r="C1983">
        <v>12476</v>
      </c>
      <c r="D1983">
        <v>34</v>
      </c>
      <c r="E1983">
        <v>25985</v>
      </c>
      <c r="F1983">
        <v>8</v>
      </c>
      <c r="G1983">
        <v>31</v>
      </c>
      <c r="H1983">
        <v>20</v>
      </c>
      <c r="I1983">
        <v>16</v>
      </c>
      <c r="J1983">
        <v>3</v>
      </c>
      <c r="K1983" s="1">
        <v>42856</v>
      </c>
      <c r="L1983" s="1">
        <v>44196</v>
      </c>
      <c r="M1983">
        <v>201700132</v>
      </c>
      <c r="N1983" t="s">
        <v>50</v>
      </c>
      <c r="O1983">
        <v>201700012</v>
      </c>
      <c r="P1983" t="s">
        <v>47</v>
      </c>
      <c r="Q1983" t="s">
        <v>21</v>
      </c>
      <c r="R1983" t="s">
        <v>5</v>
      </c>
      <c r="S1983" t="s">
        <v>24</v>
      </c>
      <c r="T1983">
        <f t="shared" si="30"/>
        <v>6</v>
      </c>
    </row>
    <row r="1984" spans="1:20">
      <c r="A1984">
        <v>201706</v>
      </c>
      <c r="B1984" s="1">
        <v>42891</v>
      </c>
      <c r="C1984">
        <v>12476</v>
      </c>
      <c r="D1984">
        <v>34</v>
      </c>
      <c r="E1984">
        <v>25985</v>
      </c>
      <c r="F1984">
        <v>8</v>
      </c>
      <c r="G1984">
        <v>31</v>
      </c>
      <c r="H1984">
        <v>20</v>
      </c>
      <c r="I1984">
        <v>16</v>
      </c>
      <c r="J1984">
        <v>3</v>
      </c>
      <c r="K1984" s="1">
        <v>42856</v>
      </c>
      <c r="L1984" s="1">
        <v>44196</v>
      </c>
      <c r="M1984">
        <v>201700132</v>
      </c>
      <c r="N1984" t="s">
        <v>50</v>
      </c>
      <c r="O1984">
        <v>201700012</v>
      </c>
      <c r="P1984" t="s">
        <v>47</v>
      </c>
      <c r="Q1984" t="s">
        <v>21</v>
      </c>
      <c r="R1984" t="s">
        <v>9</v>
      </c>
      <c r="S1984" t="s">
        <v>25</v>
      </c>
      <c r="T1984">
        <f t="shared" si="30"/>
        <v>6</v>
      </c>
    </row>
    <row r="1985" spans="1:20">
      <c r="A1985">
        <v>201706</v>
      </c>
      <c r="B1985" s="1">
        <v>42891</v>
      </c>
      <c r="C1985">
        <v>12476</v>
      </c>
      <c r="D1985">
        <v>34</v>
      </c>
      <c r="E1985">
        <v>25985</v>
      </c>
      <c r="F1985">
        <v>8</v>
      </c>
      <c r="G1985">
        <v>31</v>
      </c>
      <c r="H1985">
        <v>20</v>
      </c>
      <c r="I1985">
        <v>16</v>
      </c>
      <c r="J1985">
        <v>3</v>
      </c>
      <c r="K1985" s="1">
        <v>42856</v>
      </c>
      <c r="L1985" s="1">
        <v>44196</v>
      </c>
      <c r="M1985">
        <v>201700132</v>
      </c>
      <c r="N1985" t="s">
        <v>50</v>
      </c>
      <c r="O1985">
        <v>201700012</v>
      </c>
      <c r="P1985" t="s">
        <v>47</v>
      </c>
      <c r="Q1985" t="s">
        <v>21</v>
      </c>
      <c r="R1985" t="s">
        <v>26</v>
      </c>
      <c r="S1985" t="s">
        <v>27</v>
      </c>
      <c r="T1985">
        <f t="shared" si="30"/>
        <v>6</v>
      </c>
    </row>
    <row r="1986" spans="1:20">
      <c r="A1986">
        <v>201706</v>
      </c>
      <c r="B1986" s="1">
        <v>42891</v>
      </c>
      <c r="C1986">
        <v>12476</v>
      </c>
      <c r="D1986">
        <v>34</v>
      </c>
      <c r="E1986">
        <v>25985</v>
      </c>
      <c r="F1986">
        <v>8</v>
      </c>
      <c r="G1986">
        <v>31</v>
      </c>
      <c r="H1986">
        <v>20</v>
      </c>
      <c r="I1986">
        <v>16</v>
      </c>
      <c r="J1986">
        <v>3</v>
      </c>
      <c r="K1986" s="1">
        <v>42856</v>
      </c>
      <c r="L1986" s="1">
        <v>44196</v>
      </c>
      <c r="M1986">
        <v>201700132</v>
      </c>
      <c r="N1986" t="s">
        <v>50</v>
      </c>
      <c r="O1986">
        <v>201700012</v>
      </c>
      <c r="P1986" t="s">
        <v>47</v>
      </c>
      <c r="Q1986" t="s">
        <v>21</v>
      </c>
      <c r="R1986" t="s">
        <v>28</v>
      </c>
      <c r="S1986" t="s">
        <v>29</v>
      </c>
      <c r="T1986">
        <f t="shared" si="30"/>
        <v>6</v>
      </c>
    </row>
    <row r="1987" spans="1:20">
      <c r="A1987">
        <v>201706</v>
      </c>
      <c r="B1987" s="1">
        <v>42892</v>
      </c>
      <c r="C1987">
        <v>12476</v>
      </c>
      <c r="D1987">
        <v>32</v>
      </c>
      <c r="E1987">
        <v>25331</v>
      </c>
      <c r="F1987">
        <v>6</v>
      </c>
      <c r="G1987">
        <v>28</v>
      </c>
      <c r="H1987">
        <v>20</v>
      </c>
      <c r="I1987">
        <v>16</v>
      </c>
      <c r="J1987">
        <v>3</v>
      </c>
      <c r="K1987" s="1">
        <v>42856</v>
      </c>
      <c r="L1987" s="1">
        <v>44196</v>
      </c>
      <c r="M1987">
        <v>201700132</v>
      </c>
      <c r="N1987" t="s">
        <v>50</v>
      </c>
      <c r="O1987">
        <v>201700012</v>
      </c>
      <c r="P1987" t="s">
        <v>47</v>
      </c>
      <c r="Q1987" t="s">
        <v>21</v>
      </c>
      <c r="R1987" t="s">
        <v>22</v>
      </c>
      <c r="S1987" t="s">
        <v>23</v>
      </c>
      <c r="T1987">
        <f t="shared" ref="T1987:T2050" si="31">MONTH(B1987)</f>
        <v>6</v>
      </c>
    </row>
    <row r="1988" spans="1:20">
      <c r="A1988">
        <v>201706</v>
      </c>
      <c r="B1988" s="1">
        <v>42892</v>
      </c>
      <c r="C1988">
        <v>12476</v>
      </c>
      <c r="D1988">
        <v>32</v>
      </c>
      <c r="E1988">
        <v>25331</v>
      </c>
      <c r="F1988">
        <v>6</v>
      </c>
      <c r="G1988">
        <v>28</v>
      </c>
      <c r="H1988">
        <v>20</v>
      </c>
      <c r="I1988">
        <v>16</v>
      </c>
      <c r="J1988">
        <v>3</v>
      </c>
      <c r="K1988" s="1">
        <v>42856</v>
      </c>
      <c r="L1988" s="1">
        <v>44196</v>
      </c>
      <c r="M1988">
        <v>201700132</v>
      </c>
      <c r="N1988" t="s">
        <v>50</v>
      </c>
      <c r="O1988">
        <v>201700012</v>
      </c>
      <c r="P1988" t="s">
        <v>47</v>
      </c>
      <c r="Q1988" t="s">
        <v>21</v>
      </c>
      <c r="R1988" t="s">
        <v>5</v>
      </c>
      <c r="S1988" t="s">
        <v>24</v>
      </c>
      <c r="T1988">
        <f t="shared" si="31"/>
        <v>6</v>
      </c>
    </row>
    <row r="1989" spans="1:20">
      <c r="A1989">
        <v>201706</v>
      </c>
      <c r="B1989" s="1">
        <v>42892</v>
      </c>
      <c r="C1989">
        <v>12476</v>
      </c>
      <c r="D1989">
        <v>32</v>
      </c>
      <c r="E1989">
        <v>25331</v>
      </c>
      <c r="F1989">
        <v>6</v>
      </c>
      <c r="G1989">
        <v>28</v>
      </c>
      <c r="H1989">
        <v>20</v>
      </c>
      <c r="I1989">
        <v>16</v>
      </c>
      <c r="J1989">
        <v>3</v>
      </c>
      <c r="K1989" s="1">
        <v>42856</v>
      </c>
      <c r="L1989" s="1">
        <v>44196</v>
      </c>
      <c r="M1989">
        <v>201700132</v>
      </c>
      <c r="N1989" t="s">
        <v>50</v>
      </c>
      <c r="O1989">
        <v>201700012</v>
      </c>
      <c r="P1989" t="s">
        <v>47</v>
      </c>
      <c r="Q1989" t="s">
        <v>21</v>
      </c>
      <c r="R1989" t="s">
        <v>9</v>
      </c>
      <c r="S1989" t="s">
        <v>25</v>
      </c>
      <c r="T1989">
        <f t="shared" si="31"/>
        <v>6</v>
      </c>
    </row>
    <row r="1990" spans="1:20">
      <c r="A1990">
        <v>201706</v>
      </c>
      <c r="B1990" s="1">
        <v>42892</v>
      </c>
      <c r="C1990">
        <v>12476</v>
      </c>
      <c r="D1990">
        <v>32</v>
      </c>
      <c r="E1990">
        <v>25331</v>
      </c>
      <c r="F1990">
        <v>6</v>
      </c>
      <c r="G1990">
        <v>28</v>
      </c>
      <c r="H1990">
        <v>20</v>
      </c>
      <c r="I1990">
        <v>16</v>
      </c>
      <c r="J1990">
        <v>3</v>
      </c>
      <c r="K1990" s="1">
        <v>42856</v>
      </c>
      <c r="L1990" s="1">
        <v>44196</v>
      </c>
      <c r="M1990">
        <v>201700132</v>
      </c>
      <c r="N1990" t="s">
        <v>50</v>
      </c>
      <c r="O1990">
        <v>201700012</v>
      </c>
      <c r="P1990" t="s">
        <v>47</v>
      </c>
      <c r="Q1990" t="s">
        <v>21</v>
      </c>
      <c r="R1990" t="s">
        <v>26</v>
      </c>
      <c r="S1990" t="s">
        <v>27</v>
      </c>
      <c r="T1990">
        <f t="shared" si="31"/>
        <v>6</v>
      </c>
    </row>
    <row r="1991" spans="1:20">
      <c r="A1991">
        <v>201706</v>
      </c>
      <c r="B1991" s="1">
        <v>42892</v>
      </c>
      <c r="C1991">
        <v>12476</v>
      </c>
      <c r="D1991">
        <v>32</v>
      </c>
      <c r="E1991">
        <v>25331</v>
      </c>
      <c r="F1991">
        <v>6</v>
      </c>
      <c r="G1991">
        <v>28</v>
      </c>
      <c r="H1991">
        <v>20</v>
      </c>
      <c r="I1991">
        <v>16</v>
      </c>
      <c r="J1991">
        <v>3</v>
      </c>
      <c r="K1991" s="1">
        <v>42856</v>
      </c>
      <c r="L1991" s="1">
        <v>44196</v>
      </c>
      <c r="M1991">
        <v>201700132</v>
      </c>
      <c r="N1991" t="s">
        <v>50</v>
      </c>
      <c r="O1991">
        <v>201700012</v>
      </c>
      <c r="P1991" t="s">
        <v>47</v>
      </c>
      <c r="Q1991" t="s">
        <v>21</v>
      </c>
      <c r="R1991" t="s">
        <v>28</v>
      </c>
      <c r="S1991" t="s">
        <v>29</v>
      </c>
      <c r="T1991">
        <f t="shared" si="31"/>
        <v>6</v>
      </c>
    </row>
    <row r="1992" spans="1:20">
      <c r="A1992">
        <v>201706</v>
      </c>
      <c r="B1992" s="1">
        <v>42893</v>
      </c>
      <c r="C1992">
        <v>12476</v>
      </c>
      <c r="D1992">
        <v>36</v>
      </c>
      <c r="E1992">
        <v>25456</v>
      </c>
      <c r="F1992">
        <v>5</v>
      </c>
      <c r="G1992">
        <v>31</v>
      </c>
      <c r="H1992">
        <v>25</v>
      </c>
      <c r="I1992">
        <v>17</v>
      </c>
      <c r="J1992">
        <v>3</v>
      </c>
      <c r="K1992" s="1">
        <v>42856</v>
      </c>
      <c r="L1992" s="1">
        <v>44196</v>
      </c>
      <c r="M1992">
        <v>201700132</v>
      </c>
      <c r="N1992" t="s">
        <v>50</v>
      </c>
      <c r="O1992">
        <v>201700012</v>
      </c>
      <c r="P1992" t="s">
        <v>47</v>
      </c>
      <c r="Q1992" t="s">
        <v>21</v>
      </c>
      <c r="R1992" t="s">
        <v>22</v>
      </c>
      <c r="S1992" t="s">
        <v>23</v>
      </c>
      <c r="T1992">
        <f t="shared" si="31"/>
        <v>6</v>
      </c>
    </row>
    <row r="1993" spans="1:20">
      <c r="A1993">
        <v>201706</v>
      </c>
      <c r="B1993" s="1">
        <v>42893</v>
      </c>
      <c r="C1993">
        <v>12476</v>
      </c>
      <c r="D1993">
        <v>36</v>
      </c>
      <c r="E1993">
        <v>25456</v>
      </c>
      <c r="F1993">
        <v>5</v>
      </c>
      <c r="G1993">
        <v>31</v>
      </c>
      <c r="H1993">
        <v>25</v>
      </c>
      <c r="I1993">
        <v>17</v>
      </c>
      <c r="J1993">
        <v>3</v>
      </c>
      <c r="K1993" s="1">
        <v>42856</v>
      </c>
      <c r="L1993" s="1">
        <v>44196</v>
      </c>
      <c r="M1993">
        <v>201700132</v>
      </c>
      <c r="N1993" t="s">
        <v>50</v>
      </c>
      <c r="O1993">
        <v>201700012</v>
      </c>
      <c r="P1993" t="s">
        <v>47</v>
      </c>
      <c r="Q1993" t="s">
        <v>21</v>
      </c>
      <c r="R1993" t="s">
        <v>5</v>
      </c>
      <c r="S1993" t="s">
        <v>24</v>
      </c>
      <c r="T1993">
        <f t="shared" si="31"/>
        <v>6</v>
      </c>
    </row>
    <row r="1994" spans="1:20">
      <c r="A1994">
        <v>201706</v>
      </c>
      <c r="B1994" s="1">
        <v>42893</v>
      </c>
      <c r="C1994">
        <v>12476</v>
      </c>
      <c r="D1994">
        <v>36</v>
      </c>
      <c r="E1994">
        <v>25456</v>
      </c>
      <c r="F1994">
        <v>5</v>
      </c>
      <c r="G1994">
        <v>31</v>
      </c>
      <c r="H1994">
        <v>25</v>
      </c>
      <c r="I1994">
        <v>17</v>
      </c>
      <c r="J1994">
        <v>3</v>
      </c>
      <c r="K1994" s="1">
        <v>42856</v>
      </c>
      <c r="L1994" s="1">
        <v>44196</v>
      </c>
      <c r="M1994">
        <v>201700132</v>
      </c>
      <c r="N1994" t="s">
        <v>50</v>
      </c>
      <c r="O1994">
        <v>201700012</v>
      </c>
      <c r="P1994" t="s">
        <v>47</v>
      </c>
      <c r="Q1994" t="s">
        <v>21</v>
      </c>
      <c r="R1994" t="s">
        <v>9</v>
      </c>
      <c r="S1994" t="s">
        <v>25</v>
      </c>
      <c r="T1994">
        <f t="shared" si="31"/>
        <v>6</v>
      </c>
    </row>
    <row r="1995" spans="1:20">
      <c r="A1995">
        <v>201706</v>
      </c>
      <c r="B1995" s="1">
        <v>42893</v>
      </c>
      <c r="C1995">
        <v>12476</v>
      </c>
      <c r="D1995">
        <v>36</v>
      </c>
      <c r="E1995">
        <v>25456</v>
      </c>
      <c r="F1995">
        <v>5</v>
      </c>
      <c r="G1995">
        <v>31</v>
      </c>
      <c r="H1995">
        <v>25</v>
      </c>
      <c r="I1995">
        <v>17</v>
      </c>
      <c r="J1995">
        <v>3</v>
      </c>
      <c r="K1995" s="1">
        <v>42856</v>
      </c>
      <c r="L1995" s="1">
        <v>44196</v>
      </c>
      <c r="M1995">
        <v>201700132</v>
      </c>
      <c r="N1995" t="s">
        <v>50</v>
      </c>
      <c r="O1995">
        <v>201700012</v>
      </c>
      <c r="P1995" t="s">
        <v>47</v>
      </c>
      <c r="Q1995" t="s">
        <v>21</v>
      </c>
      <c r="R1995" t="s">
        <v>26</v>
      </c>
      <c r="S1995" t="s">
        <v>27</v>
      </c>
      <c r="T1995">
        <f t="shared" si="31"/>
        <v>6</v>
      </c>
    </row>
    <row r="1996" spans="1:20">
      <c r="A1996">
        <v>201706</v>
      </c>
      <c r="B1996" s="1">
        <v>42893</v>
      </c>
      <c r="C1996">
        <v>12476</v>
      </c>
      <c r="D1996">
        <v>36</v>
      </c>
      <c r="E1996">
        <v>25456</v>
      </c>
      <c r="F1996">
        <v>5</v>
      </c>
      <c r="G1996">
        <v>31</v>
      </c>
      <c r="H1996">
        <v>25</v>
      </c>
      <c r="I1996">
        <v>17</v>
      </c>
      <c r="J1996">
        <v>3</v>
      </c>
      <c r="K1996" s="1">
        <v>42856</v>
      </c>
      <c r="L1996" s="1">
        <v>44196</v>
      </c>
      <c r="M1996">
        <v>201700132</v>
      </c>
      <c r="N1996" t="s">
        <v>50</v>
      </c>
      <c r="O1996">
        <v>201700012</v>
      </c>
      <c r="P1996" t="s">
        <v>47</v>
      </c>
      <c r="Q1996" t="s">
        <v>21</v>
      </c>
      <c r="R1996" t="s">
        <v>28</v>
      </c>
      <c r="S1996" t="s">
        <v>29</v>
      </c>
      <c r="T1996">
        <f t="shared" si="31"/>
        <v>6</v>
      </c>
    </row>
    <row r="1997" spans="1:20">
      <c r="A1997">
        <v>201706</v>
      </c>
      <c r="B1997" s="1">
        <v>42895</v>
      </c>
      <c r="C1997">
        <v>12476</v>
      </c>
      <c r="D1997">
        <v>36</v>
      </c>
      <c r="E1997">
        <v>25151</v>
      </c>
      <c r="F1997">
        <v>8</v>
      </c>
      <c r="G1997">
        <v>34</v>
      </c>
      <c r="H1997">
        <v>28</v>
      </c>
      <c r="I1997">
        <v>20</v>
      </c>
      <c r="J1997">
        <v>3</v>
      </c>
      <c r="K1997" s="1">
        <v>42856</v>
      </c>
      <c r="L1997" s="1">
        <v>44196</v>
      </c>
      <c r="M1997">
        <v>201700132</v>
      </c>
      <c r="N1997" t="s">
        <v>50</v>
      </c>
      <c r="O1997">
        <v>201700012</v>
      </c>
      <c r="P1997" t="s">
        <v>47</v>
      </c>
      <c r="Q1997" t="s">
        <v>21</v>
      </c>
      <c r="R1997" t="s">
        <v>22</v>
      </c>
      <c r="S1997" t="s">
        <v>23</v>
      </c>
      <c r="T1997">
        <f t="shared" si="31"/>
        <v>6</v>
      </c>
    </row>
    <row r="1998" spans="1:20">
      <c r="A1998">
        <v>201706</v>
      </c>
      <c r="B1998" s="1">
        <v>42895</v>
      </c>
      <c r="C1998">
        <v>12476</v>
      </c>
      <c r="D1998">
        <v>36</v>
      </c>
      <c r="E1998">
        <v>25151</v>
      </c>
      <c r="F1998">
        <v>8</v>
      </c>
      <c r="G1998">
        <v>34</v>
      </c>
      <c r="H1998">
        <v>28</v>
      </c>
      <c r="I1998">
        <v>20</v>
      </c>
      <c r="J1998">
        <v>3</v>
      </c>
      <c r="K1998" s="1">
        <v>42856</v>
      </c>
      <c r="L1998" s="1">
        <v>44196</v>
      </c>
      <c r="M1998">
        <v>201700132</v>
      </c>
      <c r="N1998" t="s">
        <v>50</v>
      </c>
      <c r="O1998">
        <v>201700012</v>
      </c>
      <c r="P1998" t="s">
        <v>47</v>
      </c>
      <c r="Q1998" t="s">
        <v>21</v>
      </c>
      <c r="R1998" t="s">
        <v>5</v>
      </c>
      <c r="S1998" t="s">
        <v>24</v>
      </c>
      <c r="T1998">
        <f t="shared" si="31"/>
        <v>6</v>
      </c>
    </row>
    <row r="1999" spans="1:20">
      <c r="A1999">
        <v>201706</v>
      </c>
      <c r="B1999" s="1">
        <v>42895</v>
      </c>
      <c r="C1999">
        <v>12476</v>
      </c>
      <c r="D1999">
        <v>36</v>
      </c>
      <c r="E1999">
        <v>25151</v>
      </c>
      <c r="F1999">
        <v>8</v>
      </c>
      <c r="G1999">
        <v>34</v>
      </c>
      <c r="H1999">
        <v>28</v>
      </c>
      <c r="I1999">
        <v>20</v>
      </c>
      <c r="J1999">
        <v>3</v>
      </c>
      <c r="K1999" s="1">
        <v>42856</v>
      </c>
      <c r="L1999" s="1">
        <v>44196</v>
      </c>
      <c r="M1999">
        <v>201700132</v>
      </c>
      <c r="N1999" t="s">
        <v>50</v>
      </c>
      <c r="O1999">
        <v>201700012</v>
      </c>
      <c r="P1999" t="s">
        <v>47</v>
      </c>
      <c r="Q1999" t="s">
        <v>21</v>
      </c>
      <c r="R1999" t="s">
        <v>9</v>
      </c>
      <c r="S1999" t="s">
        <v>25</v>
      </c>
      <c r="T1999">
        <f t="shared" si="31"/>
        <v>6</v>
      </c>
    </row>
    <row r="2000" spans="1:20">
      <c r="A2000">
        <v>201706</v>
      </c>
      <c r="B2000" s="1">
        <v>42895</v>
      </c>
      <c r="C2000">
        <v>12476</v>
      </c>
      <c r="D2000">
        <v>36</v>
      </c>
      <c r="E2000">
        <v>25151</v>
      </c>
      <c r="F2000">
        <v>8</v>
      </c>
      <c r="G2000">
        <v>34</v>
      </c>
      <c r="H2000">
        <v>28</v>
      </c>
      <c r="I2000">
        <v>20</v>
      </c>
      <c r="J2000">
        <v>3</v>
      </c>
      <c r="K2000" s="1">
        <v>42856</v>
      </c>
      <c r="L2000" s="1">
        <v>44196</v>
      </c>
      <c r="M2000">
        <v>201700132</v>
      </c>
      <c r="N2000" t="s">
        <v>50</v>
      </c>
      <c r="O2000">
        <v>201700012</v>
      </c>
      <c r="P2000" t="s">
        <v>47</v>
      </c>
      <c r="Q2000" t="s">
        <v>21</v>
      </c>
      <c r="R2000" t="s">
        <v>26</v>
      </c>
      <c r="S2000" t="s">
        <v>27</v>
      </c>
      <c r="T2000">
        <f t="shared" si="31"/>
        <v>6</v>
      </c>
    </row>
    <row r="2001" spans="1:20">
      <c r="A2001">
        <v>201706</v>
      </c>
      <c r="B2001" s="1">
        <v>42895</v>
      </c>
      <c r="C2001">
        <v>12476</v>
      </c>
      <c r="D2001">
        <v>36</v>
      </c>
      <c r="E2001">
        <v>25151</v>
      </c>
      <c r="F2001">
        <v>8</v>
      </c>
      <c r="G2001">
        <v>34</v>
      </c>
      <c r="H2001">
        <v>28</v>
      </c>
      <c r="I2001">
        <v>20</v>
      </c>
      <c r="J2001">
        <v>3</v>
      </c>
      <c r="K2001" s="1">
        <v>42856</v>
      </c>
      <c r="L2001" s="1">
        <v>44196</v>
      </c>
      <c r="M2001">
        <v>201700132</v>
      </c>
      <c r="N2001" t="s">
        <v>50</v>
      </c>
      <c r="O2001">
        <v>201700012</v>
      </c>
      <c r="P2001" t="s">
        <v>47</v>
      </c>
      <c r="Q2001" t="s">
        <v>21</v>
      </c>
      <c r="R2001" t="s">
        <v>28</v>
      </c>
      <c r="S2001" t="s">
        <v>29</v>
      </c>
      <c r="T2001">
        <f t="shared" si="31"/>
        <v>6</v>
      </c>
    </row>
    <row r="2002" spans="1:20">
      <c r="A2002">
        <v>201706</v>
      </c>
      <c r="B2002" s="1">
        <v>42896</v>
      </c>
      <c r="C2002">
        <v>12476</v>
      </c>
      <c r="D2002">
        <v>35</v>
      </c>
      <c r="E2002">
        <v>24305</v>
      </c>
      <c r="F2002">
        <v>7</v>
      </c>
      <c r="G2002">
        <v>34</v>
      </c>
      <c r="H2002">
        <v>29</v>
      </c>
      <c r="I2002">
        <v>22</v>
      </c>
      <c r="J2002">
        <v>4</v>
      </c>
      <c r="K2002" s="1">
        <v>42856</v>
      </c>
      <c r="L2002" s="1">
        <v>44196</v>
      </c>
      <c r="M2002">
        <v>201700132</v>
      </c>
      <c r="N2002" t="s">
        <v>50</v>
      </c>
      <c r="O2002">
        <v>201700012</v>
      </c>
      <c r="P2002" t="s">
        <v>47</v>
      </c>
      <c r="Q2002" t="s">
        <v>21</v>
      </c>
      <c r="R2002" t="s">
        <v>22</v>
      </c>
      <c r="S2002" t="s">
        <v>23</v>
      </c>
      <c r="T2002">
        <f t="shared" si="31"/>
        <v>6</v>
      </c>
    </row>
    <row r="2003" spans="1:20">
      <c r="A2003">
        <v>201706</v>
      </c>
      <c r="B2003" s="1">
        <v>42896</v>
      </c>
      <c r="C2003">
        <v>12476</v>
      </c>
      <c r="D2003">
        <v>35</v>
      </c>
      <c r="E2003">
        <v>24305</v>
      </c>
      <c r="F2003">
        <v>7</v>
      </c>
      <c r="G2003">
        <v>34</v>
      </c>
      <c r="H2003">
        <v>29</v>
      </c>
      <c r="I2003">
        <v>22</v>
      </c>
      <c r="J2003">
        <v>4</v>
      </c>
      <c r="K2003" s="1">
        <v>42856</v>
      </c>
      <c r="L2003" s="1">
        <v>44196</v>
      </c>
      <c r="M2003">
        <v>201700132</v>
      </c>
      <c r="N2003" t="s">
        <v>50</v>
      </c>
      <c r="O2003">
        <v>201700012</v>
      </c>
      <c r="P2003" t="s">
        <v>47</v>
      </c>
      <c r="Q2003" t="s">
        <v>21</v>
      </c>
      <c r="R2003" t="s">
        <v>5</v>
      </c>
      <c r="S2003" t="s">
        <v>24</v>
      </c>
      <c r="T2003">
        <f t="shared" si="31"/>
        <v>6</v>
      </c>
    </row>
    <row r="2004" spans="1:20">
      <c r="A2004">
        <v>201706</v>
      </c>
      <c r="B2004" s="1">
        <v>42896</v>
      </c>
      <c r="C2004">
        <v>12476</v>
      </c>
      <c r="D2004">
        <v>35</v>
      </c>
      <c r="E2004">
        <v>24305</v>
      </c>
      <c r="F2004">
        <v>7</v>
      </c>
      <c r="G2004">
        <v>34</v>
      </c>
      <c r="H2004">
        <v>29</v>
      </c>
      <c r="I2004">
        <v>22</v>
      </c>
      <c r="J2004">
        <v>4</v>
      </c>
      <c r="K2004" s="1">
        <v>42856</v>
      </c>
      <c r="L2004" s="1">
        <v>44196</v>
      </c>
      <c r="M2004">
        <v>201700132</v>
      </c>
      <c r="N2004" t="s">
        <v>50</v>
      </c>
      <c r="O2004">
        <v>201700012</v>
      </c>
      <c r="P2004" t="s">
        <v>47</v>
      </c>
      <c r="Q2004" t="s">
        <v>21</v>
      </c>
      <c r="R2004" t="s">
        <v>9</v>
      </c>
      <c r="S2004" t="s">
        <v>25</v>
      </c>
      <c r="T2004">
        <f t="shared" si="31"/>
        <v>6</v>
      </c>
    </row>
    <row r="2005" spans="1:20">
      <c r="A2005">
        <v>201706</v>
      </c>
      <c r="B2005" s="1">
        <v>42896</v>
      </c>
      <c r="C2005">
        <v>12476</v>
      </c>
      <c r="D2005">
        <v>35</v>
      </c>
      <c r="E2005">
        <v>24305</v>
      </c>
      <c r="F2005">
        <v>7</v>
      </c>
      <c r="G2005">
        <v>34</v>
      </c>
      <c r="H2005">
        <v>29</v>
      </c>
      <c r="I2005">
        <v>22</v>
      </c>
      <c r="J2005">
        <v>4</v>
      </c>
      <c r="K2005" s="1">
        <v>42856</v>
      </c>
      <c r="L2005" s="1">
        <v>44196</v>
      </c>
      <c r="M2005">
        <v>201700132</v>
      </c>
      <c r="N2005" t="s">
        <v>50</v>
      </c>
      <c r="O2005">
        <v>201700012</v>
      </c>
      <c r="P2005" t="s">
        <v>47</v>
      </c>
      <c r="Q2005" t="s">
        <v>21</v>
      </c>
      <c r="R2005" t="s">
        <v>26</v>
      </c>
      <c r="S2005" t="s">
        <v>27</v>
      </c>
      <c r="T2005">
        <f t="shared" si="31"/>
        <v>6</v>
      </c>
    </row>
    <row r="2006" spans="1:20">
      <c r="A2006">
        <v>201706</v>
      </c>
      <c r="B2006" s="1">
        <v>42896</v>
      </c>
      <c r="C2006">
        <v>12476</v>
      </c>
      <c r="D2006">
        <v>35</v>
      </c>
      <c r="E2006">
        <v>24305</v>
      </c>
      <c r="F2006">
        <v>7</v>
      </c>
      <c r="G2006">
        <v>34</v>
      </c>
      <c r="H2006">
        <v>29</v>
      </c>
      <c r="I2006">
        <v>22</v>
      </c>
      <c r="J2006">
        <v>4</v>
      </c>
      <c r="K2006" s="1">
        <v>42856</v>
      </c>
      <c r="L2006" s="1">
        <v>44196</v>
      </c>
      <c r="M2006">
        <v>201700132</v>
      </c>
      <c r="N2006" t="s">
        <v>50</v>
      </c>
      <c r="O2006">
        <v>201700012</v>
      </c>
      <c r="P2006" t="s">
        <v>47</v>
      </c>
      <c r="Q2006" t="s">
        <v>21</v>
      </c>
      <c r="R2006" t="s">
        <v>28</v>
      </c>
      <c r="S2006" t="s">
        <v>29</v>
      </c>
      <c r="T2006">
        <f t="shared" si="31"/>
        <v>6</v>
      </c>
    </row>
    <row r="2007" spans="1:20">
      <c r="A2007">
        <v>201706</v>
      </c>
      <c r="B2007" s="1">
        <v>42898</v>
      </c>
      <c r="C2007">
        <v>12476</v>
      </c>
      <c r="D2007">
        <v>33</v>
      </c>
      <c r="E2007">
        <v>24978</v>
      </c>
      <c r="F2007">
        <v>8</v>
      </c>
      <c r="G2007">
        <v>28</v>
      </c>
      <c r="H2007">
        <v>22</v>
      </c>
      <c r="I2007">
        <v>14</v>
      </c>
      <c r="J2007">
        <v>3</v>
      </c>
      <c r="K2007" s="1">
        <v>42856</v>
      </c>
      <c r="L2007" s="1">
        <v>44196</v>
      </c>
      <c r="M2007">
        <v>201700132</v>
      </c>
      <c r="N2007" t="s">
        <v>50</v>
      </c>
      <c r="O2007">
        <v>201700012</v>
      </c>
      <c r="P2007" t="s">
        <v>47</v>
      </c>
      <c r="Q2007" t="s">
        <v>21</v>
      </c>
      <c r="R2007" t="s">
        <v>22</v>
      </c>
      <c r="S2007" t="s">
        <v>23</v>
      </c>
      <c r="T2007">
        <f t="shared" si="31"/>
        <v>6</v>
      </c>
    </row>
    <row r="2008" spans="1:20">
      <c r="A2008">
        <v>201706</v>
      </c>
      <c r="B2008" s="1">
        <v>42898</v>
      </c>
      <c r="C2008">
        <v>12476</v>
      </c>
      <c r="D2008">
        <v>33</v>
      </c>
      <c r="E2008">
        <v>24978</v>
      </c>
      <c r="F2008">
        <v>8</v>
      </c>
      <c r="G2008">
        <v>28</v>
      </c>
      <c r="H2008">
        <v>22</v>
      </c>
      <c r="I2008">
        <v>14</v>
      </c>
      <c r="J2008">
        <v>3</v>
      </c>
      <c r="K2008" s="1">
        <v>42856</v>
      </c>
      <c r="L2008" s="1">
        <v>44196</v>
      </c>
      <c r="M2008">
        <v>201700132</v>
      </c>
      <c r="N2008" t="s">
        <v>50</v>
      </c>
      <c r="O2008">
        <v>201700012</v>
      </c>
      <c r="P2008" t="s">
        <v>47</v>
      </c>
      <c r="Q2008" t="s">
        <v>21</v>
      </c>
      <c r="R2008" t="s">
        <v>5</v>
      </c>
      <c r="S2008" t="s">
        <v>24</v>
      </c>
      <c r="T2008">
        <f t="shared" si="31"/>
        <v>6</v>
      </c>
    </row>
    <row r="2009" spans="1:20">
      <c r="A2009">
        <v>201706</v>
      </c>
      <c r="B2009" s="1">
        <v>42898</v>
      </c>
      <c r="C2009">
        <v>12476</v>
      </c>
      <c r="D2009">
        <v>33</v>
      </c>
      <c r="E2009">
        <v>24978</v>
      </c>
      <c r="F2009">
        <v>8</v>
      </c>
      <c r="G2009">
        <v>28</v>
      </c>
      <c r="H2009">
        <v>22</v>
      </c>
      <c r="I2009">
        <v>14</v>
      </c>
      <c r="J2009">
        <v>3</v>
      </c>
      <c r="K2009" s="1">
        <v>42856</v>
      </c>
      <c r="L2009" s="1">
        <v>44196</v>
      </c>
      <c r="M2009">
        <v>201700132</v>
      </c>
      <c r="N2009" t="s">
        <v>50</v>
      </c>
      <c r="O2009">
        <v>201700012</v>
      </c>
      <c r="P2009" t="s">
        <v>47</v>
      </c>
      <c r="Q2009" t="s">
        <v>21</v>
      </c>
      <c r="R2009" t="s">
        <v>9</v>
      </c>
      <c r="S2009" t="s">
        <v>25</v>
      </c>
      <c r="T2009">
        <f t="shared" si="31"/>
        <v>6</v>
      </c>
    </row>
    <row r="2010" spans="1:20">
      <c r="A2010">
        <v>201706</v>
      </c>
      <c r="B2010" s="1">
        <v>42898</v>
      </c>
      <c r="C2010">
        <v>12476</v>
      </c>
      <c r="D2010">
        <v>33</v>
      </c>
      <c r="E2010">
        <v>24978</v>
      </c>
      <c r="F2010">
        <v>8</v>
      </c>
      <c r="G2010">
        <v>28</v>
      </c>
      <c r="H2010">
        <v>22</v>
      </c>
      <c r="I2010">
        <v>14</v>
      </c>
      <c r="J2010">
        <v>3</v>
      </c>
      <c r="K2010" s="1">
        <v>42856</v>
      </c>
      <c r="L2010" s="1">
        <v>44196</v>
      </c>
      <c r="M2010">
        <v>201700132</v>
      </c>
      <c r="N2010" t="s">
        <v>50</v>
      </c>
      <c r="O2010">
        <v>201700012</v>
      </c>
      <c r="P2010" t="s">
        <v>47</v>
      </c>
      <c r="Q2010" t="s">
        <v>21</v>
      </c>
      <c r="R2010" t="s">
        <v>26</v>
      </c>
      <c r="S2010" t="s">
        <v>27</v>
      </c>
      <c r="T2010">
        <f t="shared" si="31"/>
        <v>6</v>
      </c>
    </row>
    <row r="2011" spans="1:20">
      <c r="A2011">
        <v>201706</v>
      </c>
      <c r="B2011" s="1">
        <v>42898</v>
      </c>
      <c r="C2011">
        <v>12476</v>
      </c>
      <c r="D2011">
        <v>33</v>
      </c>
      <c r="E2011">
        <v>24978</v>
      </c>
      <c r="F2011">
        <v>8</v>
      </c>
      <c r="G2011">
        <v>28</v>
      </c>
      <c r="H2011">
        <v>22</v>
      </c>
      <c r="I2011">
        <v>14</v>
      </c>
      <c r="J2011">
        <v>3</v>
      </c>
      <c r="K2011" s="1">
        <v>42856</v>
      </c>
      <c r="L2011" s="1">
        <v>44196</v>
      </c>
      <c r="M2011">
        <v>201700132</v>
      </c>
      <c r="N2011" t="s">
        <v>50</v>
      </c>
      <c r="O2011">
        <v>201700012</v>
      </c>
      <c r="P2011" t="s">
        <v>47</v>
      </c>
      <c r="Q2011" t="s">
        <v>21</v>
      </c>
      <c r="R2011" t="s">
        <v>28</v>
      </c>
      <c r="S2011" t="s">
        <v>29</v>
      </c>
      <c r="T2011">
        <f t="shared" si="31"/>
        <v>6</v>
      </c>
    </row>
    <row r="2012" spans="1:20">
      <c r="A2012">
        <v>201706</v>
      </c>
      <c r="B2012" s="1">
        <v>42899</v>
      </c>
      <c r="C2012">
        <v>12476</v>
      </c>
      <c r="D2012">
        <v>31</v>
      </c>
      <c r="E2012">
        <v>24266</v>
      </c>
      <c r="F2012">
        <v>6</v>
      </c>
      <c r="G2012">
        <v>26</v>
      </c>
      <c r="H2012">
        <v>18</v>
      </c>
      <c r="I2012">
        <v>14</v>
      </c>
      <c r="J2012">
        <v>2</v>
      </c>
      <c r="K2012" s="1">
        <v>42856</v>
      </c>
      <c r="L2012" s="1">
        <v>44196</v>
      </c>
      <c r="M2012">
        <v>201700132</v>
      </c>
      <c r="N2012" t="s">
        <v>50</v>
      </c>
      <c r="O2012">
        <v>201700012</v>
      </c>
      <c r="P2012" t="s">
        <v>47</v>
      </c>
      <c r="Q2012" t="s">
        <v>21</v>
      </c>
      <c r="R2012" t="s">
        <v>22</v>
      </c>
      <c r="S2012" t="s">
        <v>23</v>
      </c>
      <c r="T2012">
        <f t="shared" si="31"/>
        <v>6</v>
      </c>
    </row>
    <row r="2013" spans="1:20">
      <c r="A2013">
        <v>201706</v>
      </c>
      <c r="B2013" s="1">
        <v>42899</v>
      </c>
      <c r="C2013">
        <v>12476</v>
      </c>
      <c r="D2013">
        <v>31</v>
      </c>
      <c r="E2013">
        <v>24266</v>
      </c>
      <c r="F2013">
        <v>6</v>
      </c>
      <c r="G2013">
        <v>26</v>
      </c>
      <c r="H2013">
        <v>18</v>
      </c>
      <c r="I2013">
        <v>14</v>
      </c>
      <c r="J2013">
        <v>2</v>
      </c>
      <c r="K2013" s="1">
        <v>42856</v>
      </c>
      <c r="L2013" s="1">
        <v>44196</v>
      </c>
      <c r="M2013">
        <v>201700132</v>
      </c>
      <c r="N2013" t="s">
        <v>50</v>
      </c>
      <c r="O2013">
        <v>201700012</v>
      </c>
      <c r="P2013" t="s">
        <v>47</v>
      </c>
      <c r="Q2013" t="s">
        <v>21</v>
      </c>
      <c r="R2013" t="s">
        <v>5</v>
      </c>
      <c r="S2013" t="s">
        <v>24</v>
      </c>
      <c r="T2013">
        <f t="shared" si="31"/>
        <v>6</v>
      </c>
    </row>
    <row r="2014" spans="1:20">
      <c r="A2014">
        <v>201706</v>
      </c>
      <c r="B2014" s="1">
        <v>42899</v>
      </c>
      <c r="C2014">
        <v>12476</v>
      </c>
      <c r="D2014">
        <v>31</v>
      </c>
      <c r="E2014">
        <v>24266</v>
      </c>
      <c r="F2014">
        <v>6</v>
      </c>
      <c r="G2014">
        <v>26</v>
      </c>
      <c r="H2014">
        <v>18</v>
      </c>
      <c r="I2014">
        <v>14</v>
      </c>
      <c r="J2014">
        <v>2</v>
      </c>
      <c r="K2014" s="1">
        <v>42856</v>
      </c>
      <c r="L2014" s="1">
        <v>44196</v>
      </c>
      <c r="M2014">
        <v>201700132</v>
      </c>
      <c r="N2014" t="s">
        <v>50</v>
      </c>
      <c r="O2014">
        <v>201700012</v>
      </c>
      <c r="P2014" t="s">
        <v>47</v>
      </c>
      <c r="Q2014" t="s">
        <v>21</v>
      </c>
      <c r="R2014" t="s">
        <v>9</v>
      </c>
      <c r="S2014" t="s">
        <v>25</v>
      </c>
      <c r="T2014">
        <f t="shared" si="31"/>
        <v>6</v>
      </c>
    </row>
    <row r="2015" spans="1:20">
      <c r="A2015">
        <v>201706</v>
      </c>
      <c r="B2015" s="1">
        <v>42899</v>
      </c>
      <c r="C2015">
        <v>12476</v>
      </c>
      <c r="D2015">
        <v>31</v>
      </c>
      <c r="E2015">
        <v>24266</v>
      </c>
      <c r="F2015">
        <v>6</v>
      </c>
      <c r="G2015">
        <v>26</v>
      </c>
      <c r="H2015">
        <v>18</v>
      </c>
      <c r="I2015">
        <v>14</v>
      </c>
      <c r="J2015">
        <v>2</v>
      </c>
      <c r="K2015" s="1">
        <v>42856</v>
      </c>
      <c r="L2015" s="1">
        <v>44196</v>
      </c>
      <c r="M2015">
        <v>201700132</v>
      </c>
      <c r="N2015" t="s">
        <v>50</v>
      </c>
      <c r="O2015">
        <v>201700012</v>
      </c>
      <c r="P2015" t="s">
        <v>47</v>
      </c>
      <c r="Q2015" t="s">
        <v>21</v>
      </c>
      <c r="R2015" t="s">
        <v>26</v>
      </c>
      <c r="S2015" t="s">
        <v>27</v>
      </c>
      <c r="T2015">
        <f t="shared" si="31"/>
        <v>6</v>
      </c>
    </row>
    <row r="2016" spans="1:20">
      <c r="A2016">
        <v>201706</v>
      </c>
      <c r="B2016" s="1">
        <v>42899</v>
      </c>
      <c r="C2016">
        <v>12476</v>
      </c>
      <c r="D2016">
        <v>31</v>
      </c>
      <c r="E2016">
        <v>24266</v>
      </c>
      <c r="F2016">
        <v>6</v>
      </c>
      <c r="G2016">
        <v>26</v>
      </c>
      <c r="H2016">
        <v>18</v>
      </c>
      <c r="I2016">
        <v>14</v>
      </c>
      <c r="J2016">
        <v>2</v>
      </c>
      <c r="K2016" s="1">
        <v>42856</v>
      </c>
      <c r="L2016" s="1">
        <v>44196</v>
      </c>
      <c r="M2016">
        <v>201700132</v>
      </c>
      <c r="N2016" t="s">
        <v>50</v>
      </c>
      <c r="O2016">
        <v>201700012</v>
      </c>
      <c r="P2016" t="s">
        <v>47</v>
      </c>
      <c r="Q2016" t="s">
        <v>21</v>
      </c>
      <c r="R2016" t="s">
        <v>28</v>
      </c>
      <c r="S2016" t="s">
        <v>29</v>
      </c>
      <c r="T2016">
        <f t="shared" si="31"/>
        <v>6</v>
      </c>
    </row>
    <row r="2017" spans="1:20">
      <c r="A2017">
        <v>201706</v>
      </c>
      <c r="B2017" s="1">
        <v>42900</v>
      </c>
      <c r="C2017">
        <v>12476</v>
      </c>
      <c r="D2017">
        <v>31</v>
      </c>
      <c r="E2017">
        <v>25638</v>
      </c>
      <c r="F2017">
        <v>6</v>
      </c>
      <c r="G2017">
        <v>29</v>
      </c>
      <c r="H2017">
        <v>24</v>
      </c>
      <c r="I2017">
        <v>18</v>
      </c>
      <c r="J2017">
        <v>2</v>
      </c>
      <c r="K2017" s="1">
        <v>42856</v>
      </c>
      <c r="L2017" s="1">
        <v>44196</v>
      </c>
      <c r="M2017">
        <v>201700132</v>
      </c>
      <c r="N2017" t="s">
        <v>50</v>
      </c>
      <c r="O2017">
        <v>201700012</v>
      </c>
      <c r="P2017" t="s">
        <v>47</v>
      </c>
      <c r="Q2017" t="s">
        <v>21</v>
      </c>
      <c r="R2017" t="s">
        <v>22</v>
      </c>
      <c r="S2017" t="s">
        <v>23</v>
      </c>
      <c r="T2017">
        <f t="shared" si="31"/>
        <v>6</v>
      </c>
    </row>
    <row r="2018" spans="1:20">
      <c r="A2018">
        <v>201706</v>
      </c>
      <c r="B2018" s="1">
        <v>42900</v>
      </c>
      <c r="C2018">
        <v>12476</v>
      </c>
      <c r="D2018">
        <v>31</v>
      </c>
      <c r="E2018">
        <v>25638</v>
      </c>
      <c r="F2018">
        <v>6</v>
      </c>
      <c r="G2018">
        <v>29</v>
      </c>
      <c r="H2018">
        <v>24</v>
      </c>
      <c r="I2018">
        <v>18</v>
      </c>
      <c r="J2018">
        <v>2</v>
      </c>
      <c r="K2018" s="1">
        <v>42856</v>
      </c>
      <c r="L2018" s="1">
        <v>44196</v>
      </c>
      <c r="M2018">
        <v>201700132</v>
      </c>
      <c r="N2018" t="s">
        <v>50</v>
      </c>
      <c r="O2018">
        <v>201700012</v>
      </c>
      <c r="P2018" t="s">
        <v>47</v>
      </c>
      <c r="Q2018" t="s">
        <v>21</v>
      </c>
      <c r="R2018" t="s">
        <v>5</v>
      </c>
      <c r="S2018" t="s">
        <v>24</v>
      </c>
      <c r="T2018">
        <f t="shared" si="31"/>
        <v>6</v>
      </c>
    </row>
    <row r="2019" spans="1:20">
      <c r="A2019">
        <v>201706</v>
      </c>
      <c r="B2019" s="1">
        <v>42900</v>
      </c>
      <c r="C2019">
        <v>12476</v>
      </c>
      <c r="D2019">
        <v>31</v>
      </c>
      <c r="E2019">
        <v>25638</v>
      </c>
      <c r="F2019">
        <v>6</v>
      </c>
      <c r="G2019">
        <v>29</v>
      </c>
      <c r="H2019">
        <v>24</v>
      </c>
      <c r="I2019">
        <v>18</v>
      </c>
      <c r="J2019">
        <v>2</v>
      </c>
      <c r="K2019" s="1">
        <v>42856</v>
      </c>
      <c r="L2019" s="1">
        <v>44196</v>
      </c>
      <c r="M2019">
        <v>201700132</v>
      </c>
      <c r="N2019" t="s">
        <v>50</v>
      </c>
      <c r="O2019">
        <v>201700012</v>
      </c>
      <c r="P2019" t="s">
        <v>47</v>
      </c>
      <c r="Q2019" t="s">
        <v>21</v>
      </c>
      <c r="R2019" t="s">
        <v>9</v>
      </c>
      <c r="S2019" t="s">
        <v>25</v>
      </c>
      <c r="T2019">
        <f t="shared" si="31"/>
        <v>6</v>
      </c>
    </row>
    <row r="2020" spans="1:20">
      <c r="A2020">
        <v>201706</v>
      </c>
      <c r="B2020" s="1">
        <v>42900</v>
      </c>
      <c r="C2020">
        <v>12476</v>
      </c>
      <c r="D2020">
        <v>31</v>
      </c>
      <c r="E2020">
        <v>25638</v>
      </c>
      <c r="F2020">
        <v>6</v>
      </c>
      <c r="G2020">
        <v>29</v>
      </c>
      <c r="H2020">
        <v>24</v>
      </c>
      <c r="I2020">
        <v>18</v>
      </c>
      <c r="J2020">
        <v>2</v>
      </c>
      <c r="K2020" s="1">
        <v>42856</v>
      </c>
      <c r="L2020" s="1">
        <v>44196</v>
      </c>
      <c r="M2020">
        <v>201700132</v>
      </c>
      <c r="N2020" t="s">
        <v>50</v>
      </c>
      <c r="O2020">
        <v>201700012</v>
      </c>
      <c r="P2020" t="s">
        <v>47</v>
      </c>
      <c r="Q2020" t="s">
        <v>21</v>
      </c>
      <c r="R2020" t="s">
        <v>26</v>
      </c>
      <c r="S2020" t="s">
        <v>27</v>
      </c>
      <c r="T2020">
        <f t="shared" si="31"/>
        <v>6</v>
      </c>
    </row>
    <row r="2021" spans="1:20">
      <c r="A2021">
        <v>201706</v>
      </c>
      <c r="B2021" s="1">
        <v>42900</v>
      </c>
      <c r="C2021">
        <v>12476</v>
      </c>
      <c r="D2021">
        <v>31</v>
      </c>
      <c r="E2021">
        <v>25638</v>
      </c>
      <c r="F2021">
        <v>6</v>
      </c>
      <c r="G2021">
        <v>29</v>
      </c>
      <c r="H2021">
        <v>24</v>
      </c>
      <c r="I2021">
        <v>18</v>
      </c>
      <c r="J2021">
        <v>2</v>
      </c>
      <c r="K2021" s="1">
        <v>42856</v>
      </c>
      <c r="L2021" s="1">
        <v>44196</v>
      </c>
      <c r="M2021">
        <v>201700132</v>
      </c>
      <c r="N2021" t="s">
        <v>50</v>
      </c>
      <c r="O2021">
        <v>201700012</v>
      </c>
      <c r="P2021" t="s">
        <v>47</v>
      </c>
      <c r="Q2021" t="s">
        <v>21</v>
      </c>
      <c r="R2021" t="s">
        <v>28</v>
      </c>
      <c r="S2021" t="s">
        <v>29</v>
      </c>
      <c r="T2021">
        <f t="shared" si="31"/>
        <v>6</v>
      </c>
    </row>
    <row r="2022" spans="1:20">
      <c r="A2022">
        <v>201706</v>
      </c>
      <c r="B2022" s="1">
        <v>42902</v>
      </c>
      <c r="C2022">
        <v>12476</v>
      </c>
      <c r="D2022">
        <v>31</v>
      </c>
      <c r="E2022">
        <v>24278</v>
      </c>
      <c r="F2022">
        <v>7</v>
      </c>
      <c r="G2022">
        <v>29</v>
      </c>
      <c r="H2022">
        <v>23</v>
      </c>
      <c r="I2022">
        <v>16</v>
      </c>
      <c r="J2022">
        <v>3</v>
      </c>
      <c r="K2022" s="1">
        <v>42856</v>
      </c>
      <c r="L2022" s="1">
        <v>44196</v>
      </c>
      <c r="M2022">
        <v>201700132</v>
      </c>
      <c r="N2022" t="s">
        <v>50</v>
      </c>
      <c r="O2022">
        <v>201700012</v>
      </c>
      <c r="P2022" t="s">
        <v>47</v>
      </c>
      <c r="Q2022" t="s">
        <v>21</v>
      </c>
      <c r="R2022" t="s">
        <v>22</v>
      </c>
      <c r="S2022" t="s">
        <v>23</v>
      </c>
      <c r="T2022">
        <f t="shared" si="31"/>
        <v>6</v>
      </c>
    </row>
    <row r="2023" spans="1:20">
      <c r="A2023">
        <v>201706</v>
      </c>
      <c r="B2023" s="1">
        <v>42902</v>
      </c>
      <c r="C2023">
        <v>12476</v>
      </c>
      <c r="D2023">
        <v>31</v>
      </c>
      <c r="E2023">
        <v>24278</v>
      </c>
      <c r="F2023">
        <v>7</v>
      </c>
      <c r="G2023">
        <v>29</v>
      </c>
      <c r="H2023">
        <v>23</v>
      </c>
      <c r="I2023">
        <v>16</v>
      </c>
      <c r="J2023">
        <v>3</v>
      </c>
      <c r="K2023" s="1">
        <v>42856</v>
      </c>
      <c r="L2023" s="1">
        <v>44196</v>
      </c>
      <c r="M2023">
        <v>201700132</v>
      </c>
      <c r="N2023" t="s">
        <v>50</v>
      </c>
      <c r="O2023">
        <v>201700012</v>
      </c>
      <c r="P2023" t="s">
        <v>47</v>
      </c>
      <c r="Q2023" t="s">
        <v>21</v>
      </c>
      <c r="R2023" t="s">
        <v>5</v>
      </c>
      <c r="S2023" t="s">
        <v>24</v>
      </c>
      <c r="T2023">
        <f t="shared" si="31"/>
        <v>6</v>
      </c>
    </row>
    <row r="2024" spans="1:20">
      <c r="A2024">
        <v>201706</v>
      </c>
      <c r="B2024" s="1">
        <v>42902</v>
      </c>
      <c r="C2024">
        <v>12476</v>
      </c>
      <c r="D2024">
        <v>31</v>
      </c>
      <c r="E2024">
        <v>24278</v>
      </c>
      <c r="F2024">
        <v>7</v>
      </c>
      <c r="G2024">
        <v>29</v>
      </c>
      <c r="H2024">
        <v>23</v>
      </c>
      <c r="I2024">
        <v>16</v>
      </c>
      <c r="J2024">
        <v>3</v>
      </c>
      <c r="K2024" s="1">
        <v>42856</v>
      </c>
      <c r="L2024" s="1">
        <v>44196</v>
      </c>
      <c r="M2024">
        <v>201700132</v>
      </c>
      <c r="N2024" t="s">
        <v>50</v>
      </c>
      <c r="O2024">
        <v>201700012</v>
      </c>
      <c r="P2024" t="s">
        <v>47</v>
      </c>
      <c r="Q2024" t="s">
        <v>21</v>
      </c>
      <c r="R2024" t="s">
        <v>9</v>
      </c>
      <c r="S2024" t="s">
        <v>25</v>
      </c>
      <c r="T2024">
        <f t="shared" si="31"/>
        <v>6</v>
      </c>
    </row>
    <row r="2025" spans="1:20">
      <c r="A2025">
        <v>201706</v>
      </c>
      <c r="B2025" s="1">
        <v>42902</v>
      </c>
      <c r="C2025">
        <v>12476</v>
      </c>
      <c r="D2025">
        <v>31</v>
      </c>
      <c r="E2025">
        <v>24278</v>
      </c>
      <c r="F2025">
        <v>7</v>
      </c>
      <c r="G2025">
        <v>29</v>
      </c>
      <c r="H2025">
        <v>23</v>
      </c>
      <c r="I2025">
        <v>16</v>
      </c>
      <c r="J2025">
        <v>3</v>
      </c>
      <c r="K2025" s="1">
        <v>42856</v>
      </c>
      <c r="L2025" s="1">
        <v>44196</v>
      </c>
      <c r="M2025">
        <v>201700132</v>
      </c>
      <c r="N2025" t="s">
        <v>50</v>
      </c>
      <c r="O2025">
        <v>201700012</v>
      </c>
      <c r="P2025" t="s">
        <v>47</v>
      </c>
      <c r="Q2025" t="s">
        <v>21</v>
      </c>
      <c r="R2025" t="s">
        <v>26</v>
      </c>
      <c r="S2025" t="s">
        <v>27</v>
      </c>
      <c r="T2025">
        <f t="shared" si="31"/>
        <v>6</v>
      </c>
    </row>
    <row r="2026" spans="1:20">
      <c r="A2026">
        <v>201706</v>
      </c>
      <c r="B2026" s="1">
        <v>42902</v>
      </c>
      <c r="C2026">
        <v>12476</v>
      </c>
      <c r="D2026">
        <v>31</v>
      </c>
      <c r="E2026">
        <v>24278</v>
      </c>
      <c r="F2026">
        <v>7</v>
      </c>
      <c r="G2026">
        <v>29</v>
      </c>
      <c r="H2026">
        <v>23</v>
      </c>
      <c r="I2026">
        <v>16</v>
      </c>
      <c r="J2026">
        <v>3</v>
      </c>
      <c r="K2026" s="1">
        <v>42856</v>
      </c>
      <c r="L2026" s="1">
        <v>44196</v>
      </c>
      <c r="M2026">
        <v>201700132</v>
      </c>
      <c r="N2026" t="s">
        <v>50</v>
      </c>
      <c r="O2026">
        <v>201700012</v>
      </c>
      <c r="P2026" t="s">
        <v>47</v>
      </c>
      <c r="Q2026" t="s">
        <v>21</v>
      </c>
      <c r="R2026" t="s">
        <v>28</v>
      </c>
      <c r="S2026" t="s">
        <v>29</v>
      </c>
      <c r="T2026">
        <f t="shared" si="31"/>
        <v>6</v>
      </c>
    </row>
    <row r="2027" spans="1:20">
      <c r="A2027">
        <v>201706</v>
      </c>
      <c r="B2027" s="1">
        <v>42903</v>
      </c>
      <c r="C2027">
        <v>12476</v>
      </c>
      <c r="D2027">
        <v>35</v>
      </c>
      <c r="E2027">
        <v>24538</v>
      </c>
      <c r="F2027">
        <v>7</v>
      </c>
      <c r="G2027">
        <v>30</v>
      </c>
      <c r="H2027">
        <v>25</v>
      </c>
      <c r="I2027">
        <v>16</v>
      </c>
      <c r="J2027">
        <v>3</v>
      </c>
      <c r="K2027" s="1">
        <v>42856</v>
      </c>
      <c r="L2027" s="1">
        <v>44196</v>
      </c>
      <c r="M2027">
        <v>201700132</v>
      </c>
      <c r="N2027" t="s">
        <v>50</v>
      </c>
      <c r="O2027">
        <v>201700012</v>
      </c>
      <c r="P2027" t="s">
        <v>47</v>
      </c>
      <c r="Q2027" t="s">
        <v>21</v>
      </c>
      <c r="R2027" t="s">
        <v>22</v>
      </c>
      <c r="S2027" t="s">
        <v>23</v>
      </c>
      <c r="T2027">
        <f t="shared" si="31"/>
        <v>6</v>
      </c>
    </row>
    <row r="2028" spans="1:20">
      <c r="A2028">
        <v>201706</v>
      </c>
      <c r="B2028" s="1">
        <v>42903</v>
      </c>
      <c r="C2028">
        <v>12476</v>
      </c>
      <c r="D2028">
        <v>35</v>
      </c>
      <c r="E2028">
        <v>24538</v>
      </c>
      <c r="F2028">
        <v>7</v>
      </c>
      <c r="G2028">
        <v>30</v>
      </c>
      <c r="H2028">
        <v>25</v>
      </c>
      <c r="I2028">
        <v>16</v>
      </c>
      <c r="J2028">
        <v>3</v>
      </c>
      <c r="K2028" s="1">
        <v>42856</v>
      </c>
      <c r="L2028" s="1">
        <v>44196</v>
      </c>
      <c r="M2028">
        <v>201700132</v>
      </c>
      <c r="N2028" t="s">
        <v>50</v>
      </c>
      <c r="O2028">
        <v>201700012</v>
      </c>
      <c r="P2028" t="s">
        <v>47</v>
      </c>
      <c r="Q2028" t="s">
        <v>21</v>
      </c>
      <c r="R2028" t="s">
        <v>5</v>
      </c>
      <c r="S2028" t="s">
        <v>24</v>
      </c>
      <c r="T2028">
        <f t="shared" si="31"/>
        <v>6</v>
      </c>
    </row>
    <row r="2029" spans="1:20">
      <c r="A2029">
        <v>201706</v>
      </c>
      <c r="B2029" s="1">
        <v>42903</v>
      </c>
      <c r="C2029">
        <v>12476</v>
      </c>
      <c r="D2029">
        <v>35</v>
      </c>
      <c r="E2029">
        <v>24538</v>
      </c>
      <c r="F2029">
        <v>7</v>
      </c>
      <c r="G2029">
        <v>30</v>
      </c>
      <c r="H2029">
        <v>25</v>
      </c>
      <c r="I2029">
        <v>16</v>
      </c>
      <c r="J2029">
        <v>3</v>
      </c>
      <c r="K2029" s="1">
        <v>42856</v>
      </c>
      <c r="L2029" s="1">
        <v>44196</v>
      </c>
      <c r="M2029">
        <v>201700132</v>
      </c>
      <c r="N2029" t="s">
        <v>50</v>
      </c>
      <c r="O2029">
        <v>201700012</v>
      </c>
      <c r="P2029" t="s">
        <v>47</v>
      </c>
      <c r="Q2029" t="s">
        <v>21</v>
      </c>
      <c r="R2029" t="s">
        <v>9</v>
      </c>
      <c r="S2029" t="s">
        <v>25</v>
      </c>
      <c r="T2029">
        <f t="shared" si="31"/>
        <v>6</v>
      </c>
    </row>
    <row r="2030" spans="1:20">
      <c r="A2030">
        <v>201706</v>
      </c>
      <c r="B2030" s="1">
        <v>42903</v>
      </c>
      <c r="C2030">
        <v>12476</v>
      </c>
      <c r="D2030">
        <v>35</v>
      </c>
      <c r="E2030">
        <v>24538</v>
      </c>
      <c r="F2030">
        <v>7</v>
      </c>
      <c r="G2030">
        <v>30</v>
      </c>
      <c r="H2030">
        <v>25</v>
      </c>
      <c r="I2030">
        <v>16</v>
      </c>
      <c r="J2030">
        <v>3</v>
      </c>
      <c r="K2030" s="1">
        <v>42856</v>
      </c>
      <c r="L2030" s="1">
        <v>44196</v>
      </c>
      <c r="M2030">
        <v>201700132</v>
      </c>
      <c r="N2030" t="s">
        <v>50</v>
      </c>
      <c r="O2030">
        <v>201700012</v>
      </c>
      <c r="P2030" t="s">
        <v>47</v>
      </c>
      <c r="Q2030" t="s">
        <v>21</v>
      </c>
      <c r="R2030" t="s">
        <v>26</v>
      </c>
      <c r="S2030" t="s">
        <v>27</v>
      </c>
      <c r="T2030">
        <f t="shared" si="31"/>
        <v>6</v>
      </c>
    </row>
    <row r="2031" spans="1:20">
      <c r="A2031">
        <v>201706</v>
      </c>
      <c r="B2031" s="1">
        <v>42903</v>
      </c>
      <c r="C2031">
        <v>12476</v>
      </c>
      <c r="D2031">
        <v>35</v>
      </c>
      <c r="E2031">
        <v>24538</v>
      </c>
      <c r="F2031">
        <v>7</v>
      </c>
      <c r="G2031">
        <v>30</v>
      </c>
      <c r="H2031">
        <v>25</v>
      </c>
      <c r="I2031">
        <v>16</v>
      </c>
      <c r="J2031">
        <v>3</v>
      </c>
      <c r="K2031" s="1">
        <v>42856</v>
      </c>
      <c r="L2031" s="1">
        <v>44196</v>
      </c>
      <c r="M2031">
        <v>201700132</v>
      </c>
      <c r="N2031" t="s">
        <v>50</v>
      </c>
      <c r="O2031">
        <v>201700012</v>
      </c>
      <c r="P2031" t="s">
        <v>47</v>
      </c>
      <c r="Q2031" t="s">
        <v>21</v>
      </c>
      <c r="R2031" t="s">
        <v>28</v>
      </c>
      <c r="S2031" t="s">
        <v>29</v>
      </c>
      <c r="T2031">
        <f t="shared" si="31"/>
        <v>6</v>
      </c>
    </row>
    <row r="2032" spans="1:20">
      <c r="A2032">
        <v>201706</v>
      </c>
      <c r="B2032" s="1">
        <v>42905</v>
      </c>
      <c r="C2032">
        <v>12476</v>
      </c>
      <c r="D2032">
        <v>34</v>
      </c>
      <c r="E2032">
        <v>25248</v>
      </c>
      <c r="F2032">
        <v>7</v>
      </c>
      <c r="G2032">
        <v>33</v>
      </c>
      <c r="H2032">
        <v>22</v>
      </c>
      <c r="I2032">
        <v>17</v>
      </c>
      <c r="J2032">
        <v>3</v>
      </c>
      <c r="K2032" s="1">
        <v>42856</v>
      </c>
      <c r="L2032" s="1">
        <v>44196</v>
      </c>
      <c r="M2032">
        <v>201700132</v>
      </c>
      <c r="N2032" t="s">
        <v>50</v>
      </c>
      <c r="O2032">
        <v>201700012</v>
      </c>
      <c r="P2032" t="s">
        <v>47</v>
      </c>
      <c r="Q2032" t="s">
        <v>21</v>
      </c>
      <c r="R2032" t="s">
        <v>22</v>
      </c>
      <c r="S2032" t="s">
        <v>23</v>
      </c>
      <c r="T2032">
        <f t="shared" si="31"/>
        <v>6</v>
      </c>
    </row>
    <row r="2033" spans="1:20">
      <c r="A2033">
        <v>201706</v>
      </c>
      <c r="B2033" s="1">
        <v>42905</v>
      </c>
      <c r="C2033">
        <v>12476</v>
      </c>
      <c r="D2033">
        <v>34</v>
      </c>
      <c r="E2033">
        <v>25248</v>
      </c>
      <c r="F2033">
        <v>7</v>
      </c>
      <c r="G2033">
        <v>33</v>
      </c>
      <c r="H2033">
        <v>22</v>
      </c>
      <c r="I2033">
        <v>17</v>
      </c>
      <c r="J2033">
        <v>3</v>
      </c>
      <c r="K2033" s="1">
        <v>42856</v>
      </c>
      <c r="L2033" s="1">
        <v>44196</v>
      </c>
      <c r="M2033">
        <v>201700132</v>
      </c>
      <c r="N2033" t="s">
        <v>50</v>
      </c>
      <c r="O2033">
        <v>201700012</v>
      </c>
      <c r="P2033" t="s">
        <v>47</v>
      </c>
      <c r="Q2033" t="s">
        <v>21</v>
      </c>
      <c r="R2033" t="s">
        <v>5</v>
      </c>
      <c r="S2033" t="s">
        <v>24</v>
      </c>
      <c r="T2033">
        <f t="shared" si="31"/>
        <v>6</v>
      </c>
    </row>
    <row r="2034" spans="1:20">
      <c r="A2034">
        <v>201706</v>
      </c>
      <c r="B2034" s="1">
        <v>42905</v>
      </c>
      <c r="C2034">
        <v>12476</v>
      </c>
      <c r="D2034">
        <v>34</v>
      </c>
      <c r="E2034">
        <v>25248</v>
      </c>
      <c r="F2034">
        <v>7</v>
      </c>
      <c r="G2034">
        <v>33</v>
      </c>
      <c r="H2034">
        <v>22</v>
      </c>
      <c r="I2034">
        <v>17</v>
      </c>
      <c r="J2034">
        <v>3</v>
      </c>
      <c r="K2034" s="1">
        <v>42856</v>
      </c>
      <c r="L2034" s="1">
        <v>44196</v>
      </c>
      <c r="M2034">
        <v>201700132</v>
      </c>
      <c r="N2034" t="s">
        <v>50</v>
      </c>
      <c r="O2034">
        <v>201700012</v>
      </c>
      <c r="P2034" t="s">
        <v>47</v>
      </c>
      <c r="Q2034" t="s">
        <v>21</v>
      </c>
      <c r="R2034" t="s">
        <v>9</v>
      </c>
      <c r="S2034" t="s">
        <v>25</v>
      </c>
      <c r="T2034">
        <f t="shared" si="31"/>
        <v>6</v>
      </c>
    </row>
    <row r="2035" spans="1:20">
      <c r="A2035">
        <v>201706</v>
      </c>
      <c r="B2035" s="1">
        <v>42905</v>
      </c>
      <c r="C2035">
        <v>12476</v>
      </c>
      <c r="D2035">
        <v>34</v>
      </c>
      <c r="E2035">
        <v>25248</v>
      </c>
      <c r="F2035">
        <v>7</v>
      </c>
      <c r="G2035">
        <v>33</v>
      </c>
      <c r="H2035">
        <v>22</v>
      </c>
      <c r="I2035">
        <v>17</v>
      </c>
      <c r="J2035">
        <v>3</v>
      </c>
      <c r="K2035" s="1">
        <v>42856</v>
      </c>
      <c r="L2035" s="1">
        <v>44196</v>
      </c>
      <c r="M2035">
        <v>201700132</v>
      </c>
      <c r="N2035" t="s">
        <v>50</v>
      </c>
      <c r="O2035">
        <v>201700012</v>
      </c>
      <c r="P2035" t="s">
        <v>47</v>
      </c>
      <c r="Q2035" t="s">
        <v>21</v>
      </c>
      <c r="R2035" t="s">
        <v>26</v>
      </c>
      <c r="S2035" t="s">
        <v>27</v>
      </c>
      <c r="T2035">
        <f t="shared" si="31"/>
        <v>6</v>
      </c>
    </row>
    <row r="2036" spans="1:20">
      <c r="A2036">
        <v>201706</v>
      </c>
      <c r="B2036" s="1">
        <v>42905</v>
      </c>
      <c r="C2036">
        <v>12476</v>
      </c>
      <c r="D2036">
        <v>34</v>
      </c>
      <c r="E2036">
        <v>25248</v>
      </c>
      <c r="F2036">
        <v>7</v>
      </c>
      <c r="G2036">
        <v>33</v>
      </c>
      <c r="H2036">
        <v>22</v>
      </c>
      <c r="I2036">
        <v>17</v>
      </c>
      <c r="J2036">
        <v>3</v>
      </c>
      <c r="K2036" s="1">
        <v>42856</v>
      </c>
      <c r="L2036" s="1">
        <v>44196</v>
      </c>
      <c r="M2036">
        <v>201700132</v>
      </c>
      <c r="N2036" t="s">
        <v>50</v>
      </c>
      <c r="O2036">
        <v>201700012</v>
      </c>
      <c r="P2036" t="s">
        <v>47</v>
      </c>
      <c r="Q2036" t="s">
        <v>21</v>
      </c>
      <c r="R2036" t="s">
        <v>28</v>
      </c>
      <c r="S2036" t="s">
        <v>29</v>
      </c>
      <c r="T2036">
        <f t="shared" si="31"/>
        <v>6</v>
      </c>
    </row>
    <row r="2037" spans="1:20">
      <c r="A2037">
        <v>201706</v>
      </c>
      <c r="B2037" s="1">
        <v>42906</v>
      </c>
      <c r="C2037">
        <v>12476</v>
      </c>
      <c r="D2037">
        <v>31</v>
      </c>
      <c r="E2037">
        <v>24208</v>
      </c>
      <c r="F2037">
        <v>6</v>
      </c>
      <c r="G2037">
        <v>31</v>
      </c>
      <c r="H2037">
        <v>23</v>
      </c>
      <c r="I2037">
        <v>18</v>
      </c>
      <c r="J2037">
        <v>3</v>
      </c>
      <c r="K2037" s="1">
        <v>42856</v>
      </c>
      <c r="L2037" s="1">
        <v>44196</v>
      </c>
      <c r="M2037">
        <v>201700132</v>
      </c>
      <c r="N2037" t="s">
        <v>50</v>
      </c>
      <c r="O2037">
        <v>201700012</v>
      </c>
      <c r="P2037" t="s">
        <v>47</v>
      </c>
      <c r="Q2037" t="s">
        <v>21</v>
      </c>
      <c r="R2037" t="s">
        <v>22</v>
      </c>
      <c r="S2037" t="s">
        <v>23</v>
      </c>
      <c r="T2037">
        <f t="shared" si="31"/>
        <v>6</v>
      </c>
    </row>
    <row r="2038" spans="1:20">
      <c r="A2038">
        <v>201706</v>
      </c>
      <c r="B2038" s="1">
        <v>42906</v>
      </c>
      <c r="C2038">
        <v>12476</v>
      </c>
      <c r="D2038">
        <v>31</v>
      </c>
      <c r="E2038">
        <v>24208</v>
      </c>
      <c r="F2038">
        <v>6</v>
      </c>
      <c r="G2038">
        <v>31</v>
      </c>
      <c r="H2038">
        <v>23</v>
      </c>
      <c r="I2038">
        <v>18</v>
      </c>
      <c r="J2038">
        <v>3</v>
      </c>
      <c r="K2038" s="1">
        <v>42856</v>
      </c>
      <c r="L2038" s="1">
        <v>44196</v>
      </c>
      <c r="M2038">
        <v>201700132</v>
      </c>
      <c r="N2038" t="s">
        <v>50</v>
      </c>
      <c r="O2038">
        <v>201700012</v>
      </c>
      <c r="P2038" t="s">
        <v>47</v>
      </c>
      <c r="Q2038" t="s">
        <v>21</v>
      </c>
      <c r="R2038" t="s">
        <v>5</v>
      </c>
      <c r="S2038" t="s">
        <v>24</v>
      </c>
      <c r="T2038">
        <f t="shared" si="31"/>
        <v>6</v>
      </c>
    </row>
    <row r="2039" spans="1:20">
      <c r="A2039">
        <v>201706</v>
      </c>
      <c r="B2039" s="1">
        <v>42906</v>
      </c>
      <c r="C2039">
        <v>12476</v>
      </c>
      <c r="D2039">
        <v>31</v>
      </c>
      <c r="E2039">
        <v>24208</v>
      </c>
      <c r="F2039">
        <v>6</v>
      </c>
      <c r="G2039">
        <v>31</v>
      </c>
      <c r="H2039">
        <v>23</v>
      </c>
      <c r="I2039">
        <v>18</v>
      </c>
      <c r="J2039">
        <v>3</v>
      </c>
      <c r="K2039" s="1">
        <v>42856</v>
      </c>
      <c r="L2039" s="1">
        <v>44196</v>
      </c>
      <c r="M2039">
        <v>201700132</v>
      </c>
      <c r="N2039" t="s">
        <v>50</v>
      </c>
      <c r="O2039">
        <v>201700012</v>
      </c>
      <c r="P2039" t="s">
        <v>47</v>
      </c>
      <c r="Q2039" t="s">
        <v>21</v>
      </c>
      <c r="R2039" t="s">
        <v>9</v>
      </c>
      <c r="S2039" t="s">
        <v>25</v>
      </c>
      <c r="T2039">
        <f t="shared" si="31"/>
        <v>6</v>
      </c>
    </row>
    <row r="2040" spans="1:20">
      <c r="A2040">
        <v>201706</v>
      </c>
      <c r="B2040" s="1">
        <v>42906</v>
      </c>
      <c r="C2040">
        <v>12476</v>
      </c>
      <c r="D2040">
        <v>31</v>
      </c>
      <c r="E2040">
        <v>24208</v>
      </c>
      <c r="F2040">
        <v>6</v>
      </c>
      <c r="G2040">
        <v>31</v>
      </c>
      <c r="H2040">
        <v>23</v>
      </c>
      <c r="I2040">
        <v>18</v>
      </c>
      <c r="J2040">
        <v>3</v>
      </c>
      <c r="K2040" s="1">
        <v>42856</v>
      </c>
      <c r="L2040" s="1">
        <v>44196</v>
      </c>
      <c r="M2040">
        <v>201700132</v>
      </c>
      <c r="N2040" t="s">
        <v>50</v>
      </c>
      <c r="O2040">
        <v>201700012</v>
      </c>
      <c r="P2040" t="s">
        <v>47</v>
      </c>
      <c r="Q2040" t="s">
        <v>21</v>
      </c>
      <c r="R2040" t="s">
        <v>26</v>
      </c>
      <c r="S2040" t="s">
        <v>27</v>
      </c>
      <c r="T2040">
        <f t="shared" si="31"/>
        <v>6</v>
      </c>
    </row>
    <row r="2041" spans="1:20">
      <c r="A2041">
        <v>201706</v>
      </c>
      <c r="B2041" s="1">
        <v>42906</v>
      </c>
      <c r="C2041">
        <v>12476</v>
      </c>
      <c r="D2041">
        <v>31</v>
      </c>
      <c r="E2041">
        <v>24208</v>
      </c>
      <c r="F2041">
        <v>6</v>
      </c>
      <c r="G2041">
        <v>31</v>
      </c>
      <c r="H2041">
        <v>23</v>
      </c>
      <c r="I2041">
        <v>18</v>
      </c>
      <c r="J2041">
        <v>3</v>
      </c>
      <c r="K2041" s="1">
        <v>42856</v>
      </c>
      <c r="L2041" s="1">
        <v>44196</v>
      </c>
      <c r="M2041">
        <v>201700132</v>
      </c>
      <c r="N2041" t="s">
        <v>50</v>
      </c>
      <c r="O2041">
        <v>201700012</v>
      </c>
      <c r="P2041" t="s">
        <v>47</v>
      </c>
      <c r="Q2041" t="s">
        <v>21</v>
      </c>
      <c r="R2041" t="s">
        <v>28</v>
      </c>
      <c r="S2041" t="s">
        <v>29</v>
      </c>
      <c r="T2041">
        <f t="shared" si="31"/>
        <v>6</v>
      </c>
    </row>
    <row r="2042" spans="1:20">
      <c r="A2042">
        <v>201706</v>
      </c>
      <c r="B2042" s="1">
        <v>42907</v>
      </c>
      <c r="C2042">
        <v>12476</v>
      </c>
      <c r="D2042">
        <v>36</v>
      </c>
      <c r="E2042">
        <v>25435</v>
      </c>
      <c r="F2042">
        <v>8</v>
      </c>
      <c r="G2042">
        <v>36</v>
      </c>
      <c r="H2042">
        <v>30</v>
      </c>
      <c r="I2042">
        <v>20</v>
      </c>
      <c r="J2042">
        <v>3</v>
      </c>
      <c r="K2042" s="1">
        <v>42856</v>
      </c>
      <c r="L2042" s="1">
        <v>44196</v>
      </c>
      <c r="M2042">
        <v>201700132</v>
      </c>
      <c r="N2042" t="s">
        <v>50</v>
      </c>
      <c r="O2042">
        <v>201700012</v>
      </c>
      <c r="P2042" t="s">
        <v>47</v>
      </c>
      <c r="Q2042" t="s">
        <v>21</v>
      </c>
      <c r="R2042" t="s">
        <v>22</v>
      </c>
      <c r="S2042" t="s">
        <v>23</v>
      </c>
      <c r="T2042">
        <f t="shared" si="31"/>
        <v>6</v>
      </c>
    </row>
    <row r="2043" spans="1:20">
      <c r="A2043">
        <v>201706</v>
      </c>
      <c r="B2043" s="1">
        <v>42907</v>
      </c>
      <c r="C2043">
        <v>12476</v>
      </c>
      <c r="D2043">
        <v>36</v>
      </c>
      <c r="E2043">
        <v>25435</v>
      </c>
      <c r="F2043">
        <v>8</v>
      </c>
      <c r="G2043">
        <v>36</v>
      </c>
      <c r="H2043">
        <v>30</v>
      </c>
      <c r="I2043">
        <v>20</v>
      </c>
      <c r="J2043">
        <v>3</v>
      </c>
      <c r="K2043" s="1">
        <v>42856</v>
      </c>
      <c r="L2043" s="1">
        <v>44196</v>
      </c>
      <c r="M2043">
        <v>201700132</v>
      </c>
      <c r="N2043" t="s">
        <v>50</v>
      </c>
      <c r="O2043">
        <v>201700012</v>
      </c>
      <c r="P2043" t="s">
        <v>47</v>
      </c>
      <c r="Q2043" t="s">
        <v>21</v>
      </c>
      <c r="R2043" t="s">
        <v>5</v>
      </c>
      <c r="S2043" t="s">
        <v>24</v>
      </c>
      <c r="T2043">
        <f t="shared" si="31"/>
        <v>6</v>
      </c>
    </row>
    <row r="2044" spans="1:20">
      <c r="A2044">
        <v>201706</v>
      </c>
      <c r="B2044" s="1">
        <v>42907</v>
      </c>
      <c r="C2044">
        <v>12476</v>
      </c>
      <c r="D2044">
        <v>36</v>
      </c>
      <c r="E2044">
        <v>25435</v>
      </c>
      <c r="F2044">
        <v>8</v>
      </c>
      <c r="G2044">
        <v>36</v>
      </c>
      <c r="H2044">
        <v>30</v>
      </c>
      <c r="I2044">
        <v>20</v>
      </c>
      <c r="J2044">
        <v>3</v>
      </c>
      <c r="K2044" s="1">
        <v>42856</v>
      </c>
      <c r="L2044" s="1">
        <v>44196</v>
      </c>
      <c r="M2044">
        <v>201700132</v>
      </c>
      <c r="N2044" t="s">
        <v>50</v>
      </c>
      <c r="O2044">
        <v>201700012</v>
      </c>
      <c r="P2044" t="s">
        <v>47</v>
      </c>
      <c r="Q2044" t="s">
        <v>21</v>
      </c>
      <c r="R2044" t="s">
        <v>9</v>
      </c>
      <c r="S2044" t="s">
        <v>25</v>
      </c>
      <c r="T2044">
        <f t="shared" si="31"/>
        <v>6</v>
      </c>
    </row>
    <row r="2045" spans="1:20">
      <c r="A2045">
        <v>201706</v>
      </c>
      <c r="B2045" s="1">
        <v>42907</v>
      </c>
      <c r="C2045">
        <v>12476</v>
      </c>
      <c r="D2045">
        <v>36</v>
      </c>
      <c r="E2045">
        <v>25435</v>
      </c>
      <c r="F2045">
        <v>8</v>
      </c>
      <c r="G2045">
        <v>36</v>
      </c>
      <c r="H2045">
        <v>30</v>
      </c>
      <c r="I2045">
        <v>20</v>
      </c>
      <c r="J2045">
        <v>3</v>
      </c>
      <c r="K2045" s="1">
        <v>42856</v>
      </c>
      <c r="L2045" s="1">
        <v>44196</v>
      </c>
      <c r="M2045">
        <v>201700132</v>
      </c>
      <c r="N2045" t="s">
        <v>50</v>
      </c>
      <c r="O2045">
        <v>201700012</v>
      </c>
      <c r="P2045" t="s">
        <v>47</v>
      </c>
      <c r="Q2045" t="s">
        <v>21</v>
      </c>
      <c r="R2045" t="s">
        <v>26</v>
      </c>
      <c r="S2045" t="s">
        <v>27</v>
      </c>
      <c r="T2045">
        <f t="shared" si="31"/>
        <v>6</v>
      </c>
    </row>
    <row r="2046" spans="1:20">
      <c r="A2046">
        <v>201706</v>
      </c>
      <c r="B2046" s="1">
        <v>42907</v>
      </c>
      <c r="C2046">
        <v>12476</v>
      </c>
      <c r="D2046">
        <v>36</v>
      </c>
      <c r="E2046">
        <v>25435</v>
      </c>
      <c r="F2046">
        <v>8</v>
      </c>
      <c r="G2046">
        <v>36</v>
      </c>
      <c r="H2046">
        <v>30</v>
      </c>
      <c r="I2046">
        <v>20</v>
      </c>
      <c r="J2046">
        <v>3</v>
      </c>
      <c r="K2046" s="1">
        <v>42856</v>
      </c>
      <c r="L2046" s="1">
        <v>44196</v>
      </c>
      <c r="M2046">
        <v>201700132</v>
      </c>
      <c r="N2046" t="s">
        <v>50</v>
      </c>
      <c r="O2046">
        <v>201700012</v>
      </c>
      <c r="P2046" t="s">
        <v>47</v>
      </c>
      <c r="Q2046" t="s">
        <v>21</v>
      </c>
      <c r="R2046" t="s">
        <v>28</v>
      </c>
      <c r="S2046" t="s">
        <v>29</v>
      </c>
      <c r="T2046">
        <f t="shared" si="31"/>
        <v>6</v>
      </c>
    </row>
    <row r="2047" spans="1:20">
      <c r="A2047">
        <v>201706</v>
      </c>
      <c r="B2047" s="1">
        <v>42909</v>
      </c>
      <c r="C2047">
        <v>12476</v>
      </c>
      <c r="D2047">
        <v>34</v>
      </c>
      <c r="E2047">
        <v>25948</v>
      </c>
      <c r="F2047">
        <v>5</v>
      </c>
      <c r="G2047">
        <v>33</v>
      </c>
      <c r="H2047">
        <v>28</v>
      </c>
      <c r="I2047">
        <v>20</v>
      </c>
      <c r="J2047">
        <v>2</v>
      </c>
      <c r="K2047" s="1">
        <v>42856</v>
      </c>
      <c r="L2047" s="1">
        <v>44196</v>
      </c>
      <c r="M2047">
        <v>201700132</v>
      </c>
      <c r="N2047" t="s">
        <v>50</v>
      </c>
      <c r="O2047">
        <v>201700012</v>
      </c>
      <c r="P2047" t="s">
        <v>47</v>
      </c>
      <c r="Q2047" t="s">
        <v>21</v>
      </c>
      <c r="R2047" t="s">
        <v>22</v>
      </c>
      <c r="S2047" t="s">
        <v>23</v>
      </c>
      <c r="T2047">
        <f t="shared" si="31"/>
        <v>6</v>
      </c>
    </row>
    <row r="2048" spans="1:20">
      <c r="A2048">
        <v>201706</v>
      </c>
      <c r="B2048" s="1">
        <v>42909</v>
      </c>
      <c r="C2048">
        <v>12476</v>
      </c>
      <c r="D2048">
        <v>34</v>
      </c>
      <c r="E2048">
        <v>25948</v>
      </c>
      <c r="F2048">
        <v>5</v>
      </c>
      <c r="G2048">
        <v>33</v>
      </c>
      <c r="H2048">
        <v>28</v>
      </c>
      <c r="I2048">
        <v>20</v>
      </c>
      <c r="J2048">
        <v>2</v>
      </c>
      <c r="K2048" s="1">
        <v>42856</v>
      </c>
      <c r="L2048" s="1">
        <v>44196</v>
      </c>
      <c r="M2048">
        <v>201700132</v>
      </c>
      <c r="N2048" t="s">
        <v>50</v>
      </c>
      <c r="O2048">
        <v>201700012</v>
      </c>
      <c r="P2048" t="s">
        <v>47</v>
      </c>
      <c r="Q2048" t="s">
        <v>21</v>
      </c>
      <c r="R2048" t="s">
        <v>5</v>
      </c>
      <c r="S2048" t="s">
        <v>24</v>
      </c>
      <c r="T2048">
        <f t="shared" si="31"/>
        <v>6</v>
      </c>
    </row>
    <row r="2049" spans="1:20">
      <c r="A2049">
        <v>201706</v>
      </c>
      <c r="B2049" s="1">
        <v>42909</v>
      </c>
      <c r="C2049">
        <v>12476</v>
      </c>
      <c r="D2049">
        <v>34</v>
      </c>
      <c r="E2049">
        <v>25948</v>
      </c>
      <c r="F2049">
        <v>5</v>
      </c>
      <c r="G2049">
        <v>33</v>
      </c>
      <c r="H2049">
        <v>28</v>
      </c>
      <c r="I2049">
        <v>20</v>
      </c>
      <c r="J2049">
        <v>2</v>
      </c>
      <c r="K2049" s="1">
        <v>42856</v>
      </c>
      <c r="L2049" s="1">
        <v>44196</v>
      </c>
      <c r="M2049">
        <v>201700132</v>
      </c>
      <c r="N2049" t="s">
        <v>50</v>
      </c>
      <c r="O2049">
        <v>201700012</v>
      </c>
      <c r="P2049" t="s">
        <v>47</v>
      </c>
      <c r="Q2049" t="s">
        <v>21</v>
      </c>
      <c r="R2049" t="s">
        <v>9</v>
      </c>
      <c r="S2049" t="s">
        <v>25</v>
      </c>
      <c r="T2049">
        <f t="shared" si="31"/>
        <v>6</v>
      </c>
    </row>
    <row r="2050" spans="1:20">
      <c r="A2050">
        <v>201706</v>
      </c>
      <c r="B2050" s="1">
        <v>42909</v>
      </c>
      <c r="C2050">
        <v>12476</v>
      </c>
      <c r="D2050">
        <v>34</v>
      </c>
      <c r="E2050">
        <v>25948</v>
      </c>
      <c r="F2050">
        <v>5</v>
      </c>
      <c r="G2050">
        <v>33</v>
      </c>
      <c r="H2050">
        <v>28</v>
      </c>
      <c r="I2050">
        <v>20</v>
      </c>
      <c r="J2050">
        <v>2</v>
      </c>
      <c r="K2050" s="1">
        <v>42856</v>
      </c>
      <c r="L2050" s="1">
        <v>44196</v>
      </c>
      <c r="M2050">
        <v>201700132</v>
      </c>
      <c r="N2050" t="s">
        <v>50</v>
      </c>
      <c r="O2050">
        <v>201700012</v>
      </c>
      <c r="P2050" t="s">
        <v>47</v>
      </c>
      <c r="Q2050" t="s">
        <v>21</v>
      </c>
      <c r="R2050" t="s">
        <v>26</v>
      </c>
      <c r="S2050" t="s">
        <v>27</v>
      </c>
      <c r="T2050">
        <f t="shared" si="31"/>
        <v>6</v>
      </c>
    </row>
    <row r="2051" spans="1:20">
      <c r="A2051">
        <v>201706</v>
      </c>
      <c r="B2051" s="1">
        <v>42909</v>
      </c>
      <c r="C2051">
        <v>12476</v>
      </c>
      <c r="D2051">
        <v>34</v>
      </c>
      <c r="E2051">
        <v>25948</v>
      </c>
      <c r="F2051">
        <v>5</v>
      </c>
      <c r="G2051">
        <v>33</v>
      </c>
      <c r="H2051">
        <v>28</v>
      </c>
      <c r="I2051">
        <v>20</v>
      </c>
      <c r="J2051">
        <v>2</v>
      </c>
      <c r="K2051" s="1">
        <v>42856</v>
      </c>
      <c r="L2051" s="1">
        <v>44196</v>
      </c>
      <c r="M2051">
        <v>201700132</v>
      </c>
      <c r="N2051" t="s">
        <v>50</v>
      </c>
      <c r="O2051">
        <v>201700012</v>
      </c>
      <c r="P2051" t="s">
        <v>47</v>
      </c>
      <c r="Q2051" t="s">
        <v>21</v>
      </c>
      <c r="R2051" t="s">
        <v>28</v>
      </c>
      <c r="S2051" t="s">
        <v>29</v>
      </c>
      <c r="T2051">
        <f t="shared" ref="T2051:T2114" si="32">MONTH(B2051)</f>
        <v>6</v>
      </c>
    </row>
    <row r="2052" spans="1:20">
      <c r="A2052">
        <v>201706</v>
      </c>
      <c r="B2052" s="1">
        <v>42910</v>
      </c>
      <c r="C2052">
        <v>12476</v>
      </c>
      <c r="D2052">
        <v>36</v>
      </c>
      <c r="E2052">
        <v>25665</v>
      </c>
      <c r="F2052">
        <v>6</v>
      </c>
      <c r="G2052">
        <v>32</v>
      </c>
      <c r="H2052">
        <v>23</v>
      </c>
      <c r="I2052">
        <v>17</v>
      </c>
      <c r="J2052">
        <v>3</v>
      </c>
      <c r="K2052" s="1">
        <v>42856</v>
      </c>
      <c r="L2052" s="1">
        <v>44196</v>
      </c>
      <c r="M2052">
        <v>201700132</v>
      </c>
      <c r="N2052" t="s">
        <v>50</v>
      </c>
      <c r="O2052">
        <v>201700012</v>
      </c>
      <c r="P2052" t="s">
        <v>47</v>
      </c>
      <c r="Q2052" t="s">
        <v>21</v>
      </c>
      <c r="R2052" t="s">
        <v>22</v>
      </c>
      <c r="S2052" t="s">
        <v>23</v>
      </c>
      <c r="T2052">
        <f t="shared" si="32"/>
        <v>6</v>
      </c>
    </row>
    <row r="2053" spans="1:20">
      <c r="A2053">
        <v>201706</v>
      </c>
      <c r="B2053" s="1">
        <v>42910</v>
      </c>
      <c r="C2053">
        <v>12476</v>
      </c>
      <c r="D2053">
        <v>36</v>
      </c>
      <c r="E2053">
        <v>25665</v>
      </c>
      <c r="F2053">
        <v>6</v>
      </c>
      <c r="G2053">
        <v>32</v>
      </c>
      <c r="H2053">
        <v>23</v>
      </c>
      <c r="I2053">
        <v>17</v>
      </c>
      <c r="J2053">
        <v>3</v>
      </c>
      <c r="K2053" s="1">
        <v>42856</v>
      </c>
      <c r="L2053" s="1">
        <v>44196</v>
      </c>
      <c r="M2053">
        <v>201700132</v>
      </c>
      <c r="N2053" t="s">
        <v>50</v>
      </c>
      <c r="O2053">
        <v>201700012</v>
      </c>
      <c r="P2053" t="s">
        <v>47</v>
      </c>
      <c r="Q2053" t="s">
        <v>21</v>
      </c>
      <c r="R2053" t="s">
        <v>5</v>
      </c>
      <c r="S2053" t="s">
        <v>24</v>
      </c>
      <c r="T2053">
        <f t="shared" si="32"/>
        <v>6</v>
      </c>
    </row>
    <row r="2054" spans="1:20">
      <c r="A2054">
        <v>201706</v>
      </c>
      <c r="B2054" s="1">
        <v>42910</v>
      </c>
      <c r="C2054">
        <v>12476</v>
      </c>
      <c r="D2054">
        <v>36</v>
      </c>
      <c r="E2054">
        <v>25665</v>
      </c>
      <c r="F2054">
        <v>6</v>
      </c>
      <c r="G2054">
        <v>32</v>
      </c>
      <c r="H2054">
        <v>23</v>
      </c>
      <c r="I2054">
        <v>17</v>
      </c>
      <c r="J2054">
        <v>3</v>
      </c>
      <c r="K2054" s="1">
        <v>42856</v>
      </c>
      <c r="L2054" s="1">
        <v>44196</v>
      </c>
      <c r="M2054">
        <v>201700132</v>
      </c>
      <c r="N2054" t="s">
        <v>50</v>
      </c>
      <c r="O2054">
        <v>201700012</v>
      </c>
      <c r="P2054" t="s">
        <v>47</v>
      </c>
      <c r="Q2054" t="s">
        <v>21</v>
      </c>
      <c r="R2054" t="s">
        <v>9</v>
      </c>
      <c r="S2054" t="s">
        <v>25</v>
      </c>
      <c r="T2054">
        <f t="shared" si="32"/>
        <v>6</v>
      </c>
    </row>
    <row r="2055" spans="1:20">
      <c r="A2055">
        <v>201706</v>
      </c>
      <c r="B2055" s="1">
        <v>42910</v>
      </c>
      <c r="C2055">
        <v>12476</v>
      </c>
      <c r="D2055">
        <v>36</v>
      </c>
      <c r="E2055">
        <v>25665</v>
      </c>
      <c r="F2055">
        <v>6</v>
      </c>
      <c r="G2055">
        <v>32</v>
      </c>
      <c r="H2055">
        <v>23</v>
      </c>
      <c r="I2055">
        <v>17</v>
      </c>
      <c r="J2055">
        <v>3</v>
      </c>
      <c r="K2055" s="1">
        <v>42856</v>
      </c>
      <c r="L2055" s="1">
        <v>44196</v>
      </c>
      <c r="M2055">
        <v>201700132</v>
      </c>
      <c r="N2055" t="s">
        <v>50</v>
      </c>
      <c r="O2055">
        <v>201700012</v>
      </c>
      <c r="P2055" t="s">
        <v>47</v>
      </c>
      <c r="Q2055" t="s">
        <v>21</v>
      </c>
      <c r="R2055" t="s">
        <v>26</v>
      </c>
      <c r="S2055" t="s">
        <v>27</v>
      </c>
      <c r="T2055">
        <f t="shared" si="32"/>
        <v>6</v>
      </c>
    </row>
    <row r="2056" spans="1:20">
      <c r="A2056">
        <v>201706</v>
      </c>
      <c r="B2056" s="1">
        <v>42910</v>
      </c>
      <c r="C2056">
        <v>12476</v>
      </c>
      <c r="D2056">
        <v>36</v>
      </c>
      <c r="E2056">
        <v>25665</v>
      </c>
      <c r="F2056">
        <v>6</v>
      </c>
      <c r="G2056">
        <v>32</v>
      </c>
      <c r="H2056">
        <v>23</v>
      </c>
      <c r="I2056">
        <v>17</v>
      </c>
      <c r="J2056">
        <v>3</v>
      </c>
      <c r="K2056" s="1">
        <v>42856</v>
      </c>
      <c r="L2056" s="1">
        <v>44196</v>
      </c>
      <c r="M2056">
        <v>201700132</v>
      </c>
      <c r="N2056" t="s">
        <v>50</v>
      </c>
      <c r="O2056">
        <v>201700012</v>
      </c>
      <c r="P2056" t="s">
        <v>47</v>
      </c>
      <c r="Q2056" t="s">
        <v>21</v>
      </c>
      <c r="R2056" t="s">
        <v>28</v>
      </c>
      <c r="S2056" t="s">
        <v>29</v>
      </c>
      <c r="T2056">
        <f t="shared" si="32"/>
        <v>6</v>
      </c>
    </row>
    <row r="2057" spans="1:20">
      <c r="A2057">
        <v>201706</v>
      </c>
      <c r="B2057" s="1">
        <v>42912</v>
      </c>
      <c r="C2057">
        <v>12476</v>
      </c>
      <c r="D2057">
        <v>32</v>
      </c>
      <c r="E2057">
        <v>24392</v>
      </c>
      <c r="F2057">
        <v>7</v>
      </c>
      <c r="G2057">
        <v>31</v>
      </c>
      <c r="H2057">
        <v>20</v>
      </c>
      <c r="I2057">
        <v>13</v>
      </c>
      <c r="J2057">
        <v>3</v>
      </c>
      <c r="K2057" s="1">
        <v>42856</v>
      </c>
      <c r="L2057" s="1">
        <v>44196</v>
      </c>
      <c r="M2057">
        <v>201700132</v>
      </c>
      <c r="N2057" t="s">
        <v>50</v>
      </c>
      <c r="O2057">
        <v>201700012</v>
      </c>
      <c r="P2057" t="s">
        <v>47</v>
      </c>
      <c r="Q2057" t="s">
        <v>21</v>
      </c>
      <c r="R2057" t="s">
        <v>22</v>
      </c>
      <c r="S2057" t="s">
        <v>23</v>
      </c>
      <c r="T2057">
        <f t="shared" si="32"/>
        <v>6</v>
      </c>
    </row>
    <row r="2058" spans="1:20">
      <c r="A2058">
        <v>201706</v>
      </c>
      <c r="B2058" s="1">
        <v>42912</v>
      </c>
      <c r="C2058">
        <v>12476</v>
      </c>
      <c r="D2058">
        <v>32</v>
      </c>
      <c r="E2058">
        <v>24392</v>
      </c>
      <c r="F2058">
        <v>7</v>
      </c>
      <c r="G2058">
        <v>31</v>
      </c>
      <c r="H2058">
        <v>20</v>
      </c>
      <c r="I2058">
        <v>13</v>
      </c>
      <c r="J2058">
        <v>3</v>
      </c>
      <c r="K2058" s="1">
        <v>42856</v>
      </c>
      <c r="L2058" s="1">
        <v>44196</v>
      </c>
      <c r="M2058">
        <v>201700132</v>
      </c>
      <c r="N2058" t="s">
        <v>50</v>
      </c>
      <c r="O2058">
        <v>201700012</v>
      </c>
      <c r="P2058" t="s">
        <v>47</v>
      </c>
      <c r="Q2058" t="s">
        <v>21</v>
      </c>
      <c r="R2058" t="s">
        <v>5</v>
      </c>
      <c r="S2058" t="s">
        <v>24</v>
      </c>
      <c r="T2058">
        <f t="shared" si="32"/>
        <v>6</v>
      </c>
    </row>
    <row r="2059" spans="1:20">
      <c r="A2059">
        <v>201706</v>
      </c>
      <c r="B2059" s="1">
        <v>42912</v>
      </c>
      <c r="C2059">
        <v>12476</v>
      </c>
      <c r="D2059">
        <v>32</v>
      </c>
      <c r="E2059">
        <v>24392</v>
      </c>
      <c r="F2059">
        <v>7</v>
      </c>
      <c r="G2059">
        <v>31</v>
      </c>
      <c r="H2059">
        <v>20</v>
      </c>
      <c r="I2059">
        <v>13</v>
      </c>
      <c r="J2059">
        <v>3</v>
      </c>
      <c r="K2059" s="1">
        <v>42856</v>
      </c>
      <c r="L2059" s="1">
        <v>44196</v>
      </c>
      <c r="M2059">
        <v>201700132</v>
      </c>
      <c r="N2059" t="s">
        <v>50</v>
      </c>
      <c r="O2059">
        <v>201700012</v>
      </c>
      <c r="P2059" t="s">
        <v>47</v>
      </c>
      <c r="Q2059" t="s">
        <v>21</v>
      </c>
      <c r="R2059" t="s">
        <v>9</v>
      </c>
      <c r="S2059" t="s">
        <v>25</v>
      </c>
      <c r="T2059">
        <f t="shared" si="32"/>
        <v>6</v>
      </c>
    </row>
    <row r="2060" spans="1:20">
      <c r="A2060">
        <v>201706</v>
      </c>
      <c r="B2060" s="1">
        <v>42912</v>
      </c>
      <c r="C2060">
        <v>12476</v>
      </c>
      <c r="D2060">
        <v>32</v>
      </c>
      <c r="E2060">
        <v>24392</v>
      </c>
      <c r="F2060">
        <v>7</v>
      </c>
      <c r="G2060">
        <v>31</v>
      </c>
      <c r="H2060">
        <v>20</v>
      </c>
      <c r="I2060">
        <v>13</v>
      </c>
      <c r="J2060">
        <v>3</v>
      </c>
      <c r="K2060" s="1">
        <v>42856</v>
      </c>
      <c r="L2060" s="1">
        <v>44196</v>
      </c>
      <c r="M2060">
        <v>201700132</v>
      </c>
      <c r="N2060" t="s">
        <v>50</v>
      </c>
      <c r="O2060">
        <v>201700012</v>
      </c>
      <c r="P2060" t="s">
        <v>47</v>
      </c>
      <c r="Q2060" t="s">
        <v>21</v>
      </c>
      <c r="R2060" t="s">
        <v>26</v>
      </c>
      <c r="S2060" t="s">
        <v>27</v>
      </c>
      <c r="T2060">
        <f t="shared" si="32"/>
        <v>6</v>
      </c>
    </row>
    <row r="2061" spans="1:20">
      <c r="A2061">
        <v>201706</v>
      </c>
      <c r="B2061" s="1">
        <v>42912</v>
      </c>
      <c r="C2061">
        <v>12476</v>
      </c>
      <c r="D2061">
        <v>32</v>
      </c>
      <c r="E2061">
        <v>24392</v>
      </c>
      <c r="F2061">
        <v>7</v>
      </c>
      <c r="G2061">
        <v>31</v>
      </c>
      <c r="H2061">
        <v>20</v>
      </c>
      <c r="I2061">
        <v>13</v>
      </c>
      <c r="J2061">
        <v>3</v>
      </c>
      <c r="K2061" s="1">
        <v>42856</v>
      </c>
      <c r="L2061" s="1">
        <v>44196</v>
      </c>
      <c r="M2061">
        <v>201700132</v>
      </c>
      <c r="N2061" t="s">
        <v>50</v>
      </c>
      <c r="O2061">
        <v>201700012</v>
      </c>
      <c r="P2061" t="s">
        <v>47</v>
      </c>
      <c r="Q2061" t="s">
        <v>21</v>
      </c>
      <c r="R2061" t="s">
        <v>28</v>
      </c>
      <c r="S2061" t="s">
        <v>29</v>
      </c>
      <c r="T2061">
        <f t="shared" si="32"/>
        <v>6</v>
      </c>
    </row>
    <row r="2062" spans="1:20">
      <c r="A2062">
        <v>201706</v>
      </c>
      <c r="B2062" s="1">
        <v>42913</v>
      </c>
      <c r="C2062">
        <v>12476</v>
      </c>
      <c r="D2062">
        <v>34</v>
      </c>
      <c r="E2062">
        <v>25072</v>
      </c>
      <c r="F2062">
        <v>6</v>
      </c>
      <c r="G2062">
        <v>33</v>
      </c>
      <c r="H2062">
        <v>22</v>
      </c>
      <c r="I2062">
        <v>14</v>
      </c>
      <c r="J2062">
        <v>2</v>
      </c>
      <c r="K2062" s="1">
        <v>42856</v>
      </c>
      <c r="L2062" s="1">
        <v>44196</v>
      </c>
      <c r="M2062">
        <v>201700132</v>
      </c>
      <c r="N2062" t="s">
        <v>50</v>
      </c>
      <c r="O2062">
        <v>201700012</v>
      </c>
      <c r="P2062" t="s">
        <v>47</v>
      </c>
      <c r="Q2062" t="s">
        <v>21</v>
      </c>
      <c r="R2062" t="s">
        <v>22</v>
      </c>
      <c r="S2062" t="s">
        <v>23</v>
      </c>
      <c r="T2062">
        <f t="shared" si="32"/>
        <v>6</v>
      </c>
    </row>
    <row r="2063" spans="1:20">
      <c r="A2063">
        <v>201706</v>
      </c>
      <c r="B2063" s="1">
        <v>42913</v>
      </c>
      <c r="C2063">
        <v>12476</v>
      </c>
      <c r="D2063">
        <v>34</v>
      </c>
      <c r="E2063">
        <v>25072</v>
      </c>
      <c r="F2063">
        <v>6</v>
      </c>
      <c r="G2063">
        <v>33</v>
      </c>
      <c r="H2063">
        <v>22</v>
      </c>
      <c r="I2063">
        <v>14</v>
      </c>
      <c r="J2063">
        <v>2</v>
      </c>
      <c r="K2063" s="1">
        <v>42856</v>
      </c>
      <c r="L2063" s="1">
        <v>44196</v>
      </c>
      <c r="M2063">
        <v>201700132</v>
      </c>
      <c r="N2063" t="s">
        <v>50</v>
      </c>
      <c r="O2063">
        <v>201700012</v>
      </c>
      <c r="P2063" t="s">
        <v>47</v>
      </c>
      <c r="Q2063" t="s">
        <v>21</v>
      </c>
      <c r="R2063" t="s">
        <v>5</v>
      </c>
      <c r="S2063" t="s">
        <v>24</v>
      </c>
      <c r="T2063">
        <f t="shared" si="32"/>
        <v>6</v>
      </c>
    </row>
    <row r="2064" spans="1:20">
      <c r="A2064">
        <v>201706</v>
      </c>
      <c r="B2064" s="1">
        <v>42913</v>
      </c>
      <c r="C2064">
        <v>12476</v>
      </c>
      <c r="D2064">
        <v>34</v>
      </c>
      <c r="E2064">
        <v>25072</v>
      </c>
      <c r="F2064">
        <v>6</v>
      </c>
      <c r="G2064">
        <v>33</v>
      </c>
      <c r="H2064">
        <v>22</v>
      </c>
      <c r="I2064">
        <v>14</v>
      </c>
      <c r="J2064">
        <v>2</v>
      </c>
      <c r="K2064" s="1">
        <v>42856</v>
      </c>
      <c r="L2064" s="1">
        <v>44196</v>
      </c>
      <c r="M2064">
        <v>201700132</v>
      </c>
      <c r="N2064" t="s">
        <v>50</v>
      </c>
      <c r="O2064">
        <v>201700012</v>
      </c>
      <c r="P2064" t="s">
        <v>47</v>
      </c>
      <c r="Q2064" t="s">
        <v>21</v>
      </c>
      <c r="R2064" t="s">
        <v>9</v>
      </c>
      <c r="S2064" t="s">
        <v>25</v>
      </c>
      <c r="T2064">
        <f t="shared" si="32"/>
        <v>6</v>
      </c>
    </row>
    <row r="2065" spans="1:20">
      <c r="A2065">
        <v>201706</v>
      </c>
      <c r="B2065" s="1">
        <v>42913</v>
      </c>
      <c r="C2065">
        <v>12476</v>
      </c>
      <c r="D2065">
        <v>34</v>
      </c>
      <c r="E2065">
        <v>25072</v>
      </c>
      <c r="F2065">
        <v>6</v>
      </c>
      <c r="G2065">
        <v>33</v>
      </c>
      <c r="H2065">
        <v>22</v>
      </c>
      <c r="I2065">
        <v>14</v>
      </c>
      <c r="J2065">
        <v>2</v>
      </c>
      <c r="K2065" s="1">
        <v>42856</v>
      </c>
      <c r="L2065" s="1">
        <v>44196</v>
      </c>
      <c r="M2065">
        <v>201700132</v>
      </c>
      <c r="N2065" t="s">
        <v>50</v>
      </c>
      <c r="O2065">
        <v>201700012</v>
      </c>
      <c r="P2065" t="s">
        <v>47</v>
      </c>
      <c r="Q2065" t="s">
        <v>21</v>
      </c>
      <c r="R2065" t="s">
        <v>26</v>
      </c>
      <c r="S2065" t="s">
        <v>27</v>
      </c>
      <c r="T2065">
        <f t="shared" si="32"/>
        <v>6</v>
      </c>
    </row>
    <row r="2066" spans="1:20">
      <c r="A2066">
        <v>201706</v>
      </c>
      <c r="B2066" s="1">
        <v>42913</v>
      </c>
      <c r="C2066">
        <v>12476</v>
      </c>
      <c r="D2066">
        <v>34</v>
      </c>
      <c r="E2066">
        <v>25072</v>
      </c>
      <c r="F2066">
        <v>6</v>
      </c>
      <c r="G2066">
        <v>33</v>
      </c>
      <c r="H2066">
        <v>22</v>
      </c>
      <c r="I2066">
        <v>14</v>
      </c>
      <c r="J2066">
        <v>2</v>
      </c>
      <c r="K2066" s="1">
        <v>42856</v>
      </c>
      <c r="L2066" s="1">
        <v>44196</v>
      </c>
      <c r="M2066">
        <v>201700132</v>
      </c>
      <c r="N2066" t="s">
        <v>50</v>
      </c>
      <c r="O2066">
        <v>201700012</v>
      </c>
      <c r="P2066" t="s">
        <v>47</v>
      </c>
      <c r="Q2066" t="s">
        <v>21</v>
      </c>
      <c r="R2066" t="s">
        <v>28</v>
      </c>
      <c r="S2066" t="s">
        <v>29</v>
      </c>
      <c r="T2066">
        <f t="shared" si="32"/>
        <v>6</v>
      </c>
    </row>
    <row r="2067" spans="1:20">
      <c r="A2067">
        <v>201706</v>
      </c>
      <c r="B2067" s="1">
        <v>42914</v>
      </c>
      <c r="C2067">
        <v>12476</v>
      </c>
      <c r="D2067">
        <v>31</v>
      </c>
      <c r="E2067">
        <v>25362</v>
      </c>
      <c r="F2067">
        <v>7</v>
      </c>
      <c r="G2067">
        <v>31</v>
      </c>
      <c r="H2067">
        <v>26</v>
      </c>
      <c r="I2067">
        <v>16</v>
      </c>
      <c r="J2067">
        <v>2</v>
      </c>
      <c r="K2067" s="1">
        <v>42856</v>
      </c>
      <c r="L2067" s="1">
        <v>44196</v>
      </c>
      <c r="M2067">
        <v>201700132</v>
      </c>
      <c r="N2067" t="s">
        <v>50</v>
      </c>
      <c r="O2067">
        <v>201700012</v>
      </c>
      <c r="P2067" t="s">
        <v>47</v>
      </c>
      <c r="Q2067" t="s">
        <v>21</v>
      </c>
      <c r="R2067" t="s">
        <v>22</v>
      </c>
      <c r="S2067" t="s">
        <v>23</v>
      </c>
      <c r="T2067">
        <f t="shared" si="32"/>
        <v>6</v>
      </c>
    </row>
    <row r="2068" spans="1:20">
      <c r="A2068">
        <v>201706</v>
      </c>
      <c r="B2068" s="1">
        <v>42914</v>
      </c>
      <c r="C2068">
        <v>12476</v>
      </c>
      <c r="D2068">
        <v>31</v>
      </c>
      <c r="E2068">
        <v>25362</v>
      </c>
      <c r="F2068">
        <v>7</v>
      </c>
      <c r="G2068">
        <v>31</v>
      </c>
      <c r="H2068">
        <v>26</v>
      </c>
      <c r="I2068">
        <v>16</v>
      </c>
      <c r="J2068">
        <v>2</v>
      </c>
      <c r="K2068" s="1">
        <v>42856</v>
      </c>
      <c r="L2068" s="1">
        <v>44196</v>
      </c>
      <c r="M2068">
        <v>201700132</v>
      </c>
      <c r="N2068" t="s">
        <v>50</v>
      </c>
      <c r="O2068">
        <v>201700012</v>
      </c>
      <c r="P2068" t="s">
        <v>47</v>
      </c>
      <c r="Q2068" t="s">
        <v>21</v>
      </c>
      <c r="R2068" t="s">
        <v>5</v>
      </c>
      <c r="S2068" t="s">
        <v>24</v>
      </c>
      <c r="T2068">
        <f t="shared" si="32"/>
        <v>6</v>
      </c>
    </row>
    <row r="2069" spans="1:20">
      <c r="A2069">
        <v>201706</v>
      </c>
      <c r="B2069" s="1">
        <v>42914</v>
      </c>
      <c r="C2069">
        <v>12476</v>
      </c>
      <c r="D2069">
        <v>31</v>
      </c>
      <c r="E2069">
        <v>25362</v>
      </c>
      <c r="F2069">
        <v>7</v>
      </c>
      <c r="G2069">
        <v>31</v>
      </c>
      <c r="H2069">
        <v>26</v>
      </c>
      <c r="I2069">
        <v>16</v>
      </c>
      <c r="J2069">
        <v>2</v>
      </c>
      <c r="K2069" s="1">
        <v>42856</v>
      </c>
      <c r="L2069" s="1">
        <v>44196</v>
      </c>
      <c r="M2069">
        <v>201700132</v>
      </c>
      <c r="N2069" t="s">
        <v>50</v>
      </c>
      <c r="O2069">
        <v>201700012</v>
      </c>
      <c r="P2069" t="s">
        <v>47</v>
      </c>
      <c r="Q2069" t="s">
        <v>21</v>
      </c>
      <c r="R2069" t="s">
        <v>9</v>
      </c>
      <c r="S2069" t="s">
        <v>25</v>
      </c>
      <c r="T2069">
        <f t="shared" si="32"/>
        <v>6</v>
      </c>
    </row>
    <row r="2070" spans="1:20">
      <c r="A2070">
        <v>201706</v>
      </c>
      <c r="B2070" s="1">
        <v>42914</v>
      </c>
      <c r="C2070">
        <v>12476</v>
      </c>
      <c r="D2070">
        <v>31</v>
      </c>
      <c r="E2070">
        <v>25362</v>
      </c>
      <c r="F2070">
        <v>7</v>
      </c>
      <c r="G2070">
        <v>31</v>
      </c>
      <c r="H2070">
        <v>26</v>
      </c>
      <c r="I2070">
        <v>16</v>
      </c>
      <c r="J2070">
        <v>2</v>
      </c>
      <c r="K2070" s="1">
        <v>42856</v>
      </c>
      <c r="L2070" s="1">
        <v>44196</v>
      </c>
      <c r="M2070">
        <v>201700132</v>
      </c>
      <c r="N2070" t="s">
        <v>50</v>
      </c>
      <c r="O2070">
        <v>201700012</v>
      </c>
      <c r="P2070" t="s">
        <v>47</v>
      </c>
      <c r="Q2070" t="s">
        <v>21</v>
      </c>
      <c r="R2070" t="s">
        <v>26</v>
      </c>
      <c r="S2070" t="s">
        <v>27</v>
      </c>
      <c r="T2070">
        <f t="shared" si="32"/>
        <v>6</v>
      </c>
    </row>
    <row r="2071" spans="1:20">
      <c r="A2071">
        <v>201706</v>
      </c>
      <c r="B2071" s="1">
        <v>42914</v>
      </c>
      <c r="C2071">
        <v>12476</v>
      </c>
      <c r="D2071">
        <v>31</v>
      </c>
      <c r="E2071">
        <v>25362</v>
      </c>
      <c r="F2071">
        <v>7</v>
      </c>
      <c r="G2071">
        <v>31</v>
      </c>
      <c r="H2071">
        <v>26</v>
      </c>
      <c r="I2071">
        <v>16</v>
      </c>
      <c r="J2071">
        <v>2</v>
      </c>
      <c r="K2071" s="1">
        <v>42856</v>
      </c>
      <c r="L2071" s="1">
        <v>44196</v>
      </c>
      <c r="M2071">
        <v>201700132</v>
      </c>
      <c r="N2071" t="s">
        <v>50</v>
      </c>
      <c r="O2071">
        <v>201700012</v>
      </c>
      <c r="P2071" t="s">
        <v>47</v>
      </c>
      <c r="Q2071" t="s">
        <v>21</v>
      </c>
      <c r="R2071" t="s">
        <v>28</v>
      </c>
      <c r="S2071" t="s">
        <v>29</v>
      </c>
      <c r="T2071">
        <f t="shared" si="32"/>
        <v>6</v>
      </c>
    </row>
    <row r="2072" spans="1:20">
      <c r="A2072">
        <v>201706</v>
      </c>
      <c r="B2072" s="1">
        <v>42916</v>
      </c>
      <c r="C2072">
        <v>12476</v>
      </c>
      <c r="D2072">
        <v>32</v>
      </c>
      <c r="E2072">
        <v>24637</v>
      </c>
      <c r="F2072">
        <v>6</v>
      </c>
      <c r="G2072">
        <v>30</v>
      </c>
      <c r="H2072">
        <v>26</v>
      </c>
      <c r="I2072">
        <v>18</v>
      </c>
      <c r="J2072">
        <v>2</v>
      </c>
      <c r="K2072" s="1">
        <v>42856</v>
      </c>
      <c r="L2072" s="1">
        <v>44196</v>
      </c>
      <c r="M2072">
        <v>201700132</v>
      </c>
      <c r="N2072" t="s">
        <v>50</v>
      </c>
      <c r="O2072">
        <v>201700012</v>
      </c>
      <c r="P2072" t="s">
        <v>47</v>
      </c>
      <c r="Q2072" t="s">
        <v>21</v>
      </c>
      <c r="R2072" t="s">
        <v>22</v>
      </c>
      <c r="S2072" t="s">
        <v>23</v>
      </c>
      <c r="T2072">
        <f t="shared" si="32"/>
        <v>6</v>
      </c>
    </row>
    <row r="2073" spans="1:20">
      <c r="A2073">
        <v>201706</v>
      </c>
      <c r="B2073" s="1">
        <v>42916</v>
      </c>
      <c r="C2073">
        <v>12476</v>
      </c>
      <c r="D2073">
        <v>32</v>
      </c>
      <c r="E2073">
        <v>24637</v>
      </c>
      <c r="F2073">
        <v>6</v>
      </c>
      <c r="G2073">
        <v>30</v>
      </c>
      <c r="H2073">
        <v>26</v>
      </c>
      <c r="I2073">
        <v>18</v>
      </c>
      <c r="J2073">
        <v>2</v>
      </c>
      <c r="K2073" s="1">
        <v>42856</v>
      </c>
      <c r="L2073" s="1">
        <v>44196</v>
      </c>
      <c r="M2073">
        <v>201700132</v>
      </c>
      <c r="N2073" t="s">
        <v>50</v>
      </c>
      <c r="O2073">
        <v>201700012</v>
      </c>
      <c r="P2073" t="s">
        <v>47</v>
      </c>
      <c r="Q2073" t="s">
        <v>21</v>
      </c>
      <c r="R2073" t="s">
        <v>5</v>
      </c>
      <c r="S2073" t="s">
        <v>24</v>
      </c>
      <c r="T2073">
        <f t="shared" si="32"/>
        <v>6</v>
      </c>
    </row>
    <row r="2074" spans="1:20">
      <c r="A2074">
        <v>201706</v>
      </c>
      <c r="B2074" s="1">
        <v>42916</v>
      </c>
      <c r="C2074">
        <v>12476</v>
      </c>
      <c r="D2074">
        <v>32</v>
      </c>
      <c r="E2074">
        <v>24637</v>
      </c>
      <c r="F2074">
        <v>6</v>
      </c>
      <c r="G2074">
        <v>30</v>
      </c>
      <c r="H2074">
        <v>26</v>
      </c>
      <c r="I2074">
        <v>18</v>
      </c>
      <c r="J2074">
        <v>2</v>
      </c>
      <c r="K2074" s="1">
        <v>42856</v>
      </c>
      <c r="L2074" s="1">
        <v>44196</v>
      </c>
      <c r="M2074">
        <v>201700132</v>
      </c>
      <c r="N2074" t="s">
        <v>50</v>
      </c>
      <c r="O2074">
        <v>201700012</v>
      </c>
      <c r="P2074" t="s">
        <v>47</v>
      </c>
      <c r="Q2074" t="s">
        <v>21</v>
      </c>
      <c r="R2074" t="s">
        <v>9</v>
      </c>
      <c r="S2074" t="s">
        <v>25</v>
      </c>
      <c r="T2074">
        <f t="shared" si="32"/>
        <v>6</v>
      </c>
    </row>
    <row r="2075" spans="1:20">
      <c r="A2075">
        <v>201706</v>
      </c>
      <c r="B2075" s="1">
        <v>42916</v>
      </c>
      <c r="C2075">
        <v>12476</v>
      </c>
      <c r="D2075">
        <v>32</v>
      </c>
      <c r="E2075">
        <v>24637</v>
      </c>
      <c r="F2075">
        <v>6</v>
      </c>
      <c r="G2075">
        <v>30</v>
      </c>
      <c r="H2075">
        <v>26</v>
      </c>
      <c r="I2075">
        <v>18</v>
      </c>
      <c r="J2075">
        <v>2</v>
      </c>
      <c r="K2075" s="1">
        <v>42856</v>
      </c>
      <c r="L2075" s="1">
        <v>44196</v>
      </c>
      <c r="M2075">
        <v>201700132</v>
      </c>
      <c r="N2075" t="s">
        <v>50</v>
      </c>
      <c r="O2075">
        <v>201700012</v>
      </c>
      <c r="P2075" t="s">
        <v>47</v>
      </c>
      <c r="Q2075" t="s">
        <v>21</v>
      </c>
      <c r="R2075" t="s">
        <v>26</v>
      </c>
      <c r="S2075" t="s">
        <v>27</v>
      </c>
      <c r="T2075">
        <f t="shared" si="32"/>
        <v>6</v>
      </c>
    </row>
    <row r="2076" spans="1:20">
      <c r="A2076">
        <v>201706</v>
      </c>
      <c r="B2076" s="1">
        <v>42916</v>
      </c>
      <c r="C2076">
        <v>12476</v>
      </c>
      <c r="D2076">
        <v>32</v>
      </c>
      <c r="E2076">
        <v>24637</v>
      </c>
      <c r="F2076">
        <v>6</v>
      </c>
      <c r="G2076">
        <v>30</v>
      </c>
      <c r="H2076">
        <v>26</v>
      </c>
      <c r="I2076">
        <v>18</v>
      </c>
      <c r="J2076">
        <v>2</v>
      </c>
      <c r="K2076" s="1">
        <v>42856</v>
      </c>
      <c r="L2076" s="1">
        <v>44196</v>
      </c>
      <c r="M2076">
        <v>201700132</v>
      </c>
      <c r="N2076" t="s">
        <v>50</v>
      </c>
      <c r="O2076">
        <v>201700012</v>
      </c>
      <c r="P2076" t="s">
        <v>47</v>
      </c>
      <c r="Q2076" t="s">
        <v>21</v>
      </c>
      <c r="R2076" t="s">
        <v>28</v>
      </c>
      <c r="S2076" t="s">
        <v>29</v>
      </c>
      <c r="T2076">
        <f t="shared" si="32"/>
        <v>6</v>
      </c>
    </row>
    <row r="2077" spans="1:20">
      <c r="A2077">
        <v>201706</v>
      </c>
      <c r="B2077" s="1">
        <v>42888</v>
      </c>
      <c r="C2077">
        <v>12477</v>
      </c>
      <c r="D2077">
        <v>35</v>
      </c>
      <c r="E2077">
        <v>25104</v>
      </c>
      <c r="F2077">
        <v>5</v>
      </c>
      <c r="G2077">
        <v>32</v>
      </c>
      <c r="H2077">
        <v>26</v>
      </c>
      <c r="I2077">
        <v>19</v>
      </c>
      <c r="J2077">
        <v>3</v>
      </c>
      <c r="K2077" s="1">
        <v>42856</v>
      </c>
      <c r="L2077" s="1">
        <v>44196</v>
      </c>
      <c r="M2077">
        <v>201700133</v>
      </c>
      <c r="N2077" t="s">
        <v>51</v>
      </c>
      <c r="O2077">
        <v>201700012</v>
      </c>
      <c r="P2077" t="s">
        <v>47</v>
      </c>
      <c r="Q2077" t="s">
        <v>21</v>
      </c>
      <c r="R2077" t="s">
        <v>22</v>
      </c>
      <c r="S2077" t="s">
        <v>23</v>
      </c>
      <c r="T2077">
        <f t="shared" si="32"/>
        <v>6</v>
      </c>
    </row>
    <row r="2078" spans="1:20">
      <c r="A2078">
        <v>201706</v>
      </c>
      <c r="B2078" s="1">
        <v>42888</v>
      </c>
      <c r="C2078">
        <v>12477</v>
      </c>
      <c r="D2078">
        <v>35</v>
      </c>
      <c r="E2078">
        <v>25104</v>
      </c>
      <c r="F2078">
        <v>5</v>
      </c>
      <c r="G2078">
        <v>32</v>
      </c>
      <c r="H2078">
        <v>26</v>
      </c>
      <c r="I2078">
        <v>19</v>
      </c>
      <c r="J2078">
        <v>3</v>
      </c>
      <c r="K2078" s="1">
        <v>42856</v>
      </c>
      <c r="L2078" s="1">
        <v>44196</v>
      </c>
      <c r="M2078">
        <v>201700133</v>
      </c>
      <c r="N2078" t="s">
        <v>51</v>
      </c>
      <c r="O2078">
        <v>201700012</v>
      </c>
      <c r="P2078" t="s">
        <v>47</v>
      </c>
      <c r="Q2078" t="s">
        <v>21</v>
      </c>
      <c r="R2078" t="s">
        <v>5</v>
      </c>
      <c r="S2078" t="s">
        <v>24</v>
      </c>
      <c r="T2078">
        <f t="shared" si="32"/>
        <v>6</v>
      </c>
    </row>
    <row r="2079" spans="1:20">
      <c r="A2079">
        <v>201706</v>
      </c>
      <c r="B2079" s="1">
        <v>42888</v>
      </c>
      <c r="C2079">
        <v>12477</v>
      </c>
      <c r="D2079">
        <v>35</v>
      </c>
      <c r="E2079">
        <v>25104</v>
      </c>
      <c r="F2079">
        <v>5</v>
      </c>
      <c r="G2079">
        <v>32</v>
      </c>
      <c r="H2079">
        <v>26</v>
      </c>
      <c r="I2079">
        <v>19</v>
      </c>
      <c r="J2079">
        <v>3</v>
      </c>
      <c r="K2079" s="1">
        <v>42856</v>
      </c>
      <c r="L2079" s="1">
        <v>44196</v>
      </c>
      <c r="M2079">
        <v>201700133</v>
      </c>
      <c r="N2079" t="s">
        <v>51</v>
      </c>
      <c r="O2079">
        <v>201700012</v>
      </c>
      <c r="P2079" t="s">
        <v>47</v>
      </c>
      <c r="Q2079" t="s">
        <v>21</v>
      </c>
      <c r="R2079" t="s">
        <v>9</v>
      </c>
      <c r="S2079" t="s">
        <v>25</v>
      </c>
      <c r="T2079">
        <f t="shared" si="32"/>
        <v>6</v>
      </c>
    </row>
    <row r="2080" spans="1:20">
      <c r="A2080">
        <v>201706</v>
      </c>
      <c r="B2080" s="1">
        <v>42888</v>
      </c>
      <c r="C2080">
        <v>12477</v>
      </c>
      <c r="D2080">
        <v>35</v>
      </c>
      <c r="E2080">
        <v>25104</v>
      </c>
      <c r="F2080">
        <v>5</v>
      </c>
      <c r="G2080">
        <v>32</v>
      </c>
      <c r="H2080">
        <v>26</v>
      </c>
      <c r="I2080">
        <v>19</v>
      </c>
      <c r="J2080">
        <v>3</v>
      </c>
      <c r="K2080" s="1">
        <v>42856</v>
      </c>
      <c r="L2080" s="1">
        <v>44196</v>
      </c>
      <c r="M2080">
        <v>201700133</v>
      </c>
      <c r="N2080" t="s">
        <v>51</v>
      </c>
      <c r="O2080">
        <v>201700012</v>
      </c>
      <c r="P2080" t="s">
        <v>47</v>
      </c>
      <c r="Q2080" t="s">
        <v>21</v>
      </c>
      <c r="R2080" t="s">
        <v>26</v>
      </c>
      <c r="S2080" t="s">
        <v>27</v>
      </c>
      <c r="T2080">
        <f t="shared" si="32"/>
        <v>6</v>
      </c>
    </row>
    <row r="2081" spans="1:20">
      <c r="A2081">
        <v>201706</v>
      </c>
      <c r="B2081" s="1">
        <v>42888</v>
      </c>
      <c r="C2081">
        <v>12477</v>
      </c>
      <c r="D2081">
        <v>35</v>
      </c>
      <c r="E2081">
        <v>25104</v>
      </c>
      <c r="F2081">
        <v>5</v>
      </c>
      <c r="G2081">
        <v>32</v>
      </c>
      <c r="H2081">
        <v>26</v>
      </c>
      <c r="I2081">
        <v>19</v>
      </c>
      <c r="J2081">
        <v>3</v>
      </c>
      <c r="K2081" s="1">
        <v>42856</v>
      </c>
      <c r="L2081" s="1">
        <v>44196</v>
      </c>
      <c r="M2081">
        <v>201700133</v>
      </c>
      <c r="N2081" t="s">
        <v>51</v>
      </c>
      <c r="O2081">
        <v>201700012</v>
      </c>
      <c r="P2081" t="s">
        <v>47</v>
      </c>
      <c r="Q2081" t="s">
        <v>21</v>
      </c>
      <c r="R2081" t="s">
        <v>28</v>
      </c>
      <c r="S2081" t="s">
        <v>29</v>
      </c>
      <c r="T2081">
        <f t="shared" si="32"/>
        <v>6</v>
      </c>
    </row>
    <row r="2082" spans="1:20">
      <c r="A2082">
        <v>201706</v>
      </c>
      <c r="B2082" s="1">
        <v>42889</v>
      </c>
      <c r="C2082">
        <v>12477</v>
      </c>
      <c r="D2082">
        <v>36</v>
      </c>
      <c r="E2082">
        <v>24231</v>
      </c>
      <c r="F2082">
        <v>8</v>
      </c>
      <c r="G2082">
        <v>34</v>
      </c>
      <c r="H2082">
        <v>26</v>
      </c>
      <c r="I2082">
        <v>16</v>
      </c>
      <c r="J2082">
        <v>3</v>
      </c>
      <c r="K2082" s="1">
        <v>42856</v>
      </c>
      <c r="L2082" s="1">
        <v>44196</v>
      </c>
      <c r="M2082">
        <v>201700133</v>
      </c>
      <c r="N2082" t="s">
        <v>51</v>
      </c>
      <c r="O2082">
        <v>201700012</v>
      </c>
      <c r="P2082" t="s">
        <v>47</v>
      </c>
      <c r="Q2082" t="s">
        <v>21</v>
      </c>
      <c r="R2082" t="s">
        <v>22</v>
      </c>
      <c r="S2082" t="s">
        <v>23</v>
      </c>
      <c r="T2082">
        <f t="shared" si="32"/>
        <v>6</v>
      </c>
    </row>
    <row r="2083" spans="1:20">
      <c r="A2083">
        <v>201706</v>
      </c>
      <c r="B2083" s="1">
        <v>42889</v>
      </c>
      <c r="C2083">
        <v>12477</v>
      </c>
      <c r="D2083">
        <v>36</v>
      </c>
      <c r="E2083">
        <v>24231</v>
      </c>
      <c r="F2083">
        <v>8</v>
      </c>
      <c r="G2083">
        <v>34</v>
      </c>
      <c r="H2083">
        <v>26</v>
      </c>
      <c r="I2083">
        <v>16</v>
      </c>
      <c r="J2083">
        <v>3</v>
      </c>
      <c r="K2083" s="1">
        <v>42856</v>
      </c>
      <c r="L2083" s="1">
        <v>44196</v>
      </c>
      <c r="M2083">
        <v>201700133</v>
      </c>
      <c r="N2083" t="s">
        <v>51</v>
      </c>
      <c r="O2083">
        <v>201700012</v>
      </c>
      <c r="P2083" t="s">
        <v>47</v>
      </c>
      <c r="Q2083" t="s">
        <v>21</v>
      </c>
      <c r="R2083" t="s">
        <v>5</v>
      </c>
      <c r="S2083" t="s">
        <v>24</v>
      </c>
      <c r="T2083">
        <f t="shared" si="32"/>
        <v>6</v>
      </c>
    </row>
    <row r="2084" spans="1:20">
      <c r="A2084">
        <v>201706</v>
      </c>
      <c r="B2084" s="1">
        <v>42889</v>
      </c>
      <c r="C2084">
        <v>12477</v>
      </c>
      <c r="D2084">
        <v>36</v>
      </c>
      <c r="E2084">
        <v>24231</v>
      </c>
      <c r="F2084">
        <v>8</v>
      </c>
      <c r="G2084">
        <v>34</v>
      </c>
      <c r="H2084">
        <v>26</v>
      </c>
      <c r="I2084">
        <v>16</v>
      </c>
      <c r="J2084">
        <v>3</v>
      </c>
      <c r="K2084" s="1">
        <v>42856</v>
      </c>
      <c r="L2084" s="1">
        <v>44196</v>
      </c>
      <c r="M2084">
        <v>201700133</v>
      </c>
      <c r="N2084" t="s">
        <v>51</v>
      </c>
      <c r="O2084">
        <v>201700012</v>
      </c>
      <c r="P2084" t="s">
        <v>47</v>
      </c>
      <c r="Q2084" t="s">
        <v>21</v>
      </c>
      <c r="R2084" t="s">
        <v>9</v>
      </c>
      <c r="S2084" t="s">
        <v>25</v>
      </c>
      <c r="T2084">
        <f t="shared" si="32"/>
        <v>6</v>
      </c>
    </row>
    <row r="2085" spans="1:20">
      <c r="A2085">
        <v>201706</v>
      </c>
      <c r="B2085" s="1">
        <v>42889</v>
      </c>
      <c r="C2085">
        <v>12477</v>
      </c>
      <c r="D2085">
        <v>36</v>
      </c>
      <c r="E2085">
        <v>24231</v>
      </c>
      <c r="F2085">
        <v>8</v>
      </c>
      <c r="G2085">
        <v>34</v>
      </c>
      <c r="H2085">
        <v>26</v>
      </c>
      <c r="I2085">
        <v>16</v>
      </c>
      <c r="J2085">
        <v>3</v>
      </c>
      <c r="K2085" s="1">
        <v>42856</v>
      </c>
      <c r="L2085" s="1">
        <v>44196</v>
      </c>
      <c r="M2085">
        <v>201700133</v>
      </c>
      <c r="N2085" t="s">
        <v>51</v>
      </c>
      <c r="O2085">
        <v>201700012</v>
      </c>
      <c r="P2085" t="s">
        <v>47</v>
      </c>
      <c r="Q2085" t="s">
        <v>21</v>
      </c>
      <c r="R2085" t="s">
        <v>26</v>
      </c>
      <c r="S2085" t="s">
        <v>27</v>
      </c>
      <c r="T2085">
        <f t="shared" si="32"/>
        <v>6</v>
      </c>
    </row>
    <row r="2086" spans="1:20">
      <c r="A2086">
        <v>201706</v>
      </c>
      <c r="B2086" s="1">
        <v>42889</v>
      </c>
      <c r="C2086">
        <v>12477</v>
      </c>
      <c r="D2086">
        <v>36</v>
      </c>
      <c r="E2086">
        <v>24231</v>
      </c>
      <c r="F2086">
        <v>8</v>
      </c>
      <c r="G2086">
        <v>34</v>
      </c>
      <c r="H2086">
        <v>26</v>
      </c>
      <c r="I2086">
        <v>16</v>
      </c>
      <c r="J2086">
        <v>3</v>
      </c>
      <c r="K2086" s="1">
        <v>42856</v>
      </c>
      <c r="L2086" s="1">
        <v>44196</v>
      </c>
      <c r="M2086">
        <v>201700133</v>
      </c>
      <c r="N2086" t="s">
        <v>51</v>
      </c>
      <c r="O2086">
        <v>201700012</v>
      </c>
      <c r="P2086" t="s">
        <v>47</v>
      </c>
      <c r="Q2086" t="s">
        <v>21</v>
      </c>
      <c r="R2086" t="s">
        <v>28</v>
      </c>
      <c r="S2086" t="s">
        <v>29</v>
      </c>
      <c r="T2086">
        <f t="shared" si="32"/>
        <v>6</v>
      </c>
    </row>
    <row r="2087" spans="1:20">
      <c r="A2087">
        <v>201706</v>
      </c>
      <c r="B2087" s="1">
        <v>42891</v>
      </c>
      <c r="C2087">
        <v>12477</v>
      </c>
      <c r="D2087">
        <v>36</v>
      </c>
      <c r="E2087">
        <v>25864</v>
      </c>
      <c r="F2087">
        <v>9</v>
      </c>
      <c r="G2087">
        <v>31</v>
      </c>
      <c r="H2087">
        <v>24</v>
      </c>
      <c r="I2087">
        <v>14</v>
      </c>
      <c r="J2087">
        <v>3</v>
      </c>
      <c r="K2087" s="1">
        <v>42856</v>
      </c>
      <c r="L2087" s="1">
        <v>44196</v>
      </c>
      <c r="M2087">
        <v>201700133</v>
      </c>
      <c r="N2087" t="s">
        <v>51</v>
      </c>
      <c r="O2087">
        <v>201700012</v>
      </c>
      <c r="P2087" t="s">
        <v>47</v>
      </c>
      <c r="Q2087" t="s">
        <v>21</v>
      </c>
      <c r="R2087" t="s">
        <v>22</v>
      </c>
      <c r="S2087" t="s">
        <v>23</v>
      </c>
      <c r="T2087">
        <f t="shared" si="32"/>
        <v>6</v>
      </c>
    </row>
    <row r="2088" spans="1:20">
      <c r="A2088">
        <v>201706</v>
      </c>
      <c r="B2088" s="1">
        <v>42891</v>
      </c>
      <c r="C2088">
        <v>12477</v>
      </c>
      <c r="D2088">
        <v>36</v>
      </c>
      <c r="E2088">
        <v>25864</v>
      </c>
      <c r="F2088">
        <v>9</v>
      </c>
      <c r="G2088">
        <v>31</v>
      </c>
      <c r="H2088">
        <v>24</v>
      </c>
      <c r="I2088">
        <v>14</v>
      </c>
      <c r="J2088">
        <v>3</v>
      </c>
      <c r="K2088" s="1">
        <v>42856</v>
      </c>
      <c r="L2088" s="1">
        <v>44196</v>
      </c>
      <c r="M2088">
        <v>201700133</v>
      </c>
      <c r="N2088" t="s">
        <v>51</v>
      </c>
      <c r="O2088">
        <v>201700012</v>
      </c>
      <c r="P2088" t="s">
        <v>47</v>
      </c>
      <c r="Q2088" t="s">
        <v>21</v>
      </c>
      <c r="R2088" t="s">
        <v>5</v>
      </c>
      <c r="S2088" t="s">
        <v>24</v>
      </c>
      <c r="T2088">
        <f t="shared" si="32"/>
        <v>6</v>
      </c>
    </row>
    <row r="2089" spans="1:20">
      <c r="A2089">
        <v>201706</v>
      </c>
      <c r="B2089" s="1">
        <v>42891</v>
      </c>
      <c r="C2089">
        <v>12477</v>
      </c>
      <c r="D2089">
        <v>36</v>
      </c>
      <c r="E2089">
        <v>25864</v>
      </c>
      <c r="F2089">
        <v>9</v>
      </c>
      <c r="G2089">
        <v>31</v>
      </c>
      <c r="H2089">
        <v>24</v>
      </c>
      <c r="I2089">
        <v>14</v>
      </c>
      <c r="J2089">
        <v>3</v>
      </c>
      <c r="K2089" s="1">
        <v>42856</v>
      </c>
      <c r="L2089" s="1">
        <v>44196</v>
      </c>
      <c r="M2089">
        <v>201700133</v>
      </c>
      <c r="N2089" t="s">
        <v>51</v>
      </c>
      <c r="O2089">
        <v>201700012</v>
      </c>
      <c r="P2089" t="s">
        <v>47</v>
      </c>
      <c r="Q2089" t="s">
        <v>21</v>
      </c>
      <c r="R2089" t="s">
        <v>9</v>
      </c>
      <c r="S2089" t="s">
        <v>25</v>
      </c>
      <c r="T2089">
        <f t="shared" si="32"/>
        <v>6</v>
      </c>
    </row>
    <row r="2090" spans="1:20">
      <c r="A2090">
        <v>201706</v>
      </c>
      <c r="B2090" s="1">
        <v>42891</v>
      </c>
      <c r="C2090">
        <v>12477</v>
      </c>
      <c r="D2090">
        <v>36</v>
      </c>
      <c r="E2090">
        <v>25864</v>
      </c>
      <c r="F2090">
        <v>9</v>
      </c>
      <c r="G2090">
        <v>31</v>
      </c>
      <c r="H2090">
        <v>24</v>
      </c>
      <c r="I2090">
        <v>14</v>
      </c>
      <c r="J2090">
        <v>3</v>
      </c>
      <c r="K2090" s="1">
        <v>42856</v>
      </c>
      <c r="L2090" s="1">
        <v>44196</v>
      </c>
      <c r="M2090">
        <v>201700133</v>
      </c>
      <c r="N2090" t="s">
        <v>51</v>
      </c>
      <c r="O2090">
        <v>201700012</v>
      </c>
      <c r="P2090" t="s">
        <v>47</v>
      </c>
      <c r="Q2090" t="s">
        <v>21</v>
      </c>
      <c r="R2090" t="s">
        <v>26</v>
      </c>
      <c r="S2090" t="s">
        <v>27</v>
      </c>
      <c r="T2090">
        <f t="shared" si="32"/>
        <v>6</v>
      </c>
    </row>
    <row r="2091" spans="1:20">
      <c r="A2091">
        <v>201706</v>
      </c>
      <c r="B2091" s="1">
        <v>42891</v>
      </c>
      <c r="C2091">
        <v>12477</v>
      </c>
      <c r="D2091">
        <v>36</v>
      </c>
      <c r="E2091">
        <v>25864</v>
      </c>
      <c r="F2091">
        <v>9</v>
      </c>
      <c r="G2091">
        <v>31</v>
      </c>
      <c r="H2091">
        <v>24</v>
      </c>
      <c r="I2091">
        <v>14</v>
      </c>
      <c r="J2091">
        <v>3</v>
      </c>
      <c r="K2091" s="1">
        <v>42856</v>
      </c>
      <c r="L2091" s="1">
        <v>44196</v>
      </c>
      <c r="M2091">
        <v>201700133</v>
      </c>
      <c r="N2091" t="s">
        <v>51</v>
      </c>
      <c r="O2091">
        <v>201700012</v>
      </c>
      <c r="P2091" t="s">
        <v>47</v>
      </c>
      <c r="Q2091" t="s">
        <v>21</v>
      </c>
      <c r="R2091" t="s">
        <v>28</v>
      </c>
      <c r="S2091" t="s">
        <v>29</v>
      </c>
      <c r="T2091">
        <f t="shared" si="32"/>
        <v>6</v>
      </c>
    </row>
    <row r="2092" spans="1:20">
      <c r="A2092">
        <v>201706</v>
      </c>
      <c r="B2092" s="1">
        <v>42892</v>
      </c>
      <c r="C2092">
        <v>12477</v>
      </c>
      <c r="D2092">
        <v>32</v>
      </c>
      <c r="E2092">
        <v>25384</v>
      </c>
      <c r="F2092">
        <v>7</v>
      </c>
      <c r="G2092">
        <v>28</v>
      </c>
      <c r="H2092">
        <v>18</v>
      </c>
      <c r="I2092">
        <v>13</v>
      </c>
      <c r="J2092">
        <v>3</v>
      </c>
      <c r="K2092" s="1">
        <v>42856</v>
      </c>
      <c r="L2092" s="1">
        <v>44196</v>
      </c>
      <c r="M2092">
        <v>201700133</v>
      </c>
      <c r="N2092" t="s">
        <v>51</v>
      </c>
      <c r="O2092">
        <v>201700012</v>
      </c>
      <c r="P2092" t="s">
        <v>47</v>
      </c>
      <c r="Q2092" t="s">
        <v>21</v>
      </c>
      <c r="R2092" t="s">
        <v>22</v>
      </c>
      <c r="S2092" t="s">
        <v>23</v>
      </c>
      <c r="T2092">
        <f t="shared" si="32"/>
        <v>6</v>
      </c>
    </row>
    <row r="2093" spans="1:20">
      <c r="A2093">
        <v>201706</v>
      </c>
      <c r="B2093" s="1">
        <v>42892</v>
      </c>
      <c r="C2093">
        <v>12477</v>
      </c>
      <c r="D2093">
        <v>32</v>
      </c>
      <c r="E2093">
        <v>25384</v>
      </c>
      <c r="F2093">
        <v>7</v>
      </c>
      <c r="G2093">
        <v>28</v>
      </c>
      <c r="H2093">
        <v>18</v>
      </c>
      <c r="I2093">
        <v>13</v>
      </c>
      <c r="J2093">
        <v>3</v>
      </c>
      <c r="K2093" s="1">
        <v>42856</v>
      </c>
      <c r="L2093" s="1">
        <v>44196</v>
      </c>
      <c r="M2093">
        <v>201700133</v>
      </c>
      <c r="N2093" t="s">
        <v>51</v>
      </c>
      <c r="O2093">
        <v>201700012</v>
      </c>
      <c r="P2093" t="s">
        <v>47</v>
      </c>
      <c r="Q2093" t="s">
        <v>21</v>
      </c>
      <c r="R2093" t="s">
        <v>5</v>
      </c>
      <c r="S2093" t="s">
        <v>24</v>
      </c>
      <c r="T2093">
        <f t="shared" si="32"/>
        <v>6</v>
      </c>
    </row>
    <row r="2094" spans="1:20">
      <c r="A2094">
        <v>201706</v>
      </c>
      <c r="B2094" s="1">
        <v>42892</v>
      </c>
      <c r="C2094">
        <v>12477</v>
      </c>
      <c r="D2094">
        <v>32</v>
      </c>
      <c r="E2094">
        <v>25384</v>
      </c>
      <c r="F2094">
        <v>7</v>
      </c>
      <c r="G2094">
        <v>28</v>
      </c>
      <c r="H2094">
        <v>18</v>
      </c>
      <c r="I2094">
        <v>13</v>
      </c>
      <c r="J2094">
        <v>3</v>
      </c>
      <c r="K2094" s="1">
        <v>42856</v>
      </c>
      <c r="L2094" s="1">
        <v>44196</v>
      </c>
      <c r="M2094">
        <v>201700133</v>
      </c>
      <c r="N2094" t="s">
        <v>51</v>
      </c>
      <c r="O2094">
        <v>201700012</v>
      </c>
      <c r="P2094" t="s">
        <v>47</v>
      </c>
      <c r="Q2094" t="s">
        <v>21</v>
      </c>
      <c r="R2094" t="s">
        <v>9</v>
      </c>
      <c r="S2094" t="s">
        <v>25</v>
      </c>
      <c r="T2094">
        <f t="shared" si="32"/>
        <v>6</v>
      </c>
    </row>
    <row r="2095" spans="1:20">
      <c r="A2095">
        <v>201706</v>
      </c>
      <c r="B2095" s="1">
        <v>42892</v>
      </c>
      <c r="C2095">
        <v>12477</v>
      </c>
      <c r="D2095">
        <v>32</v>
      </c>
      <c r="E2095">
        <v>25384</v>
      </c>
      <c r="F2095">
        <v>7</v>
      </c>
      <c r="G2095">
        <v>28</v>
      </c>
      <c r="H2095">
        <v>18</v>
      </c>
      <c r="I2095">
        <v>13</v>
      </c>
      <c r="J2095">
        <v>3</v>
      </c>
      <c r="K2095" s="1">
        <v>42856</v>
      </c>
      <c r="L2095" s="1">
        <v>44196</v>
      </c>
      <c r="M2095">
        <v>201700133</v>
      </c>
      <c r="N2095" t="s">
        <v>51</v>
      </c>
      <c r="O2095">
        <v>201700012</v>
      </c>
      <c r="P2095" t="s">
        <v>47</v>
      </c>
      <c r="Q2095" t="s">
        <v>21</v>
      </c>
      <c r="R2095" t="s">
        <v>26</v>
      </c>
      <c r="S2095" t="s">
        <v>27</v>
      </c>
      <c r="T2095">
        <f t="shared" si="32"/>
        <v>6</v>
      </c>
    </row>
    <row r="2096" spans="1:20">
      <c r="A2096">
        <v>201706</v>
      </c>
      <c r="B2096" s="1">
        <v>42892</v>
      </c>
      <c r="C2096">
        <v>12477</v>
      </c>
      <c r="D2096">
        <v>32</v>
      </c>
      <c r="E2096">
        <v>25384</v>
      </c>
      <c r="F2096">
        <v>7</v>
      </c>
      <c r="G2096">
        <v>28</v>
      </c>
      <c r="H2096">
        <v>18</v>
      </c>
      <c r="I2096">
        <v>13</v>
      </c>
      <c r="J2096">
        <v>3</v>
      </c>
      <c r="K2096" s="1">
        <v>42856</v>
      </c>
      <c r="L2096" s="1">
        <v>44196</v>
      </c>
      <c r="M2096">
        <v>201700133</v>
      </c>
      <c r="N2096" t="s">
        <v>51</v>
      </c>
      <c r="O2096">
        <v>201700012</v>
      </c>
      <c r="P2096" t="s">
        <v>47</v>
      </c>
      <c r="Q2096" t="s">
        <v>21</v>
      </c>
      <c r="R2096" t="s">
        <v>28</v>
      </c>
      <c r="S2096" t="s">
        <v>29</v>
      </c>
      <c r="T2096">
        <f t="shared" si="32"/>
        <v>6</v>
      </c>
    </row>
    <row r="2097" spans="1:20">
      <c r="A2097">
        <v>201706</v>
      </c>
      <c r="B2097" s="1">
        <v>42893</v>
      </c>
      <c r="C2097">
        <v>12477</v>
      </c>
      <c r="D2097">
        <v>33</v>
      </c>
      <c r="E2097">
        <v>24569</v>
      </c>
      <c r="F2097">
        <v>8</v>
      </c>
      <c r="G2097">
        <v>31</v>
      </c>
      <c r="H2097">
        <v>25</v>
      </c>
      <c r="I2097">
        <v>18</v>
      </c>
      <c r="J2097">
        <v>3</v>
      </c>
      <c r="K2097" s="1">
        <v>42856</v>
      </c>
      <c r="L2097" s="1">
        <v>44196</v>
      </c>
      <c r="M2097">
        <v>201700133</v>
      </c>
      <c r="N2097" t="s">
        <v>51</v>
      </c>
      <c r="O2097">
        <v>201700012</v>
      </c>
      <c r="P2097" t="s">
        <v>47</v>
      </c>
      <c r="Q2097" t="s">
        <v>21</v>
      </c>
      <c r="R2097" t="s">
        <v>22</v>
      </c>
      <c r="S2097" t="s">
        <v>23</v>
      </c>
      <c r="T2097">
        <f t="shared" si="32"/>
        <v>6</v>
      </c>
    </row>
    <row r="2098" spans="1:20">
      <c r="A2098">
        <v>201706</v>
      </c>
      <c r="B2098" s="1">
        <v>42893</v>
      </c>
      <c r="C2098">
        <v>12477</v>
      </c>
      <c r="D2098">
        <v>33</v>
      </c>
      <c r="E2098">
        <v>24569</v>
      </c>
      <c r="F2098">
        <v>8</v>
      </c>
      <c r="G2098">
        <v>31</v>
      </c>
      <c r="H2098">
        <v>25</v>
      </c>
      <c r="I2098">
        <v>18</v>
      </c>
      <c r="J2098">
        <v>3</v>
      </c>
      <c r="K2098" s="1">
        <v>42856</v>
      </c>
      <c r="L2098" s="1">
        <v>44196</v>
      </c>
      <c r="M2098">
        <v>201700133</v>
      </c>
      <c r="N2098" t="s">
        <v>51</v>
      </c>
      <c r="O2098">
        <v>201700012</v>
      </c>
      <c r="P2098" t="s">
        <v>47</v>
      </c>
      <c r="Q2098" t="s">
        <v>21</v>
      </c>
      <c r="R2098" t="s">
        <v>5</v>
      </c>
      <c r="S2098" t="s">
        <v>24</v>
      </c>
      <c r="T2098">
        <f t="shared" si="32"/>
        <v>6</v>
      </c>
    </row>
    <row r="2099" spans="1:20">
      <c r="A2099">
        <v>201706</v>
      </c>
      <c r="B2099" s="1">
        <v>42893</v>
      </c>
      <c r="C2099">
        <v>12477</v>
      </c>
      <c r="D2099">
        <v>33</v>
      </c>
      <c r="E2099">
        <v>24569</v>
      </c>
      <c r="F2099">
        <v>8</v>
      </c>
      <c r="G2099">
        <v>31</v>
      </c>
      <c r="H2099">
        <v>25</v>
      </c>
      <c r="I2099">
        <v>18</v>
      </c>
      <c r="J2099">
        <v>3</v>
      </c>
      <c r="K2099" s="1">
        <v>42856</v>
      </c>
      <c r="L2099" s="1">
        <v>44196</v>
      </c>
      <c r="M2099">
        <v>201700133</v>
      </c>
      <c r="N2099" t="s">
        <v>51</v>
      </c>
      <c r="O2099">
        <v>201700012</v>
      </c>
      <c r="P2099" t="s">
        <v>47</v>
      </c>
      <c r="Q2099" t="s">
        <v>21</v>
      </c>
      <c r="R2099" t="s">
        <v>9</v>
      </c>
      <c r="S2099" t="s">
        <v>25</v>
      </c>
      <c r="T2099">
        <f t="shared" si="32"/>
        <v>6</v>
      </c>
    </row>
    <row r="2100" spans="1:20">
      <c r="A2100">
        <v>201706</v>
      </c>
      <c r="B2100" s="1">
        <v>42893</v>
      </c>
      <c r="C2100">
        <v>12477</v>
      </c>
      <c r="D2100">
        <v>33</v>
      </c>
      <c r="E2100">
        <v>24569</v>
      </c>
      <c r="F2100">
        <v>8</v>
      </c>
      <c r="G2100">
        <v>31</v>
      </c>
      <c r="H2100">
        <v>25</v>
      </c>
      <c r="I2100">
        <v>18</v>
      </c>
      <c r="J2100">
        <v>3</v>
      </c>
      <c r="K2100" s="1">
        <v>42856</v>
      </c>
      <c r="L2100" s="1">
        <v>44196</v>
      </c>
      <c r="M2100">
        <v>201700133</v>
      </c>
      <c r="N2100" t="s">
        <v>51</v>
      </c>
      <c r="O2100">
        <v>201700012</v>
      </c>
      <c r="P2100" t="s">
        <v>47</v>
      </c>
      <c r="Q2100" t="s">
        <v>21</v>
      </c>
      <c r="R2100" t="s">
        <v>26</v>
      </c>
      <c r="S2100" t="s">
        <v>27</v>
      </c>
      <c r="T2100">
        <f t="shared" si="32"/>
        <v>6</v>
      </c>
    </row>
    <row r="2101" spans="1:20">
      <c r="A2101">
        <v>201706</v>
      </c>
      <c r="B2101" s="1">
        <v>42893</v>
      </c>
      <c r="C2101">
        <v>12477</v>
      </c>
      <c r="D2101">
        <v>33</v>
      </c>
      <c r="E2101">
        <v>24569</v>
      </c>
      <c r="F2101">
        <v>8</v>
      </c>
      <c r="G2101">
        <v>31</v>
      </c>
      <c r="H2101">
        <v>25</v>
      </c>
      <c r="I2101">
        <v>18</v>
      </c>
      <c r="J2101">
        <v>3</v>
      </c>
      <c r="K2101" s="1">
        <v>42856</v>
      </c>
      <c r="L2101" s="1">
        <v>44196</v>
      </c>
      <c r="M2101">
        <v>201700133</v>
      </c>
      <c r="N2101" t="s">
        <v>51</v>
      </c>
      <c r="O2101">
        <v>201700012</v>
      </c>
      <c r="P2101" t="s">
        <v>47</v>
      </c>
      <c r="Q2101" t="s">
        <v>21</v>
      </c>
      <c r="R2101" t="s">
        <v>28</v>
      </c>
      <c r="S2101" t="s">
        <v>29</v>
      </c>
      <c r="T2101">
        <f t="shared" si="32"/>
        <v>6</v>
      </c>
    </row>
    <row r="2102" spans="1:20">
      <c r="A2102">
        <v>201706</v>
      </c>
      <c r="B2102" s="1">
        <v>42895</v>
      </c>
      <c r="C2102">
        <v>12477</v>
      </c>
      <c r="D2102">
        <v>34</v>
      </c>
      <c r="E2102">
        <v>24261</v>
      </c>
      <c r="F2102">
        <v>8</v>
      </c>
      <c r="G2102">
        <v>29</v>
      </c>
      <c r="H2102">
        <v>24</v>
      </c>
      <c r="I2102">
        <v>16</v>
      </c>
      <c r="J2102">
        <v>3</v>
      </c>
      <c r="K2102" s="1">
        <v>42856</v>
      </c>
      <c r="L2102" s="1">
        <v>44196</v>
      </c>
      <c r="M2102">
        <v>201700133</v>
      </c>
      <c r="N2102" t="s">
        <v>51</v>
      </c>
      <c r="O2102">
        <v>201700012</v>
      </c>
      <c r="P2102" t="s">
        <v>47</v>
      </c>
      <c r="Q2102" t="s">
        <v>21</v>
      </c>
      <c r="R2102" t="s">
        <v>22</v>
      </c>
      <c r="S2102" t="s">
        <v>23</v>
      </c>
      <c r="T2102">
        <f t="shared" si="32"/>
        <v>6</v>
      </c>
    </row>
    <row r="2103" spans="1:20">
      <c r="A2103">
        <v>201706</v>
      </c>
      <c r="B2103" s="1">
        <v>42895</v>
      </c>
      <c r="C2103">
        <v>12477</v>
      </c>
      <c r="D2103">
        <v>34</v>
      </c>
      <c r="E2103">
        <v>24261</v>
      </c>
      <c r="F2103">
        <v>8</v>
      </c>
      <c r="G2103">
        <v>29</v>
      </c>
      <c r="H2103">
        <v>24</v>
      </c>
      <c r="I2103">
        <v>16</v>
      </c>
      <c r="J2103">
        <v>3</v>
      </c>
      <c r="K2103" s="1">
        <v>42856</v>
      </c>
      <c r="L2103" s="1">
        <v>44196</v>
      </c>
      <c r="M2103">
        <v>201700133</v>
      </c>
      <c r="N2103" t="s">
        <v>51</v>
      </c>
      <c r="O2103">
        <v>201700012</v>
      </c>
      <c r="P2103" t="s">
        <v>47</v>
      </c>
      <c r="Q2103" t="s">
        <v>21</v>
      </c>
      <c r="R2103" t="s">
        <v>5</v>
      </c>
      <c r="S2103" t="s">
        <v>24</v>
      </c>
      <c r="T2103">
        <f t="shared" si="32"/>
        <v>6</v>
      </c>
    </row>
    <row r="2104" spans="1:20">
      <c r="A2104">
        <v>201706</v>
      </c>
      <c r="B2104" s="1">
        <v>42895</v>
      </c>
      <c r="C2104">
        <v>12477</v>
      </c>
      <c r="D2104">
        <v>34</v>
      </c>
      <c r="E2104">
        <v>24261</v>
      </c>
      <c r="F2104">
        <v>8</v>
      </c>
      <c r="G2104">
        <v>29</v>
      </c>
      <c r="H2104">
        <v>24</v>
      </c>
      <c r="I2104">
        <v>16</v>
      </c>
      <c r="J2104">
        <v>3</v>
      </c>
      <c r="K2104" s="1">
        <v>42856</v>
      </c>
      <c r="L2104" s="1">
        <v>44196</v>
      </c>
      <c r="M2104">
        <v>201700133</v>
      </c>
      <c r="N2104" t="s">
        <v>51</v>
      </c>
      <c r="O2104">
        <v>201700012</v>
      </c>
      <c r="P2104" t="s">
        <v>47</v>
      </c>
      <c r="Q2104" t="s">
        <v>21</v>
      </c>
      <c r="R2104" t="s">
        <v>9</v>
      </c>
      <c r="S2104" t="s">
        <v>25</v>
      </c>
      <c r="T2104">
        <f t="shared" si="32"/>
        <v>6</v>
      </c>
    </row>
    <row r="2105" spans="1:20">
      <c r="A2105">
        <v>201706</v>
      </c>
      <c r="B2105" s="1">
        <v>42895</v>
      </c>
      <c r="C2105">
        <v>12477</v>
      </c>
      <c r="D2105">
        <v>34</v>
      </c>
      <c r="E2105">
        <v>24261</v>
      </c>
      <c r="F2105">
        <v>8</v>
      </c>
      <c r="G2105">
        <v>29</v>
      </c>
      <c r="H2105">
        <v>24</v>
      </c>
      <c r="I2105">
        <v>16</v>
      </c>
      <c r="J2105">
        <v>3</v>
      </c>
      <c r="K2105" s="1">
        <v>42856</v>
      </c>
      <c r="L2105" s="1">
        <v>44196</v>
      </c>
      <c r="M2105">
        <v>201700133</v>
      </c>
      <c r="N2105" t="s">
        <v>51</v>
      </c>
      <c r="O2105">
        <v>201700012</v>
      </c>
      <c r="P2105" t="s">
        <v>47</v>
      </c>
      <c r="Q2105" t="s">
        <v>21</v>
      </c>
      <c r="R2105" t="s">
        <v>26</v>
      </c>
      <c r="S2105" t="s">
        <v>27</v>
      </c>
      <c r="T2105">
        <f t="shared" si="32"/>
        <v>6</v>
      </c>
    </row>
    <row r="2106" spans="1:20">
      <c r="A2106">
        <v>201706</v>
      </c>
      <c r="B2106" s="1">
        <v>42895</v>
      </c>
      <c r="C2106">
        <v>12477</v>
      </c>
      <c r="D2106">
        <v>34</v>
      </c>
      <c r="E2106">
        <v>24261</v>
      </c>
      <c r="F2106">
        <v>8</v>
      </c>
      <c r="G2106">
        <v>29</v>
      </c>
      <c r="H2106">
        <v>24</v>
      </c>
      <c r="I2106">
        <v>16</v>
      </c>
      <c r="J2106">
        <v>3</v>
      </c>
      <c r="K2106" s="1">
        <v>42856</v>
      </c>
      <c r="L2106" s="1">
        <v>44196</v>
      </c>
      <c r="M2106">
        <v>201700133</v>
      </c>
      <c r="N2106" t="s">
        <v>51</v>
      </c>
      <c r="O2106">
        <v>201700012</v>
      </c>
      <c r="P2106" t="s">
        <v>47</v>
      </c>
      <c r="Q2106" t="s">
        <v>21</v>
      </c>
      <c r="R2106" t="s">
        <v>28</v>
      </c>
      <c r="S2106" t="s">
        <v>29</v>
      </c>
      <c r="T2106">
        <f t="shared" si="32"/>
        <v>6</v>
      </c>
    </row>
    <row r="2107" spans="1:20">
      <c r="A2107">
        <v>201706</v>
      </c>
      <c r="B2107" s="1">
        <v>42896</v>
      </c>
      <c r="C2107">
        <v>12477</v>
      </c>
      <c r="D2107">
        <v>34</v>
      </c>
      <c r="E2107">
        <v>24749</v>
      </c>
      <c r="F2107">
        <v>5</v>
      </c>
      <c r="G2107">
        <v>29</v>
      </c>
      <c r="H2107">
        <v>23</v>
      </c>
      <c r="I2107">
        <v>17</v>
      </c>
      <c r="J2107">
        <v>2</v>
      </c>
      <c r="K2107" s="1">
        <v>42856</v>
      </c>
      <c r="L2107" s="1">
        <v>44196</v>
      </c>
      <c r="M2107">
        <v>201700133</v>
      </c>
      <c r="N2107" t="s">
        <v>51</v>
      </c>
      <c r="O2107">
        <v>201700012</v>
      </c>
      <c r="P2107" t="s">
        <v>47</v>
      </c>
      <c r="Q2107" t="s">
        <v>21</v>
      </c>
      <c r="R2107" t="s">
        <v>22</v>
      </c>
      <c r="S2107" t="s">
        <v>23</v>
      </c>
      <c r="T2107">
        <f t="shared" si="32"/>
        <v>6</v>
      </c>
    </row>
    <row r="2108" spans="1:20">
      <c r="A2108">
        <v>201706</v>
      </c>
      <c r="B2108" s="1">
        <v>42896</v>
      </c>
      <c r="C2108">
        <v>12477</v>
      </c>
      <c r="D2108">
        <v>34</v>
      </c>
      <c r="E2108">
        <v>24749</v>
      </c>
      <c r="F2108">
        <v>5</v>
      </c>
      <c r="G2108">
        <v>29</v>
      </c>
      <c r="H2108">
        <v>23</v>
      </c>
      <c r="I2108">
        <v>17</v>
      </c>
      <c r="J2108">
        <v>2</v>
      </c>
      <c r="K2108" s="1">
        <v>42856</v>
      </c>
      <c r="L2108" s="1">
        <v>44196</v>
      </c>
      <c r="M2108">
        <v>201700133</v>
      </c>
      <c r="N2108" t="s">
        <v>51</v>
      </c>
      <c r="O2108">
        <v>201700012</v>
      </c>
      <c r="P2108" t="s">
        <v>47</v>
      </c>
      <c r="Q2108" t="s">
        <v>21</v>
      </c>
      <c r="R2108" t="s">
        <v>5</v>
      </c>
      <c r="S2108" t="s">
        <v>24</v>
      </c>
      <c r="T2108">
        <f t="shared" si="32"/>
        <v>6</v>
      </c>
    </row>
    <row r="2109" spans="1:20">
      <c r="A2109">
        <v>201706</v>
      </c>
      <c r="B2109" s="1">
        <v>42896</v>
      </c>
      <c r="C2109">
        <v>12477</v>
      </c>
      <c r="D2109">
        <v>34</v>
      </c>
      <c r="E2109">
        <v>24749</v>
      </c>
      <c r="F2109">
        <v>5</v>
      </c>
      <c r="G2109">
        <v>29</v>
      </c>
      <c r="H2109">
        <v>23</v>
      </c>
      <c r="I2109">
        <v>17</v>
      </c>
      <c r="J2109">
        <v>2</v>
      </c>
      <c r="K2109" s="1">
        <v>42856</v>
      </c>
      <c r="L2109" s="1">
        <v>44196</v>
      </c>
      <c r="M2109">
        <v>201700133</v>
      </c>
      <c r="N2109" t="s">
        <v>51</v>
      </c>
      <c r="O2109">
        <v>201700012</v>
      </c>
      <c r="P2109" t="s">
        <v>47</v>
      </c>
      <c r="Q2109" t="s">
        <v>21</v>
      </c>
      <c r="R2109" t="s">
        <v>9</v>
      </c>
      <c r="S2109" t="s">
        <v>25</v>
      </c>
      <c r="T2109">
        <f t="shared" si="32"/>
        <v>6</v>
      </c>
    </row>
    <row r="2110" spans="1:20">
      <c r="A2110">
        <v>201706</v>
      </c>
      <c r="B2110" s="1">
        <v>42896</v>
      </c>
      <c r="C2110">
        <v>12477</v>
      </c>
      <c r="D2110">
        <v>34</v>
      </c>
      <c r="E2110">
        <v>24749</v>
      </c>
      <c r="F2110">
        <v>5</v>
      </c>
      <c r="G2110">
        <v>29</v>
      </c>
      <c r="H2110">
        <v>23</v>
      </c>
      <c r="I2110">
        <v>17</v>
      </c>
      <c r="J2110">
        <v>2</v>
      </c>
      <c r="K2110" s="1">
        <v>42856</v>
      </c>
      <c r="L2110" s="1">
        <v>44196</v>
      </c>
      <c r="M2110">
        <v>201700133</v>
      </c>
      <c r="N2110" t="s">
        <v>51</v>
      </c>
      <c r="O2110">
        <v>201700012</v>
      </c>
      <c r="P2110" t="s">
        <v>47</v>
      </c>
      <c r="Q2110" t="s">
        <v>21</v>
      </c>
      <c r="R2110" t="s">
        <v>26</v>
      </c>
      <c r="S2110" t="s">
        <v>27</v>
      </c>
      <c r="T2110">
        <f t="shared" si="32"/>
        <v>6</v>
      </c>
    </row>
    <row r="2111" spans="1:20">
      <c r="A2111">
        <v>201706</v>
      </c>
      <c r="B2111" s="1">
        <v>42896</v>
      </c>
      <c r="C2111">
        <v>12477</v>
      </c>
      <c r="D2111">
        <v>34</v>
      </c>
      <c r="E2111">
        <v>24749</v>
      </c>
      <c r="F2111">
        <v>5</v>
      </c>
      <c r="G2111">
        <v>29</v>
      </c>
      <c r="H2111">
        <v>23</v>
      </c>
      <c r="I2111">
        <v>17</v>
      </c>
      <c r="J2111">
        <v>2</v>
      </c>
      <c r="K2111" s="1">
        <v>42856</v>
      </c>
      <c r="L2111" s="1">
        <v>44196</v>
      </c>
      <c r="M2111">
        <v>201700133</v>
      </c>
      <c r="N2111" t="s">
        <v>51</v>
      </c>
      <c r="O2111">
        <v>201700012</v>
      </c>
      <c r="P2111" t="s">
        <v>47</v>
      </c>
      <c r="Q2111" t="s">
        <v>21</v>
      </c>
      <c r="R2111" t="s">
        <v>28</v>
      </c>
      <c r="S2111" t="s">
        <v>29</v>
      </c>
      <c r="T2111">
        <f t="shared" si="32"/>
        <v>6</v>
      </c>
    </row>
    <row r="2112" spans="1:20">
      <c r="A2112">
        <v>201706</v>
      </c>
      <c r="B2112" s="1">
        <v>42898</v>
      </c>
      <c r="C2112">
        <v>12477</v>
      </c>
      <c r="D2112">
        <v>30</v>
      </c>
      <c r="E2112">
        <v>24600</v>
      </c>
      <c r="F2112">
        <v>5</v>
      </c>
      <c r="G2112">
        <v>26</v>
      </c>
      <c r="H2112">
        <v>19</v>
      </c>
      <c r="I2112">
        <v>12</v>
      </c>
      <c r="J2112">
        <v>2</v>
      </c>
      <c r="K2112" s="1">
        <v>42856</v>
      </c>
      <c r="L2112" s="1">
        <v>44196</v>
      </c>
      <c r="M2112">
        <v>201700133</v>
      </c>
      <c r="N2112" t="s">
        <v>51</v>
      </c>
      <c r="O2112">
        <v>201700012</v>
      </c>
      <c r="P2112" t="s">
        <v>47</v>
      </c>
      <c r="Q2112" t="s">
        <v>21</v>
      </c>
      <c r="R2112" t="s">
        <v>22</v>
      </c>
      <c r="S2112" t="s">
        <v>23</v>
      </c>
      <c r="T2112">
        <f t="shared" si="32"/>
        <v>6</v>
      </c>
    </row>
    <row r="2113" spans="1:20">
      <c r="A2113">
        <v>201706</v>
      </c>
      <c r="B2113" s="1">
        <v>42898</v>
      </c>
      <c r="C2113">
        <v>12477</v>
      </c>
      <c r="D2113">
        <v>30</v>
      </c>
      <c r="E2113">
        <v>24600</v>
      </c>
      <c r="F2113">
        <v>5</v>
      </c>
      <c r="G2113">
        <v>26</v>
      </c>
      <c r="H2113">
        <v>19</v>
      </c>
      <c r="I2113">
        <v>12</v>
      </c>
      <c r="J2113">
        <v>2</v>
      </c>
      <c r="K2113" s="1">
        <v>42856</v>
      </c>
      <c r="L2113" s="1">
        <v>44196</v>
      </c>
      <c r="M2113">
        <v>201700133</v>
      </c>
      <c r="N2113" t="s">
        <v>51</v>
      </c>
      <c r="O2113">
        <v>201700012</v>
      </c>
      <c r="P2113" t="s">
        <v>47</v>
      </c>
      <c r="Q2113" t="s">
        <v>21</v>
      </c>
      <c r="R2113" t="s">
        <v>5</v>
      </c>
      <c r="S2113" t="s">
        <v>24</v>
      </c>
      <c r="T2113">
        <f t="shared" si="32"/>
        <v>6</v>
      </c>
    </row>
    <row r="2114" spans="1:20">
      <c r="A2114">
        <v>201706</v>
      </c>
      <c r="B2114" s="1">
        <v>42898</v>
      </c>
      <c r="C2114">
        <v>12477</v>
      </c>
      <c r="D2114">
        <v>30</v>
      </c>
      <c r="E2114">
        <v>24600</v>
      </c>
      <c r="F2114">
        <v>5</v>
      </c>
      <c r="G2114">
        <v>26</v>
      </c>
      <c r="H2114">
        <v>19</v>
      </c>
      <c r="I2114">
        <v>12</v>
      </c>
      <c r="J2114">
        <v>2</v>
      </c>
      <c r="K2114" s="1">
        <v>42856</v>
      </c>
      <c r="L2114" s="1">
        <v>44196</v>
      </c>
      <c r="M2114">
        <v>201700133</v>
      </c>
      <c r="N2114" t="s">
        <v>51</v>
      </c>
      <c r="O2114">
        <v>201700012</v>
      </c>
      <c r="P2114" t="s">
        <v>47</v>
      </c>
      <c r="Q2114" t="s">
        <v>21</v>
      </c>
      <c r="R2114" t="s">
        <v>9</v>
      </c>
      <c r="S2114" t="s">
        <v>25</v>
      </c>
      <c r="T2114">
        <f t="shared" si="32"/>
        <v>6</v>
      </c>
    </row>
    <row r="2115" spans="1:20">
      <c r="A2115">
        <v>201706</v>
      </c>
      <c r="B2115" s="1">
        <v>42898</v>
      </c>
      <c r="C2115">
        <v>12477</v>
      </c>
      <c r="D2115">
        <v>30</v>
      </c>
      <c r="E2115">
        <v>24600</v>
      </c>
      <c r="F2115">
        <v>5</v>
      </c>
      <c r="G2115">
        <v>26</v>
      </c>
      <c r="H2115">
        <v>19</v>
      </c>
      <c r="I2115">
        <v>12</v>
      </c>
      <c r="J2115">
        <v>2</v>
      </c>
      <c r="K2115" s="1">
        <v>42856</v>
      </c>
      <c r="L2115" s="1">
        <v>44196</v>
      </c>
      <c r="M2115">
        <v>201700133</v>
      </c>
      <c r="N2115" t="s">
        <v>51</v>
      </c>
      <c r="O2115">
        <v>201700012</v>
      </c>
      <c r="P2115" t="s">
        <v>47</v>
      </c>
      <c r="Q2115" t="s">
        <v>21</v>
      </c>
      <c r="R2115" t="s">
        <v>26</v>
      </c>
      <c r="S2115" t="s">
        <v>27</v>
      </c>
      <c r="T2115">
        <f t="shared" ref="T2115:T2178" si="33">MONTH(B2115)</f>
        <v>6</v>
      </c>
    </row>
    <row r="2116" spans="1:20">
      <c r="A2116">
        <v>201706</v>
      </c>
      <c r="B2116" s="1">
        <v>42898</v>
      </c>
      <c r="C2116">
        <v>12477</v>
      </c>
      <c r="D2116">
        <v>30</v>
      </c>
      <c r="E2116">
        <v>24600</v>
      </c>
      <c r="F2116">
        <v>5</v>
      </c>
      <c r="G2116">
        <v>26</v>
      </c>
      <c r="H2116">
        <v>19</v>
      </c>
      <c r="I2116">
        <v>12</v>
      </c>
      <c r="J2116">
        <v>2</v>
      </c>
      <c r="K2116" s="1">
        <v>42856</v>
      </c>
      <c r="L2116" s="1">
        <v>44196</v>
      </c>
      <c r="M2116">
        <v>201700133</v>
      </c>
      <c r="N2116" t="s">
        <v>51</v>
      </c>
      <c r="O2116">
        <v>201700012</v>
      </c>
      <c r="P2116" t="s">
        <v>47</v>
      </c>
      <c r="Q2116" t="s">
        <v>21</v>
      </c>
      <c r="R2116" t="s">
        <v>28</v>
      </c>
      <c r="S2116" t="s">
        <v>29</v>
      </c>
      <c r="T2116">
        <f t="shared" si="33"/>
        <v>6</v>
      </c>
    </row>
    <row r="2117" spans="1:20">
      <c r="A2117">
        <v>201706</v>
      </c>
      <c r="B2117" s="1">
        <v>42899</v>
      </c>
      <c r="C2117">
        <v>12477</v>
      </c>
      <c r="D2117">
        <v>30</v>
      </c>
      <c r="E2117">
        <v>25088</v>
      </c>
      <c r="F2117">
        <v>6</v>
      </c>
      <c r="G2117">
        <v>26</v>
      </c>
      <c r="H2117">
        <v>21</v>
      </c>
      <c r="I2117">
        <v>17</v>
      </c>
      <c r="J2117">
        <v>2</v>
      </c>
      <c r="K2117" s="1">
        <v>42856</v>
      </c>
      <c r="L2117" s="1">
        <v>44196</v>
      </c>
      <c r="M2117">
        <v>201700133</v>
      </c>
      <c r="N2117" t="s">
        <v>51</v>
      </c>
      <c r="O2117">
        <v>201700012</v>
      </c>
      <c r="P2117" t="s">
        <v>47</v>
      </c>
      <c r="Q2117" t="s">
        <v>21</v>
      </c>
      <c r="R2117" t="s">
        <v>22</v>
      </c>
      <c r="S2117" t="s">
        <v>23</v>
      </c>
      <c r="T2117">
        <f t="shared" si="33"/>
        <v>6</v>
      </c>
    </row>
    <row r="2118" spans="1:20">
      <c r="A2118">
        <v>201706</v>
      </c>
      <c r="B2118" s="1">
        <v>42899</v>
      </c>
      <c r="C2118">
        <v>12477</v>
      </c>
      <c r="D2118">
        <v>30</v>
      </c>
      <c r="E2118">
        <v>25088</v>
      </c>
      <c r="F2118">
        <v>6</v>
      </c>
      <c r="G2118">
        <v>26</v>
      </c>
      <c r="H2118">
        <v>21</v>
      </c>
      <c r="I2118">
        <v>17</v>
      </c>
      <c r="J2118">
        <v>2</v>
      </c>
      <c r="K2118" s="1">
        <v>42856</v>
      </c>
      <c r="L2118" s="1">
        <v>44196</v>
      </c>
      <c r="M2118">
        <v>201700133</v>
      </c>
      <c r="N2118" t="s">
        <v>51</v>
      </c>
      <c r="O2118">
        <v>201700012</v>
      </c>
      <c r="P2118" t="s">
        <v>47</v>
      </c>
      <c r="Q2118" t="s">
        <v>21</v>
      </c>
      <c r="R2118" t="s">
        <v>5</v>
      </c>
      <c r="S2118" t="s">
        <v>24</v>
      </c>
      <c r="T2118">
        <f t="shared" si="33"/>
        <v>6</v>
      </c>
    </row>
    <row r="2119" spans="1:20">
      <c r="A2119">
        <v>201706</v>
      </c>
      <c r="B2119" s="1">
        <v>42899</v>
      </c>
      <c r="C2119">
        <v>12477</v>
      </c>
      <c r="D2119">
        <v>30</v>
      </c>
      <c r="E2119">
        <v>25088</v>
      </c>
      <c r="F2119">
        <v>6</v>
      </c>
      <c r="G2119">
        <v>26</v>
      </c>
      <c r="H2119">
        <v>21</v>
      </c>
      <c r="I2119">
        <v>17</v>
      </c>
      <c r="J2119">
        <v>2</v>
      </c>
      <c r="K2119" s="1">
        <v>42856</v>
      </c>
      <c r="L2119" s="1">
        <v>44196</v>
      </c>
      <c r="M2119">
        <v>201700133</v>
      </c>
      <c r="N2119" t="s">
        <v>51</v>
      </c>
      <c r="O2119">
        <v>201700012</v>
      </c>
      <c r="P2119" t="s">
        <v>47</v>
      </c>
      <c r="Q2119" t="s">
        <v>21</v>
      </c>
      <c r="R2119" t="s">
        <v>9</v>
      </c>
      <c r="S2119" t="s">
        <v>25</v>
      </c>
      <c r="T2119">
        <f t="shared" si="33"/>
        <v>6</v>
      </c>
    </row>
    <row r="2120" spans="1:20">
      <c r="A2120">
        <v>201706</v>
      </c>
      <c r="B2120" s="1">
        <v>42899</v>
      </c>
      <c r="C2120">
        <v>12477</v>
      </c>
      <c r="D2120">
        <v>30</v>
      </c>
      <c r="E2120">
        <v>25088</v>
      </c>
      <c r="F2120">
        <v>6</v>
      </c>
      <c r="G2120">
        <v>26</v>
      </c>
      <c r="H2120">
        <v>21</v>
      </c>
      <c r="I2120">
        <v>17</v>
      </c>
      <c r="J2120">
        <v>2</v>
      </c>
      <c r="K2120" s="1">
        <v>42856</v>
      </c>
      <c r="L2120" s="1">
        <v>44196</v>
      </c>
      <c r="M2120">
        <v>201700133</v>
      </c>
      <c r="N2120" t="s">
        <v>51</v>
      </c>
      <c r="O2120">
        <v>201700012</v>
      </c>
      <c r="P2120" t="s">
        <v>47</v>
      </c>
      <c r="Q2120" t="s">
        <v>21</v>
      </c>
      <c r="R2120" t="s">
        <v>26</v>
      </c>
      <c r="S2120" t="s">
        <v>27</v>
      </c>
      <c r="T2120">
        <f t="shared" si="33"/>
        <v>6</v>
      </c>
    </row>
    <row r="2121" spans="1:20">
      <c r="A2121">
        <v>201706</v>
      </c>
      <c r="B2121" s="1">
        <v>42899</v>
      </c>
      <c r="C2121">
        <v>12477</v>
      </c>
      <c r="D2121">
        <v>30</v>
      </c>
      <c r="E2121">
        <v>25088</v>
      </c>
      <c r="F2121">
        <v>6</v>
      </c>
      <c r="G2121">
        <v>26</v>
      </c>
      <c r="H2121">
        <v>21</v>
      </c>
      <c r="I2121">
        <v>17</v>
      </c>
      <c r="J2121">
        <v>2</v>
      </c>
      <c r="K2121" s="1">
        <v>42856</v>
      </c>
      <c r="L2121" s="1">
        <v>44196</v>
      </c>
      <c r="M2121">
        <v>201700133</v>
      </c>
      <c r="N2121" t="s">
        <v>51</v>
      </c>
      <c r="O2121">
        <v>201700012</v>
      </c>
      <c r="P2121" t="s">
        <v>47</v>
      </c>
      <c r="Q2121" t="s">
        <v>21</v>
      </c>
      <c r="R2121" t="s">
        <v>28</v>
      </c>
      <c r="S2121" t="s">
        <v>29</v>
      </c>
      <c r="T2121">
        <f t="shared" si="33"/>
        <v>6</v>
      </c>
    </row>
    <row r="2122" spans="1:20">
      <c r="A2122">
        <v>201706</v>
      </c>
      <c r="B2122" s="1">
        <v>42900</v>
      </c>
      <c r="C2122">
        <v>12477</v>
      </c>
      <c r="D2122">
        <v>34</v>
      </c>
      <c r="E2122">
        <v>24860</v>
      </c>
      <c r="F2122">
        <v>9</v>
      </c>
      <c r="G2122">
        <v>32</v>
      </c>
      <c r="H2122">
        <v>24</v>
      </c>
      <c r="I2122">
        <v>18</v>
      </c>
      <c r="J2122">
        <v>3</v>
      </c>
      <c r="K2122" s="1">
        <v>42856</v>
      </c>
      <c r="L2122" s="1">
        <v>44196</v>
      </c>
      <c r="M2122">
        <v>201700133</v>
      </c>
      <c r="N2122" t="s">
        <v>51</v>
      </c>
      <c r="O2122">
        <v>201700012</v>
      </c>
      <c r="P2122" t="s">
        <v>47</v>
      </c>
      <c r="Q2122" t="s">
        <v>21</v>
      </c>
      <c r="R2122" t="s">
        <v>22</v>
      </c>
      <c r="S2122" t="s">
        <v>23</v>
      </c>
      <c r="T2122">
        <f t="shared" si="33"/>
        <v>6</v>
      </c>
    </row>
    <row r="2123" spans="1:20">
      <c r="A2123">
        <v>201706</v>
      </c>
      <c r="B2123" s="1">
        <v>42900</v>
      </c>
      <c r="C2123">
        <v>12477</v>
      </c>
      <c r="D2123">
        <v>34</v>
      </c>
      <c r="E2123">
        <v>24860</v>
      </c>
      <c r="F2123">
        <v>9</v>
      </c>
      <c r="G2123">
        <v>32</v>
      </c>
      <c r="H2123">
        <v>24</v>
      </c>
      <c r="I2123">
        <v>18</v>
      </c>
      <c r="J2123">
        <v>3</v>
      </c>
      <c r="K2123" s="1">
        <v>42856</v>
      </c>
      <c r="L2123" s="1">
        <v>44196</v>
      </c>
      <c r="M2123">
        <v>201700133</v>
      </c>
      <c r="N2123" t="s">
        <v>51</v>
      </c>
      <c r="O2123">
        <v>201700012</v>
      </c>
      <c r="P2123" t="s">
        <v>47</v>
      </c>
      <c r="Q2123" t="s">
        <v>21</v>
      </c>
      <c r="R2123" t="s">
        <v>5</v>
      </c>
      <c r="S2123" t="s">
        <v>24</v>
      </c>
      <c r="T2123">
        <f t="shared" si="33"/>
        <v>6</v>
      </c>
    </row>
    <row r="2124" spans="1:20">
      <c r="A2124">
        <v>201706</v>
      </c>
      <c r="B2124" s="1">
        <v>42900</v>
      </c>
      <c r="C2124">
        <v>12477</v>
      </c>
      <c r="D2124">
        <v>34</v>
      </c>
      <c r="E2124">
        <v>24860</v>
      </c>
      <c r="F2124">
        <v>9</v>
      </c>
      <c r="G2124">
        <v>32</v>
      </c>
      <c r="H2124">
        <v>24</v>
      </c>
      <c r="I2124">
        <v>18</v>
      </c>
      <c r="J2124">
        <v>3</v>
      </c>
      <c r="K2124" s="1">
        <v>42856</v>
      </c>
      <c r="L2124" s="1">
        <v>44196</v>
      </c>
      <c r="M2124">
        <v>201700133</v>
      </c>
      <c r="N2124" t="s">
        <v>51</v>
      </c>
      <c r="O2124">
        <v>201700012</v>
      </c>
      <c r="P2124" t="s">
        <v>47</v>
      </c>
      <c r="Q2124" t="s">
        <v>21</v>
      </c>
      <c r="R2124" t="s">
        <v>9</v>
      </c>
      <c r="S2124" t="s">
        <v>25</v>
      </c>
      <c r="T2124">
        <f t="shared" si="33"/>
        <v>6</v>
      </c>
    </row>
    <row r="2125" spans="1:20">
      <c r="A2125">
        <v>201706</v>
      </c>
      <c r="B2125" s="1">
        <v>42900</v>
      </c>
      <c r="C2125">
        <v>12477</v>
      </c>
      <c r="D2125">
        <v>34</v>
      </c>
      <c r="E2125">
        <v>24860</v>
      </c>
      <c r="F2125">
        <v>9</v>
      </c>
      <c r="G2125">
        <v>32</v>
      </c>
      <c r="H2125">
        <v>24</v>
      </c>
      <c r="I2125">
        <v>18</v>
      </c>
      <c r="J2125">
        <v>3</v>
      </c>
      <c r="K2125" s="1">
        <v>42856</v>
      </c>
      <c r="L2125" s="1">
        <v>44196</v>
      </c>
      <c r="M2125">
        <v>201700133</v>
      </c>
      <c r="N2125" t="s">
        <v>51</v>
      </c>
      <c r="O2125">
        <v>201700012</v>
      </c>
      <c r="P2125" t="s">
        <v>47</v>
      </c>
      <c r="Q2125" t="s">
        <v>21</v>
      </c>
      <c r="R2125" t="s">
        <v>26</v>
      </c>
      <c r="S2125" t="s">
        <v>27</v>
      </c>
      <c r="T2125">
        <f t="shared" si="33"/>
        <v>6</v>
      </c>
    </row>
    <row r="2126" spans="1:20">
      <c r="A2126">
        <v>201706</v>
      </c>
      <c r="B2126" s="1">
        <v>42900</v>
      </c>
      <c r="C2126">
        <v>12477</v>
      </c>
      <c r="D2126">
        <v>34</v>
      </c>
      <c r="E2126">
        <v>24860</v>
      </c>
      <c r="F2126">
        <v>9</v>
      </c>
      <c r="G2126">
        <v>32</v>
      </c>
      <c r="H2126">
        <v>24</v>
      </c>
      <c r="I2126">
        <v>18</v>
      </c>
      <c r="J2126">
        <v>3</v>
      </c>
      <c r="K2126" s="1">
        <v>42856</v>
      </c>
      <c r="L2126" s="1">
        <v>44196</v>
      </c>
      <c r="M2126">
        <v>201700133</v>
      </c>
      <c r="N2126" t="s">
        <v>51</v>
      </c>
      <c r="O2126">
        <v>201700012</v>
      </c>
      <c r="P2126" t="s">
        <v>47</v>
      </c>
      <c r="Q2126" t="s">
        <v>21</v>
      </c>
      <c r="R2126" t="s">
        <v>28</v>
      </c>
      <c r="S2126" t="s">
        <v>29</v>
      </c>
      <c r="T2126">
        <f t="shared" si="33"/>
        <v>6</v>
      </c>
    </row>
    <row r="2127" spans="1:20">
      <c r="A2127">
        <v>201706</v>
      </c>
      <c r="B2127" s="1">
        <v>42902</v>
      </c>
      <c r="C2127">
        <v>12477</v>
      </c>
      <c r="D2127">
        <v>36</v>
      </c>
      <c r="E2127">
        <v>25556</v>
      </c>
      <c r="F2127">
        <v>6</v>
      </c>
      <c r="G2127">
        <v>36</v>
      </c>
      <c r="H2127">
        <v>27</v>
      </c>
      <c r="I2127">
        <v>22</v>
      </c>
      <c r="J2127">
        <v>4</v>
      </c>
      <c r="K2127" s="1">
        <v>42856</v>
      </c>
      <c r="L2127" s="1">
        <v>44196</v>
      </c>
      <c r="M2127">
        <v>201700133</v>
      </c>
      <c r="N2127" t="s">
        <v>51</v>
      </c>
      <c r="O2127">
        <v>201700012</v>
      </c>
      <c r="P2127" t="s">
        <v>47</v>
      </c>
      <c r="Q2127" t="s">
        <v>21</v>
      </c>
      <c r="R2127" t="s">
        <v>22</v>
      </c>
      <c r="S2127" t="s">
        <v>23</v>
      </c>
      <c r="T2127">
        <f t="shared" si="33"/>
        <v>6</v>
      </c>
    </row>
    <row r="2128" spans="1:20">
      <c r="A2128">
        <v>201706</v>
      </c>
      <c r="B2128" s="1">
        <v>42902</v>
      </c>
      <c r="C2128">
        <v>12477</v>
      </c>
      <c r="D2128">
        <v>36</v>
      </c>
      <c r="E2128">
        <v>25556</v>
      </c>
      <c r="F2128">
        <v>6</v>
      </c>
      <c r="G2128">
        <v>36</v>
      </c>
      <c r="H2128">
        <v>27</v>
      </c>
      <c r="I2128">
        <v>22</v>
      </c>
      <c r="J2128">
        <v>4</v>
      </c>
      <c r="K2128" s="1">
        <v>42856</v>
      </c>
      <c r="L2128" s="1">
        <v>44196</v>
      </c>
      <c r="M2128">
        <v>201700133</v>
      </c>
      <c r="N2128" t="s">
        <v>51</v>
      </c>
      <c r="O2128">
        <v>201700012</v>
      </c>
      <c r="P2128" t="s">
        <v>47</v>
      </c>
      <c r="Q2128" t="s">
        <v>21</v>
      </c>
      <c r="R2128" t="s">
        <v>5</v>
      </c>
      <c r="S2128" t="s">
        <v>24</v>
      </c>
      <c r="T2128">
        <f t="shared" si="33"/>
        <v>6</v>
      </c>
    </row>
    <row r="2129" spans="1:20">
      <c r="A2129">
        <v>201706</v>
      </c>
      <c r="B2129" s="1">
        <v>42902</v>
      </c>
      <c r="C2129">
        <v>12477</v>
      </c>
      <c r="D2129">
        <v>36</v>
      </c>
      <c r="E2129">
        <v>25556</v>
      </c>
      <c r="F2129">
        <v>6</v>
      </c>
      <c r="G2129">
        <v>36</v>
      </c>
      <c r="H2129">
        <v>27</v>
      </c>
      <c r="I2129">
        <v>22</v>
      </c>
      <c r="J2129">
        <v>4</v>
      </c>
      <c r="K2129" s="1">
        <v>42856</v>
      </c>
      <c r="L2129" s="1">
        <v>44196</v>
      </c>
      <c r="M2129">
        <v>201700133</v>
      </c>
      <c r="N2129" t="s">
        <v>51</v>
      </c>
      <c r="O2129">
        <v>201700012</v>
      </c>
      <c r="P2129" t="s">
        <v>47</v>
      </c>
      <c r="Q2129" t="s">
        <v>21</v>
      </c>
      <c r="R2129" t="s">
        <v>9</v>
      </c>
      <c r="S2129" t="s">
        <v>25</v>
      </c>
      <c r="T2129">
        <f t="shared" si="33"/>
        <v>6</v>
      </c>
    </row>
    <row r="2130" spans="1:20">
      <c r="A2130">
        <v>201706</v>
      </c>
      <c r="B2130" s="1">
        <v>42902</v>
      </c>
      <c r="C2130">
        <v>12477</v>
      </c>
      <c r="D2130">
        <v>36</v>
      </c>
      <c r="E2130">
        <v>25556</v>
      </c>
      <c r="F2130">
        <v>6</v>
      </c>
      <c r="G2130">
        <v>36</v>
      </c>
      <c r="H2130">
        <v>27</v>
      </c>
      <c r="I2130">
        <v>22</v>
      </c>
      <c r="J2130">
        <v>4</v>
      </c>
      <c r="K2130" s="1">
        <v>42856</v>
      </c>
      <c r="L2130" s="1">
        <v>44196</v>
      </c>
      <c r="M2130">
        <v>201700133</v>
      </c>
      <c r="N2130" t="s">
        <v>51</v>
      </c>
      <c r="O2130">
        <v>201700012</v>
      </c>
      <c r="P2130" t="s">
        <v>47</v>
      </c>
      <c r="Q2130" t="s">
        <v>21</v>
      </c>
      <c r="R2130" t="s">
        <v>26</v>
      </c>
      <c r="S2130" t="s">
        <v>27</v>
      </c>
      <c r="T2130">
        <f t="shared" si="33"/>
        <v>6</v>
      </c>
    </row>
    <row r="2131" spans="1:20">
      <c r="A2131">
        <v>201706</v>
      </c>
      <c r="B2131" s="1">
        <v>42902</v>
      </c>
      <c r="C2131">
        <v>12477</v>
      </c>
      <c r="D2131">
        <v>36</v>
      </c>
      <c r="E2131">
        <v>25556</v>
      </c>
      <c r="F2131">
        <v>6</v>
      </c>
      <c r="G2131">
        <v>36</v>
      </c>
      <c r="H2131">
        <v>27</v>
      </c>
      <c r="I2131">
        <v>22</v>
      </c>
      <c r="J2131">
        <v>4</v>
      </c>
      <c r="K2131" s="1">
        <v>42856</v>
      </c>
      <c r="L2131" s="1">
        <v>44196</v>
      </c>
      <c r="M2131">
        <v>201700133</v>
      </c>
      <c r="N2131" t="s">
        <v>51</v>
      </c>
      <c r="O2131">
        <v>201700012</v>
      </c>
      <c r="P2131" t="s">
        <v>47</v>
      </c>
      <c r="Q2131" t="s">
        <v>21</v>
      </c>
      <c r="R2131" t="s">
        <v>28</v>
      </c>
      <c r="S2131" t="s">
        <v>29</v>
      </c>
      <c r="T2131">
        <f t="shared" si="33"/>
        <v>6</v>
      </c>
    </row>
    <row r="2132" spans="1:20">
      <c r="A2132">
        <v>201706</v>
      </c>
      <c r="B2132" s="1">
        <v>42903</v>
      </c>
      <c r="C2132">
        <v>12477</v>
      </c>
      <c r="D2132">
        <v>35</v>
      </c>
      <c r="E2132">
        <v>24230</v>
      </c>
      <c r="F2132">
        <v>9</v>
      </c>
      <c r="G2132">
        <v>31</v>
      </c>
      <c r="H2132">
        <v>24</v>
      </c>
      <c r="I2132">
        <v>19</v>
      </c>
      <c r="J2132">
        <v>3</v>
      </c>
      <c r="K2132" s="1">
        <v>42856</v>
      </c>
      <c r="L2132" s="1">
        <v>44196</v>
      </c>
      <c r="M2132">
        <v>201700133</v>
      </c>
      <c r="N2132" t="s">
        <v>51</v>
      </c>
      <c r="O2132">
        <v>201700012</v>
      </c>
      <c r="P2132" t="s">
        <v>47</v>
      </c>
      <c r="Q2132" t="s">
        <v>21</v>
      </c>
      <c r="R2132" t="s">
        <v>22</v>
      </c>
      <c r="S2132" t="s">
        <v>23</v>
      </c>
      <c r="T2132">
        <f t="shared" si="33"/>
        <v>6</v>
      </c>
    </row>
    <row r="2133" spans="1:20">
      <c r="A2133">
        <v>201706</v>
      </c>
      <c r="B2133" s="1">
        <v>42903</v>
      </c>
      <c r="C2133">
        <v>12477</v>
      </c>
      <c r="D2133">
        <v>35</v>
      </c>
      <c r="E2133">
        <v>24230</v>
      </c>
      <c r="F2133">
        <v>9</v>
      </c>
      <c r="G2133">
        <v>31</v>
      </c>
      <c r="H2133">
        <v>24</v>
      </c>
      <c r="I2133">
        <v>19</v>
      </c>
      <c r="J2133">
        <v>3</v>
      </c>
      <c r="K2133" s="1">
        <v>42856</v>
      </c>
      <c r="L2133" s="1">
        <v>44196</v>
      </c>
      <c r="M2133">
        <v>201700133</v>
      </c>
      <c r="N2133" t="s">
        <v>51</v>
      </c>
      <c r="O2133">
        <v>201700012</v>
      </c>
      <c r="P2133" t="s">
        <v>47</v>
      </c>
      <c r="Q2133" t="s">
        <v>21</v>
      </c>
      <c r="R2133" t="s">
        <v>5</v>
      </c>
      <c r="S2133" t="s">
        <v>24</v>
      </c>
      <c r="T2133">
        <f t="shared" si="33"/>
        <v>6</v>
      </c>
    </row>
    <row r="2134" spans="1:20">
      <c r="A2134">
        <v>201706</v>
      </c>
      <c r="B2134" s="1">
        <v>42903</v>
      </c>
      <c r="C2134">
        <v>12477</v>
      </c>
      <c r="D2134">
        <v>35</v>
      </c>
      <c r="E2134">
        <v>24230</v>
      </c>
      <c r="F2134">
        <v>9</v>
      </c>
      <c r="G2134">
        <v>31</v>
      </c>
      <c r="H2134">
        <v>24</v>
      </c>
      <c r="I2134">
        <v>19</v>
      </c>
      <c r="J2134">
        <v>3</v>
      </c>
      <c r="K2134" s="1">
        <v>42856</v>
      </c>
      <c r="L2134" s="1">
        <v>44196</v>
      </c>
      <c r="M2134">
        <v>201700133</v>
      </c>
      <c r="N2134" t="s">
        <v>51</v>
      </c>
      <c r="O2134">
        <v>201700012</v>
      </c>
      <c r="P2134" t="s">
        <v>47</v>
      </c>
      <c r="Q2134" t="s">
        <v>21</v>
      </c>
      <c r="R2134" t="s">
        <v>9</v>
      </c>
      <c r="S2134" t="s">
        <v>25</v>
      </c>
      <c r="T2134">
        <f t="shared" si="33"/>
        <v>6</v>
      </c>
    </row>
    <row r="2135" spans="1:20">
      <c r="A2135">
        <v>201706</v>
      </c>
      <c r="B2135" s="1">
        <v>42903</v>
      </c>
      <c r="C2135">
        <v>12477</v>
      </c>
      <c r="D2135">
        <v>35</v>
      </c>
      <c r="E2135">
        <v>24230</v>
      </c>
      <c r="F2135">
        <v>9</v>
      </c>
      <c r="G2135">
        <v>31</v>
      </c>
      <c r="H2135">
        <v>24</v>
      </c>
      <c r="I2135">
        <v>19</v>
      </c>
      <c r="J2135">
        <v>3</v>
      </c>
      <c r="K2135" s="1">
        <v>42856</v>
      </c>
      <c r="L2135" s="1">
        <v>44196</v>
      </c>
      <c r="M2135">
        <v>201700133</v>
      </c>
      <c r="N2135" t="s">
        <v>51</v>
      </c>
      <c r="O2135">
        <v>201700012</v>
      </c>
      <c r="P2135" t="s">
        <v>47</v>
      </c>
      <c r="Q2135" t="s">
        <v>21</v>
      </c>
      <c r="R2135" t="s">
        <v>26</v>
      </c>
      <c r="S2135" t="s">
        <v>27</v>
      </c>
      <c r="T2135">
        <f t="shared" si="33"/>
        <v>6</v>
      </c>
    </row>
    <row r="2136" spans="1:20">
      <c r="A2136">
        <v>201706</v>
      </c>
      <c r="B2136" s="1">
        <v>42903</v>
      </c>
      <c r="C2136">
        <v>12477</v>
      </c>
      <c r="D2136">
        <v>35</v>
      </c>
      <c r="E2136">
        <v>24230</v>
      </c>
      <c r="F2136">
        <v>9</v>
      </c>
      <c r="G2136">
        <v>31</v>
      </c>
      <c r="H2136">
        <v>24</v>
      </c>
      <c r="I2136">
        <v>19</v>
      </c>
      <c r="J2136">
        <v>3</v>
      </c>
      <c r="K2136" s="1">
        <v>42856</v>
      </c>
      <c r="L2136" s="1">
        <v>44196</v>
      </c>
      <c r="M2136">
        <v>201700133</v>
      </c>
      <c r="N2136" t="s">
        <v>51</v>
      </c>
      <c r="O2136">
        <v>201700012</v>
      </c>
      <c r="P2136" t="s">
        <v>47</v>
      </c>
      <c r="Q2136" t="s">
        <v>21</v>
      </c>
      <c r="R2136" t="s">
        <v>28</v>
      </c>
      <c r="S2136" t="s">
        <v>29</v>
      </c>
      <c r="T2136">
        <f t="shared" si="33"/>
        <v>6</v>
      </c>
    </row>
    <row r="2137" spans="1:20">
      <c r="A2137">
        <v>201706</v>
      </c>
      <c r="B2137" s="1">
        <v>42905</v>
      </c>
      <c r="C2137">
        <v>12477</v>
      </c>
      <c r="D2137">
        <v>35</v>
      </c>
      <c r="E2137">
        <v>24525</v>
      </c>
      <c r="F2137">
        <v>6</v>
      </c>
      <c r="G2137">
        <v>34</v>
      </c>
      <c r="H2137">
        <v>23</v>
      </c>
      <c r="I2137">
        <v>16</v>
      </c>
      <c r="J2137">
        <v>3</v>
      </c>
      <c r="K2137" s="1">
        <v>42856</v>
      </c>
      <c r="L2137" s="1">
        <v>44196</v>
      </c>
      <c r="M2137">
        <v>201700133</v>
      </c>
      <c r="N2137" t="s">
        <v>51</v>
      </c>
      <c r="O2137">
        <v>201700012</v>
      </c>
      <c r="P2137" t="s">
        <v>47</v>
      </c>
      <c r="Q2137" t="s">
        <v>21</v>
      </c>
      <c r="R2137" t="s">
        <v>22</v>
      </c>
      <c r="S2137" t="s">
        <v>23</v>
      </c>
      <c r="T2137">
        <f t="shared" si="33"/>
        <v>6</v>
      </c>
    </row>
    <row r="2138" spans="1:20">
      <c r="A2138">
        <v>201706</v>
      </c>
      <c r="B2138" s="1">
        <v>42905</v>
      </c>
      <c r="C2138">
        <v>12477</v>
      </c>
      <c r="D2138">
        <v>35</v>
      </c>
      <c r="E2138">
        <v>24525</v>
      </c>
      <c r="F2138">
        <v>6</v>
      </c>
      <c r="G2138">
        <v>34</v>
      </c>
      <c r="H2138">
        <v>23</v>
      </c>
      <c r="I2138">
        <v>16</v>
      </c>
      <c r="J2138">
        <v>3</v>
      </c>
      <c r="K2138" s="1">
        <v>42856</v>
      </c>
      <c r="L2138" s="1">
        <v>44196</v>
      </c>
      <c r="M2138">
        <v>201700133</v>
      </c>
      <c r="N2138" t="s">
        <v>51</v>
      </c>
      <c r="O2138">
        <v>201700012</v>
      </c>
      <c r="P2138" t="s">
        <v>47</v>
      </c>
      <c r="Q2138" t="s">
        <v>21</v>
      </c>
      <c r="R2138" t="s">
        <v>5</v>
      </c>
      <c r="S2138" t="s">
        <v>24</v>
      </c>
      <c r="T2138">
        <f t="shared" si="33"/>
        <v>6</v>
      </c>
    </row>
    <row r="2139" spans="1:20">
      <c r="A2139">
        <v>201706</v>
      </c>
      <c r="B2139" s="1">
        <v>42905</v>
      </c>
      <c r="C2139">
        <v>12477</v>
      </c>
      <c r="D2139">
        <v>35</v>
      </c>
      <c r="E2139">
        <v>24525</v>
      </c>
      <c r="F2139">
        <v>6</v>
      </c>
      <c r="G2139">
        <v>34</v>
      </c>
      <c r="H2139">
        <v>23</v>
      </c>
      <c r="I2139">
        <v>16</v>
      </c>
      <c r="J2139">
        <v>3</v>
      </c>
      <c r="K2139" s="1">
        <v>42856</v>
      </c>
      <c r="L2139" s="1">
        <v>44196</v>
      </c>
      <c r="M2139">
        <v>201700133</v>
      </c>
      <c r="N2139" t="s">
        <v>51</v>
      </c>
      <c r="O2139">
        <v>201700012</v>
      </c>
      <c r="P2139" t="s">
        <v>47</v>
      </c>
      <c r="Q2139" t="s">
        <v>21</v>
      </c>
      <c r="R2139" t="s">
        <v>9</v>
      </c>
      <c r="S2139" t="s">
        <v>25</v>
      </c>
      <c r="T2139">
        <f t="shared" si="33"/>
        <v>6</v>
      </c>
    </row>
    <row r="2140" spans="1:20">
      <c r="A2140">
        <v>201706</v>
      </c>
      <c r="B2140" s="1">
        <v>42905</v>
      </c>
      <c r="C2140">
        <v>12477</v>
      </c>
      <c r="D2140">
        <v>35</v>
      </c>
      <c r="E2140">
        <v>24525</v>
      </c>
      <c r="F2140">
        <v>6</v>
      </c>
      <c r="G2140">
        <v>34</v>
      </c>
      <c r="H2140">
        <v>23</v>
      </c>
      <c r="I2140">
        <v>16</v>
      </c>
      <c r="J2140">
        <v>3</v>
      </c>
      <c r="K2140" s="1">
        <v>42856</v>
      </c>
      <c r="L2140" s="1">
        <v>44196</v>
      </c>
      <c r="M2140">
        <v>201700133</v>
      </c>
      <c r="N2140" t="s">
        <v>51</v>
      </c>
      <c r="O2140">
        <v>201700012</v>
      </c>
      <c r="P2140" t="s">
        <v>47</v>
      </c>
      <c r="Q2140" t="s">
        <v>21</v>
      </c>
      <c r="R2140" t="s">
        <v>26</v>
      </c>
      <c r="S2140" t="s">
        <v>27</v>
      </c>
      <c r="T2140">
        <f t="shared" si="33"/>
        <v>6</v>
      </c>
    </row>
    <row r="2141" spans="1:20">
      <c r="A2141">
        <v>201706</v>
      </c>
      <c r="B2141" s="1">
        <v>42905</v>
      </c>
      <c r="C2141">
        <v>12477</v>
      </c>
      <c r="D2141">
        <v>35</v>
      </c>
      <c r="E2141">
        <v>24525</v>
      </c>
      <c r="F2141">
        <v>6</v>
      </c>
      <c r="G2141">
        <v>34</v>
      </c>
      <c r="H2141">
        <v>23</v>
      </c>
      <c r="I2141">
        <v>16</v>
      </c>
      <c r="J2141">
        <v>3</v>
      </c>
      <c r="K2141" s="1">
        <v>42856</v>
      </c>
      <c r="L2141" s="1">
        <v>44196</v>
      </c>
      <c r="M2141">
        <v>201700133</v>
      </c>
      <c r="N2141" t="s">
        <v>51</v>
      </c>
      <c r="O2141">
        <v>201700012</v>
      </c>
      <c r="P2141" t="s">
        <v>47</v>
      </c>
      <c r="Q2141" t="s">
        <v>21</v>
      </c>
      <c r="R2141" t="s">
        <v>28</v>
      </c>
      <c r="S2141" t="s">
        <v>29</v>
      </c>
      <c r="T2141">
        <f t="shared" si="33"/>
        <v>6</v>
      </c>
    </row>
    <row r="2142" spans="1:20">
      <c r="A2142">
        <v>201706</v>
      </c>
      <c r="B2142" s="1">
        <v>42906</v>
      </c>
      <c r="C2142">
        <v>12477</v>
      </c>
      <c r="D2142">
        <v>30</v>
      </c>
      <c r="E2142">
        <v>25999</v>
      </c>
      <c r="F2142">
        <v>5</v>
      </c>
      <c r="G2142">
        <v>27</v>
      </c>
      <c r="H2142">
        <v>19</v>
      </c>
      <c r="I2142">
        <v>12</v>
      </c>
      <c r="J2142">
        <v>3</v>
      </c>
      <c r="K2142" s="1">
        <v>42856</v>
      </c>
      <c r="L2142" s="1">
        <v>44196</v>
      </c>
      <c r="M2142">
        <v>201700133</v>
      </c>
      <c r="N2142" t="s">
        <v>51</v>
      </c>
      <c r="O2142">
        <v>201700012</v>
      </c>
      <c r="P2142" t="s">
        <v>47</v>
      </c>
      <c r="Q2142" t="s">
        <v>21</v>
      </c>
      <c r="R2142" t="s">
        <v>22</v>
      </c>
      <c r="S2142" t="s">
        <v>23</v>
      </c>
      <c r="T2142">
        <f t="shared" si="33"/>
        <v>6</v>
      </c>
    </row>
    <row r="2143" spans="1:20">
      <c r="A2143">
        <v>201706</v>
      </c>
      <c r="B2143" s="1">
        <v>42906</v>
      </c>
      <c r="C2143">
        <v>12477</v>
      </c>
      <c r="D2143">
        <v>30</v>
      </c>
      <c r="E2143">
        <v>25999</v>
      </c>
      <c r="F2143">
        <v>5</v>
      </c>
      <c r="G2143">
        <v>27</v>
      </c>
      <c r="H2143">
        <v>19</v>
      </c>
      <c r="I2143">
        <v>12</v>
      </c>
      <c r="J2143">
        <v>3</v>
      </c>
      <c r="K2143" s="1">
        <v>42856</v>
      </c>
      <c r="L2143" s="1">
        <v>44196</v>
      </c>
      <c r="M2143">
        <v>201700133</v>
      </c>
      <c r="N2143" t="s">
        <v>51</v>
      </c>
      <c r="O2143">
        <v>201700012</v>
      </c>
      <c r="P2143" t="s">
        <v>47</v>
      </c>
      <c r="Q2143" t="s">
        <v>21</v>
      </c>
      <c r="R2143" t="s">
        <v>5</v>
      </c>
      <c r="S2143" t="s">
        <v>24</v>
      </c>
      <c r="T2143">
        <f t="shared" si="33"/>
        <v>6</v>
      </c>
    </row>
    <row r="2144" spans="1:20">
      <c r="A2144">
        <v>201706</v>
      </c>
      <c r="B2144" s="1">
        <v>42906</v>
      </c>
      <c r="C2144">
        <v>12477</v>
      </c>
      <c r="D2144">
        <v>30</v>
      </c>
      <c r="E2144">
        <v>25999</v>
      </c>
      <c r="F2144">
        <v>5</v>
      </c>
      <c r="G2144">
        <v>27</v>
      </c>
      <c r="H2144">
        <v>19</v>
      </c>
      <c r="I2144">
        <v>12</v>
      </c>
      <c r="J2144">
        <v>3</v>
      </c>
      <c r="K2144" s="1">
        <v>42856</v>
      </c>
      <c r="L2144" s="1">
        <v>44196</v>
      </c>
      <c r="M2144">
        <v>201700133</v>
      </c>
      <c r="N2144" t="s">
        <v>51</v>
      </c>
      <c r="O2144">
        <v>201700012</v>
      </c>
      <c r="P2144" t="s">
        <v>47</v>
      </c>
      <c r="Q2144" t="s">
        <v>21</v>
      </c>
      <c r="R2144" t="s">
        <v>9</v>
      </c>
      <c r="S2144" t="s">
        <v>25</v>
      </c>
      <c r="T2144">
        <f t="shared" si="33"/>
        <v>6</v>
      </c>
    </row>
    <row r="2145" spans="1:20">
      <c r="A2145">
        <v>201706</v>
      </c>
      <c r="B2145" s="1">
        <v>42906</v>
      </c>
      <c r="C2145">
        <v>12477</v>
      </c>
      <c r="D2145">
        <v>30</v>
      </c>
      <c r="E2145">
        <v>25999</v>
      </c>
      <c r="F2145">
        <v>5</v>
      </c>
      <c r="G2145">
        <v>27</v>
      </c>
      <c r="H2145">
        <v>19</v>
      </c>
      <c r="I2145">
        <v>12</v>
      </c>
      <c r="J2145">
        <v>3</v>
      </c>
      <c r="K2145" s="1">
        <v>42856</v>
      </c>
      <c r="L2145" s="1">
        <v>44196</v>
      </c>
      <c r="M2145">
        <v>201700133</v>
      </c>
      <c r="N2145" t="s">
        <v>51</v>
      </c>
      <c r="O2145">
        <v>201700012</v>
      </c>
      <c r="P2145" t="s">
        <v>47</v>
      </c>
      <c r="Q2145" t="s">
        <v>21</v>
      </c>
      <c r="R2145" t="s">
        <v>26</v>
      </c>
      <c r="S2145" t="s">
        <v>27</v>
      </c>
      <c r="T2145">
        <f t="shared" si="33"/>
        <v>6</v>
      </c>
    </row>
    <row r="2146" spans="1:20">
      <c r="A2146">
        <v>201706</v>
      </c>
      <c r="B2146" s="1">
        <v>42906</v>
      </c>
      <c r="C2146">
        <v>12477</v>
      </c>
      <c r="D2146">
        <v>30</v>
      </c>
      <c r="E2146">
        <v>25999</v>
      </c>
      <c r="F2146">
        <v>5</v>
      </c>
      <c r="G2146">
        <v>27</v>
      </c>
      <c r="H2146">
        <v>19</v>
      </c>
      <c r="I2146">
        <v>12</v>
      </c>
      <c r="J2146">
        <v>3</v>
      </c>
      <c r="K2146" s="1">
        <v>42856</v>
      </c>
      <c r="L2146" s="1">
        <v>44196</v>
      </c>
      <c r="M2146">
        <v>201700133</v>
      </c>
      <c r="N2146" t="s">
        <v>51</v>
      </c>
      <c r="O2146">
        <v>201700012</v>
      </c>
      <c r="P2146" t="s">
        <v>47</v>
      </c>
      <c r="Q2146" t="s">
        <v>21</v>
      </c>
      <c r="R2146" t="s">
        <v>28</v>
      </c>
      <c r="S2146" t="s">
        <v>29</v>
      </c>
      <c r="T2146">
        <f t="shared" si="33"/>
        <v>6</v>
      </c>
    </row>
    <row r="2147" spans="1:20">
      <c r="A2147">
        <v>201706</v>
      </c>
      <c r="B2147" s="1">
        <v>42907</v>
      </c>
      <c r="C2147">
        <v>12477</v>
      </c>
      <c r="D2147">
        <v>34</v>
      </c>
      <c r="E2147">
        <v>25384</v>
      </c>
      <c r="F2147">
        <v>7</v>
      </c>
      <c r="G2147">
        <v>33</v>
      </c>
      <c r="H2147">
        <v>25</v>
      </c>
      <c r="I2147">
        <v>16</v>
      </c>
      <c r="J2147">
        <v>2</v>
      </c>
      <c r="K2147" s="1">
        <v>42856</v>
      </c>
      <c r="L2147" s="1">
        <v>44196</v>
      </c>
      <c r="M2147">
        <v>201700133</v>
      </c>
      <c r="N2147" t="s">
        <v>51</v>
      </c>
      <c r="O2147">
        <v>201700012</v>
      </c>
      <c r="P2147" t="s">
        <v>47</v>
      </c>
      <c r="Q2147" t="s">
        <v>21</v>
      </c>
      <c r="R2147" t="s">
        <v>22</v>
      </c>
      <c r="S2147" t="s">
        <v>23</v>
      </c>
      <c r="T2147">
        <f t="shared" si="33"/>
        <v>6</v>
      </c>
    </row>
    <row r="2148" spans="1:20">
      <c r="A2148">
        <v>201706</v>
      </c>
      <c r="B2148" s="1">
        <v>42907</v>
      </c>
      <c r="C2148">
        <v>12477</v>
      </c>
      <c r="D2148">
        <v>34</v>
      </c>
      <c r="E2148">
        <v>25384</v>
      </c>
      <c r="F2148">
        <v>7</v>
      </c>
      <c r="G2148">
        <v>33</v>
      </c>
      <c r="H2148">
        <v>25</v>
      </c>
      <c r="I2148">
        <v>16</v>
      </c>
      <c r="J2148">
        <v>2</v>
      </c>
      <c r="K2148" s="1">
        <v>42856</v>
      </c>
      <c r="L2148" s="1">
        <v>44196</v>
      </c>
      <c r="M2148">
        <v>201700133</v>
      </c>
      <c r="N2148" t="s">
        <v>51</v>
      </c>
      <c r="O2148">
        <v>201700012</v>
      </c>
      <c r="P2148" t="s">
        <v>47</v>
      </c>
      <c r="Q2148" t="s">
        <v>21</v>
      </c>
      <c r="R2148" t="s">
        <v>5</v>
      </c>
      <c r="S2148" t="s">
        <v>24</v>
      </c>
      <c r="T2148">
        <f t="shared" si="33"/>
        <v>6</v>
      </c>
    </row>
    <row r="2149" spans="1:20">
      <c r="A2149">
        <v>201706</v>
      </c>
      <c r="B2149" s="1">
        <v>42907</v>
      </c>
      <c r="C2149">
        <v>12477</v>
      </c>
      <c r="D2149">
        <v>34</v>
      </c>
      <c r="E2149">
        <v>25384</v>
      </c>
      <c r="F2149">
        <v>7</v>
      </c>
      <c r="G2149">
        <v>33</v>
      </c>
      <c r="H2149">
        <v>25</v>
      </c>
      <c r="I2149">
        <v>16</v>
      </c>
      <c r="J2149">
        <v>2</v>
      </c>
      <c r="K2149" s="1">
        <v>42856</v>
      </c>
      <c r="L2149" s="1">
        <v>44196</v>
      </c>
      <c r="M2149">
        <v>201700133</v>
      </c>
      <c r="N2149" t="s">
        <v>51</v>
      </c>
      <c r="O2149">
        <v>201700012</v>
      </c>
      <c r="P2149" t="s">
        <v>47</v>
      </c>
      <c r="Q2149" t="s">
        <v>21</v>
      </c>
      <c r="R2149" t="s">
        <v>9</v>
      </c>
      <c r="S2149" t="s">
        <v>25</v>
      </c>
      <c r="T2149">
        <f t="shared" si="33"/>
        <v>6</v>
      </c>
    </row>
    <row r="2150" spans="1:20">
      <c r="A2150">
        <v>201706</v>
      </c>
      <c r="B2150" s="1">
        <v>42907</v>
      </c>
      <c r="C2150">
        <v>12477</v>
      </c>
      <c r="D2150">
        <v>34</v>
      </c>
      <c r="E2150">
        <v>25384</v>
      </c>
      <c r="F2150">
        <v>7</v>
      </c>
      <c r="G2150">
        <v>33</v>
      </c>
      <c r="H2150">
        <v>25</v>
      </c>
      <c r="I2150">
        <v>16</v>
      </c>
      <c r="J2150">
        <v>2</v>
      </c>
      <c r="K2150" s="1">
        <v>42856</v>
      </c>
      <c r="L2150" s="1">
        <v>44196</v>
      </c>
      <c r="M2150">
        <v>201700133</v>
      </c>
      <c r="N2150" t="s">
        <v>51</v>
      </c>
      <c r="O2150">
        <v>201700012</v>
      </c>
      <c r="P2150" t="s">
        <v>47</v>
      </c>
      <c r="Q2150" t="s">
        <v>21</v>
      </c>
      <c r="R2150" t="s">
        <v>26</v>
      </c>
      <c r="S2150" t="s">
        <v>27</v>
      </c>
      <c r="T2150">
        <f t="shared" si="33"/>
        <v>6</v>
      </c>
    </row>
    <row r="2151" spans="1:20">
      <c r="A2151">
        <v>201706</v>
      </c>
      <c r="B2151" s="1">
        <v>42907</v>
      </c>
      <c r="C2151">
        <v>12477</v>
      </c>
      <c r="D2151">
        <v>34</v>
      </c>
      <c r="E2151">
        <v>25384</v>
      </c>
      <c r="F2151">
        <v>7</v>
      </c>
      <c r="G2151">
        <v>33</v>
      </c>
      <c r="H2151">
        <v>25</v>
      </c>
      <c r="I2151">
        <v>16</v>
      </c>
      <c r="J2151">
        <v>2</v>
      </c>
      <c r="K2151" s="1">
        <v>42856</v>
      </c>
      <c r="L2151" s="1">
        <v>44196</v>
      </c>
      <c r="M2151">
        <v>201700133</v>
      </c>
      <c r="N2151" t="s">
        <v>51</v>
      </c>
      <c r="O2151">
        <v>201700012</v>
      </c>
      <c r="P2151" t="s">
        <v>47</v>
      </c>
      <c r="Q2151" t="s">
        <v>21</v>
      </c>
      <c r="R2151" t="s">
        <v>28</v>
      </c>
      <c r="S2151" t="s">
        <v>29</v>
      </c>
      <c r="T2151">
        <f t="shared" si="33"/>
        <v>6</v>
      </c>
    </row>
    <row r="2152" spans="1:20">
      <c r="A2152">
        <v>201706</v>
      </c>
      <c r="B2152" s="1">
        <v>42909</v>
      </c>
      <c r="C2152">
        <v>12477</v>
      </c>
      <c r="D2152">
        <v>34</v>
      </c>
      <c r="E2152">
        <v>24301</v>
      </c>
      <c r="F2152">
        <v>7</v>
      </c>
      <c r="G2152">
        <v>33</v>
      </c>
      <c r="H2152">
        <v>27</v>
      </c>
      <c r="I2152">
        <v>18</v>
      </c>
      <c r="J2152">
        <v>2</v>
      </c>
      <c r="K2152" s="1">
        <v>42856</v>
      </c>
      <c r="L2152" s="1">
        <v>44196</v>
      </c>
      <c r="M2152">
        <v>201700133</v>
      </c>
      <c r="N2152" t="s">
        <v>51</v>
      </c>
      <c r="O2152">
        <v>201700012</v>
      </c>
      <c r="P2152" t="s">
        <v>47</v>
      </c>
      <c r="Q2152" t="s">
        <v>21</v>
      </c>
      <c r="R2152" t="s">
        <v>22</v>
      </c>
      <c r="S2152" t="s">
        <v>23</v>
      </c>
      <c r="T2152">
        <f t="shared" si="33"/>
        <v>6</v>
      </c>
    </row>
    <row r="2153" spans="1:20">
      <c r="A2153">
        <v>201706</v>
      </c>
      <c r="B2153" s="1">
        <v>42909</v>
      </c>
      <c r="C2153">
        <v>12477</v>
      </c>
      <c r="D2153">
        <v>34</v>
      </c>
      <c r="E2153">
        <v>24301</v>
      </c>
      <c r="F2153">
        <v>7</v>
      </c>
      <c r="G2153">
        <v>33</v>
      </c>
      <c r="H2153">
        <v>27</v>
      </c>
      <c r="I2153">
        <v>18</v>
      </c>
      <c r="J2153">
        <v>2</v>
      </c>
      <c r="K2153" s="1">
        <v>42856</v>
      </c>
      <c r="L2153" s="1">
        <v>44196</v>
      </c>
      <c r="M2153">
        <v>201700133</v>
      </c>
      <c r="N2153" t="s">
        <v>51</v>
      </c>
      <c r="O2153">
        <v>201700012</v>
      </c>
      <c r="P2153" t="s">
        <v>47</v>
      </c>
      <c r="Q2153" t="s">
        <v>21</v>
      </c>
      <c r="R2153" t="s">
        <v>5</v>
      </c>
      <c r="S2153" t="s">
        <v>24</v>
      </c>
      <c r="T2153">
        <f t="shared" si="33"/>
        <v>6</v>
      </c>
    </row>
    <row r="2154" spans="1:20">
      <c r="A2154">
        <v>201706</v>
      </c>
      <c r="B2154" s="1">
        <v>42909</v>
      </c>
      <c r="C2154">
        <v>12477</v>
      </c>
      <c r="D2154">
        <v>34</v>
      </c>
      <c r="E2154">
        <v>24301</v>
      </c>
      <c r="F2154">
        <v>7</v>
      </c>
      <c r="G2154">
        <v>33</v>
      </c>
      <c r="H2154">
        <v>27</v>
      </c>
      <c r="I2154">
        <v>18</v>
      </c>
      <c r="J2154">
        <v>2</v>
      </c>
      <c r="K2154" s="1">
        <v>42856</v>
      </c>
      <c r="L2154" s="1">
        <v>44196</v>
      </c>
      <c r="M2154">
        <v>201700133</v>
      </c>
      <c r="N2154" t="s">
        <v>51</v>
      </c>
      <c r="O2154">
        <v>201700012</v>
      </c>
      <c r="P2154" t="s">
        <v>47</v>
      </c>
      <c r="Q2154" t="s">
        <v>21</v>
      </c>
      <c r="R2154" t="s">
        <v>9</v>
      </c>
      <c r="S2154" t="s">
        <v>25</v>
      </c>
      <c r="T2154">
        <f t="shared" si="33"/>
        <v>6</v>
      </c>
    </row>
    <row r="2155" spans="1:20">
      <c r="A2155">
        <v>201706</v>
      </c>
      <c r="B2155" s="1">
        <v>42909</v>
      </c>
      <c r="C2155">
        <v>12477</v>
      </c>
      <c r="D2155">
        <v>34</v>
      </c>
      <c r="E2155">
        <v>24301</v>
      </c>
      <c r="F2155">
        <v>7</v>
      </c>
      <c r="G2155">
        <v>33</v>
      </c>
      <c r="H2155">
        <v>27</v>
      </c>
      <c r="I2155">
        <v>18</v>
      </c>
      <c r="J2155">
        <v>2</v>
      </c>
      <c r="K2155" s="1">
        <v>42856</v>
      </c>
      <c r="L2155" s="1">
        <v>44196</v>
      </c>
      <c r="M2155">
        <v>201700133</v>
      </c>
      <c r="N2155" t="s">
        <v>51</v>
      </c>
      <c r="O2155">
        <v>201700012</v>
      </c>
      <c r="P2155" t="s">
        <v>47</v>
      </c>
      <c r="Q2155" t="s">
        <v>21</v>
      </c>
      <c r="R2155" t="s">
        <v>26</v>
      </c>
      <c r="S2155" t="s">
        <v>27</v>
      </c>
      <c r="T2155">
        <f t="shared" si="33"/>
        <v>6</v>
      </c>
    </row>
    <row r="2156" spans="1:20">
      <c r="A2156">
        <v>201706</v>
      </c>
      <c r="B2156" s="1">
        <v>42909</v>
      </c>
      <c r="C2156">
        <v>12477</v>
      </c>
      <c r="D2156">
        <v>34</v>
      </c>
      <c r="E2156">
        <v>24301</v>
      </c>
      <c r="F2156">
        <v>7</v>
      </c>
      <c r="G2156">
        <v>33</v>
      </c>
      <c r="H2156">
        <v>27</v>
      </c>
      <c r="I2156">
        <v>18</v>
      </c>
      <c r="J2156">
        <v>2</v>
      </c>
      <c r="K2156" s="1">
        <v>42856</v>
      </c>
      <c r="L2156" s="1">
        <v>44196</v>
      </c>
      <c r="M2156">
        <v>201700133</v>
      </c>
      <c r="N2156" t="s">
        <v>51</v>
      </c>
      <c r="O2156">
        <v>201700012</v>
      </c>
      <c r="P2156" t="s">
        <v>47</v>
      </c>
      <c r="Q2156" t="s">
        <v>21</v>
      </c>
      <c r="R2156" t="s">
        <v>28</v>
      </c>
      <c r="S2156" t="s">
        <v>29</v>
      </c>
      <c r="T2156">
        <f t="shared" si="33"/>
        <v>6</v>
      </c>
    </row>
    <row r="2157" spans="1:20">
      <c r="A2157">
        <v>201706</v>
      </c>
      <c r="B2157" s="1">
        <v>42910</v>
      </c>
      <c r="C2157">
        <v>12477</v>
      </c>
      <c r="D2157">
        <v>34</v>
      </c>
      <c r="E2157">
        <v>25426</v>
      </c>
      <c r="F2157">
        <v>6</v>
      </c>
      <c r="G2157">
        <v>29</v>
      </c>
      <c r="H2157">
        <v>20</v>
      </c>
      <c r="I2157">
        <v>12</v>
      </c>
      <c r="J2157">
        <v>2</v>
      </c>
      <c r="K2157" s="1">
        <v>42856</v>
      </c>
      <c r="L2157" s="1">
        <v>44196</v>
      </c>
      <c r="M2157">
        <v>201700133</v>
      </c>
      <c r="N2157" t="s">
        <v>51</v>
      </c>
      <c r="O2157">
        <v>201700012</v>
      </c>
      <c r="P2157" t="s">
        <v>47</v>
      </c>
      <c r="Q2157" t="s">
        <v>21</v>
      </c>
      <c r="R2157" t="s">
        <v>22</v>
      </c>
      <c r="S2157" t="s">
        <v>23</v>
      </c>
      <c r="T2157">
        <f t="shared" si="33"/>
        <v>6</v>
      </c>
    </row>
    <row r="2158" spans="1:20">
      <c r="A2158">
        <v>201706</v>
      </c>
      <c r="B2158" s="1">
        <v>42910</v>
      </c>
      <c r="C2158">
        <v>12477</v>
      </c>
      <c r="D2158">
        <v>34</v>
      </c>
      <c r="E2158">
        <v>25426</v>
      </c>
      <c r="F2158">
        <v>6</v>
      </c>
      <c r="G2158">
        <v>29</v>
      </c>
      <c r="H2158">
        <v>20</v>
      </c>
      <c r="I2158">
        <v>12</v>
      </c>
      <c r="J2158">
        <v>2</v>
      </c>
      <c r="K2158" s="1">
        <v>42856</v>
      </c>
      <c r="L2158" s="1">
        <v>44196</v>
      </c>
      <c r="M2158">
        <v>201700133</v>
      </c>
      <c r="N2158" t="s">
        <v>51</v>
      </c>
      <c r="O2158">
        <v>201700012</v>
      </c>
      <c r="P2158" t="s">
        <v>47</v>
      </c>
      <c r="Q2158" t="s">
        <v>21</v>
      </c>
      <c r="R2158" t="s">
        <v>5</v>
      </c>
      <c r="S2158" t="s">
        <v>24</v>
      </c>
      <c r="T2158">
        <f t="shared" si="33"/>
        <v>6</v>
      </c>
    </row>
    <row r="2159" spans="1:20">
      <c r="A2159">
        <v>201706</v>
      </c>
      <c r="B2159" s="1">
        <v>42910</v>
      </c>
      <c r="C2159">
        <v>12477</v>
      </c>
      <c r="D2159">
        <v>34</v>
      </c>
      <c r="E2159">
        <v>25426</v>
      </c>
      <c r="F2159">
        <v>6</v>
      </c>
      <c r="G2159">
        <v>29</v>
      </c>
      <c r="H2159">
        <v>20</v>
      </c>
      <c r="I2159">
        <v>12</v>
      </c>
      <c r="J2159">
        <v>2</v>
      </c>
      <c r="K2159" s="1">
        <v>42856</v>
      </c>
      <c r="L2159" s="1">
        <v>44196</v>
      </c>
      <c r="M2159">
        <v>201700133</v>
      </c>
      <c r="N2159" t="s">
        <v>51</v>
      </c>
      <c r="O2159">
        <v>201700012</v>
      </c>
      <c r="P2159" t="s">
        <v>47</v>
      </c>
      <c r="Q2159" t="s">
        <v>21</v>
      </c>
      <c r="R2159" t="s">
        <v>9</v>
      </c>
      <c r="S2159" t="s">
        <v>25</v>
      </c>
      <c r="T2159">
        <f t="shared" si="33"/>
        <v>6</v>
      </c>
    </row>
    <row r="2160" spans="1:20">
      <c r="A2160">
        <v>201706</v>
      </c>
      <c r="B2160" s="1">
        <v>42910</v>
      </c>
      <c r="C2160">
        <v>12477</v>
      </c>
      <c r="D2160">
        <v>34</v>
      </c>
      <c r="E2160">
        <v>25426</v>
      </c>
      <c r="F2160">
        <v>6</v>
      </c>
      <c r="G2160">
        <v>29</v>
      </c>
      <c r="H2160">
        <v>20</v>
      </c>
      <c r="I2160">
        <v>12</v>
      </c>
      <c r="J2160">
        <v>2</v>
      </c>
      <c r="K2160" s="1">
        <v>42856</v>
      </c>
      <c r="L2160" s="1">
        <v>44196</v>
      </c>
      <c r="M2160">
        <v>201700133</v>
      </c>
      <c r="N2160" t="s">
        <v>51</v>
      </c>
      <c r="O2160">
        <v>201700012</v>
      </c>
      <c r="P2160" t="s">
        <v>47</v>
      </c>
      <c r="Q2160" t="s">
        <v>21</v>
      </c>
      <c r="R2160" t="s">
        <v>26</v>
      </c>
      <c r="S2160" t="s">
        <v>27</v>
      </c>
      <c r="T2160">
        <f t="shared" si="33"/>
        <v>6</v>
      </c>
    </row>
    <row r="2161" spans="1:20">
      <c r="A2161">
        <v>201706</v>
      </c>
      <c r="B2161" s="1">
        <v>42910</v>
      </c>
      <c r="C2161">
        <v>12477</v>
      </c>
      <c r="D2161">
        <v>34</v>
      </c>
      <c r="E2161">
        <v>25426</v>
      </c>
      <c r="F2161">
        <v>6</v>
      </c>
      <c r="G2161">
        <v>29</v>
      </c>
      <c r="H2161">
        <v>20</v>
      </c>
      <c r="I2161">
        <v>12</v>
      </c>
      <c r="J2161">
        <v>2</v>
      </c>
      <c r="K2161" s="1">
        <v>42856</v>
      </c>
      <c r="L2161" s="1">
        <v>44196</v>
      </c>
      <c r="M2161">
        <v>201700133</v>
      </c>
      <c r="N2161" t="s">
        <v>51</v>
      </c>
      <c r="O2161">
        <v>201700012</v>
      </c>
      <c r="P2161" t="s">
        <v>47</v>
      </c>
      <c r="Q2161" t="s">
        <v>21</v>
      </c>
      <c r="R2161" t="s">
        <v>28</v>
      </c>
      <c r="S2161" t="s">
        <v>29</v>
      </c>
      <c r="T2161">
        <f t="shared" si="33"/>
        <v>6</v>
      </c>
    </row>
    <row r="2162" spans="1:20">
      <c r="A2162">
        <v>201706</v>
      </c>
      <c r="B2162" s="1">
        <v>42912</v>
      </c>
      <c r="C2162">
        <v>12477</v>
      </c>
      <c r="D2162">
        <v>35</v>
      </c>
      <c r="E2162">
        <v>24592</v>
      </c>
      <c r="F2162">
        <v>7</v>
      </c>
      <c r="G2162">
        <v>31</v>
      </c>
      <c r="H2162">
        <v>23</v>
      </c>
      <c r="I2162">
        <v>16</v>
      </c>
      <c r="J2162">
        <v>2</v>
      </c>
      <c r="K2162" s="1">
        <v>42856</v>
      </c>
      <c r="L2162" s="1">
        <v>44196</v>
      </c>
      <c r="M2162">
        <v>201700133</v>
      </c>
      <c r="N2162" t="s">
        <v>51</v>
      </c>
      <c r="O2162">
        <v>201700012</v>
      </c>
      <c r="P2162" t="s">
        <v>47</v>
      </c>
      <c r="Q2162" t="s">
        <v>21</v>
      </c>
      <c r="R2162" t="s">
        <v>22</v>
      </c>
      <c r="S2162" t="s">
        <v>23</v>
      </c>
      <c r="T2162">
        <f t="shared" si="33"/>
        <v>6</v>
      </c>
    </row>
    <row r="2163" spans="1:20">
      <c r="A2163">
        <v>201706</v>
      </c>
      <c r="B2163" s="1">
        <v>42912</v>
      </c>
      <c r="C2163">
        <v>12477</v>
      </c>
      <c r="D2163">
        <v>35</v>
      </c>
      <c r="E2163">
        <v>24592</v>
      </c>
      <c r="F2163">
        <v>7</v>
      </c>
      <c r="G2163">
        <v>31</v>
      </c>
      <c r="H2163">
        <v>23</v>
      </c>
      <c r="I2163">
        <v>16</v>
      </c>
      <c r="J2163">
        <v>2</v>
      </c>
      <c r="K2163" s="1">
        <v>42856</v>
      </c>
      <c r="L2163" s="1">
        <v>44196</v>
      </c>
      <c r="M2163">
        <v>201700133</v>
      </c>
      <c r="N2163" t="s">
        <v>51</v>
      </c>
      <c r="O2163">
        <v>201700012</v>
      </c>
      <c r="P2163" t="s">
        <v>47</v>
      </c>
      <c r="Q2163" t="s">
        <v>21</v>
      </c>
      <c r="R2163" t="s">
        <v>5</v>
      </c>
      <c r="S2163" t="s">
        <v>24</v>
      </c>
      <c r="T2163">
        <f t="shared" si="33"/>
        <v>6</v>
      </c>
    </row>
    <row r="2164" spans="1:20">
      <c r="A2164">
        <v>201706</v>
      </c>
      <c r="B2164" s="1">
        <v>42912</v>
      </c>
      <c r="C2164">
        <v>12477</v>
      </c>
      <c r="D2164">
        <v>35</v>
      </c>
      <c r="E2164">
        <v>24592</v>
      </c>
      <c r="F2164">
        <v>7</v>
      </c>
      <c r="G2164">
        <v>31</v>
      </c>
      <c r="H2164">
        <v>23</v>
      </c>
      <c r="I2164">
        <v>16</v>
      </c>
      <c r="J2164">
        <v>2</v>
      </c>
      <c r="K2164" s="1">
        <v>42856</v>
      </c>
      <c r="L2164" s="1">
        <v>44196</v>
      </c>
      <c r="M2164">
        <v>201700133</v>
      </c>
      <c r="N2164" t="s">
        <v>51</v>
      </c>
      <c r="O2164">
        <v>201700012</v>
      </c>
      <c r="P2164" t="s">
        <v>47</v>
      </c>
      <c r="Q2164" t="s">
        <v>21</v>
      </c>
      <c r="R2164" t="s">
        <v>9</v>
      </c>
      <c r="S2164" t="s">
        <v>25</v>
      </c>
      <c r="T2164">
        <f t="shared" si="33"/>
        <v>6</v>
      </c>
    </row>
    <row r="2165" spans="1:20">
      <c r="A2165">
        <v>201706</v>
      </c>
      <c r="B2165" s="1">
        <v>42912</v>
      </c>
      <c r="C2165">
        <v>12477</v>
      </c>
      <c r="D2165">
        <v>35</v>
      </c>
      <c r="E2165">
        <v>24592</v>
      </c>
      <c r="F2165">
        <v>7</v>
      </c>
      <c r="G2165">
        <v>31</v>
      </c>
      <c r="H2165">
        <v>23</v>
      </c>
      <c r="I2165">
        <v>16</v>
      </c>
      <c r="J2165">
        <v>2</v>
      </c>
      <c r="K2165" s="1">
        <v>42856</v>
      </c>
      <c r="L2165" s="1">
        <v>44196</v>
      </c>
      <c r="M2165">
        <v>201700133</v>
      </c>
      <c r="N2165" t="s">
        <v>51</v>
      </c>
      <c r="O2165">
        <v>201700012</v>
      </c>
      <c r="P2165" t="s">
        <v>47</v>
      </c>
      <c r="Q2165" t="s">
        <v>21</v>
      </c>
      <c r="R2165" t="s">
        <v>26</v>
      </c>
      <c r="S2165" t="s">
        <v>27</v>
      </c>
      <c r="T2165">
        <f t="shared" si="33"/>
        <v>6</v>
      </c>
    </row>
    <row r="2166" spans="1:20">
      <c r="A2166">
        <v>201706</v>
      </c>
      <c r="B2166" s="1">
        <v>42912</v>
      </c>
      <c r="C2166">
        <v>12477</v>
      </c>
      <c r="D2166">
        <v>35</v>
      </c>
      <c r="E2166">
        <v>24592</v>
      </c>
      <c r="F2166">
        <v>7</v>
      </c>
      <c r="G2166">
        <v>31</v>
      </c>
      <c r="H2166">
        <v>23</v>
      </c>
      <c r="I2166">
        <v>16</v>
      </c>
      <c r="J2166">
        <v>2</v>
      </c>
      <c r="K2166" s="1">
        <v>42856</v>
      </c>
      <c r="L2166" s="1">
        <v>44196</v>
      </c>
      <c r="M2166">
        <v>201700133</v>
      </c>
      <c r="N2166" t="s">
        <v>51</v>
      </c>
      <c r="O2166">
        <v>201700012</v>
      </c>
      <c r="P2166" t="s">
        <v>47</v>
      </c>
      <c r="Q2166" t="s">
        <v>21</v>
      </c>
      <c r="R2166" t="s">
        <v>28</v>
      </c>
      <c r="S2166" t="s">
        <v>29</v>
      </c>
      <c r="T2166">
        <f t="shared" si="33"/>
        <v>6</v>
      </c>
    </row>
    <row r="2167" spans="1:20">
      <c r="A2167">
        <v>201706</v>
      </c>
      <c r="B2167" s="1">
        <v>42913</v>
      </c>
      <c r="C2167">
        <v>12477</v>
      </c>
      <c r="D2167">
        <v>31</v>
      </c>
      <c r="E2167">
        <v>25783</v>
      </c>
      <c r="F2167">
        <v>5</v>
      </c>
      <c r="G2167">
        <v>29</v>
      </c>
      <c r="H2167">
        <v>23</v>
      </c>
      <c r="I2167">
        <v>15</v>
      </c>
      <c r="J2167">
        <v>2</v>
      </c>
      <c r="K2167" s="1">
        <v>42856</v>
      </c>
      <c r="L2167" s="1">
        <v>44196</v>
      </c>
      <c r="M2167">
        <v>201700133</v>
      </c>
      <c r="N2167" t="s">
        <v>51</v>
      </c>
      <c r="O2167">
        <v>201700012</v>
      </c>
      <c r="P2167" t="s">
        <v>47</v>
      </c>
      <c r="Q2167" t="s">
        <v>21</v>
      </c>
      <c r="R2167" t="s">
        <v>22</v>
      </c>
      <c r="S2167" t="s">
        <v>23</v>
      </c>
      <c r="T2167">
        <f t="shared" si="33"/>
        <v>6</v>
      </c>
    </row>
    <row r="2168" spans="1:20">
      <c r="A2168">
        <v>201706</v>
      </c>
      <c r="B2168" s="1">
        <v>42913</v>
      </c>
      <c r="C2168">
        <v>12477</v>
      </c>
      <c r="D2168">
        <v>31</v>
      </c>
      <c r="E2168">
        <v>25783</v>
      </c>
      <c r="F2168">
        <v>5</v>
      </c>
      <c r="G2168">
        <v>29</v>
      </c>
      <c r="H2168">
        <v>23</v>
      </c>
      <c r="I2168">
        <v>15</v>
      </c>
      <c r="J2168">
        <v>2</v>
      </c>
      <c r="K2168" s="1">
        <v>42856</v>
      </c>
      <c r="L2168" s="1">
        <v>44196</v>
      </c>
      <c r="M2168">
        <v>201700133</v>
      </c>
      <c r="N2168" t="s">
        <v>51</v>
      </c>
      <c r="O2168">
        <v>201700012</v>
      </c>
      <c r="P2168" t="s">
        <v>47</v>
      </c>
      <c r="Q2168" t="s">
        <v>21</v>
      </c>
      <c r="R2168" t="s">
        <v>5</v>
      </c>
      <c r="S2168" t="s">
        <v>24</v>
      </c>
      <c r="T2168">
        <f t="shared" si="33"/>
        <v>6</v>
      </c>
    </row>
    <row r="2169" spans="1:20">
      <c r="A2169">
        <v>201706</v>
      </c>
      <c r="B2169" s="1">
        <v>42913</v>
      </c>
      <c r="C2169">
        <v>12477</v>
      </c>
      <c r="D2169">
        <v>31</v>
      </c>
      <c r="E2169">
        <v>25783</v>
      </c>
      <c r="F2169">
        <v>5</v>
      </c>
      <c r="G2169">
        <v>29</v>
      </c>
      <c r="H2169">
        <v>23</v>
      </c>
      <c r="I2169">
        <v>15</v>
      </c>
      <c r="J2169">
        <v>2</v>
      </c>
      <c r="K2169" s="1">
        <v>42856</v>
      </c>
      <c r="L2169" s="1">
        <v>44196</v>
      </c>
      <c r="M2169">
        <v>201700133</v>
      </c>
      <c r="N2169" t="s">
        <v>51</v>
      </c>
      <c r="O2169">
        <v>201700012</v>
      </c>
      <c r="P2169" t="s">
        <v>47</v>
      </c>
      <c r="Q2169" t="s">
        <v>21</v>
      </c>
      <c r="R2169" t="s">
        <v>9</v>
      </c>
      <c r="S2169" t="s">
        <v>25</v>
      </c>
      <c r="T2169">
        <f t="shared" si="33"/>
        <v>6</v>
      </c>
    </row>
    <row r="2170" spans="1:20">
      <c r="A2170">
        <v>201706</v>
      </c>
      <c r="B2170" s="1">
        <v>42913</v>
      </c>
      <c r="C2170">
        <v>12477</v>
      </c>
      <c r="D2170">
        <v>31</v>
      </c>
      <c r="E2170">
        <v>25783</v>
      </c>
      <c r="F2170">
        <v>5</v>
      </c>
      <c r="G2170">
        <v>29</v>
      </c>
      <c r="H2170">
        <v>23</v>
      </c>
      <c r="I2170">
        <v>15</v>
      </c>
      <c r="J2170">
        <v>2</v>
      </c>
      <c r="K2170" s="1">
        <v>42856</v>
      </c>
      <c r="L2170" s="1">
        <v>44196</v>
      </c>
      <c r="M2170">
        <v>201700133</v>
      </c>
      <c r="N2170" t="s">
        <v>51</v>
      </c>
      <c r="O2170">
        <v>201700012</v>
      </c>
      <c r="P2170" t="s">
        <v>47</v>
      </c>
      <c r="Q2170" t="s">
        <v>21</v>
      </c>
      <c r="R2170" t="s">
        <v>26</v>
      </c>
      <c r="S2170" t="s">
        <v>27</v>
      </c>
      <c r="T2170">
        <f t="shared" si="33"/>
        <v>6</v>
      </c>
    </row>
    <row r="2171" spans="1:20">
      <c r="A2171">
        <v>201706</v>
      </c>
      <c r="B2171" s="1">
        <v>42913</v>
      </c>
      <c r="C2171">
        <v>12477</v>
      </c>
      <c r="D2171">
        <v>31</v>
      </c>
      <c r="E2171">
        <v>25783</v>
      </c>
      <c r="F2171">
        <v>5</v>
      </c>
      <c r="G2171">
        <v>29</v>
      </c>
      <c r="H2171">
        <v>23</v>
      </c>
      <c r="I2171">
        <v>15</v>
      </c>
      <c r="J2171">
        <v>2</v>
      </c>
      <c r="K2171" s="1">
        <v>42856</v>
      </c>
      <c r="L2171" s="1">
        <v>44196</v>
      </c>
      <c r="M2171">
        <v>201700133</v>
      </c>
      <c r="N2171" t="s">
        <v>51</v>
      </c>
      <c r="O2171">
        <v>201700012</v>
      </c>
      <c r="P2171" t="s">
        <v>47</v>
      </c>
      <c r="Q2171" t="s">
        <v>21</v>
      </c>
      <c r="R2171" t="s">
        <v>28</v>
      </c>
      <c r="S2171" t="s">
        <v>29</v>
      </c>
      <c r="T2171">
        <f t="shared" si="33"/>
        <v>6</v>
      </c>
    </row>
    <row r="2172" spans="1:20">
      <c r="A2172">
        <v>201706</v>
      </c>
      <c r="B2172" s="1">
        <v>42914</v>
      </c>
      <c r="C2172">
        <v>12477</v>
      </c>
      <c r="D2172">
        <v>30</v>
      </c>
      <c r="E2172">
        <v>24847</v>
      </c>
      <c r="F2172">
        <v>7</v>
      </c>
      <c r="G2172">
        <v>26</v>
      </c>
      <c r="H2172">
        <v>17</v>
      </c>
      <c r="I2172">
        <v>12</v>
      </c>
      <c r="J2172">
        <v>2</v>
      </c>
      <c r="K2172" s="1">
        <v>42856</v>
      </c>
      <c r="L2172" s="1">
        <v>44196</v>
      </c>
      <c r="M2172">
        <v>201700133</v>
      </c>
      <c r="N2172" t="s">
        <v>51</v>
      </c>
      <c r="O2172">
        <v>201700012</v>
      </c>
      <c r="P2172" t="s">
        <v>47</v>
      </c>
      <c r="Q2172" t="s">
        <v>21</v>
      </c>
      <c r="R2172" t="s">
        <v>22</v>
      </c>
      <c r="S2172" t="s">
        <v>23</v>
      </c>
      <c r="T2172">
        <f t="shared" si="33"/>
        <v>6</v>
      </c>
    </row>
    <row r="2173" spans="1:20">
      <c r="A2173">
        <v>201706</v>
      </c>
      <c r="B2173" s="1">
        <v>42914</v>
      </c>
      <c r="C2173">
        <v>12477</v>
      </c>
      <c r="D2173">
        <v>30</v>
      </c>
      <c r="E2173">
        <v>24847</v>
      </c>
      <c r="F2173">
        <v>7</v>
      </c>
      <c r="G2173">
        <v>26</v>
      </c>
      <c r="H2173">
        <v>17</v>
      </c>
      <c r="I2173">
        <v>12</v>
      </c>
      <c r="J2173">
        <v>2</v>
      </c>
      <c r="K2173" s="1">
        <v>42856</v>
      </c>
      <c r="L2173" s="1">
        <v>44196</v>
      </c>
      <c r="M2173">
        <v>201700133</v>
      </c>
      <c r="N2173" t="s">
        <v>51</v>
      </c>
      <c r="O2173">
        <v>201700012</v>
      </c>
      <c r="P2173" t="s">
        <v>47</v>
      </c>
      <c r="Q2173" t="s">
        <v>21</v>
      </c>
      <c r="R2173" t="s">
        <v>5</v>
      </c>
      <c r="S2173" t="s">
        <v>24</v>
      </c>
      <c r="T2173">
        <f t="shared" si="33"/>
        <v>6</v>
      </c>
    </row>
    <row r="2174" spans="1:20">
      <c r="A2174">
        <v>201706</v>
      </c>
      <c r="B2174" s="1">
        <v>42914</v>
      </c>
      <c r="C2174">
        <v>12477</v>
      </c>
      <c r="D2174">
        <v>30</v>
      </c>
      <c r="E2174">
        <v>24847</v>
      </c>
      <c r="F2174">
        <v>7</v>
      </c>
      <c r="G2174">
        <v>26</v>
      </c>
      <c r="H2174">
        <v>17</v>
      </c>
      <c r="I2174">
        <v>12</v>
      </c>
      <c r="J2174">
        <v>2</v>
      </c>
      <c r="K2174" s="1">
        <v>42856</v>
      </c>
      <c r="L2174" s="1">
        <v>44196</v>
      </c>
      <c r="M2174">
        <v>201700133</v>
      </c>
      <c r="N2174" t="s">
        <v>51</v>
      </c>
      <c r="O2174">
        <v>201700012</v>
      </c>
      <c r="P2174" t="s">
        <v>47</v>
      </c>
      <c r="Q2174" t="s">
        <v>21</v>
      </c>
      <c r="R2174" t="s">
        <v>9</v>
      </c>
      <c r="S2174" t="s">
        <v>25</v>
      </c>
      <c r="T2174">
        <f t="shared" si="33"/>
        <v>6</v>
      </c>
    </row>
    <row r="2175" spans="1:20">
      <c r="A2175">
        <v>201706</v>
      </c>
      <c r="B2175" s="1">
        <v>42914</v>
      </c>
      <c r="C2175">
        <v>12477</v>
      </c>
      <c r="D2175">
        <v>30</v>
      </c>
      <c r="E2175">
        <v>24847</v>
      </c>
      <c r="F2175">
        <v>7</v>
      </c>
      <c r="G2175">
        <v>26</v>
      </c>
      <c r="H2175">
        <v>17</v>
      </c>
      <c r="I2175">
        <v>12</v>
      </c>
      <c r="J2175">
        <v>2</v>
      </c>
      <c r="K2175" s="1">
        <v>42856</v>
      </c>
      <c r="L2175" s="1">
        <v>44196</v>
      </c>
      <c r="M2175">
        <v>201700133</v>
      </c>
      <c r="N2175" t="s">
        <v>51</v>
      </c>
      <c r="O2175">
        <v>201700012</v>
      </c>
      <c r="P2175" t="s">
        <v>47</v>
      </c>
      <c r="Q2175" t="s">
        <v>21</v>
      </c>
      <c r="R2175" t="s">
        <v>26</v>
      </c>
      <c r="S2175" t="s">
        <v>27</v>
      </c>
      <c r="T2175">
        <f t="shared" si="33"/>
        <v>6</v>
      </c>
    </row>
    <row r="2176" spans="1:20">
      <c r="A2176">
        <v>201706</v>
      </c>
      <c r="B2176" s="1">
        <v>42914</v>
      </c>
      <c r="C2176">
        <v>12477</v>
      </c>
      <c r="D2176">
        <v>30</v>
      </c>
      <c r="E2176">
        <v>24847</v>
      </c>
      <c r="F2176">
        <v>7</v>
      </c>
      <c r="G2176">
        <v>26</v>
      </c>
      <c r="H2176">
        <v>17</v>
      </c>
      <c r="I2176">
        <v>12</v>
      </c>
      <c r="J2176">
        <v>2</v>
      </c>
      <c r="K2176" s="1">
        <v>42856</v>
      </c>
      <c r="L2176" s="1">
        <v>44196</v>
      </c>
      <c r="M2176">
        <v>201700133</v>
      </c>
      <c r="N2176" t="s">
        <v>51</v>
      </c>
      <c r="O2176">
        <v>201700012</v>
      </c>
      <c r="P2176" t="s">
        <v>47</v>
      </c>
      <c r="Q2176" t="s">
        <v>21</v>
      </c>
      <c r="R2176" t="s">
        <v>28</v>
      </c>
      <c r="S2176" t="s">
        <v>29</v>
      </c>
      <c r="T2176">
        <f t="shared" si="33"/>
        <v>6</v>
      </c>
    </row>
    <row r="2177" spans="1:20">
      <c r="A2177">
        <v>201706</v>
      </c>
      <c r="B2177" s="1">
        <v>42916</v>
      </c>
      <c r="C2177">
        <v>12477</v>
      </c>
      <c r="D2177">
        <v>33</v>
      </c>
      <c r="E2177">
        <v>25009</v>
      </c>
      <c r="F2177">
        <v>7</v>
      </c>
      <c r="G2177">
        <v>29</v>
      </c>
      <c r="H2177">
        <v>20</v>
      </c>
      <c r="I2177">
        <v>13</v>
      </c>
      <c r="J2177">
        <v>2</v>
      </c>
      <c r="K2177" s="1">
        <v>42856</v>
      </c>
      <c r="L2177" s="1">
        <v>44196</v>
      </c>
      <c r="M2177">
        <v>201700133</v>
      </c>
      <c r="N2177" t="s">
        <v>51</v>
      </c>
      <c r="O2177">
        <v>201700012</v>
      </c>
      <c r="P2177" t="s">
        <v>47</v>
      </c>
      <c r="Q2177" t="s">
        <v>21</v>
      </c>
      <c r="R2177" t="s">
        <v>22</v>
      </c>
      <c r="S2177" t="s">
        <v>23</v>
      </c>
      <c r="T2177">
        <f t="shared" si="33"/>
        <v>6</v>
      </c>
    </row>
    <row r="2178" spans="1:20">
      <c r="A2178">
        <v>201706</v>
      </c>
      <c r="B2178" s="1">
        <v>42916</v>
      </c>
      <c r="C2178">
        <v>12477</v>
      </c>
      <c r="D2178">
        <v>33</v>
      </c>
      <c r="E2178">
        <v>25009</v>
      </c>
      <c r="F2178">
        <v>7</v>
      </c>
      <c r="G2178">
        <v>29</v>
      </c>
      <c r="H2178">
        <v>20</v>
      </c>
      <c r="I2178">
        <v>13</v>
      </c>
      <c r="J2178">
        <v>2</v>
      </c>
      <c r="K2178" s="1">
        <v>42856</v>
      </c>
      <c r="L2178" s="1">
        <v>44196</v>
      </c>
      <c r="M2178">
        <v>201700133</v>
      </c>
      <c r="N2178" t="s">
        <v>51</v>
      </c>
      <c r="O2178">
        <v>201700012</v>
      </c>
      <c r="P2178" t="s">
        <v>47</v>
      </c>
      <c r="Q2178" t="s">
        <v>21</v>
      </c>
      <c r="R2178" t="s">
        <v>5</v>
      </c>
      <c r="S2178" t="s">
        <v>24</v>
      </c>
      <c r="T2178">
        <f t="shared" si="33"/>
        <v>6</v>
      </c>
    </row>
    <row r="2179" spans="1:20">
      <c r="A2179">
        <v>201706</v>
      </c>
      <c r="B2179" s="1">
        <v>42916</v>
      </c>
      <c r="C2179">
        <v>12477</v>
      </c>
      <c r="D2179">
        <v>33</v>
      </c>
      <c r="E2179">
        <v>25009</v>
      </c>
      <c r="F2179">
        <v>7</v>
      </c>
      <c r="G2179">
        <v>29</v>
      </c>
      <c r="H2179">
        <v>20</v>
      </c>
      <c r="I2179">
        <v>13</v>
      </c>
      <c r="J2179">
        <v>2</v>
      </c>
      <c r="K2179" s="1">
        <v>42856</v>
      </c>
      <c r="L2179" s="1">
        <v>44196</v>
      </c>
      <c r="M2179">
        <v>201700133</v>
      </c>
      <c r="N2179" t="s">
        <v>51</v>
      </c>
      <c r="O2179">
        <v>201700012</v>
      </c>
      <c r="P2179" t="s">
        <v>47</v>
      </c>
      <c r="Q2179" t="s">
        <v>21</v>
      </c>
      <c r="R2179" t="s">
        <v>9</v>
      </c>
      <c r="S2179" t="s">
        <v>25</v>
      </c>
      <c r="T2179">
        <f t="shared" ref="T2179:T2242" si="34">MONTH(B2179)</f>
        <v>6</v>
      </c>
    </row>
    <row r="2180" spans="1:20">
      <c r="A2180">
        <v>201706</v>
      </c>
      <c r="B2180" s="1">
        <v>42916</v>
      </c>
      <c r="C2180">
        <v>12477</v>
      </c>
      <c r="D2180">
        <v>33</v>
      </c>
      <c r="E2180">
        <v>25009</v>
      </c>
      <c r="F2180">
        <v>7</v>
      </c>
      <c r="G2180">
        <v>29</v>
      </c>
      <c r="H2180">
        <v>20</v>
      </c>
      <c r="I2180">
        <v>13</v>
      </c>
      <c r="J2180">
        <v>2</v>
      </c>
      <c r="K2180" s="1">
        <v>42856</v>
      </c>
      <c r="L2180" s="1">
        <v>44196</v>
      </c>
      <c r="M2180">
        <v>201700133</v>
      </c>
      <c r="N2180" t="s">
        <v>51</v>
      </c>
      <c r="O2180">
        <v>201700012</v>
      </c>
      <c r="P2180" t="s">
        <v>47</v>
      </c>
      <c r="Q2180" t="s">
        <v>21</v>
      </c>
      <c r="R2180" t="s">
        <v>26</v>
      </c>
      <c r="S2180" t="s">
        <v>27</v>
      </c>
      <c r="T2180">
        <f t="shared" si="34"/>
        <v>6</v>
      </c>
    </row>
    <row r="2181" spans="1:20">
      <c r="A2181">
        <v>201706</v>
      </c>
      <c r="B2181" s="1">
        <v>42916</v>
      </c>
      <c r="C2181">
        <v>12477</v>
      </c>
      <c r="D2181">
        <v>33</v>
      </c>
      <c r="E2181">
        <v>25009</v>
      </c>
      <c r="F2181">
        <v>7</v>
      </c>
      <c r="G2181">
        <v>29</v>
      </c>
      <c r="H2181">
        <v>20</v>
      </c>
      <c r="I2181">
        <v>13</v>
      </c>
      <c r="J2181">
        <v>2</v>
      </c>
      <c r="K2181" s="1">
        <v>42856</v>
      </c>
      <c r="L2181" s="1">
        <v>44196</v>
      </c>
      <c r="M2181">
        <v>201700133</v>
      </c>
      <c r="N2181" t="s">
        <v>51</v>
      </c>
      <c r="O2181">
        <v>201700012</v>
      </c>
      <c r="P2181" t="s">
        <v>47</v>
      </c>
      <c r="Q2181" t="s">
        <v>21</v>
      </c>
      <c r="R2181" t="s">
        <v>28</v>
      </c>
      <c r="S2181" t="s">
        <v>29</v>
      </c>
      <c r="T2181">
        <f t="shared" si="34"/>
        <v>6</v>
      </c>
    </row>
    <row r="2182" spans="1:20">
      <c r="A2182">
        <v>201706</v>
      </c>
      <c r="B2182" s="1">
        <v>42888</v>
      </c>
      <c r="C2182">
        <v>12478</v>
      </c>
      <c r="D2182">
        <v>35</v>
      </c>
      <c r="E2182">
        <v>25651</v>
      </c>
      <c r="F2182">
        <v>8</v>
      </c>
      <c r="G2182">
        <v>31</v>
      </c>
      <c r="H2182">
        <v>21</v>
      </c>
      <c r="I2182">
        <v>14</v>
      </c>
      <c r="J2182">
        <v>3</v>
      </c>
      <c r="K2182" s="1">
        <v>42856</v>
      </c>
      <c r="L2182" s="1">
        <v>44196</v>
      </c>
      <c r="M2182">
        <v>201700134</v>
      </c>
      <c r="N2182" t="s">
        <v>52</v>
      </c>
      <c r="O2182">
        <v>201700012</v>
      </c>
      <c r="P2182" t="s">
        <v>47</v>
      </c>
      <c r="Q2182" t="s">
        <v>21</v>
      </c>
      <c r="R2182" t="s">
        <v>22</v>
      </c>
      <c r="S2182" t="s">
        <v>23</v>
      </c>
      <c r="T2182">
        <f t="shared" si="34"/>
        <v>6</v>
      </c>
    </row>
    <row r="2183" spans="1:20">
      <c r="A2183">
        <v>201706</v>
      </c>
      <c r="B2183" s="1">
        <v>42888</v>
      </c>
      <c r="C2183">
        <v>12478</v>
      </c>
      <c r="D2183">
        <v>35</v>
      </c>
      <c r="E2183">
        <v>25651</v>
      </c>
      <c r="F2183">
        <v>8</v>
      </c>
      <c r="G2183">
        <v>31</v>
      </c>
      <c r="H2183">
        <v>21</v>
      </c>
      <c r="I2183">
        <v>14</v>
      </c>
      <c r="J2183">
        <v>3</v>
      </c>
      <c r="K2183" s="1">
        <v>42856</v>
      </c>
      <c r="L2183" s="1">
        <v>44196</v>
      </c>
      <c r="M2183">
        <v>201700134</v>
      </c>
      <c r="N2183" t="s">
        <v>52</v>
      </c>
      <c r="O2183">
        <v>201700012</v>
      </c>
      <c r="P2183" t="s">
        <v>47</v>
      </c>
      <c r="Q2183" t="s">
        <v>21</v>
      </c>
      <c r="R2183" t="s">
        <v>5</v>
      </c>
      <c r="S2183" t="s">
        <v>24</v>
      </c>
      <c r="T2183">
        <f t="shared" si="34"/>
        <v>6</v>
      </c>
    </row>
    <row r="2184" spans="1:20">
      <c r="A2184">
        <v>201706</v>
      </c>
      <c r="B2184" s="1">
        <v>42888</v>
      </c>
      <c r="C2184">
        <v>12478</v>
      </c>
      <c r="D2184">
        <v>35</v>
      </c>
      <c r="E2184">
        <v>25651</v>
      </c>
      <c r="F2184">
        <v>8</v>
      </c>
      <c r="G2184">
        <v>31</v>
      </c>
      <c r="H2184">
        <v>21</v>
      </c>
      <c r="I2184">
        <v>14</v>
      </c>
      <c r="J2184">
        <v>3</v>
      </c>
      <c r="K2184" s="1">
        <v>42856</v>
      </c>
      <c r="L2184" s="1">
        <v>44196</v>
      </c>
      <c r="M2184">
        <v>201700134</v>
      </c>
      <c r="N2184" t="s">
        <v>52</v>
      </c>
      <c r="O2184">
        <v>201700012</v>
      </c>
      <c r="P2184" t="s">
        <v>47</v>
      </c>
      <c r="Q2184" t="s">
        <v>21</v>
      </c>
      <c r="R2184" t="s">
        <v>9</v>
      </c>
      <c r="S2184" t="s">
        <v>25</v>
      </c>
      <c r="T2184">
        <f t="shared" si="34"/>
        <v>6</v>
      </c>
    </row>
    <row r="2185" spans="1:20">
      <c r="A2185">
        <v>201706</v>
      </c>
      <c r="B2185" s="1">
        <v>42888</v>
      </c>
      <c r="C2185">
        <v>12478</v>
      </c>
      <c r="D2185">
        <v>35</v>
      </c>
      <c r="E2185">
        <v>25651</v>
      </c>
      <c r="F2185">
        <v>8</v>
      </c>
      <c r="G2185">
        <v>31</v>
      </c>
      <c r="H2185">
        <v>21</v>
      </c>
      <c r="I2185">
        <v>14</v>
      </c>
      <c r="J2185">
        <v>3</v>
      </c>
      <c r="K2185" s="1">
        <v>42856</v>
      </c>
      <c r="L2185" s="1">
        <v>44196</v>
      </c>
      <c r="M2185">
        <v>201700134</v>
      </c>
      <c r="N2185" t="s">
        <v>52</v>
      </c>
      <c r="O2185">
        <v>201700012</v>
      </c>
      <c r="P2185" t="s">
        <v>47</v>
      </c>
      <c r="Q2185" t="s">
        <v>21</v>
      </c>
      <c r="R2185" t="s">
        <v>26</v>
      </c>
      <c r="S2185" t="s">
        <v>27</v>
      </c>
      <c r="T2185">
        <f t="shared" si="34"/>
        <v>6</v>
      </c>
    </row>
    <row r="2186" spans="1:20">
      <c r="A2186">
        <v>201706</v>
      </c>
      <c r="B2186" s="1">
        <v>42888</v>
      </c>
      <c r="C2186">
        <v>12478</v>
      </c>
      <c r="D2186">
        <v>35</v>
      </c>
      <c r="E2186">
        <v>25651</v>
      </c>
      <c r="F2186">
        <v>8</v>
      </c>
      <c r="G2186">
        <v>31</v>
      </c>
      <c r="H2186">
        <v>21</v>
      </c>
      <c r="I2186">
        <v>14</v>
      </c>
      <c r="J2186">
        <v>3</v>
      </c>
      <c r="K2186" s="1">
        <v>42856</v>
      </c>
      <c r="L2186" s="1">
        <v>44196</v>
      </c>
      <c r="M2186">
        <v>201700134</v>
      </c>
      <c r="N2186" t="s">
        <v>52</v>
      </c>
      <c r="O2186">
        <v>201700012</v>
      </c>
      <c r="P2186" t="s">
        <v>47</v>
      </c>
      <c r="Q2186" t="s">
        <v>21</v>
      </c>
      <c r="R2186" t="s">
        <v>28</v>
      </c>
      <c r="S2186" t="s">
        <v>29</v>
      </c>
      <c r="T2186">
        <f t="shared" si="34"/>
        <v>6</v>
      </c>
    </row>
    <row r="2187" spans="1:20">
      <c r="A2187">
        <v>201706</v>
      </c>
      <c r="B2187" s="1">
        <v>42889</v>
      </c>
      <c r="C2187">
        <v>12478</v>
      </c>
      <c r="D2187">
        <v>33</v>
      </c>
      <c r="E2187">
        <v>25034</v>
      </c>
      <c r="F2187">
        <v>5</v>
      </c>
      <c r="G2187">
        <v>31</v>
      </c>
      <c r="H2187">
        <v>26</v>
      </c>
      <c r="I2187">
        <v>17</v>
      </c>
      <c r="J2187">
        <v>2</v>
      </c>
      <c r="K2187" s="1">
        <v>42856</v>
      </c>
      <c r="L2187" s="1">
        <v>44196</v>
      </c>
      <c r="M2187">
        <v>201700134</v>
      </c>
      <c r="N2187" t="s">
        <v>52</v>
      </c>
      <c r="O2187">
        <v>201700012</v>
      </c>
      <c r="P2187" t="s">
        <v>47</v>
      </c>
      <c r="Q2187" t="s">
        <v>21</v>
      </c>
      <c r="R2187" t="s">
        <v>22</v>
      </c>
      <c r="S2187" t="s">
        <v>23</v>
      </c>
      <c r="T2187">
        <f t="shared" si="34"/>
        <v>6</v>
      </c>
    </row>
    <row r="2188" spans="1:20">
      <c r="A2188">
        <v>201706</v>
      </c>
      <c r="B2188" s="1">
        <v>42889</v>
      </c>
      <c r="C2188">
        <v>12478</v>
      </c>
      <c r="D2188">
        <v>33</v>
      </c>
      <c r="E2188">
        <v>25034</v>
      </c>
      <c r="F2188">
        <v>5</v>
      </c>
      <c r="G2188">
        <v>31</v>
      </c>
      <c r="H2188">
        <v>26</v>
      </c>
      <c r="I2188">
        <v>17</v>
      </c>
      <c r="J2188">
        <v>2</v>
      </c>
      <c r="K2188" s="1">
        <v>42856</v>
      </c>
      <c r="L2188" s="1">
        <v>44196</v>
      </c>
      <c r="M2188">
        <v>201700134</v>
      </c>
      <c r="N2188" t="s">
        <v>52</v>
      </c>
      <c r="O2188">
        <v>201700012</v>
      </c>
      <c r="P2188" t="s">
        <v>47</v>
      </c>
      <c r="Q2188" t="s">
        <v>21</v>
      </c>
      <c r="R2188" t="s">
        <v>5</v>
      </c>
      <c r="S2188" t="s">
        <v>24</v>
      </c>
      <c r="T2188">
        <f t="shared" si="34"/>
        <v>6</v>
      </c>
    </row>
    <row r="2189" spans="1:20">
      <c r="A2189">
        <v>201706</v>
      </c>
      <c r="B2189" s="1">
        <v>42889</v>
      </c>
      <c r="C2189">
        <v>12478</v>
      </c>
      <c r="D2189">
        <v>33</v>
      </c>
      <c r="E2189">
        <v>25034</v>
      </c>
      <c r="F2189">
        <v>5</v>
      </c>
      <c r="G2189">
        <v>31</v>
      </c>
      <c r="H2189">
        <v>26</v>
      </c>
      <c r="I2189">
        <v>17</v>
      </c>
      <c r="J2189">
        <v>2</v>
      </c>
      <c r="K2189" s="1">
        <v>42856</v>
      </c>
      <c r="L2189" s="1">
        <v>44196</v>
      </c>
      <c r="M2189">
        <v>201700134</v>
      </c>
      <c r="N2189" t="s">
        <v>52</v>
      </c>
      <c r="O2189">
        <v>201700012</v>
      </c>
      <c r="P2189" t="s">
        <v>47</v>
      </c>
      <c r="Q2189" t="s">
        <v>21</v>
      </c>
      <c r="R2189" t="s">
        <v>9</v>
      </c>
      <c r="S2189" t="s">
        <v>25</v>
      </c>
      <c r="T2189">
        <f t="shared" si="34"/>
        <v>6</v>
      </c>
    </row>
    <row r="2190" spans="1:20">
      <c r="A2190">
        <v>201706</v>
      </c>
      <c r="B2190" s="1">
        <v>42889</v>
      </c>
      <c r="C2190">
        <v>12478</v>
      </c>
      <c r="D2190">
        <v>33</v>
      </c>
      <c r="E2190">
        <v>25034</v>
      </c>
      <c r="F2190">
        <v>5</v>
      </c>
      <c r="G2190">
        <v>31</v>
      </c>
      <c r="H2190">
        <v>26</v>
      </c>
      <c r="I2190">
        <v>17</v>
      </c>
      <c r="J2190">
        <v>2</v>
      </c>
      <c r="K2190" s="1">
        <v>42856</v>
      </c>
      <c r="L2190" s="1">
        <v>44196</v>
      </c>
      <c r="M2190">
        <v>201700134</v>
      </c>
      <c r="N2190" t="s">
        <v>52</v>
      </c>
      <c r="O2190">
        <v>201700012</v>
      </c>
      <c r="P2190" t="s">
        <v>47</v>
      </c>
      <c r="Q2190" t="s">
        <v>21</v>
      </c>
      <c r="R2190" t="s">
        <v>26</v>
      </c>
      <c r="S2190" t="s">
        <v>27</v>
      </c>
      <c r="T2190">
        <f t="shared" si="34"/>
        <v>6</v>
      </c>
    </row>
    <row r="2191" spans="1:20">
      <c r="A2191">
        <v>201706</v>
      </c>
      <c r="B2191" s="1">
        <v>42889</v>
      </c>
      <c r="C2191">
        <v>12478</v>
      </c>
      <c r="D2191">
        <v>33</v>
      </c>
      <c r="E2191">
        <v>25034</v>
      </c>
      <c r="F2191">
        <v>5</v>
      </c>
      <c r="G2191">
        <v>31</v>
      </c>
      <c r="H2191">
        <v>26</v>
      </c>
      <c r="I2191">
        <v>17</v>
      </c>
      <c r="J2191">
        <v>2</v>
      </c>
      <c r="K2191" s="1">
        <v>42856</v>
      </c>
      <c r="L2191" s="1">
        <v>44196</v>
      </c>
      <c r="M2191">
        <v>201700134</v>
      </c>
      <c r="N2191" t="s">
        <v>52</v>
      </c>
      <c r="O2191">
        <v>201700012</v>
      </c>
      <c r="P2191" t="s">
        <v>47</v>
      </c>
      <c r="Q2191" t="s">
        <v>21</v>
      </c>
      <c r="R2191" t="s">
        <v>28</v>
      </c>
      <c r="S2191" t="s">
        <v>29</v>
      </c>
      <c r="T2191">
        <f t="shared" si="34"/>
        <v>6</v>
      </c>
    </row>
    <row r="2192" spans="1:20">
      <c r="A2192">
        <v>201706</v>
      </c>
      <c r="B2192" s="1">
        <v>42891</v>
      </c>
      <c r="C2192">
        <v>12478</v>
      </c>
      <c r="D2192">
        <v>32</v>
      </c>
      <c r="E2192">
        <v>24881</v>
      </c>
      <c r="F2192">
        <v>6</v>
      </c>
      <c r="G2192">
        <v>29</v>
      </c>
      <c r="H2192">
        <v>23</v>
      </c>
      <c r="I2192">
        <v>17</v>
      </c>
      <c r="J2192">
        <v>3</v>
      </c>
      <c r="K2192" s="1">
        <v>42856</v>
      </c>
      <c r="L2192" s="1">
        <v>44196</v>
      </c>
      <c r="M2192">
        <v>201700134</v>
      </c>
      <c r="N2192" t="s">
        <v>52</v>
      </c>
      <c r="O2192">
        <v>201700012</v>
      </c>
      <c r="P2192" t="s">
        <v>47</v>
      </c>
      <c r="Q2192" t="s">
        <v>21</v>
      </c>
      <c r="R2192" t="s">
        <v>22</v>
      </c>
      <c r="S2192" t="s">
        <v>23</v>
      </c>
      <c r="T2192">
        <f t="shared" si="34"/>
        <v>6</v>
      </c>
    </row>
    <row r="2193" spans="1:20">
      <c r="A2193">
        <v>201706</v>
      </c>
      <c r="B2193" s="1">
        <v>42891</v>
      </c>
      <c r="C2193">
        <v>12478</v>
      </c>
      <c r="D2193">
        <v>32</v>
      </c>
      <c r="E2193">
        <v>24881</v>
      </c>
      <c r="F2193">
        <v>6</v>
      </c>
      <c r="G2193">
        <v>29</v>
      </c>
      <c r="H2193">
        <v>23</v>
      </c>
      <c r="I2193">
        <v>17</v>
      </c>
      <c r="J2193">
        <v>3</v>
      </c>
      <c r="K2193" s="1">
        <v>42856</v>
      </c>
      <c r="L2193" s="1">
        <v>44196</v>
      </c>
      <c r="M2193">
        <v>201700134</v>
      </c>
      <c r="N2193" t="s">
        <v>52</v>
      </c>
      <c r="O2193">
        <v>201700012</v>
      </c>
      <c r="P2193" t="s">
        <v>47</v>
      </c>
      <c r="Q2193" t="s">
        <v>21</v>
      </c>
      <c r="R2193" t="s">
        <v>5</v>
      </c>
      <c r="S2193" t="s">
        <v>24</v>
      </c>
      <c r="T2193">
        <f t="shared" si="34"/>
        <v>6</v>
      </c>
    </row>
    <row r="2194" spans="1:20">
      <c r="A2194">
        <v>201706</v>
      </c>
      <c r="B2194" s="1">
        <v>42891</v>
      </c>
      <c r="C2194">
        <v>12478</v>
      </c>
      <c r="D2194">
        <v>32</v>
      </c>
      <c r="E2194">
        <v>24881</v>
      </c>
      <c r="F2194">
        <v>6</v>
      </c>
      <c r="G2194">
        <v>29</v>
      </c>
      <c r="H2194">
        <v>23</v>
      </c>
      <c r="I2194">
        <v>17</v>
      </c>
      <c r="J2194">
        <v>3</v>
      </c>
      <c r="K2194" s="1">
        <v>42856</v>
      </c>
      <c r="L2194" s="1">
        <v>44196</v>
      </c>
      <c r="M2194">
        <v>201700134</v>
      </c>
      <c r="N2194" t="s">
        <v>52</v>
      </c>
      <c r="O2194">
        <v>201700012</v>
      </c>
      <c r="P2194" t="s">
        <v>47</v>
      </c>
      <c r="Q2194" t="s">
        <v>21</v>
      </c>
      <c r="R2194" t="s">
        <v>9</v>
      </c>
      <c r="S2194" t="s">
        <v>25</v>
      </c>
      <c r="T2194">
        <f t="shared" si="34"/>
        <v>6</v>
      </c>
    </row>
    <row r="2195" spans="1:20">
      <c r="A2195">
        <v>201706</v>
      </c>
      <c r="B2195" s="1">
        <v>42891</v>
      </c>
      <c r="C2195">
        <v>12478</v>
      </c>
      <c r="D2195">
        <v>32</v>
      </c>
      <c r="E2195">
        <v>24881</v>
      </c>
      <c r="F2195">
        <v>6</v>
      </c>
      <c r="G2195">
        <v>29</v>
      </c>
      <c r="H2195">
        <v>23</v>
      </c>
      <c r="I2195">
        <v>17</v>
      </c>
      <c r="J2195">
        <v>3</v>
      </c>
      <c r="K2195" s="1">
        <v>42856</v>
      </c>
      <c r="L2195" s="1">
        <v>44196</v>
      </c>
      <c r="M2195">
        <v>201700134</v>
      </c>
      <c r="N2195" t="s">
        <v>52</v>
      </c>
      <c r="O2195">
        <v>201700012</v>
      </c>
      <c r="P2195" t="s">
        <v>47</v>
      </c>
      <c r="Q2195" t="s">
        <v>21</v>
      </c>
      <c r="R2195" t="s">
        <v>26</v>
      </c>
      <c r="S2195" t="s">
        <v>27</v>
      </c>
      <c r="T2195">
        <f t="shared" si="34"/>
        <v>6</v>
      </c>
    </row>
    <row r="2196" spans="1:20">
      <c r="A2196">
        <v>201706</v>
      </c>
      <c r="B2196" s="1">
        <v>42891</v>
      </c>
      <c r="C2196">
        <v>12478</v>
      </c>
      <c r="D2196">
        <v>32</v>
      </c>
      <c r="E2196">
        <v>24881</v>
      </c>
      <c r="F2196">
        <v>6</v>
      </c>
      <c r="G2196">
        <v>29</v>
      </c>
      <c r="H2196">
        <v>23</v>
      </c>
      <c r="I2196">
        <v>17</v>
      </c>
      <c r="J2196">
        <v>3</v>
      </c>
      <c r="K2196" s="1">
        <v>42856</v>
      </c>
      <c r="L2196" s="1">
        <v>44196</v>
      </c>
      <c r="M2196">
        <v>201700134</v>
      </c>
      <c r="N2196" t="s">
        <v>52</v>
      </c>
      <c r="O2196">
        <v>201700012</v>
      </c>
      <c r="P2196" t="s">
        <v>47</v>
      </c>
      <c r="Q2196" t="s">
        <v>21</v>
      </c>
      <c r="R2196" t="s">
        <v>28</v>
      </c>
      <c r="S2196" t="s">
        <v>29</v>
      </c>
      <c r="T2196">
        <f t="shared" si="34"/>
        <v>6</v>
      </c>
    </row>
    <row r="2197" spans="1:20">
      <c r="A2197">
        <v>201706</v>
      </c>
      <c r="B2197" s="1">
        <v>42892</v>
      </c>
      <c r="C2197">
        <v>12478</v>
      </c>
      <c r="D2197">
        <v>35</v>
      </c>
      <c r="E2197">
        <v>25535</v>
      </c>
      <c r="F2197">
        <v>7</v>
      </c>
      <c r="G2197">
        <v>32</v>
      </c>
      <c r="H2197">
        <v>26</v>
      </c>
      <c r="I2197">
        <v>18</v>
      </c>
      <c r="J2197">
        <v>2</v>
      </c>
      <c r="K2197" s="1">
        <v>42856</v>
      </c>
      <c r="L2197" s="1">
        <v>44196</v>
      </c>
      <c r="M2197">
        <v>201700134</v>
      </c>
      <c r="N2197" t="s">
        <v>52</v>
      </c>
      <c r="O2197">
        <v>201700012</v>
      </c>
      <c r="P2197" t="s">
        <v>47</v>
      </c>
      <c r="Q2197" t="s">
        <v>21</v>
      </c>
      <c r="R2197" t="s">
        <v>22</v>
      </c>
      <c r="S2197" t="s">
        <v>23</v>
      </c>
      <c r="T2197">
        <f t="shared" si="34"/>
        <v>6</v>
      </c>
    </row>
    <row r="2198" spans="1:20">
      <c r="A2198">
        <v>201706</v>
      </c>
      <c r="B2198" s="1">
        <v>42892</v>
      </c>
      <c r="C2198">
        <v>12478</v>
      </c>
      <c r="D2198">
        <v>35</v>
      </c>
      <c r="E2198">
        <v>25535</v>
      </c>
      <c r="F2198">
        <v>7</v>
      </c>
      <c r="G2198">
        <v>32</v>
      </c>
      <c r="H2198">
        <v>26</v>
      </c>
      <c r="I2198">
        <v>18</v>
      </c>
      <c r="J2198">
        <v>2</v>
      </c>
      <c r="K2198" s="1">
        <v>42856</v>
      </c>
      <c r="L2198" s="1">
        <v>44196</v>
      </c>
      <c r="M2198">
        <v>201700134</v>
      </c>
      <c r="N2198" t="s">
        <v>52</v>
      </c>
      <c r="O2198">
        <v>201700012</v>
      </c>
      <c r="P2198" t="s">
        <v>47</v>
      </c>
      <c r="Q2198" t="s">
        <v>21</v>
      </c>
      <c r="R2198" t="s">
        <v>5</v>
      </c>
      <c r="S2198" t="s">
        <v>24</v>
      </c>
      <c r="T2198">
        <f t="shared" si="34"/>
        <v>6</v>
      </c>
    </row>
    <row r="2199" spans="1:20">
      <c r="A2199">
        <v>201706</v>
      </c>
      <c r="B2199" s="1">
        <v>42892</v>
      </c>
      <c r="C2199">
        <v>12478</v>
      </c>
      <c r="D2199">
        <v>35</v>
      </c>
      <c r="E2199">
        <v>25535</v>
      </c>
      <c r="F2199">
        <v>7</v>
      </c>
      <c r="G2199">
        <v>32</v>
      </c>
      <c r="H2199">
        <v>26</v>
      </c>
      <c r="I2199">
        <v>18</v>
      </c>
      <c r="J2199">
        <v>2</v>
      </c>
      <c r="K2199" s="1">
        <v>42856</v>
      </c>
      <c r="L2199" s="1">
        <v>44196</v>
      </c>
      <c r="M2199">
        <v>201700134</v>
      </c>
      <c r="N2199" t="s">
        <v>52</v>
      </c>
      <c r="O2199">
        <v>201700012</v>
      </c>
      <c r="P2199" t="s">
        <v>47</v>
      </c>
      <c r="Q2199" t="s">
        <v>21</v>
      </c>
      <c r="R2199" t="s">
        <v>9</v>
      </c>
      <c r="S2199" t="s">
        <v>25</v>
      </c>
      <c r="T2199">
        <f t="shared" si="34"/>
        <v>6</v>
      </c>
    </row>
    <row r="2200" spans="1:20">
      <c r="A2200">
        <v>201706</v>
      </c>
      <c r="B2200" s="1">
        <v>42892</v>
      </c>
      <c r="C2200">
        <v>12478</v>
      </c>
      <c r="D2200">
        <v>35</v>
      </c>
      <c r="E2200">
        <v>25535</v>
      </c>
      <c r="F2200">
        <v>7</v>
      </c>
      <c r="G2200">
        <v>32</v>
      </c>
      <c r="H2200">
        <v>26</v>
      </c>
      <c r="I2200">
        <v>18</v>
      </c>
      <c r="J2200">
        <v>2</v>
      </c>
      <c r="K2200" s="1">
        <v>42856</v>
      </c>
      <c r="L2200" s="1">
        <v>44196</v>
      </c>
      <c r="M2200">
        <v>201700134</v>
      </c>
      <c r="N2200" t="s">
        <v>52</v>
      </c>
      <c r="O2200">
        <v>201700012</v>
      </c>
      <c r="P2200" t="s">
        <v>47</v>
      </c>
      <c r="Q2200" t="s">
        <v>21</v>
      </c>
      <c r="R2200" t="s">
        <v>26</v>
      </c>
      <c r="S2200" t="s">
        <v>27</v>
      </c>
      <c r="T2200">
        <f t="shared" si="34"/>
        <v>6</v>
      </c>
    </row>
    <row r="2201" spans="1:20">
      <c r="A2201">
        <v>201706</v>
      </c>
      <c r="B2201" s="1">
        <v>42892</v>
      </c>
      <c r="C2201">
        <v>12478</v>
      </c>
      <c r="D2201">
        <v>35</v>
      </c>
      <c r="E2201">
        <v>25535</v>
      </c>
      <c r="F2201">
        <v>7</v>
      </c>
      <c r="G2201">
        <v>32</v>
      </c>
      <c r="H2201">
        <v>26</v>
      </c>
      <c r="I2201">
        <v>18</v>
      </c>
      <c r="J2201">
        <v>2</v>
      </c>
      <c r="K2201" s="1">
        <v>42856</v>
      </c>
      <c r="L2201" s="1">
        <v>44196</v>
      </c>
      <c r="M2201">
        <v>201700134</v>
      </c>
      <c r="N2201" t="s">
        <v>52</v>
      </c>
      <c r="O2201">
        <v>201700012</v>
      </c>
      <c r="P2201" t="s">
        <v>47</v>
      </c>
      <c r="Q2201" t="s">
        <v>21</v>
      </c>
      <c r="R2201" t="s">
        <v>28</v>
      </c>
      <c r="S2201" t="s">
        <v>29</v>
      </c>
      <c r="T2201">
        <f t="shared" si="34"/>
        <v>6</v>
      </c>
    </row>
    <row r="2202" spans="1:20">
      <c r="A2202">
        <v>201706</v>
      </c>
      <c r="B2202" s="1">
        <v>42893</v>
      </c>
      <c r="C2202">
        <v>12478</v>
      </c>
      <c r="D2202">
        <v>33</v>
      </c>
      <c r="E2202">
        <v>24258</v>
      </c>
      <c r="F2202">
        <v>7</v>
      </c>
      <c r="G2202">
        <v>29</v>
      </c>
      <c r="H2202">
        <v>23</v>
      </c>
      <c r="I2202">
        <v>15</v>
      </c>
      <c r="J2202">
        <v>3</v>
      </c>
      <c r="K2202" s="1">
        <v>42856</v>
      </c>
      <c r="L2202" s="1">
        <v>44196</v>
      </c>
      <c r="M2202">
        <v>201700134</v>
      </c>
      <c r="N2202" t="s">
        <v>52</v>
      </c>
      <c r="O2202">
        <v>201700012</v>
      </c>
      <c r="P2202" t="s">
        <v>47</v>
      </c>
      <c r="Q2202" t="s">
        <v>21</v>
      </c>
      <c r="R2202" t="s">
        <v>22</v>
      </c>
      <c r="S2202" t="s">
        <v>23</v>
      </c>
      <c r="T2202">
        <f t="shared" si="34"/>
        <v>6</v>
      </c>
    </row>
    <row r="2203" spans="1:20">
      <c r="A2203">
        <v>201706</v>
      </c>
      <c r="B2203" s="1">
        <v>42893</v>
      </c>
      <c r="C2203">
        <v>12478</v>
      </c>
      <c r="D2203">
        <v>33</v>
      </c>
      <c r="E2203">
        <v>24258</v>
      </c>
      <c r="F2203">
        <v>7</v>
      </c>
      <c r="G2203">
        <v>29</v>
      </c>
      <c r="H2203">
        <v>23</v>
      </c>
      <c r="I2203">
        <v>15</v>
      </c>
      <c r="J2203">
        <v>3</v>
      </c>
      <c r="K2203" s="1">
        <v>42856</v>
      </c>
      <c r="L2203" s="1">
        <v>44196</v>
      </c>
      <c r="M2203">
        <v>201700134</v>
      </c>
      <c r="N2203" t="s">
        <v>52</v>
      </c>
      <c r="O2203">
        <v>201700012</v>
      </c>
      <c r="P2203" t="s">
        <v>47</v>
      </c>
      <c r="Q2203" t="s">
        <v>21</v>
      </c>
      <c r="R2203" t="s">
        <v>5</v>
      </c>
      <c r="S2203" t="s">
        <v>24</v>
      </c>
      <c r="T2203">
        <f t="shared" si="34"/>
        <v>6</v>
      </c>
    </row>
    <row r="2204" spans="1:20">
      <c r="A2204">
        <v>201706</v>
      </c>
      <c r="B2204" s="1">
        <v>42893</v>
      </c>
      <c r="C2204">
        <v>12478</v>
      </c>
      <c r="D2204">
        <v>33</v>
      </c>
      <c r="E2204">
        <v>24258</v>
      </c>
      <c r="F2204">
        <v>7</v>
      </c>
      <c r="G2204">
        <v>29</v>
      </c>
      <c r="H2204">
        <v>23</v>
      </c>
      <c r="I2204">
        <v>15</v>
      </c>
      <c r="J2204">
        <v>3</v>
      </c>
      <c r="K2204" s="1">
        <v>42856</v>
      </c>
      <c r="L2204" s="1">
        <v>44196</v>
      </c>
      <c r="M2204">
        <v>201700134</v>
      </c>
      <c r="N2204" t="s">
        <v>52</v>
      </c>
      <c r="O2204">
        <v>201700012</v>
      </c>
      <c r="P2204" t="s">
        <v>47</v>
      </c>
      <c r="Q2204" t="s">
        <v>21</v>
      </c>
      <c r="R2204" t="s">
        <v>9</v>
      </c>
      <c r="S2204" t="s">
        <v>25</v>
      </c>
      <c r="T2204">
        <f t="shared" si="34"/>
        <v>6</v>
      </c>
    </row>
    <row r="2205" spans="1:20">
      <c r="A2205">
        <v>201706</v>
      </c>
      <c r="B2205" s="1">
        <v>42893</v>
      </c>
      <c r="C2205">
        <v>12478</v>
      </c>
      <c r="D2205">
        <v>33</v>
      </c>
      <c r="E2205">
        <v>24258</v>
      </c>
      <c r="F2205">
        <v>7</v>
      </c>
      <c r="G2205">
        <v>29</v>
      </c>
      <c r="H2205">
        <v>23</v>
      </c>
      <c r="I2205">
        <v>15</v>
      </c>
      <c r="J2205">
        <v>3</v>
      </c>
      <c r="K2205" s="1">
        <v>42856</v>
      </c>
      <c r="L2205" s="1">
        <v>44196</v>
      </c>
      <c r="M2205">
        <v>201700134</v>
      </c>
      <c r="N2205" t="s">
        <v>52</v>
      </c>
      <c r="O2205">
        <v>201700012</v>
      </c>
      <c r="P2205" t="s">
        <v>47</v>
      </c>
      <c r="Q2205" t="s">
        <v>21</v>
      </c>
      <c r="R2205" t="s">
        <v>26</v>
      </c>
      <c r="S2205" t="s">
        <v>27</v>
      </c>
      <c r="T2205">
        <f t="shared" si="34"/>
        <v>6</v>
      </c>
    </row>
    <row r="2206" spans="1:20">
      <c r="A2206">
        <v>201706</v>
      </c>
      <c r="B2206" s="1">
        <v>42893</v>
      </c>
      <c r="C2206">
        <v>12478</v>
      </c>
      <c r="D2206">
        <v>33</v>
      </c>
      <c r="E2206">
        <v>24258</v>
      </c>
      <c r="F2206">
        <v>7</v>
      </c>
      <c r="G2206">
        <v>29</v>
      </c>
      <c r="H2206">
        <v>23</v>
      </c>
      <c r="I2206">
        <v>15</v>
      </c>
      <c r="J2206">
        <v>3</v>
      </c>
      <c r="K2206" s="1">
        <v>42856</v>
      </c>
      <c r="L2206" s="1">
        <v>44196</v>
      </c>
      <c r="M2206">
        <v>201700134</v>
      </c>
      <c r="N2206" t="s">
        <v>52</v>
      </c>
      <c r="O2206">
        <v>201700012</v>
      </c>
      <c r="P2206" t="s">
        <v>47</v>
      </c>
      <c r="Q2206" t="s">
        <v>21</v>
      </c>
      <c r="R2206" t="s">
        <v>28</v>
      </c>
      <c r="S2206" t="s">
        <v>29</v>
      </c>
      <c r="T2206">
        <f t="shared" si="34"/>
        <v>6</v>
      </c>
    </row>
    <row r="2207" spans="1:20">
      <c r="A2207">
        <v>201706</v>
      </c>
      <c r="B2207" s="1">
        <v>42895</v>
      </c>
      <c r="C2207">
        <v>12478</v>
      </c>
      <c r="D2207">
        <v>31</v>
      </c>
      <c r="E2207">
        <v>25906</v>
      </c>
      <c r="F2207">
        <v>6</v>
      </c>
      <c r="G2207">
        <v>27</v>
      </c>
      <c r="H2207">
        <v>20</v>
      </c>
      <c r="I2207">
        <v>15</v>
      </c>
      <c r="J2207">
        <v>3</v>
      </c>
      <c r="K2207" s="1">
        <v>42856</v>
      </c>
      <c r="L2207" s="1">
        <v>44196</v>
      </c>
      <c r="M2207">
        <v>201700134</v>
      </c>
      <c r="N2207" t="s">
        <v>52</v>
      </c>
      <c r="O2207">
        <v>201700012</v>
      </c>
      <c r="P2207" t="s">
        <v>47</v>
      </c>
      <c r="Q2207" t="s">
        <v>21</v>
      </c>
      <c r="R2207" t="s">
        <v>22</v>
      </c>
      <c r="S2207" t="s">
        <v>23</v>
      </c>
      <c r="T2207">
        <f t="shared" si="34"/>
        <v>6</v>
      </c>
    </row>
    <row r="2208" spans="1:20">
      <c r="A2208">
        <v>201706</v>
      </c>
      <c r="B2208" s="1">
        <v>42895</v>
      </c>
      <c r="C2208">
        <v>12478</v>
      </c>
      <c r="D2208">
        <v>31</v>
      </c>
      <c r="E2208">
        <v>25906</v>
      </c>
      <c r="F2208">
        <v>6</v>
      </c>
      <c r="G2208">
        <v>27</v>
      </c>
      <c r="H2208">
        <v>20</v>
      </c>
      <c r="I2208">
        <v>15</v>
      </c>
      <c r="J2208">
        <v>3</v>
      </c>
      <c r="K2208" s="1">
        <v>42856</v>
      </c>
      <c r="L2208" s="1">
        <v>44196</v>
      </c>
      <c r="M2208">
        <v>201700134</v>
      </c>
      <c r="N2208" t="s">
        <v>52</v>
      </c>
      <c r="O2208">
        <v>201700012</v>
      </c>
      <c r="P2208" t="s">
        <v>47</v>
      </c>
      <c r="Q2208" t="s">
        <v>21</v>
      </c>
      <c r="R2208" t="s">
        <v>5</v>
      </c>
      <c r="S2208" t="s">
        <v>24</v>
      </c>
      <c r="T2208">
        <f t="shared" si="34"/>
        <v>6</v>
      </c>
    </row>
    <row r="2209" spans="1:20">
      <c r="A2209">
        <v>201706</v>
      </c>
      <c r="B2209" s="1">
        <v>42895</v>
      </c>
      <c r="C2209">
        <v>12478</v>
      </c>
      <c r="D2209">
        <v>31</v>
      </c>
      <c r="E2209">
        <v>25906</v>
      </c>
      <c r="F2209">
        <v>6</v>
      </c>
      <c r="G2209">
        <v>27</v>
      </c>
      <c r="H2209">
        <v>20</v>
      </c>
      <c r="I2209">
        <v>15</v>
      </c>
      <c r="J2209">
        <v>3</v>
      </c>
      <c r="K2209" s="1">
        <v>42856</v>
      </c>
      <c r="L2209" s="1">
        <v>44196</v>
      </c>
      <c r="M2209">
        <v>201700134</v>
      </c>
      <c r="N2209" t="s">
        <v>52</v>
      </c>
      <c r="O2209">
        <v>201700012</v>
      </c>
      <c r="P2209" t="s">
        <v>47</v>
      </c>
      <c r="Q2209" t="s">
        <v>21</v>
      </c>
      <c r="R2209" t="s">
        <v>9</v>
      </c>
      <c r="S2209" t="s">
        <v>25</v>
      </c>
      <c r="T2209">
        <f t="shared" si="34"/>
        <v>6</v>
      </c>
    </row>
    <row r="2210" spans="1:20">
      <c r="A2210">
        <v>201706</v>
      </c>
      <c r="B2210" s="1">
        <v>42895</v>
      </c>
      <c r="C2210">
        <v>12478</v>
      </c>
      <c r="D2210">
        <v>31</v>
      </c>
      <c r="E2210">
        <v>25906</v>
      </c>
      <c r="F2210">
        <v>6</v>
      </c>
      <c r="G2210">
        <v>27</v>
      </c>
      <c r="H2210">
        <v>20</v>
      </c>
      <c r="I2210">
        <v>15</v>
      </c>
      <c r="J2210">
        <v>3</v>
      </c>
      <c r="K2210" s="1">
        <v>42856</v>
      </c>
      <c r="L2210" s="1">
        <v>44196</v>
      </c>
      <c r="M2210">
        <v>201700134</v>
      </c>
      <c r="N2210" t="s">
        <v>52</v>
      </c>
      <c r="O2210">
        <v>201700012</v>
      </c>
      <c r="P2210" t="s">
        <v>47</v>
      </c>
      <c r="Q2210" t="s">
        <v>21</v>
      </c>
      <c r="R2210" t="s">
        <v>26</v>
      </c>
      <c r="S2210" t="s">
        <v>27</v>
      </c>
      <c r="T2210">
        <f t="shared" si="34"/>
        <v>6</v>
      </c>
    </row>
    <row r="2211" spans="1:20">
      <c r="A2211">
        <v>201706</v>
      </c>
      <c r="B2211" s="1">
        <v>42895</v>
      </c>
      <c r="C2211">
        <v>12478</v>
      </c>
      <c r="D2211">
        <v>31</v>
      </c>
      <c r="E2211">
        <v>25906</v>
      </c>
      <c r="F2211">
        <v>6</v>
      </c>
      <c r="G2211">
        <v>27</v>
      </c>
      <c r="H2211">
        <v>20</v>
      </c>
      <c r="I2211">
        <v>15</v>
      </c>
      <c r="J2211">
        <v>3</v>
      </c>
      <c r="K2211" s="1">
        <v>42856</v>
      </c>
      <c r="L2211" s="1">
        <v>44196</v>
      </c>
      <c r="M2211">
        <v>201700134</v>
      </c>
      <c r="N2211" t="s">
        <v>52</v>
      </c>
      <c r="O2211">
        <v>201700012</v>
      </c>
      <c r="P2211" t="s">
        <v>47</v>
      </c>
      <c r="Q2211" t="s">
        <v>21</v>
      </c>
      <c r="R2211" t="s">
        <v>28</v>
      </c>
      <c r="S2211" t="s">
        <v>29</v>
      </c>
      <c r="T2211">
        <f t="shared" si="34"/>
        <v>6</v>
      </c>
    </row>
    <row r="2212" spans="1:20">
      <c r="A2212">
        <v>201706</v>
      </c>
      <c r="B2212" s="1">
        <v>42896</v>
      </c>
      <c r="C2212">
        <v>12478</v>
      </c>
      <c r="D2212">
        <v>33</v>
      </c>
      <c r="E2212">
        <v>24722</v>
      </c>
      <c r="F2212">
        <v>8</v>
      </c>
      <c r="G2212">
        <v>28</v>
      </c>
      <c r="H2212">
        <v>22</v>
      </c>
      <c r="I2212">
        <v>16</v>
      </c>
      <c r="J2212">
        <v>3</v>
      </c>
      <c r="K2212" s="1">
        <v>42856</v>
      </c>
      <c r="L2212" s="1">
        <v>44196</v>
      </c>
      <c r="M2212">
        <v>201700134</v>
      </c>
      <c r="N2212" t="s">
        <v>52</v>
      </c>
      <c r="O2212">
        <v>201700012</v>
      </c>
      <c r="P2212" t="s">
        <v>47</v>
      </c>
      <c r="Q2212" t="s">
        <v>21</v>
      </c>
      <c r="R2212" t="s">
        <v>22</v>
      </c>
      <c r="S2212" t="s">
        <v>23</v>
      </c>
      <c r="T2212">
        <f t="shared" si="34"/>
        <v>6</v>
      </c>
    </row>
    <row r="2213" spans="1:20">
      <c r="A2213">
        <v>201706</v>
      </c>
      <c r="B2213" s="1">
        <v>42896</v>
      </c>
      <c r="C2213">
        <v>12478</v>
      </c>
      <c r="D2213">
        <v>33</v>
      </c>
      <c r="E2213">
        <v>24722</v>
      </c>
      <c r="F2213">
        <v>8</v>
      </c>
      <c r="G2213">
        <v>28</v>
      </c>
      <c r="H2213">
        <v>22</v>
      </c>
      <c r="I2213">
        <v>16</v>
      </c>
      <c r="J2213">
        <v>3</v>
      </c>
      <c r="K2213" s="1">
        <v>42856</v>
      </c>
      <c r="L2213" s="1">
        <v>44196</v>
      </c>
      <c r="M2213">
        <v>201700134</v>
      </c>
      <c r="N2213" t="s">
        <v>52</v>
      </c>
      <c r="O2213">
        <v>201700012</v>
      </c>
      <c r="P2213" t="s">
        <v>47</v>
      </c>
      <c r="Q2213" t="s">
        <v>21</v>
      </c>
      <c r="R2213" t="s">
        <v>5</v>
      </c>
      <c r="S2213" t="s">
        <v>24</v>
      </c>
      <c r="T2213">
        <f t="shared" si="34"/>
        <v>6</v>
      </c>
    </row>
    <row r="2214" spans="1:20">
      <c r="A2214">
        <v>201706</v>
      </c>
      <c r="B2214" s="1">
        <v>42896</v>
      </c>
      <c r="C2214">
        <v>12478</v>
      </c>
      <c r="D2214">
        <v>33</v>
      </c>
      <c r="E2214">
        <v>24722</v>
      </c>
      <c r="F2214">
        <v>8</v>
      </c>
      <c r="G2214">
        <v>28</v>
      </c>
      <c r="H2214">
        <v>22</v>
      </c>
      <c r="I2214">
        <v>16</v>
      </c>
      <c r="J2214">
        <v>3</v>
      </c>
      <c r="K2214" s="1">
        <v>42856</v>
      </c>
      <c r="L2214" s="1">
        <v>44196</v>
      </c>
      <c r="M2214">
        <v>201700134</v>
      </c>
      <c r="N2214" t="s">
        <v>52</v>
      </c>
      <c r="O2214">
        <v>201700012</v>
      </c>
      <c r="P2214" t="s">
        <v>47</v>
      </c>
      <c r="Q2214" t="s">
        <v>21</v>
      </c>
      <c r="R2214" t="s">
        <v>9</v>
      </c>
      <c r="S2214" t="s">
        <v>25</v>
      </c>
      <c r="T2214">
        <f t="shared" si="34"/>
        <v>6</v>
      </c>
    </row>
    <row r="2215" spans="1:20">
      <c r="A2215">
        <v>201706</v>
      </c>
      <c r="B2215" s="1">
        <v>42896</v>
      </c>
      <c r="C2215">
        <v>12478</v>
      </c>
      <c r="D2215">
        <v>33</v>
      </c>
      <c r="E2215">
        <v>24722</v>
      </c>
      <c r="F2215">
        <v>8</v>
      </c>
      <c r="G2215">
        <v>28</v>
      </c>
      <c r="H2215">
        <v>22</v>
      </c>
      <c r="I2215">
        <v>16</v>
      </c>
      <c r="J2215">
        <v>3</v>
      </c>
      <c r="K2215" s="1">
        <v>42856</v>
      </c>
      <c r="L2215" s="1">
        <v>44196</v>
      </c>
      <c r="M2215">
        <v>201700134</v>
      </c>
      <c r="N2215" t="s">
        <v>52</v>
      </c>
      <c r="O2215">
        <v>201700012</v>
      </c>
      <c r="P2215" t="s">
        <v>47</v>
      </c>
      <c r="Q2215" t="s">
        <v>21</v>
      </c>
      <c r="R2215" t="s">
        <v>26</v>
      </c>
      <c r="S2215" t="s">
        <v>27</v>
      </c>
      <c r="T2215">
        <f t="shared" si="34"/>
        <v>6</v>
      </c>
    </row>
    <row r="2216" spans="1:20">
      <c r="A2216">
        <v>201706</v>
      </c>
      <c r="B2216" s="1">
        <v>42896</v>
      </c>
      <c r="C2216">
        <v>12478</v>
      </c>
      <c r="D2216">
        <v>33</v>
      </c>
      <c r="E2216">
        <v>24722</v>
      </c>
      <c r="F2216">
        <v>8</v>
      </c>
      <c r="G2216">
        <v>28</v>
      </c>
      <c r="H2216">
        <v>22</v>
      </c>
      <c r="I2216">
        <v>16</v>
      </c>
      <c r="J2216">
        <v>3</v>
      </c>
      <c r="K2216" s="1">
        <v>42856</v>
      </c>
      <c r="L2216" s="1">
        <v>44196</v>
      </c>
      <c r="M2216">
        <v>201700134</v>
      </c>
      <c r="N2216" t="s">
        <v>52</v>
      </c>
      <c r="O2216">
        <v>201700012</v>
      </c>
      <c r="P2216" t="s">
        <v>47</v>
      </c>
      <c r="Q2216" t="s">
        <v>21</v>
      </c>
      <c r="R2216" t="s">
        <v>28</v>
      </c>
      <c r="S2216" t="s">
        <v>29</v>
      </c>
      <c r="T2216">
        <f t="shared" si="34"/>
        <v>6</v>
      </c>
    </row>
    <row r="2217" spans="1:20">
      <c r="A2217">
        <v>201706</v>
      </c>
      <c r="B2217" s="1">
        <v>42898</v>
      </c>
      <c r="C2217">
        <v>12478</v>
      </c>
      <c r="D2217">
        <v>30</v>
      </c>
      <c r="E2217">
        <v>24351</v>
      </c>
      <c r="F2217">
        <v>7</v>
      </c>
      <c r="G2217">
        <v>26</v>
      </c>
      <c r="H2217">
        <v>21</v>
      </c>
      <c r="I2217">
        <v>17</v>
      </c>
      <c r="J2217">
        <v>2</v>
      </c>
      <c r="K2217" s="1">
        <v>42856</v>
      </c>
      <c r="L2217" s="1">
        <v>44196</v>
      </c>
      <c r="M2217">
        <v>201700134</v>
      </c>
      <c r="N2217" t="s">
        <v>52</v>
      </c>
      <c r="O2217">
        <v>201700012</v>
      </c>
      <c r="P2217" t="s">
        <v>47</v>
      </c>
      <c r="Q2217" t="s">
        <v>21</v>
      </c>
      <c r="R2217" t="s">
        <v>22</v>
      </c>
      <c r="S2217" t="s">
        <v>23</v>
      </c>
      <c r="T2217">
        <f t="shared" si="34"/>
        <v>6</v>
      </c>
    </row>
    <row r="2218" spans="1:20">
      <c r="A2218">
        <v>201706</v>
      </c>
      <c r="B2218" s="1">
        <v>42898</v>
      </c>
      <c r="C2218">
        <v>12478</v>
      </c>
      <c r="D2218">
        <v>30</v>
      </c>
      <c r="E2218">
        <v>24351</v>
      </c>
      <c r="F2218">
        <v>7</v>
      </c>
      <c r="G2218">
        <v>26</v>
      </c>
      <c r="H2218">
        <v>21</v>
      </c>
      <c r="I2218">
        <v>17</v>
      </c>
      <c r="J2218">
        <v>2</v>
      </c>
      <c r="K2218" s="1">
        <v>42856</v>
      </c>
      <c r="L2218" s="1">
        <v>44196</v>
      </c>
      <c r="M2218">
        <v>201700134</v>
      </c>
      <c r="N2218" t="s">
        <v>52</v>
      </c>
      <c r="O2218">
        <v>201700012</v>
      </c>
      <c r="P2218" t="s">
        <v>47</v>
      </c>
      <c r="Q2218" t="s">
        <v>21</v>
      </c>
      <c r="R2218" t="s">
        <v>5</v>
      </c>
      <c r="S2218" t="s">
        <v>24</v>
      </c>
      <c r="T2218">
        <f t="shared" si="34"/>
        <v>6</v>
      </c>
    </row>
    <row r="2219" spans="1:20">
      <c r="A2219">
        <v>201706</v>
      </c>
      <c r="B2219" s="1">
        <v>42898</v>
      </c>
      <c r="C2219">
        <v>12478</v>
      </c>
      <c r="D2219">
        <v>30</v>
      </c>
      <c r="E2219">
        <v>24351</v>
      </c>
      <c r="F2219">
        <v>7</v>
      </c>
      <c r="G2219">
        <v>26</v>
      </c>
      <c r="H2219">
        <v>21</v>
      </c>
      <c r="I2219">
        <v>17</v>
      </c>
      <c r="J2219">
        <v>2</v>
      </c>
      <c r="K2219" s="1">
        <v>42856</v>
      </c>
      <c r="L2219" s="1">
        <v>44196</v>
      </c>
      <c r="M2219">
        <v>201700134</v>
      </c>
      <c r="N2219" t="s">
        <v>52</v>
      </c>
      <c r="O2219">
        <v>201700012</v>
      </c>
      <c r="P2219" t="s">
        <v>47</v>
      </c>
      <c r="Q2219" t="s">
        <v>21</v>
      </c>
      <c r="R2219" t="s">
        <v>9</v>
      </c>
      <c r="S2219" t="s">
        <v>25</v>
      </c>
      <c r="T2219">
        <f t="shared" si="34"/>
        <v>6</v>
      </c>
    </row>
    <row r="2220" spans="1:20">
      <c r="A2220">
        <v>201706</v>
      </c>
      <c r="B2220" s="1">
        <v>42898</v>
      </c>
      <c r="C2220">
        <v>12478</v>
      </c>
      <c r="D2220">
        <v>30</v>
      </c>
      <c r="E2220">
        <v>24351</v>
      </c>
      <c r="F2220">
        <v>7</v>
      </c>
      <c r="G2220">
        <v>26</v>
      </c>
      <c r="H2220">
        <v>21</v>
      </c>
      <c r="I2220">
        <v>17</v>
      </c>
      <c r="J2220">
        <v>2</v>
      </c>
      <c r="K2220" s="1">
        <v>42856</v>
      </c>
      <c r="L2220" s="1">
        <v>44196</v>
      </c>
      <c r="M2220">
        <v>201700134</v>
      </c>
      <c r="N2220" t="s">
        <v>52</v>
      </c>
      <c r="O2220">
        <v>201700012</v>
      </c>
      <c r="P2220" t="s">
        <v>47</v>
      </c>
      <c r="Q2220" t="s">
        <v>21</v>
      </c>
      <c r="R2220" t="s">
        <v>26</v>
      </c>
      <c r="S2220" t="s">
        <v>27</v>
      </c>
      <c r="T2220">
        <f t="shared" si="34"/>
        <v>6</v>
      </c>
    </row>
    <row r="2221" spans="1:20">
      <c r="A2221">
        <v>201706</v>
      </c>
      <c r="B2221" s="1">
        <v>42898</v>
      </c>
      <c r="C2221">
        <v>12478</v>
      </c>
      <c r="D2221">
        <v>30</v>
      </c>
      <c r="E2221">
        <v>24351</v>
      </c>
      <c r="F2221">
        <v>7</v>
      </c>
      <c r="G2221">
        <v>26</v>
      </c>
      <c r="H2221">
        <v>21</v>
      </c>
      <c r="I2221">
        <v>17</v>
      </c>
      <c r="J2221">
        <v>2</v>
      </c>
      <c r="K2221" s="1">
        <v>42856</v>
      </c>
      <c r="L2221" s="1">
        <v>44196</v>
      </c>
      <c r="M2221">
        <v>201700134</v>
      </c>
      <c r="N2221" t="s">
        <v>52</v>
      </c>
      <c r="O2221">
        <v>201700012</v>
      </c>
      <c r="P2221" t="s">
        <v>47</v>
      </c>
      <c r="Q2221" t="s">
        <v>21</v>
      </c>
      <c r="R2221" t="s">
        <v>28</v>
      </c>
      <c r="S2221" t="s">
        <v>29</v>
      </c>
      <c r="T2221">
        <f t="shared" si="34"/>
        <v>6</v>
      </c>
    </row>
    <row r="2222" spans="1:20">
      <c r="A2222">
        <v>201706</v>
      </c>
      <c r="B2222" s="1">
        <v>42899</v>
      </c>
      <c r="C2222">
        <v>12478</v>
      </c>
      <c r="D2222">
        <v>35</v>
      </c>
      <c r="E2222">
        <v>25524</v>
      </c>
      <c r="F2222">
        <v>6</v>
      </c>
      <c r="G2222">
        <v>32</v>
      </c>
      <c r="H2222">
        <v>25</v>
      </c>
      <c r="I2222">
        <v>15</v>
      </c>
      <c r="J2222">
        <v>2</v>
      </c>
      <c r="K2222" s="1">
        <v>42856</v>
      </c>
      <c r="L2222" s="1">
        <v>44196</v>
      </c>
      <c r="M2222">
        <v>201700134</v>
      </c>
      <c r="N2222" t="s">
        <v>52</v>
      </c>
      <c r="O2222">
        <v>201700012</v>
      </c>
      <c r="P2222" t="s">
        <v>47</v>
      </c>
      <c r="Q2222" t="s">
        <v>21</v>
      </c>
      <c r="R2222" t="s">
        <v>22</v>
      </c>
      <c r="S2222" t="s">
        <v>23</v>
      </c>
      <c r="T2222">
        <f t="shared" si="34"/>
        <v>6</v>
      </c>
    </row>
    <row r="2223" spans="1:20">
      <c r="A2223">
        <v>201706</v>
      </c>
      <c r="B2223" s="1">
        <v>42899</v>
      </c>
      <c r="C2223">
        <v>12478</v>
      </c>
      <c r="D2223">
        <v>35</v>
      </c>
      <c r="E2223">
        <v>25524</v>
      </c>
      <c r="F2223">
        <v>6</v>
      </c>
      <c r="G2223">
        <v>32</v>
      </c>
      <c r="H2223">
        <v>25</v>
      </c>
      <c r="I2223">
        <v>15</v>
      </c>
      <c r="J2223">
        <v>2</v>
      </c>
      <c r="K2223" s="1">
        <v>42856</v>
      </c>
      <c r="L2223" s="1">
        <v>44196</v>
      </c>
      <c r="M2223">
        <v>201700134</v>
      </c>
      <c r="N2223" t="s">
        <v>52</v>
      </c>
      <c r="O2223">
        <v>201700012</v>
      </c>
      <c r="P2223" t="s">
        <v>47</v>
      </c>
      <c r="Q2223" t="s">
        <v>21</v>
      </c>
      <c r="R2223" t="s">
        <v>5</v>
      </c>
      <c r="S2223" t="s">
        <v>24</v>
      </c>
      <c r="T2223">
        <f t="shared" si="34"/>
        <v>6</v>
      </c>
    </row>
    <row r="2224" spans="1:20">
      <c r="A2224">
        <v>201706</v>
      </c>
      <c r="B2224" s="1">
        <v>42899</v>
      </c>
      <c r="C2224">
        <v>12478</v>
      </c>
      <c r="D2224">
        <v>35</v>
      </c>
      <c r="E2224">
        <v>25524</v>
      </c>
      <c r="F2224">
        <v>6</v>
      </c>
      <c r="G2224">
        <v>32</v>
      </c>
      <c r="H2224">
        <v>25</v>
      </c>
      <c r="I2224">
        <v>15</v>
      </c>
      <c r="J2224">
        <v>2</v>
      </c>
      <c r="K2224" s="1">
        <v>42856</v>
      </c>
      <c r="L2224" s="1">
        <v>44196</v>
      </c>
      <c r="M2224">
        <v>201700134</v>
      </c>
      <c r="N2224" t="s">
        <v>52</v>
      </c>
      <c r="O2224">
        <v>201700012</v>
      </c>
      <c r="P2224" t="s">
        <v>47</v>
      </c>
      <c r="Q2224" t="s">
        <v>21</v>
      </c>
      <c r="R2224" t="s">
        <v>9</v>
      </c>
      <c r="S2224" t="s">
        <v>25</v>
      </c>
      <c r="T2224">
        <f t="shared" si="34"/>
        <v>6</v>
      </c>
    </row>
    <row r="2225" spans="1:20">
      <c r="A2225">
        <v>201706</v>
      </c>
      <c r="B2225" s="1">
        <v>42899</v>
      </c>
      <c r="C2225">
        <v>12478</v>
      </c>
      <c r="D2225">
        <v>35</v>
      </c>
      <c r="E2225">
        <v>25524</v>
      </c>
      <c r="F2225">
        <v>6</v>
      </c>
      <c r="G2225">
        <v>32</v>
      </c>
      <c r="H2225">
        <v>25</v>
      </c>
      <c r="I2225">
        <v>15</v>
      </c>
      <c r="J2225">
        <v>2</v>
      </c>
      <c r="K2225" s="1">
        <v>42856</v>
      </c>
      <c r="L2225" s="1">
        <v>44196</v>
      </c>
      <c r="M2225">
        <v>201700134</v>
      </c>
      <c r="N2225" t="s">
        <v>52</v>
      </c>
      <c r="O2225">
        <v>201700012</v>
      </c>
      <c r="P2225" t="s">
        <v>47</v>
      </c>
      <c r="Q2225" t="s">
        <v>21</v>
      </c>
      <c r="R2225" t="s">
        <v>26</v>
      </c>
      <c r="S2225" t="s">
        <v>27</v>
      </c>
      <c r="T2225">
        <f t="shared" si="34"/>
        <v>6</v>
      </c>
    </row>
    <row r="2226" spans="1:20">
      <c r="A2226">
        <v>201706</v>
      </c>
      <c r="B2226" s="1">
        <v>42899</v>
      </c>
      <c r="C2226">
        <v>12478</v>
      </c>
      <c r="D2226">
        <v>35</v>
      </c>
      <c r="E2226">
        <v>25524</v>
      </c>
      <c r="F2226">
        <v>6</v>
      </c>
      <c r="G2226">
        <v>32</v>
      </c>
      <c r="H2226">
        <v>25</v>
      </c>
      <c r="I2226">
        <v>15</v>
      </c>
      <c r="J2226">
        <v>2</v>
      </c>
      <c r="K2226" s="1">
        <v>42856</v>
      </c>
      <c r="L2226" s="1">
        <v>44196</v>
      </c>
      <c r="M2226">
        <v>201700134</v>
      </c>
      <c r="N2226" t="s">
        <v>52</v>
      </c>
      <c r="O2226">
        <v>201700012</v>
      </c>
      <c r="P2226" t="s">
        <v>47</v>
      </c>
      <c r="Q2226" t="s">
        <v>21</v>
      </c>
      <c r="R2226" t="s">
        <v>28</v>
      </c>
      <c r="S2226" t="s">
        <v>29</v>
      </c>
      <c r="T2226">
        <f t="shared" si="34"/>
        <v>6</v>
      </c>
    </row>
    <row r="2227" spans="1:20">
      <c r="A2227">
        <v>201706</v>
      </c>
      <c r="B2227" s="1">
        <v>42900</v>
      </c>
      <c r="C2227">
        <v>12478</v>
      </c>
      <c r="D2227">
        <v>34</v>
      </c>
      <c r="E2227">
        <v>25650</v>
      </c>
      <c r="F2227">
        <v>7</v>
      </c>
      <c r="G2227">
        <v>29</v>
      </c>
      <c r="H2227">
        <v>22</v>
      </c>
      <c r="I2227">
        <v>18</v>
      </c>
      <c r="J2227">
        <v>3</v>
      </c>
      <c r="K2227" s="1">
        <v>42856</v>
      </c>
      <c r="L2227" s="1">
        <v>44196</v>
      </c>
      <c r="M2227">
        <v>201700134</v>
      </c>
      <c r="N2227" t="s">
        <v>52</v>
      </c>
      <c r="O2227">
        <v>201700012</v>
      </c>
      <c r="P2227" t="s">
        <v>47</v>
      </c>
      <c r="Q2227" t="s">
        <v>21</v>
      </c>
      <c r="R2227" t="s">
        <v>22</v>
      </c>
      <c r="S2227" t="s">
        <v>23</v>
      </c>
      <c r="T2227">
        <f t="shared" si="34"/>
        <v>6</v>
      </c>
    </row>
    <row r="2228" spans="1:20">
      <c r="A2228">
        <v>201706</v>
      </c>
      <c r="B2228" s="1">
        <v>42900</v>
      </c>
      <c r="C2228">
        <v>12478</v>
      </c>
      <c r="D2228">
        <v>34</v>
      </c>
      <c r="E2228">
        <v>25650</v>
      </c>
      <c r="F2228">
        <v>7</v>
      </c>
      <c r="G2228">
        <v>29</v>
      </c>
      <c r="H2228">
        <v>22</v>
      </c>
      <c r="I2228">
        <v>18</v>
      </c>
      <c r="J2228">
        <v>3</v>
      </c>
      <c r="K2228" s="1">
        <v>42856</v>
      </c>
      <c r="L2228" s="1">
        <v>44196</v>
      </c>
      <c r="M2228">
        <v>201700134</v>
      </c>
      <c r="N2228" t="s">
        <v>52</v>
      </c>
      <c r="O2228">
        <v>201700012</v>
      </c>
      <c r="P2228" t="s">
        <v>47</v>
      </c>
      <c r="Q2228" t="s">
        <v>21</v>
      </c>
      <c r="R2228" t="s">
        <v>5</v>
      </c>
      <c r="S2228" t="s">
        <v>24</v>
      </c>
      <c r="T2228">
        <f t="shared" si="34"/>
        <v>6</v>
      </c>
    </row>
    <row r="2229" spans="1:20">
      <c r="A2229">
        <v>201706</v>
      </c>
      <c r="B2229" s="1">
        <v>42900</v>
      </c>
      <c r="C2229">
        <v>12478</v>
      </c>
      <c r="D2229">
        <v>34</v>
      </c>
      <c r="E2229">
        <v>25650</v>
      </c>
      <c r="F2229">
        <v>7</v>
      </c>
      <c r="G2229">
        <v>29</v>
      </c>
      <c r="H2229">
        <v>22</v>
      </c>
      <c r="I2229">
        <v>18</v>
      </c>
      <c r="J2229">
        <v>3</v>
      </c>
      <c r="K2229" s="1">
        <v>42856</v>
      </c>
      <c r="L2229" s="1">
        <v>44196</v>
      </c>
      <c r="M2229">
        <v>201700134</v>
      </c>
      <c r="N2229" t="s">
        <v>52</v>
      </c>
      <c r="O2229">
        <v>201700012</v>
      </c>
      <c r="P2229" t="s">
        <v>47</v>
      </c>
      <c r="Q2229" t="s">
        <v>21</v>
      </c>
      <c r="R2229" t="s">
        <v>9</v>
      </c>
      <c r="S2229" t="s">
        <v>25</v>
      </c>
      <c r="T2229">
        <f t="shared" si="34"/>
        <v>6</v>
      </c>
    </row>
    <row r="2230" spans="1:20">
      <c r="A2230">
        <v>201706</v>
      </c>
      <c r="B2230" s="1">
        <v>42900</v>
      </c>
      <c r="C2230">
        <v>12478</v>
      </c>
      <c r="D2230">
        <v>34</v>
      </c>
      <c r="E2230">
        <v>25650</v>
      </c>
      <c r="F2230">
        <v>7</v>
      </c>
      <c r="G2230">
        <v>29</v>
      </c>
      <c r="H2230">
        <v>22</v>
      </c>
      <c r="I2230">
        <v>18</v>
      </c>
      <c r="J2230">
        <v>3</v>
      </c>
      <c r="K2230" s="1">
        <v>42856</v>
      </c>
      <c r="L2230" s="1">
        <v>44196</v>
      </c>
      <c r="M2230">
        <v>201700134</v>
      </c>
      <c r="N2230" t="s">
        <v>52</v>
      </c>
      <c r="O2230">
        <v>201700012</v>
      </c>
      <c r="P2230" t="s">
        <v>47</v>
      </c>
      <c r="Q2230" t="s">
        <v>21</v>
      </c>
      <c r="R2230" t="s">
        <v>26</v>
      </c>
      <c r="S2230" t="s">
        <v>27</v>
      </c>
      <c r="T2230">
        <f t="shared" si="34"/>
        <v>6</v>
      </c>
    </row>
    <row r="2231" spans="1:20">
      <c r="A2231">
        <v>201706</v>
      </c>
      <c r="B2231" s="1">
        <v>42900</v>
      </c>
      <c r="C2231">
        <v>12478</v>
      </c>
      <c r="D2231">
        <v>34</v>
      </c>
      <c r="E2231">
        <v>25650</v>
      </c>
      <c r="F2231">
        <v>7</v>
      </c>
      <c r="G2231">
        <v>29</v>
      </c>
      <c r="H2231">
        <v>22</v>
      </c>
      <c r="I2231">
        <v>18</v>
      </c>
      <c r="J2231">
        <v>3</v>
      </c>
      <c r="K2231" s="1">
        <v>42856</v>
      </c>
      <c r="L2231" s="1">
        <v>44196</v>
      </c>
      <c r="M2231">
        <v>201700134</v>
      </c>
      <c r="N2231" t="s">
        <v>52</v>
      </c>
      <c r="O2231">
        <v>201700012</v>
      </c>
      <c r="P2231" t="s">
        <v>47</v>
      </c>
      <c r="Q2231" t="s">
        <v>21</v>
      </c>
      <c r="R2231" t="s">
        <v>28</v>
      </c>
      <c r="S2231" t="s">
        <v>29</v>
      </c>
      <c r="T2231">
        <f t="shared" si="34"/>
        <v>6</v>
      </c>
    </row>
    <row r="2232" spans="1:20">
      <c r="A2232">
        <v>201706</v>
      </c>
      <c r="B2232" s="1">
        <v>42902</v>
      </c>
      <c r="C2232">
        <v>12478</v>
      </c>
      <c r="D2232">
        <v>36</v>
      </c>
      <c r="E2232">
        <v>25345</v>
      </c>
      <c r="F2232">
        <v>6</v>
      </c>
      <c r="G2232">
        <v>32</v>
      </c>
      <c r="H2232">
        <v>24</v>
      </c>
      <c r="I2232">
        <v>16</v>
      </c>
      <c r="J2232">
        <v>3</v>
      </c>
      <c r="K2232" s="1">
        <v>42856</v>
      </c>
      <c r="L2232" s="1">
        <v>44196</v>
      </c>
      <c r="M2232">
        <v>201700134</v>
      </c>
      <c r="N2232" t="s">
        <v>52</v>
      </c>
      <c r="O2232">
        <v>201700012</v>
      </c>
      <c r="P2232" t="s">
        <v>47</v>
      </c>
      <c r="Q2232" t="s">
        <v>21</v>
      </c>
      <c r="R2232" t="s">
        <v>22</v>
      </c>
      <c r="S2232" t="s">
        <v>23</v>
      </c>
      <c r="T2232">
        <f t="shared" si="34"/>
        <v>6</v>
      </c>
    </row>
    <row r="2233" spans="1:20">
      <c r="A2233">
        <v>201706</v>
      </c>
      <c r="B2233" s="1">
        <v>42902</v>
      </c>
      <c r="C2233">
        <v>12478</v>
      </c>
      <c r="D2233">
        <v>36</v>
      </c>
      <c r="E2233">
        <v>25345</v>
      </c>
      <c r="F2233">
        <v>6</v>
      </c>
      <c r="G2233">
        <v>32</v>
      </c>
      <c r="H2233">
        <v>24</v>
      </c>
      <c r="I2233">
        <v>16</v>
      </c>
      <c r="J2233">
        <v>3</v>
      </c>
      <c r="K2233" s="1">
        <v>42856</v>
      </c>
      <c r="L2233" s="1">
        <v>44196</v>
      </c>
      <c r="M2233">
        <v>201700134</v>
      </c>
      <c r="N2233" t="s">
        <v>52</v>
      </c>
      <c r="O2233">
        <v>201700012</v>
      </c>
      <c r="P2233" t="s">
        <v>47</v>
      </c>
      <c r="Q2233" t="s">
        <v>21</v>
      </c>
      <c r="R2233" t="s">
        <v>5</v>
      </c>
      <c r="S2233" t="s">
        <v>24</v>
      </c>
      <c r="T2233">
        <f t="shared" si="34"/>
        <v>6</v>
      </c>
    </row>
    <row r="2234" spans="1:20">
      <c r="A2234">
        <v>201706</v>
      </c>
      <c r="B2234" s="1">
        <v>42902</v>
      </c>
      <c r="C2234">
        <v>12478</v>
      </c>
      <c r="D2234">
        <v>36</v>
      </c>
      <c r="E2234">
        <v>25345</v>
      </c>
      <c r="F2234">
        <v>6</v>
      </c>
      <c r="G2234">
        <v>32</v>
      </c>
      <c r="H2234">
        <v>24</v>
      </c>
      <c r="I2234">
        <v>16</v>
      </c>
      <c r="J2234">
        <v>3</v>
      </c>
      <c r="K2234" s="1">
        <v>42856</v>
      </c>
      <c r="L2234" s="1">
        <v>44196</v>
      </c>
      <c r="M2234">
        <v>201700134</v>
      </c>
      <c r="N2234" t="s">
        <v>52</v>
      </c>
      <c r="O2234">
        <v>201700012</v>
      </c>
      <c r="P2234" t="s">
        <v>47</v>
      </c>
      <c r="Q2234" t="s">
        <v>21</v>
      </c>
      <c r="R2234" t="s">
        <v>9</v>
      </c>
      <c r="S2234" t="s">
        <v>25</v>
      </c>
      <c r="T2234">
        <f t="shared" si="34"/>
        <v>6</v>
      </c>
    </row>
    <row r="2235" spans="1:20">
      <c r="A2235">
        <v>201706</v>
      </c>
      <c r="B2235" s="1">
        <v>42902</v>
      </c>
      <c r="C2235">
        <v>12478</v>
      </c>
      <c r="D2235">
        <v>36</v>
      </c>
      <c r="E2235">
        <v>25345</v>
      </c>
      <c r="F2235">
        <v>6</v>
      </c>
      <c r="G2235">
        <v>32</v>
      </c>
      <c r="H2235">
        <v>24</v>
      </c>
      <c r="I2235">
        <v>16</v>
      </c>
      <c r="J2235">
        <v>3</v>
      </c>
      <c r="K2235" s="1">
        <v>42856</v>
      </c>
      <c r="L2235" s="1">
        <v>44196</v>
      </c>
      <c r="M2235">
        <v>201700134</v>
      </c>
      <c r="N2235" t="s">
        <v>52</v>
      </c>
      <c r="O2235">
        <v>201700012</v>
      </c>
      <c r="P2235" t="s">
        <v>47</v>
      </c>
      <c r="Q2235" t="s">
        <v>21</v>
      </c>
      <c r="R2235" t="s">
        <v>26</v>
      </c>
      <c r="S2235" t="s">
        <v>27</v>
      </c>
      <c r="T2235">
        <f t="shared" si="34"/>
        <v>6</v>
      </c>
    </row>
    <row r="2236" spans="1:20">
      <c r="A2236">
        <v>201706</v>
      </c>
      <c r="B2236" s="1">
        <v>42902</v>
      </c>
      <c r="C2236">
        <v>12478</v>
      </c>
      <c r="D2236">
        <v>36</v>
      </c>
      <c r="E2236">
        <v>25345</v>
      </c>
      <c r="F2236">
        <v>6</v>
      </c>
      <c r="G2236">
        <v>32</v>
      </c>
      <c r="H2236">
        <v>24</v>
      </c>
      <c r="I2236">
        <v>16</v>
      </c>
      <c r="J2236">
        <v>3</v>
      </c>
      <c r="K2236" s="1">
        <v>42856</v>
      </c>
      <c r="L2236" s="1">
        <v>44196</v>
      </c>
      <c r="M2236">
        <v>201700134</v>
      </c>
      <c r="N2236" t="s">
        <v>52</v>
      </c>
      <c r="O2236">
        <v>201700012</v>
      </c>
      <c r="P2236" t="s">
        <v>47</v>
      </c>
      <c r="Q2236" t="s">
        <v>21</v>
      </c>
      <c r="R2236" t="s">
        <v>28</v>
      </c>
      <c r="S2236" t="s">
        <v>29</v>
      </c>
      <c r="T2236">
        <f t="shared" si="34"/>
        <v>6</v>
      </c>
    </row>
    <row r="2237" spans="1:20">
      <c r="A2237">
        <v>201706</v>
      </c>
      <c r="B2237" s="1">
        <v>42903</v>
      </c>
      <c r="C2237">
        <v>12478</v>
      </c>
      <c r="D2237">
        <v>33</v>
      </c>
      <c r="E2237">
        <v>24803</v>
      </c>
      <c r="F2237">
        <v>7</v>
      </c>
      <c r="G2237">
        <v>29</v>
      </c>
      <c r="H2237">
        <v>21</v>
      </c>
      <c r="I2237">
        <v>14</v>
      </c>
      <c r="J2237">
        <v>3</v>
      </c>
      <c r="K2237" s="1">
        <v>42856</v>
      </c>
      <c r="L2237" s="1">
        <v>44196</v>
      </c>
      <c r="M2237">
        <v>201700134</v>
      </c>
      <c r="N2237" t="s">
        <v>52</v>
      </c>
      <c r="O2237">
        <v>201700012</v>
      </c>
      <c r="P2237" t="s">
        <v>47</v>
      </c>
      <c r="Q2237" t="s">
        <v>21</v>
      </c>
      <c r="R2237" t="s">
        <v>22</v>
      </c>
      <c r="S2237" t="s">
        <v>23</v>
      </c>
      <c r="T2237">
        <f t="shared" si="34"/>
        <v>6</v>
      </c>
    </row>
    <row r="2238" spans="1:20">
      <c r="A2238">
        <v>201706</v>
      </c>
      <c r="B2238" s="1">
        <v>42903</v>
      </c>
      <c r="C2238">
        <v>12478</v>
      </c>
      <c r="D2238">
        <v>33</v>
      </c>
      <c r="E2238">
        <v>24803</v>
      </c>
      <c r="F2238">
        <v>7</v>
      </c>
      <c r="G2238">
        <v>29</v>
      </c>
      <c r="H2238">
        <v>21</v>
      </c>
      <c r="I2238">
        <v>14</v>
      </c>
      <c r="J2238">
        <v>3</v>
      </c>
      <c r="K2238" s="1">
        <v>42856</v>
      </c>
      <c r="L2238" s="1">
        <v>44196</v>
      </c>
      <c r="M2238">
        <v>201700134</v>
      </c>
      <c r="N2238" t="s">
        <v>52</v>
      </c>
      <c r="O2238">
        <v>201700012</v>
      </c>
      <c r="P2238" t="s">
        <v>47</v>
      </c>
      <c r="Q2238" t="s">
        <v>21</v>
      </c>
      <c r="R2238" t="s">
        <v>5</v>
      </c>
      <c r="S2238" t="s">
        <v>24</v>
      </c>
      <c r="T2238">
        <f t="shared" si="34"/>
        <v>6</v>
      </c>
    </row>
    <row r="2239" spans="1:20">
      <c r="A2239">
        <v>201706</v>
      </c>
      <c r="B2239" s="1">
        <v>42903</v>
      </c>
      <c r="C2239">
        <v>12478</v>
      </c>
      <c r="D2239">
        <v>33</v>
      </c>
      <c r="E2239">
        <v>24803</v>
      </c>
      <c r="F2239">
        <v>7</v>
      </c>
      <c r="G2239">
        <v>29</v>
      </c>
      <c r="H2239">
        <v>21</v>
      </c>
      <c r="I2239">
        <v>14</v>
      </c>
      <c r="J2239">
        <v>3</v>
      </c>
      <c r="K2239" s="1">
        <v>42856</v>
      </c>
      <c r="L2239" s="1">
        <v>44196</v>
      </c>
      <c r="M2239">
        <v>201700134</v>
      </c>
      <c r="N2239" t="s">
        <v>52</v>
      </c>
      <c r="O2239">
        <v>201700012</v>
      </c>
      <c r="P2239" t="s">
        <v>47</v>
      </c>
      <c r="Q2239" t="s">
        <v>21</v>
      </c>
      <c r="R2239" t="s">
        <v>9</v>
      </c>
      <c r="S2239" t="s">
        <v>25</v>
      </c>
      <c r="T2239">
        <f t="shared" si="34"/>
        <v>6</v>
      </c>
    </row>
    <row r="2240" spans="1:20">
      <c r="A2240">
        <v>201706</v>
      </c>
      <c r="B2240" s="1">
        <v>42903</v>
      </c>
      <c r="C2240">
        <v>12478</v>
      </c>
      <c r="D2240">
        <v>33</v>
      </c>
      <c r="E2240">
        <v>24803</v>
      </c>
      <c r="F2240">
        <v>7</v>
      </c>
      <c r="G2240">
        <v>29</v>
      </c>
      <c r="H2240">
        <v>21</v>
      </c>
      <c r="I2240">
        <v>14</v>
      </c>
      <c r="J2240">
        <v>3</v>
      </c>
      <c r="K2240" s="1">
        <v>42856</v>
      </c>
      <c r="L2240" s="1">
        <v>44196</v>
      </c>
      <c r="M2240">
        <v>201700134</v>
      </c>
      <c r="N2240" t="s">
        <v>52</v>
      </c>
      <c r="O2240">
        <v>201700012</v>
      </c>
      <c r="P2240" t="s">
        <v>47</v>
      </c>
      <c r="Q2240" t="s">
        <v>21</v>
      </c>
      <c r="R2240" t="s">
        <v>26</v>
      </c>
      <c r="S2240" t="s">
        <v>27</v>
      </c>
      <c r="T2240">
        <f t="shared" si="34"/>
        <v>6</v>
      </c>
    </row>
    <row r="2241" spans="1:20">
      <c r="A2241">
        <v>201706</v>
      </c>
      <c r="B2241" s="1">
        <v>42903</v>
      </c>
      <c r="C2241">
        <v>12478</v>
      </c>
      <c r="D2241">
        <v>33</v>
      </c>
      <c r="E2241">
        <v>24803</v>
      </c>
      <c r="F2241">
        <v>7</v>
      </c>
      <c r="G2241">
        <v>29</v>
      </c>
      <c r="H2241">
        <v>21</v>
      </c>
      <c r="I2241">
        <v>14</v>
      </c>
      <c r="J2241">
        <v>3</v>
      </c>
      <c r="K2241" s="1">
        <v>42856</v>
      </c>
      <c r="L2241" s="1">
        <v>44196</v>
      </c>
      <c r="M2241">
        <v>201700134</v>
      </c>
      <c r="N2241" t="s">
        <v>52</v>
      </c>
      <c r="O2241">
        <v>201700012</v>
      </c>
      <c r="P2241" t="s">
        <v>47</v>
      </c>
      <c r="Q2241" t="s">
        <v>21</v>
      </c>
      <c r="R2241" t="s">
        <v>28</v>
      </c>
      <c r="S2241" t="s">
        <v>29</v>
      </c>
      <c r="T2241">
        <f t="shared" si="34"/>
        <v>6</v>
      </c>
    </row>
    <row r="2242" spans="1:20">
      <c r="A2242">
        <v>201706</v>
      </c>
      <c r="B2242" s="1">
        <v>42905</v>
      </c>
      <c r="C2242">
        <v>12478</v>
      </c>
      <c r="D2242">
        <v>34</v>
      </c>
      <c r="E2242">
        <v>24801</v>
      </c>
      <c r="F2242">
        <v>7</v>
      </c>
      <c r="G2242">
        <v>30</v>
      </c>
      <c r="H2242">
        <v>25</v>
      </c>
      <c r="I2242">
        <v>17</v>
      </c>
      <c r="J2242">
        <v>2</v>
      </c>
      <c r="K2242" s="1">
        <v>42856</v>
      </c>
      <c r="L2242" s="1">
        <v>44196</v>
      </c>
      <c r="M2242">
        <v>201700134</v>
      </c>
      <c r="N2242" t="s">
        <v>52</v>
      </c>
      <c r="O2242">
        <v>201700012</v>
      </c>
      <c r="P2242" t="s">
        <v>47</v>
      </c>
      <c r="Q2242" t="s">
        <v>21</v>
      </c>
      <c r="R2242" t="s">
        <v>22</v>
      </c>
      <c r="S2242" t="s">
        <v>23</v>
      </c>
      <c r="T2242">
        <f t="shared" si="34"/>
        <v>6</v>
      </c>
    </row>
    <row r="2243" spans="1:20">
      <c r="A2243">
        <v>201706</v>
      </c>
      <c r="B2243" s="1">
        <v>42905</v>
      </c>
      <c r="C2243">
        <v>12478</v>
      </c>
      <c r="D2243">
        <v>34</v>
      </c>
      <c r="E2243">
        <v>24801</v>
      </c>
      <c r="F2243">
        <v>7</v>
      </c>
      <c r="G2243">
        <v>30</v>
      </c>
      <c r="H2243">
        <v>25</v>
      </c>
      <c r="I2243">
        <v>17</v>
      </c>
      <c r="J2243">
        <v>2</v>
      </c>
      <c r="K2243" s="1">
        <v>42856</v>
      </c>
      <c r="L2243" s="1">
        <v>44196</v>
      </c>
      <c r="M2243">
        <v>201700134</v>
      </c>
      <c r="N2243" t="s">
        <v>52</v>
      </c>
      <c r="O2243">
        <v>201700012</v>
      </c>
      <c r="P2243" t="s">
        <v>47</v>
      </c>
      <c r="Q2243" t="s">
        <v>21</v>
      </c>
      <c r="R2243" t="s">
        <v>5</v>
      </c>
      <c r="S2243" t="s">
        <v>24</v>
      </c>
      <c r="T2243">
        <f t="shared" ref="T2243:T2306" si="35">MONTH(B2243)</f>
        <v>6</v>
      </c>
    </row>
    <row r="2244" spans="1:20">
      <c r="A2244">
        <v>201706</v>
      </c>
      <c r="B2244" s="1">
        <v>42905</v>
      </c>
      <c r="C2244">
        <v>12478</v>
      </c>
      <c r="D2244">
        <v>34</v>
      </c>
      <c r="E2244">
        <v>24801</v>
      </c>
      <c r="F2244">
        <v>7</v>
      </c>
      <c r="G2244">
        <v>30</v>
      </c>
      <c r="H2244">
        <v>25</v>
      </c>
      <c r="I2244">
        <v>17</v>
      </c>
      <c r="J2244">
        <v>2</v>
      </c>
      <c r="K2244" s="1">
        <v>42856</v>
      </c>
      <c r="L2244" s="1">
        <v>44196</v>
      </c>
      <c r="M2244">
        <v>201700134</v>
      </c>
      <c r="N2244" t="s">
        <v>52</v>
      </c>
      <c r="O2244">
        <v>201700012</v>
      </c>
      <c r="P2244" t="s">
        <v>47</v>
      </c>
      <c r="Q2244" t="s">
        <v>21</v>
      </c>
      <c r="R2244" t="s">
        <v>9</v>
      </c>
      <c r="S2244" t="s">
        <v>25</v>
      </c>
      <c r="T2244">
        <f t="shared" si="35"/>
        <v>6</v>
      </c>
    </row>
    <row r="2245" spans="1:20">
      <c r="A2245">
        <v>201706</v>
      </c>
      <c r="B2245" s="1">
        <v>42905</v>
      </c>
      <c r="C2245">
        <v>12478</v>
      </c>
      <c r="D2245">
        <v>34</v>
      </c>
      <c r="E2245">
        <v>24801</v>
      </c>
      <c r="F2245">
        <v>7</v>
      </c>
      <c r="G2245">
        <v>30</v>
      </c>
      <c r="H2245">
        <v>25</v>
      </c>
      <c r="I2245">
        <v>17</v>
      </c>
      <c r="J2245">
        <v>2</v>
      </c>
      <c r="K2245" s="1">
        <v>42856</v>
      </c>
      <c r="L2245" s="1">
        <v>44196</v>
      </c>
      <c r="M2245">
        <v>201700134</v>
      </c>
      <c r="N2245" t="s">
        <v>52</v>
      </c>
      <c r="O2245">
        <v>201700012</v>
      </c>
      <c r="P2245" t="s">
        <v>47</v>
      </c>
      <c r="Q2245" t="s">
        <v>21</v>
      </c>
      <c r="R2245" t="s">
        <v>26</v>
      </c>
      <c r="S2245" t="s">
        <v>27</v>
      </c>
      <c r="T2245">
        <f t="shared" si="35"/>
        <v>6</v>
      </c>
    </row>
    <row r="2246" spans="1:20">
      <c r="A2246">
        <v>201706</v>
      </c>
      <c r="B2246" s="1">
        <v>42905</v>
      </c>
      <c r="C2246">
        <v>12478</v>
      </c>
      <c r="D2246">
        <v>34</v>
      </c>
      <c r="E2246">
        <v>24801</v>
      </c>
      <c r="F2246">
        <v>7</v>
      </c>
      <c r="G2246">
        <v>30</v>
      </c>
      <c r="H2246">
        <v>25</v>
      </c>
      <c r="I2246">
        <v>17</v>
      </c>
      <c r="J2246">
        <v>2</v>
      </c>
      <c r="K2246" s="1">
        <v>42856</v>
      </c>
      <c r="L2246" s="1">
        <v>44196</v>
      </c>
      <c r="M2246">
        <v>201700134</v>
      </c>
      <c r="N2246" t="s">
        <v>52</v>
      </c>
      <c r="O2246">
        <v>201700012</v>
      </c>
      <c r="P2246" t="s">
        <v>47</v>
      </c>
      <c r="Q2246" t="s">
        <v>21</v>
      </c>
      <c r="R2246" t="s">
        <v>28</v>
      </c>
      <c r="S2246" t="s">
        <v>29</v>
      </c>
      <c r="T2246">
        <f t="shared" si="35"/>
        <v>6</v>
      </c>
    </row>
    <row r="2247" spans="1:20">
      <c r="A2247">
        <v>201706</v>
      </c>
      <c r="B2247" s="1">
        <v>42906</v>
      </c>
      <c r="C2247">
        <v>12478</v>
      </c>
      <c r="D2247">
        <v>33</v>
      </c>
      <c r="E2247">
        <v>25280</v>
      </c>
      <c r="F2247">
        <v>7</v>
      </c>
      <c r="G2247">
        <v>31</v>
      </c>
      <c r="H2247">
        <v>26</v>
      </c>
      <c r="I2247">
        <v>20</v>
      </c>
      <c r="J2247">
        <v>3</v>
      </c>
      <c r="K2247" s="1">
        <v>42856</v>
      </c>
      <c r="L2247" s="1">
        <v>44196</v>
      </c>
      <c r="M2247">
        <v>201700134</v>
      </c>
      <c r="N2247" t="s">
        <v>52</v>
      </c>
      <c r="O2247">
        <v>201700012</v>
      </c>
      <c r="P2247" t="s">
        <v>47</v>
      </c>
      <c r="Q2247" t="s">
        <v>21</v>
      </c>
      <c r="R2247" t="s">
        <v>22</v>
      </c>
      <c r="S2247" t="s">
        <v>23</v>
      </c>
      <c r="T2247">
        <f t="shared" si="35"/>
        <v>6</v>
      </c>
    </row>
    <row r="2248" spans="1:20">
      <c r="A2248">
        <v>201706</v>
      </c>
      <c r="B2248" s="1">
        <v>42906</v>
      </c>
      <c r="C2248">
        <v>12478</v>
      </c>
      <c r="D2248">
        <v>33</v>
      </c>
      <c r="E2248">
        <v>25280</v>
      </c>
      <c r="F2248">
        <v>7</v>
      </c>
      <c r="G2248">
        <v>31</v>
      </c>
      <c r="H2248">
        <v>26</v>
      </c>
      <c r="I2248">
        <v>20</v>
      </c>
      <c r="J2248">
        <v>3</v>
      </c>
      <c r="K2248" s="1">
        <v>42856</v>
      </c>
      <c r="L2248" s="1">
        <v>44196</v>
      </c>
      <c r="M2248">
        <v>201700134</v>
      </c>
      <c r="N2248" t="s">
        <v>52</v>
      </c>
      <c r="O2248">
        <v>201700012</v>
      </c>
      <c r="P2248" t="s">
        <v>47</v>
      </c>
      <c r="Q2248" t="s">
        <v>21</v>
      </c>
      <c r="R2248" t="s">
        <v>5</v>
      </c>
      <c r="S2248" t="s">
        <v>24</v>
      </c>
      <c r="T2248">
        <f t="shared" si="35"/>
        <v>6</v>
      </c>
    </row>
    <row r="2249" spans="1:20">
      <c r="A2249">
        <v>201706</v>
      </c>
      <c r="B2249" s="1">
        <v>42906</v>
      </c>
      <c r="C2249">
        <v>12478</v>
      </c>
      <c r="D2249">
        <v>33</v>
      </c>
      <c r="E2249">
        <v>25280</v>
      </c>
      <c r="F2249">
        <v>7</v>
      </c>
      <c r="G2249">
        <v>31</v>
      </c>
      <c r="H2249">
        <v>26</v>
      </c>
      <c r="I2249">
        <v>20</v>
      </c>
      <c r="J2249">
        <v>3</v>
      </c>
      <c r="K2249" s="1">
        <v>42856</v>
      </c>
      <c r="L2249" s="1">
        <v>44196</v>
      </c>
      <c r="M2249">
        <v>201700134</v>
      </c>
      <c r="N2249" t="s">
        <v>52</v>
      </c>
      <c r="O2249">
        <v>201700012</v>
      </c>
      <c r="P2249" t="s">
        <v>47</v>
      </c>
      <c r="Q2249" t="s">
        <v>21</v>
      </c>
      <c r="R2249" t="s">
        <v>9</v>
      </c>
      <c r="S2249" t="s">
        <v>25</v>
      </c>
      <c r="T2249">
        <f t="shared" si="35"/>
        <v>6</v>
      </c>
    </row>
    <row r="2250" spans="1:20">
      <c r="A2250">
        <v>201706</v>
      </c>
      <c r="B2250" s="1">
        <v>42906</v>
      </c>
      <c r="C2250">
        <v>12478</v>
      </c>
      <c r="D2250">
        <v>33</v>
      </c>
      <c r="E2250">
        <v>25280</v>
      </c>
      <c r="F2250">
        <v>7</v>
      </c>
      <c r="G2250">
        <v>31</v>
      </c>
      <c r="H2250">
        <v>26</v>
      </c>
      <c r="I2250">
        <v>20</v>
      </c>
      <c r="J2250">
        <v>3</v>
      </c>
      <c r="K2250" s="1">
        <v>42856</v>
      </c>
      <c r="L2250" s="1">
        <v>44196</v>
      </c>
      <c r="M2250">
        <v>201700134</v>
      </c>
      <c r="N2250" t="s">
        <v>52</v>
      </c>
      <c r="O2250">
        <v>201700012</v>
      </c>
      <c r="P2250" t="s">
        <v>47</v>
      </c>
      <c r="Q2250" t="s">
        <v>21</v>
      </c>
      <c r="R2250" t="s">
        <v>26</v>
      </c>
      <c r="S2250" t="s">
        <v>27</v>
      </c>
      <c r="T2250">
        <f t="shared" si="35"/>
        <v>6</v>
      </c>
    </row>
    <row r="2251" spans="1:20">
      <c r="A2251">
        <v>201706</v>
      </c>
      <c r="B2251" s="1">
        <v>42906</v>
      </c>
      <c r="C2251">
        <v>12478</v>
      </c>
      <c r="D2251">
        <v>33</v>
      </c>
      <c r="E2251">
        <v>25280</v>
      </c>
      <c r="F2251">
        <v>7</v>
      </c>
      <c r="G2251">
        <v>31</v>
      </c>
      <c r="H2251">
        <v>26</v>
      </c>
      <c r="I2251">
        <v>20</v>
      </c>
      <c r="J2251">
        <v>3</v>
      </c>
      <c r="K2251" s="1">
        <v>42856</v>
      </c>
      <c r="L2251" s="1">
        <v>44196</v>
      </c>
      <c r="M2251">
        <v>201700134</v>
      </c>
      <c r="N2251" t="s">
        <v>52</v>
      </c>
      <c r="O2251">
        <v>201700012</v>
      </c>
      <c r="P2251" t="s">
        <v>47</v>
      </c>
      <c r="Q2251" t="s">
        <v>21</v>
      </c>
      <c r="R2251" t="s">
        <v>28</v>
      </c>
      <c r="S2251" t="s">
        <v>29</v>
      </c>
      <c r="T2251">
        <f t="shared" si="35"/>
        <v>6</v>
      </c>
    </row>
    <row r="2252" spans="1:20">
      <c r="A2252">
        <v>201706</v>
      </c>
      <c r="B2252" s="1">
        <v>42907</v>
      </c>
      <c r="C2252">
        <v>12478</v>
      </c>
      <c r="D2252">
        <v>31</v>
      </c>
      <c r="E2252">
        <v>24942</v>
      </c>
      <c r="F2252">
        <v>7</v>
      </c>
      <c r="G2252">
        <v>30</v>
      </c>
      <c r="H2252">
        <v>23</v>
      </c>
      <c r="I2252">
        <v>18</v>
      </c>
      <c r="J2252">
        <v>2</v>
      </c>
      <c r="K2252" s="1">
        <v>42856</v>
      </c>
      <c r="L2252" s="1">
        <v>44196</v>
      </c>
      <c r="M2252">
        <v>201700134</v>
      </c>
      <c r="N2252" t="s">
        <v>52</v>
      </c>
      <c r="O2252">
        <v>201700012</v>
      </c>
      <c r="P2252" t="s">
        <v>47</v>
      </c>
      <c r="Q2252" t="s">
        <v>21</v>
      </c>
      <c r="R2252" t="s">
        <v>22</v>
      </c>
      <c r="S2252" t="s">
        <v>23</v>
      </c>
      <c r="T2252">
        <f t="shared" si="35"/>
        <v>6</v>
      </c>
    </row>
    <row r="2253" spans="1:20">
      <c r="A2253">
        <v>201706</v>
      </c>
      <c r="B2253" s="1">
        <v>42907</v>
      </c>
      <c r="C2253">
        <v>12478</v>
      </c>
      <c r="D2253">
        <v>31</v>
      </c>
      <c r="E2253">
        <v>24942</v>
      </c>
      <c r="F2253">
        <v>7</v>
      </c>
      <c r="G2253">
        <v>30</v>
      </c>
      <c r="H2253">
        <v>23</v>
      </c>
      <c r="I2253">
        <v>18</v>
      </c>
      <c r="J2253">
        <v>2</v>
      </c>
      <c r="K2253" s="1">
        <v>42856</v>
      </c>
      <c r="L2253" s="1">
        <v>44196</v>
      </c>
      <c r="M2253">
        <v>201700134</v>
      </c>
      <c r="N2253" t="s">
        <v>52</v>
      </c>
      <c r="O2253">
        <v>201700012</v>
      </c>
      <c r="P2253" t="s">
        <v>47</v>
      </c>
      <c r="Q2253" t="s">
        <v>21</v>
      </c>
      <c r="R2253" t="s">
        <v>5</v>
      </c>
      <c r="S2253" t="s">
        <v>24</v>
      </c>
      <c r="T2253">
        <f t="shared" si="35"/>
        <v>6</v>
      </c>
    </row>
    <row r="2254" spans="1:20">
      <c r="A2254">
        <v>201706</v>
      </c>
      <c r="B2254" s="1">
        <v>42907</v>
      </c>
      <c r="C2254">
        <v>12478</v>
      </c>
      <c r="D2254">
        <v>31</v>
      </c>
      <c r="E2254">
        <v>24942</v>
      </c>
      <c r="F2254">
        <v>7</v>
      </c>
      <c r="G2254">
        <v>30</v>
      </c>
      <c r="H2254">
        <v>23</v>
      </c>
      <c r="I2254">
        <v>18</v>
      </c>
      <c r="J2254">
        <v>2</v>
      </c>
      <c r="K2254" s="1">
        <v>42856</v>
      </c>
      <c r="L2254" s="1">
        <v>44196</v>
      </c>
      <c r="M2254">
        <v>201700134</v>
      </c>
      <c r="N2254" t="s">
        <v>52</v>
      </c>
      <c r="O2254">
        <v>201700012</v>
      </c>
      <c r="P2254" t="s">
        <v>47</v>
      </c>
      <c r="Q2254" t="s">
        <v>21</v>
      </c>
      <c r="R2254" t="s">
        <v>9</v>
      </c>
      <c r="S2254" t="s">
        <v>25</v>
      </c>
      <c r="T2254">
        <f t="shared" si="35"/>
        <v>6</v>
      </c>
    </row>
    <row r="2255" spans="1:20">
      <c r="A2255">
        <v>201706</v>
      </c>
      <c r="B2255" s="1">
        <v>42907</v>
      </c>
      <c r="C2255">
        <v>12478</v>
      </c>
      <c r="D2255">
        <v>31</v>
      </c>
      <c r="E2255">
        <v>24942</v>
      </c>
      <c r="F2255">
        <v>7</v>
      </c>
      <c r="G2255">
        <v>30</v>
      </c>
      <c r="H2255">
        <v>23</v>
      </c>
      <c r="I2255">
        <v>18</v>
      </c>
      <c r="J2255">
        <v>2</v>
      </c>
      <c r="K2255" s="1">
        <v>42856</v>
      </c>
      <c r="L2255" s="1">
        <v>44196</v>
      </c>
      <c r="M2255">
        <v>201700134</v>
      </c>
      <c r="N2255" t="s">
        <v>52</v>
      </c>
      <c r="O2255">
        <v>201700012</v>
      </c>
      <c r="P2255" t="s">
        <v>47</v>
      </c>
      <c r="Q2255" t="s">
        <v>21</v>
      </c>
      <c r="R2255" t="s">
        <v>26</v>
      </c>
      <c r="S2255" t="s">
        <v>27</v>
      </c>
      <c r="T2255">
        <f t="shared" si="35"/>
        <v>6</v>
      </c>
    </row>
    <row r="2256" spans="1:20">
      <c r="A2256">
        <v>201706</v>
      </c>
      <c r="B2256" s="1">
        <v>42907</v>
      </c>
      <c r="C2256">
        <v>12478</v>
      </c>
      <c r="D2256">
        <v>31</v>
      </c>
      <c r="E2256">
        <v>24942</v>
      </c>
      <c r="F2256">
        <v>7</v>
      </c>
      <c r="G2256">
        <v>30</v>
      </c>
      <c r="H2256">
        <v>23</v>
      </c>
      <c r="I2256">
        <v>18</v>
      </c>
      <c r="J2256">
        <v>2</v>
      </c>
      <c r="K2256" s="1">
        <v>42856</v>
      </c>
      <c r="L2256" s="1">
        <v>44196</v>
      </c>
      <c r="M2256">
        <v>201700134</v>
      </c>
      <c r="N2256" t="s">
        <v>52</v>
      </c>
      <c r="O2256">
        <v>201700012</v>
      </c>
      <c r="P2256" t="s">
        <v>47</v>
      </c>
      <c r="Q2256" t="s">
        <v>21</v>
      </c>
      <c r="R2256" t="s">
        <v>28</v>
      </c>
      <c r="S2256" t="s">
        <v>29</v>
      </c>
      <c r="T2256">
        <f t="shared" si="35"/>
        <v>6</v>
      </c>
    </row>
    <row r="2257" spans="1:20">
      <c r="A2257">
        <v>201706</v>
      </c>
      <c r="B2257" s="1">
        <v>42909</v>
      </c>
      <c r="C2257">
        <v>12478</v>
      </c>
      <c r="D2257">
        <v>31</v>
      </c>
      <c r="E2257">
        <v>24216</v>
      </c>
      <c r="F2257">
        <v>7</v>
      </c>
      <c r="G2257">
        <v>29</v>
      </c>
      <c r="H2257">
        <v>21</v>
      </c>
      <c r="I2257">
        <v>17</v>
      </c>
      <c r="J2257">
        <v>3</v>
      </c>
      <c r="K2257" s="1">
        <v>42856</v>
      </c>
      <c r="L2257" s="1">
        <v>44196</v>
      </c>
      <c r="M2257">
        <v>201700134</v>
      </c>
      <c r="N2257" t="s">
        <v>52</v>
      </c>
      <c r="O2257">
        <v>201700012</v>
      </c>
      <c r="P2257" t="s">
        <v>47</v>
      </c>
      <c r="Q2257" t="s">
        <v>21</v>
      </c>
      <c r="R2257" t="s">
        <v>22</v>
      </c>
      <c r="S2257" t="s">
        <v>23</v>
      </c>
      <c r="T2257">
        <f t="shared" si="35"/>
        <v>6</v>
      </c>
    </row>
    <row r="2258" spans="1:20">
      <c r="A2258">
        <v>201706</v>
      </c>
      <c r="B2258" s="1">
        <v>42909</v>
      </c>
      <c r="C2258">
        <v>12478</v>
      </c>
      <c r="D2258">
        <v>31</v>
      </c>
      <c r="E2258">
        <v>24216</v>
      </c>
      <c r="F2258">
        <v>7</v>
      </c>
      <c r="G2258">
        <v>29</v>
      </c>
      <c r="H2258">
        <v>21</v>
      </c>
      <c r="I2258">
        <v>17</v>
      </c>
      <c r="J2258">
        <v>3</v>
      </c>
      <c r="K2258" s="1">
        <v>42856</v>
      </c>
      <c r="L2258" s="1">
        <v>44196</v>
      </c>
      <c r="M2258">
        <v>201700134</v>
      </c>
      <c r="N2258" t="s">
        <v>52</v>
      </c>
      <c r="O2258">
        <v>201700012</v>
      </c>
      <c r="P2258" t="s">
        <v>47</v>
      </c>
      <c r="Q2258" t="s">
        <v>21</v>
      </c>
      <c r="R2258" t="s">
        <v>5</v>
      </c>
      <c r="S2258" t="s">
        <v>24</v>
      </c>
      <c r="T2258">
        <f t="shared" si="35"/>
        <v>6</v>
      </c>
    </row>
    <row r="2259" spans="1:20">
      <c r="A2259">
        <v>201706</v>
      </c>
      <c r="B2259" s="1">
        <v>42909</v>
      </c>
      <c r="C2259">
        <v>12478</v>
      </c>
      <c r="D2259">
        <v>31</v>
      </c>
      <c r="E2259">
        <v>24216</v>
      </c>
      <c r="F2259">
        <v>7</v>
      </c>
      <c r="G2259">
        <v>29</v>
      </c>
      <c r="H2259">
        <v>21</v>
      </c>
      <c r="I2259">
        <v>17</v>
      </c>
      <c r="J2259">
        <v>3</v>
      </c>
      <c r="K2259" s="1">
        <v>42856</v>
      </c>
      <c r="L2259" s="1">
        <v>44196</v>
      </c>
      <c r="M2259">
        <v>201700134</v>
      </c>
      <c r="N2259" t="s">
        <v>52</v>
      </c>
      <c r="O2259">
        <v>201700012</v>
      </c>
      <c r="P2259" t="s">
        <v>47</v>
      </c>
      <c r="Q2259" t="s">
        <v>21</v>
      </c>
      <c r="R2259" t="s">
        <v>9</v>
      </c>
      <c r="S2259" t="s">
        <v>25</v>
      </c>
      <c r="T2259">
        <f t="shared" si="35"/>
        <v>6</v>
      </c>
    </row>
    <row r="2260" spans="1:20">
      <c r="A2260">
        <v>201706</v>
      </c>
      <c r="B2260" s="1">
        <v>42909</v>
      </c>
      <c r="C2260">
        <v>12478</v>
      </c>
      <c r="D2260">
        <v>31</v>
      </c>
      <c r="E2260">
        <v>24216</v>
      </c>
      <c r="F2260">
        <v>7</v>
      </c>
      <c r="G2260">
        <v>29</v>
      </c>
      <c r="H2260">
        <v>21</v>
      </c>
      <c r="I2260">
        <v>17</v>
      </c>
      <c r="J2260">
        <v>3</v>
      </c>
      <c r="K2260" s="1">
        <v>42856</v>
      </c>
      <c r="L2260" s="1">
        <v>44196</v>
      </c>
      <c r="M2260">
        <v>201700134</v>
      </c>
      <c r="N2260" t="s">
        <v>52</v>
      </c>
      <c r="O2260">
        <v>201700012</v>
      </c>
      <c r="P2260" t="s">
        <v>47</v>
      </c>
      <c r="Q2260" t="s">
        <v>21</v>
      </c>
      <c r="R2260" t="s">
        <v>26</v>
      </c>
      <c r="S2260" t="s">
        <v>27</v>
      </c>
      <c r="T2260">
        <f t="shared" si="35"/>
        <v>6</v>
      </c>
    </row>
    <row r="2261" spans="1:20">
      <c r="A2261">
        <v>201706</v>
      </c>
      <c r="B2261" s="1">
        <v>42909</v>
      </c>
      <c r="C2261">
        <v>12478</v>
      </c>
      <c r="D2261">
        <v>31</v>
      </c>
      <c r="E2261">
        <v>24216</v>
      </c>
      <c r="F2261">
        <v>7</v>
      </c>
      <c r="G2261">
        <v>29</v>
      </c>
      <c r="H2261">
        <v>21</v>
      </c>
      <c r="I2261">
        <v>17</v>
      </c>
      <c r="J2261">
        <v>3</v>
      </c>
      <c r="K2261" s="1">
        <v>42856</v>
      </c>
      <c r="L2261" s="1">
        <v>44196</v>
      </c>
      <c r="M2261">
        <v>201700134</v>
      </c>
      <c r="N2261" t="s">
        <v>52</v>
      </c>
      <c r="O2261">
        <v>201700012</v>
      </c>
      <c r="P2261" t="s">
        <v>47</v>
      </c>
      <c r="Q2261" t="s">
        <v>21</v>
      </c>
      <c r="R2261" t="s">
        <v>28</v>
      </c>
      <c r="S2261" t="s">
        <v>29</v>
      </c>
      <c r="T2261">
        <f t="shared" si="35"/>
        <v>6</v>
      </c>
    </row>
    <row r="2262" spans="1:20">
      <c r="A2262">
        <v>201706</v>
      </c>
      <c r="B2262" s="1">
        <v>42910</v>
      </c>
      <c r="C2262">
        <v>12478</v>
      </c>
      <c r="D2262">
        <v>36</v>
      </c>
      <c r="E2262">
        <v>24439</v>
      </c>
      <c r="F2262">
        <v>9</v>
      </c>
      <c r="G2262">
        <v>32</v>
      </c>
      <c r="H2262">
        <v>21</v>
      </c>
      <c r="I2262">
        <v>14</v>
      </c>
      <c r="J2262">
        <v>3</v>
      </c>
      <c r="K2262" s="1">
        <v>42856</v>
      </c>
      <c r="L2262" s="1">
        <v>44196</v>
      </c>
      <c r="M2262">
        <v>201700134</v>
      </c>
      <c r="N2262" t="s">
        <v>52</v>
      </c>
      <c r="O2262">
        <v>201700012</v>
      </c>
      <c r="P2262" t="s">
        <v>47</v>
      </c>
      <c r="Q2262" t="s">
        <v>21</v>
      </c>
      <c r="R2262" t="s">
        <v>22</v>
      </c>
      <c r="S2262" t="s">
        <v>23</v>
      </c>
      <c r="T2262">
        <f t="shared" si="35"/>
        <v>6</v>
      </c>
    </row>
    <row r="2263" spans="1:20">
      <c r="A2263">
        <v>201706</v>
      </c>
      <c r="B2263" s="1">
        <v>42910</v>
      </c>
      <c r="C2263">
        <v>12478</v>
      </c>
      <c r="D2263">
        <v>36</v>
      </c>
      <c r="E2263">
        <v>24439</v>
      </c>
      <c r="F2263">
        <v>9</v>
      </c>
      <c r="G2263">
        <v>32</v>
      </c>
      <c r="H2263">
        <v>21</v>
      </c>
      <c r="I2263">
        <v>14</v>
      </c>
      <c r="J2263">
        <v>3</v>
      </c>
      <c r="K2263" s="1">
        <v>42856</v>
      </c>
      <c r="L2263" s="1">
        <v>44196</v>
      </c>
      <c r="M2263">
        <v>201700134</v>
      </c>
      <c r="N2263" t="s">
        <v>52</v>
      </c>
      <c r="O2263">
        <v>201700012</v>
      </c>
      <c r="P2263" t="s">
        <v>47</v>
      </c>
      <c r="Q2263" t="s">
        <v>21</v>
      </c>
      <c r="R2263" t="s">
        <v>5</v>
      </c>
      <c r="S2263" t="s">
        <v>24</v>
      </c>
      <c r="T2263">
        <f t="shared" si="35"/>
        <v>6</v>
      </c>
    </row>
    <row r="2264" spans="1:20">
      <c r="A2264">
        <v>201706</v>
      </c>
      <c r="B2264" s="1">
        <v>42910</v>
      </c>
      <c r="C2264">
        <v>12478</v>
      </c>
      <c r="D2264">
        <v>36</v>
      </c>
      <c r="E2264">
        <v>24439</v>
      </c>
      <c r="F2264">
        <v>9</v>
      </c>
      <c r="G2264">
        <v>32</v>
      </c>
      <c r="H2264">
        <v>21</v>
      </c>
      <c r="I2264">
        <v>14</v>
      </c>
      <c r="J2264">
        <v>3</v>
      </c>
      <c r="K2264" s="1">
        <v>42856</v>
      </c>
      <c r="L2264" s="1">
        <v>44196</v>
      </c>
      <c r="M2264">
        <v>201700134</v>
      </c>
      <c r="N2264" t="s">
        <v>52</v>
      </c>
      <c r="O2264">
        <v>201700012</v>
      </c>
      <c r="P2264" t="s">
        <v>47</v>
      </c>
      <c r="Q2264" t="s">
        <v>21</v>
      </c>
      <c r="R2264" t="s">
        <v>9</v>
      </c>
      <c r="S2264" t="s">
        <v>25</v>
      </c>
      <c r="T2264">
        <f t="shared" si="35"/>
        <v>6</v>
      </c>
    </row>
    <row r="2265" spans="1:20">
      <c r="A2265">
        <v>201706</v>
      </c>
      <c r="B2265" s="1">
        <v>42910</v>
      </c>
      <c r="C2265">
        <v>12478</v>
      </c>
      <c r="D2265">
        <v>36</v>
      </c>
      <c r="E2265">
        <v>24439</v>
      </c>
      <c r="F2265">
        <v>9</v>
      </c>
      <c r="G2265">
        <v>32</v>
      </c>
      <c r="H2265">
        <v>21</v>
      </c>
      <c r="I2265">
        <v>14</v>
      </c>
      <c r="J2265">
        <v>3</v>
      </c>
      <c r="K2265" s="1">
        <v>42856</v>
      </c>
      <c r="L2265" s="1">
        <v>44196</v>
      </c>
      <c r="M2265">
        <v>201700134</v>
      </c>
      <c r="N2265" t="s">
        <v>52</v>
      </c>
      <c r="O2265">
        <v>201700012</v>
      </c>
      <c r="P2265" t="s">
        <v>47</v>
      </c>
      <c r="Q2265" t="s">
        <v>21</v>
      </c>
      <c r="R2265" t="s">
        <v>26</v>
      </c>
      <c r="S2265" t="s">
        <v>27</v>
      </c>
      <c r="T2265">
        <f t="shared" si="35"/>
        <v>6</v>
      </c>
    </row>
    <row r="2266" spans="1:20">
      <c r="A2266">
        <v>201706</v>
      </c>
      <c r="B2266" s="1">
        <v>42910</v>
      </c>
      <c r="C2266">
        <v>12478</v>
      </c>
      <c r="D2266">
        <v>36</v>
      </c>
      <c r="E2266">
        <v>24439</v>
      </c>
      <c r="F2266">
        <v>9</v>
      </c>
      <c r="G2266">
        <v>32</v>
      </c>
      <c r="H2266">
        <v>21</v>
      </c>
      <c r="I2266">
        <v>14</v>
      </c>
      <c r="J2266">
        <v>3</v>
      </c>
      <c r="K2266" s="1">
        <v>42856</v>
      </c>
      <c r="L2266" s="1">
        <v>44196</v>
      </c>
      <c r="M2266">
        <v>201700134</v>
      </c>
      <c r="N2266" t="s">
        <v>52</v>
      </c>
      <c r="O2266">
        <v>201700012</v>
      </c>
      <c r="P2266" t="s">
        <v>47</v>
      </c>
      <c r="Q2266" t="s">
        <v>21</v>
      </c>
      <c r="R2266" t="s">
        <v>28</v>
      </c>
      <c r="S2266" t="s">
        <v>29</v>
      </c>
      <c r="T2266">
        <f t="shared" si="35"/>
        <v>6</v>
      </c>
    </row>
    <row r="2267" spans="1:20">
      <c r="A2267">
        <v>201706</v>
      </c>
      <c r="B2267" s="1">
        <v>42912</v>
      </c>
      <c r="C2267">
        <v>12478</v>
      </c>
      <c r="D2267">
        <v>30</v>
      </c>
      <c r="E2267">
        <v>25676</v>
      </c>
      <c r="F2267">
        <v>6</v>
      </c>
      <c r="G2267">
        <v>26</v>
      </c>
      <c r="H2267">
        <v>17</v>
      </c>
      <c r="I2267">
        <v>10</v>
      </c>
      <c r="J2267">
        <v>2</v>
      </c>
      <c r="K2267" s="1">
        <v>42856</v>
      </c>
      <c r="L2267" s="1">
        <v>44196</v>
      </c>
      <c r="M2267">
        <v>201700134</v>
      </c>
      <c r="N2267" t="s">
        <v>52</v>
      </c>
      <c r="O2267">
        <v>201700012</v>
      </c>
      <c r="P2267" t="s">
        <v>47</v>
      </c>
      <c r="Q2267" t="s">
        <v>21</v>
      </c>
      <c r="R2267" t="s">
        <v>22</v>
      </c>
      <c r="S2267" t="s">
        <v>23</v>
      </c>
      <c r="T2267">
        <f t="shared" si="35"/>
        <v>6</v>
      </c>
    </row>
    <row r="2268" spans="1:20">
      <c r="A2268">
        <v>201706</v>
      </c>
      <c r="B2268" s="1">
        <v>42912</v>
      </c>
      <c r="C2268">
        <v>12478</v>
      </c>
      <c r="D2268">
        <v>30</v>
      </c>
      <c r="E2268">
        <v>25676</v>
      </c>
      <c r="F2268">
        <v>6</v>
      </c>
      <c r="G2268">
        <v>26</v>
      </c>
      <c r="H2268">
        <v>17</v>
      </c>
      <c r="I2268">
        <v>10</v>
      </c>
      <c r="J2268">
        <v>2</v>
      </c>
      <c r="K2268" s="1">
        <v>42856</v>
      </c>
      <c r="L2268" s="1">
        <v>44196</v>
      </c>
      <c r="M2268">
        <v>201700134</v>
      </c>
      <c r="N2268" t="s">
        <v>52</v>
      </c>
      <c r="O2268">
        <v>201700012</v>
      </c>
      <c r="P2268" t="s">
        <v>47</v>
      </c>
      <c r="Q2268" t="s">
        <v>21</v>
      </c>
      <c r="R2268" t="s">
        <v>5</v>
      </c>
      <c r="S2268" t="s">
        <v>24</v>
      </c>
      <c r="T2268">
        <f t="shared" si="35"/>
        <v>6</v>
      </c>
    </row>
    <row r="2269" spans="1:20">
      <c r="A2269">
        <v>201706</v>
      </c>
      <c r="B2269" s="1">
        <v>42912</v>
      </c>
      <c r="C2269">
        <v>12478</v>
      </c>
      <c r="D2269">
        <v>30</v>
      </c>
      <c r="E2269">
        <v>25676</v>
      </c>
      <c r="F2269">
        <v>6</v>
      </c>
      <c r="G2269">
        <v>26</v>
      </c>
      <c r="H2269">
        <v>17</v>
      </c>
      <c r="I2269">
        <v>10</v>
      </c>
      <c r="J2269">
        <v>2</v>
      </c>
      <c r="K2269" s="1">
        <v>42856</v>
      </c>
      <c r="L2269" s="1">
        <v>44196</v>
      </c>
      <c r="M2269">
        <v>201700134</v>
      </c>
      <c r="N2269" t="s">
        <v>52</v>
      </c>
      <c r="O2269">
        <v>201700012</v>
      </c>
      <c r="P2269" t="s">
        <v>47</v>
      </c>
      <c r="Q2269" t="s">
        <v>21</v>
      </c>
      <c r="R2269" t="s">
        <v>9</v>
      </c>
      <c r="S2269" t="s">
        <v>25</v>
      </c>
      <c r="T2269">
        <f t="shared" si="35"/>
        <v>6</v>
      </c>
    </row>
    <row r="2270" spans="1:20">
      <c r="A2270">
        <v>201706</v>
      </c>
      <c r="B2270" s="1">
        <v>42912</v>
      </c>
      <c r="C2270">
        <v>12478</v>
      </c>
      <c r="D2270">
        <v>30</v>
      </c>
      <c r="E2270">
        <v>25676</v>
      </c>
      <c r="F2270">
        <v>6</v>
      </c>
      <c r="G2270">
        <v>26</v>
      </c>
      <c r="H2270">
        <v>17</v>
      </c>
      <c r="I2270">
        <v>10</v>
      </c>
      <c r="J2270">
        <v>2</v>
      </c>
      <c r="K2270" s="1">
        <v>42856</v>
      </c>
      <c r="L2270" s="1">
        <v>44196</v>
      </c>
      <c r="M2270">
        <v>201700134</v>
      </c>
      <c r="N2270" t="s">
        <v>52</v>
      </c>
      <c r="O2270">
        <v>201700012</v>
      </c>
      <c r="P2270" t="s">
        <v>47</v>
      </c>
      <c r="Q2270" t="s">
        <v>21</v>
      </c>
      <c r="R2270" t="s">
        <v>26</v>
      </c>
      <c r="S2270" t="s">
        <v>27</v>
      </c>
      <c r="T2270">
        <f t="shared" si="35"/>
        <v>6</v>
      </c>
    </row>
    <row r="2271" spans="1:20">
      <c r="A2271">
        <v>201706</v>
      </c>
      <c r="B2271" s="1">
        <v>42912</v>
      </c>
      <c r="C2271">
        <v>12478</v>
      </c>
      <c r="D2271">
        <v>30</v>
      </c>
      <c r="E2271">
        <v>25676</v>
      </c>
      <c r="F2271">
        <v>6</v>
      </c>
      <c r="G2271">
        <v>26</v>
      </c>
      <c r="H2271">
        <v>17</v>
      </c>
      <c r="I2271">
        <v>10</v>
      </c>
      <c r="J2271">
        <v>2</v>
      </c>
      <c r="K2271" s="1">
        <v>42856</v>
      </c>
      <c r="L2271" s="1">
        <v>44196</v>
      </c>
      <c r="M2271">
        <v>201700134</v>
      </c>
      <c r="N2271" t="s">
        <v>52</v>
      </c>
      <c r="O2271">
        <v>201700012</v>
      </c>
      <c r="P2271" t="s">
        <v>47</v>
      </c>
      <c r="Q2271" t="s">
        <v>21</v>
      </c>
      <c r="R2271" t="s">
        <v>28</v>
      </c>
      <c r="S2271" t="s">
        <v>29</v>
      </c>
      <c r="T2271">
        <f t="shared" si="35"/>
        <v>6</v>
      </c>
    </row>
    <row r="2272" spans="1:20">
      <c r="A2272">
        <v>201706</v>
      </c>
      <c r="B2272" s="1">
        <v>42913</v>
      </c>
      <c r="C2272">
        <v>12478</v>
      </c>
      <c r="D2272">
        <v>34</v>
      </c>
      <c r="E2272">
        <v>25380</v>
      </c>
      <c r="F2272">
        <v>6</v>
      </c>
      <c r="G2272">
        <v>34</v>
      </c>
      <c r="H2272">
        <v>22</v>
      </c>
      <c r="I2272">
        <v>15</v>
      </c>
      <c r="J2272">
        <v>2</v>
      </c>
      <c r="K2272" s="1">
        <v>42856</v>
      </c>
      <c r="L2272" s="1">
        <v>44196</v>
      </c>
      <c r="M2272">
        <v>201700134</v>
      </c>
      <c r="N2272" t="s">
        <v>52</v>
      </c>
      <c r="O2272">
        <v>201700012</v>
      </c>
      <c r="P2272" t="s">
        <v>47</v>
      </c>
      <c r="Q2272" t="s">
        <v>21</v>
      </c>
      <c r="R2272" t="s">
        <v>22</v>
      </c>
      <c r="S2272" t="s">
        <v>23</v>
      </c>
      <c r="T2272">
        <f t="shared" si="35"/>
        <v>6</v>
      </c>
    </row>
    <row r="2273" spans="1:20">
      <c r="A2273">
        <v>201706</v>
      </c>
      <c r="B2273" s="1">
        <v>42913</v>
      </c>
      <c r="C2273">
        <v>12478</v>
      </c>
      <c r="D2273">
        <v>34</v>
      </c>
      <c r="E2273">
        <v>25380</v>
      </c>
      <c r="F2273">
        <v>6</v>
      </c>
      <c r="G2273">
        <v>34</v>
      </c>
      <c r="H2273">
        <v>22</v>
      </c>
      <c r="I2273">
        <v>15</v>
      </c>
      <c r="J2273">
        <v>2</v>
      </c>
      <c r="K2273" s="1">
        <v>42856</v>
      </c>
      <c r="L2273" s="1">
        <v>44196</v>
      </c>
      <c r="M2273">
        <v>201700134</v>
      </c>
      <c r="N2273" t="s">
        <v>52</v>
      </c>
      <c r="O2273">
        <v>201700012</v>
      </c>
      <c r="P2273" t="s">
        <v>47</v>
      </c>
      <c r="Q2273" t="s">
        <v>21</v>
      </c>
      <c r="R2273" t="s">
        <v>5</v>
      </c>
      <c r="S2273" t="s">
        <v>24</v>
      </c>
      <c r="T2273">
        <f t="shared" si="35"/>
        <v>6</v>
      </c>
    </row>
    <row r="2274" spans="1:20">
      <c r="A2274">
        <v>201706</v>
      </c>
      <c r="B2274" s="1">
        <v>42913</v>
      </c>
      <c r="C2274">
        <v>12478</v>
      </c>
      <c r="D2274">
        <v>34</v>
      </c>
      <c r="E2274">
        <v>25380</v>
      </c>
      <c r="F2274">
        <v>6</v>
      </c>
      <c r="G2274">
        <v>34</v>
      </c>
      <c r="H2274">
        <v>22</v>
      </c>
      <c r="I2274">
        <v>15</v>
      </c>
      <c r="J2274">
        <v>2</v>
      </c>
      <c r="K2274" s="1">
        <v>42856</v>
      </c>
      <c r="L2274" s="1">
        <v>44196</v>
      </c>
      <c r="M2274">
        <v>201700134</v>
      </c>
      <c r="N2274" t="s">
        <v>52</v>
      </c>
      <c r="O2274">
        <v>201700012</v>
      </c>
      <c r="P2274" t="s">
        <v>47</v>
      </c>
      <c r="Q2274" t="s">
        <v>21</v>
      </c>
      <c r="R2274" t="s">
        <v>9</v>
      </c>
      <c r="S2274" t="s">
        <v>25</v>
      </c>
      <c r="T2274">
        <f t="shared" si="35"/>
        <v>6</v>
      </c>
    </row>
    <row r="2275" spans="1:20">
      <c r="A2275">
        <v>201706</v>
      </c>
      <c r="B2275" s="1">
        <v>42913</v>
      </c>
      <c r="C2275">
        <v>12478</v>
      </c>
      <c r="D2275">
        <v>34</v>
      </c>
      <c r="E2275">
        <v>25380</v>
      </c>
      <c r="F2275">
        <v>6</v>
      </c>
      <c r="G2275">
        <v>34</v>
      </c>
      <c r="H2275">
        <v>22</v>
      </c>
      <c r="I2275">
        <v>15</v>
      </c>
      <c r="J2275">
        <v>2</v>
      </c>
      <c r="K2275" s="1">
        <v>42856</v>
      </c>
      <c r="L2275" s="1">
        <v>44196</v>
      </c>
      <c r="M2275">
        <v>201700134</v>
      </c>
      <c r="N2275" t="s">
        <v>52</v>
      </c>
      <c r="O2275">
        <v>201700012</v>
      </c>
      <c r="P2275" t="s">
        <v>47</v>
      </c>
      <c r="Q2275" t="s">
        <v>21</v>
      </c>
      <c r="R2275" t="s">
        <v>26</v>
      </c>
      <c r="S2275" t="s">
        <v>27</v>
      </c>
      <c r="T2275">
        <f t="shared" si="35"/>
        <v>6</v>
      </c>
    </row>
    <row r="2276" spans="1:20">
      <c r="A2276">
        <v>201706</v>
      </c>
      <c r="B2276" s="1">
        <v>42913</v>
      </c>
      <c r="C2276">
        <v>12478</v>
      </c>
      <c r="D2276">
        <v>34</v>
      </c>
      <c r="E2276">
        <v>25380</v>
      </c>
      <c r="F2276">
        <v>6</v>
      </c>
      <c r="G2276">
        <v>34</v>
      </c>
      <c r="H2276">
        <v>22</v>
      </c>
      <c r="I2276">
        <v>15</v>
      </c>
      <c r="J2276">
        <v>2</v>
      </c>
      <c r="K2276" s="1">
        <v>42856</v>
      </c>
      <c r="L2276" s="1">
        <v>44196</v>
      </c>
      <c r="M2276">
        <v>201700134</v>
      </c>
      <c r="N2276" t="s">
        <v>52</v>
      </c>
      <c r="O2276">
        <v>201700012</v>
      </c>
      <c r="P2276" t="s">
        <v>47</v>
      </c>
      <c r="Q2276" t="s">
        <v>21</v>
      </c>
      <c r="R2276" t="s">
        <v>28</v>
      </c>
      <c r="S2276" t="s">
        <v>29</v>
      </c>
      <c r="T2276">
        <f t="shared" si="35"/>
        <v>6</v>
      </c>
    </row>
    <row r="2277" spans="1:20">
      <c r="A2277">
        <v>201706</v>
      </c>
      <c r="B2277" s="1">
        <v>42914</v>
      </c>
      <c r="C2277">
        <v>12478</v>
      </c>
      <c r="D2277">
        <v>34</v>
      </c>
      <c r="E2277">
        <v>24119</v>
      </c>
      <c r="F2277">
        <v>8</v>
      </c>
      <c r="G2277">
        <v>31</v>
      </c>
      <c r="H2277">
        <v>26</v>
      </c>
      <c r="I2277">
        <v>19</v>
      </c>
      <c r="J2277">
        <v>2</v>
      </c>
      <c r="K2277" s="1">
        <v>42856</v>
      </c>
      <c r="L2277" s="1">
        <v>44196</v>
      </c>
      <c r="M2277">
        <v>201700134</v>
      </c>
      <c r="N2277" t="s">
        <v>52</v>
      </c>
      <c r="O2277">
        <v>201700012</v>
      </c>
      <c r="P2277" t="s">
        <v>47</v>
      </c>
      <c r="Q2277" t="s">
        <v>21</v>
      </c>
      <c r="R2277" t="s">
        <v>22</v>
      </c>
      <c r="S2277" t="s">
        <v>23</v>
      </c>
      <c r="T2277">
        <f t="shared" si="35"/>
        <v>6</v>
      </c>
    </row>
    <row r="2278" spans="1:20">
      <c r="A2278">
        <v>201706</v>
      </c>
      <c r="B2278" s="1">
        <v>42914</v>
      </c>
      <c r="C2278">
        <v>12478</v>
      </c>
      <c r="D2278">
        <v>34</v>
      </c>
      <c r="E2278">
        <v>24119</v>
      </c>
      <c r="F2278">
        <v>8</v>
      </c>
      <c r="G2278">
        <v>31</v>
      </c>
      <c r="H2278">
        <v>26</v>
      </c>
      <c r="I2278">
        <v>19</v>
      </c>
      <c r="J2278">
        <v>2</v>
      </c>
      <c r="K2278" s="1">
        <v>42856</v>
      </c>
      <c r="L2278" s="1">
        <v>44196</v>
      </c>
      <c r="M2278">
        <v>201700134</v>
      </c>
      <c r="N2278" t="s">
        <v>52</v>
      </c>
      <c r="O2278">
        <v>201700012</v>
      </c>
      <c r="P2278" t="s">
        <v>47</v>
      </c>
      <c r="Q2278" t="s">
        <v>21</v>
      </c>
      <c r="R2278" t="s">
        <v>5</v>
      </c>
      <c r="S2278" t="s">
        <v>24</v>
      </c>
      <c r="T2278">
        <f t="shared" si="35"/>
        <v>6</v>
      </c>
    </row>
    <row r="2279" spans="1:20">
      <c r="A2279">
        <v>201706</v>
      </c>
      <c r="B2279" s="1">
        <v>42914</v>
      </c>
      <c r="C2279">
        <v>12478</v>
      </c>
      <c r="D2279">
        <v>34</v>
      </c>
      <c r="E2279">
        <v>24119</v>
      </c>
      <c r="F2279">
        <v>8</v>
      </c>
      <c r="G2279">
        <v>31</v>
      </c>
      <c r="H2279">
        <v>26</v>
      </c>
      <c r="I2279">
        <v>19</v>
      </c>
      <c r="J2279">
        <v>2</v>
      </c>
      <c r="K2279" s="1">
        <v>42856</v>
      </c>
      <c r="L2279" s="1">
        <v>44196</v>
      </c>
      <c r="M2279">
        <v>201700134</v>
      </c>
      <c r="N2279" t="s">
        <v>52</v>
      </c>
      <c r="O2279">
        <v>201700012</v>
      </c>
      <c r="P2279" t="s">
        <v>47</v>
      </c>
      <c r="Q2279" t="s">
        <v>21</v>
      </c>
      <c r="R2279" t="s">
        <v>9</v>
      </c>
      <c r="S2279" t="s">
        <v>25</v>
      </c>
      <c r="T2279">
        <f t="shared" si="35"/>
        <v>6</v>
      </c>
    </row>
    <row r="2280" spans="1:20">
      <c r="A2280">
        <v>201706</v>
      </c>
      <c r="B2280" s="1">
        <v>42914</v>
      </c>
      <c r="C2280">
        <v>12478</v>
      </c>
      <c r="D2280">
        <v>34</v>
      </c>
      <c r="E2280">
        <v>24119</v>
      </c>
      <c r="F2280">
        <v>8</v>
      </c>
      <c r="G2280">
        <v>31</v>
      </c>
      <c r="H2280">
        <v>26</v>
      </c>
      <c r="I2280">
        <v>19</v>
      </c>
      <c r="J2280">
        <v>2</v>
      </c>
      <c r="K2280" s="1">
        <v>42856</v>
      </c>
      <c r="L2280" s="1">
        <v>44196</v>
      </c>
      <c r="M2280">
        <v>201700134</v>
      </c>
      <c r="N2280" t="s">
        <v>52</v>
      </c>
      <c r="O2280">
        <v>201700012</v>
      </c>
      <c r="P2280" t="s">
        <v>47</v>
      </c>
      <c r="Q2280" t="s">
        <v>21</v>
      </c>
      <c r="R2280" t="s">
        <v>26</v>
      </c>
      <c r="S2280" t="s">
        <v>27</v>
      </c>
      <c r="T2280">
        <f t="shared" si="35"/>
        <v>6</v>
      </c>
    </row>
    <row r="2281" spans="1:20">
      <c r="A2281">
        <v>201706</v>
      </c>
      <c r="B2281" s="1">
        <v>42914</v>
      </c>
      <c r="C2281">
        <v>12478</v>
      </c>
      <c r="D2281">
        <v>34</v>
      </c>
      <c r="E2281">
        <v>24119</v>
      </c>
      <c r="F2281">
        <v>8</v>
      </c>
      <c r="G2281">
        <v>31</v>
      </c>
      <c r="H2281">
        <v>26</v>
      </c>
      <c r="I2281">
        <v>19</v>
      </c>
      <c r="J2281">
        <v>2</v>
      </c>
      <c r="K2281" s="1">
        <v>42856</v>
      </c>
      <c r="L2281" s="1">
        <v>44196</v>
      </c>
      <c r="M2281">
        <v>201700134</v>
      </c>
      <c r="N2281" t="s">
        <v>52</v>
      </c>
      <c r="O2281">
        <v>201700012</v>
      </c>
      <c r="P2281" t="s">
        <v>47</v>
      </c>
      <c r="Q2281" t="s">
        <v>21</v>
      </c>
      <c r="R2281" t="s">
        <v>28</v>
      </c>
      <c r="S2281" t="s">
        <v>29</v>
      </c>
      <c r="T2281">
        <f t="shared" si="35"/>
        <v>6</v>
      </c>
    </row>
    <row r="2282" spans="1:20">
      <c r="A2282">
        <v>201706</v>
      </c>
      <c r="B2282" s="1">
        <v>42916</v>
      </c>
      <c r="C2282">
        <v>12478</v>
      </c>
      <c r="D2282">
        <v>36</v>
      </c>
      <c r="E2282">
        <v>25163</v>
      </c>
      <c r="F2282">
        <v>5</v>
      </c>
      <c r="G2282">
        <v>36</v>
      </c>
      <c r="H2282">
        <v>27</v>
      </c>
      <c r="I2282">
        <v>18</v>
      </c>
      <c r="J2282">
        <v>3</v>
      </c>
      <c r="K2282" s="1">
        <v>42856</v>
      </c>
      <c r="L2282" s="1">
        <v>44196</v>
      </c>
      <c r="M2282">
        <v>201700134</v>
      </c>
      <c r="N2282" t="s">
        <v>52</v>
      </c>
      <c r="O2282">
        <v>201700012</v>
      </c>
      <c r="P2282" t="s">
        <v>47</v>
      </c>
      <c r="Q2282" t="s">
        <v>21</v>
      </c>
      <c r="R2282" t="s">
        <v>22</v>
      </c>
      <c r="S2282" t="s">
        <v>23</v>
      </c>
      <c r="T2282">
        <f t="shared" si="35"/>
        <v>6</v>
      </c>
    </row>
    <row r="2283" spans="1:20">
      <c r="A2283">
        <v>201706</v>
      </c>
      <c r="B2283" s="1">
        <v>42916</v>
      </c>
      <c r="C2283">
        <v>12478</v>
      </c>
      <c r="D2283">
        <v>36</v>
      </c>
      <c r="E2283">
        <v>25163</v>
      </c>
      <c r="F2283">
        <v>5</v>
      </c>
      <c r="G2283">
        <v>36</v>
      </c>
      <c r="H2283">
        <v>27</v>
      </c>
      <c r="I2283">
        <v>18</v>
      </c>
      <c r="J2283">
        <v>3</v>
      </c>
      <c r="K2283" s="1">
        <v>42856</v>
      </c>
      <c r="L2283" s="1">
        <v>44196</v>
      </c>
      <c r="M2283">
        <v>201700134</v>
      </c>
      <c r="N2283" t="s">
        <v>52</v>
      </c>
      <c r="O2283">
        <v>201700012</v>
      </c>
      <c r="P2283" t="s">
        <v>47</v>
      </c>
      <c r="Q2283" t="s">
        <v>21</v>
      </c>
      <c r="R2283" t="s">
        <v>5</v>
      </c>
      <c r="S2283" t="s">
        <v>24</v>
      </c>
      <c r="T2283">
        <f t="shared" si="35"/>
        <v>6</v>
      </c>
    </row>
    <row r="2284" spans="1:20">
      <c r="A2284">
        <v>201706</v>
      </c>
      <c r="B2284" s="1">
        <v>42916</v>
      </c>
      <c r="C2284">
        <v>12478</v>
      </c>
      <c r="D2284">
        <v>36</v>
      </c>
      <c r="E2284">
        <v>25163</v>
      </c>
      <c r="F2284">
        <v>5</v>
      </c>
      <c r="G2284">
        <v>36</v>
      </c>
      <c r="H2284">
        <v>27</v>
      </c>
      <c r="I2284">
        <v>18</v>
      </c>
      <c r="J2284">
        <v>3</v>
      </c>
      <c r="K2284" s="1">
        <v>42856</v>
      </c>
      <c r="L2284" s="1">
        <v>44196</v>
      </c>
      <c r="M2284">
        <v>201700134</v>
      </c>
      <c r="N2284" t="s">
        <v>52</v>
      </c>
      <c r="O2284">
        <v>201700012</v>
      </c>
      <c r="P2284" t="s">
        <v>47</v>
      </c>
      <c r="Q2284" t="s">
        <v>21</v>
      </c>
      <c r="R2284" t="s">
        <v>9</v>
      </c>
      <c r="S2284" t="s">
        <v>25</v>
      </c>
      <c r="T2284">
        <f t="shared" si="35"/>
        <v>6</v>
      </c>
    </row>
    <row r="2285" spans="1:20">
      <c r="A2285">
        <v>201706</v>
      </c>
      <c r="B2285" s="1">
        <v>42916</v>
      </c>
      <c r="C2285">
        <v>12478</v>
      </c>
      <c r="D2285">
        <v>36</v>
      </c>
      <c r="E2285">
        <v>25163</v>
      </c>
      <c r="F2285">
        <v>5</v>
      </c>
      <c r="G2285">
        <v>36</v>
      </c>
      <c r="H2285">
        <v>27</v>
      </c>
      <c r="I2285">
        <v>18</v>
      </c>
      <c r="J2285">
        <v>3</v>
      </c>
      <c r="K2285" s="1">
        <v>42856</v>
      </c>
      <c r="L2285" s="1">
        <v>44196</v>
      </c>
      <c r="M2285">
        <v>201700134</v>
      </c>
      <c r="N2285" t="s">
        <v>52</v>
      </c>
      <c r="O2285">
        <v>201700012</v>
      </c>
      <c r="P2285" t="s">
        <v>47</v>
      </c>
      <c r="Q2285" t="s">
        <v>21</v>
      </c>
      <c r="R2285" t="s">
        <v>26</v>
      </c>
      <c r="S2285" t="s">
        <v>27</v>
      </c>
      <c r="T2285">
        <f t="shared" si="35"/>
        <v>6</v>
      </c>
    </row>
    <row r="2286" spans="1:20">
      <c r="A2286">
        <v>201706</v>
      </c>
      <c r="B2286" s="1">
        <v>42916</v>
      </c>
      <c r="C2286">
        <v>12478</v>
      </c>
      <c r="D2286">
        <v>36</v>
      </c>
      <c r="E2286">
        <v>25163</v>
      </c>
      <c r="F2286">
        <v>5</v>
      </c>
      <c r="G2286">
        <v>36</v>
      </c>
      <c r="H2286">
        <v>27</v>
      </c>
      <c r="I2286">
        <v>18</v>
      </c>
      <c r="J2286">
        <v>3</v>
      </c>
      <c r="K2286" s="1">
        <v>42856</v>
      </c>
      <c r="L2286" s="1">
        <v>44196</v>
      </c>
      <c r="M2286">
        <v>201700134</v>
      </c>
      <c r="N2286" t="s">
        <v>52</v>
      </c>
      <c r="O2286">
        <v>201700012</v>
      </c>
      <c r="P2286" t="s">
        <v>47</v>
      </c>
      <c r="Q2286" t="s">
        <v>21</v>
      </c>
      <c r="R2286" t="s">
        <v>28</v>
      </c>
      <c r="S2286" t="s">
        <v>29</v>
      </c>
      <c r="T2286">
        <f t="shared" si="35"/>
        <v>6</v>
      </c>
    </row>
    <row r="2287" spans="1:20">
      <c r="A2287">
        <v>201706</v>
      </c>
      <c r="B2287" s="1">
        <v>42888</v>
      </c>
      <c r="C2287">
        <v>12479</v>
      </c>
      <c r="D2287">
        <v>30</v>
      </c>
      <c r="E2287">
        <v>24910</v>
      </c>
      <c r="F2287">
        <v>7</v>
      </c>
      <c r="G2287">
        <v>30</v>
      </c>
      <c r="H2287">
        <v>23</v>
      </c>
      <c r="I2287">
        <v>14</v>
      </c>
      <c r="J2287">
        <v>2</v>
      </c>
      <c r="K2287" s="1">
        <v>42856</v>
      </c>
      <c r="L2287" s="1">
        <v>44196</v>
      </c>
      <c r="M2287">
        <v>201700135</v>
      </c>
      <c r="N2287" t="s">
        <v>53</v>
      </c>
      <c r="O2287">
        <v>201700012</v>
      </c>
      <c r="P2287" t="s">
        <v>47</v>
      </c>
      <c r="Q2287" t="s">
        <v>21</v>
      </c>
      <c r="R2287" t="s">
        <v>22</v>
      </c>
      <c r="S2287" t="s">
        <v>23</v>
      </c>
      <c r="T2287">
        <f t="shared" si="35"/>
        <v>6</v>
      </c>
    </row>
    <row r="2288" spans="1:20">
      <c r="A2288">
        <v>201706</v>
      </c>
      <c r="B2288" s="1">
        <v>42888</v>
      </c>
      <c r="C2288">
        <v>12479</v>
      </c>
      <c r="D2288">
        <v>30</v>
      </c>
      <c r="E2288">
        <v>24910</v>
      </c>
      <c r="F2288">
        <v>7</v>
      </c>
      <c r="G2288">
        <v>30</v>
      </c>
      <c r="H2288">
        <v>23</v>
      </c>
      <c r="I2288">
        <v>14</v>
      </c>
      <c r="J2288">
        <v>2</v>
      </c>
      <c r="K2288" s="1">
        <v>42856</v>
      </c>
      <c r="L2288" s="1">
        <v>44196</v>
      </c>
      <c r="M2288">
        <v>201700135</v>
      </c>
      <c r="N2288" t="s">
        <v>53</v>
      </c>
      <c r="O2288">
        <v>201700012</v>
      </c>
      <c r="P2288" t="s">
        <v>47</v>
      </c>
      <c r="Q2288" t="s">
        <v>21</v>
      </c>
      <c r="R2288" t="s">
        <v>5</v>
      </c>
      <c r="S2288" t="s">
        <v>24</v>
      </c>
      <c r="T2288">
        <f t="shared" si="35"/>
        <v>6</v>
      </c>
    </row>
    <row r="2289" spans="1:20">
      <c r="A2289">
        <v>201706</v>
      </c>
      <c r="B2289" s="1">
        <v>42888</v>
      </c>
      <c r="C2289">
        <v>12479</v>
      </c>
      <c r="D2289">
        <v>30</v>
      </c>
      <c r="E2289">
        <v>24910</v>
      </c>
      <c r="F2289">
        <v>7</v>
      </c>
      <c r="G2289">
        <v>30</v>
      </c>
      <c r="H2289">
        <v>23</v>
      </c>
      <c r="I2289">
        <v>14</v>
      </c>
      <c r="J2289">
        <v>2</v>
      </c>
      <c r="K2289" s="1">
        <v>42856</v>
      </c>
      <c r="L2289" s="1">
        <v>44196</v>
      </c>
      <c r="M2289">
        <v>201700135</v>
      </c>
      <c r="N2289" t="s">
        <v>53</v>
      </c>
      <c r="O2289">
        <v>201700012</v>
      </c>
      <c r="P2289" t="s">
        <v>47</v>
      </c>
      <c r="Q2289" t="s">
        <v>21</v>
      </c>
      <c r="R2289" t="s">
        <v>9</v>
      </c>
      <c r="S2289" t="s">
        <v>25</v>
      </c>
      <c r="T2289">
        <f t="shared" si="35"/>
        <v>6</v>
      </c>
    </row>
    <row r="2290" spans="1:20">
      <c r="A2290">
        <v>201706</v>
      </c>
      <c r="B2290" s="1">
        <v>42888</v>
      </c>
      <c r="C2290">
        <v>12479</v>
      </c>
      <c r="D2290">
        <v>30</v>
      </c>
      <c r="E2290">
        <v>24910</v>
      </c>
      <c r="F2290">
        <v>7</v>
      </c>
      <c r="G2290">
        <v>30</v>
      </c>
      <c r="H2290">
        <v>23</v>
      </c>
      <c r="I2290">
        <v>14</v>
      </c>
      <c r="J2290">
        <v>2</v>
      </c>
      <c r="K2290" s="1">
        <v>42856</v>
      </c>
      <c r="L2290" s="1">
        <v>44196</v>
      </c>
      <c r="M2290">
        <v>201700135</v>
      </c>
      <c r="N2290" t="s">
        <v>53</v>
      </c>
      <c r="O2290">
        <v>201700012</v>
      </c>
      <c r="P2290" t="s">
        <v>47</v>
      </c>
      <c r="Q2290" t="s">
        <v>21</v>
      </c>
      <c r="R2290" t="s">
        <v>26</v>
      </c>
      <c r="S2290" t="s">
        <v>27</v>
      </c>
      <c r="T2290">
        <f t="shared" si="35"/>
        <v>6</v>
      </c>
    </row>
    <row r="2291" spans="1:20">
      <c r="A2291">
        <v>201706</v>
      </c>
      <c r="B2291" s="1">
        <v>42888</v>
      </c>
      <c r="C2291">
        <v>12479</v>
      </c>
      <c r="D2291">
        <v>30</v>
      </c>
      <c r="E2291">
        <v>24910</v>
      </c>
      <c r="F2291">
        <v>7</v>
      </c>
      <c r="G2291">
        <v>30</v>
      </c>
      <c r="H2291">
        <v>23</v>
      </c>
      <c r="I2291">
        <v>14</v>
      </c>
      <c r="J2291">
        <v>2</v>
      </c>
      <c r="K2291" s="1">
        <v>42856</v>
      </c>
      <c r="L2291" s="1">
        <v>44196</v>
      </c>
      <c r="M2291">
        <v>201700135</v>
      </c>
      <c r="N2291" t="s">
        <v>53</v>
      </c>
      <c r="O2291">
        <v>201700012</v>
      </c>
      <c r="P2291" t="s">
        <v>47</v>
      </c>
      <c r="Q2291" t="s">
        <v>21</v>
      </c>
      <c r="R2291" t="s">
        <v>28</v>
      </c>
      <c r="S2291" t="s">
        <v>29</v>
      </c>
      <c r="T2291">
        <f t="shared" si="35"/>
        <v>6</v>
      </c>
    </row>
    <row r="2292" spans="1:20">
      <c r="A2292">
        <v>201706</v>
      </c>
      <c r="B2292" s="1">
        <v>42889</v>
      </c>
      <c r="C2292">
        <v>12479</v>
      </c>
      <c r="D2292">
        <v>33</v>
      </c>
      <c r="E2292">
        <v>24618</v>
      </c>
      <c r="F2292">
        <v>8</v>
      </c>
      <c r="G2292">
        <v>28</v>
      </c>
      <c r="H2292">
        <v>21</v>
      </c>
      <c r="I2292">
        <v>15</v>
      </c>
      <c r="J2292">
        <v>2</v>
      </c>
      <c r="K2292" s="1">
        <v>42856</v>
      </c>
      <c r="L2292" s="1">
        <v>44196</v>
      </c>
      <c r="M2292">
        <v>201700135</v>
      </c>
      <c r="N2292" t="s">
        <v>53</v>
      </c>
      <c r="O2292">
        <v>201700012</v>
      </c>
      <c r="P2292" t="s">
        <v>47</v>
      </c>
      <c r="Q2292" t="s">
        <v>21</v>
      </c>
      <c r="R2292" t="s">
        <v>22</v>
      </c>
      <c r="S2292" t="s">
        <v>23</v>
      </c>
      <c r="T2292">
        <f t="shared" si="35"/>
        <v>6</v>
      </c>
    </row>
    <row r="2293" spans="1:20">
      <c r="A2293">
        <v>201706</v>
      </c>
      <c r="B2293" s="1">
        <v>42889</v>
      </c>
      <c r="C2293">
        <v>12479</v>
      </c>
      <c r="D2293">
        <v>33</v>
      </c>
      <c r="E2293">
        <v>24618</v>
      </c>
      <c r="F2293">
        <v>8</v>
      </c>
      <c r="G2293">
        <v>28</v>
      </c>
      <c r="H2293">
        <v>21</v>
      </c>
      <c r="I2293">
        <v>15</v>
      </c>
      <c r="J2293">
        <v>2</v>
      </c>
      <c r="K2293" s="1">
        <v>42856</v>
      </c>
      <c r="L2293" s="1">
        <v>44196</v>
      </c>
      <c r="M2293">
        <v>201700135</v>
      </c>
      <c r="N2293" t="s">
        <v>53</v>
      </c>
      <c r="O2293">
        <v>201700012</v>
      </c>
      <c r="P2293" t="s">
        <v>47</v>
      </c>
      <c r="Q2293" t="s">
        <v>21</v>
      </c>
      <c r="R2293" t="s">
        <v>5</v>
      </c>
      <c r="S2293" t="s">
        <v>24</v>
      </c>
      <c r="T2293">
        <f t="shared" si="35"/>
        <v>6</v>
      </c>
    </row>
    <row r="2294" spans="1:20">
      <c r="A2294">
        <v>201706</v>
      </c>
      <c r="B2294" s="1">
        <v>42889</v>
      </c>
      <c r="C2294">
        <v>12479</v>
      </c>
      <c r="D2294">
        <v>33</v>
      </c>
      <c r="E2294">
        <v>24618</v>
      </c>
      <c r="F2294">
        <v>8</v>
      </c>
      <c r="G2294">
        <v>28</v>
      </c>
      <c r="H2294">
        <v>21</v>
      </c>
      <c r="I2294">
        <v>15</v>
      </c>
      <c r="J2294">
        <v>2</v>
      </c>
      <c r="K2294" s="1">
        <v>42856</v>
      </c>
      <c r="L2294" s="1">
        <v>44196</v>
      </c>
      <c r="M2294">
        <v>201700135</v>
      </c>
      <c r="N2294" t="s">
        <v>53</v>
      </c>
      <c r="O2294">
        <v>201700012</v>
      </c>
      <c r="P2294" t="s">
        <v>47</v>
      </c>
      <c r="Q2294" t="s">
        <v>21</v>
      </c>
      <c r="R2294" t="s">
        <v>9</v>
      </c>
      <c r="S2294" t="s">
        <v>25</v>
      </c>
      <c r="T2294">
        <f t="shared" si="35"/>
        <v>6</v>
      </c>
    </row>
    <row r="2295" spans="1:20">
      <c r="A2295">
        <v>201706</v>
      </c>
      <c r="B2295" s="1">
        <v>42889</v>
      </c>
      <c r="C2295">
        <v>12479</v>
      </c>
      <c r="D2295">
        <v>33</v>
      </c>
      <c r="E2295">
        <v>24618</v>
      </c>
      <c r="F2295">
        <v>8</v>
      </c>
      <c r="G2295">
        <v>28</v>
      </c>
      <c r="H2295">
        <v>21</v>
      </c>
      <c r="I2295">
        <v>15</v>
      </c>
      <c r="J2295">
        <v>2</v>
      </c>
      <c r="K2295" s="1">
        <v>42856</v>
      </c>
      <c r="L2295" s="1">
        <v>44196</v>
      </c>
      <c r="M2295">
        <v>201700135</v>
      </c>
      <c r="N2295" t="s">
        <v>53</v>
      </c>
      <c r="O2295">
        <v>201700012</v>
      </c>
      <c r="P2295" t="s">
        <v>47</v>
      </c>
      <c r="Q2295" t="s">
        <v>21</v>
      </c>
      <c r="R2295" t="s">
        <v>26</v>
      </c>
      <c r="S2295" t="s">
        <v>27</v>
      </c>
      <c r="T2295">
        <f t="shared" si="35"/>
        <v>6</v>
      </c>
    </row>
    <row r="2296" spans="1:20">
      <c r="A2296">
        <v>201706</v>
      </c>
      <c r="B2296" s="1">
        <v>42889</v>
      </c>
      <c r="C2296">
        <v>12479</v>
      </c>
      <c r="D2296">
        <v>33</v>
      </c>
      <c r="E2296">
        <v>24618</v>
      </c>
      <c r="F2296">
        <v>8</v>
      </c>
      <c r="G2296">
        <v>28</v>
      </c>
      <c r="H2296">
        <v>21</v>
      </c>
      <c r="I2296">
        <v>15</v>
      </c>
      <c r="J2296">
        <v>2</v>
      </c>
      <c r="K2296" s="1">
        <v>42856</v>
      </c>
      <c r="L2296" s="1">
        <v>44196</v>
      </c>
      <c r="M2296">
        <v>201700135</v>
      </c>
      <c r="N2296" t="s">
        <v>53</v>
      </c>
      <c r="O2296">
        <v>201700012</v>
      </c>
      <c r="P2296" t="s">
        <v>47</v>
      </c>
      <c r="Q2296" t="s">
        <v>21</v>
      </c>
      <c r="R2296" t="s">
        <v>28</v>
      </c>
      <c r="S2296" t="s">
        <v>29</v>
      </c>
      <c r="T2296">
        <f t="shared" si="35"/>
        <v>6</v>
      </c>
    </row>
    <row r="2297" spans="1:20">
      <c r="A2297">
        <v>201706</v>
      </c>
      <c r="B2297" s="1">
        <v>42891</v>
      </c>
      <c r="C2297">
        <v>12479</v>
      </c>
      <c r="D2297">
        <v>35</v>
      </c>
      <c r="E2297">
        <v>24061</v>
      </c>
      <c r="F2297">
        <v>8</v>
      </c>
      <c r="G2297">
        <v>34</v>
      </c>
      <c r="H2297">
        <v>27</v>
      </c>
      <c r="I2297">
        <v>16</v>
      </c>
      <c r="J2297">
        <v>4</v>
      </c>
      <c r="K2297" s="1">
        <v>42856</v>
      </c>
      <c r="L2297" s="1">
        <v>44196</v>
      </c>
      <c r="M2297">
        <v>201700135</v>
      </c>
      <c r="N2297" t="s">
        <v>53</v>
      </c>
      <c r="O2297">
        <v>201700012</v>
      </c>
      <c r="P2297" t="s">
        <v>47</v>
      </c>
      <c r="Q2297" t="s">
        <v>21</v>
      </c>
      <c r="R2297" t="s">
        <v>22</v>
      </c>
      <c r="S2297" t="s">
        <v>23</v>
      </c>
      <c r="T2297">
        <f t="shared" si="35"/>
        <v>6</v>
      </c>
    </row>
    <row r="2298" spans="1:20">
      <c r="A2298">
        <v>201706</v>
      </c>
      <c r="B2298" s="1">
        <v>42891</v>
      </c>
      <c r="C2298">
        <v>12479</v>
      </c>
      <c r="D2298">
        <v>35</v>
      </c>
      <c r="E2298">
        <v>24061</v>
      </c>
      <c r="F2298">
        <v>8</v>
      </c>
      <c r="G2298">
        <v>34</v>
      </c>
      <c r="H2298">
        <v>27</v>
      </c>
      <c r="I2298">
        <v>16</v>
      </c>
      <c r="J2298">
        <v>4</v>
      </c>
      <c r="K2298" s="1">
        <v>42856</v>
      </c>
      <c r="L2298" s="1">
        <v>44196</v>
      </c>
      <c r="M2298">
        <v>201700135</v>
      </c>
      <c r="N2298" t="s">
        <v>53</v>
      </c>
      <c r="O2298">
        <v>201700012</v>
      </c>
      <c r="P2298" t="s">
        <v>47</v>
      </c>
      <c r="Q2298" t="s">
        <v>21</v>
      </c>
      <c r="R2298" t="s">
        <v>5</v>
      </c>
      <c r="S2298" t="s">
        <v>24</v>
      </c>
      <c r="T2298">
        <f t="shared" si="35"/>
        <v>6</v>
      </c>
    </row>
    <row r="2299" spans="1:20">
      <c r="A2299">
        <v>201706</v>
      </c>
      <c r="B2299" s="1">
        <v>42891</v>
      </c>
      <c r="C2299">
        <v>12479</v>
      </c>
      <c r="D2299">
        <v>35</v>
      </c>
      <c r="E2299">
        <v>24061</v>
      </c>
      <c r="F2299">
        <v>8</v>
      </c>
      <c r="G2299">
        <v>34</v>
      </c>
      <c r="H2299">
        <v>27</v>
      </c>
      <c r="I2299">
        <v>16</v>
      </c>
      <c r="J2299">
        <v>4</v>
      </c>
      <c r="K2299" s="1">
        <v>42856</v>
      </c>
      <c r="L2299" s="1">
        <v>44196</v>
      </c>
      <c r="M2299">
        <v>201700135</v>
      </c>
      <c r="N2299" t="s">
        <v>53</v>
      </c>
      <c r="O2299">
        <v>201700012</v>
      </c>
      <c r="P2299" t="s">
        <v>47</v>
      </c>
      <c r="Q2299" t="s">
        <v>21</v>
      </c>
      <c r="R2299" t="s">
        <v>9</v>
      </c>
      <c r="S2299" t="s">
        <v>25</v>
      </c>
      <c r="T2299">
        <f t="shared" si="35"/>
        <v>6</v>
      </c>
    </row>
    <row r="2300" spans="1:20">
      <c r="A2300">
        <v>201706</v>
      </c>
      <c r="B2300" s="1">
        <v>42891</v>
      </c>
      <c r="C2300">
        <v>12479</v>
      </c>
      <c r="D2300">
        <v>35</v>
      </c>
      <c r="E2300">
        <v>24061</v>
      </c>
      <c r="F2300">
        <v>8</v>
      </c>
      <c r="G2300">
        <v>34</v>
      </c>
      <c r="H2300">
        <v>27</v>
      </c>
      <c r="I2300">
        <v>16</v>
      </c>
      <c r="J2300">
        <v>4</v>
      </c>
      <c r="K2300" s="1">
        <v>42856</v>
      </c>
      <c r="L2300" s="1">
        <v>44196</v>
      </c>
      <c r="M2300">
        <v>201700135</v>
      </c>
      <c r="N2300" t="s">
        <v>53</v>
      </c>
      <c r="O2300">
        <v>201700012</v>
      </c>
      <c r="P2300" t="s">
        <v>47</v>
      </c>
      <c r="Q2300" t="s">
        <v>21</v>
      </c>
      <c r="R2300" t="s">
        <v>26</v>
      </c>
      <c r="S2300" t="s">
        <v>27</v>
      </c>
      <c r="T2300">
        <f t="shared" si="35"/>
        <v>6</v>
      </c>
    </row>
    <row r="2301" spans="1:20">
      <c r="A2301">
        <v>201706</v>
      </c>
      <c r="B2301" s="1">
        <v>42891</v>
      </c>
      <c r="C2301">
        <v>12479</v>
      </c>
      <c r="D2301">
        <v>35</v>
      </c>
      <c r="E2301">
        <v>24061</v>
      </c>
      <c r="F2301">
        <v>8</v>
      </c>
      <c r="G2301">
        <v>34</v>
      </c>
      <c r="H2301">
        <v>27</v>
      </c>
      <c r="I2301">
        <v>16</v>
      </c>
      <c r="J2301">
        <v>4</v>
      </c>
      <c r="K2301" s="1">
        <v>42856</v>
      </c>
      <c r="L2301" s="1">
        <v>44196</v>
      </c>
      <c r="M2301">
        <v>201700135</v>
      </c>
      <c r="N2301" t="s">
        <v>53</v>
      </c>
      <c r="O2301">
        <v>201700012</v>
      </c>
      <c r="P2301" t="s">
        <v>47</v>
      </c>
      <c r="Q2301" t="s">
        <v>21</v>
      </c>
      <c r="R2301" t="s">
        <v>28</v>
      </c>
      <c r="S2301" t="s">
        <v>29</v>
      </c>
      <c r="T2301">
        <f t="shared" si="35"/>
        <v>6</v>
      </c>
    </row>
    <row r="2302" spans="1:20">
      <c r="A2302">
        <v>201706</v>
      </c>
      <c r="B2302" s="1">
        <v>42892</v>
      </c>
      <c r="C2302">
        <v>12479</v>
      </c>
      <c r="D2302">
        <v>35</v>
      </c>
      <c r="E2302">
        <v>24199</v>
      </c>
      <c r="F2302">
        <v>7</v>
      </c>
      <c r="G2302">
        <v>33</v>
      </c>
      <c r="H2302">
        <v>26</v>
      </c>
      <c r="I2302">
        <v>19</v>
      </c>
      <c r="J2302">
        <v>3</v>
      </c>
      <c r="K2302" s="1">
        <v>42856</v>
      </c>
      <c r="L2302" s="1">
        <v>44196</v>
      </c>
      <c r="M2302">
        <v>201700135</v>
      </c>
      <c r="N2302" t="s">
        <v>53</v>
      </c>
      <c r="O2302">
        <v>201700012</v>
      </c>
      <c r="P2302" t="s">
        <v>47</v>
      </c>
      <c r="Q2302" t="s">
        <v>21</v>
      </c>
      <c r="R2302" t="s">
        <v>22</v>
      </c>
      <c r="S2302" t="s">
        <v>23</v>
      </c>
      <c r="T2302">
        <f t="shared" si="35"/>
        <v>6</v>
      </c>
    </row>
    <row r="2303" spans="1:20">
      <c r="A2303">
        <v>201706</v>
      </c>
      <c r="B2303" s="1">
        <v>42892</v>
      </c>
      <c r="C2303">
        <v>12479</v>
      </c>
      <c r="D2303">
        <v>35</v>
      </c>
      <c r="E2303">
        <v>24199</v>
      </c>
      <c r="F2303">
        <v>7</v>
      </c>
      <c r="G2303">
        <v>33</v>
      </c>
      <c r="H2303">
        <v>26</v>
      </c>
      <c r="I2303">
        <v>19</v>
      </c>
      <c r="J2303">
        <v>3</v>
      </c>
      <c r="K2303" s="1">
        <v>42856</v>
      </c>
      <c r="L2303" s="1">
        <v>44196</v>
      </c>
      <c r="M2303">
        <v>201700135</v>
      </c>
      <c r="N2303" t="s">
        <v>53</v>
      </c>
      <c r="O2303">
        <v>201700012</v>
      </c>
      <c r="P2303" t="s">
        <v>47</v>
      </c>
      <c r="Q2303" t="s">
        <v>21</v>
      </c>
      <c r="R2303" t="s">
        <v>5</v>
      </c>
      <c r="S2303" t="s">
        <v>24</v>
      </c>
      <c r="T2303">
        <f t="shared" si="35"/>
        <v>6</v>
      </c>
    </row>
    <row r="2304" spans="1:20">
      <c r="A2304">
        <v>201706</v>
      </c>
      <c r="B2304" s="1">
        <v>42892</v>
      </c>
      <c r="C2304">
        <v>12479</v>
      </c>
      <c r="D2304">
        <v>35</v>
      </c>
      <c r="E2304">
        <v>24199</v>
      </c>
      <c r="F2304">
        <v>7</v>
      </c>
      <c r="G2304">
        <v>33</v>
      </c>
      <c r="H2304">
        <v>26</v>
      </c>
      <c r="I2304">
        <v>19</v>
      </c>
      <c r="J2304">
        <v>3</v>
      </c>
      <c r="K2304" s="1">
        <v>42856</v>
      </c>
      <c r="L2304" s="1">
        <v>44196</v>
      </c>
      <c r="M2304">
        <v>201700135</v>
      </c>
      <c r="N2304" t="s">
        <v>53</v>
      </c>
      <c r="O2304">
        <v>201700012</v>
      </c>
      <c r="P2304" t="s">
        <v>47</v>
      </c>
      <c r="Q2304" t="s">
        <v>21</v>
      </c>
      <c r="R2304" t="s">
        <v>9</v>
      </c>
      <c r="S2304" t="s">
        <v>25</v>
      </c>
      <c r="T2304">
        <f t="shared" si="35"/>
        <v>6</v>
      </c>
    </row>
    <row r="2305" spans="1:20">
      <c r="A2305">
        <v>201706</v>
      </c>
      <c r="B2305" s="1">
        <v>42892</v>
      </c>
      <c r="C2305">
        <v>12479</v>
      </c>
      <c r="D2305">
        <v>35</v>
      </c>
      <c r="E2305">
        <v>24199</v>
      </c>
      <c r="F2305">
        <v>7</v>
      </c>
      <c r="G2305">
        <v>33</v>
      </c>
      <c r="H2305">
        <v>26</v>
      </c>
      <c r="I2305">
        <v>19</v>
      </c>
      <c r="J2305">
        <v>3</v>
      </c>
      <c r="K2305" s="1">
        <v>42856</v>
      </c>
      <c r="L2305" s="1">
        <v>44196</v>
      </c>
      <c r="M2305">
        <v>201700135</v>
      </c>
      <c r="N2305" t="s">
        <v>53</v>
      </c>
      <c r="O2305">
        <v>201700012</v>
      </c>
      <c r="P2305" t="s">
        <v>47</v>
      </c>
      <c r="Q2305" t="s">
        <v>21</v>
      </c>
      <c r="R2305" t="s">
        <v>26</v>
      </c>
      <c r="S2305" t="s">
        <v>27</v>
      </c>
      <c r="T2305">
        <f t="shared" si="35"/>
        <v>6</v>
      </c>
    </row>
    <row r="2306" spans="1:20">
      <c r="A2306">
        <v>201706</v>
      </c>
      <c r="B2306" s="1">
        <v>42892</v>
      </c>
      <c r="C2306">
        <v>12479</v>
      </c>
      <c r="D2306">
        <v>35</v>
      </c>
      <c r="E2306">
        <v>24199</v>
      </c>
      <c r="F2306">
        <v>7</v>
      </c>
      <c r="G2306">
        <v>33</v>
      </c>
      <c r="H2306">
        <v>26</v>
      </c>
      <c r="I2306">
        <v>19</v>
      </c>
      <c r="J2306">
        <v>3</v>
      </c>
      <c r="K2306" s="1">
        <v>42856</v>
      </c>
      <c r="L2306" s="1">
        <v>44196</v>
      </c>
      <c r="M2306">
        <v>201700135</v>
      </c>
      <c r="N2306" t="s">
        <v>53</v>
      </c>
      <c r="O2306">
        <v>201700012</v>
      </c>
      <c r="P2306" t="s">
        <v>47</v>
      </c>
      <c r="Q2306" t="s">
        <v>21</v>
      </c>
      <c r="R2306" t="s">
        <v>28</v>
      </c>
      <c r="S2306" t="s">
        <v>29</v>
      </c>
      <c r="T2306">
        <f t="shared" si="35"/>
        <v>6</v>
      </c>
    </row>
    <row r="2307" spans="1:20">
      <c r="A2307">
        <v>201706</v>
      </c>
      <c r="B2307" s="1">
        <v>42893</v>
      </c>
      <c r="C2307">
        <v>12479</v>
      </c>
      <c r="D2307">
        <v>32</v>
      </c>
      <c r="E2307">
        <v>25232</v>
      </c>
      <c r="F2307">
        <v>7</v>
      </c>
      <c r="G2307">
        <v>28</v>
      </c>
      <c r="H2307">
        <v>22</v>
      </c>
      <c r="I2307">
        <v>16</v>
      </c>
      <c r="J2307">
        <v>3</v>
      </c>
      <c r="K2307" s="1">
        <v>42856</v>
      </c>
      <c r="L2307" s="1">
        <v>44196</v>
      </c>
      <c r="M2307">
        <v>201700135</v>
      </c>
      <c r="N2307" t="s">
        <v>53</v>
      </c>
      <c r="O2307">
        <v>201700012</v>
      </c>
      <c r="P2307" t="s">
        <v>47</v>
      </c>
      <c r="Q2307" t="s">
        <v>21</v>
      </c>
      <c r="R2307" t="s">
        <v>22</v>
      </c>
      <c r="S2307" t="s">
        <v>23</v>
      </c>
      <c r="T2307">
        <f t="shared" ref="T2307:T2370" si="36">MONTH(B2307)</f>
        <v>6</v>
      </c>
    </row>
    <row r="2308" spans="1:20">
      <c r="A2308">
        <v>201706</v>
      </c>
      <c r="B2308" s="1">
        <v>42893</v>
      </c>
      <c r="C2308">
        <v>12479</v>
      </c>
      <c r="D2308">
        <v>32</v>
      </c>
      <c r="E2308">
        <v>25232</v>
      </c>
      <c r="F2308">
        <v>7</v>
      </c>
      <c r="G2308">
        <v>28</v>
      </c>
      <c r="H2308">
        <v>22</v>
      </c>
      <c r="I2308">
        <v>16</v>
      </c>
      <c r="J2308">
        <v>3</v>
      </c>
      <c r="K2308" s="1">
        <v>42856</v>
      </c>
      <c r="L2308" s="1">
        <v>44196</v>
      </c>
      <c r="M2308">
        <v>201700135</v>
      </c>
      <c r="N2308" t="s">
        <v>53</v>
      </c>
      <c r="O2308">
        <v>201700012</v>
      </c>
      <c r="P2308" t="s">
        <v>47</v>
      </c>
      <c r="Q2308" t="s">
        <v>21</v>
      </c>
      <c r="R2308" t="s">
        <v>5</v>
      </c>
      <c r="S2308" t="s">
        <v>24</v>
      </c>
      <c r="T2308">
        <f t="shared" si="36"/>
        <v>6</v>
      </c>
    </row>
    <row r="2309" spans="1:20">
      <c r="A2309">
        <v>201706</v>
      </c>
      <c r="B2309" s="1">
        <v>42893</v>
      </c>
      <c r="C2309">
        <v>12479</v>
      </c>
      <c r="D2309">
        <v>32</v>
      </c>
      <c r="E2309">
        <v>25232</v>
      </c>
      <c r="F2309">
        <v>7</v>
      </c>
      <c r="G2309">
        <v>28</v>
      </c>
      <c r="H2309">
        <v>22</v>
      </c>
      <c r="I2309">
        <v>16</v>
      </c>
      <c r="J2309">
        <v>3</v>
      </c>
      <c r="K2309" s="1">
        <v>42856</v>
      </c>
      <c r="L2309" s="1">
        <v>44196</v>
      </c>
      <c r="M2309">
        <v>201700135</v>
      </c>
      <c r="N2309" t="s">
        <v>53</v>
      </c>
      <c r="O2309">
        <v>201700012</v>
      </c>
      <c r="P2309" t="s">
        <v>47</v>
      </c>
      <c r="Q2309" t="s">
        <v>21</v>
      </c>
      <c r="R2309" t="s">
        <v>9</v>
      </c>
      <c r="S2309" t="s">
        <v>25</v>
      </c>
      <c r="T2309">
        <f t="shared" si="36"/>
        <v>6</v>
      </c>
    </row>
    <row r="2310" spans="1:20">
      <c r="A2310">
        <v>201706</v>
      </c>
      <c r="B2310" s="1">
        <v>42893</v>
      </c>
      <c r="C2310">
        <v>12479</v>
      </c>
      <c r="D2310">
        <v>32</v>
      </c>
      <c r="E2310">
        <v>25232</v>
      </c>
      <c r="F2310">
        <v>7</v>
      </c>
      <c r="G2310">
        <v>28</v>
      </c>
      <c r="H2310">
        <v>22</v>
      </c>
      <c r="I2310">
        <v>16</v>
      </c>
      <c r="J2310">
        <v>3</v>
      </c>
      <c r="K2310" s="1">
        <v>42856</v>
      </c>
      <c r="L2310" s="1">
        <v>44196</v>
      </c>
      <c r="M2310">
        <v>201700135</v>
      </c>
      <c r="N2310" t="s">
        <v>53</v>
      </c>
      <c r="O2310">
        <v>201700012</v>
      </c>
      <c r="P2310" t="s">
        <v>47</v>
      </c>
      <c r="Q2310" t="s">
        <v>21</v>
      </c>
      <c r="R2310" t="s">
        <v>26</v>
      </c>
      <c r="S2310" t="s">
        <v>27</v>
      </c>
      <c r="T2310">
        <f t="shared" si="36"/>
        <v>6</v>
      </c>
    </row>
    <row r="2311" spans="1:20">
      <c r="A2311">
        <v>201706</v>
      </c>
      <c r="B2311" s="1">
        <v>42893</v>
      </c>
      <c r="C2311">
        <v>12479</v>
      </c>
      <c r="D2311">
        <v>32</v>
      </c>
      <c r="E2311">
        <v>25232</v>
      </c>
      <c r="F2311">
        <v>7</v>
      </c>
      <c r="G2311">
        <v>28</v>
      </c>
      <c r="H2311">
        <v>22</v>
      </c>
      <c r="I2311">
        <v>16</v>
      </c>
      <c r="J2311">
        <v>3</v>
      </c>
      <c r="K2311" s="1">
        <v>42856</v>
      </c>
      <c r="L2311" s="1">
        <v>44196</v>
      </c>
      <c r="M2311">
        <v>201700135</v>
      </c>
      <c r="N2311" t="s">
        <v>53</v>
      </c>
      <c r="O2311">
        <v>201700012</v>
      </c>
      <c r="P2311" t="s">
        <v>47</v>
      </c>
      <c r="Q2311" t="s">
        <v>21</v>
      </c>
      <c r="R2311" t="s">
        <v>28</v>
      </c>
      <c r="S2311" t="s">
        <v>29</v>
      </c>
      <c r="T2311">
        <f t="shared" si="36"/>
        <v>6</v>
      </c>
    </row>
    <row r="2312" spans="1:20">
      <c r="A2312">
        <v>201706</v>
      </c>
      <c r="B2312" s="1">
        <v>42895</v>
      </c>
      <c r="C2312">
        <v>12479</v>
      </c>
      <c r="D2312">
        <v>35</v>
      </c>
      <c r="E2312">
        <v>25156</v>
      </c>
      <c r="F2312">
        <v>7</v>
      </c>
      <c r="G2312">
        <v>33</v>
      </c>
      <c r="H2312">
        <v>28</v>
      </c>
      <c r="I2312">
        <v>19</v>
      </c>
      <c r="J2312">
        <v>3</v>
      </c>
      <c r="K2312" s="1">
        <v>42856</v>
      </c>
      <c r="L2312" s="1">
        <v>44196</v>
      </c>
      <c r="M2312">
        <v>201700135</v>
      </c>
      <c r="N2312" t="s">
        <v>53</v>
      </c>
      <c r="O2312">
        <v>201700012</v>
      </c>
      <c r="P2312" t="s">
        <v>47</v>
      </c>
      <c r="Q2312" t="s">
        <v>21</v>
      </c>
      <c r="R2312" t="s">
        <v>22</v>
      </c>
      <c r="S2312" t="s">
        <v>23</v>
      </c>
      <c r="T2312">
        <f t="shared" si="36"/>
        <v>6</v>
      </c>
    </row>
    <row r="2313" spans="1:20">
      <c r="A2313">
        <v>201706</v>
      </c>
      <c r="B2313" s="1">
        <v>42895</v>
      </c>
      <c r="C2313">
        <v>12479</v>
      </c>
      <c r="D2313">
        <v>35</v>
      </c>
      <c r="E2313">
        <v>25156</v>
      </c>
      <c r="F2313">
        <v>7</v>
      </c>
      <c r="G2313">
        <v>33</v>
      </c>
      <c r="H2313">
        <v>28</v>
      </c>
      <c r="I2313">
        <v>19</v>
      </c>
      <c r="J2313">
        <v>3</v>
      </c>
      <c r="K2313" s="1">
        <v>42856</v>
      </c>
      <c r="L2313" s="1">
        <v>44196</v>
      </c>
      <c r="M2313">
        <v>201700135</v>
      </c>
      <c r="N2313" t="s">
        <v>53</v>
      </c>
      <c r="O2313">
        <v>201700012</v>
      </c>
      <c r="P2313" t="s">
        <v>47</v>
      </c>
      <c r="Q2313" t="s">
        <v>21</v>
      </c>
      <c r="R2313" t="s">
        <v>5</v>
      </c>
      <c r="S2313" t="s">
        <v>24</v>
      </c>
      <c r="T2313">
        <f t="shared" si="36"/>
        <v>6</v>
      </c>
    </row>
    <row r="2314" spans="1:20">
      <c r="A2314">
        <v>201706</v>
      </c>
      <c r="B2314" s="1">
        <v>42895</v>
      </c>
      <c r="C2314">
        <v>12479</v>
      </c>
      <c r="D2314">
        <v>35</v>
      </c>
      <c r="E2314">
        <v>25156</v>
      </c>
      <c r="F2314">
        <v>7</v>
      </c>
      <c r="G2314">
        <v>33</v>
      </c>
      <c r="H2314">
        <v>28</v>
      </c>
      <c r="I2314">
        <v>19</v>
      </c>
      <c r="J2314">
        <v>3</v>
      </c>
      <c r="K2314" s="1">
        <v>42856</v>
      </c>
      <c r="L2314" s="1">
        <v>44196</v>
      </c>
      <c r="M2314">
        <v>201700135</v>
      </c>
      <c r="N2314" t="s">
        <v>53</v>
      </c>
      <c r="O2314">
        <v>201700012</v>
      </c>
      <c r="P2314" t="s">
        <v>47</v>
      </c>
      <c r="Q2314" t="s">
        <v>21</v>
      </c>
      <c r="R2314" t="s">
        <v>9</v>
      </c>
      <c r="S2314" t="s">
        <v>25</v>
      </c>
      <c r="T2314">
        <f t="shared" si="36"/>
        <v>6</v>
      </c>
    </row>
    <row r="2315" spans="1:20">
      <c r="A2315">
        <v>201706</v>
      </c>
      <c r="B2315" s="1">
        <v>42895</v>
      </c>
      <c r="C2315">
        <v>12479</v>
      </c>
      <c r="D2315">
        <v>35</v>
      </c>
      <c r="E2315">
        <v>25156</v>
      </c>
      <c r="F2315">
        <v>7</v>
      </c>
      <c r="G2315">
        <v>33</v>
      </c>
      <c r="H2315">
        <v>28</v>
      </c>
      <c r="I2315">
        <v>19</v>
      </c>
      <c r="J2315">
        <v>3</v>
      </c>
      <c r="K2315" s="1">
        <v>42856</v>
      </c>
      <c r="L2315" s="1">
        <v>44196</v>
      </c>
      <c r="M2315">
        <v>201700135</v>
      </c>
      <c r="N2315" t="s">
        <v>53</v>
      </c>
      <c r="O2315">
        <v>201700012</v>
      </c>
      <c r="P2315" t="s">
        <v>47</v>
      </c>
      <c r="Q2315" t="s">
        <v>21</v>
      </c>
      <c r="R2315" t="s">
        <v>26</v>
      </c>
      <c r="S2315" t="s">
        <v>27</v>
      </c>
      <c r="T2315">
        <f t="shared" si="36"/>
        <v>6</v>
      </c>
    </row>
    <row r="2316" spans="1:20">
      <c r="A2316">
        <v>201706</v>
      </c>
      <c r="B2316" s="1">
        <v>42895</v>
      </c>
      <c r="C2316">
        <v>12479</v>
      </c>
      <c r="D2316">
        <v>35</v>
      </c>
      <c r="E2316">
        <v>25156</v>
      </c>
      <c r="F2316">
        <v>7</v>
      </c>
      <c r="G2316">
        <v>33</v>
      </c>
      <c r="H2316">
        <v>28</v>
      </c>
      <c r="I2316">
        <v>19</v>
      </c>
      <c r="J2316">
        <v>3</v>
      </c>
      <c r="K2316" s="1">
        <v>42856</v>
      </c>
      <c r="L2316" s="1">
        <v>44196</v>
      </c>
      <c r="M2316">
        <v>201700135</v>
      </c>
      <c r="N2316" t="s">
        <v>53</v>
      </c>
      <c r="O2316">
        <v>201700012</v>
      </c>
      <c r="P2316" t="s">
        <v>47</v>
      </c>
      <c r="Q2316" t="s">
        <v>21</v>
      </c>
      <c r="R2316" t="s">
        <v>28</v>
      </c>
      <c r="S2316" t="s">
        <v>29</v>
      </c>
      <c r="T2316">
        <f t="shared" si="36"/>
        <v>6</v>
      </c>
    </row>
    <row r="2317" spans="1:20">
      <c r="A2317">
        <v>201706</v>
      </c>
      <c r="B2317" s="1">
        <v>42896</v>
      </c>
      <c r="C2317">
        <v>12479</v>
      </c>
      <c r="D2317">
        <v>33</v>
      </c>
      <c r="E2317">
        <v>25032</v>
      </c>
      <c r="F2317">
        <v>8</v>
      </c>
      <c r="G2317">
        <v>33</v>
      </c>
      <c r="H2317">
        <v>26</v>
      </c>
      <c r="I2317">
        <v>16</v>
      </c>
      <c r="J2317">
        <v>3</v>
      </c>
      <c r="K2317" s="1">
        <v>42856</v>
      </c>
      <c r="L2317" s="1">
        <v>44196</v>
      </c>
      <c r="M2317">
        <v>201700135</v>
      </c>
      <c r="N2317" t="s">
        <v>53</v>
      </c>
      <c r="O2317">
        <v>201700012</v>
      </c>
      <c r="P2317" t="s">
        <v>47</v>
      </c>
      <c r="Q2317" t="s">
        <v>21</v>
      </c>
      <c r="R2317" t="s">
        <v>22</v>
      </c>
      <c r="S2317" t="s">
        <v>23</v>
      </c>
      <c r="T2317">
        <f t="shared" si="36"/>
        <v>6</v>
      </c>
    </row>
    <row r="2318" spans="1:20">
      <c r="A2318">
        <v>201706</v>
      </c>
      <c r="B2318" s="1">
        <v>42896</v>
      </c>
      <c r="C2318">
        <v>12479</v>
      </c>
      <c r="D2318">
        <v>33</v>
      </c>
      <c r="E2318">
        <v>25032</v>
      </c>
      <c r="F2318">
        <v>8</v>
      </c>
      <c r="G2318">
        <v>33</v>
      </c>
      <c r="H2318">
        <v>26</v>
      </c>
      <c r="I2318">
        <v>16</v>
      </c>
      <c r="J2318">
        <v>3</v>
      </c>
      <c r="K2318" s="1">
        <v>42856</v>
      </c>
      <c r="L2318" s="1">
        <v>44196</v>
      </c>
      <c r="M2318">
        <v>201700135</v>
      </c>
      <c r="N2318" t="s">
        <v>53</v>
      </c>
      <c r="O2318">
        <v>201700012</v>
      </c>
      <c r="P2318" t="s">
        <v>47</v>
      </c>
      <c r="Q2318" t="s">
        <v>21</v>
      </c>
      <c r="R2318" t="s">
        <v>5</v>
      </c>
      <c r="S2318" t="s">
        <v>24</v>
      </c>
      <c r="T2318">
        <f t="shared" si="36"/>
        <v>6</v>
      </c>
    </row>
    <row r="2319" spans="1:20">
      <c r="A2319">
        <v>201706</v>
      </c>
      <c r="B2319" s="1">
        <v>42896</v>
      </c>
      <c r="C2319">
        <v>12479</v>
      </c>
      <c r="D2319">
        <v>33</v>
      </c>
      <c r="E2319">
        <v>25032</v>
      </c>
      <c r="F2319">
        <v>8</v>
      </c>
      <c r="G2319">
        <v>33</v>
      </c>
      <c r="H2319">
        <v>26</v>
      </c>
      <c r="I2319">
        <v>16</v>
      </c>
      <c r="J2319">
        <v>3</v>
      </c>
      <c r="K2319" s="1">
        <v>42856</v>
      </c>
      <c r="L2319" s="1">
        <v>44196</v>
      </c>
      <c r="M2319">
        <v>201700135</v>
      </c>
      <c r="N2319" t="s">
        <v>53</v>
      </c>
      <c r="O2319">
        <v>201700012</v>
      </c>
      <c r="P2319" t="s">
        <v>47</v>
      </c>
      <c r="Q2319" t="s">
        <v>21</v>
      </c>
      <c r="R2319" t="s">
        <v>9</v>
      </c>
      <c r="S2319" t="s">
        <v>25</v>
      </c>
      <c r="T2319">
        <f t="shared" si="36"/>
        <v>6</v>
      </c>
    </row>
    <row r="2320" spans="1:20">
      <c r="A2320">
        <v>201706</v>
      </c>
      <c r="B2320" s="1">
        <v>42896</v>
      </c>
      <c r="C2320">
        <v>12479</v>
      </c>
      <c r="D2320">
        <v>33</v>
      </c>
      <c r="E2320">
        <v>25032</v>
      </c>
      <c r="F2320">
        <v>8</v>
      </c>
      <c r="G2320">
        <v>33</v>
      </c>
      <c r="H2320">
        <v>26</v>
      </c>
      <c r="I2320">
        <v>16</v>
      </c>
      <c r="J2320">
        <v>3</v>
      </c>
      <c r="K2320" s="1">
        <v>42856</v>
      </c>
      <c r="L2320" s="1">
        <v>44196</v>
      </c>
      <c r="M2320">
        <v>201700135</v>
      </c>
      <c r="N2320" t="s">
        <v>53</v>
      </c>
      <c r="O2320">
        <v>201700012</v>
      </c>
      <c r="P2320" t="s">
        <v>47</v>
      </c>
      <c r="Q2320" t="s">
        <v>21</v>
      </c>
      <c r="R2320" t="s">
        <v>26</v>
      </c>
      <c r="S2320" t="s">
        <v>27</v>
      </c>
      <c r="T2320">
        <f t="shared" si="36"/>
        <v>6</v>
      </c>
    </row>
    <row r="2321" spans="1:20">
      <c r="A2321">
        <v>201706</v>
      </c>
      <c r="B2321" s="1">
        <v>42896</v>
      </c>
      <c r="C2321">
        <v>12479</v>
      </c>
      <c r="D2321">
        <v>33</v>
      </c>
      <c r="E2321">
        <v>25032</v>
      </c>
      <c r="F2321">
        <v>8</v>
      </c>
      <c r="G2321">
        <v>33</v>
      </c>
      <c r="H2321">
        <v>26</v>
      </c>
      <c r="I2321">
        <v>16</v>
      </c>
      <c r="J2321">
        <v>3</v>
      </c>
      <c r="K2321" s="1">
        <v>42856</v>
      </c>
      <c r="L2321" s="1">
        <v>44196</v>
      </c>
      <c r="M2321">
        <v>201700135</v>
      </c>
      <c r="N2321" t="s">
        <v>53</v>
      </c>
      <c r="O2321">
        <v>201700012</v>
      </c>
      <c r="P2321" t="s">
        <v>47</v>
      </c>
      <c r="Q2321" t="s">
        <v>21</v>
      </c>
      <c r="R2321" t="s">
        <v>28</v>
      </c>
      <c r="S2321" t="s">
        <v>29</v>
      </c>
      <c r="T2321">
        <f t="shared" si="36"/>
        <v>6</v>
      </c>
    </row>
    <row r="2322" spans="1:20">
      <c r="A2322">
        <v>201706</v>
      </c>
      <c r="B2322" s="1">
        <v>42898</v>
      </c>
      <c r="C2322">
        <v>12479</v>
      </c>
      <c r="D2322">
        <v>31</v>
      </c>
      <c r="E2322">
        <v>25601</v>
      </c>
      <c r="F2322">
        <v>6</v>
      </c>
      <c r="G2322">
        <v>31</v>
      </c>
      <c r="H2322">
        <v>24</v>
      </c>
      <c r="I2322">
        <v>16</v>
      </c>
      <c r="J2322">
        <v>3</v>
      </c>
      <c r="K2322" s="1">
        <v>42856</v>
      </c>
      <c r="L2322" s="1">
        <v>44196</v>
      </c>
      <c r="M2322">
        <v>201700135</v>
      </c>
      <c r="N2322" t="s">
        <v>53</v>
      </c>
      <c r="O2322">
        <v>201700012</v>
      </c>
      <c r="P2322" t="s">
        <v>47</v>
      </c>
      <c r="Q2322" t="s">
        <v>21</v>
      </c>
      <c r="R2322" t="s">
        <v>22</v>
      </c>
      <c r="S2322" t="s">
        <v>23</v>
      </c>
      <c r="T2322">
        <f t="shared" si="36"/>
        <v>6</v>
      </c>
    </row>
    <row r="2323" spans="1:20">
      <c r="A2323">
        <v>201706</v>
      </c>
      <c r="B2323" s="1">
        <v>42898</v>
      </c>
      <c r="C2323">
        <v>12479</v>
      </c>
      <c r="D2323">
        <v>31</v>
      </c>
      <c r="E2323">
        <v>25601</v>
      </c>
      <c r="F2323">
        <v>6</v>
      </c>
      <c r="G2323">
        <v>31</v>
      </c>
      <c r="H2323">
        <v>24</v>
      </c>
      <c r="I2323">
        <v>16</v>
      </c>
      <c r="J2323">
        <v>3</v>
      </c>
      <c r="K2323" s="1">
        <v>42856</v>
      </c>
      <c r="L2323" s="1">
        <v>44196</v>
      </c>
      <c r="M2323">
        <v>201700135</v>
      </c>
      <c r="N2323" t="s">
        <v>53</v>
      </c>
      <c r="O2323">
        <v>201700012</v>
      </c>
      <c r="P2323" t="s">
        <v>47</v>
      </c>
      <c r="Q2323" t="s">
        <v>21</v>
      </c>
      <c r="R2323" t="s">
        <v>5</v>
      </c>
      <c r="S2323" t="s">
        <v>24</v>
      </c>
      <c r="T2323">
        <f t="shared" si="36"/>
        <v>6</v>
      </c>
    </row>
    <row r="2324" spans="1:20">
      <c r="A2324">
        <v>201706</v>
      </c>
      <c r="B2324" s="1">
        <v>42898</v>
      </c>
      <c r="C2324">
        <v>12479</v>
      </c>
      <c r="D2324">
        <v>31</v>
      </c>
      <c r="E2324">
        <v>25601</v>
      </c>
      <c r="F2324">
        <v>6</v>
      </c>
      <c r="G2324">
        <v>31</v>
      </c>
      <c r="H2324">
        <v>24</v>
      </c>
      <c r="I2324">
        <v>16</v>
      </c>
      <c r="J2324">
        <v>3</v>
      </c>
      <c r="K2324" s="1">
        <v>42856</v>
      </c>
      <c r="L2324" s="1">
        <v>44196</v>
      </c>
      <c r="M2324">
        <v>201700135</v>
      </c>
      <c r="N2324" t="s">
        <v>53</v>
      </c>
      <c r="O2324">
        <v>201700012</v>
      </c>
      <c r="P2324" t="s">
        <v>47</v>
      </c>
      <c r="Q2324" t="s">
        <v>21</v>
      </c>
      <c r="R2324" t="s">
        <v>9</v>
      </c>
      <c r="S2324" t="s">
        <v>25</v>
      </c>
      <c r="T2324">
        <f t="shared" si="36"/>
        <v>6</v>
      </c>
    </row>
    <row r="2325" spans="1:20">
      <c r="A2325">
        <v>201706</v>
      </c>
      <c r="B2325" s="1">
        <v>42898</v>
      </c>
      <c r="C2325">
        <v>12479</v>
      </c>
      <c r="D2325">
        <v>31</v>
      </c>
      <c r="E2325">
        <v>25601</v>
      </c>
      <c r="F2325">
        <v>6</v>
      </c>
      <c r="G2325">
        <v>31</v>
      </c>
      <c r="H2325">
        <v>24</v>
      </c>
      <c r="I2325">
        <v>16</v>
      </c>
      <c r="J2325">
        <v>3</v>
      </c>
      <c r="K2325" s="1">
        <v>42856</v>
      </c>
      <c r="L2325" s="1">
        <v>44196</v>
      </c>
      <c r="M2325">
        <v>201700135</v>
      </c>
      <c r="N2325" t="s">
        <v>53</v>
      </c>
      <c r="O2325">
        <v>201700012</v>
      </c>
      <c r="P2325" t="s">
        <v>47</v>
      </c>
      <c r="Q2325" t="s">
        <v>21</v>
      </c>
      <c r="R2325" t="s">
        <v>26</v>
      </c>
      <c r="S2325" t="s">
        <v>27</v>
      </c>
      <c r="T2325">
        <f t="shared" si="36"/>
        <v>6</v>
      </c>
    </row>
    <row r="2326" spans="1:20">
      <c r="A2326">
        <v>201706</v>
      </c>
      <c r="B2326" s="1">
        <v>42898</v>
      </c>
      <c r="C2326">
        <v>12479</v>
      </c>
      <c r="D2326">
        <v>31</v>
      </c>
      <c r="E2326">
        <v>25601</v>
      </c>
      <c r="F2326">
        <v>6</v>
      </c>
      <c r="G2326">
        <v>31</v>
      </c>
      <c r="H2326">
        <v>24</v>
      </c>
      <c r="I2326">
        <v>16</v>
      </c>
      <c r="J2326">
        <v>3</v>
      </c>
      <c r="K2326" s="1">
        <v>42856</v>
      </c>
      <c r="L2326" s="1">
        <v>44196</v>
      </c>
      <c r="M2326">
        <v>201700135</v>
      </c>
      <c r="N2326" t="s">
        <v>53</v>
      </c>
      <c r="O2326">
        <v>201700012</v>
      </c>
      <c r="P2326" t="s">
        <v>47</v>
      </c>
      <c r="Q2326" t="s">
        <v>21</v>
      </c>
      <c r="R2326" t="s">
        <v>28</v>
      </c>
      <c r="S2326" t="s">
        <v>29</v>
      </c>
      <c r="T2326">
        <f t="shared" si="36"/>
        <v>6</v>
      </c>
    </row>
    <row r="2327" spans="1:20">
      <c r="A2327">
        <v>201706</v>
      </c>
      <c r="B2327" s="1">
        <v>42899</v>
      </c>
      <c r="C2327">
        <v>12479</v>
      </c>
      <c r="D2327">
        <v>32</v>
      </c>
      <c r="E2327">
        <v>24521</v>
      </c>
      <c r="F2327">
        <v>5</v>
      </c>
      <c r="G2327">
        <v>32</v>
      </c>
      <c r="H2327">
        <v>22</v>
      </c>
      <c r="I2327">
        <v>17</v>
      </c>
      <c r="J2327">
        <v>3</v>
      </c>
      <c r="K2327" s="1">
        <v>42856</v>
      </c>
      <c r="L2327" s="1">
        <v>44196</v>
      </c>
      <c r="M2327">
        <v>201700135</v>
      </c>
      <c r="N2327" t="s">
        <v>53</v>
      </c>
      <c r="O2327">
        <v>201700012</v>
      </c>
      <c r="P2327" t="s">
        <v>47</v>
      </c>
      <c r="Q2327" t="s">
        <v>21</v>
      </c>
      <c r="R2327" t="s">
        <v>22</v>
      </c>
      <c r="S2327" t="s">
        <v>23</v>
      </c>
      <c r="T2327">
        <f t="shared" si="36"/>
        <v>6</v>
      </c>
    </row>
    <row r="2328" spans="1:20">
      <c r="A2328">
        <v>201706</v>
      </c>
      <c r="B2328" s="1">
        <v>42899</v>
      </c>
      <c r="C2328">
        <v>12479</v>
      </c>
      <c r="D2328">
        <v>32</v>
      </c>
      <c r="E2328">
        <v>24521</v>
      </c>
      <c r="F2328">
        <v>5</v>
      </c>
      <c r="G2328">
        <v>32</v>
      </c>
      <c r="H2328">
        <v>22</v>
      </c>
      <c r="I2328">
        <v>17</v>
      </c>
      <c r="J2328">
        <v>3</v>
      </c>
      <c r="K2328" s="1">
        <v>42856</v>
      </c>
      <c r="L2328" s="1">
        <v>44196</v>
      </c>
      <c r="M2328">
        <v>201700135</v>
      </c>
      <c r="N2328" t="s">
        <v>53</v>
      </c>
      <c r="O2328">
        <v>201700012</v>
      </c>
      <c r="P2328" t="s">
        <v>47</v>
      </c>
      <c r="Q2328" t="s">
        <v>21</v>
      </c>
      <c r="R2328" t="s">
        <v>5</v>
      </c>
      <c r="S2328" t="s">
        <v>24</v>
      </c>
      <c r="T2328">
        <f t="shared" si="36"/>
        <v>6</v>
      </c>
    </row>
    <row r="2329" spans="1:20">
      <c r="A2329">
        <v>201706</v>
      </c>
      <c r="B2329" s="1">
        <v>42899</v>
      </c>
      <c r="C2329">
        <v>12479</v>
      </c>
      <c r="D2329">
        <v>32</v>
      </c>
      <c r="E2329">
        <v>24521</v>
      </c>
      <c r="F2329">
        <v>5</v>
      </c>
      <c r="G2329">
        <v>32</v>
      </c>
      <c r="H2329">
        <v>22</v>
      </c>
      <c r="I2329">
        <v>17</v>
      </c>
      <c r="J2329">
        <v>3</v>
      </c>
      <c r="K2329" s="1">
        <v>42856</v>
      </c>
      <c r="L2329" s="1">
        <v>44196</v>
      </c>
      <c r="M2329">
        <v>201700135</v>
      </c>
      <c r="N2329" t="s">
        <v>53</v>
      </c>
      <c r="O2329">
        <v>201700012</v>
      </c>
      <c r="P2329" t="s">
        <v>47</v>
      </c>
      <c r="Q2329" t="s">
        <v>21</v>
      </c>
      <c r="R2329" t="s">
        <v>9</v>
      </c>
      <c r="S2329" t="s">
        <v>25</v>
      </c>
      <c r="T2329">
        <f t="shared" si="36"/>
        <v>6</v>
      </c>
    </row>
    <row r="2330" spans="1:20">
      <c r="A2330">
        <v>201706</v>
      </c>
      <c r="B2330" s="1">
        <v>42899</v>
      </c>
      <c r="C2330">
        <v>12479</v>
      </c>
      <c r="D2330">
        <v>32</v>
      </c>
      <c r="E2330">
        <v>24521</v>
      </c>
      <c r="F2330">
        <v>5</v>
      </c>
      <c r="G2330">
        <v>32</v>
      </c>
      <c r="H2330">
        <v>22</v>
      </c>
      <c r="I2330">
        <v>17</v>
      </c>
      <c r="J2330">
        <v>3</v>
      </c>
      <c r="K2330" s="1">
        <v>42856</v>
      </c>
      <c r="L2330" s="1">
        <v>44196</v>
      </c>
      <c r="M2330">
        <v>201700135</v>
      </c>
      <c r="N2330" t="s">
        <v>53</v>
      </c>
      <c r="O2330">
        <v>201700012</v>
      </c>
      <c r="P2330" t="s">
        <v>47</v>
      </c>
      <c r="Q2330" t="s">
        <v>21</v>
      </c>
      <c r="R2330" t="s">
        <v>26</v>
      </c>
      <c r="S2330" t="s">
        <v>27</v>
      </c>
      <c r="T2330">
        <f t="shared" si="36"/>
        <v>6</v>
      </c>
    </row>
    <row r="2331" spans="1:20">
      <c r="A2331">
        <v>201706</v>
      </c>
      <c r="B2331" s="1">
        <v>42899</v>
      </c>
      <c r="C2331">
        <v>12479</v>
      </c>
      <c r="D2331">
        <v>32</v>
      </c>
      <c r="E2331">
        <v>24521</v>
      </c>
      <c r="F2331">
        <v>5</v>
      </c>
      <c r="G2331">
        <v>32</v>
      </c>
      <c r="H2331">
        <v>22</v>
      </c>
      <c r="I2331">
        <v>17</v>
      </c>
      <c r="J2331">
        <v>3</v>
      </c>
      <c r="K2331" s="1">
        <v>42856</v>
      </c>
      <c r="L2331" s="1">
        <v>44196</v>
      </c>
      <c r="M2331">
        <v>201700135</v>
      </c>
      <c r="N2331" t="s">
        <v>53</v>
      </c>
      <c r="O2331">
        <v>201700012</v>
      </c>
      <c r="P2331" t="s">
        <v>47</v>
      </c>
      <c r="Q2331" t="s">
        <v>21</v>
      </c>
      <c r="R2331" t="s">
        <v>28</v>
      </c>
      <c r="S2331" t="s">
        <v>29</v>
      </c>
      <c r="T2331">
        <f t="shared" si="36"/>
        <v>6</v>
      </c>
    </row>
    <row r="2332" spans="1:20">
      <c r="A2332">
        <v>201706</v>
      </c>
      <c r="B2332" s="1">
        <v>42900</v>
      </c>
      <c r="C2332">
        <v>12479</v>
      </c>
      <c r="D2332">
        <v>31</v>
      </c>
      <c r="E2332">
        <v>25379</v>
      </c>
      <c r="F2332">
        <v>5</v>
      </c>
      <c r="G2332">
        <v>29</v>
      </c>
      <c r="H2332">
        <v>24</v>
      </c>
      <c r="I2332">
        <v>15</v>
      </c>
      <c r="J2332">
        <v>3</v>
      </c>
      <c r="K2332" s="1">
        <v>42856</v>
      </c>
      <c r="L2332" s="1">
        <v>44196</v>
      </c>
      <c r="M2332">
        <v>201700135</v>
      </c>
      <c r="N2332" t="s">
        <v>53</v>
      </c>
      <c r="O2332">
        <v>201700012</v>
      </c>
      <c r="P2332" t="s">
        <v>47</v>
      </c>
      <c r="Q2332" t="s">
        <v>21</v>
      </c>
      <c r="R2332" t="s">
        <v>22</v>
      </c>
      <c r="S2332" t="s">
        <v>23</v>
      </c>
      <c r="T2332">
        <f t="shared" si="36"/>
        <v>6</v>
      </c>
    </row>
    <row r="2333" spans="1:20">
      <c r="A2333">
        <v>201706</v>
      </c>
      <c r="B2333" s="1">
        <v>42900</v>
      </c>
      <c r="C2333">
        <v>12479</v>
      </c>
      <c r="D2333">
        <v>31</v>
      </c>
      <c r="E2333">
        <v>25379</v>
      </c>
      <c r="F2333">
        <v>5</v>
      </c>
      <c r="G2333">
        <v>29</v>
      </c>
      <c r="H2333">
        <v>24</v>
      </c>
      <c r="I2333">
        <v>15</v>
      </c>
      <c r="J2333">
        <v>3</v>
      </c>
      <c r="K2333" s="1">
        <v>42856</v>
      </c>
      <c r="L2333" s="1">
        <v>44196</v>
      </c>
      <c r="M2333">
        <v>201700135</v>
      </c>
      <c r="N2333" t="s">
        <v>53</v>
      </c>
      <c r="O2333">
        <v>201700012</v>
      </c>
      <c r="P2333" t="s">
        <v>47</v>
      </c>
      <c r="Q2333" t="s">
        <v>21</v>
      </c>
      <c r="R2333" t="s">
        <v>5</v>
      </c>
      <c r="S2333" t="s">
        <v>24</v>
      </c>
      <c r="T2333">
        <f t="shared" si="36"/>
        <v>6</v>
      </c>
    </row>
    <row r="2334" spans="1:20">
      <c r="A2334">
        <v>201706</v>
      </c>
      <c r="B2334" s="1">
        <v>42900</v>
      </c>
      <c r="C2334">
        <v>12479</v>
      </c>
      <c r="D2334">
        <v>31</v>
      </c>
      <c r="E2334">
        <v>25379</v>
      </c>
      <c r="F2334">
        <v>5</v>
      </c>
      <c r="G2334">
        <v>29</v>
      </c>
      <c r="H2334">
        <v>24</v>
      </c>
      <c r="I2334">
        <v>15</v>
      </c>
      <c r="J2334">
        <v>3</v>
      </c>
      <c r="K2334" s="1">
        <v>42856</v>
      </c>
      <c r="L2334" s="1">
        <v>44196</v>
      </c>
      <c r="M2334">
        <v>201700135</v>
      </c>
      <c r="N2334" t="s">
        <v>53</v>
      </c>
      <c r="O2334">
        <v>201700012</v>
      </c>
      <c r="P2334" t="s">
        <v>47</v>
      </c>
      <c r="Q2334" t="s">
        <v>21</v>
      </c>
      <c r="R2334" t="s">
        <v>9</v>
      </c>
      <c r="S2334" t="s">
        <v>25</v>
      </c>
      <c r="T2334">
        <f t="shared" si="36"/>
        <v>6</v>
      </c>
    </row>
    <row r="2335" spans="1:20">
      <c r="A2335">
        <v>201706</v>
      </c>
      <c r="B2335" s="1">
        <v>42900</v>
      </c>
      <c r="C2335">
        <v>12479</v>
      </c>
      <c r="D2335">
        <v>31</v>
      </c>
      <c r="E2335">
        <v>25379</v>
      </c>
      <c r="F2335">
        <v>5</v>
      </c>
      <c r="G2335">
        <v>29</v>
      </c>
      <c r="H2335">
        <v>24</v>
      </c>
      <c r="I2335">
        <v>15</v>
      </c>
      <c r="J2335">
        <v>3</v>
      </c>
      <c r="K2335" s="1">
        <v>42856</v>
      </c>
      <c r="L2335" s="1">
        <v>44196</v>
      </c>
      <c r="M2335">
        <v>201700135</v>
      </c>
      <c r="N2335" t="s">
        <v>53</v>
      </c>
      <c r="O2335">
        <v>201700012</v>
      </c>
      <c r="P2335" t="s">
        <v>47</v>
      </c>
      <c r="Q2335" t="s">
        <v>21</v>
      </c>
      <c r="R2335" t="s">
        <v>26</v>
      </c>
      <c r="S2335" t="s">
        <v>27</v>
      </c>
      <c r="T2335">
        <f t="shared" si="36"/>
        <v>6</v>
      </c>
    </row>
    <row r="2336" spans="1:20">
      <c r="A2336">
        <v>201706</v>
      </c>
      <c r="B2336" s="1">
        <v>42900</v>
      </c>
      <c r="C2336">
        <v>12479</v>
      </c>
      <c r="D2336">
        <v>31</v>
      </c>
      <c r="E2336">
        <v>25379</v>
      </c>
      <c r="F2336">
        <v>5</v>
      </c>
      <c r="G2336">
        <v>29</v>
      </c>
      <c r="H2336">
        <v>24</v>
      </c>
      <c r="I2336">
        <v>15</v>
      </c>
      <c r="J2336">
        <v>3</v>
      </c>
      <c r="K2336" s="1">
        <v>42856</v>
      </c>
      <c r="L2336" s="1">
        <v>44196</v>
      </c>
      <c r="M2336">
        <v>201700135</v>
      </c>
      <c r="N2336" t="s">
        <v>53</v>
      </c>
      <c r="O2336">
        <v>201700012</v>
      </c>
      <c r="P2336" t="s">
        <v>47</v>
      </c>
      <c r="Q2336" t="s">
        <v>21</v>
      </c>
      <c r="R2336" t="s">
        <v>28</v>
      </c>
      <c r="S2336" t="s">
        <v>29</v>
      </c>
      <c r="T2336">
        <f t="shared" si="36"/>
        <v>6</v>
      </c>
    </row>
    <row r="2337" spans="1:20">
      <c r="A2337">
        <v>201706</v>
      </c>
      <c r="B2337" s="1">
        <v>42902</v>
      </c>
      <c r="C2337">
        <v>12479</v>
      </c>
      <c r="D2337">
        <v>35</v>
      </c>
      <c r="E2337">
        <v>24439</v>
      </c>
      <c r="F2337">
        <v>7</v>
      </c>
      <c r="G2337">
        <v>31</v>
      </c>
      <c r="H2337">
        <v>24</v>
      </c>
      <c r="I2337">
        <v>19</v>
      </c>
      <c r="J2337">
        <v>2</v>
      </c>
      <c r="K2337" s="1">
        <v>42856</v>
      </c>
      <c r="L2337" s="1">
        <v>44196</v>
      </c>
      <c r="M2337">
        <v>201700135</v>
      </c>
      <c r="N2337" t="s">
        <v>53</v>
      </c>
      <c r="O2337">
        <v>201700012</v>
      </c>
      <c r="P2337" t="s">
        <v>47</v>
      </c>
      <c r="Q2337" t="s">
        <v>21</v>
      </c>
      <c r="R2337" t="s">
        <v>22</v>
      </c>
      <c r="S2337" t="s">
        <v>23</v>
      </c>
      <c r="T2337">
        <f t="shared" si="36"/>
        <v>6</v>
      </c>
    </row>
    <row r="2338" spans="1:20">
      <c r="A2338">
        <v>201706</v>
      </c>
      <c r="B2338" s="1">
        <v>42902</v>
      </c>
      <c r="C2338">
        <v>12479</v>
      </c>
      <c r="D2338">
        <v>35</v>
      </c>
      <c r="E2338">
        <v>24439</v>
      </c>
      <c r="F2338">
        <v>7</v>
      </c>
      <c r="G2338">
        <v>31</v>
      </c>
      <c r="H2338">
        <v>24</v>
      </c>
      <c r="I2338">
        <v>19</v>
      </c>
      <c r="J2338">
        <v>2</v>
      </c>
      <c r="K2338" s="1">
        <v>42856</v>
      </c>
      <c r="L2338" s="1">
        <v>44196</v>
      </c>
      <c r="M2338">
        <v>201700135</v>
      </c>
      <c r="N2338" t="s">
        <v>53</v>
      </c>
      <c r="O2338">
        <v>201700012</v>
      </c>
      <c r="P2338" t="s">
        <v>47</v>
      </c>
      <c r="Q2338" t="s">
        <v>21</v>
      </c>
      <c r="R2338" t="s">
        <v>5</v>
      </c>
      <c r="S2338" t="s">
        <v>24</v>
      </c>
      <c r="T2338">
        <f t="shared" si="36"/>
        <v>6</v>
      </c>
    </row>
    <row r="2339" spans="1:20">
      <c r="A2339">
        <v>201706</v>
      </c>
      <c r="B2339" s="1">
        <v>42902</v>
      </c>
      <c r="C2339">
        <v>12479</v>
      </c>
      <c r="D2339">
        <v>35</v>
      </c>
      <c r="E2339">
        <v>24439</v>
      </c>
      <c r="F2339">
        <v>7</v>
      </c>
      <c r="G2339">
        <v>31</v>
      </c>
      <c r="H2339">
        <v>24</v>
      </c>
      <c r="I2339">
        <v>19</v>
      </c>
      <c r="J2339">
        <v>2</v>
      </c>
      <c r="K2339" s="1">
        <v>42856</v>
      </c>
      <c r="L2339" s="1">
        <v>44196</v>
      </c>
      <c r="M2339">
        <v>201700135</v>
      </c>
      <c r="N2339" t="s">
        <v>53</v>
      </c>
      <c r="O2339">
        <v>201700012</v>
      </c>
      <c r="P2339" t="s">
        <v>47</v>
      </c>
      <c r="Q2339" t="s">
        <v>21</v>
      </c>
      <c r="R2339" t="s">
        <v>9</v>
      </c>
      <c r="S2339" t="s">
        <v>25</v>
      </c>
      <c r="T2339">
        <f t="shared" si="36"/>
        <v>6</v>
      </c>
    </row>
    <row r="2340" spans="1:20">
      <c r="A2340">
        <v>201706</v>
      </c>
      <c r="B2340" s="1">
        <v>42902</v>
      </c>
      <c r="C2340">
        <v>12479</v>
      </c>
      <c r="D2340">
        <v>35</v>
      </c>
      <c r="E2340">
        <v>24439</v>
      </c>
      <c r="F2340">
        <v>7</v>
      </c>
      <c r="G2340">
        <v>31</v>
      </c>
      <c r="H2340">
        <v>24</v>
      </c>
      <c r="I2340">
        <v>19</v>
      </c>
      <c r="J2340">
        <v>2</v>
      </c>
      <c r="K2340" s="1">
        <v>42856</v>
      </c>
      <c r="L2340" s="1">
        <v>44196</v>
      </c>
      <c r="M2340">
        <v>201700135</v>
      </c>
      <c r="N2340" t="s">
        <v>53</v>
      </c>
      <c r="O2340">
        <v>201700012</v>
      </c>
      <c r="P2340" t="s">
        <v>47</v>
      </c>
      <c r="Q2340" t="s">
        <v>21</v>
      </c>
      <c r="R2340" t="s">
        <v>26</v>
      </c>
      <c r="S2340" t="s">
        <v>27</v>
      </c>
      <c r="T2340">
        <f t="shared" si="36"/>
        <v>6</v>
      </c>
    </row>
    <row r="2341" spans="1:20">
      <c r="A2341">
        <v>201706</v>
      </c>
      <c r="B2341" s="1">
        <v>42902</v>
      </c>
      <c r="C2341">
        <v>12479</v>
      </c>
      <c r="D2341">
        <v>35</v>
      </c>
      <c r="E2341">
        <v>24439</v>
      </c>
      <c r="F2341">
        <v>7</v>
      </c>
      <c r="G2341">
        <v>31</v>
      </c>
      <c r="H2341">
        <v>24</v>
      </c>
      <c r="I2341">
        <v>19</v>
      </c>
      <c r="J2341">
        <v>2</v>
      </c>
      <c r="K2341" s="1">
        <v>42856</v>
      </c>
      <c r="L2341" s="1">
        <v>44196</v>
      </c>
      <c r="M2341">
        <v>201700135</v>
      </c>
      <c r="N2341" t="s">
        <v>53</v>
      </c>
      <c r="O2341">
        <v>201700012</v>
      </c>
      <c r="P2341" t="s">
        <v>47</v>
      </c>
      <c r="Q2341" t="s">
        <v>21</v>
      </c>
      <c r="R2341" t="s">
        <v>28</v>
      </c>
      <c r="S2341" t="s">
        <v>29</v>
      </c>
      <c r="T2341">
        <f t="shared" si="36"/>
        <v>6</v>
      </c>
    </row>
    <row r="2342" spans="1:20">
      <c r="A2342">
        <v>201706</v>
      </c>
      <c r="B2342" s="1">
        <v>42903</v>
      </c>
      <c r="C2342">
        <v>12479</v>
      </c>
      <c r="D2342">
        <v>31</v>
      </c>
      <c r="E2342">
        <v>25658</v>
      </c>
      <c r="F2342">
        <v>7</v>
      </c>
      <c r="G2342">
        <v>29</v>
      </c>
      <c r="H2342">
        <v>21</v>
      </c>
      <c r="I2342">
        <v>14</v>
      </c>
      <c r="J2342">
        <v>2</v>
      </c>
      <c r="K2342" s="1">
        <v>42856</v>
      </c>
      <c r="L2342" s="1">
        <v>44196</v>
      </c>
      <c r="M2342">
        <v>201700135</v>
      </c>
      <c r="N2342" t="s">
        <v>53</v>
      </c>
      <c r="O2342">
        <v>201700012</v>
      </c>
      <c r="P2342" t="s">
        <v>47</v>
      </c>
      <c r="Q2342" t="s">
        <v>21</v>
      </c>
      <c r="R2342" t="s">
        <v>22</v>
      </c>
      <c r="S2342" t="s">
        <v>23</v>
      </c>
      <c r="T2342">
        <f t="shared" si="36"/>
        <v>6</v>
      </c>
    </row>
    <row r="2343" spans="1:20">
      <c r="A2343">
        <v>201706</v>
      </c>
      <c r="B2343" s="1">
        <v>42903</v>
      </c>
      <c r="C2343">
        <v>12479</v>
      </c>
      <c r="D2343">
        <v>31</v>
      </c>
      <c r="E2343">
        <v>25658</v>
      </c>
      <c r="F2343">
        <v>7</v>
      </c>
      <c r="G2343">
        <v>29</v>
      </c>
      <c r="H2343">
        <v>21</v>
      </c>
      <c r="I2343">
        <v>14</v>
      </c>
      <c r="J2343">
        <v>2</v>
      </c>
      <c r="K2343" s="1">
        <v>42856</v>
      </c>
      <c r="L2343" s="1">
        <v>44196</v>
      </c>
      <c r="M2343">
        <v>201700135</v>
      </c>
      <c r="N2343" t="s">
        <v>53</v>
      </c>
      <c r="O2343">
        <v>201700012</v>
      </c>
      <c r="P2343" t="s">
        <v>47</v>
      </c>
      <c r="Q2343" t="s">
        <v>21</v>
      </c>
      <c r="R2343" t="s">
        <v>5</v>
      </c>
      <c r="S2343" t="s">
        <v>24</v>
      </c>
      <c r="T2343">
        <f t="shared" si="36"/>
        <v>6</v>
      </c>
    </row>
    <row r="2344" spans="1:20">
      <c r="A2344">
        <v>201706</v>
      </c>
      <c r="B2344" s="1">
        <v>42903</v>
      </c>
      <c r="C2344">
        <v>12479</v>
      </c>
      <c r="D2344">
        <v>31</v>
      </c>
      <c r="E2344">
        <v>25658</v>
      </c>
      <c r="F2344">
        <v>7</v>
      </c>
      <c r="G2344">
        <v>29</v>
      </c>
      <c r="H2344">
        <v>21</v>
      </c>
      <c r="I2344">
        <v>14</v>
      </c>
      <c r="J2344">
        <v>2</v>
      </c>
      <c r="K2344" s="1">
        <v>42856</v>
      </c>
      <c r="L2344" s="1">
        <v>44196</v>
      </c>
      <c r="M2344">
        <v>201700135</v>
      </c>
      <c r="N2344" t="s">
        <v>53</v>
      </c>
      <c r="O2344">
        <v>201700012</v>
      </c>
      <c r="P2344" t="s">
        <v>47</v>
      </c>
      <c r="Q2344" t="s">
        <v>21</v>
      </c>
      <c r="R2344" t="s">
        <v>9</v>
      </c>
      <c r="S2344" t="s">
        <v>25</v>
      </c>
      <c r="T2344">
        <f t="shared" si="36"/>
        <v>6</v>
      </c>
    </row>
    <row r="2345" spans="1:20">
      <c r="A2345">
        <v>201706</v>
      </c>
      <c r="B2345" s="1">
        <v>42903</v>
      </c>
      <c r="C2345">
        <v>12479</v>
      </c>
      <c r="D2345">
        <v>31</v>
      </c>
      <c r="E2345">
        <v>25658</v>
      </c>
      <c r="F2345">
        <v>7</v>
      </c>
      <c r="G2345">
        <v>29</v>
      </c>
      <c r="H2345">
        <v>21</v>
      </c>
      <c r="I2345">
        <v>14</v>
      </c>
      <c r="J2345">
        <v>2</v>
      </c>
      <c r="K2345" s="1">
        <v>42856</v>
      </c>
      <c r="L2345" s="1">
        <v>44196</v>
      </c>
      <c r="M2345">
        <v>201700135</v>
      </c>
      <c r="N2345" t="s">
        <v>53</v>
      </c>
      <c r="O2345">
        <v>201700012</v>
      </c>
      <c r="P2345" t="s">
        <v>47</v>
      </c>
      <c r="Q2345" t="s">
        <v>21</v>
      </c>
      <c r="R2345" t="s">
        <v>26</v>
      </c>
      <c r="S2345" t="s">
        <v>27</v>
      </c>
      <c r="T2345">
        <f t="shared" si="36"/>
        <v>6</v>
      </c>
    </row>
    <row r="2346" spans="1:20">
      <c r="A2346">
        <v>201706</v>
      </c>
      <c r="B2346" s="1">
        <v>42903</v>
      </c>
      <c r="C2346">
        <v>12479</v>
      </c>
      <c r="D2346">
        <v>31</v>
      </c>
      <c r="E2346">
        <v>25658</v>
      </c>
      <c r="F2346">
        <v>7</v>
      </c>
      <c r="G2346">
        <v>29</v>
      </c>
      <c r="H2346">
        <v>21</v>
      </c>
      <c r="I2346">
        <v>14</v>
      </c>
      <c r="J2346">
        <v>2</v>
      </c>
      <c r="K2346" s="1">
        <v>42856</v>
      </c>
      <c r="L2346" s="1">
        <v>44196</v>
      </c>
      <c r="M2346">
        <v>201700135</v>
      </c>
      <c r="N2346" t="s">
        <v>53</v>
      </c>
      <c r="O2346">
        <v>201700012</v>
      </c>
      <c r="P2346" t="s">
        <v>47</v>
      </c>
      <c r="Q2346" t="s">
        <v>21</v>
      </c>
      <c r="R2346" t="s">
        <v>28</v>
      </c>
      <c r="S2346" t="s">
        <v>29</v>
      </c>
      <c r="T2346">
        <f t="shared" si="36"/>
        <v>6</v>
      </c>
    </row>
    <row r="2347" spans="1:20">
      <c r="A2347">
        <v>201706</v>
      </c>
      <c r="B2347" s="1">
        <v>42905</v>
      </c>
      <c r="C2347">
        <v>12479</v>
      </c>
      <c r="D2347">
        <v>34</v>
      </c>
      <c r="E2347">
        <v>24894</v>
      </c>
      <c r="F2347">
        <v>9</v>
      </c>
      <c r="G2347">
        <v>32</v>
      </c>
      <c r="H2347">
        <v>24</v>
      </c>
      <c r="I2347">
        <v>15</v>
      </c>
      <c r="J2347">
        <v>2</v>
      </c>
      <c r="K2347" s="1">
        <v>42856</v>
      </c>
      <c r="L2347" s="1">
        <v>44196</v>
      </c>
      <c r="M2347">
        <v>201700135</v>
      </c>
      <c r="N2347" t="s">
        <v>53</v>
      </c>
      <c r="O2347">
        <v>201700012</v>
      </c>
      <c r="P2347" t="s">
        <v>47</v>
      </c>
      <c r="Q2347" t="s">
        <v>21</v>
      </c>
      <c r="R2347" t="s">
        <v>22</v>
      </c>
      <c r="S2347" t="s">
        <v>23</v>
      </c>
      <c r="T2347">
        <f t="shared" si="36"/>
        <v>6</v>
      </c>
    </row>
    <row r="2348" spans="1:20">
      <c r="A2348">
        <v>201706</v>
      </c>
      <c r="B2348" s="1">
        <v>42905</v>
      </c>
      <c r="C2348">
        <v>12479</v>
      </c>
      <c r="D2348">
        <v>34</v>
      </c>
      <c r="E2348">
        <v>24894</v>
      </c>
      <c r="F2348">
        <v>9</v>
      </c>
      <c r="G2348">
        <v>32</v>
      </c>
      <c r="H2348">
        <v>24</v>
      </c>
      <c r="I2348">
        <v>15</v>
      </c>
      <c r="J2348">
        <v>2</v>
      </c>
      <c r="K2348" s="1">
        <v>42856</v>
      </c>
      <c r="L2348" s="1">
        <v>44196</v>
      </c>
      <c r="M2348">
        <v>201700135</v>
      </c>
      <c r="N2348" t="s">
        <v>53</v>
      </c>
      <c r="O2348">
        <v>201700012</v>
      </c>
      <c r="P2348" t="s">
        <v>47</v>
      </c>
      <c r="Q2348" t="s">
        <v>21</v>
      </c>
      <c r="R2348" t="s">
        <v>5</v>
      </c>
      <c r="S2348" t="s">
        <v>24</v>
      </c>
      <c r="T2348">
        <f t="shared" si="36"/>
        <v>6</v>
      </c>
    </row>
    <row r="2349" spans="1:20">
      <c r="A2349">
        <v>201706</v>
      </c>
      <c r="B2349" s="1">
        <v>42905</v>
      </c>
      <c r="C2349">
        <v>12479</v>
      </c>
      <c r="D2349">
        <v>34</v>
      </c>
      <c r="E2349">
        <v>24894</v>
      </c>
      <c r="F2349">
        <v>9</v>
      </c>
      <c r="G2349">
        <v>32</v>
      </c>
      <c r="H2349">
        <v>24</v>
      </c>
      <c r="I2349">
        <v>15</v>
      </c>
      <c r="J2349">
        <v>2</v>
      </c>
      <c r="K2349" s="1">
        <v>42856</v>
      </c>
      <c r="L2349" s="1">
        <v>44196</v>
      </c>
      <c r="M2349">
        <v>201700135</v>
      </c>
      <c r="N2349" t="s">
        <v>53</v>
      </c>
      <c r="O2349">
        <v>201700012</v>
      </c>
      <c r="P2349" t="s">
        <v>47</v>
      </c>
      <c r="Q2349" t="s">
        <v>21</v>
      </c>
      <c r="R2349" t="s">
        <v>9</v>
      </c>
      <c r="S2349" t="s">
        <v>25</v>
      </c>
      <c r="T2349">
        <f t="shared" si="36"/>
        <v>6</v>
      </c>
    </row>
    <row r="2350" spans="1:20">
      <c r="A2350">
        <v>201706</v>
      </c>
      <c r="B2350" s="1">
        <v>42905</v>
      </c>
      <c r="C2350">
        <v>12479</v>
      </c>
      <c r="D2350">
        <v>34</v>
      </c>
      <c r="E2350">
        <v>24894</v>
      </c>
      <c r="F2350">
        <v>9</v>
      </c>
      <c r="G2350">
        <v>32</v>
      </c>
      <c r="H2350">
        <v>24</v>
      </c>
      <c r="I2350">
        <v>15</v>
      </c>
      <c r="J2350">
        <v>2</v>
      </c>
      <c r="K2350" s="1">
        <v>42856</v>
      </c>
      <c r="L2350" s="1">
        <v>44196</v>
      </c>
      <c r="M2350">
        <v>201700135</v>
      </c>
      <c r="N2350" t="s">
        <v>53</v>
      </c>
      <c r="O2350">
        <v>201700012</v>
      </c>
      <c r="P2350" t="s">
        <v>47</v>
      </c>
      <c r="Q2350" t="s">
        <v>21</v>
      </c>
      <c r="R2350" t="s">
        <v>26</v>
      </c>
      <c r="S2350" t="s">
        <v>27</v>
      </c>
      <c r="T2350">
        <f t="shared" si="36"/>
        <v>6</v>
      </c>
    </row>
    <row r="2351" spans="1:20">
      <c r="A2351">
        <v>201706</v>
      </c>
      <c r="B2351" s="1">
        <v>42905</v>
      </c>
      <c r="C2351">
        <v>12479</v>
      </c>
      <c r="D2351">
        <v>34</v>
      </c>
      <c r="E2351">
        <v>24894</v>
      </c>
      <c r="F2351">
        <v>9</v>
      </c>
      <c r="G2351">
        <v>32</v>
      </c>
      <c r="H2351">
        <v>24</v>
      </c>
      <c r="I2351">
        <v>15</v>
      </c>
      <c r="J2351">
        <v>2</v>
      </c>
      <c r="K2351" s="1">
        <v>42856</v>
      </c>
      <c r="L2351" s="1">
        <v>44196</v>
      </c>
      <c r="M2351">
        <v>201700135</v>
      </c>
      <c r="N2351" t="s">
        <v>53</v>
      </c>
      <c r="O2351">
        <v>201700012</v>
      </c>
      <c r="P2351" t="s">
        <v>47</v>
      </c>
      <c r="Q2351" t="s">
        <v>21</v>
      </c>
      <c r="R2351" t="s">
        <v>28</v>
      </c>
      <c r="S2351" t="s">
        <v>29</v>
      </c>
      <c r="T2351">
        <f t="shared" si="36"/>
        <v>6</v>
      </c>
    </row>
    <row r="2352" spans="1:20">
      <c r="A2352">
        <v>201706</v>
      </c>
      <c r="B2352" s="1">
        <v>42906</v>
      </c>
      <c r="C2352">
        <v>12479</v>
      </c>
      <c r="D2352">
        <v>32</v>
      </c>
      <c r="E2352">
        <v>24094</v>
      </c>
      <c r="F2352">
        <v>7</v>
      </c>
      <c r="G2352">
        <v>28</v>
      </c>
      <c r="H2352">
        <v>23</v>
      </c>
      <c r="I2352">
        <v>17</v>
      </c>
      <c r="J2352">
        <v>3</v>
      </c>
      <c r="K2352" s="1">
        <v>42856</v>
      </c>
      <c r="L2352" s="1">
        <v>44196</v>
      </c>
      <c r="M2352">
        <v>201700135</v>
      </c>
      <c r="N2352" t="s">
        <v>53</v>
      </c>
      <c r="O2352">
        <v>201700012</v>
      </c>
      <c r="P2352" t="s">
        <v>47</v>
      </c>
      <c r="Q2352" t="s">
        <v>21</v>
      </c>
      <c r="R2352" t="s">
        <v>22</v>
      </c>
      <c r="S2352" t="s">
        <v>23</v>
      </c>
      <c r="T2352">
        <f t="shared" si="36"/>
        <v>6</v>
      </c>
    </row>
    <row r="2353" spans="1:20">
      <c r="A2353">
        <v>201706</v>
      </c>
      <c r="B2353" s="1">
        <v>42906</v>
      </c>
      <c r="C2353">
        <v>12479</v>
      </c>
      <c r="D2353">
        <v>32</v>
      </c>
      <c r="E2353">
        <v>24094</v>
      </c>
      <c r="F2353">
        <v>7</v>
      </c>
      <c r="G2353">
        <v>28</v>
      </c>
      <c r="H2353">
        <v>23</v>
      </c>
      <c r="I2353">
        <v>17</v>
      </c>
      <c r="J2353">
        <v>3</v>
      </c>
      <c r="K2353" s="1">
        <v>42856</v>
      </c>
      <c r="L2353" s="1">
        <v>44196</v>
      </c>
      <c r="M2353">
        <v>201700135</v>
      </c>
      <c r="N2353" t="s">
        <v>53</v>
      </c>
      <c r="O2353">
        <v>201700012</v>
      </c>
      <c r="P2353" t="s">
        <v>47</v>
      </c>
      <c r="Q2353" t="s">
        <v>21</v>
      </c>
      <c r="R2353" t="s">
        <v>5</v>
      </c>
      <c r="S2353" t="s">
        <v>24</v>
      </c>
      <c r="T2353">
        <f t="shared" si="36"/>
        <v>6</v>
      </c>
    </row>
    <row r="2354" spans="1:20">
      <c r="A2354">
        <v>201706</v>
      </c>
      <c r="B2354" s="1">
        <v>42906</v>
      </c>
      <c r="C2354">
        <v>12479</v>
      </c>
      <c r="D2354">
        <v>32</v>
      </c>
      <c r="E2354">
        <v>24094</v>
      </c>
      <c r="F2354">
        <v>7</v>
      </c>
      <c r="G2354">
        <v>28</v>
      </c>
      <c r="H2354">
        <v>23</v>
      </c>
      <c r="I2354">
        <v>17</v>
      </c>
      <c r="J2354">
        <v>3</v>
      </c>
      <c r="K2354" s="1">
        <v>42856</v>
      </c>
      <c r="L2354" s="1">
        <v>44196</v>
      </c>
      <c r="M2354">
        <v>201700135</v>
      </c>
      <c r="N2354" t="s">
        <v>53</v>
      </c>
      <c r="O2354">
        <v>201700012</v>
      </c>
      <c r="P2354" t="s">
        <v>47</v>
      </c>
      <c r="Q2354" t="s">
        <v>21</v>
      </c>
      <c r="R2354" t="s">
        <v>9</v>
      </c>
      <c r="S2354" t="s">
        <v>25</v>
      </c>
      <c r="T2354">
        <f t="shared" si="36"/>
        <v>6</v>
      </c>
    </row>
    <row r="2355" spans="1:20">
      <c r="A2355">
        <v>201706</v>
      </c>
      <c r="B2355" s="1">
        <v>42906</v>
      </c>
      <c r="C2355">
        <v>12479</v>
      </c>
      <c r="D2355">
        <v>32</v>
      </c>
      <c r="E2355">
        <v>24094</v>
      </c>
      <c r="F2355">
        <v>7</v>
      </c>
      <c r="G2355">
        <v>28</v>
      </c>
      <c r="H2355">
        <v>23</v>
      </c>
      <c r="I2355">
        <v>17</v>
      </c>
      <c r="J2355">
        <v>3</v>
      </c>
      <c r="K2355" s="1">
        <v>42856</v>
      </c>
      <c r="L2355" s="1">
        <v>44196</v>
      </c>
      <c r="M2355">
        <v>201700135</v>
      </c>
      <c r="N2355" t="s">
        <v>53</v>
      </c>
      <c r="O2355">
        <v>201700012</v>
      </c>
      <c r="P2355" t="s">
        <v>47</v>
      </c>
      <c r="Q2355" t="s">
        <v>21</v>
      </c>
      <c r="R2355" t="s">
        <v>26</v>
      </c>
      <c r="S2355" t="s">
        <v>27</v>
      </c>
      <c r="T2355">
        <f t="shared" si="36"/>
        <v>6</v>
      </c>
    </row>
    <row r="2356" spans="1:20">
      <c r="A2356">
        <v>201706</v>
      </c>
      <c r="B2356" s="1">
        <v>42906</v>
      </c>
      <c r="C2356">
        <v>12479</v>
      </c>
      <c r="D2356">
        <v>32</v>
      </c>
      <c r="E2356">
        <v>24094</v>
      </c>
      <c r="F2356">
        <v>7</v>
      </c>
      <c r="G2356">
        <v>28</v>
      </c>
      <c r="H2356">
        <v>23</v>
      </c>
      <c r="I2356">
        <v>17</v>
      </c>
      <c r="J2356">
        <v>3</v>
      </c>
      <c r="K2356" s="1">
        <v>42856</v>
      </c>
      <c r="L2356" s="1">
        <v>44196</v>
      </c>
      <c r="M2356">
        <v>201700135</v>
      </c>
      <c r="N2356" t="s">
        <v>53</v>
      </c>
      <c r="O2356">
        <v>201700012</v>
      </c>
      <c r="P2356" t="s">
        <v>47</v>
      </c>
      <c r="Q2356" t="s">
        <v>21</v>
      </c>
      <c r="R2356" t="s">
        <v>28</v>
      </c>
      <c r="S2356" t="s">
        <v>29</v>
      </c>
      <c r="T2356">
        <f t="shared" si="36"/>
        <v>6</v>
      </c>
    </row>
    <row r="2357" spans="1:20">
      <c r="A2357">
        <v>201706</v>
      </c>
      <c r="B2357" s="1">
        <v>42907</v>
      </c>
      <c r="C2357">
        <v>12479</v>
      </c>
      <c r="D2357">
        <v>33</v>
      </c>
      <c r="E2357">
        <v>24263</v>
      </c>
      <c r="F2357">
        <v>6</v>
      </c>
      <c r="G2357">
        <v>32</v>
      </c>
      <c r="H2357">
        <v>22</v>
      </c>
      <c r="I2357">
        <v>16</v>
      </c>
      <c r="J2357">
        <v>3</v>
      </c>
      <c r="K2357" s="1">
        <v>42856</v>
      </c>
      <c r="L2357" s="1">
        <v>44196</v>
      </c>
      <c r="M2357">
        <v>201700135</v>
      </c>
      <c r="N2357" t="s">
        <v>53</v>
      </c>
      <c r="O2357">
        <v>201700012</v>
      </c>
      <c r="P2357" t="s">
        <v>47</v>
      </c>
      <c r="Q2357" t="s">
        <v>21</v>
      </c>
      <c r="R2357" t="s">
        <v>22</v>
      </c>
      <c r="S2357" t="s">
        <v>23</v>
      </c>
      <c r="T2357">
        <f t="shared" si="36"/>
        <v>6</v>
      </c>
    </row>
    <row r="2358" spans="1:20">
      <c r="A2358">
        <v>201706</v>
      </c>
      <c r="B2358" s="1">
        <v>42907</v>
      </c>
      <c r="C2358">
        <v>12479</v>
      </c>
      <c r="D2358">
        <v>33</v>
      </c>
      <c r="E2358">
        <v>24263</v>
      </c>
      <c r="F2358">
        <v>6</v>
      </c>
      <c r="G2358">
        <v>32</v>
      </c>
      <c r="H2358">
        <v>22</v>
      </c>
      <c r="I2358">
        <v>16</v>
      </c>
      <c r="J2358">
        <v>3</v>
      </c>
      <c r="K2358" s="1">
        <v>42856</v>
      </c>
      <c r="L2358" s="1">
        <v>44196</v>
      </c>
      <c r="M2358">
        <v>201700135</v>
      </c>
      <c r="N2358" t="s">
        <v>53</v>
      </c>
      <c r="O2358">
        <v>201700012</v>
      </c>
      <c r="P2358" t="s">
        <v>47</v>
      </c>
      <c r="Q2358" t="s">
        <v>21</v>
      </c>
      <c r="R2358" t="s">
        <v>5</v>
      </c>
      <c r="S2358" t="s">
        <v>24</v>
      </c>
      <c r="T2358">
        <f t="shared" si="36"/>
        <v>6</v>
      </c>
    </row>
    <row r="2359" spans="1:20">
      <c r="A2359">
        <v>201706</v>
      </c>
      <c r="B2359" s="1">
        <v>42907</v>
      </c>
      <c r="C2359">
        <v>12479</v>
      </c>
      <c r="D2359">
        <v>33</v>
      </c>
      <c r="E2359">
        <v>24263</v>
      </c>
      <c r="F2359">
        <v>6</v>
      </c>
      <c r="G2359">
        <v>32</v>
      </c>
      <c r="H2359">
        <v>22</v>
      </c>
      <c r="I2359">
        <v>16</v>
      </c>
      <c r="J2359">
        <v>3</v>
      </c>
      <c r="K2359" s="1">
        <v>42856</v>
      </c>
      <c r="L2359" s="1">
        <v>44196</v>
      </c>
      <c r="M2359">
        <v>201700135</v>
      </c>
      <c r="N2359" t="s">
        <v>53</v>
      </c>
      <c r="O2359">
        <v>201700012</v>
      </c>
      <c r="P2359" t="s">
        <v>47</v>
      </c>
      <c r="Q2359" t="s">
        <v>21</v>
      </c>
      <c r="R2359" t="s">
        <v>9</v>
      </c>
      <c r="S2359" t="s">
        <v>25</v>
      </c>
      <c r="T2359">
        <f t="shared" si="36"/>
        <v>6</v>
      </c>
    </row>
    <row r="2360" spans="1:20">
      <c r="A2360">
        <v>201706</v>
      </c>
      <c r="B2360" s="1">
        <v>42907</v>
      </c>
      <c r="C2360">
        <v>12479</v>
      </c>
      <c r="D2360">
        <v>33</v>
      </c>
      <c r="E2360">
        <v>24263</v>
      </c>
      <c r="F2360">
        <v>6</v>
      </c>
      <c r="G2360">
        <v>32</v>
      </c>
      <c r="H2360">
        <v>22</v>
      </c>
      <c r="I2360">
        <v>16</v>
      </c>
      <c r="J2360">
        <v>3</v>
      </c>
      <c r="K2360" s="1">
        <v>42856</v>
      </c>
      <c r="L2360" s="1">
        <v>44196</v>
      </c>
      <c r="M2360">
        <v>201700135</v>
      </c>
      <c r="N2360" t="s">
        <v>53</v>
      </c>
      <c r="O2360">
        <v>201700012</v>
      </c>
      <c r="P2360" t="s">
        <v>47</v>
      </c>
      <c r="Q2360" t="s">
        <v>21</v>
      </c>
      <c r="R2360" t="s">
        <v>26</v>
      </c>
      <c r="S2360" t="s">
        <v>27</v>
      </c>
      <c r="T2360">
        <f t="shared" si="36"/>
        <v>6</v>
      </c>
    </row>
    <row r="2361" spans="1:20">
      <c r="A2361">
        <v>201706</v>
      </c>
      <c r="B2361" s="1">
        <v>42907</v>
      </c>
      <c r="C2361">
        <v>12479</v>
      </c>
      <c r="D2361">
        <v>33</v>
      </c>
      <c r="E2361">
        <v>24263</v>
      </c>
      <c r="F2361">
        <v>6</v>
      </c>
      <c r="G2361">
        <v>32</v>
      </c>
      <c r="H2361">
        <v>22</v>
      </c>
      <c r="I2361">
        <v>16</v>
      </c>
      <c r="J2361">
        <v>3</v>
      </c>
      <c r="K2361" s="1">
        <v>42856</v>
      </c>
      <c r="L2361" s="1">
        <v>44196</v>
      </c>
      <c r="M2361">
        <v>201700135</v>
      </c>
      <c r="N2361" t="s">
        <v>53</v>
      </c>
      <c r="O2361">
        <v>201700012</v>
      </c>
      <c r="P2361" t="s">
        <v>47</v>
      </c>
      <c r="Q2361" t="s">
        <v>21</v>
      </c>
      <c r="R2361" t="s">
        <v>28</v>
      </c>
      <c r="S2361" t="s">
        <v>29</v>
      </c>
      <c r="T2361">
        <f t="shared" si="36"/>
        <v>6</v>
      </c>
    </row>
    <row r="2362" spans="1:20">
      <c r="A2362">
        <v>201706</v>
      </c>
      <c r="B2362" s="1">
        <v>42909</v>
      </c>
      <c r="C2362">
        <v>12479</v>
      </c>
      <c r="D2362">
        <v>31</v>
      </c>
      <c r="E2362">
        <v>24889</v>
      </c>
      <c r="F2362">
        <v>6</v>
      </c>
      <c r="G2362">
        <v>28</v>
      </c>
      <c r="H2362">
        <v>21</v>
      </c>
      <c r="I2362">
        <v>16</v>
      </c>
      <c r="J2362">
        <v>2</v>
      </c>
      <c r="K2362" s="1">
        <v>42856</v>
      </c>
      <c r="L2362" s="1">
        <v>44196</v>
      </c>
      <c r="M2362">
        <v>201700135</v>
      </c>
      <c r="N2362" t="s">
        <v>53</v>
      </c>
      <c r="O2362">
        <v>201700012</v>
      </c>
      <c r="P2362" t="s">
        <v>47</v>
      </c>
      <c r="Q2362" t="s">
        <v>21</v>
      </c>
      <c r="R2362" t="s">
        <v>22</v>
      </c>
      <c r="S2362" t="s">
        <v>23</v>
      </c>
      <c r="T2362">
        <f t="shared" si="36"/>
        <v>6</v>
      </c>
    </row>
    <row r="2363" spans="1:20">
      <c r="A2363">
        <v>201706</v>
      </c>
      <c r="B2363" s="1">
        <v>42909</v>
      </c>
      <c r="C2363">
        <v>12479</v>
      </c>
      <c r="D2363">
        <v>31</v>
      </c>
      <c r="E2363">
        <v>24889</v>
      </c>
      <c r="F2363">
        <v>6</v>
      </c>
      <c r="G2363">
        <v>28</v>
      </c>
      <c r="H2363">
        <v>21</v>
      </c>
      <c r="I2363">
        <v>16</v>
      </c>
      <c r="J2363">
        <v>2</v>
      </c>
      <c r="K2363" s="1">
        <v>42856</v>
      </c>
      <c r="L2363" s="1">
        <v>44196</v>
      </c>
      <c r="M2363">
        <v>201700135</v>
      </c>
      <c r="N2363" t="s">
        <v>53</v>
      </c>
      <c r="O2363">
        <v>201700012</v>
      </c>
      <c r="P2363" t="s">
        <v>47</v>
      </c>
      <c r="Q2363" t="s">
        <v>21</v>
      </c>
      <c r="R2363" t="s">
        <v>5</v>
      </c>
      <c r="S2363" t="s">
        <v>24</v>
      </c>
      <c r="T2363">
        <f t="shared" si="36"/>
        <v>6</v>
      </c>
    </row>
    <row r="2364" spans="1:20">
      <c r="A2364">
        <v>201706</v>
      </c>
      <c r="B2364" s="1">
        <v>42909</v>
      </c>
      <c r="C2364">
        <v>12479</v>
      </c>
      <c r="D2364">
        <v>31</v>
      </c>
      <c r="E2364">
        <v>24889</v>
      </c>
      <c r="F2364">
        <v>6</v>
      </c>
      <c r="G2364">
        <v>28</v>
      </c>
      <c r="H2364">
        <v>21</v>
      </c>
      <c r="I2364">
        <v>16</v>
      </c>
      <c r="J2364">
        <v>2</v>
      </c>
      <c r="K2364" s="1">
        <v>42856</v>
      </c>
      <c r="L2364" s="1">
        <v>44196</v>
      </c>
      <c r="M2364">
        <v>201700135</v>
      </c>
      <c r="N2364" t="s">
        <v>53</v>
      </c>
      <c r="O2364">
        <v>201700012</v>
      </c>
      <c r="P2364" t="s">
        <v>47</v>
      </c>
      <c r="Q2364" t="s">
        <v>21</v>
      </c>
      <c r="R2364" t="s">
        <v>9</v>
      </c>
      <c r="S2364" t="s">
        <v>25</v>
      </c>
      <c r="T2364">
        <f t="shared" si="36"/>
        <v>6</v>
      </c>
    </row>
    <row r="2365" spans="1:20">
      <c r="A2365">
        <v>201706</v>
      </c>
      <c r="B2365" s="1">
        <v>42909</v>
      </c>
      <c r="C2365">
        <v>12479</v>
      </c>
      <c r="D2365">
        <v>31</v>
      </c>
      <c r="E2365">
        <v>24889</v>
      </c>
      <c r="F2365">
        <v>6</v>
      </c>
      <c r="G2365">
        <v>28</v>
      </c>
      <c r="H2365">
        <v>21</v>
      </c>
      <c r="I2365">
        <v>16</v>
      </c>
      <c r="J2365">
        <v>2</v>
      </c>
      <c r="K2365" s="1">
        <v>42856</v>
      </c>
      <c r="L2365" s="1">
        <v>44196</v>
      </c>
      <c r="M2365">
        <v>201700135</v>
      </c>
      <c r="N2365" t="s">
        <v>53</v>
      </c>
      <c r="O2365">
        <v>201700012</v>
      </c>
      <c r="P2365" t="s">
        <v>47</v>
      </c>
      <c r="Q2365" t="s">
        <v>21</v>
      </c>
      <c r="R2365" t="s">
        <v>26</v>
      </c>
      <c r="S2365" t="s">
        <v>27</v>
      </c>
      <c r="T2365">
        <f t="shared" si="36"/>
        <v>6</v>
      </c>
    </row>
    <row r="2366" spans="1:20">
      <c r="A2366">
        <v>201706</v>
      </c>
      <c r="B2366" s="1">
        <v>42909</v>
      </c>
      <c r="C2366">
        <v>12479</v>
      </c>
      <c r="D2366">
        <v>31</v>
      </c>
      <c r="E2366">
        <v>24889</v>
      </c>
      <c r="F2366">
        <v>6</v>
      </c>
      <c r="G2366">
        <v>28</v>
      </c>
      <c r="H2366">
        <v>21</v>
      </c>
      <c r="I2366">
        <v>16</v>
      </c>
      <c r="J2366">
        <v>2</v>
      </c>
      <c r="K2366" s="1">
        <v>42856</v>
      </c>
      <c r="L2366" s="1">
        <v>44196</v>
      </c>
      <c r="M2366">
        <v>201700135</v>
      </c>
      <c r="N2366" t="s">
        <v>53</v>
      </c>
      <c r="O2366">
        <v>201700012</v>
      </c>
      <c r="P2366" t="s">
        <v>47</v>
      </c>
      <c r="Q2366" t="s">
        <v>21</v>
      </c>
      <c r="R2366" t="s">
        <v>28</v>
      </c>
      <c r="S2366" t="s">
        <v>29</v>
      </c>
      <c r="T2366">
        <f t="shared" si="36"/>
        <v>6</v>
      </c>
    </row>
    <row r="2367" spans="1:20">
      <c r="A2367">
        <v>201706</v>
      </c>
      <c r="B2367" s="1">
        <v>42910</v>
      </c>
      <c r="C2367">
        <v>12479</v>
      </c>
      <c r="D2367">
        <v>32</v>
      </c>
      <c r="E2367">
        <v>25947</v>
      </c>
      <c r="F2367">
        <v>7</v>
      </c>
      <c r="G2367">
        <v>32</v>
      </c>
      <c r="H2367">
        <v>23</v>
      </c>
      <c r="I2367">
        <v>18</v>
      </c>
      <c r="J2367">
        <v>3</v>
      </c>
      <c r="K2367" s="1">
        <v>42856</v>
      </c>
      <c r="L2367" s="1">
        <v>44196</v>
      </c>
      <c r="M2367">
        <v>201700135</v>
      </c>
      <c r="N2367" t="s">
        <v>53</v>
      </c>
      <c r="O2367">
        <v>201700012</v>
      </c>
      <c r="P2367" t="s">
        <v>47</v>
      </c>
      <c r="Q2367" t="s">
        <v>21</v>
      </c>
      <c r="R2367" t="s">
        <v>22</v>
      </c>
      <c r="S2367" t="s">
        <v>23</v>
      </c>
      <c r="T2367">
        <f t="shared" si="36"/>
        <v>6</v>
      </c>
    </row>
    <row r="2368" spans="1:20">
      <c r="A2368">
        <v>201706</v>
      </c>
      <c r="B2368" s="1">
        <v>42910</v>
      </c>
      <c r="C2368">
        <v>12479</v>
      </c>
      <c r="D2368">
        <v>32</v>
      </c>
      <c r="E2368">
        <v>25947</v>
      </c>
      <c r="F2368">
        <v>7</v>
      </c>
      <c r="G2368">
        <v>32</v>
      </c>
      <c r="H2368">
        <v>23</v>
      </c>
      <c r="I2368">
        <v>18</v>
      </c>
      <c r="J2368">
        <v>3</v>
      </c>
      <c r="K2368" s="1">
        <v>42856</v>
      </c>
      <c r="L2368" s="1">
        <v>44196</v>
      </c>
      <c r="M2368">
        <v>201700135</v>
      </c>
      <c r="N2368" t="s">
        <v>53</v>
      </c>
      <c r="O2368">
        <v>201700012</v>
      </c>
      <c r="P2368" t="s">
        <v>47</v>
      </c>
      <c r="Q2368" t="s">
        <v>21</v>
      </c>
      <c r="R2368" t="s">
        <v>5</v>
      </c>
      <c r="S2368" t="s">
        <v>24</v>
      </c>
      <c r="T2368">
        <f t="shared" si="36"/>
        <v>6</v>
      </c>
    </row>
    <row r="2369" spans="1:20">
      <c r="A2369">
        <v>201706</v>
      </c>
      <c r="B2369" s="1">
        <v>42910</v>
      </c>
      <c r="C2369">
        <v>12479</v>
      </c>
      <c r="D2369">
        <v>32</v>
      </c>
      <c r="E2369">
        <v>25947</v>
      </c>
      <c r="F2369">
        <v>7</v>
      </c>
      <c r="G2369">
        <v>32</v>
      </c>
      <c r="H2369">
        <v>23</v>
      </c>
      <c r="I2369">
        <v>18</v>
      </c>
      <c r="J2369">
        <v>3</v>
      </c>
      <c r="K2369" s="1">
        <v>42856</v>
      </c>
      <c r="L2369" s="1">
        <v>44196</v>
      </c>
      <c r="M2369">
        <v>201700135</v>
      </c>
      <c r="N2369" t="s">
        <v>53</v>
      </c>
      <c r="O2369">
        <v>201700012</v>
      </c>
      <c r="P2369" t="s">
        <v>47</v>
      </c>
      <c r="Q2369" t="s">
        <v>21</v>
      </c>
      <c r="R2369" t="s">
        <v>9</v>
      </c>
      <c r="S2369" t="s">
        <v>25</v>
      </c>
      <c r="T2369">
        <f t="shared" si="36"/>
        <v>6</v>
      </c>
    </row>
    <row r="2370" spans="1:20">
      <c r="A2370">
        <v>201706</v>
      </c>
      <c r="B2370" s="1">
        <v>42910</v>
      </c>
      <c r="C2370">
        <v>12479</v>
      </c>
      <c r="D2370">
        <v>32</v>
      </c>
      <c r="E2370">
        <v>25947</v>
      </c>
      <c r="F2370">
        <v>7</v>
      </c>
      <c r="G2370">
        <v>32</v>
      </c>
      <c r="H2370">
        <v>23</v>
      </c>
      <c r="I2370">
        <v>18</v>
      </c>
      <c r="J2370">
        <v>3</v>
      </c>
      <c r="K2370" s="1">
        <v>42856</v>
      </c>
      <c r="L2370" s="1">
        <v>44196</v>
      </c>
      <c r="M2370">
        <v>201700135</v>
      </c>
      <c r="N2370" t="s">
        <v>53</v>
      </c>
      <c r="O2370">
        <v>201700012</v>
      </c>
      <c r="P2370" t="s">
        <v>47</v>
      </c>
      <c r="Q2370" t="s">
        <v>21</v>
      </c>
      <c r="R2370" t="s">
        <v>26</v>
      </c>
      <c r="S2370" t="s">
        <v>27</v>
      </c>
      <c r="T2370">
        <f t="shared" si="36"/>
        <v>6</v>
      </c>
    </row>
    <row r="2371" spans="1:20">
      <c r="A2371">
        <v>201706</v>
      </c>
      <c r="B2371" s="1">
        <v>42910</v>
      </c>
      <c r="C2371">
        <v>12479</v>
      </c>
      <c r="D2371">
        <v>32</v>
      </c>
      <c r="E2371">
        <v>25947</v>
      </c>
      <c r="F2371">
        <v>7</v>
      </c>
      <c r="G2371">
        <v>32</v>
      </c>
      <c r="H2371">
        <v>23</v>
      </c>
      <c r="I2371">
        <v>18</v>
      </c>
      <c r="J2371">
        <v>3</v>
      </c>
      <c r="K2371" s="1">
        <v>42856</v>
      </c>
      <c r="L2371" s="1">
        <v>44196</v>
      </c>
      <c r="M2371">
        <v>201700135</v>
      </c>
      <c r="N2371" t="s">
        <v>53</v>
      </c>
      <c r="O2371">
        <v>201700012</v>
      </c>
      <c r="P2371" t="s">
        <v>47</v>
      </c>
      <c r="Q2371" t="s">
        <v>21</v>
      </c>
      <c r="R2371" t="s">
        <v>28</v>
      </c>
      <c r="S2371" t="s">
        <v>29</v>
      </c>
      <c r="T2371">
        <f t="shared" ref="T2371:T2434" si="37">MONTH(B2371)</f>
        <v>6</v>
      </c>
    </row>
    <row r="2372" spans="1:20">
      <c r="A2372">
        <v>201706</v>
      </c>
      <c r="B2372" s="1">
        <v>42912</v>
      </c>
      <c r="C2372">
        <v>12479</v>
      </c>
      <c r="D2372">
        <v>31</v>
      </c>
      <c r="E2372">
        <v>25916</v>
      </c>
      <c r="F2372">
        <v>6</v>
      </c>
      <c r="G2372">
        <v>27</v>
      </c>
      <c r="H2372">
        <v>20</v>
      </c>
      <c r="I2372">
        <v>14</v>
      </c>
      <c r="J2372">
        <v>2</v>
      </c>
      <c r="K2372" s="1">
        <v>42856</v>
      </c>
      <c r="L2372" s="1">
        <v>44196</v>
      </c>
      <c r="M2372">
        <v>201700135</v>
      </c>
      <c r="N2372" t="s">
        <v>53</v>
      </c>
      <c r="O2372">
        <v>201700012</v>
      </c>
      <c r="P2372" t="s">
        <v>47</v>
      </c>
      <c r="Q2372" t="s">
        <v>21</v>
      </c>
      <c r="R2372" t="s">
        <v>22</v>
      </c>
      <c r="S2372" t="s">
        <v>23</v>
      </c>
      <c r="T2372">
        <f t="shared" si="37"/>
        <v>6</v>
      </c>
    </row>
    <row r="2373" spans="1:20">
      <c r="A2373">
        <v>201706</v>
      </c>
      <c r="B2373" s="1">
        <v>42912</v>
      </c>
      <c r="C2373">
        <v>12479</v>
      </c>
      <c r="D2373">
        <v>31</v>
      </c>
      <c r="E2373">
        <v>25916</v>
      </c>
      <c r="F2373">
        <v>6</v>
      </c>
      <c r="G2373">
        <v>27</v>
      </c>
      <c r="H2373">
        <v>20</v>
      </c>
      <c r="I2373">
        <v>14</v>
      </c>
      <c r="J2373">
        <v>2</v>
      </c>
      <c r="K2373" s="1">
        <v>42856</v>
      </c>
      <c r="L2373" s="1">
        <v>44196</v>
      </c>
      <c r="M2373">
        <v>201700135</v>
      </c>
      <c r="N2373" t="s">
        <v>53</v>
      </c>
      <c r="O2373">
        <v>201700012</v>
      </c>
      <c r="P2373" t="s">
        <v>47</v>
      </c>
      <c r="Q2373" t="s">
        <v>21</v>
      </c>
      <c r="R2373" t="s">
        <v>5</v>
      </c>
      <c r="S2373" t="s">
        <v>24</v>
      </c>
      <c r="T2373">
        <f t="shared" si="37"/>
        <v>6</v>
      </c>
    </row>
    <row r="2374" spans="1:20">
      <c r="A2374">
        <v>201706</v>
      </c>
      <c r="B2374" s="1">
        <v>42912</v>
      </c>
      <c r="C2374">
        <v>12479</v>
      </c>
      <c r="D2374">
        <v>31</v>
      </c>
      <c r="E2374">
        <v>25916</v>
      </c>
      <c r="F2374">
        <v>6</v>
      </c>
      <c r="G2374">
        <v>27</v>
      </c>
      <c r="H2374">
        <v>20</v>
      </c>
      <c r="I2374">
        <v>14</v>
      </c>
      <c r="J2374">
        <v>2</v>
      </c>
      <c r="K2374" s="1">
        <v>42856</v>
      </c>
      <c r="L2374" s="1">
        <v>44196</v>
      </c>
      <c r="M2374">
        <v>201700135</v>
      </c>
      <c r="N2374" t="s">
        <v>53</v>
      </c>
      <c r="O2374">
        <v>201700012</v>
      </c>
      <c r="P2374" t="s">
        <v>47</v>
      </c>
      <c r="Q2374" t="s">
        <v>21</v>
      </c>
      <c r="R2374" t="s">
        <v>9</v>
      </c>
      <c r="S2374" t="s">
        <v>25</v>
      </c>
      <c r="T2374">
        <f t="shared" si="37"/>
        <v>6</v>
      </c>
    </row>
    <row r="2375" spans="1:20">
      <c r="A2375">
        <v>201706</v>
      </c>
      <c r="B2375" s="1">
        <v>42912</v>
      </c>
      <c r="C2375">
        <v>12479</v>
      </c>
      <c r="D2375">
        <v>31</v>
      </c>
      <c r="E2375">
        <v>25916</v>
      </c>
      <c r="F2375">
        <v>6</v>
      </c>
      <c r="G2375">
        <v>27</v>
      </c>
      <c r="H2375">
        <v>20</v>
      </c>
      <c r="I2375">
        <v>14</v>
      </c>
      <c r="J2375">
        <v>2</v>
      </c>
      <c r="K2375" s="1">
        <v>42856</v>
      </c>
      <c r="L2375" s="1">
        <v>44196</v>
      </c>
      <c r="M2375">
        <v>201700135</v>
      </c>
      <c r="N2375" t="s">
        <v>53</v>
      </c>
      <c r="O2375">
        <v>201700012</v>
      </c>
      <c r="P2375" t="s">
        <v>47</v>
      </c>
      <c r="Q2375" t="s">
        <v>21</v>
      </c>
      <c r="R2375" t="s">
        <v>26</v>
      </c>
      <c r="S2375" t="s">
        <v>27</v>
      </c>
      <c r="T2375">
        <f t="shared" si="37"/>
        <v>6</v>
      </c>
    </row>
    <row r="2376" spans="1:20">
      <c r="A2376">
        <v>201706</v>
      </c>
      <c r="B2376" s="1">
        <v>42912</v>
      </c>
      <c r="C2376">
        <v>12479</v>
      </c>
      <c r="D2376">
        <v>31</v>
      </c>
      <c r="E2376">
        <v>25916</v>
      </c>
      <c r="F2376">
        <v>6</v>
      </c>
      <c r="G2376">
        <v>27</v>
      </c>
      <c r="H2376">
        <v>20</v>
      </c>
      <c r="I2376">
        <v>14</v>
      </c>
      <c r="J2376">
        <v>2</v>
      </c>
      <c r="K2376" s="1">
        <v>42856</v>
      </c>
      <c r="L2376" s="1">
        <v>44196</v>
      </c>
      <c r="M2376">
        <v>201700135</v>
      </c>
      <c r="N2376" t="s">
        <v>53</v>
      </c>
      <c r="O2376">
        <v>201700012</v>
      </c>
      <c r="P2376" t="s">
        <v>47</v>
      </c>
      <c r="Q2376" t="s">
        <v>21</v>
      </c>
      <c r="R2376" t="s">
        <v>28</v>
      </c>
      <c r="S2376" t="s">
        <v>29</v>
      </c>
      <c r="T2376">
        <f t="shared" si="37"/>
        <v>6</v>
      </c>
    </row>
    <row r="2377" spans="1:20">
      <c r="A2377">
        <v>201706</v>
      </c>
      <c r="B2377" s="1">
        <v>42913</v>
      </c>
      <c r="C2377">
        <v>12479</v>
      </c>
      <c r="D2377">
        <v>30</v>
      </c>
      <c r="E2377">
        <v>24035</v>
      </c>
      <c r="F2377">
        <v>7</v>
      </c>
      <c r="G2377">
        <v>27</v>
      </c>
      <c r="H2377">
        <v>18</v>
      </c>
      <c r="I2377">
        <v>11</v>
      </c>
      <c r="J2377">
        <v>2</v>
      </c>
      <c r="K2377" s="1">
        <v>42856</v>
      </c>
      <c r="L2377" s="1">
        <v>44196</v>
      </c>
      <c r="M2377">
        <v>201700135</v>
      </c>
      <c r="N2377" t="s">
        <v>53</v>
      </c>
      <c r="O2377">
        <v>201700012</v>
      </c>
      <c r="P2377" t="s">
        <v>47</v>
      </c>
      <c r="Q2377" t="s">
        <v>21</v>
      </c>
      <c r="R2377" t="s">
        <v>22</v>
      </c>
      <c r="S2377" t="s">
        <v>23</v>
      </c>
      <c r="T2377">
        <f t="shared" si="37"/>
        <v>6</v>
      </c>
    </row>
    <row r="2378" spans="1:20">
      <c r="A2378">
        <v>201706</v>
      </c>
      <c r="B2378" s="1">
        <v>42913</v>
      </c>
      <c r="C2378">
        <v>12479</v>
      </c>
      <c r="D2378">
        <v>30</v>
      </c>
      <c r="E2378">
        <v>24035</v>
      </c>
      <c r="F2378">
        <v>7</v>
      </c>
      <c r="G2378">
        <v>27</v>
      </c>
      <c r="H2378">
        <v>18</v>
      </c>
      <c r="I2378">
        <v>11</v>
      </c>
      <c r="J2378">
        <v>2</v>
      </c>
      <c r="K2378" s="1">
        <v>42856</v>
      </c>
      <c r="L2378" s="1">
        <v>44196</v>
      </c>
      <c r="M2378">
        <v>201700135</v>
      </c>
      <c r="N2378" t="s">
        <v>53</v>
      </c>
      <c r="O2378">
        <v>201700012</v>
      </c>
      <c r="P2378" t="s">
        <v>47</v>
      </c>
      <c r="Q2378" t="s">
        <v>21</v>
      </c>
      <c r="R2378" t="s">
        <v>5</v>
      </c>
      <c r="S2378" t="s">
        <v>24</v>
      </c>
      <c r="T2378">
        <f t="shared" si="37"/>
        <v>6</v>
      </c>
    </row>
    <row r="2379" spans="1:20">
      <c r="A2379">
        <v>201706</v>
      </c>
      <c r="B2379" s="1">
        <v>42913</v>
      </c>
      <c r="C2379">
        <v>12479</v>
      </c>
      <c r="D2379">
        <v>30</v>
      </c>
      <c r="E2379">
        <v>24035</v>
      </c>
      <c r="F2379">
        <v>7</v>
      </c>
      <c r="G2379">
        <v>27</v>
      </c>
      <c r="H2379">
        <v>18</v>
      </c>
      <c r="I2379">
        <v>11</v>
      </c>
      <c r="J2379">
        <v>2</v>
      </c>
      <c r="K2379" s="1">
        <v>42856</v>
      </c>
      <c r="L2379" s="1">
        <v>44196</v>
      </c>
      <c r="M2379">
        <v>201700135</v>
      </c>
      <c r="N2379" t="s">
        <v>53</v>
      </c>
      <c r="O2379">
        <v>201700012</v>
      </c>
      <c r="P2379" t="s">
        <v>47</v>
      </c>
      <c r="Q2379" t="s">
        <v>21</v>
      </c>
      <c r="R2379" t="s">
        <v>9</v>
      </c>
      <c r="S2379" t="s">
        <v>25</v>
      </c>
      <c r="T2379">
        <f t="shared" si="37"/>
        <v>6</v>
      </c>
    </row>
    <row r="2380" spans="1:20">
      <c r="A2380">
        <v>201706</v>
      </c>
      <c r="B2380" s="1">
        <v>42913</v>
      </c>
      <c r="C2380">
        <v>12479</v>
      </c>
      <c r="D2380">
        <v>30</v>
      </c>
      <c r="E2380">
        <v>24035</v>
      </c>
      <c r="F2380">
        <v>7</v>
      </c>
      <c r="G2380">
        <v>27</v>
      </c>
      <c r="H2380">
        <v>18</v>
      </c>
      <c r="I2380">
        <v>11</v>
      </c>
      <c r="J2380">
        <v>2</v>
      </c>
      <c r="K2380" s="1">
        <v>42856</v>
      </c>
      <c r="L2380" s="1">
        <v>44196</v>
      </c>
      <c r="M2380">
        <v>201700135</v>
      </c>
      <c r="N2380" t="s">
        <v>53</v>
      </c>
      <c r="O2380">
        <v>201700012</v>
      </c>
      <c r="P2380" t="s">
        <v>47</v>
      </c>
      <c r="Q2380" t="s">
        <v>21</v>
      </c>
      <c r="R2380" t="s">
        <v>26</v>
      </c>
      <c r="S2380" t="s">
        <v>27</v>
      </c>
      <c r="T2380">
        <f t="shared" si="37"/>
        <v>6</v>
      </c>
    </row>
    <row r="2381" spans="1:20">
      <c r="A2381">
        <v>201706</v>
      </c>
      <c r="B2381" s="1">
        <v>42913</v>
      </c>
      <c r="C2381">
        <v>12479</v>
      </c>
      <c r="D2381">
        <v>30</v>
      </c>
      <c r="E2381">
        <v>24035</v>
      </c>
      <c r="F2381">
        <v>7</v>
      </c>
      <c r="G2381">
        <v>27</v>
      </c>
      <c r="H2381">
        <v>18</v>
      </c>
      <c r="I2381">
        <v>11</v>
      </c>
      <c r="J2381">
        <v>2</v>
      </c>
      <c r="K2381" s="1">
        <v>42856</v>
      </c>
      <c r="L2381" s="1">
        <v>44196</v>
      </c>
      <c r="M2381">
        <v>201700135</v>
      </c>
      <c r="N2381" t="s">
        <v>53</v>
      </c>
      <c r="O2381">
        <v>201700012</v>
      </c>
      <c r="P2381" t="s">
        <v>47</v>
      </c>
      <c r="Q2381" t="s">
        <v>21</v>
      </c>
      <c r="R2381" t="s">
        <v>28</v>
      </c>
      <c r="S2381" t="s">
        <v>29</v>
      </c>
      <c r="T2381">
        <f t="shared" si="37"/>
        <v>6</v>
      </c>
    </row>
    <row r="2382" spans="1:20">
      <c r="A2382">
        <v>201706</v>
      </c>
      <c r="B2382" s="1">
        <v>42914</v>
      </c>
      <c r="C2382">
        <v>12479</v>
      </c>
      <c r="D2382">
        <v>31</v>
      </c>
      <c r="E2382">
        <v>24811</v>
      </c>
      <c r="F2382">
        <v>6</v>
      </c>
      <c r="G2382">
        <v>30</v>
      </c>
      <c r="H2382">
        <v>23</v>
      </c>
      <c r="I2382">
        <v>16</v>
      </c>
      <c r="J2382">
        <v>2</v>
      </c>
      <c r="K2382" s="1">
        <v>42856</v>
      </c>
      <c r="L2382" s="1">
        <v>44196</v>
      </c>
      <c r="M2382">
        <v>201700135</v>
      </c>
      <c r="N2382" t="s">
        <v>53</v>
      </c>
      <c r="O2382">
        <v>201700012</v>
      </c>
      <c r="P2382" t="s">
        <v>47</v>
      </c>
      <c r="Q2382" t="s">
        <v>21</v>
      </c>
      <c r="R2382" t="s">
        <v>22</v>
      </c>
      <c r="S2382" t="s">
        <v>23</v>
      </c>
      <c r="T2382">
        <f t="shared" si="37"/>
        <v>6</v>
      </c>
    </row>
    <row r="2383" spans="1:20">
      <c r="A2383">
        <v>201706</v>
      </c>
      <c r="B2383" s="1">
        <v>42914</v>
      </c>
      <c r="C2383">
        <v>12479</v>
      </c>
      <c r="D2383">
        <v>31</v>
      </c>
      <c r="E2383">
        <v>24811</v>
      </c>
      <c r="F2383">
        <v>6</v>
      </c>
      <c r="G2383">
        <v>30</v>
      </c>
      <c r="H2383">
        <v>23</v>
      </c>
      <c r="I2383">
        <v>16</v>
      </c>
      <c r="J2383">
        <v>2</v>
      </c>
      <c r="K2383" s="1">
        <v>42856</v>
      </c>
      <c r="L2383" s="1">
        <v>44196</v>
      </c>
      <c r="M2383">
        <v>201700135</v>
      </c>
      <c r="N2383" t="s">
        <v>53</v>
      </c>
      <c r="O2383">
        <v>201700012</v>
      </c>
      <c r="P2383" t="s">
        <v>47</v>
      </c>
      <c r="Q2383" t="s">
        <v>21</v>
      </c>
      <c r="R2383" t="s">
        <v>5</v>
      </c>
      <c r="S2383" t="s">
        <v>24</v>
      </c>
      <c r="T2383">
        <f t="shared" si="37"/>
        <v>6</v>
      </c>
    </row>
    <row r="2384" spans="1:20">
      <c r="A2384">
        <v>201706</v>
      </c>
      <c r="B2384" s="1">
        <v>42914</v>
      </c>
      <c r="C2384">
        <v>12479</v>
      </c>
      <c r="D2384">
        <v>31</v>
      </c>
      <c r="E2384">
        <v>24811</v>
      </c>
      <c r="F2384">
        <v>6</v>
      </c>
      <c r="G2384">
        <v>30</v>
      </c>
      <c r="H2384">
        <v>23</v>
      </c>
      <c r="I2384">
        <v>16</v>
      </c>
      <c r="J2384">
        <v>2</v>
      </c>
      <c r="K2384" s="1">
        <v>42856</v>
      </c>
      <c r="L2384" s="1">
        <v>44196</v>
      </c>
      <c r="M2384">
        <v>201700135</v>
      </c>
      <c r="N2384" t="s">
        <v>53</v>
      </c>
      <c r="O2384">
        <v>201700012</v>
      </c>
      <c r="P2384" t="s">
        <v>47</v>
      </c>
      <c r="Q2384" t="s">
        <v>21</v>
      </c>
      <c r="R2384" t="s">
        <v>9</v>
      </c>
      <c r="S2384" t="s">
        <v>25</v>
      </c>
      <c r="T2384">
        <f t="shared" si="37"/>
        <v>6</v>
      </c>
    </row>
    <row r="2385" spans="1:20">
      <c r="A2385">
        <v>201706</v>
      </c>
      <c r="B2385" s="1">
        <v>42914</v>
      </c>
      <c r="C2385">
        <v>12479</v>
      </c>
      <c r="D2385">
        <v>31</v>
      </c>
      <c r="E2385">
        <v>24811</v>
      </c>
      <c r="F2385">
        <v>6</v>
      </c>
      <c r="G2385">
        <v>30</v>
      </c>
      <c r="H2385">
        <v>23</v>
      </c>
      <c r="I2385">
        <v>16</v>
      </c>
      <c r="J2385">
        <v>2</v>
      </c>
      <c r="K2385" s="1">
        <v>42856</v>
      </c>
      <c r="L2385" s="1">
        <v>44196</v>
      </c>
      <c r="M2385">
        <v>201700135</v>
      </c>
      <c r="N2385" t="s">
        <v>53</v>
      </c>
      <c r="O2385">
        <v>201700012</v>
      </c>
      <c r="P2385" t="s">
        <v>47</v>
      </c>
      <c r="Q2385" t="s">
        <v>21</v>
      </c>
      <c r="R2385" t="s">
        <v>26</v>
      </c>
      <c r="S2385" t="s">
        <v>27</v>
      </c>
      <c r="T2385">
        <f t="shared" si="37"/>
        <v>6</v>
      </c>
    </row>
    <row r="2386" spans="1:20">
      <c r="A2386">
        <v>201706</v>
      </c>
      <c r="B2386" s="1">
        <v>42914</v>
      </c>
      <c r="C2386">
        <v>12479</v>
      </c>
      <c r="D2386">
        <v>31</v>
      </c>
      <c r="E2386">
        <v>24811</v>
      </c>
      <c r="F2386">
        <v>6</v>
      </c>
      <c r="G2386">
        <v>30</v>
      </c>
      <c r="H2386">
        <v>23</v>
      </c>
      <c r="I2386">
        <v>16</v>
      </c>
      <c r="J2386">
        <v>2</v>
      </c>
      <c r="K2386" s="1">
        <v>42856</v>
      </c>
      <c r="L2386" s="1">
        <v>44196</v>
      </c>
      <c r="M2386">
        <v>201700135</v>
      </c>
      <c r="N2386" t="s">
        <v>53</v>
      </c>
      <c r="O2386">
        <v>201700012</v>
      </c>
      <c r="P2386" t="s">
        <v>47</v>
      </c>
      <c r="Q2386" t="s">
        <v>21</v>
      </c>
      <c r="R2386" t="s">
        <v>28</v>
      </c>
      <c r="S2386" t="s">
        <v>29</v>
      </c>
      <c r="T2386">
        <f t="shared" si="37"/>
        <v>6</v>
      </c>
    </row>
    <row r="2387" spans="1:20">
      <c r="A2387">
        <v>201706</v>
      </c>
      <c r="B2387" s="1">
        <v>42916</v>
      </c>
      <c r="C2387">
        <v>12479</v>
      </c>
      <c r="D2387">
        <v>33</v>
      </c>
      <c r="E2387">
        <v>24581</v>
      </c>
      <c r="F2387">
        <v>7</v>
      </c>
      <c r="G2387">
        <v>31</v>
      </c>
      <c r="H2387">
        <v>24</v>
      </c>
      <c r="I2387">
        <v>15</v>
      </c>
      <c r="J2387">
        <v>2</v>
      </c>
      <c r="K2387" s="1">
        <v>42856</v>
      </c>
      <c r="L2387" s="1">
        <v>44196</v>
      </c>
      <c r="M2387">
        <v>201700135</v>
      </c>
      <c r="N2387" t="s">
        <v>53</v>
      </c>
      <c r="O2387">
        <v>201700012</v>
      </c>
      <c r="P2387" t="s">
        <v>47</v>
      </c>
      <c r="Q2387" t="s">
        <v>21</v>
      </c>
      <c r="R2387" t="s">
        <v>22</v>
      </c>
      <c r="S2387" t="s">
        <v>23</v>
      </c>
      <c r="T2387">
        <f t="shared" si="37"/>
        <v>6</v>
      </c>
    </row>
    <row r="2388" spans="1:20">
      <c r="A2388">
        <v>201706</v>
      </c>
      <c r="B2388" s="1">
        <v>42916</v>
      </c>
      <c r="C2388">
        <v>12479</v>
      </c>
      <c r="D2388">
        <v>33</v>
      </c>
      <c r="E2388">
        <v>24581</v>
      </c>
      <c r="F2388">
        <v>7</v>
      </c>
      <c r="G2388">
        <v>31</v>
      </c>
      <c r="H2388">
        <v>24</v>
      </c>
      <c r="I2388">
        <v>15</v>
      </c>
      <c r="J2388">
        <v>2</v>
      </c>
      <c r="K2388" s="1">
        <v>42856</v>
      </c>
      <c r="L2388" s="1">
        <v>44196</v>
      </c>
      <c r="M2388">
        <v>201700135</v>
      </c>
      <c r="N2388" t="s">
        <v>53</v>
      </c>
      <c r="O2388">
        <v>201700012</v>
      </c>
      <c r="P2388" t="s">
        <v>47</v>
      </c>
      <c r="Q2388" t="s">
        <v>21</v>
      </c>
      <c r="R2388" t="s">
        <v>5</v>
      </c>
      <c r="S2388" t="s">
        <v>24</v>
      </c>
      <c r="T2388">
        <f t="shared" si="37"/>
        <v>6</v>
      </c>
    </row>
    <row r="2389" spans="1:20">
      <c r="A2389">
        <v>201706</v>
      </c>
      <c r="B2389" s="1">
        <v>42916</v>
      </c>
      <c r="C2389">
        <v>12479</v>
      </c>
      <c r="D2389">
        <v>33</v>
      </c>
      <c r="E2389">
        <v>24581</v>
      </c>
      <c r="F2389">
        <v>7</v>
      </c>
      <c r="G2389">
        <v>31</v>
      </c>
      <c r="H2389">
        <v>24</v>
      </c>
      <c r="I2389">
        <v>15</v>
      </c>
      <c r="J2389">
        <v>2</v>
      </c>
      <c r="K2389" s="1">
        <v>42856</v>
      </c>
      <c r="L2389" s="1">
        <v>44196</v>
      </c>
      <c r="M2389">
        <v>201700135</v>
      </c>
      <c r="N2389" t="s">
        <v>53</v>
      </c>
      <c r="O2389">
        <v>201700012</v>
      </c>
      <c r="P2389" t="s">
        <v>47</v>
      </c>
      <c r="Q2389" t="s">
        <v>21</v>
      </c>
      <c r="R2389" t="s">
        <v>9</v>
      </c>
      <c r="S2389" t="s">
        <v>25</v>
      </c>
      <c r="T2389">
        <f t="shared" si="37"/>
        <v>6</v>
      </c>
    </row>
    <row r="2390" spans="1:20">
      <c r="A2390">
        <v>201706</v>
      </c>
      <c r="B2390" s="1">
        <v>42916</v>
      </c>
      <c r="C2390">
        <v>12479</v>
      </c>
      <c r="D2390">
        <v>33</v>
      </c>
      <c r="E2390">
        <v>24581</v>
      </c>
      <c r="F2390">
        <v>7</v>
      </c>
      <c r="G2390">
        <v>31</v>
      </c>
      <c r="H2390">
        <v>24</v>
      </c>
      <c r="I2390">
        <v>15</v>
      </c>
      <c r="J2390">
        <v>2</v>
      </c>
      <c r="K2390" s="1">
        <v>42856</v>
      </c>
      <c r="L2390" s="1">
        <v>44196</v>
      </c>
      <c r="M2390">
        <v>201700135</v>
      </c>
      <c r="N2390" t="s">
        <v>53</v>
      </c>
      <c r="O2390">
        <v>201700012</v>
      </c>
      <c r="P2390" t="s">
        <v>47</v>
      </c>
      <c r="Q2390" t="s">
        <v>21</v>
      </c>
      <c r="R2390" t="s">
        <v>26</v>
      </c>
      <c r="S2390" t="s">
        <v>27</v>
      </c>
      <c r="T2390">
        <f t="shared" si="37"/>
        <v>6</v>
      </c>
    </row>
    <row r="2391" spans="1:20">
      <c r="A2391">
        <v>201706</v>
      </c>
      <c r="B2391" s="1">
        <v>42916</v>
      </c>
      <c r="C2391">
        <v>12479</v>
      </c>
      <c r="D2391">
        <v>33</v>
      </c>
      <c r="E2391">
        <v>24581</v>
      </c>
      <c r="F2391">
        <v>7</v>
      </c>
      <c r="G2391">
        <v>31</v>
      </c>
      <c r="H2391">
        <v>24</v>
      </c>
      <c r="I2391">
        <v>15</v>
      </c>
      <c r="J2391">
        <v>2</v>
      </c>
      <c r="K2391" s="1">
        <v>42856</v>
      </c>
      <c r="L2391" s="1">
        <v>44196</v>
      </c>
      <c r="M2391">
        <v>201700135</v>
      </c>
      <c r="N2391" t="s">
        <v>53</v>
      </c>
      <c r="O2391">
        <v>201700012</v>
      </c>
      <c r="P2391" t="s">
        <v>47</v>
      </c>
      <c r="Q2391" t="s">
        <v>21</v>
      </c>
      <c r="R2391" t="s">
        <v>28</v>
      </c>
      <c r="S2391" t="s">
        <v>29</v>
      </c>
      <c r="T2391">
        <f t="shared" si="37"/>
        <v>6</v>
      </c>
    </row>
    <row r="2392" spans="1:20">
      <c r="A2392">
        <v>201706</v>
      </c>
      <c r="B2392" s="1">
        <v>42888</v>
      </c>
      <c r="C2392">
        <v>12480</v>
      </c>
      <c r="D2392">
        <v>35</v>
      </c>
      <c r="E2392">
        <v>25382</v>
      </c>
      <c r="F2392">
        <v>6</v>
      </c>
      <c r="G2392">
        <v>34</v>
      </c>
      <c r="H2392">
        <v>29</v>
      </c>
      <c r="I2392">
        <v>19</v>
      </c>
      <c r="J2392">
        <v>3</v>
      </c>
      <c r="K2392" s="1">
        <v>42856</v>
      </c>
      <c r="L2392" s="1">
        <v>42931</v>
      </c>
      <c r="M2392">
        <v>201700136</v>
      </c>
      <c r="N2392" t="s">
        <v>54</v>
      </c>
      <c r="O2392">
        <v>201700012</v>
      </c>
      <c r="P2392" t="s">
        <v>47</v>
      </c>
      <c r="Q2392" t="s">
        <v>21</v>
      </c>
      <c r="R2392" t="s">
        <v>22</v>
      </c>
      <c r="S2392" t="s">
        <v>23</v>
      </c>
      <c r="T2392">
        <f t="shared" si="37"/>
        <v>6</v>
      </c>
    </row>
    <row r="2393" spans="1:20">
      <c r="A2393">
        <v>201706</v>
      </c>
      <c r="B2393" s="1">
        <v>42888</v>
      </c>
      <c r="C2393">
        <v>12480</v>
      </c>
      <c r="D2393">
        <v>35</v>
      </c>
      <c r="E2393">
        <v>25382</v>
      </c>
      <c r="F2393">
        <v>6</v>
      </c>
      <c r="G2393">
        <v>34</v>
      </c>
      <c r="H2393">
        <v>29</v>
      </c>
      <c r="I2393">
        <v>19</v>
      </c>
      <c r="J2393">
        <v>3</v>
      </c>
      <c r="K2393" s="1">
        <v>42856</v>
      </c>
      <c r="L2393" s="1">
        <v>42931</v>
      </c>
      <c r="M2393">
        <v>201700136</v>
      </c>
      <c r="N2393" t="s">
        <v>54</v>
      </c>
      <c r="O2393">
        <v>201700012</v>
      </c>
      <c r="P2393" t="s">
        <v>47</v>
      </c>
      <c r="Q2393" t="s">
        <v>21</v>
      </c>
      <c r="R2393" t="s">
        <v>5</v>
      </c>
      <c r="S2393" t="s">
        <v>24</v>
      </c>
      <c r="T2393">
        <f t="shared" si="37"/>
        <v>6</v>
      </c>
    </row>
    <row r="2394" spans="1:20">
      <c r="A2394">
        <v>201706</v>
      </c>
      <c r="B2394" s="1">
        <v>42888</v>
      </c>
      <c r="C2394">
        <v>12480</v>
      </c>
      <c r="D2394">
        <v>35</v>
      </c>
      <c r="E2394">
        <v>25382</v>
      </c>
      <c r="F2394">
        <v>6</v>
      </c>
      <c r="G2394">
        <v>34</v>
      </c>
      <c r="H2394">
        <v>29</v>
      </c>
      <c r="I2394">
        <v>19</v>
      </c>
      <c r="J2394">
        <v>3</v>
      </c>
      <c r="K2394" s="1">
        <v>42856</v>
      </c>
      <c r="L2394" s="1">
        <v>42931</v>
      </c>
      <c r="M2394">
        <v>201700136</v>
      </c>
      <c r="N2394" t="s">
        <v>54</v>
      </c>
      <c r="O2394">
        <v>201700012</v>
      </c>
      <c r="P2394" t="s">
        <v>47</v>
      </c>
      <c r="Q2394" t="s">
        <v>21</v>
      </c>
      <c r="R2394" t="s">
        <v>9</v>
      </c>
      <c r="S2394" t="s">
        <v>25</v>
      </c>
      <c r="T2394">
        <f t="shared" si="37"/>
        <v>6</v>
      </c>
    </row>
    <row r="2395" spans="1:20">
      <c r="A2395">
        <v>201706</v>
      </c>
      <c r="B2395" s="1">
        <v>42888</v>
      </c>
      <c r="C2395">
        <v>12480</v>
      </c>
      <c r="D2395">
        <v>35</v>
      </c>
      <c r="E2395">
        <v>25382</v>
      </c>
      <c r="F2395">
        <v>6</v>
      </c>
      <c r="G2395">
        <v>34</v>
      </c>
      <c r="H2395">
        <v>29</v>
      </c>
      <c r="I2395">
        <v>19</v>
      </c>
      <c r="J2395">
        <v>3</v>
      </c>
      <c r="K2395" s="1">
        <v>42856</v>
      </c>
      <c r="L2395" s="1">
        <v>42931</v>
      </c>
      <c r="M2395">
        <v>201700136</v>
      </c>
      <c r="N2395" t="s">
        <v>54</v>
      </c>
      <c r="O2395">
        <v>201700012</v>
      </c>
      <c r="P2395" t="s">
        <v>47</v>
      </c>
      <c r="Q2395" t="s">
        <v>21</v>
      </c>
      <c r="R2395" t="s">
        <v>26</v>
      </c>
      <c r="S2395" t="s">
        <v>27</v>
      </c>
      <c r="T2395">
        <f t="shared" si="37"/>
        <v>6</v>
      </c>
    </row>
    <row r="2396" spans="1:20">
      <c r="A2396">
        <v>201706</v>
      </c>
      <c r="B2396" s="1">
        <v>42888</v>
      </c>
      <c r="C2396">
        <v>12480</v>
      </c>
      <c r="D2396">
        <v>35</v>
      </c>
      <c r="E2396">
        <v>25382</v>
      </c>
      <c r="F2396">
        <v>6</v>
      </c>
      <c r="G2396">
        <v>34</v>
      </c>
      <c r="H2396">
        <v>29</v>
      </c>
      <c r="I2396">
        <v>19</v>
      </c>
      <c r="J2396">
        <v>3</v>
      </c>
      <c r="K2396" s="1">
        <v>42856</v>
      </c>
      <c r="L2396" s="1">
        <v>42931</v>
      </c>
      <c r="M2396">
        <v>201700136</v>
      </c>
      <c r="N2396" t="s">
        <v>54</v>
      </c>
      <c r="O2396">
        <v>201700012</v>
      </c>
      <c r="P2396" t="s">
        <v>47</v>
      </c>
      <c r="Q2396" t="s">
        <v>21</v>
      </c>
      <c r="R2396" t="s">
        <v>28</v>
      </c>
      <c r="S2396" t="s">
        <v>29</v>
      </c>
      <c r="T2396">
        <f t="shared" si="37"/>
        <v>6</v>
      </c>
    </row>
    <row r="2397" spans="1:20">
      <c r="A2397">
        <v>201706</v>
      </c>
      <c r="B2397" s="1">
        <v>42889</v>
      </c>
      <c r="C2397">
        <v>12480</v>
      </c>
      <c r="D2397">
        <v>36</v>
      </c>
      <c r="E2397">
        <v>25225</v>
      </c>
      <c r="F2397">
        <v>6</v>
      </c>
      <c r="G2397">
        <v>31</v>
      </c>
      <c r="H2397">
        <v>24</v>
      </c>
      <c r="I2397">
        <v>14</v>
      </c>
      <c r="J2397">
        <v>4</v>
      </c>
      <c r="K2397" s="1">
        <v>42856</v>
      </c>
      <c r="L2397" s="1">
        <v>42931</v>
      </c>
      <c r="M2397">
        <v>201700136</v>
      </c>
      <c r="N2397" t="s">
        <v>54</v>
      </c>
      <c r="O2397">
        <v>201700012</v>
      </c>
      <c r="P2397" t="s">
        <v>47</v>
      </c>
      <c r="Q2397" t="s">
        <v>21</v>
      </c>
      <c r="R2397" t="s">
        <v>22</v>
      </c>
      <c r="S2397" t="s">
        <v>23</v>
      </c>
      <c r="T2397">
        <f t="shared" si="37"/>
        <v>6</v>
      </c>
    </row>
    <row r="2398" spans="1:20">
      <c r="A2398">
        <v>201706</v>
      </c>
      <c r="B2398" s="1">
        <v>42889</v>
      </c>
      <c r="C2398">
        <v>12480</v>
      </c>
      <c r="D2398">
        <v>36</v>
      </c>
      <c r="E2398">
        <v>25225</v>
      </c>
      <c r="F2398">
        <v>6</v>
      </c>
      <c r="G2398">
        <v>31</v>
      </c>
      <c r="H2398">
        <v>24</v>
      </c>
      <c r="I2398">
        <v>14</v>
      </c>
      <c r="J2398">
        <v>4</v>
      </c>
      <c r="K2398" s="1">
        <v>42856</v>
      </c>
      <c r="L2398" s="1">
        <v>42931</v>
      </c>
      <c r="M2398">
        <v>201700136</v>
      </c>
      <c r="N2398" t="s">
        <v>54</v>
      </c>
      <c r="O2398">
        <v>201700012</v>
      </c>
      <c r="P2398" t="s">
        <v>47</v>
      </c>
      <c r="Q2398" t="s">
        <v>21</v>
      </c>
      <c r="R2398" t="s">
        <v>5</v>
      </c>
      <c r="S2398" t="s">
        <v>24</v>
      </c>
      <c r="T2398">
        <f t="shared" si="37"/>
        <v>6</v>
      </c>
    </row>
    <row r="2399" spans="1:20">
      <c r="A2399">
        <v>201706</v>
      </c>
      <c r="B2399" s="1">
        <v>42889</v>
      </c>
      <c r="C2399">
        <v>12480</v>
      </c>
      <c r="D2399">
        <v>36</v>
      </c>
      <c r="E2399">
        <v>25225</v>
      </c>
      <c r="F2399">
        <v>6</v>
      </c>
      <c r="G2399">
        <v>31</v>
      </c>
      <c r="H2399">
        <v>24</v>
      </c>
      <c r="I2399">
        <v>14</v>
      </c>
      <c r="J2399">
        <v>4</v>
      </c>
      <c r="K2399" s="1">
        <v>42856</v>
      </c>
      <c r="L2399" s="1">
        <v>42931</v>
      </c>
      <c r="M2399">
        <v>201700136</v>
      </c>
      <c r="N2399" t="s">
        <v>54</v>
      </c>
      <c r="O2399">
        <v>201700012</v>
      </c>
      <c r="P2399" t="s">
        <v>47</v>
      </c>
      <c r="Q2399" t="s">
        <v>21</v>
      </c>
      <c r="R2399" t="s">
        <v>9</v>
      </c>
      <c r="S2399" t="s">
        <v>25</v>
      </c>
      <c r="T2399">
        <f t="shared" si="37"/>
        <v>6</v>
      </c>
    </row>
    <row r="2400" spans="1:20">
      <c r="A2400">
        <v>201706</v>
      </c>
      <c r="B2400" s="1">
        <v>42889</v>
      </c>
      <c r="C2400">
        <v>12480</v>
      </c>
      <c r="D2400">
        <v>36</v>
      </c>
      <c r="E2400">
        <v>25225</v>
      </c>
      <c r="F2400">
        <v>6</v>
      </c>
      <c r="G2400">
        <v>31</v>
      </c>
      <c r="H2400">
        <v>24</v>
      </c>
      <c r="I2400">
        <v>14</v>
      </c>
      <c r="J2400">
        <v>4</v>
      </c>
      <c r="K2400" s="1">
        <v>42856</v>
      </c>
      <c r="L2400" s="1">
        <v>42931</v>
      </c>
      <c r="M2400">
        <v>201700136</v>
      </c>
      <c r="N2400" t="s">
        <v>54</v>
      </c>
      <c r="O2400">
        <v>201700012</v>
      </c>
      <c r="P2400" t="s">
        <v>47</v>
      </c>
      <c r="Q2400" t="s">
        <v>21</v>
      </c>
      <c r="R2400" t="s">
        <v>26</v>
      </c>
      <c r="S2400" t="s">
        <v>27</v>
      </c>
      <c r="T2400">
        <f t="shared" si="37"/>
        <v>6</v>
      </c>
    </row>
    <row r="2401" spans="1:20">
      <c r="A2401">
        <v>201706</v>
      </c>
      <c r="B2401" s="1">
        <v>42889</v>
      </c>
      <c r="C2401">
        <v>12480</v>
      </c>
      <c r="D2401">
        <v>36</v>
      </c>
      <c r="E2401">
        <v>25225</v>
      </c>
      <c r="F2401">
        <v>6</v>
      </c>
      <c r="G2401">
        <v>31</v>
      </c>
      <c r="H2401">
        <v>24</v>
      </c>
      <c r="I2401">
        <v>14</v>
      </c>
      <c r="J2401">
        <v>4</v>
      </c>
      <c r="K2401" s="1">
        <v>42856</v>
      </c>
      <c r="L2401" s="1">
        <v>42931</v>
      </c>
      <c r="M2401">
        <v>201700136</v>
      </c>
      <c r="N2401" t="s">
        <v>54</v>
      </c>
      <c r="O2401">
        <v>201700012</v>
      </c>
      <c r="P2401" t="s">
        <v>47</v>
      </c>
      <c r="Q2401" t="s">
        <v>21</v>
      </c>
      <c r="R2401" t="s">
        <v>28</v>
      </c>
      <c r="S2401" t="s">
        <v>29</v>
      </c>
      <c r="T2401">
        <f t="shared" si="37"/>
        <v>6</v>
      </c>
    </row>
    <row r="2402" spans="1:20">
      <c r="A2402">
        <v>201706</v>
      </c>
      <c r="B2402" s="1">
        <v>42891</v>
      </c>
      <c r="C2402">
        <v>12480</v>
      </c>
      <c r="D2402">
        <v>31</v>
      </c>
      <c r="E2402">
        <v>25985</v>
      </c>
      <c r="F2402">
        <v>7</v>
      </c>
      <c r="G2402">
        <v>26</v>
      </c>
      <c r="H2402">
        <v>17</v>
      </c>
      <c r="I2402">
        <v>13</v>
      </c>
      <c r="J2402">
        <v>2</v>
      </c>
      <c r="K2402" s="1">
        <v>42856</v>
      </c>
      <c r="L2402" s="1">
        <v>42931</v>
      </c>
      <c r="M2402">
        <v>201700136</v>
      </c>
      <c r="N2402" t="s">
        <v>54</v>
      </c>
      <c r="O2402">
        <v>201700012</v>
      </c>
      <c r="P2402" t="s">
        <v>47</v>
      </c>
      <c r="Q2402" t="s">
        <v>21</v>
      </c>
      <c r="R2402" t="s">
        <v>22</v>
      </c>
      <c r="S2402" t="s">
        <v>23</v>
      </c>
      <c r="T2402">
        <f t="shared" si="37"/>
        <v>6</v>
      </c>
    </row>
    <row r="2403" spans="1:20">
      <c r="A2403">
        <v>201706</v>
      </c>
      <c r="B2403" s="1">
        <v>42891</v>
      </c>
      <c r="C2403">
        <v>12480</v>
      </c>
      <c r="D2403">
        <v>31</v>
      </c>
      <c r="E2403">
        <v>25985</v>
      </c>
      <c r="F2403">
        <v>7</v>
      </c>
      <c r="G2403">
        <v>26</v>
      </c>
      <c r="H2403">
        <v>17</v>
      </c>
      <c r="I2403">
        <v>13</v>
      </c>
      <c r="J2403">
        <v>2</v>
      </c>
      <c r="K2403" s="1">
        <v>42856</v>
      </c>
      <c r="L2403" s="1">
        <v>42931</v>
      </c>
      <c r="M2403">
        <v>201700136</v>
      </c>
      <c r="N2403" t="s">
        <v>54</v>
      </c>
      <c r="O2403">
        <v>201700012</v>
      </c>
      <c r="P2403" t="s">
        <v>47</v>
      </c>
      <c r="Q2403" t="s">
        <v>21</v>
      </c>
      <c r="R2403" t="s">
        <v>5</v>
      </c>
      <c r="S2403" t="s">
        <v>24</v>
      </c>
      <c r="T2403">
        <f t="shared" si="37"/>
        <v>6</v>
      </c>
    </row>
    <row r="2404" spans="1:20">
      <c r="A2404">
        <v>201706</v>
      </c>
      <c r="B2404" s="1">
        <v>42891</v>
      </c>
      <c r="C2404">
        <v>12480</v>
      </c>
      <c r="D2404">
        <v>31</v>
      </c>
      <c r="E2404">
        <v>25985</v>
      </c>
      <c r="F2404">
        <v>7</v>
      </c>
      <c r="G2404">
        <v>26</v>
      </c>
      <c r="H2404">
        <v>17</v>
      </c>
      <c r="I2404">
        <v>13</v>
      </c>
      <c r="J2404">
        <v>2</v>
      </c>
      <c r="K2404" s="1">
        <v>42856</v>
      </c>
      <c r="L2404" s="1">
        <v>42931</v>
      </c>
      <c r="M2404">
        <v>201700136</v>
      </c>
      <c r="N2404" t="s">
        <v>54</v>
      </c>
      <c r="O2404">
        <v>201700012</v>
      </c>
      <c r="P2404" t="s">
        <v>47</v>
      </c>
      <c r="Q2404" t="s">
        <v>21</v>
      </c>
      <c r="R2404" t="s">
        <v>9</v>
      </c>
      <c r="S2404" t="s">
        <v>25</v>
      </c>
      <c r="T2404">
        <f t="shared" si="37"/>
        <v>6</v>
      </c>
    </row>
    <row r="2405" spans="1:20">
      <c r="A2405">
        <v>201706</v>
      </c>
      <c r="B2405" s="1">
        <v>42891</v>
      </c>
      <c r="C2405">
        <v>12480</v>
      </c>
      <c r="D2405">
        <v>31</v>
      </c>
      <c r="E2405">
        <v>25985</v>
      </c>
      <c r="F2405">
        <v>7</v>
      </c>
      <c r="G2405">
        <v>26</v>
      </c>
      <c r="H2405">
        <v>17</v>
      </c>
      <c r="I2405">
        <v>13</v>
      </c>
      <c r="J2405">
        <v>2</v>
      </c>
      <c r="K2405" s="1">
        <v>42856</v>
      </c>
      <c r="L2405" s="1">
        <v>42931</v>
      </c>
      <c r="M2405">
        <v>201700136</v>
      </c>
      <c r="N2405" t="s">
        <v>54</v>
      </c>
      <c r="O2405">
        <v>201700012</v>
      </c>
      <c r="P2405" t="s">
        <v>47</v>
      </c>
      <c r="Q2405" t="s">
        <v>21</v>
      </c>
      <c r="R2405" t="s">
        <v>26</v>
      </c>
      <c r="S2405" t="s">
        <v>27</v>
      </c>
      <c r="T2405">
        <f t="shared" si="37"/>
        <v>6</v>
      </c>
    </row>
    <row r="2406" spans="1:20">
      <c r="A2406">
        <v>201706</v>
      </c>
      <c r="B2406" s="1">
        <v>42891</v>
      </c>
      <c r="C2406">
        <v>12480</v>
      </c>
      <c r="D2406">
        <v>31</v>
      </c>
      <c r="E2406">
        <v>25985</v>
      </c>
      <c r="F2406">
        <v>7</v>
      </c>
      <c r="G2406">
        <v>26</v>
      </c>
      <c r="H2406">
        <v>17</v>
      </c>
      <c r="I2406">
        <v>13</v>
      </c>
      <c r="J2406">
        <v>2</v>
      </c>
      <c r="K2406" s="1">
        <v>42856</v>
      </c>
      <c r="L2406" s="1">
        <v>42931</v>
      </c>
      <c r="M2406">
        <v>201700136</v>
      </c>
      <c r="N2406" t="s">
        <v>54</v>
      </c>
      <c r="O2406">
        <v>201700012</v>
      </c>
      <c r="P2406" t="s">
        <v>47</v>
      </c>
      <c r="Q2406" t="s">
        <v>21</v>
      </c>
      <c r="R2406" t="s">
        <v>28</v>
      </c>
      <c r="S2406" t="s">
        <v>29</v>
      </c>
      <c r="T2406">
        <f t="shared" si="37"/>
        <v>6</v>
      </c>
    </row>
    <row r="2407" spans="1:20">
      <c r="A2407">
        <v>201706</v>
      </c>
      <c r="B2407" s="1">
        <v>42892</v>
      </c>
      <c r="C2407">
        <v>12480</v>
      </c>
      <c r="D2407">
        <v>34</v>
      </c>
      <c r="E2407">
        <v>25768</v>
      </c>
      <c r="F2407">
        <v>6</v>
      </c>
      <c r="G2407">
        <v>32</v>
      </c>
      <c r="H2407">
        <v>26</v>
      </c>
      <c r="I2407">
        <v>18</v>
      </c>
      <c r="J2407">
        <v>3</v>
      </c>
      <c r="K2407" s="1">
        <v>42856</v>
      </c>
      <c r="L2407" s="1">
        <v>42931</v>
      </c>
      <c r="M2407">
        <v>201700136</v>
      </c>
      <c r="N2407" t="s">
        <v>54</v>
      </c>
      <c r="O2407">
        <v>201700012</v>
      </c>
      <c r="P2407" t="s">
        <v>47</v>
      </c>
      <c r="Q2407" t="s">
        <v>21</v>
      </c>
      <c r="R2407" t="s">
        <v>22</v>
      </c>
      <c r="S2407" t="s">
        <v>23</v>
      </c>
      <c r="T2407">
        <f t="shared" si="37"/>
        <v>6</v>
      </c>
    </row>
    <row r="2408" spans="1:20">
      <c r="A2408">
        <v>201706</v>
      </c>
      <c r="B2408" s="1">
        <v>42892</v>
      </c>
      <c r="C2408">
        <v>12480</v>
      </c>
      <c r="D2408">
        <v>34</v>
      </c>
      <c r="E2408">
        <v>25768</v>
      </c>
      <c r="F2408">
        <v>6</v>
      </c>
      <c r="G2408">
        <v>32</v>
      </c>
      <c r="H2408">
        <v>26</v>
      </c>
      <c r="I2408">
        <v>18</v>
      </c>
      <c r="J2408">
        <v>3</v>
      </c>
      <c r="K2408" s="1">
        <v>42856</v>
      </c>
      <c r="L2408" s="1">
        <v>42931</v>
      </c>
      <c r="M2408">
        <v>201700136</v>
      </c>
      <c r="N2408" t="s">
        <v>54</v>
      </c>
      <c r="O2408">
        <v>201700012</v>
      </c>
      <c r="P2408" t="s">
        <v>47</v>
      </c>
      <c r="Q2408" t="s">
        <v>21</v>
      </c>
      <c r="R2408" t="s">
        <v>5</v>
      </c>
      <c r="S2408" t="s">
        <v>24</v>
      </c>
      <c r="T2408">
        <f t="shared" si="37"/>
        <v>6</v>
      </c>
    </row>
    <row r="2409" spans="1:20">
      <c r="A2409">
        <v>201706</v>
      </c>
      <c r="B2409" s="1">
        <v>42892</v>
      </c>
      <c r="C2409">
        <v>12480</v>
      </c>
      <c r="D2409">
        <v>34</v>
      </c>
      <c r="E2409">
        <v>25768</v>
      </c>
      <c r="F2409">
        <v>6</v>
      </c>
      <c r="G2409">
        <v>32</v>
      </c>
      <c r="H2409">
        <v>26</v>
      </c>
      <c r="I2409">
        <v>18</v>
      </c>
      <c r="J2409">
        <v>3</v>
      </c>
      <c r="K2409" s="1">
        <v>42856</v>
      </c>
      <c r="L2409" s="1">
        <v>42931</v>
      </c>
      <c r="M2409">
        <v>201700136</v>
      </c>
      <c r="N2409" t="s">
        <v>54</v>
      </c>
      <c r="O2409">
        <v>201700012</v>
      </c>
      <c r="P2409" t="s">
        <v>47</v>
      </c>
      <c r="Q2409" t="s">
        <v>21</v>
      </c>
      <c r="R2409" t="s">
        <v>9</v>
      </c>
      <c r="S2409" t="s">
        <v>25</v>
      </c>
      <c r="T2409">
        <f t="shared" si="37"/>
        <v>6</v>
      </c>
    </row>
    <row r="2410" spans="1:20">
      <c r="A2410">
        <v>201706</v>
      </c>
      <c r="B2410" s="1">
        <v>42892</v>
      </c>
      <c r="C2410">
        <v>12480</v>
      </c>
      <c r="D2410">
        <v>34</v>
      </c>
      <c r="E2410">
        <v>25768</v>
      </c>
      <c r="F2410">
        <v>6</v>
      </c>
      <c r="G2410">
        <v>32</v>
      </c>
      <c r="H2410">
        <v>26</v>
      </c>
      <c r="I2410">
        <v>18</v>
      </c>
      <c r="J2410">
        <v>3</v>
      </c>
      <c r="K2410" s="1">
        <v>42856</v>
      </c>
      <c r="L2410" s="1">
        <v>42931</v>
      </c>
      <c r="M2410">
        <v>201700136</v>
      </c>
      <c r="N2410" t="s">
        <v>54</v>
      </c>
      <c r="O2410">
        <v>201700012</v>
      </c>
      <c r="P2410" t="s">
        <v>47</v>
      </c>
      <c r="Q2410" t="s">
        <v>21</v>
      </c>
      <c r="R2410" t="s">
        <v>26</v>
      </c>
      <c r="S2410" t="s">
        <v>27</v>
      </c>
      <c r="T2410">
        <f t="shared" si="37"/>
        <v>6</v>
      </c>
    </row>
    <row r="2411" spans="1:20">
      <c r="A2411">
        <v>201706</v>
      </c>
      <c r="B2411" s="1">
        <v>42892</v>
      </c>
      <c r="C2411">
        <v>12480</v>
      </c>
      <c r="D2411">
        <v>34</v>
      </c>
      <c r="E2411">
        <v>25768</v>
      </c>
      <c r="F2411">
        <v>6</v>
      </c>
      <c r="G2411">
        <v>32</v>
      </c>
      <c r="H2411">
        <v>26</v>
      </c>
      <c r="I2411">
        <v>18</v>
      </c>
      <c r="J2411">
        <v>3</v>
      </c>
      <c r="K2411" s="1">
        <v>42856</v>
      </c>
      <c r="L2411" s="1">
        <v>42931</v>
      </c>
      <c r="M2411">
        <v>201700136</v>
      </c>
      <c r="N2411" t="s">
        <v>54</v>
      </c>
      <c r="O2411">
        <v>201700012</v>
      </c>
      <c r="P2411" t="s">
        <v>47</v>
      </c>
      <c r="Q2411" t="s">
        <v>21</v>
      </c>
      <c r="R2411" t="s">
        <v>28</v>
      </c>
      <c r="S2411" t="s">
        <v>29</v>
      </c>
      <c r="T2411">
        <f t="shared" si="37"/>
        <v>6</v>
      </c>
    </row>
    <row r="2412" spans="1:20">
      <c r="A2412">
        <v>201706</v>
      </c>
      <c r="B2412" s="1">
        <v>42893</v>
      </c>
      <c r="C2412">
        <v>12480</v>
      </c>
      <c r="D2412">
        <v>33</v>
      </c>
      <c r="E2412">
        <v>25329</v>
      </c>
      <c r="F2412">
        <v>6</v>
      </c>
      <c r="G2412">
        <v>29</v>
      </c>
      <c r="H2412">
        <v>25</v>
      </c>
      <c r="I2412">
        <v>19</v>
      </c>
      <c r="J2412">
        <v>3</v>
      </c>
      <c r="K2412" s="1">
        <v>42856</v>
      </c>
      <c r="L2412" s="1">
        <v>42931</v>
      </c>
      <c r="M2412">
        <v>201700136</v>
      </c>
      <c r="N2412" t="s">
        <v>54</v>
      </c>
      <c r="O2412">
        <v>201700012</v>
      </c>
      <c r="P2412" t="s">
        <v>47</v>
      </c>
      <c r="Q2412" t="s">
        <v>21</v>
      </c>
      <c r="R2412" t="s">
        <v>22</v>
      </c>
      <c r="S2412" t="s">
        <v>23</v>
      </c>
      <c r="T2412">
        <f t="shared" si="37"/>
        <v>6</v>
      </c>
    </row>
    <row r="2413" spans="1:20">
      <c r="A2413">
        <v>201706</v>
      </c>
      <c r="B2413" s="1">
        <v>42893</v>
      </c>
      <c r="C2413">
        <v>12480</v>
      </c>
      <c r="D2413">
        <v>33</v>
      </c>
      <c r="E2413">
        <v>25329</v>
      </c>
      <c r="F2413">
        <v>6</v>
      </c>
      <c r="G2413">
        <v>29</v>
      </c>
      <c r="H2413">
        <v>25</v>
      </c>
      <c r="I2413">
        <v>19</v>
      </c>
      <c r="J2413">
        <v>3</v>
      </c>
      <c r="K2413" s="1">
        <v>42856</v>
      </c>
      <c r="L2413" s="1">
        <v>42931</v>
      </c>
      <c r="M2413">
        <v>201700136</v>
      </c>
      <c r="N2413" t="s">
        <v>54</v>
      </c>
      <c r="O2413">
        <v>201700012</v>
      </c>
      <c r="P2413" t="s">
        <v>47</v>
      </c>
      <c r="Q2413" t="s">
        <v>21</v>
      </c>
      <c r="R2413" t="s">
        <v>5</v>
      </c>
      <c r="S2413" t="s">
        <v>24</v>
      </c>
      <c r="T2413">
        <f t="shared" si="37"/>
        <v>6</v>
      </c>
    </row>
    <row r="2414" spans="1:20">
      <c r="A2414">
        <v>201706</v>
      </c>
      <c r="B2414" s="1">
        <v>42893</v>
      </c>
      <c r="C2414">
        <v>12480</v>
      </c>
      <c r="D2414">
        <v>33</v>
      </c>
      <c r="E2414">
        <v>25329</v>
      </c>
      <c r="F2414">
        <v>6</v>
      </c>
      <c r="G2414">
        <v>29</v>
      </c>
      <c r="H2414">
        <v>25</v>
      </c>
      <c r="I2414">
        <v>19</v>
      </c>
      <c r="J2414">
        <v>3</v>
      </c>
      <c r="K2414" s="1">
        <v>42856</v>
      </c>
      <c r="L2414" s="1">
        <v>42931</v>
      </c>
      <c r="M2414">
        <v>201700136</v>
      </c>
      <c r="N2414" t="s">
        <v>54</v>
      </c>
      <c r="O2414">
        <v>201700012</v>
      </c>
      <c r="P2414" t="s">
        <v>47</v>
      </c>
      <c r="Q2414" t="s">
        <v>21</v>
      </c>
      <c r="R2414" t="s">
        <v>9</v>
      </c>
      <c r="S2414" t="s">
        <v>25</v>
      </c>
      <c r="T2414">
        <f t="shared" si="37"/>
        <v>6</v>
      </c>
    </row>
    <row r="2415" spans="1:20">
      <c r="A2415">
        <v>201706</v>
      </c>
      <c r="B2415" s="1">
        <v>42893</v>
      </c>
      <c r="C2415">
        <v>12480</v>
      </c>
      <c r="D2415">
        <v>33</v>
      </c>
      <c r="E2415">
        <v>25329</v>
      </c>
      <c r="F2415">
        <v>6</v>
      </c>
      <c r="G2415">
        <v>29</v>
      </c>
      <c r="H2415">
        <v>25</v>
      </c>
      <c r="I2415">
        <v>19</v>
      </c>
      <c r="J2415">
        <v>3</v>
      </c>
      <c r="K2415" s="1">
        <v>42856</v>
      </c>
      <c r="L2415" s="1">
        <v>42931</v>
      </c>
      <c r="M2415">
        <v>201700136</v>
      </c>
      <c r="N2415" t="s">
        <v>54</v>
      </c>
      <c r="O2415">
        <v>201700012</v>
      </c>
      <c r="P2415" t="s">
        <v>47</v>
      </c>
      <c r="Q2415" t="s">
        <v>21</v>
      </c>
      <c r="R2415" t="s">
        <v>26</v>
      </c>
      <c r="S2415" t="s">
        <v>27</v>
      </c>
      <c r="T2415">
        <f t="shared" si="37"/>
        <v>6</v>
      </c>
    </row>
    <row r="2416" spans="1:20">
      <c r="A2416">
        <v>201706</v>
      </c>
      <c r="B2416" s="1">
        <v>42893</v>
      </c>
      <c r="C2416">
        <v>12480</v>
      </c>
      <c r="D2416">
        <v>33</v>
      </c>
      <c r="E2416">
        <v>25329</v>
      </c>
      <c r="F2416">
        <v>6</v>
      </c>
      <c r="G2416">
        <v>29</v>
      </c>
      <c r="H2416">
        <v>25</v>
      </c>
      <c r="I2416">
        <v>19</v>
      </c>
      <c r="J2416">
        <v>3</v>
      </c>
      <c r="K2416" s="1">
        <v>42856</v>
      </c>
      <c r="L2416" s="1">
        <v>42931</v>
      </c>
      <c r="M2416">
        <v>201700136</v>
      </c>
      <c r="N2416" t="s">
        <v>54</v>
      </c>
      <c r="O2416">
        <v>201700012</v>
      </c>
      <c r="P2416" t="s">
        <v>47</v>
      </c>
      <c r="Q2416" t="s">
        <v>21</v>
      </c>
      <c r="R2416" t="s">
        <v>28</v>
      </c>
      <c r="S2416" t="s">
        <v>29</v>
      </c>
      <c r="T2416">
        <f t="shared" si="37"/>
        <v>6</v>
      </c>
    </row>
    <row r="2417" spans="1:20">
      <c r="A2417">
        <v>201706</v>
      </c>
      <c r="B2417" s="1">
        <v>42896</v>
      </c>
      <c r="C2417">
        <v>12480</v>
      </c>
      <c r="D2417">
        <v>30</v>
      </c>
      <c r="E2417">
        <v>24653</v>
      </c>
      <c r="F2417">
        <v>7</v>
      </c>
      <c r="G2417">
        <v>26</v>
      </c>
      <c r="H2417">
        <v>20</v>
      </c>
      <c r="I2417">
        <v>16</v>
      </c>
      <c r="J2417">
        <v>3</v>
      </c>
      <c r="K2417" s="1">
        <v>42856</v>
      </c>
      <c r="L2417" s="1">
        <v>42931</v>
      </c>
      <c r="M2417">
        <v>201700136</v>
      </c>
      <c r="N2417" t="s">
        <v>54</v>
      </c>
      <c r="O2417">
        <v>201700012</v>
      </c>
      <c r="P2417" t="s">
        <v>47</v>
      </c>
      <c r="Q2417" t="s">
        <v>21</v>
      </c>
      <c r="R2417" t="s">
        <v>22</v>
      </c>
      <c r="S2417" t="s">
        <v>23</v>
      </c>
      <c r="T2417">
        <f t="shared" si="37"/>
        <v>6</v>
      </c>
    </row>
    <row r="2418" spans="1:20">
      <c r="A2418">
        <v>201706</v>
      </c>
      <c r="B2418" s="1">
        <v>42896</v>
      </c>
      <c r="C2418">
        <v>12480</v>
      </c>
      <c r="D2418">
        <v>30</v>
      </c>
      <c r="E2418">
        <v>24653</v>
      </c>
      <c r="F2418">
        <v>7</v>
      </c>
      <c r="G2418">
        <v>26</v>
      </c>
      <c r="H2418">
        <v>20</v>
      </c>
      <c r="I2418">
        <v>16</v>
      </c>
      <c r="J2418">
        <v>3</v>
      </c>
      <c r="K2418" s="1">
        <v>42856</v>
      </c>
      <c r="L2418" s="1">
        <v>42931</v>
      </c>
      <c r="M2418">
        <v>201700136</v>
      </c>
      <c r="N2418" t="s">
        <v>54</v>
      </c>
      <c r="O2418">
        <v>201700012</v>
      </c>
      <c r="P2418" t="s">
        <v>47</v>
      </c>
      <c r="Q2418" t="s">
        <v>21</v>
      </c>
      <c r="R2418" t="s">
        <v>5</v>
      </c>
      <c r="S2418" t="s">
        <v>24</v>
      </c>
      <c r="T2418">
        <f t="shared" si="37"/>
        <v>6</v>
      </c>
    </row>
    <row r="2419" spans="1:20">
      <c r="A2419">
        <v>201706</v>
      </c>
      <c r="B2419" s="1">
        <v>42896</v>
      </c>
      <c r="C2419">
        <v>12480</v>
      </c>
      <c r="D2419">
        <v>30</v>
      </c>
      <c r="E2419">
        <v>24653</v>
      </c>
      <c r="F2419">
        <v>7</v>
      </c>
      <c r="G2419">
        <v>26</v>
      </c>
      <c r="H2419">
        <v>20</v>
      </c>
      <c r="I2419">
        <v>16</v>
      </c>
      <c r="J2419">
        <v>3</v>
      </c>
      <c r="K2419" s="1">
        <v>42856</v>
      </c>
      <c r="L2419" s="1">
        <v>42931</v>
      </c>
      <c r="M2419">
        <v>201700136</v>
      </c>
      <c r="N2419" t="s">
        <v>54</v>
      </c>
      <c r="O2419">
        <v>201700012</v>
      </c>
      <c r="P2419" t="s">
        <v>47</v>
      </c>
      <c r="Q2419" t="s">
        <v>21</v>
      </c>
      <c r="R2419" t="s">
        <v>9</v>
      </c>
      <c r="S2419" t="s">
        <v>25</v>
      </c>
      <c r="T2419">
        <f t="shared" si="37"/>
        <v>6</v>
      </c>
    </row>
    <row r="2420" spans="1:20">
      <c r="A2420">
        <v>201706</v>
      </c>
      <c r="B2420" s="1">
        <v>42896</v>
      </c>
      <c r="C2420">
        <v>12480</v>
      </c>
      <c r="D2420">
        <v>30</v>
      </c>
      <c r="E2420">
        <v>24653</v>
      </c>
      <c r="F2420">
        <v>7</v>
      </c>
      <c r="G2420">
        <v>26</v>
      </c>
      <c r="H2420">
        <v>20</v>
      </c>
      <c r="I2420">
        <v>16</v>
      </c>
      <c r="J2420">
        <v>3</v>
      </c>
      <c r="K2420" s="1">
        <v>42856</v>
      </c>
      <c r="L2420" s="1">
        <v>42931</v>
      </c>
      <c r="M2420">
        <v>201700136</v>
      </c>
      <c r="N2420" t="s">
        <v>54</v>
      </c>
      <c r="O2420">
        <v>201700012</v>
      </c>
      <c r="P2420" t="s">
        <v>47</v>
      </c>
      <c r="Q2420" t="s">
        <v>21</v>
      </c>
      <c r="R2420" t="s">
        <v>26</v>
      </c>
      <c r="S2420" t="s">
        <v>27</v>
      </c>
      <c r="T2420">
        <f t="shared" si="37"/>
        <v>6</v>
      </c>
    </row>
    <row r="2421" spans="1:20">
      <c r="A2421">
        <v>201706</v>
      </c>
      <c r="B2421" s="1">
        <v>42896</v>
      </c>
      <c r="C2421">
        <v>12480</v>
      </c>
      <c r="D2421">
        <v>30</v>
      </c>
      <c r="E2421">
        <v>24653</v>
      </c>
      <c r="F2421">
        <v>7</v>
      </c>
      <c r="G2421">
        <v>26</v>
      </c>
      <c r="H2421">
        <v>20</v>
      </c>
      <c r="I2421">
        <v>16</v>
      </c>
      <c r="J2421">
        <v>3</v>
      </c>
      <c r="K2421" s="1">
        <v>42856</v>
      </c>
      <c r="L2421" s="1">
        <v>42931</v>
      </c>
      <c r="M2421">
        <v>201700136</v>
      </c>
      <c r="N2421" t="s">
        <v>54</v>
      </c>
      <c r="O2421">
        <v>201700012</v>
      </c>
      <c r="P2421" t="s">
        <v>47</v>
      </c>
      <c r="Q2421" t="s">
        <v>21</v>
      </c>
      <c r="R2421" t="s">
        <v>28</v>
      </c>
      <c r="S2421" t="s">
        <v>29</v>
      </c>
      <c r="T2421">
        <f t="shared" si="37"/>
        <v>6</v>
      </c>
    </row>
    <row r="2422" spans="1:20">
      <c r="A2422">
        <v>201706</v>
      </c>
      <c r="B2422" s="1">
        <v>42898</v>
      </c>
      <c r="C2422">
        <v>12480</v>
      </c>
      <c r="D2422">
        <v>30</v>
      </c>
      <c r="E2422">
        <v>24575</v>
      </c>
      <c r="F2422">
        <v>6</v>
      </c>
      <c r="G2422">
        <v>29</v>
      </c>
      <c r="H2422">
        <v>22</v>
      </c>
      <c r="I2422">
        <v>16</v>
      </c>
      <c r="J2422">
        <v>2</v>
      </c>
      <c r="K2422" s="1">
        <v>42856</v>
      </c>
      <c r="L2422" s="1">
        <v>42931</v>
      </c>
      <c r="M2422">
        <v>201700136</v>
      </c>
      <c r="N2422" t="s">
        <v>54</v>
      </c>
      <c r="O2422">
        <v>201700012</v>
      </c>
      <c r="P2422" t="s">
        <v>47</v>
      </c>
      <c r="Q2422" t="s">
        <v>21</v>
      </c>
      <c r="R2422" t="s">
        <v>22</v>
      </c>
      <c r="S2422" t="s">
        <v>23</v>
      </c>
      <c r="T2422">
        <f t="shared" si="37"/>
        <v>6</v>
      </c>
    </row>
    <row r="2423" spans="1:20">
      <c r="A2423">
        <v>201706</v>
      </c>
      <c r="B2423" s="1">
        <v>42898</v>
      </c>
      <c r="C2423">
        <v>12480</v>
      </c>
      <c r="D2423">
        <v>30</v>
      </c>
      <c r="E2423">
        <v>24575</v>
      </c>
      <c r="F2423">
        <v>6</v>
      </c>
      <c r="G2423">
        <v>29</v>
      </c>
      <c r="H2423">
        <v>22</v>
      </c>
      <c r="I2423">
        <v>16</v>
      </c>
      <c r="J2423">
        <v>2</v>
      </c>
      <c r="K2423" s="1">
        <v>42856</v>
      </c>
      <c r="L2423" s="1">
        <v>42931</v>
      </c>
      <c r="M2423">
        <v>201700136</v>
      </c>
      <c r="N2423" t="s">
        <v>54</v>
      </c>
      <c r="O2423">
        <v>201700012</v>
      </c>
      <c r="P2423" t="s">
        <v>47</v>
      </c>
      <c r="Q2423" t="s">
        <v>21</v>
      </c>
      <c r="R2423" t="s">
        <v>5</v>
      </c>
      <c r="S2423" t="s">
        <v>24</v>
      </c>
      <c r="T2423">
        <f t="shared" si="37"/>
        <v>6</v>
      </c>
    </row>
    <row r="2424" spans="1:20">
      <c r="A2424">
        <v>201706</v>
      </c>
      <c r="B2424" s="1">
        <v>42898</v>
      </c>
      <c r="C2424">
        <v>12480</v>
      </c>
      <c r="D2424">
        <v>30</v>
      </c>
      <c r="E2424">
        <v>24575</v>
      </c>
      <c r="F2424">
        <v>6</v>
      </c>
      <c r="G2424">
        <v>29</v>
      </c>
      <c r="H2424">
        <v>22</v>
      </c>
      <c r="I2424">
        <v>16</v>
      </c>
      <c r="J2424">
        <v>2</v>
      </c>
      <c r="K2424" s="1">
        <v>42856</v>
      </c>
      <c r="L2424" s="1">
        <v>42931</v>
      </c>
      <c r="M2424">
        <v>201700136</v>
      </c>
      <c r="N2424" t="s">
        <v>54</v>
      </c>
      <c r="O2424">
        <v>201700012</v>
      </c>
      <c r="P2424" t="s">
        <v>47</v>
      </c>
      <c r="Q2424" t="s">
        <v>21</v>
      </c>
      <c r="R2424" t="s">
        <v>9</v>
      </c>
      <c r="S2424" t="s">
        <v>25</v>
      </c>
      <c r="T2424">
        <f t="shared" si="37"/>
        <v>6</v>
      </c>
    </row>
    <row r="2425" spans="1:20">
      <c r="A2425">
        <v>201706</v>
      </c>
      <c r="B2425" s="1">
        <v>42898</v>
      </c>
      <c r="C2425">
        <v>12480</v>
      </c>
      <c r="D2425">
        <v>30</v>
      </c>
      <c r="E2425">
        <v>24575</v>
      </c>
      <c r="F2425">
        <v>6</v>
      </c>
      <c r="G2425">
        <v>29</v>
      </c>
      <c r="H2425">
        <v>22</v>
      </c>
      <c r="I2425">
        <v>16</v>
      </c>
      <c r="J2425">
        <v>2</v>
      </c>
      <c r="K2425" s="1">
        <v>42856</v>
      </c>
      <c r="L2425" s="1">
        <v>42931</v>
      </c>
      <c r="M2425">
        <v>201700136</v>
      </c>
      <c r="N2425" t="s">
        <v>54</v>
      </c>
      <c r="O2425">
        <v>201700012</v>
      </c>
      <c r="P2425" t="s">
        <v>47</v>
      </c>
      <c r="Q2425" t="s">
        <v>21</v>
      </c>
      <c r="R2425" t="s">
        <v>26</v>
      </c>
      <c r="S2425" t="s">
        <v>27</v>
      </c>
      <c r="T2425">
        <f t="shared" si="37"/>
        <v>6</v>
      </c>
    </row>
    <row r="2426" spans="1:20">
      <c r="A2426">
        <v>201706</v>
      </c>
      <c r="B2426" s="1">
        <v>42898</v>
      </c>
      <c r="C2426">
        <v>12480</v>
      </c>
      <c r="D2426">
        <v>30</v>
      </c>
      <c r="E2426">
        <v>24575</v>
      </c>
      <c r="F2426">
        <v>6</v>
      </c>
      <c r="G2426">
        <v>29</v>
      </c>
      <c r="H2426">
        <v>22</v>
      </c>
      <c r="I2426">
        <v>16</v>
      </c>
      <c r="J2426">
        <v>2</v>
      </c>
      <c r="K2426" s="1">
        <v>42856</v>
      </c>
      <c r="L2426" s="1">
        <v>42931</v>
      </c>
      <c r="M2426">
        <v>201700136</v>
      </c>
      <c r="N2426" t="s">
        <v>54</v>
      </c>
      <c r="O2426">
        <v>201700012</v>
      </c>
      <c r="P2426" t="s">
        <v>47</v>
      </c>
      <c r="Q2426" t="s">
        <v>21</v>
      </c>
      <c r="R2426" t="s">
        <v>28</v>
      </c>
      <c r="S2426" t="s">
        <v>29</v>
      </c>
      <c r="T2426">
        <f t="shared" si="37"/>
        <v>6</v>
      </c>
    </row>
    <row r="2427" spans="1:20">
      <c r="A2427">
        <v>201706</v>
      </c>
      <c r="B2427" s="1">
        <v>42899</v>
      </c>
      <c r="C2427">
        <v>12480</v>
      </c>
      <c r="D2427">
        <v>33</v>
      </c>
      <c r="E2427">
        <v>24136</v>
      </c>
      <c r="F2427">
        <v>8</v>
      </c>
      <c r="G2427">
        <v>31</v>
      </c>
      <c r="H2427">
        <v>24</v>
      </c>
      <c r="I2427">
        <v>16</v>
      </c>
      <c r="J2427">
        <v>3</v>
      </c>
      <c r="K2427" s="1">
        <v>42856</v>
      </c>
      <c r="L2427" s="1">
        <v>42931</v>
      </c>
      <c r="M2427">
        <v>201700136</v>
      </c>
      <c r="N2427" t="s">
        <v>54</v>
      </c>
      <c r="O2427">
        <v>201700012</v>
      </c>
      <c r="P2427" t="s">
        <v>47</v>
      </c>
      <c r="Q2427" t="s">
        <v>21</v>
      </c>
      <c r="R2427" t="s">
        <v>22</v>
      </c>
      <c r="S2427" t="s">
        <v>23</v>
      </c>
      <c r="T2427">
        <f t="shared" si="37"/>
        <v>6</v>
      </c>
    </row>
    <row r="2428" spans="1:20">
      <c r="A2428">
        <v>201706</v>
      </c>
      <c r="B2428" s="1">
        <v>42899</v>
      </c>
      <c r="C2428">
        <v>12480</v>
      </c>
      <c r="D2428">
        <v>33</v>
      </c>
      <c r="E2428">
        <v>24136</v>
      </c>
      <c r="F2428">
        <v>8</v>
      </c>
      <c r="G2428">
        <v>31</v>
      </c>
      <c r="H2428">
        <v>24</v>
      </c>
      <c r="I2428">
        <v>16</v>
      </c>
      <c r="J2428">
        <v>3</v>
      </c>
      <c r="K2428" s="1">
        <v>42856</v>
      </c>
      <c r="L2428" s="1">
        <v>42931</v>
      </c>
      <c r="M2428">
        <v>201700136</v>
      </c>
      <c r="N2428" t="s">
        <v>54</v>
      </c>
      <c r="O2428">
        <v>201700012</v>
      </c>
      <c r="P2428" t="s">
        <v>47</v>
      </c>
      <c r="Q2428" t="s">
        <v>21</v>
      </c>
      <c r="R2428" t="s">
        <v>5</v>
      </c>
      <c r="S2428" t="s">
        <v>24</v>
      </c>
      <c r="T2428">
        <f t="shared" si="37"/>
        <v>6</v>
      </c>
    </row>
    <row r="2429" spans="1:20">
      <c r="A2429">
        <v>201706</v>
      </c>
      <c r="B2429" s="1">
        <v>42899</v>
      </c>
      <c r="C2429">
        <v>12480</v>
      </c>
      <c r="D2429">
        <v>33</v>
      </c>
      <c r="E2429">
        <v>24136</v>
      </c>
      <c r="F2429">
        <v>8</v>
      </c>
      <c r="G2429">
        <v>31</v>
      </c>
      <c r="H2429">
        <v>24</v>
      </c>
      <c r="I2429">
        <v>16</v>
      </c>
      <c r="J2429">
        <v>3</v>
      </c>
      <c r="K2429" s="1">
        <v>42856</v>
      </c>
      <c r="L2429" s="1">
        <v>42931</v>
      </c>
      <c r="M2429">
        <v>201700136</v>
      </c>
      <c r="N2429" t="s">
        <v>54</v>
      </c>
      <c r="O2429">
        <v>201700012</v>
      </c>
      <c r="P2429" t="s">
        <v>47</v>
      </c>
      <c r="Q2429" t="s">
        <v>21</v>
      </c>
      <c r="R2429" t="s">
        <v>9</v>
      </c>
      <c r="S2429" t="s">
        <v>25</v>
      </c>
      <c r="T2429">
        <f t="shared" si="37"/>
        <v>6</v>
      </c>
    </row>
    <row r="2430" spans="1:20">
      <c r="A2430">
        <v>201706</v>
      </c>
      <c r="B2430" s="1">
        <v>42899</v>
      </c>
      <c r="C2430">
        <v>12480</v>
      </c>
      <c r="D2430">
        <v>33</v>
      </c>
      <c r="E2430">
        <v>24136</v>
      </c>
      <c r="F2430">
        <v>8</v>
      </c>
      <c r="G2430">
        <v>31</v>
      </c>
      <c r="H2430">
        <v>24</v>
      </c>
      <c r="I2430">
        <v>16</v>
      </c>
      <c r="J2430">
        <v>3</v>
      </c>
      <c r="K2430" s="1">
        <v>42856</v>
      </c>
      <c r="L2430" s="1">
        <v>42931</v>
      </c>
      <c r="M2430">
        <v>201700136</v>
      </c>
      <c r="N2430" t="s">
        <v>54</v>
      </c>
      <c r="O2430">
        <v>201700012</v>
      </c>
      <c r="P2430" t="s">
        <v>47</v>
      </c>
      <c r="Q2430" t="s">
        <v>21</v>
      </c>
      <c r="R2430" t="s">
        <v>26</v>
      </c>
      <c r="S2430" t="s">
        <v>27</v>
      </c>
      <c r="T2430">
        <f t="shared" si="37"/>
        <v>6</v>
      </c>
    </row>
    <row r="2431" spans="1:20">
      <c r="A2431">
        <v>201706</v>
      </c>
      <c r="B2431" s="1">
        <v>42899</v>
      </c>
      <c r="C2431">
        <v>12480</v>
      </c>
      <c r="D2431">
        <v>33</v>
      </c>
      <c r="E2431">
        <v>24136</v>
      </c>
      <c r="F2431">
        <v>8</v>
      </c>
      <c r="G2431">
        <v>31</v>
      </c>
      <c r="H2431">
        <v>24</v>
      </c>
      <c r="I2431">
        <v>16</v>
      </c>
      <c r="J2431">
        <v>3</v>
      </c>
      <c r="K2431" s="1">
        <v>42856</v>
      </c>
      <c r="L2431" s="1">
        <v>42931</v>
      </c>
      <c r="M2431">
        <v>201700136</v>
      </c>
      <c r="N2431" t="s">
        <v>54</v>
      </c>
      <c r="O2431">
        <v>201700012</v>
      </c>
      <c r="P2431" t="s">
        <v>47</v>
      </c>
      <c r="Q2431" t="s">
        <v>21</v>
      </c>
      <c r="R2431" t="s">
        <v>28</v>
      </c>
      <c r="S2431" t="s">
        <v>29</v>
      </c>
      <c r="T2431">
        <f t="shared" si="37"/>
        <v>6</v>
      </c>
    </row>
    <row r="2432" spans="1:20">
      <c r="A2432">
        <v>201706</v>
      </c>
      <c r="B2432" s="1">
        <v>42900</v>
      </c>
      <c r="C2432">
        <v>12480</v>
      </c>
      <c r="D2432">
        <v>34</v>
      </c>
      <c r="E2432">
        <v>25106</v>
      </c>
      <c r="F2432">
        <v>5</v>
      </c>
      <c r="G2432">
        <v>32</v>
      </c>
      <c r="H2432">
        <v>24</v>
      </c>
      <c r="I2432">
        <v>16</v>
      </c>
      <c r="J2432">
        <v>3</v>
      </c>
      <c r="K2432" s="1">
        <v>42856</v>
      </c>
      <c r="L2432" s="1">
        <v>42931</v>
      </c>
      <c r="M2432">
        <v>201700136</v>
      </c>
      <c r="N2432" t="s">
        <v>54</v>
      </c>
      <c r="O2432">
        <v>201700012</v>
      </c>
      <c r="P2432" t="s">
        <v>47</v>
      </c>
      <c r="Q2432" t="s">
        <v>21</v>
      </c>
      <c r="R2432" t="s">
        <v>22</v>
      </c>
      <c r="S2432" t="s">
        <v>23</v>
      </c>
      <c r="T2432">
        <f t="shared" si="37"/>
        <v>6</v>
      </c>
    </row>
    <row r="2433" spans="1:20">
      <c r="A2433">
        <v>201706</v>
      </c>
      <c r="B2433" s="1">
        <v>42900</v>
      </c>
      <c r="C2433">
        <v>12480</v>
      </c>
      <c r="D2433">
        <v>34</v>
      </c>
      <c r="E2433">
        <v>25106</v>
      </c>
      <c r="F2433">
        <v>5</v>
      </c>
      <c r="G2433">
        <v>32</v>
      </c>
      <c r="H2433">
        <v>24</v>
      </c>
      <c r="I2433">
        <v>16</v>
      </c>
      <c r="J2433">
        <v>3</v>
      </c>
      <c r="K2433" s="1">
        <v>42856</v>
      </c>
      <c r="L2433" s="1">
        <v>42931</v>
      </c>
      <c r="M2433">
        <v>201700136</v>
      </c>
      <c r="N2433" t="s">
        <v>54</v>
      </c>
      <c r="O2433">
        <v>201700012</v>
      </c>
      <c r="P2433" t="s">
        <v>47</v>
      </c>
      <c r="Q2433" t="s">
        <v>21</v>
      </c>
      <c r="R2433" t="s">
        <v>5</v>
      </c>
      <c r="S2433" t="s">
        <v>24</v>
      </c>
      <c r="T2433">
        <f t="shared" si="37"/>
        <v>6</v>
      </c>
    </row>
    <row r="2434" spans="1:20">
      <c r="A2434">
        <v>201706</v>
      </c>
      <c r="B2434" s="1">
        <v>42900</v>
      </c>
      <c r="C2434">
        <v>12480</v>
      </c>
      <c r="D2434">
        <v>34</v>
      </c>
      <c r="E2434">
        <v>25106</v>
      </c>
      <c r="F2434">
        <v>5</v>
      </c>
      <c r="G2434">
        <v>32</v>
      </c>
      <c r="H2434">
        <v>24</v>
      </c>
      <c r="I2434">
        <v>16</v>
      </c>
      <c r="J2434">
        <v>3</v>
      </c>
      <c r="K2434" s="1">
        <v>42856</v>
      </c>
      <c r="L2434" s="1">
        <v>42931</v>
      </c>
      <c r="M2434">
        <v>201700136</v>
      </c>
      <c r="N2434" t="s">
        <v>54</v>
      </c>
      <c r="O2434">
        <v>201700012</v>
      </c>
      <c r="P2434" t="s">
        <v>47</v>
      </c>
      <c r="Q2434" t="s">
        <v>21</v>
      </c>
      <c r="R2434" t="s">
        <v>9</v>
      </c>
      <c r="S2434" t="s">
        <v>25</v>
      </c>
      <c r="T2434">
        <f t="shared" si="37"/>
        <v>6</v>
      </c>
    </row>
    <row r="2435" spans="1:20">
      <c r="A2435">
        <v>201706</v>
      </c>
      <c r="B2435" s="1">
        <v>42900</v>
      </c>
      <c r="C2435">
        <v>12480</v>
      </c>
      <c r="D2435">
        <v>34</v>
      </c>
      <c r="E2435">
        <v>25106</v>
      </c>
      <c r="F2435">
        <v>5</v>
      </c>
      <c r="G2435">
        <v>32</v>
      </c>
      <c r="H2435">
        <v>24</v>
      </c>
      <c r="I2435">
        <v>16</v>
      </c>
      <c r="J2435">
        <v>3</v>
      </c>
      <c r="K2435" s="1">
        <v>42856</v>
      </c>
      <c r="L2435" s="1">
        <v>42931</v>
      </c>
      <c r="M2435">
        <v>201700136</v>
      </c>
      <c r="N2435" t="s">
        <v>54</v>
      </c>
      <c r="O2435">
        <v>201700012</v>
      </c>
      <c r="P2435" t="s">
        <v>47</v>
      </c>
      <c r="Q2435" t="s">
        <v>21</v>
      </c>
      <c r="R2435" t="s">
        <v>26</v>
      </c>
      <c r="S2435" t="s">
        <v>27</v>
      </c>
      <c r="T2435">
        <f t="shared" ref="T2435:T2498" si="38">MONTH(B2435)</f>
        <v>6</v>
      </c>
    </row>
    <row r="2436" spans="1:20">
      <c r="A2436">
        <v>201706</v>
      </c>
      <c r="B2436" s="1">
        <v>42900</v>
      </c>
      <c r="C2436">
        <v>12480</v>
      </c>
      <c r="D2436">
        <v>34</v>
      </c>
      <c r="E2436">
        <v>25106</v>
      </c>
      <c r="F2436">
        <v>5</v>
      </c>
      <c r="G2436">
        <v>32</v>
      </c>
      <c r="H2436">
        <v>24</v>
      </c>
      <c r="I2436">
        <v>16</v>
      </c>
      <c r="J2436">
        <v>3</v>
      </c>
      <c r="K2436" s="1">
        <v>42856</v>
      </c>
      <c r="L2436" s="1">
        <v>42931</v>
      </c>
      <c r="M2436">
        <v>201700136</v>
      </c>
      <c r="N2436" t="s">
        <v>54</v>
      </c>
      <c r="O2436">
        <v>201700012</v>
      </c>
      <c r="P2436" t="s">
        <v>47</v>
      </c>
      <c r="Q2436" t="s">
        <v>21</v>
      </c>
      <c r="R2436" t="s">
        <v>28</v>
      </c>
      <c r="S2436" t="s">
        <v>29</v>
      </c>
      <c r="T2436">
        <f t="shared" si="38"/>
        <v>6</v>
      </c>
    </row>
    <row r="2437" spans="1:20">
      <c r="A2437">
        <v>201706</v>
      </c>
      <c r="B2437" s="1">
        <v>42902</v>
      </c>
      <c r="C2437">
        <v>12480</v>
      </c>
      <c r="D2437">
        <v>36</v>
      </c>
      <c r="E2437">
        <v>24333</v>
      </c>
      <c r="F2437">
        <v>8</v>
      </c>
      <c r="G2437">
        <v>35</v>
      </c>
      <c r="H2437">
        <v>30</v>
      </c>
      <c r="I2437">
        <v>23</v>
      </c>
      <c r="J2437">
        <v>3</v>
      </c>
      <c r="K2437" s="1">
        <v>42856</v>
      </c>
      <c r="L2437" s="1">
        <v>42931</v>
      </c>
      <c r="M2437">
        <v>201700136</v>
      </c>
      <c r="N2437" t="s">
        <v>54</v>
      </c>
      <c r="O2437">
        <v>201700012</v>
      </c>
      <c r="P2437" t="s">
        <v>47</v>
      </c>
      <c r="Q2437" t="s">
        <v>21</v>
      </c>
      <c r="R2437" t="s">
        <v>22</v>
      </c>
      <c r="S2437" t="s">
        <v>23</v>
      </c>
      <c r="T2437">
        <f t="shared" si="38"/>
        <v>6</v>
      </c>
    </row>
    <row r="2438" spans="1:20">
      <c r="A2438">
        <v>201706</v>
      </c>
      <c r="B2438" s="1">
        <v>42902</v>
      </c>
      <c r="C2438">
        <v>12480</v>
      </c>
      <c r="D2438">
        <v>36</v>
      </c>
      <c r="E2438">
        <v>24333</v>
      </c>
      <c r="F2438">
        <v>8</v>
      </c>
      <c r="G2438">
        <v>35</v>
      </c>
      <c r="H2438">
        <v>30</v>
      </c>
      <c r="I2438">
        <v>23</v>
      </c>
      <c r="J2438">
        <v>3</v>
      </c>
      <c r="K2438" s="1">
        <v>42856</v>
      </c>
      <c r="L2438" s="1">
        <v>42931</v>
      </c>
      <c r="M2438">
        <v>201700136</v>
      </c>
      <c r="N2438" t="s">
        <v>54</v>
      </c>
      <c r="O2438">
        <v>201700012</v>
      </c>
      <c r="P2438" t="s">
        <v>47</v>
      </c>
      <c r="Q2438" t="s">
        <v>21</v>
      </c>
      <c r="R2438" t="s">
        <v>5</v>
      </c>
      <c r="S2438" t="s">
        <v>24</v>
      </c>
      <c r="T2438">
        <f t="shared" si="38"/>
        <v>6</v>
      </c>
    </row>
    <row r="2439" spans="1:20">
      <c r="A2439">
        <v>201706</v>
      </c>
      <c r="B2439" s="1">
        <v>42902</v>
      </c>
      <c r="C2439">
        <v>12480</v>
      </c>
      <c r="D2439">
        <v>36</v>
      </c>
      <c r="E2439">
        <v>24333</v>
      </c>
      <c r="F2439">
        <v>8</v>
      </c>
      <c r="G2439">
        <v>35</v>
      </c>
      <c r="H2439">
        <v>30</v>
      </c>
      <c r="I2439">
        <v>23</v>
      </c>
      <c r="J2439">
        <v>3</v>
      </c>
      <c r="K2439" s="1">
        <v>42856</v>
      </c>
      <c r="L2439" s="1">
        <v>42931</v>
      </c>
      <c r="M2439">
        <v>201700136</v>
      </c>
      <c r="N2439" t="s">
        <v>54</v>
      </c>
      <c r="O2439">
        <v>201700012</v>
      </c>
      <c r="P2439" t="s">
        <v>47</v>
      </c>
      <c r="Q2439" t="s">
        <v>21</v>
      </c>
      <c r="R2439" t="s">
        <v>9</v>
      </c>
      <c r="S2439" t="s">
        <v>25</v>
      </c>
      <c r="T2439">
        <f t="shared" si="38"/>
        <v>6</v>
      </c>
    </row>
    <row r="2440" spans="1:20">
      <c r="A2440">
        <v>201706</v>
      </c>
      <c r="B2440" s="1">
        <v>42902</v>
      </c>
      <c r="C2440">
        <v>12480</v>
      </c>
      <c r="D2440">
        <v>36</v>
      </c>
      <c r="E2440">
        <v>24333</v>
      </c>
      <c r="F2440">
        <v>8</v>
      </c>
      <c r="G2440">
        <v>35</v>
      </c>
      <c r="H2440">
        <v>30</v>
      </c>
      <c r="I2440">
        <v>23</v>
      </c>
      <c r="J2440">
        <v>3</v>
      </c>
      <c r="K2440" s="1">
        <v>42856</v>
      </c>
      <c r="L2440" s="1">
        <v>42931</v>
      </c>
      <c r="M2440">
        <v>201700136</v>
      </c>
      <c r="N2440" t="s">
        <v>54</v>
      </c>
      <c r="O2440">
        <v>201700012</v>
      </c>
      <c r="P2440" t="s">
        <v>47</v>
      </c>
      <c r="Q2440" t="s">
        <v>21</v>
      </c>
      <c r="R2440" t="s">
        <v>26</v>
      </c>
      <c r="S2440" t="s">
        <v>27</v>
      </c>
      <c r="T2440">
        <f t="shared" si="38"/>
        <v>6</v>
      </c>
    </row>
    <row r="2441" spans="1:20">
      <c r="A2441">
        <v>201706</v>
      </c>
      <c r="B2441" s="1">
        <v>42902</v>
      </c>
      <c r="C2441">
        <v>12480</v>
      </c>
      <c r="D2441">
        <v>36</v>
      </c>
      <c r="E2441">
        <v>24333</v>
      </c>
      <c r="F2441">
        <v>8</v>
      </c>
      <c r="G2441">
        <v>35</v>
      </c>
      <c r="H2441">
        <v>30</v>
      </c>
      <c r="I2441">
        <v>23</v>
      </c>
      <c r="J2441">
        <v>3</v>
      </c>
      <c r="K2441" s="1">
        <v>42856</v>
      </c>
      <c r="L2441" s="1">
        <v>42931</v>
      </c>
      <c r="M2441">
        <v>201700136</v>
      </c>
      <c r="N2441" t="s">
        <v>54</v>
      </c>
      <c r="O2441">
        <v>201700012</v>
      </c>
      <c r="P2441" t="s">
        <v>47</v>
      </c>
      <c r="Q2441" t="s">
        <v>21</v>
      </c>
      <c r="R2441" t="s">
        <v>28</v>
      </c>
      <c r="S2441" t="s">
        <v>29</v>
      </c>
      <c r="T2441">
        <f t="shared" si="38"/>
        <v>6</v>
      </c>
    </row>
    <row r="2442" spans="1:20">
      <c r="A2442">
        <v>201706</v>
      </c>
      <c r="B2442" s="1">
        <v>42905</v>
      </c>
      <c r="C2442">
        <v>12480</v>
      </c>
      <c r="D2442">
        <v>36</v>
      </c>
      <c r="E2442">
        <v>24064</v>
      </c>
      <c r="F2442">
        <v>6</v>
      </c>
      <c r="G2442">
        <v>34</v>
      </c>
      <c r="H2442">
        <v>24</v>
      </c>
      <c r="I2442">
        <v>15</v>
      </c>
      <c r="J2442">
        <v>4</v>
      </c>
      <c r="K2442" s="1">
        <v>42856</v>
      </c>
      <c r="L2442" s="1">
        <v>42931</v>
      </c>
      <c r="M2442">
        <v>201700136</v>
      </c>
      <c r="N2442" t="s">
        <v>54</v>
      </c>
      <c r="O2442">
        <v>201700012</v>
      </c>
      <c r="P2442" t="s">
        <v>47</v>
      </c>
      <c r="Q2442" t="s">
        <v>21</v>
      </c>
      <c r="R2442" t="s">
        <v>22</v>
      </c>
      <c r="S2442" t="s">
        <v>23</v>
      </c>
      <c r="T2442">
        <f t="shared" si="38"/>
        <v>6</v>
      </c>
    </row>
    <row r="2443" spans="1:20">
      <c r="A2443">
        <v>201706</v>
      </c>
      <c r="B2443" s="1">
        <v>42905</v>
      </c>
      <c r="C2443">
        <v>12480</v>
      </c>
      <c r="D2443">
        <v>36</v>
      </c>
      <c r="E2443">
        <v>24064</v>
      </c>
      <c r="F2443">
        <v>6</v>
      </c>
      <c r="G2443">
        <v>34</v>
      </c>
      <c r="H2443">
        <v>24</v>
      </c>
      <c r="I2443">
        <v>15</v>
      </c>
      <c r="J2443">
        <v>4</v>
      </c>
      <c r="K2443" s="1">
        <v>42856</v>
      </c>
      <c r="L2443" s="1">
        <v>42931</v>
      </c>
      <c r="M2443">
        <v>201700136</v>
      </c>
      <c r="N2443" t="s">
        <v>54</v>
      </c>
      <c r="O2443">
        <v>201700012</v>
      </c>
      <c r="P2443" t="s">
        <v>47</v>
      </c>
      <c r="Q2443" t="s">
        <v>21</v>
      </c>
      <c r="R2443" t="s">
        <v>5</v>
      </c>
      <c r="S2443" t="s">
        <v>24</v>
      </c>
      <c r="T2443">
        <f t="shared" si="38"/>
        <v>6</v>
      </c>
    </row>
    <row r="2444" spans="1:20">
      <c r="A2444">
        <v>201706</v>
      </c>
      <c r="B2444" s="1">
        <v>42905</v>
      </c>
      <c r="C2444">
        <v>12480</v>
      </c>
      <c r="D2444">
        <v>36</v>
      </c>
      <c r="E2444">
        <v>24064</v>
      </c>
      <c r="F2444">
        <v>6</v>
      </c>
      <c r="G2444">
        <v>34</v>
      </c>
      <c r="H2444">
        <v>24</v>
      </c>
      <c r="I2444">
        <v>15</v>
      </c>
      <c r="J2444">
        <v>4</v>
      </c>
      <c r="K2444" s="1">
        <v>42856</v>
      </c>
      <c r="L2444" s="1">
        <v>42931</v>
      </c>
      <c r="M2444">
        <v>201700136</v>
      </c>
      <c r="N2444" t="s">
        <v>54</v>
      </c>
      <c r="O2444">
        <v>201700012</v>
      </c>
      <c r="P2444" t="s">
        <v>47</v>
      </c>
      <c r="Q2444" t="s">
        <v>21</v>
      </c>
      <c r="R2444" t="s">
        <v>9</v>
      </c>
      <c r="S2444" t="s">
        <v>25</v>
      </c>
      <c r="T2444">
        <f t="shared" si="38"/>
        <v>6</v>
      </c>
    </row>
    <row r="2445" spans="1:20">
      <c r="A2445">
        <v>201706</v>
      </c>
      <c r="B2445" s="1">
        <v>42905</v>
      </c>
      <c r="C2445">
        <v>12480</v>
      </c>
      <c r="D2445">
        <v>36</v>
      </c>
      <c r="E2445">
        <v>24064</v>
      </c>
      <c r="F2445">
        <v>6</v>
      </c>
      <c r="G2445">
        <v>34</v>
      </c>
      <c r="H2445">
        <v>24</v>
      </c>
      <c r="I2445">
        <v>15</v>
      </c>
      <c r="J2445">
        <v>4</v>
      </c>
      <c r="K2445" s="1">
        <v>42856</v>
      </c>
      <c r="L2445" s="1">
        <v>42931</v>
      </c>
      <c r="M2445">
        <v>201700136</v>
      </c>
      <c r="N2445" t="s">
        <v>54</v>
      </c>
      <c r="O2445">
        <v>201700012</v>
      </c>
      <c r="P2445" t="s">
        <v>47</v>
      </c>
      <c r="Q2445" t="s">
        <v>21</v>
      </c>
      <c r="R2445" t="s">
        <v>26</v>
      </c>
      <c r="S2445" t="s">
        <v>27</v>
      </c>
      <c r="T2445">
        <f t="shared" si="38"/>
        <v>6</v>
      </c>
    </row>
    <row r="2446" spans="1:20">
      <c r="A2446">
        <v>201706</v>
      </c>
      <c r="B2446" s="1">
        <v>42905</v>
      </c>
      <c r="C2446">
        <v>12480</v>
      </c>
      <c r="D2446">
        <v>36</v>
      </c>
      <c r="E2446">
        <v>24064</v>
      </c>
      <c r="F2446">
        <v>6</v>
      </c>
      <c r="G2446">
        <v>34</v>
      </c>
      <c r="H2446">
        <v>24</v>
      </c>
      <c r="I2446">
        <v>15</v>
      </c>
      <c r="J2446">
        <v>4</v>
      </c>
      <c r="K2446" s="1">
        <v>42856</v>
      </c>
      <c r="L2446" s="1">
        <v>42931</v>
      </c>
      <c r="M2446">
        <v>201700136</v>
      </c>
      <c r="N2446" t="s">
        <v>54</v>
      </c>
      <c r="O2446">
        <v>201700012</v>
      </c>
      <c r="P2446" t="s">
        <v>47</v>
      </c>
      <c r="Q2446" t="s">
        <v>21</v>
      </c>
      <c r="R2446" t="s">
        <v>28</v>
      </c>
      <c r="S2446" t="s">
        <v>29</v>
      </c>
      <c r="T2446">
        <f t="shared" si="38"/>
        <v>6</v>
      </c>
    </row>
    <row r="2447" spans="1:20">
      <c r="A2447">
        <v>201706</v>
      </c>
      <c r="B2447" s="1">
        <v>42906</v>
      </c>
      <c r="C2447">
        <v>12480</v>
      </c>
      <c r="D2447">
        <v>30</v>
      </c>
      <c r="E2447">
        <v>25474</v>
      </c>
      <c r="F2447">
        <v>6</v>
      </c>
      <c r="G2447">
        <v>30</v>
      </c>
      <c r="H2447">
        <v>25</v>
      </c>
      <c r="I2447">
        <v>17</v>
      </c>
      <c r="J2447">
        <v>3</v>
      </c>
      <c r="K2447" s="1">
        <v>42856</v>
      </c>
      <c r="L2447" s="1">
        <v>42931</v>
      </c>
      <c r="M2447">
        <v>201700136</v>
      </c>
      <c r="N2447" t="s">
        <v>54</v>
      </c>
      <c r="O2447">
        <v>201700012</v>
      </c>
      <c r="P2447" t="s">
        <v>47</v>
      </c>
      <c r="Q2447" t="s">
        <v>21</v>
      </c>
      <c r="R2447" t="s">
        <v>22</v>
      </c>
      <c r="S2447" t="s">
        <v>23</v>
      </c>
      <c r="T2447">
        <f t="shared" si="38"/>
        <v>6</v>
      </c>
    </row>
    <row r="2448" spans="1:20">
      <c r="A2448">
        <v>201706</v>
      </c>
      <c r="B2448" s="1">
        <v>42906</v>
      </c>
      <c r="C2448">
        <v>12480</v>
      </c>
      <c r="D2448">
        <v>30</v>
      </c>
      <c r="E2448">
        <v>25474</v>
      </c>
      <c r="F2448">
        <v>6</v>
      </c>
      <c r="G2448">
        <v>30</v>
      </c>
      <c r="H2448">
        <v>25</v>
      </c>
      <c r="I2448">
        <v>17</v>
      </c>
      <c r="J2448">
        <v>3</v>
      </c>
      <c r="K2448" s="1">
        <v>42856</v>
      </c>
      <c r="L2448" s="1">
        <v>42931</v>
      </c>
      <c r="M2448">
        <v>201700136</v>
      </c>
      <c r="N2448" t="s">
        <v>54</v>
      </c>
      <c r="O2448">
        <v>201700012</v>
      </c>
      <c r="P2448" t="s">
        <v>47</v>
      </c>
      <c r="Q2448" t="s">
        <v>21</v>
      </c>
      <c r="R2448" t="s">
        <v>5</v>
      </c>
      <c r="S2448" t="s">
        <v>24</v>
      </c>
      <c r="T2448">
        <f t="shared" si="38"/>
        <v>6</v>
      </c>
    </row>
    <row r="2449" spans="1:20">
      <c r="A2449">
        <v>201706</v>
      </c>
      <c r="B2449" s="1">
        <v>42906</v>
      </c>
      <c r="C2449">
        <v>12480</v>
      </c>
      <c r="D2449">
        <v>30</v>
      </c>
      <c r="E2449">
        <v>25474</v>
      </c>
      <c r="F2449">
        <v>6</v>
      </c>
      <c r="G2449">
        <v>30</v>
      </c>
      <c r="H2449">
        <v>25</v>
      </c>
      <c r="I2449">
        <v>17</v>
      </c>
      <c r="J2449">
        <v>3</v>
      </c>
      <c r="K2449" s="1">
        <v>42856</v>
      </c>
      <c r="L2449" s="1">
        <v>42931</v>
      </c>
      <c r="M2449">
        <v>201700136</v>
      </c>
      <c r="N2449" t="s">
        <v>54</v>
      </c>
      <c r="O2449">
        <v>201700012</v>
      </c>
      <c r="P2449" t="s">
        <v>47</v>
      </c>
      <c r="Q2449" t="s">
        <v>21</v>
      </c>
      <c r="R2449" t="s">
        <v>9</v>
      </c>
      <c r="S2449" t="s">
        <v>25</v>
      </c>
      <c r="T2449">
        <f t="shared" si="38"/>
        <v>6</v>
      </c>
    </row>
    <row r="2450" spans="1:20">
      <c r="A2450">
        <v>201706</v>
      </c>
      <c r="B2450" s="1">
        <v>42906</v>
      </c>
      <c r="C2450">
        <v>12480</v>
      </c>
      <c r="D2450">
        <v>30</v>
      </c>
      <c r="E2450">
        <v>25474</v>
      </c>
      <c r="F2450">
        <v>6</v>
      </c>
      <c r="G2450">
        <v>30</v>
      </c>
      <c r="H2450">
        <v>25</v>
      </c>
      <c r="I2450">
        <v>17</v>
      </c>
      <c r="J2450">
        <v>3</v>
      </c>
      <c r="K2450" s="1">
        <v>42856</v>
      </c>
      <c r="L2450" s="1">
        <v>42931</v>
      </c>
      <c r="M2450">
        <v>201700136</v>
      </c>
      <c r="N2450" t="s">
        <v>54</v>
      </c>
      <c r="O2450">
        <v>201700012</v>
      </c>
      <c r="P2450" t="s">
        <v>47</v>
      </c>
      <c r="Q2450" t="s">
        <v>21</v>
      </c>
      <c r="R2450" t="s">
        <v>26</v>
      </c>
      <c r="S2450" t="s">
        <v>27</v>
      </c>
      <c r="T2450">
        <f t="shared" si="38"/>
        <v>6</v>
      </c>
    </row>
    <row r="2451" spans="1:20">
      <c r="A2451">
        <v>201706</v>
      </c>
      <c r="B2451" s="1">
        <v>42906</v>
      </c>
      <c r="C2451">
        <v>12480</v>
      </c>
      <c r="D2451">
        <v>30</v>
      </c>
      <c r="E2451">
        <v>25474</v>
      </c>
      <c r="F2451">
        <v>6</v>
      </c>
      <c r="G2451">
        <v>30</v>
      </c>
      <c r="H2451">
        <v>25</v>
      </c>
      <c r="I2451">
        <v>17</v>
      </c>
      <c r="J2451">
        <v>3</v>
      </c>
      <c r="K2451" s="1">
        <v>42856</v>
      </c>
      <c r="L2451" s="1">
        <v>42931</v>
      </c>
      <c r="M2451">
        <v>201700136</v>
      </c>
      <c r="N2451" t="s">
        <v>54</v>
      </c>
      <c r="O2451">
        <v>201700012</v>
      </c>
      <c r="P2451" t="s">
        <v>47</v>
      </c>
      <c r="Q2451" t="s">
        <v>21</v>
      </c>
      <c r="R2451" t="s">
        <v>28</v>
      </c>
      <c r="S2451" t="s">
        <v>29</v>
      </c>
      <c r="T2451">
        <f t="shared" si="38"/>
        <v>6</v>
      </c>
    </row>
    <row r="2452" spans="1:20">
      <c r="A2452">
        <v>201706</v>
      </c>
      <c r="B2452" s="1">
        <v>42907</v>
      </c>
      <c r="C2452">
        <v>12480</v>
      </c>
      <c r="D2452">
        <v>33</v>
      </c>
      <c r="E2452">
        <v>24495</v>
      </c>
      <c r="F2452">
        <v>5</v>
      </c>
      <c r="G2452">
        <v>29</v>
      </c>
      <c r="H2452">
        <v>24</v>
      </c>
      <c r="I2452">
        <v>19</v>
      </c>
      <c r="J2452">
        <v>2</v>
      </c>
      <c r="K2452" s="1">
        <v>42856</v>
      </c>
      <c r="L2452" s="1">
        <v>42931</v>
      </c>
      <c r="M2452">
        <v>201700136</v>
      </c>
      <c r="N2452" t="s">
        <v>54</v>
      </c>
      <c r="O2452">
        <v>201700012</v>
      </c>
      <c r="P2452" t="s">
        <v>47</v>
      </c>
      <c r="Q2452" t="s">
        <v>21</v>
      </c>
      <c r="R2452" t="s">
        <v>22</v>
      </c>
      <c r="S2452" t="s">
        <v>23</v>
      </c>
      <c r="T2452">
        <f t="shared" si="38"/>
        <v>6</v>
      </c>
    </row>
    <row r="2453" spans="1:20">
      <c r="A2453">
        <v>201706</v>
      </c>
      <c r="B2453" s="1">
        <v>42907</v>
      </c>
      <c r="C2453">
        <v>12480</v>
      </c>
      <c r="D2453">
        <v>33</v>
      </c>
      <c r="E2453">
        <v>24495</v>
      </c>
      <c r="F2453">
        <v>5</v>
      </c>
      <c r="G2453">
        <v>29</v>
      </c>
      <c r="H2453">
        <v>24</v>
      </c>
      <c r="I2453">
        <v>19</v>
      </c>
      <c r="J2453">
        <v>2</v>
      </c>
      <c r="K2453" s="1">
        <v>42856</v>
      </c>
      <c r="L2453" s="1">
        <v>42931</v>
      </c>
      <c r="M2453">
        <v>201700136</v>
      </c>
      <c r="N2453" t="s">
        <v>54</v>
      </c>
      <c r="O2453">
        <v>201700012</v>
      </c>
      <c r="P2453" t="s">
        <v>47</v>
      </c>
      <c r="Q2453" t="s">
        <v>21</v>
      </c>
      <c r="R2453" t="s">
        <v>5</v>
      </c>
      <c r="S2453" t="s">
        <v>24</v>
      </c>
      <c r="T2453">
        <f t="shared" si="38"/>
        <v>6</v>
      </c>
    </row>
    <row r="2454" spans="1:20">
      <c r="A2454">
        <v>201706</v>
      </c>
      <c r="B2454" s="1">
        <v>42907</v>
      </c>
      <c r="C2454">
        <v>12480</v>
      </c>
      <c r="D2454">
        <v>33</v>
      </c>
      <c r="E2454">
        <v>24495</v>
      </c>
      <c r="F2454">
        <v>5</v>
      </c>
      <c r="G2454">
        <v>29</v>
      </c>
      <c r="H2454">
        <v>24</v>
      </c>
      <c r="I2454">
        <v>19</v>
      </c>
      <c r="J2454">
        <v>2</v>
      </c>
      <c r="K2454" s="1">
        <v>42856</v>
      </c>
      <c r="L2454" s="1">
        <v>42931</v>
      </c>
      <c r="M2454">
        <v>201700136</v>
      </c>
      <c r="N2454" t="s">
        <v>54</v>
      </c>
      <c r="O2454">
        <v>201700012</v>
      </c>
      <c r="P2454" t="s">
        <v>47</v>
      </c>
      <c r="Q2454" t="s">
        <v>21</v>
      </c>
      <c r="R2454" t="s">
        <v>9</v>
      </c>
      <c r="S2454" t="s">
        <v>25</v>
      </c>
      <c r="T2454">
        <f t="shared" si="38"/>
        <v>6</v>
      </c>
    </row>
    <row r="2455" spans="1:20">
      <c r="A2455">
        <v>201706</v>
      </c>
      <c r="B2455" s="1">
        <v>42907</v>
      </c>
      <c r="C2455">
        <v>12480</v>
      </c>
      <c r="D2455">
        <v>33</v>
      </c>
      <c r="E2455">
        <v>24495</v>
      </c>
      <c r="F2455">
        <v>5</v>
      </c>
      <c r="G2455">
        <v>29</v>
      </c>
      <c r="H2455">
        <v>24</v>
      </c>
      <c r="I2455">
        <v>19</v>
      </c>
      <c r="J2455">
        <v>2</v>
      </c>
      <c r="K2455" s="1">
        <v>42856</v>
      </c>
      <c r="L2455" s="1">
        <v>42931</v>
      </c>
      <c r="M2455">
        <v>201700136</v>
      </c>
      <c r="N2455" t="s">
        <v>54</v>
      </c>
      <c r="O2455">
        <v>201700012</v>
      </c>
      <c r="P2455" t="s">
        <v>47</v>
      </c>
      <c r="Q2455" t="s">
        <v>21</v>
      </c>
      <c r="R2455" t="s">
        <v>26</v>
      </c>
      <c r="S2455" t="s">
        <v>27</v>
      </c>
      <c r="T2455">
        <f t="shared" si="38"/>
        <v>6</v>
      </c>
    </row>
    <row r="2456" spans="1:20">
      <c r="A2456">
        <v>201706</v>
      </c>
      <c r="B2456" s="1">
        <v>42907</v>
      </c>
      <c r="C2456">
        <v>12480</v>
      </c>
      <c r="D2456">
        <v>33</v>
      </c>
      <c r="E2456">
        <v>24495</v>
      </c>
      <c r="F2456">
        <v>5</v>
      </c>
      <c r="G2456">
        <v>29</v>
      </c>
      <c r="H2456">
        <v>24</v>
      </c>
      <c r="I2456">
        <v>19</v>
      </c>
      <c r="J2456">
        <v>2</v>
      </c>
      <c r="K2456" s="1">
        <v>42856</v>
      </c>
      <c r="L2456" s="1">
        <v>42931</v>
      </c>
      <c r="M2456">
        <v>201700136</v>
      </c>
      <c r="N2456" t="s">
        <v>54</v>
      </c>
      <c r="O2456">
        <v>201700012</v>
      </c>
      <c r="P2456" t="s">
        <v>47</v>
      </c>
      <c r="Q2456" t="s">
        <v>21</v>
      </c>
      <c r="R2456" t="s">
        <v>28</v>
      </c>
      <c r="S2456" t="s">
        <v>29</v>
      </c>
      <c r="T2456">
        <f t="shared" si="38"/>
        <v>6</v>
      </c>
    </row>
    <row r="2457" spans="1:20">
      <c r="A2457">
        <v>201706</v>
      </c>
      <c r="B2457" s="1">
        <v>42909</v>
      </c>
      <c r="C2457">
        <v>12480</v>
      </c>
      <c r="D2457">
        <v>34</v>
      </c>
      <c r="E2457">
        <v>25640</v>
      </c>
      <c r="F2457">
        <v>7</v>
      </c>
      <c r="G2457">
        <v>34</v>
      </c>
      <c r="H2457">
        <v>22</v>
      </c>
      <c r="I2457">
        <v>13</v>
      </c>
      <c r="J2457">
        <v>2</v>
      </c>
      <c r="K2457" s="1">
        <v>42856</v>
      </c>
      <c r="L2457" s="1">
        <v>42931</v>
      </c>
      <c r="M2457">
        <v>201700136</v>
      </c>
      <c r="N2457" t="s">
        <v>54</v>
      </c>
      <c r="O2457">
        <v>201700012</v>
      </c>
      <c r="P2457" t="s">
        <v>47</v>
      </c>
      <c r="Q2457" t="s">
        <v>21</v>
      </c>
      <c r="R2457" t="s">
        <v>22</v>
      </c>
      <c r="S2457" t="s">
        <v>23</v>
      </c>
      <c r="T2457">
        <f t="shared" si="38"/>
        <v>6</v>
      </c>
    </row>
    <row r="2458" spans="1:20">
      <c r="A2458">
        <v>201706</v>
      </c>
      <c r="B2458" s="1">
        <v>42909</v>
      </c>
      <c r="C2458">
        <v>12480</v>
      </c>
      <c r="D2458">
        <v>34</v>
      </c>
      <c r="E2458">
        <v>25640</v>
      </c>
      <c r="F2458">
        <v>7</v>
      </c>
      <c r="G2458">
        <v>34</v>
      </c>
      <c r="H2458">
        <v>22</v>
      </c>
      <c r="I2458">
        <v>13</v>
      </c>
      <c r="J2458">
        <v>2</v>
      </c>
      <c r="K2458" s="1">
        <v>42856</v>
      </c>
      <c r="L2458" s="1">
        <v>42931</v>
      </c>
      <c r="M2458">
        <v>201700136</v>
      </c>
      <c r="N2458" t="s">
        <v>54</v>
      </c>
      <c r="O2458">
        <v>201700012</v>
      </c>
      <c r="P2458" t="s">
        <v>47</v>
      </c>
      <c r="Q2458" t="s">
        <v>21</v>
      </c>
      <c r="R2458" t="s">
        <v>5</v>
      </c>
      <c r="S2458" t="s">
        <v>24</v>
      </c>
      <c r="T2458">
        <f t="shared" si="38"/>
        <v>6</v>
      </c>
    </row>
    <row r="2459" spans="1:20">
      <c r="A2459">
        <v>201706</v>
      </c>
      <c r="B2459" s="1">
        <v>42909</v>
      </c>
      <c r="C2459">
        <v>12480</v>
      </c>
      <c r="D2459">
        <v>34</v>
      </c>
      <c r="E2459">
        <v>25640</v>
      </c>
      <c r="F2459">
        <v>7</v>
      </c>
      <c r="G2459">
        <v>34</v>
      </c>
      <c r="H2459">
        <v>22</v>
      </c>
      <c r="I2459">
        <v>13</v>
      </c>
      <c r="J2459">
        <v>2</v>
      </c>
      <c r="K2459" s="1">
        <v>42856</v>
      </c>
      <c r="L2459" s="1">
        <v>42931</v>
      </c>
      <c r="M2459">
        <v>201700136</v>
      </c>
      <c r="N2459" t="s">
        <v>54</v>
      </c>
      <c r="O2459">
        <v>201700012</v>
      </c>
      <c r="P2459" t="s">
        <v>47</v>
      </c>
      <c r="Q2459" t="s">
        <v>21</v>
      </c>
      <c r="R2459" t="s">
        <v>9</v>
      </c>
      <c r="S2459" t="s">
        <v>25</v>
      </c>
      <c r="T2459">
        <f t="shared" si="38"/>
        <v>6</v>
      </c>
    </row>
    <row r="2460" spans="1:20">
      <c r="A2460">
        <v>201706</v>
      </c>
      <c r="B2460" s="1">
        <v>42909</v>
      </c>
      <c r="C2460">
        <v>12480</v>
      </c>
      <c r="D2460">
        <v>34</v>
      </c>
      <c r="E2460">
        <v>25640</v>
      </c>
      <c r="F2460">
        <v>7</v>
      </c>
      <c r="G2460">
        <v>34</v>
      </c>
      <c r="H2460">
        <v>22</v>
      </c>
      <c r="I2460">
        <v>13</v>
      </c>
      <c r="J2460">
        <v>2</v>
      </c>
      <c r="K2460" s="1">
        <v>42856</v>
      </c>
      <c r="L2460" s="1">
        <v>42931</v>
      </c>
      <c r="M2460">
        <v>201700136</v>
      </c>
      <c r="N2460" t="s">
        <v>54</v>
      </c>
      <c r="O2460">
        <v>201700012</v>
      </c>
      <c r="P2460" t="s">
        <v>47</v>
      </c>
      <c r="Q2460" t="s">
        <v>21</v>
      </c>
      <c r="R2460" t="s">
        <v>26</v>
      </c>
      <c r="S2460" t="s">
        <v>27</v>
      </c>
      <c r="T2460">
        <f t="shared" si="38"/>
        <v>6</v>
      </c>
    </row>
    <row r="2461" spans="1:20">
      <c r="A2461">
        <v>201706</v>
      </c>
      <c r="B2461" s="1">
        <v>42909</v>
      </c>
      <c r="C2461">
        <v>12480</v>
      </c>
      <c r="D2461">
        <v>34</v>
      </c>
      <c r="E2461">
        <v>25640</v>
      </c>
      <c r="F2461">
        <v>7</v>
      </c>
      <c r="G2461">
        <v>34</v>
      </c>
      <c r="H2461">
        <v>22</v>
      </c>
      <c r="I2461">
        <v>13</v>
      </c>
      <c r="J2461">
        <v>2</v>
      </c>
      <c r="K2461" s="1">
        <v>42856</v>
      </c>
      <c r="L2461" s="1">
        <v>42931</v>
      </c>
      <c r="M2461">
        <v>201700136</v>
      </c>
      <c r="N2461" t="s">
        <v>54</v>
      </c>
      <c r="O2461">
        <v>201700012</v>
      </c>
      <c r="P2461" t="s">
        <v>47</v>
      </c>
      <c r="Q2461" t="s">
        <v>21</v>
      </c>
      <c r="R2461" t="s">
        <v>28</v>
      </c>
      <c r="S2461" t="s">
        <v>29</v>
      </c>
      <c r="T2461">
        <f t="shared" si="38"/>
        <v>6</v>
      </c>
    </row>
    <row r="2462" spans="1:20">
      <c r="A2462">
        <v>201706</v>
      </c>
      <c r="B2462" s="1">
        <v>42910</v>
      </c>
      <c r="C2462">
        <v>12480</v>
      </c>
      <c r="D2462">
        <v>30</v>
      </c>
      <c r="E2462">
        <v>24198</v>
      </c>
      <c r="F2462">
        <v>7</v>
      </c>
      <c r="G2462">
        <v>26</v>
      </c>
      <c r="H2462">
        <v>22</v>
      </c>
      <c r="I2462">
        <v>13</v>
      </c>
      <c r="J2462">
        <v>3</v>
      </c>
      <c r="K2462" s="1">
        <v>42856</v>
      </c>
      <c r="L2462" s="1">
        <v>42931</v>
      </c>
      <c r="M2462">
        <v>201700136</v>
      </c>
      <c r="N2462" t="s">
        <v>54</v>
      </c>
      <c r="O2462">
        <v>201700012</v>
      </c>
      <c r="P2462" t="s">
        <v>47</v>
      </c>
      <c r="Q2462" t="s">
        <v>21</v>
      </c>
      <c r="R2462" t="s">
        <v>22</v>
      </c>
      <c r="S2462" t="s">
        <v>23</v>
      </c>
      <c r="T2462">
        <f t="shared" si="38"/>
        <v>6</v>
      </c>
    </row>
    <row r="2463" spans="1:20">
      <c r="A2463">
        <v>201706</v>
      </c>
      <c r="B2463" s="1">
        <v>42910</v>
      </c>
      <c r="C2463">
        <v>12480</v>
      </c>
      <c r="D2463">
        <v>30</v>
      </c>
      <c r="E2463">
        <v>24198</v>
      </c>
      <c r="F2463">
        <v>7</v>
      </c>
      <c r="G2463">
        <v>26</v>
      </c>
      <c r="H2463">
        <v>22</v>
      </c>
      <c r="I2463">
        <v>13</v>
      </c>
      <c r="J2463">
        <v>3</v>
      </c>
      <c r="K2463" s="1">
        <v>42856</v>
      </c>
      <c r="L2463" s="1">
        <v>42931</v>
      </c>
      <c r="M2463">
        <v>201700136</v>
      </c>
      <c r="N2463" t="s">
        <v>54</v>
      </c>
      <c r="O2463">
        <v>201700012</v>
      </c>
      <c r="P2463" t="s">
        <v>47</v>
      </c>
      <c r="Q2463" t="s">
        <v>21</v>
      </c>
      <c r="R2463" t="s">
        <v>5</v>
      </c>
      <c r="S2463" t="s">
        <v>24</v>
      </c>
      <c r="T2463">
        <f t="shared" si="38"/>
        <v>6</v>
      </c>
    </row>
    <row r="2464" spans="1:20">
      <c r="A2464">
        <v>201706</v>
      </c>
      <c r="B2464" s="1">
        <v>42910</v>
      </c>
      <c r="C2464">
        <v>12480</v>
      </c>
      <c r="D2464">
        <v>30</v>
      </c>
      <c r="E2464">
        <v>24198</v>
      </c>
      <c r="F2464">
        <v>7</v>
      </c>
      <c r="G2464">
        <v>26</v>
      </c>
      <c r="H2464">
        <v>22</v>
      </c>
      <c r="I2464">
        <v>13</v>
      </c>
      <c r="J2464">
        <v>3</v>
      </c>
      <c r="K2464" s="1">
        <v>42856</v>
      </c>
      <c r="L2464" s="1">
        <v>42931</v>
      </c>
      <c r="M2464">
        <v>201700136</v>
      </c>
      <c r="N2464" t="s">
        <v>54</v>
      </c>
      <c r="O2464">
        <v>201700012</v>
      </c>
      <c r="P2464" t="s">
        <v>47</v>
      </c>
      <c r="Q2464" t="s">
        <v>21</v>
      </c>
      <c r="R2464" t="s">
        <v>9</v>
      </c>
      <c r="S2464" t="s">
        <v>25</v>
      </c>
      <c r="T2464">
        <f t="shared" si="38"/>
        <v>6</v>
      </c>
    </row>
    <row r="2465" spans="1:20">
      <c r="A2465">
        <v>201706</v>
      </c>
      <c r="B2465" s="1">
        <v>42910</v>
      </c>
      <c r="C2465">
        <v>12480</v>
      </c>
      <c r="D2465">
        <v>30</v>
      </c>
      <c r="E2465">
        <v>24198</v>
      </c>
      <c r="F2465">
        <v>7</v>
      </c>
      <c r="G2465">
        <v>26</v>
      </c>
      <c r="H2465">
        <v>22</v>
      </c>
      <c r="I2465">
        <v>13</v>
      </c>
      <c r="J2465">
        <v>3</v>
      </c>
      <c r="K2465" s="1">
        <v>42856</v>
      </c>
      <c r="L2465" s="1">
        <v>42931</v>
      </c>
      <c r="M2465">
        <v>201700136</v>
      </c>
      <c r="N2465" t="s">
        <v>54</v>
      </c>
      <c r="O2465">
        <v>201700012</v>
      </c>
      <c r="P2465" t="s">
        <v>47</v>
      </c>
      <c r="Q2465" t="s">
        <v>21</v>
      </c>
      <c r="R2465" t="s">
        <v>26</v>
      </c>
      <c r="S2465" t="s">
        <v>27</v>
      </c>
      <c r="T2465">
        <f t="shared" si="38"/>
        <v>6</v>
      </c>
    </row>
    <row r="2466" spans="1:20">
      <c r="A2466">
        <v>201706</v>
      </c>
      <c r="B2466" s="1">
        <v>42910</v>
      </c>
      <c r="C2466">
        <v>12480</v>
      </c>
      <c r="D2466">
        <v>30</v>
      </c>
      <c r="E2466">
        <v>24198</v>
      </c>
      <c r="F2466">
        <v>7</v>
      </c>
      <c r="G2466">
        <v>26</v>
      </c>
      <c r="H2466">
        <v>22</v>
      </c>
      <c r="I2466">
        <v>13</v>
      </c>
      <c r="J2466">
        <v>3</v>
      </c>
      <c r="K2466" s="1">
        <v>42856</v>
      </c>
      <c r="L2466" s="1">
        <v>42931</v>
      </c>
      <c r="M2466">
        <v>201700136</v>
      </c>
      <c r="N2466" t="s">
        <v>54</v>
      </c>
      <c r="O2466">
        <v>201700012</v>
      </c>
      <c r="P2466" t="s">
        <v>47</v>
      </c>
      <c r="Q2466" t="s">
        <v>21</v>
      </c>
      <c r="R2466" t="s">
        <v>28</v>
      </c>
      <c r="S2466" t="s">
        <v>29</v>
      </c>
      <c r="T2466">
        <f t="shared" si="38"/>
        <v>6</v>
      </c>
    </row>
    <row r="2467" spans="1:20">
      <c r="A2467">
        <v>201706</v>
      </c>
      <c r="B2467" s="1">
        <v>42912</v>
      </c>
      <c r="C2467">
        <v>12480</v>
      </c>
      <c r="D2467">
        <v>30</v>
      </c>
      <c r="E2467">
        <v>25268</v>
      </c>
      <c r="F2467">
        <v>5</v>
      </c>
      <c r="G2467">
        <v>30</v>
      </c>
      <c r="H2467">
        <v>23</v>
      </c>
      <c r="I2467">
        <v>14</v>
      </c>
      <c r="J2467">
        <v>3</v>
      </c>
      <c r="K2467" s="1">
        <v>42856</v>
      </c>
      <c r="L2467" s="1">
        <v>42931</v>
      </c>
      <c r="M2467">
        <v>201700136</v>
      </c>
      <c r="N2467" t="s">
        <v>54</v>
      </c>
      <c r="O2467">
        <v>201700012</v>
      </c>
      <c r="P2467" t="s">
        <v>47</v>
      </c>
      <c r="Q2467" t="s">
        <v>21</v>
      </c>
      <c r="R2467" t="s">
        <v>22</v>
      </c>
      <c r="S2467" t="s">
        <v>23</v>
      </c>
      <c r="T2467">
        <f t="shared" si="38"/>
        <v>6</v>
      </c>
    </row>
    <row r="2468" spans="1:20">
      <c r="A2468">
        <v>201706</v>
      </c>
      <c r="B2468" s="1">
        <v>42912</v>
      </c>
      <c r="C2468">
        <v>12480</v>
      </c>
      <c r="D2468">
        <v>30</v>
      </c>
      <c r="E2468">
        <v>25268</v>
      </c>
      <c r="F2468">
        <v>5</v>
      </c>
      <c r="G2468">
        <v>30</v>
      </c>
      <c r="H2468">
        <v>23</v>
      </c>
      <c r="I2468">
        <v>14</v>
      </c>
      <c r="J2468">
        <v>3</v>
      </c>
      <c r="K2468" s="1">
        <v>42856</v>
      </c>
      <c r="L2468" s="1">
        <v>42931</v>
      </c>
      <c r="M2468">
        <v>201700136</v>
      </c>
      <c r="N2468" t="s">
        <v>54</v>
      </c>
      <c r="O2468">
        <v>201700012</v>
      </c>
      <c r="P2468" t="s">
        <v>47</v>
      </c>
      <c r="Q2468" t="s">
        <v>21</v>
      </c>
      <c r="R2468" t="s">
        <v>5</v>
      </c>
      <c r="S2468" t="s">
        <v>24</v>
      </c>
      <c r="T2468">
        <f t="shared" si="38"/>
        <v>6</v>
      </c>
    </row>
    <row r="2469" spans="1:20">
      <c r="A2469">
        <v>201706</v>
      </c>
      <c r="B2469" s="1">
        <v>42912</v>
      </c>
      <c r="C2469">
        <v>12480</v>
      </c>
      <c r="D2469">
        <v>30</v>
      </c>
      <c r="E2469">
        <v>25268</v>
      </c>
      <c r="F2469">
        <v>5</v>
      </c>
      <c r="G2469">
        <v>30</v>
      </c>
      <c r="H2469">
        <v>23</v>
      </c>
      <c r="I2469">
        <v>14</v>
      </c>
      <c r="J2469">
        <v>3</v>
      </c>
      <c r="K2469" s="1">
        <v>42856</v>
      </c>
      <c r="L2469" s="1">
        <v>42931</v>
      </c>
      <c r="M2469">
        <v>201700136</v>
      </c>
      <c r="N2469" t="s">
        <v>54</v>
      </c>
      <c r="O2469">
        <v>201700012</v>
      </c>
      <c r="P2469" t="s">
        <v>47</v>
      </c>
      <c r="Q2469" t="s">
        <v>21</v>
      </c>
      <c r="R2469" t="s">
        <v>9</v>
      </c>
      <c r="S2469" t="s">
        <v>25</v>
      </c>
      <c r="T2469">
        <f t="shared" si="38"/>
        <v>6</v>
      </c>
    </row>
    <row r="2470" spans="1:20">
      <c r="A2470">
        <v>201706</v>
      </c>
      <c r="B2470" s="1">
        <v>42912</v>
      </c>
      <c r="C2470">
        <v>12480</v>
      </c>
      <c r="D2470">
        <v>30</v>
      </c>
      <c r="E2470">
        <v>25268</v>
      </c>
      <c r="F2470">
        <v>5</v>
      </c>
      <c r="G2470">
        <v>30</v>
      </c>
      <c r="H2470">
        <v>23</v>
      </c>
      <c r="I2470">
        <v>14</v>
      </c>
      <c r="J2470">
        <v>3</v>
      </c>
      <c r="K2470" s="1">
        <v>42856</v>
      </c>
      <c r="L2470" s="1">
        <v>42931</v>
      </c>
      <c r="M2470">
        <v>201700136</v>
      </c>
      <c r="N2470" t="s">
        <v>54</v>
      </c>
      <c r="O2470">
        <v>201700012</v>
      </c>
      <c r="P2470" t="s">
        <v>47</v>
      </c>
      <c r="Q2470" t="s">
        <v>21</v>
      </c>
      <c r="R2470" t="s">
        <v>26</v>
      </c>
      <c r="S2470" t="s">
        <v>27</v>
      </c>
      <c r="T2470">
        <f t="shared" si="38"/>
        <v>6</v>
      </c>
    </row>
    <row r="2471" spans="1:20">
      <c r="A2471">
        <v>201706</v>
      </c>
      <c r="B2471" s="1">
        <v>42912</v>
      </c>
      <c r="C2471">
        <v>12480</v>
      </c>
      <c r="D2471">
        <v>30</v>
      </c>
      <c r="E2471">
        <v>25268</v>
      </c>
      <c r="F2471">
        <v>5</v>
      </c>
      <c r="G2471">
        <v>30</v>
      </c>
      <c r="H2471">
        <v>23</v>
      </c>
      <c r="I2471">
        <v>14</v>
      </c>
      <c r="J2471">
        <v>3</v>
      </c>
      <c r="K2471" s="1">
        <v>42856</v>
      </c>
      <c r="L2471" s="1">
        <v>42931</v>
      </c>
      <c r="M2471">
        <v>201700136</v>
      </c>
      <c r="N2471" t="s">
        <v>54</v>
      </c>
      <c r="O2471">
        <v>201700012</v>
      </c>
      <c r="P2471" t="s">
        <v>47</v>
      </c>
      <c r="Q2471" t="s">
        <v>21</v>
      </c>
      <c r="R2471" t="s">
        <v>28</v>
      </c>
      <c r="S2471" t="s">
        <v>29</v>
      </c>
      <c r="T2471">
        <f t="shared" si="38"/>
        <v>6</v>
      </c>
    </row>
    <row r="2472" spans="1:20">
      <c r="A2472">
        <v>201706</v>
      </c>
      <c r="B2472" s="1">
        <v>42913</v>
      </c>
      <c r="C2472">
        <v>12480</v>
      </c>
      <c r="D2472">
        <v>30</v>
      </c>
      <c r="E2472">
        <v>24043</v>
      </c>
      <c r="F2472">
        <v>6</v>
      </c>
      <c r="G2472">
        <v>29</v>
      </c>
      <c r="H2472">
        <v>20</v>
      </c>
      <c r="I2472">
        <v>13</v>
      </c>
      <c r="J2472">
        <v>2</v>
      </c>
      <c r="K2472" s="1">
        <v>42856</v>
      </c>
      <c r="L2472" s="1">
        <v>42931</v>
      </c>
      <c r="M2472">
        <v>201700136</v>
      </c>
      <c r="N2472" t="s">
        <v>54</v>
      </c>
      <c r="O2472">
        <v>201700012</v>
      </c>
      <c r="P2472" t="s">
        <v>47</v>
      </c>
      <c r="Q2472" t="s">
        <v>21</v>
      </c>
      <c r="R2472" t="s">
        <v>22</v>
      </c>
      <c r="S2472" t="s">
        <v>23</v>
      </c>
      <c r="T2472">
        <f t="shared" si="38"/>
        <v>6</v>
      </c>
    </row>
    <row r="2473" spans="1:20">
      <c r="A2473">
        <v>201706</v>
      </c>
      <c r="B2473" s="1">
        <v>42913</v>
      </c>
      <c r="C2473">
        <v>12480</v>
      </c>
      <c r="D2473">
        <v>30</v>
      </c>
      <c r="E2473">
        <v>24043</v>
      </c>
      <c r="F2473">
        <v>6</v>
      </c>
      <c r="G2473">
        <v>29</v>
      </c>
      <c r="H2473">
        <v>20</v>
      </c>
      <c r="I2473">
        <v>13</v>
      </c>
      <c r="J2473">
        <v>2</v>
      </c>
      <c r="K2473" s="1">
        <v>42856</v>
      </c>
      <c r="L2473" s="1">
        <v>42931</v>
      </c>
      <c r="M2473">
        <v>201700136</v>
      </c>
      <c r="N2473" t="s">
        <v>54</v>
      </c>
      <c r="O2473">
        <v>201700012</v>
      </c>
      <c r="P2473" t="s">
        <v>47</v>
      </c>
      <c r="Q2473" t="s">
        <v>21</v>
      </c>
      <c r="R2473" t="s">
        <v>5</v>
      </c>
      <c r="S2473" t="s">
        <v>24</v>
      </c>
      <c r="T2473">
        <f t="shared" si="38"/>
        <v>6</v>
      </c>
    </row>
    <row r="2474" spans="1:20">
      <c r="A2474">
        <v>201706</v>
      </c>
      <c r="B2474" s="1">
        <v>42913</v>
      </c>
      <c r="C2474">
        <v>12480</v>
      </c>
      <c r="D2474">
        <v>30</v>
      </c>
      <c r="E2474">
        <v>24043</v>
      </c>
      <c r="F2474">
        <v>6</v>
      </c>
      <c r="G2474">
        <v>29</v>
      </c>
      <c r="H2474">
        <v>20</v>
      </c>
      <c r="I2474">
        <v>13</v>
      </c>
      <c r="J2474">
        <v>2</v>
      </c>
      <c r="K2474" s="1">
        <v>42856</v>
      </c>
      <c r="L2474" s="1">
        <v>42931</v>
      </c>
      <c r="M2474">
        <v>201700136</v>
      </c>
      <c r="N2474" t="s">
        <v>54</v>
      </c>
      <c r="O2474">
        <v>201700012</v>
      </c>
      <c r="P2474" t="s">
        <v>47</v>
      </c>
      <c r="Q2474" t="s">
        <v>21</v>
      </c>
      <c r="R2474" t="s">
        <v>9</v>
      </c>
      <c r="S2474" t="s">
        <v>25</v>
      </c>
      <c r="T2474">
        <f t="shared" si="38"/>
        <v>6</v>
      </c>
    </row>
    <row r="2475" spans="1:20">
      <c r="A2475">
        <v>201706</v>
      </c>
      <c r="B2475" s="1">
        <v>42913</v>
      </c>
      <c r="C2475">
        <v>12480</v>
      </c>
      <c r="D2475">
        <v>30</v>
      </c>
      <c r="E2475">
        <v>24043</v>
      </c>
      <c r="F2475">
        <v>6</v>
      </c>
      <c r="G2475">
        <v>29</v>
      </c>
      <c r="H2475">
        <v>20</v>
      </c>
      <c r="I2475">
        <v>13</v>
      </c>
      <c r="J2475">
        <v>2</v>
      </c>
      <c r="K2475" s="1">
        <v>42856</v>
      </c>
      <c r="L2475" s="1">
        <v>42931</v>
      </c>
      <c r="M2475">
        <v>201700136</v>
      </c>
      <c r="N2475" t="s">
        <v>54</v>
      </c>
      <c r="O2475">
        <v>201700012</v>
      </c>
      <c r="P2475" t="s">
        <v>47</v>
      </c>
      <c r="Q2475" t="s">
        <v>21</v>
      </c>
      <c r="R2475" t="s">
        <v>26</v>
      </c>
      <c r="S2475" t="s">
        <v>27</v>
      </c>
      <c r="T2475">
        <f t="shared" si="38"/>
        <v>6</v>
      </c>
    </row>
    <row r="2476" spans="1:20">
      <c r="A2476">
        <v>201706</v>
      </c>
      <c r="B2476" s="1">
        <v>42913</v>
      </c>
      <c r="C2476">
        <v>12480</v>
      </c>
      <c r="D2476">
        <v>30</v>
      </c>
      <c r="E2476">
        <v>24043</v>
      </c>
      <c r="F2476">
        <v>6</v>
      </c>
      <c r="G2476">
        <v>29</v>
      </c>
      <c r="H2476">
        <v>20</v>
      </c>
      <c r="I2476">
        <v>13</v>
      </c>
      <c r="J2476">
        <v>2</v>
      </c>
      <c r="K2476" s="1">
        <v>42856</v>
      </c>
      <c r="L2476" s="1">
        <v>42931</v>
      </c>
      <c r="M2476">
        <v>201700136</v>
      </c>
      <c r="N2476" t="s">
        <v>54</v>
      </c>
      <c r="O2476">
        <v>201700012</v>
      </c>
      <c r="P2476" t="s">
        <v>47</v>
      </c>
      <c r="Q2476" t="s">
        <v>21</v>
      </c>
      <c r="R2476" t="s">
        <v>28</v>
      </c>
      <c r="S2476" t="s">
        <v>29</v>
      </c>
      <c r="T2476">
        <f t="shared" si="38"/>
        <v>6</v>
      </c>
    </row>
    <row r="2477" spans="1:20">
      <c r="A2477">
        <v>201706</v>
      </c>
      <c r="B2477" s="1">
        <v>42914</v>
      </c>
      <c r="C2477">
        <v>12480</v>
      </c>
      <c r="D2477">
        <v>30</v>
      </c>
      <c r="E2477">
        <v>24926</v>
      </c>
      <c r="F2477">
        <v>6</v>
      </c>
      <c r="G2477">
        <v>29</v>
      </c>
      <c r="H2477">
        <v>23</v>
      </c>
      <c r="I2477">
        <v>18</v>
      </c>
      <c r="J2477">
        <v>2</v>
      </c>
      <c r="K2477" s="1">
        <v>42856</v>
      </c>
      <c r="L2477" s="1">
        <v>42931</v>
      </c>
      <c r="M2477">
        <v>201700136</v>
      </c>
      <c r="N2477" t="s">
        <v>54</v>
      </c>
      <c r="O2477">
        <v>201700012</v>
      </c>
      <c r="P2477" t="s">
        <v>47</v>
      </c>
      <c r="Q2477" t="s">
        <v>21</v>
      </c>
      <c r="R2477" t="s">
        <v>22</v>
      </c>
      <c r="S2477" t="s">
        <v>23</v>
      </c>
      <c r="T2477">
        <f t="shared" si="38"/>
        <v>6</v>
      </c>
    </row>
    <row r="2478" spans="1:20">
      <c r="A2478">
        <v>201706</v>
      </c>
      <c r="B2478" s="1">
        <v>42914</v>
      </c>
      <c r="C2478">
        <v>12480</v>
      </c>
      <c r="D2478">
        <v>30</v>
      </c>
      <c r="E2478">
        <v>24926</v>
      </c>
      <c r="F2478">
        <v>6</v>
      </c>
      <c r="G2478">
        <v>29</v>
      </c>
      <c r="H2478">
        <v>23</v>
      </c>
      <c r="I2478">
        <v>18</v>
      </c>
      <c r="J2478">
        <v>2</v>
      </c>
      <c r="K2478" s="1">
        <v>42856</v>
      </c>
      <c r="L2478" s="1">
        <v>42931</v>
      </c>
      <c r="M2478">
        <v>201700136</v>
      </c>
      <c r="N2478" t="s">
        <v>54</v>
      </c>
      <c r="O2478">
        <v>201700012</v>
      </c>
      <c r="P2478" t="s">
        <v>47</v>
      </c>
      <c r="Q2478" t="s">
        <v>21</v>
      </c>
      <c r="R2478" t="s">
        <v>5</v>
      </c>
      <c r="S2478" t="s">
        <v>24</v>
      </c>
      <c r="T2478">
        <f t="shared" si="38"/>
        <v>6</v>
      </c>
    </row>
    <row r="2479" spans="1:20">
      <c r="A2479">
        <v>201706</v>
      </c>
      <c r="B2479" s="1">
        <v>42914</v>
      </c>
      <c r="C2479">
        <v>12480</v>
      </c>
      <c r="D2479">
        <v>30</v>
      </c>
      <c r="E2479">
        <v>24926</v>
      </c>
      <c r="F2479">
        <v>6</v>
      </c>
      <c r="G2479">
        <v>29</v>
      </c>
      <c r="H2479">
        <v>23</v>
      </c>
      <c r="I2479">
        <v>18</v>
      </c>
      <c r="J2479">
        <v>2</v>
      </c>
      <c r="K2479" s="1">
        <v>42856</v>
      </c>
      <c r="L2479" s="1">
        <v>42931</v>
      </c>
      <c r="M2479">
        <v>201700136</v>
      </c>
      <c r="N2479" t="s">
        <v>54</v>
      </c>
      <c r="O2479">
        <v>201700012</v>
      </c>
      <c r="P2479" t="s">
        <v>47</v>
      </c>
      <c r="Q2479" t="s">
        <v>21</v>
      </c>
      <c r="R2479" t="s">
        <v>9</v>
      </c>
      <c r="S2479" t="s">
        <v>25</v>
      </c>
      <c r="T2479">
        <f t="shared" si="38"/>
        <v>6</v>
      </c>
    </row>
    <row r="2480" spans="1:20">
      <c r="A2480">
        <v>201706</v>
      </c>
      <c r="B2480" s="1">
        <v>42914</v>
      </c>
      <c r="C2480">
        <v>12480</v>
      </c>
      <c r="D2480">
        <v>30</v>
      </c>
      <c r="E2480">
        <v>24926</v>
      </c>
      <c r="F2480">
        <v>6</v>
      </c>
      <c r="G2480">
        <v>29</v>
      </c>
      <c r="H2480">
        <v>23</v>
      </c>
      <c r="I2480">
        <v>18</v>
      </c>
      <c r="J2480">
        <v>2</v>
      </c>
      <c r="K2480" s="1">
        <v>42856</v>
      </c>
      <c r="L2480" s="1">
        <v>42931</v>
      </c>
      <c r="M2480">
        <v>201700136</v>
      </c>
      <c r="N2480" t="s">
        <v>54</v>
      </c>
      <c r="O2480">
        <v>201700012</v>
      </c>
      <c r="P2480" t="s">
        <v>47</v>
      </c>
      <c r="Q2480" t="s">
        <v>21</v>
      </c>
      <c r="R2480" t="s">
        <v>26</v>
      </c>
      <c r="S2480" t="s">
        <v>27</v>
      </c>
      <c r="T2480">
        <f t="shared" si="38"/>
        <v>6</v>
      </c>
    </row>
    <row r="2481" spans="1:20">
      <c r="A2481">
        <v>201706</v>
      </c>
      <c r="B2481" s="1">
        <v>42914</v>
      </c>
      <c r="C2481">
        <v>12480</v>
      </c>
      <c r="D2481">
        <v>30</v>
      </c>
      <c r="E2481">
        <v>24926</v>
      </c>
      <c r="F2481">
        <v>6</v>
      </c>
      <c r="G2481">
        <v>29</v>
      </c>
      <c r="H2481">
        <v>23</v>
      </c>
      <c r="I2481">
        <v>18</v>
      </c>
      <c r="J2481">
        <v>2</v>
      </c>
      <c r="K2481" s="1">
        <v>42856</v>
      </c>
      <c r="L2481" s="1">
        <v>42931</v>
      </c>
      <c r="M2481">
        <v>201700136</v>
      </c>
      <c r="N2481" t="s">
        <v>54</v>
      </c>
      <c r="O2481">
        <v>201700012</v>
      </c>
      <c r="P2481" t="s">
        <v>47</v>
      </c>
      <c r="Q2481" t="s">
        <v>21</v>
      </c>
      <c r="R2481" t="s">
        <v>28</v>
      </c>
      <c r="S2481" t="s">
        <v>29</v>
      </c>
      <c r="T2481">
        <f t="shared" si="38"/>
        <v>6</v>
      </c>
    </row>
    <row r="2482" spans="1:20">
      <c r="A2482">
        <v>201706</v>
      </c>
      <c r="B2482" s="1">
        <v>42916</v>
      </c>
      <c r="C2482">
        <v>12480</v>
      </c>
      <c r="D2482">
        <v>30</v>
      </c>
      <c r="E2482">
        <v>25932</v>
      </c>
      <c r="F2482">
        <v>6</v>
      </c>
      <c r="G2482">
        <v>27</v>
      </c>
      <c r="H2482">
        <v>18</v>
      </c>
      <c r="I2482">
        <v>14</v>
      </c>
      <c r="J2482">
        <v>2</v>
      </c>
      <c r="K2482" s="1">
        <v>42856</v>
      </c>
      <c r="L2482" s="1">
        <v>42931</v>
      </c>
      <c r="M2482">
        <v>201700136</v>
      </c>
      <c r="N2482" t="s">
        <v>54</v>
      </c>
      <c r="O2482">
        <v>201700012</v>
      </c>
      <c r="P2482" t="s">
        <v>47</v>
      </c>
      <c r="Q2482" t="s">
        <v>21</v>
      </c>
      <c r="R2482" t="s">
        <v>22</v>
      </c>
      <c r="S2482" t="s">
        <v>23</v>
      </c>
      <c r="T2482">
        <f t="shared" si="38"/>
        <v>6</v>
      </c>
    </row>
    <row r="2483" spans="1:20">
      <c r="A2483">
        <v>201706</v>
      </c>
      <c r="B2483" s="1">
        <v>42916</v>
      </c>
      <c r="C2483">
        <v>12480</v>
      </c>
      <c r="D2483">
        <v>30</v>
      </c>
      <c r="E2483">
        <v>25932</v>
      </c>
      <c r="F2483">
        <v>6</v>
      </c>
      <c r="G2483">
        <v>27</v>
      </c>
      <c r="H2483">
        <v>18</v>
      </c>
      <c r="I2483">
        <v>14</v>
      </c>
      <c r="J2483">
        <v>2</v>
      </c>
      <c r="K2483" s="1">
        <v>42856</v>
      </c>
      <c r="L2483" s="1">
        <v>42931</v>
      </c>
      <c r="M2483">
        <v>201700136</v>
      </c>
      <c r="N2483" t="s">
        <v>54</v>
      </c>
      <c r="O2483">
        <v>201700012</v>
      </c>
      <c r="P2483" t="s">
        <v>47</v>
      </c>
      <c r="Q2483" t="s">
        <v>21</v>
      </c>
      <c r="R2483" t="s">
        <v>5</v>
      </c>
      <c r="S2483" t="s">
        <v>24</v>
      </c>
      <c r="T2483">
        <f t="shared" si="38"/>
        <v>6</v>
      </c>
    </row>
    <row r="2484" spans="1:20">
      <c r="A2484">
        <v>201706</v>
      </c>
      <c r="B2484" s="1">
        <v>42916</v>
      </c>
      <c r="C2484">
        <v>12480</v>
      </c>
      <c r="D2484">
        <v>30</v>
      </c>
      <c r="E2484">
        <v>25932</v>
      </c>
      <c r="F2484">
        <v>6</v>
      </c>
      <c r="G2484">
        <v>27</v>
      </c>
      <c r="H2484">
        <v>18</v>
      </c>
      <c r="I2484">
        <v>14</v>
      </c>
      <c r="J2484">
        <v>2</v>
      </c>
      <c r="K2484" s="1">
        <v>42856</v>
      </c>
      <c r="L2484" s="1">
        <v>42931</v>
      </c>
      <c r="M2484">
        <v>201700136</v>
      </c>
      <c r="N2484" t="s">
        <v>54</v>
      </c>
      <c r="O2484">
        <v>201700012</v>
      </c>
      <c r="P2484" t="s">
        <v>47</v>
      </c>
      <c r="Q2484" t="s">
        <v>21</v>
      </c>
      <c r="R2484" t="s">
        <v>9</v>
      </c>
      <c r="S2484" t="s">
        <v>25</v>
      </c>
      <c r="T2484">
        <f t="shared" si="38"/>
        <v>6</v>
      </c>
    </row>
    <row r="2485" spans="1:20">
      <c r="A2485">
        <v>201706</v>
      </c>
      <c r="B2485" s="1">
        <v>42916</v>
      </c>
      <c r="C2485">
        <v>12480</v>
      </c>
      <c r="D2485">
        <v>30</v>
      </c>
      <c r="E2485">
        <v>25932</v>
      </c>
      <c r="F2485">
        <v>6</v>
      </c>
      <c r="G2485">
        <v>27</v>
      </c>
      <c r="H2485">
        <v>18</v>
      </c>
      <c r="I2485">
        <v>14</v>
      </c>
      <c r="J2485">
        <v>2</v>
      </c>
      <c r="K2485" s="1">
        <v>42856</v>
      </c>
      <c r="L2485" s="1">
        <v>42931</v>
      </c>
      <c r="M2485">
        <v>201700136</v>
      </c>
      <c r="N2485" t="s">
        <v>54</v>
      </c>
      <c r="O2485">
        <v>201700012</v>
      </c>
      <c r="P2485" t="s">
        <v>47</v>
      </c>
      <c r="Q2485" t="s">
        <v>21</v>
      </c>
      <c r="R2485" t="s">
        <v>26</v>
      </c>
      <c r="S2485" t="s">
        <v>27</v>
      </c>
      <c r="T2485">
        <f t="shared" si="38"/>
        <v>6</v>
      </c>
    </row>
    <row r="2486" spans="1:20">
      <c r="A2486">
        <v>201706</v>
      </c>
      <c r="B2486" s="1">
        <v>42916</v>
      </c>
      <c r="C2486">
        <v>12480</v>
      </c>
      <c r="D2486">
        <v>30</v>
      </c>
      <c r="E2486">
        <v>25932</v>
      </c>
      <c r="F2486">
        <v>6</v>
      </c>
      <c r="G2486">
        <v>27</v>
      </c>
      <c r="H2486">
        <v>18</v>
      </c>
      <c r="I2486">
        <v>14</v>
      </c>
      <c r="J2486">
        <v>2</v>
      </c>
      <c r="K2486" s="1">
        <v>42856</v>
      </c>
      <c r="L2486" s="1">
        <v>42931</v>
      </c>
      <c r="M2486">
        <v>201700136</v>
      </c>
      <c r="N2486" t="s">
        <v>54</v>
      </c>
      <c r="O2486">
        <v>201700012</v>
      </c>
      <c r="P2486" t="s">
        <v>47</v>
      </c>
      <c r="Q2486" t="s">
        <v>21</v>
      </c>
      <c r="R2486" t="s">
        <v>28</v>
      </c>
      <c r="S2486" t="s">
        <v>29</v>
      </c>
      <c r="T2486">
        <f t="shared" si="38"/>
        <v>6</v>
      </c>
    </row>
    <row r="2487" spans="1:20">
      <c r="A2487">
        <v>201707</v>
      </c>
      <c r="B2487" s="1">
        <v>42922</v>
      </c>
      <c r="C2487">
        <v>12465</v>
      </c>
      <c r="D2487">
        <v>35</v>
      </c>
      <c r="E2487">
        <v>24025</v>
      </c>
      <c r="F2487">
        <v>4</v>
      </c>
      <c r="G2487">
        <v>33</v>
      </c>
      <c r="H2487">
        <v>25</v>
      </c>
      <c r="I2487">
        <v>21</v>
      </c>
      <c r="J2487">
        <v>1</v>
      </c>
      <c r="K2487" s="1">
        <v>42856</v>
      </c>
      <c r="L2487" s="1">
        <v>44196</v>
      </c>
      <c r="M2487">
        <v>201700121</v>
      </c>
      <c r="N2487" t="s">
        <v>19</v>
      </c>
      <c r="O2487">
        <v>201700011</v>
      </c>
      <c r="P2487" t="s">
        <v>20</v>
      </c>
      <c r="Q2487" t="s">
        <v>21</v>
      </c>
      <c r="R2487" t="s">
        <v>22</v>
      </c>
      <c r="S2487" t="s">
        <v>55</v>
      </c>
      <c r="T2487">
        <f t="shared" si="38"/>
        <v>7</v>
      </c>
    </row>
    <row r="2488" spans="1:20">
      <c r="A2488">
        <v>201707</v>
      </c>
      <c r="B2488" s="1">
        <v>42922</v>
      </c>
      <c r="C2488">
        <v>12465</v>
      </c>
      <c r="D2488">
        <v>35</v>
      </c>
      <c r="E2488">
        <v>24025</v>
      </c>
      <c r="F2488">
        <v>4</v>
      </c>
      <c r="G2488">
        <v>33</v>
      </c>
      <c r="H2488">
        <v>25</v>
      </c>
      <c r="I2488">
        <v>21</v>
      </c>
      <c r="J2488">
        <v>1</v>
      </c>
      <c r="K2488" s="1">
        <v>42856</v>
      </c>
      <c r="L2488" s="1">
        <v>44196</v>
      </c>
      <c r="M2488">
        <v>201700121</v>
      </c>
      <c r="N2488" t="s">
        <v>19</v>
      </c>
      <c r="O2488">
        <v>201700011</v>
      </c>
      <c r="P2488" t="s">
        <v>20</v>
      </c>
      <c r="Q2488" t="s">
        <v>21</v>
      </c>
      <c r="R2488" t="s">
        <v>5</v>
      </c>
      <c r="S2488" t="s">
        <v>56</v>
      </c>
      <c r="T2488">
        <f t="shared" si="38"/>
        <v>7</v>
      </c>
    </row>
    <row r="2489" spans="1:20">
      <c r="A2489">
        <v>201707</v>
      </c>
      <c r="B2489" s="1">
        <v>42922</v>
      </c>
      <c r="C2489">
        <v>12465</v>
      </c>
      <c r="D2489">
        <v>35</v>
      </c>
      <c r="E2489">
        <v>24025</v>
      </c>
      <c r="F2489">
        <v>4</v>
      </c>
      <c r="G2489">
        <v>33</v>
      </c>
      <c r="H2489">
        <v>25</v>
      </c>
      <c r="I2489">
        <v>21</v>
      </c>
      <c r="J2489">
        <v>1</v>
      </c>
      <c r="K2489" s="1">
        <v>42856</v>
      </c>
      <c r="L2489" s="1">
        <v>44196</v>
      </c>
      <c r="M2489">
        <v>201700121</v>
      </c>
      <c r="N2489" t="s">
        <v>19</v>
      </c>
      <c r="O2489">
        <v>201700011</v>
      </c>
      <c r="P2489" t="s">
        <v>20</v>
      </c>
      <c r="Q2489" t="s">
        <v>21</v>
      </c>
      <c r="R2489" t="s">
        <v>9</v>
      </c>
      <c r="S2489" t="s">
        <v>57</v>
      </c>
      <c r="T2489">
        <f t="shared" si="38"/>
        <v>7</v>
      </c>
    </row>
    <row r="2490" spans="1:20">
      <c r="A2490">
        <v>201707</v>
      </c>
      <c r="B2490" s="1">
        <v>42922</v>
      </c>
      <c r="C2490">
        <v>12465</v>
      </c>
      <c r="D2490">
        <v>35</v>
      </c>
      <c r="E2490">
        <v>24025</v>
      </c>
      <c r="F2490">
        <v>4</v>
      </c>
      <c r="G2490">
        <v>33</v>
      </c>
      <c r="H2490">
        <v>25</v>
      </c>
      <c r="I2490">
        <v>21</v>
      </c>
      <c r="J2490">
        <v>1</v>
      </c>
      <c r="K2490" s="1">
        <v>42856</v>
      </c>
      <c r="L2490" s="1">
        <v>44196</v>
      </c>
      <c r="M2490">
        <v>201700121</v>
      </c>
      <c r="N2490" t="s">
        <v>19</v>
      </c>
      <c r="O2490">
        <v>201700011</v>
      </c>
      <c r="P2490" t="s">
        <v>20</v>
      </c>
      <c r="Q2490" t="s">
        <v>21</v>
      </c>
      <c r="R2490" t="s">
        <v>26</v>
      </c>
      <c r="S2490" t="s">
        <v>58</v>
      </c>
      <c r="T2490">
        <f t="shared" si="38"/>
        <v>7</v>
      </c>
    </row>
    <row r="2491" spans="1:20">
      <c r="A2491">
        <v>201707</v>
      </c>
      <c r="B2491" s="1">
        <v>42922</v>
      </c>
      <c r="C2491">
        <v>12465</v>
      </c>
      <c r="D2491">
        <v>35</v>
      </c>
      <c r="E2491">
        <v>24025</v>
      </c>
      <c r="F2491">
        <v>4</v>
      </c>
      <c r="G2491">
        <v>33</v>
      </c>
      <c r="H2491">
        <v>25</v>
      </c>
      <c r="I2491">
        <v>21</v>
      </c>
      <c r="J2491">
        <v>1</v>
      </c>
      <c r="K2491" s="1">
        <v>42856</v>
      </c>
      <c r="L2491" s="1">
        <v>44196</v>
      </c>
      <c r="M2491">
        <v>201700121</v>
      </c>
      <c r="N2491" t="s">
        <v>19</v>
      </c>
      <c r="O2491">
        <v>201700011</v>
      </c>
      <c r="P2491" t="s">
        <v>20</v>
      </c>
      <c r="Q2491" t="s">
        <v>21</v>
      </c>
      <c r="R2491" t="s">
        <v>28</v>
      </c>
      <c r="S2491" t="s">
        <v>59</v>
      </c>
      <c r="T2491">
        <f t="shared" si="38"/>
        <v>7</v>
      </c>
    </row>
    <row r="2492" spans="1:20">
      <c r="A2492">
        <v>201707</v>
      </c>
      <c r="B2492" s="1">
        <v>42923</v>
      </c>
      <c r="C2492">
        <v>12465</v>
      </c>
      <c r="D2492">
        <v>39</v>
      </c>
      <c r="E2492">
        <v>24484</v>
      </c>
      <c r="F2492">
        <v>5</v>
      </c>
      <c r="G2492">
        <v>39</v>
      </c>
      <c r="H2492">
        <v>34</v>
      </c>
      <c r="I2492">
        <v>24</v>
      </c>
      <c r="J2492">
        <v>1</v>
      </c>
      <c r="K2492" s="1">
        <v>42856</v>
      </c>
      <c r="L2492" s="1">
        <v>44196</v>
      </c>
      <c r="M2492">
        <v>201700121</v>
      </c>
      <c r="N2492" t="s">
        <v>19</v>
      </c>
      <c r="O2492">
        <v>201700011</v>
      </c>
      <c r="P2492" t="s">
        <v>20</v>
      </c>
      <c r="Q2492" t="s">
        <v>21</v>
      </c>
      <c r="R2492" t="s">
        <v>22</v>
      </c>
      <c r="S2492" t="s">
        <v>55</v>
      </c>
      <c r="T2492">
        <f t="shared" si="38"/>
        <v>7</v>
      </c>
    </row>
    <row r="2493" spans="1:20">
      <c r="A2493">
        <v>201707</v>
      </c>
      <c r="B2493" s="1">
        <v>42923</v>
      </c>
      <c r="C2493">
        <v>12465</v>
      </c>
      <c r="D2493">
        <v>39</v>
      </c>
      <c r="E2493">
        <v>24484</v>
      </c>
      <c r="F2493">
        <v>5</v>
      </c>
      <c r="G2493">
        <v>39</v>
      </c>
      <c r="H2493">
        <v>34</v>
      </c>
      <c r="I2493">
        <v>24</v>
      </c>
      <c r="J2493">
        <v>1</v>
      </c>
      <c r="K2493" s="1">
        <v>42856</v>
      </c>
      <c r="L2493" s="1">
        <v>44196</v>
      </c>
      <c r="M2493">
        <v>201700121</v>
      </c>
      <c r="N2493" t="s">
        <v>19</v>
      </c>
      <c r="O2493">
        <v>201700011</v>
      </c>
      <c r="P2493" t="s">
        <v>20</v>
      </c>
      <c r="Q2493" t="s">
        <v>21</v>
      </c>
      <c r="R2493" t="s">
        <v>5</v>
      </c>
      <c r="S2493" t="s">
        <v>56</v>
      </c>
      <c r="T2493">
        <f t="shared" si="38"/>
        <v>7</v>
      </c>
    </row>
    <row r="2494" spans="1:20">
      <c r="A2494">
        <v>201707</v>
      </c>
      <c r="B2494" s="1">
        <v>42923</v>
      </c>
      <c r="C2494">
        <v>12465</v>
      </c>
      <c r="D2494">
        <v>39</v>
      </c>
      <c r="E2494">
        <v>24484</v>
      </c>
      <c r="F2494">
        <v>5</v>
      </c>
      <c r="G2494">
        <v>39</v>
      </c>
      <c r="H2494">
        <v>34</v>
      </c>
      <c r="I2494">
        <v>24</v>
      </c>
      <c r="J2494">
        <v>1</v>
      </c>
      <c r="K2494" s="1">
        <v>42856</v>
      </c>
      <c r="L2494" s="1">
        <v>44196</v>
      </c>
      <c r="M2494">
        <v>201700121</v>
      </c>
      <c r="N2494" t="s">
        <v>19</v>
      </c>
      <c r="O2494">
        <v>201700011</v>
      </c>
      <c r="P2494" t="s">
        <v>20</v>
      </c>
      <c r="Q2494" t="s">
        <v>21</v>
      </c>
      <c r="R2494" t="s">
        <v>9</v>
      </c>
      <c r="S2494" t="s">
        <v>57</v>
      </c>
      <c r="T2494">
        <f t="shared" si="38"/>
        <v>7</v>
      </c>
    </row>
    <row r="2495" spans="1:20">
      <c r="A2495">
        <v>201707</v>
      </c>
      <c r="B2495" s="1">
        <v>42923</v>
      </c>
      <c r="C2495">
        <v>12465</v>
      </c>
      <c r="D2495">
        <v>39</v>
      </c>
      <c r="E2495">
        <v>24484</v>
      </c>
      <c r="F2495">
        <v>5</v>
      </c>
      <c r="G2495">
        <v>39</v>
      </c>
      <c r="H2495">
        <v>34</v>
      </c>
      <c r="I2495">
        <v>24</v>
      </c>
      <c r="J2495">
        <v>1</v>
      </c>
      <c r="K2495" s="1">
        <v>42856</v>
      </c>
      <c r="L2495" s="1">
        <v>44196</v>
      </c>
      <c r="M2495">
        <v>201700121</v>
      </c>
      <c r="N2495" t="s">
        <v>19</v>
      </c>
      <c r="O2495">
        <v>201700011</v>
      </c>
      <c r="P2495" t="s">
        <v>20</v>
      </c>
      <c r="Q2495" t="s">
        <v>21</v>
      </c>
      <c r="R2495" t="s">
        <v>26</v>
      </c>
      <c r="S2495" t="s">
        <v>58</v>
      </c>
      <c r="T2495">
        <f t="shared" si="38"/>
        <v>7</v>
      </c>
    </row>
    <row r="2496" spans="1:20">
      <c r="A2496">
        <v>201707</v>
      </c>
      <c r="B2496" s="1">
        <v>42923</v>
      </c>
      <c r="C2496">
        <v>12465</v>
      </c>
      <c r="D2496">
        <v>39</v>
      </c>
      <c r="E2496">
        <v>24484</v>
      </c>
      <c r="F2496">
        <v>5</v>
      </c>
      <c r="G2496">
        <v>39</v>
      </c>
      <c r="H2496">
        <v>34</v>
      </c>
      <c r="I2496">
        <v>24</v>
      </c>
      <c r="J2496">
        <v>1</v>
      </c>
      <c r="K2496" s="1">
        <v>42856</v>
      </c>
      <c r="L2496" s="1">
        <v>44196</v>
      </c>
      <c r="M2496">
        <v>201700121</v>
      </c>
      <c r="N2496" t="s">
        <v>19</v>
      </c>
      <c r="O2496">
        <v>201700011</v>
      </c>
      <c r="P2496" t="s">
        <v>20</v>
      </c>
      <c r="Q2496" t="s">
        <v>21</v>
      </c>
      <c r="R2496" t="s">
        <v>28</v>
      </c>
      <c r="S2496" t="s">
        <v>59</v>
      </c>
      <c r="T2496">
        <f t="shared" si="38"/>
        <v>7</v>
      </c>
    </row>
    <row r="2497" spans="1:20">
      <c r="A2497">
        <v>201707</v>
      </c>
      <c r="B2497" s="1">
        <v>42925</v>
      </c>
      <c r="C2497">
        <v>12465</v>
      </c>
      <c r="D2497">
        <v>38</v>
      </c>
      <c r="E2497">
        <v>24179</v>
      </c>
      <c r="F2497">
        <v>8</v>
      </c>
      <c r="G2497">
        <v>37</v>
      </c>
      <c r="H2497">
        <v>32</v>
      </c>
      <c r="I2497">
        <v>22</v>
      </c>
      <c r="J2497">
        <v>2</v>
      </c>
      <c r="K2497" s="1">
        <v>42856</v>
      </c>
      <c r="L2497" s="1">
        <v>44196</v>
      </c>
      <c r="M2497">
        <v>201700121</v>
      </c>
      <c r="N2497" t="s">
        <v>19</v>
      </c>
      <c r="O2497">
        <v>201700011</v>
      </c>
      <c r="P2497" t="s">
        <v>20</v>
      </c>
      <c r="Q2497" t="s">
        <v>21</v>
      </c>
      <c r="R2497" t="s">
        <v>22</v>
      </c>
      <c r="S2497" t="s">
        <v>55</v>
      </c>
      <c r="T2497">
        <f t="shared" si="38"/>
        <v>7</v>
      </c>
    </row>
    <row r="2498" spans="1:20">
      <c r="A2498">
        <v>201707</v>
      </c>
      <c r="B2498" s="1">
        <v>42925</v>
      </c>
      <c r="C2498">
        <v>12465</v>
      </c>
      <c r="D2498">
        <v>38</v>
      </c>
      <c r="E2498">
        <v>24179</v>
      </c>
      <c r="F2498">
        <v>8</v>
      </c>
      <c r="G2498">
        <v>37</v>
      </c>
      <c r="H2498">
        <v>32</v>
      </c>
      <c r="I2498">
        <v>22</v>
      </c>
      <c r="J2498">
        <v>2</v>
      </c>
      <c r="K2498" s="1">
        <v>42856</v>
      </c>
      <c r="L2498" s="1">
        <v>44196</v>
      </c>
      <c r="M2498">
        <v>201700121</v>
      </c>
      <c r="N2498" t="s">
        <v>19</v>
      </c>
      <c r="O2498">
        <v>201700011</v>
      </c>
      <c r="P2498" t="s">
        <v>20</v>
      </c>
      <c r="Q2498" t="s">
        <v>21</v>
      </c>
      <c r="R2498" t="s">
        <v>5</v>
      </c>
      <c r="S2498" t="s">
        <v>56</v>
      </c>
      <c r="T2498">
        <f t="shared" si="38"/>
        <v>7</v>
      </c>
    </row>
    <row r="2499" spans="1:20">
      <c r="A2499">
        <v>201707</v>
      </c>
      <c r="B2499" s="1">
        <v>42925</v>
      </c>
      <c r="C2499">
        <v>12465</v>
      </c>
      <c r="D2499">
        <v>38</v>
      </c>
      <c r="E2499">
        <v>24179</v>
      </c>
      <c r="F2499">
        <v>8</v>
      </c>
      <c r="G2499">
        <v>37</v>
      </c>
      <c r="H2499">
        <v>32</v>
      </c>
      <c r="I2499">
        <v>22</v>
      </c>
      <c r="J2499">
        <v>2</v>
      </c>
      <c r="K2499" s="1">
        <v>42856</v>
      </c>
      <c r="L2499" s="1">
        <v>44196</v>
      </c>
      <c r="M2499">
        <v>201700121</v>
      </c>
      <c r="N2499" t="s">
        <v>19</v>
      </c>
      <c r="O2499">
        <v>201700011</v>
      </c>
      <c r="P2499" t="s">
        <v>20</v>
      </c>
      <c r="Q2499" t="s">
        <v>21</v>
      </c>
      <c r="R2499" t="s">
        <v>9</v>
      </c>
      <c r="S2499" t="s">
        <v>57</v>
      </c>
      <c r="T2499">
        <f t="shared" ref="T2499:T2562" si="39">MONTH(B2499)</f>
        <v>7</v>
      </c>
    </row>
    <row r="2500" spans="1:20">
      <c r="A2500">
        <v>201707</v>
      </c>
      <c r="B2500" s="1">
        <v>42925</v>
      </c>
      <c r="C2500">
        <v>12465</v>
      </c>
      <c r="D2500">
        <v>38</v>
      </c>
      <c r="E2500">
        <v>24179</v>
      </c>
      <c r="F2500">
        <v>8</v>
      </c>
      <c r="G2500">
        <v>37</v>
      </c>
      <c r="H2500">
        <v>32</v>
      </c>
      <c r="I2500">
        <v>22</v>
      </c>
      <c r="J2500">
        <v>2</v>
      </c>
      <c r="K2500" s="1">
        <v>42856</v>
      </c>
      <c r="L2500" s="1">
        <v>44196</v>
      </c>
      <c r="M2500">
        <v>201700121</v>
      </c>
      <c r="N2500" t="s">
        <v>19</v>
      </c>
      <c r="O2500">
        <v>201700011</v>
      </c>
      <c r="P2500" t="s">
        <v>20</v>
      </c>
      <c r="Q2500" t="s">
        <v>21</v>
      </c>
      <c r="R2500" t="s">
        <v>26</v>
      </c>
      <c r="S2500" t="s">
        <v>58</v>
      </c>
      <c r="T2500">
        <f t="shared" si="39"/>
        <v>7</v>
      </c>
    </row>
    <row r="2501" spans="1:20">
      <c r="A2501">
        <v>201707</v>
      </c>
      <c r="B2501" s="1">
        <v>42925</v>
      </c>
      <c r="C2501">
        <v>12465</v>
      </c>
      <c r="D2501">
        <v>38</v>
      </c>
      <c r="E2501">
        <v>24179</v>
      </c>
      <c r="F2501">
        <v>8</v>
      </c>
      <c r="G2501">
        <v>37</v>
      </c>
      <c r="H2501">
        <v>32</v>
      </c>
      <c r="I2501">
        <v>22</v>
      </c>
      <c r="J2501">
        <v>2</v>
      </c>
      <c r="K2501" s="1">
        <v>42856</v>
      </c>
      <c r="L2501" s="1">
        <v>44196</v>
      </c>
      <c r="M2501">
        <v>201700121</v>
      </c>
      <c r="N2501" t="s">
        <v>19</v>
      </c>
      <c r="O2501">
        <v>201700011</v>
      </c>
      <c r="P2501" t="s">
        <v>20</v>
      </c>
      <c r="Q2501" t="s">
        <v>21</v>
      </c>
      <c r="R2501" t="s">
        <v>28</v>
      </c>
      <c r="S2501" t="s">
        <v>59</v>
      </c>
      <c r="T2501">
        <f t="shared" si="39"/>
        <v>7</v>
      </c>
    </row>
    <row r="2502" spans="1:20">
      <c r="A2502">
        <v>201707</v>
      </c>
      <c r="B2502" s="1">
        <v>42926</v>
      </c>
      <c r="C2502">
        <v>12465</v>
      </c>
      <c r="D2502">
        <v>39</v>
      </c>
      <c r="E2502">
        <v>24270</v>
      </c>
      <c r="F2502">
        <v>8</v>
      </c>
      <c r="G2502">
        <v>38</v>
      </c>
      <c r="H2502">
        <v>33</v>
      </c>
      <c r="I2502">
        <v>25</v>
      </c>
      <c r="J2502">
        <v>1</v>
      </c>
      <c r="K2502" s="1">
        <v>42856</v>
      </c>
      <c r="L2502" s="1">
        <v>44196</v>
      </c>
      <c r="M2502">
        <v>201700121</v>
      </c>
      <c r="N2502" t="s">
        <v>19</v>
      </c>
      <c r="O2502">
        <v>201700011</v>
      </c>
      <c r="P2502" t="s">
        <v>20</v>
      </c>
      <c r="Q2502" t="s">
        <v>21</v>
      </c>
      <c r="R2502" t="s">
        <v>22</v>
      </c>
      <c r="S2502" t="s">
        <v>55</v>
      </c>
      <c r="T2502">
        <f t="shared" si="39"/>
        <v>7</v>
      </c>
    </row>
    <row r="2503" spans="1:20">
      <c r="A2503">
        <v>201707</v>
      </c>
      <c r="B2503" s="1">
        <v>42926</v>
      </c>
      <c r="C2503">
        <v>12465</v>
      </c>
      <c r="D2503">
        <v>39</v>
      </c>
      <c r="E2503">
        <v>24270</v>
      </c>
      <c r="F2503">
        <v>8</v>
      </c>
      <c r="G2503">
        <v>38</v>
      </c>
      <c r="H2503">
        <v>33</v>
      </c>
      <c r="I2503">
        <v>25</v>
      </c>
      <c r="J2503">
        <v>1</v>
      </c>
      <c r="K2503" s="1">
        <v>42856</v>
      </c>
      <c r="L2503" s="1">
        <v>44196</v>
      </c>
      <c r="M2503">
        <v>201700121</v>
      </c>
      <c r="N2503" t="s">
        <v>19</v>
      </c>
      <c r="O2503">
        <v>201700011</v>
      </c>
      <c r="P2503" t="s">
        <v>20</v>
      </c>
      <c r="Q2503" t="s">
        <v>21</v>
      </c>
      <c r="R2503" t="s">
        <v>5</v>
      </c>
      <c r="S2503" t="s">
        <v>56</v>
      </c>
      <c r="T2503">
        <f t="shared" si="39"/>
        <v>7</v>
      </c>
    </row>
    <row r="2504" spans="1:20">
      <c r="A2504">
        <v>201707</v>
      </c>
      <c r="B2504" s="1">
        <v>42926</v>
      </c>
      <c r="C2504">
        <v>12465</v>
      </c>
      <c r="D2504">
        <v>39</v>
      </c>
      <c r="E2504">
        <v>24270</v>
      </c>
      <c r="F2504">
        <v>8</v>
      </c>
      <c r="G2504">
        <v>38</v>
      </c>
      <c r="H2504">
        <v>33</v>
      </c>
      <c r="I2504">
        <v>25</v>
      </c>
      <c r="J2504">
        <v>1</v>
      </c>
      <c r="K2504" s="1">
        <v>42856</v>
      </c>
      <c r="L2504" s="1">
        <v>44196</v>
      </c>
      <c r="M2504">
        <v>201700121</v>
      </c>
      <c r="N2504" t="s">
        <v>19</v>
      </c>
      <c r="O2504">
        <v>201700011</v>
      </c>
      <c r="P2504" t="s">
        <v>20</v>
      </c>
      <c r="Q2504" t="s">
        <v>21</v>
      </c>
      <c r="R2504" t="s">
        <v>9</v>
      </c>
      <c r="S2504" t="s">
        <v>57</v>
      </c>
      <c r="T2504">
        <f t="shared" si="39"/>
        <v>7</v>
      </c>
    </row>
    <row r="2505" spans="1:20">
      <c r="A2505">
        <v>201707</v>
      </c>
      <c r="B2505" s="1">
        <v>42926</v>
      </c>
      <c r="C2505">
        <v>12465</v>
      </c>
      <c r="D2505">
        <v>39</v>
      </c>
      <c r="E2505">
        <v>24270</v>
      </c>
      <c r="F2505">
        <v>8</v>
      </c>
      <c r="G2505">
        <v>38</v>
      </c>
      <c r="H2505">
        <v>33</v>
      </c>
      <c r="I2505">
        <v>25</v>
      </c>
      <c r="J2505">
        <v>1</v>
      </c>
      <c r="K2505" s="1">
        <v>42856</v>
      </c>
      <c r="L2505" s="1">
        <v>44196</v>
      </c>
      <c r="M2505">
        <v>201700121</v>
      </c>
      <c r="N2505" t="s">
        <v>19</v>
      </c>
      <c r="O2505">
        <v>201700011</v>
      </c>
      <c r="P2505" t="s">
        <v>20</v>
      </c>
      <c r="Q2505" t="s">
        <v>21</v>
      </c>
      <c r="R2505" t="s">
        <v>26</v>
      </c>
      <c r="S2505" t="s">
        <v>58</v>
      </c>
      <c r="T2505">
        <f t="shared" si="39"/>
        <v>7</v>
      </c>
    </row>
    <row r="2506" spans="1:20">
      <c r="A2506">
        <v>201707</v>
      </c>
      <c r="B2506" s="1">
        <v>42926</v>
      </c>
      <c r="C2506">
        <v>12465</v>
      </c>
      <c r="D2506">
        <v>39</v>
      </c>
      <c r="E2506">
        <v>24270</v>
      </c>
      <c r="F2506">
        <v>8</v>
      </c>
      <c r="G2506">
        <v>38</v>
      </c>
      <c r="H2506">
        <v>33</v>
      </c>
      <c r="I2506">
        <v>25</v>
      </c>
      <c r="J2506">
        <v>1</v>
      </c>
      <c r="K2506" s="1">
        <v>42856</v>
      </c>
      <c r="L2506" s="1">
        <v>44196</v>
      </c>
      <c r="M2506">
        <v>201700121</v>
      </c>
      <c r="N2506" t="s">
        <v>19</v>
      </c>
      <c r="O2506">
        <v>201700011</v>
      </c>
      <c r="P2506" t="s">
        <v>20</v>
      </c>
      <c r="Q2506" t="s">
        <v>21</v>
      </c>
      <c r="R2506" t="s">
        <v>28</v>
      </c>
      <c r="S2506" t="s">
        <v>59</v>
      </c>
      <c r="T2506">
        <f t="shared" si="39"/>
        <v>7</v>
      </c>
    </row>
    <row r="2507" spans="1:20">
      <c r="A2507">
        <v>201707</v>
      </c>
      <c r="B2507" s="1">
        <v>42927</v>
      </c>
      <c r="C2507">
        <v>12465</v>
      </c>
      <c r="D2507">
        <v>34</v>
      </c>
      <c r="E2507">
        <v>24323</v>
      </c>
      <c r="F2507">
        <v>3</v>
      </c>
      <c r="G2507">
        <v>31</v>
      </c>
      <c r="H2507">
        <v>26</v>
      </c>
      <c r="I2507">
        <v>23</v>
      </c>
      <c r="J2507">
        <v>1</v>
      </c>
      <c r="K2507" s="1">
        <v>42856</v>
      </c>
      <c r="L2507" s="1">
        <v>44196</v>
      </c>
      <c r="M2507">
        <v>201700121</v>
      </c>
      <c r="N2507" t="s">
        <v>19</v>
      </c>
      <c r="O2507">
        <v>201700011</v>
      </c>
      <c r="P2507" t="s">
        <v>20</v>
      </c>
      <c r="Q2507" t="s">
        <v>21</v>
      </c>
      <c r="R2507" t="s">
        <v>22</v>
      </c>
      <c r="S2507" t="s">
        <v>55</v>
      </c>
      <c r="T2507">
        <f t="shared" si="39"/>
        <v>7</v>
      </c>
    </row>
    <row r="2508" spans="1:20">
      <c r="A2508">
        <v>201707</v>
      </c>
      <c r="B2508" s="1">
        <v>42927</v>
      </c>
      <c r="C2508">
        <v>12465</v>
      </c>
      <c r="D2508">
        <v>34</v>
      </c>
      <c r="E2508">
        <v>24323</v>
      </c>
      <c r="F2508">
        <v>3</v>
      </c>
      <c r="G2508">
        <v>31</v>
      </c>
      <c r="H2508">
        <v>26</v>
      </c>
      <c r="I2508">
        <v>23</v>
      </c>
      <c r="J2508">
        <v>1</v>
      </c>
      <c r="K2508" s="1">
        <v>42856</v>
      </c>
      <c r="L2508" s="1">
        <v>44196</v>
      </c>
      <c r="M2508">
        <v>201700121</v>
      </c>
      <c r="N2508" t="s">
        <v>19</v>
      </c>
      <c r="O2508">
        <v>201700011</v>
      </c>
      <c r="P2508" t="s">
        <v>20</v>
      </c>
      <c r="Q2508" t="s">
        <v>21</v>
      </c>
      <c r="R2508" t="s">
        <v>5</v>
      </c>
      <c r="S2508" t="s">
        <v>56</v>
      </c>
      <c r="T2508">
        <f t="shared" si="39"/>
        <v>7</v>
      </c>
    </row>
    <row r="2509" spans="1:20">
      <c r="A2509">
        <v>201707</v>
      </c>
      <c r="B2509" s="1">
        <v>42927</v>
      </c>
      <c r="C2509">
        <v>12465</v>
      </c>
      <c r="D2509">
        <v>34</v>
      </c>
      <c r="E2509">
        <v>24323</v>
      </c>
      <c r="F2509">
        <v>3</v>
      </c>
      <c r="G2509">
        <v>31</v>
      </c>
      <c r="H2509">
        <v>26</v>
      </c>
      <c r="I2509">
        <v>23</v>
      </c>
      <c r="J2509">
        <v>1</v>
      </c>
      <c r="K2509" s="1">
        <v>42856</v>
      </c>
      <c r="L2509" s="1">
        <v>44196</v>
      </c>
      <c r="M2509">
        <v>201700121</v>
      </c>
      <c r="N2509" t="s">
        <v>19</v>
      </c>
      <c r="O2509">
        <v>201700011</v>
      </c>
      <c r="P2509" t="s">
        <v>20</v>
      </c>
      <c r="Q2509" t="s">
        <v>21</v>
      </c>
      <c r="R2509" t="s">
        <v>9</v>
      </c>
      <c r="S2509" t="s">
        <v>57</v>
      </c>
      <c r="T2509">
        <f t="shared" si="39"/>
        <v>7</v>
      </c>
    </row>
    <row r="2510" spans="1:20">
      <c r="A2510">
        <v>201707</v>
      </c>
      <c r="B2510" s="1">
        <v>42927</v>
      </c>
      <c r="C2510">
        <v>12465</v>
      </c>
      <c r="D2510">
        <v>34</v>
      </c>
      <c r="E2510">
        <v>24323</v>
      </c>
      <c r="F2510">
        <v>3</v>
      </c>
      <c r="G2510">
        <v>31</v>
      </c>
      <c r="H2510">
        <v>26</v>
      </c>
      <c r="I2510">
        <v>23</v>
      </c>
      <c r="J2510">
        <v>1</v>
      </c>
      <c r="K2510" s="1">
        <v>42856</v>
      </c>
      <c r="L2510" s="1">
        <v>44196</v>
      </c>
      <c r="M2510">
        <v>201700121</v>
      </c>
      <c r="N2510" t="s">
        <v>19</v>
      </c>
      <c r="O2510">
        <v>201700011</v>
      </c>
      <c r="P2510" t="s">
        <v>20</v>
      </c>
      <c r="Q2510" t="s">
        <v>21</v>
      </c>
      <c r="R2510" t="s">
        <v>26</v>
      </c>
      <c r="S2510" t="s">
        <v>58</v>
      </c>
      <c r="T2510">
        <f t="shared" si="39"/>
        <v>7</v>
      </c>
    </row>
    <row r="2511" spans="1:20">
      <c r="A2511">
        <v>201707</v>
      </c>
      <c r="B2511" s="1">
        <v>42927</v>
      </c>
      <c r="C2511">
        <v>12465</v>
      </c>
      <c r="D2511">
        <v>34</v>
      </c>
      <c r="E2511">
        <v>24323</v>
      </c>
      <c r="F2511">
        <v>3</v>
      </c>
      <c r="G2511">
        <v>31</v>
      </c>
      <c r="H2511">
        <v>26</v>
      </c>
      <c r="I2511">
        <v>23</v>
      </c>
      <c r="J2511">
        <v>1</v>
      </c>
      <c r="K2511" s="1">
        <v>42856</v>
      </c>
      <c r="L2511" s="1">
        <v>44196</v>
      </c>
      <c r="M2511">
        <v>201700121</v>
      </c>
      <c r="N2511" t="s">
        <v>19</v>
      </c>
      <c r="O2511">
        <v>201700011</v>
      </c>
      <c r="P2511" t="s">
        <v>20</v>
      </c>
      <c r="Q2511" t="s">
        <v>21</v>
      </c>
      <c r="R2511" t="s">
        <v>28</v>
      </c>
      <c r="S2511" t="s">
        <v>59</v>
      </c>
      <c r="T2511">
        <f t="shared" si="39"/>
        <v>7</v>
      </c>
    </row>
    <row r="2512" spans="1:20">
      <c r="A2512">
        <v>201707</v>
      </c>
      <c r="B2512" s="1">
        <v>42929</v>
      </c>
      <c r="C2512">
        <v>12465</v>
      </c>
      <c r="D2512">
        <v>32</v>
      </c>
      <c r="E2512">
        <v>24437</v>
      </c>
      <c r="F2512">
        <v>4</v>
      </c>
      <c r="G2512">
        <v>32</v>
      </c>
      <c r="H2512">
        <v>24</v>
      </c>
      <c r="I2512">
        <v>18</v>
      </c>
      <c r="J2512">
        <v>1</v>
      </c>
      <c r="K2512" s="1">
        <v>42856</v>
      </c>
      <c r="L2512" s="1">
        <v>44196</v>
      </c>
      <c r="M2512">
        <v>201700121</v>
      </c>
      <c r="N2512" t="s">
        <v>19</v>
      </c>
      <c r="O2512">
        <v>201700011</v>
      </c>
      <c r="P2512" t="s">
        <v>20</v>
      </c>
      <c r="Q2512" t="s">
        <v>21</v>
      </c>
      <c r="R2512" t="s">
        <v>22</v>
      </c>
      <c r="S2512" t="s">
        <v>55</v>
      </c>
      <c r="T2512">
        <f t="shared" si="39"/>
        <v>7</v>
      </c>
    </row>
    <row r="2513" spans="1:20">
      <c r="A2513">
        <v>201707</v>
      </c>
      <c r="B2513" s="1">
        <v>42929</v>
      </c>
      <c r="C2513">
        <v>12465</v>
      </c>
      <c r="D2513">
        <v>32</v>
      </c>
      <c r="E2513">
        <v>24437</v>
      </c>
      <c r="F2513">
        <v>4</v>
      </c>
      <c r="G2513">
        <v>32</v>
      </c>
      <c r="H2513">
        <v>24</v>
      </c>
      <c r="I2513">
        <v>18</v>
      </c>
      <c r="J2513">
        <v>1</v>
      </c>
      <c r="K2513" s="1">
        <v>42856</v>
      </c>
      <c r="L2513" s="1">
        <v>44196</v>
      </c>
      <c r="M2513">
        <v>201700121</v>
      </c>
      <c r="N2513" t="s">
        <v>19</v>
      </c>
      <c r="O2513">
        <v>201700011</v>
      </c>
      <c r="P2513" t="s">
        <v>20</v>
      </c>
      <c r="Q2513" t="s">
        <v>21</v>
      </c>
      <c r="R2513" t="s">
        <v>5</v>
      </c>
      <c r="S2513" t="s">
        <v>56</v>
      </c>
      <c r="T2513">
        <f t="shared" si="39"/>
        <v>7</v>
      </c>
    </row>
    <row r="2514" spans="1:20">
      <c r="A2514">
        <v>201707</v>
      </c>
      <c r="B2514" s="1">
        <v>42929</v>
      </c>
      <c r="C2514">
        <v>12465</v>
      </c>
      <c r="D2514">
        <v>32</v>
      </c>
      <c r="E2514">
        <v>24437</v>
      </c>
      <c r="F2514">
        <v>4</v>
      </c>
      <c r="G2514">
        <v>32</v>
      </c>
      <c r="H2514">
        <v>24</v>
      </c>
      <c r="I2514">
        <v>18</v>
      </c>
      <c r="J2514">
        <v>1</v>
      </c>
      <c r="K2514" s="1">
        <v>42856</v>
      </c>
      <c r="L2514" s="1">
        <v>44196</v>
      </c>
      <c r="M2514">
        <v>201700121</v>
      </c>
      <c r="N2514" t="s">
        <v>19</v>
      </c>
      <c r="O2514">
        <v>201700011</v>
      </c>
      <c r="P2514" t="s">
        <v>20</v>
      </c>
      <c r="Q2514" t="s">
        <v>21</v>
      </c>
      <c r="R2514" t="s">
        <v>9</v>
      </c>
      <c r="S2514" t="s">
        <v>57</v>
      </c>
      <c r="T2514">
        <f t="shared" si="39"/>
        <v>7</v>
      </c>
    </row>
    <row r="2515" spans="1:20">
      <c r="A2515">
        <v>201707</v>
      </c>
      <c r="B2515" s="1">
        <v>42929</v>
      </c>
      <c r="C2515">
        <v>12465</v>
      </c>
      <c r="D2515">
        <v>32</v>
      </c>
      <c r="E2515">
        <v>24437</v>
      </c>
      <c r="F2515">
        <v>4</v>
      </c>
      <c r="G2515">
        <v>32</v>
      </c>
      <c r="H2515">
        <v>24</v>
      </c>
      <c r="I2515">
        <v>18</v>
      </c>
      <c r="J2515">
        <v>1</v>
      </c>
      <c r="K2515" s="1">
        <v>42856</v>
      </c>
      <c r="L2515" s="1">
        <v>44196</v>
      </c>
      <c r="M2515">
        <v>201700121</v>
      </c>
      <c r="N2515" t="s">
        <v>19</v>
      </c>
      <c r="O2515">
        <v>201700011</v>
      </c>
      <c r="P2515" t="s">
        <v>20</v>
      </c>
      <c r="Q2515" t="s">
        <v>21</v>
      </c>
      <c r="R2515" t="s">
        <v>26</v>
      </c>
      <c r="S2515" t="s">
        <v>58</v>
      </c>
      <c r="T2515">
        <f t="shared" si="39"/>
        <v>7</v>
      </c>
    </row>
    <row r="2516" spans="1:20">
      <c r="A2516">
        <v>201707</v>
      </c>
      <c r="B2516" s="1">
        <v>42929</v>
      </c>
      <c r="C2516">
        <v>12465</v>
      </c>
      <c r="D2516">
        <v>32</v>
      </c>
      <c r="E2516">
        <v>24437</v>
      </c>
      <c r="F2516">
        <v>4</v>
      </c>
      <c r="G2516">
        <v>32</v>
      </c>
      <c r="H2516">
        <v>24</v>
      </c>
      <c r="I2516">
        <v>18</v>
      </c>
      <c r="J2516">
        <v>1</v>
      </c>
      <c r="K2516" s="1">
        <v>42856</v>
      </c>
      <c r="L2516" s="1">
        <v>44196</v>
      </c>
      <c r="M2516">
        <v>201700121</v>
      </c>
      <c r="N2516" t="s">
        <v>19</v>
      </c>
      <c r="O2516">
        <v>201700011</v>
      </c>
      <c r="P2516" t="s">
        <v>20</v>
      </c>
      <c r="Q2516" t="s">
        <v>21</v>
      </c>
      <c r="R2516" t="s">
        <v>28</v>
      </c>
      <c r="S2516" t="s">
        <v>59</v>
      </c>
      <c r="T2516">
        <f t="shared" si="39"/>
        <v>7</v>
      </c>
    </row>
    <row r="2517" spans="1:20">
      <c r="A2517">
        <v>201707</v>
      </c>
      <c r="B2517" s="1">
        <v>42930</v>
      </c>
      <c r="C2517">
        <v>12465</v>
      </c>
      <c r="D2517">
        <v>39</v>
      </c>
      <c r="E2517">
        <v>24858</v>
      </c>
      <c r="F2517">
        <v>8</v>
      </c>
      <c r="G2517">
        <v>36</v>
      </c>
      <c r="H2517">
        <v>31</v>
      </c>
      <c r="I2517">
        <v>23</v>
      </c>
      <c r="J2517">
        <v>2</v>
      </c>
      <c r="K2517" s="1">
        <v>42856</v>
      </c>
      <c r="L2517" s="1">
        <v>44196</v>
      </c>
      <c r="M2517">
        <v>201700121</v>
      </c>
      <c r="N2517" t="s">
        <v>19</v>
      </c>
      <c r="O2517">
        <v>201700011</v>
      </c>
      <c r="P2517" t="s">
        <v>20</v>
      </c>
      <c r="Q2517" t="s">
        <v>21</v>
      </c>
      <c r="R2517" t="s">
        <v>22</v>
      </c>
      <c r="S2517" t="s">
        <v>55</v>
      </c>
      <c r="T2517">
        <f t="shared" si="39"/>
        <v>7</v>
      </c>
    </row>
    <row r="2518" spans="1:20">
      <c r="A2518">
        <v>201707</v>
      </c>
      <c r="B2518" s="1">
        <v>42930</v>
      </c>
      <c r="C2518">
        <v>12465</v>
      </c>
      <c r="D2518">
        <v>39</v>
      </c>
      <c r="E2518">
        <v>24858</v>
      </c>
      <c r="F2518">
        <v>8</v>
      </c>
      <c r="G2518">
        <v>36</v>
      </c>
      <c r="H2518">
        <v>31</v>
      </c>
      <c r="I2518">
        <v>23</v>
      </c>
      <c r="J2518">
        <v>2</v>
      </c>
      <c r="K2518" s="1">
        <v>42856</v>
      </c>
      <c r="L2518" s="1">
        <v>44196</v>
      </c>
      <c r="M2518">
        <v>201700121</v>
      </c>
      <c r="N2518" t="s">
        <v>19</v>
      </c>
      <c r="O2518">
        <v>201700011</v>
      </c>
      <c r="P2518" t="s">
        <v>20</v>
      </c>
      <c r="Q2518" t="s">
        <v>21</v>
      </c>
      <c r="R2518" t="s">
        <v>5</v>
      </c>
      <c r="S2518" t="s">
        <v>56</v>
      </c>
      <c r="T2518">
        <f t="shared" si="39"/>
        <v>7</v>
      </c>
    </row>
    <row r="2519" spans="1:20">
      <c r="A2519">
        <v>201707</v>
      </c>
      <c r="B2519" s="1">
        <v>42930</v>
      </c>
      <c r="C2519">
        <v>12465</v>
      </c>
      <c r="D2519">
        <v>39</v>
      </c>
      <c r="E2519">
        <v>24858</v>
      </c>
      <c r="F2519">
        <v>8</v>
      </c>
      <c r="G2519">
        <v>36</v>
      </c>
      <c r="H2519">
        <v>31</v>
      </c>
      <c r="I2519">
        <v>23</v>
      </c>
      <c r="J2519">
        <v>2</v>
      </c>
      <c r="K2519" s="1">
        <v>42856</v>
      </c>
      <c r="L2519" s="1">
        <v>44196</v>
      </c>
      <c r="M2519">
        <v>201700121</v>
      </c>
      <c r="N2519" t="s">
        <v>19</v>
      </c>
      <c r="O2519">
        <v>201700011</v>
      </c>
      <c r="P2519" t="s">
        <v>20</v>
      </c>
      <c r="Q2519" t="s">
        <v>21</v>
      </c>
      <c r="R2519" t="s">
        <v>9</v>
      </c>
      <c r="S2519" t="s">
        <v>57</v>
      </c>
      <c r="T2519">
        <f t="shared" si="39"/>
        <v>7</v>
      </c>
    </row>
    <row r="2520" spans="1:20">
      <c r="A2520">
        <v>201707</v>
      </c>
      <c r="B2520" s="1">
        <v>42930</v>
      </c>
      <c r="C2520">
        <v>12465</v>
      </c>
      <c r="D2520">
        <v>39</v>
      </c>
      <c r="E2520">
        <v>24858</v>
      </c>
      <c r="F2520">
        <v>8</v>
      </c>
      <c r="G2520">
        <v>36</v>
      </c>
      <c r="H2520">
        <v>31</v>
      </c>
      <c r="I2520">
        <v>23</v>
      </c>
      <c r="J2520">
        <v>2</v>
      </c>
      <c r="K2520" s="1">
        <v>42856</v>
      </c>
      <c r="L2520" s="1">
        <v>44196</v>
      </c>
      <c r="M2520">
        <v>201700121</v>
      </c>
      <c r="N2520" t="s">
        <v>19</v>
      </c>
      <c r="O2520">
        <v>201700011</v>
      </c>
      <c r="P2520" t="s">
        <v>20</v>
      </c>
      <c r="Q2520" t="s">
        <v>21</v>
      </c>
      <c r="R2520" t="s">
        <v>26</v>
      </c>
      <c r="S2520" t="s">
        <v>58</v>
      </c>
      <c r="T2520">
        <f t="shared" si="39"/>
        <v>7</v>
      </c>
    </row>
    <row r="2521" spans="1:20">
      <c r="A2521">
        <v>201707</v>
      </c>
      <c r="B2521" s="1">
        <v>42930</v>
      </c>
      <c r="C2521">
        <v>12465</v>
      </c>
      <c r="D2521">
        <v>39</v>
      </c>
      <c r="E2521">
        <v>24858</v>
      </c>
      <c r="F2521">
        <v>8</v>
      </c>
      <c r="G2521">
        <v>36</v>
      </c>
      <c r="H2521">
        <v>31</v>
      </c>
      <c r="I2521">
        <v>23</v>
      </c>
      <c r="J2521">
        <v>2</v>
      </c>
      <c r="K2521" s="1">
        <v>42856</v>
      </c>
      <c r="L2521" s="1">
        <v>44196</v>
      </c>
      <c r="M2521">
        <v>201700121</v>
      </c>
      <c r="N2521" t="s">
        <v>19</v>
      </c>
      <c r="O2521">
        <v>201700011</v>
      </c>
      <c r="P2521" t="s">
        <v>20</v>
      </c>
      <c r="Q2521" t="s">
        <v>21</v>
      </c>
      <c r="R2521" t="s">
        <v>28</v>
      </c>
      <c r="S2521" t="s">
        <v>59</v>
      </c>
      <c r="T2521">
        <f t="shared" si="39"/>
        <v>7</v>
      </c>
    </row>
    <row r="2522" spans="1:20">
      <c r="A2522">
        <v>201707</v>
      </c>
      <c r="B2522" s="1">
        <v>42932</v>
      </c>
      <c r="C2522">
        <v>12465</v>
      </c>
      <c r="D2522">
        <v>37</v>
      </c>
      <c r="E2522">
        <v>24426</v>
      </c>
      <c r="F2522">
        <v>6</v>
      </c>
      <c r="G2522">
        <v>35</v>
      </c>
      <c r="H2522">
        <v>31</v>
      </c>
      <c r="I2522">
        <v>22</v>
      </c>
      <c r="J2522">
        <v>2</v>
      </c>
      <c r="K2522" s="1">
        <v>42856</v>
      </c>
      <c r="L2522" s="1">
        <v>44196</v>
      </c>
      <c r="M2522">
        <v>201700121</v>
      </c>
      <c r="N2522" t="s">
        <v>19</v>
      </c>
      <c r="O2522">
        <v>201700011</v>
      </c>
      <c r="P2522" t="s">
        <v>20</v>
      </c>
      <c r="Q2522" t="s">
        <v>21</v>
      </c>
      <c r="R2522" t="s">
        <v>22</v>
      </c>
      <c r="S2522" t="s">
        <v>55</v>
      </c>
      <c r="T2522">
        <f t="shared" si="39"/>
        <v>7</v>
      </c>
    </row>
    <row r="2523" spans="1:20">
      <c r="A2523">
        <v>201707</v>
      </c>
      <c r="B2523" s="1">
        <v>42932</v>
      </c>
      <c r="C2523">
        <v>12465</v>
      </c>
      <c r="D2523">
        <v>37</v>
      </c>
      <c r="E2523">
        <v>24426</v>
      </c>
      <c r="F2523">
        <v>6</v>
      </c>
      <c r="G2523">
        <v>35</v>
      </c>
      <c r="H2523">
        <v>31</v>
      </c>
      <c r="I2523">
        <v>22</v>
      </c>
      <c r="J2523">
        <v>2</v>
      </c>
      <c r="K2523" s="1">
        <v>42856</v>
      </c>
      <c r="L2523" s="1">
        <v>44196</v>
      </c>
      <c r="M2523">
        <v>201700121</v>
      </c>
      <c r="N2523" t="s">
        <v>19</v>
      </c>
      <c r="O2523">
        <v>201700011</v>
      </c>
      <c r="P2523" t="s">
        <v>20</v>
      </c>
      <c r="Q2523" t="s">
        <v>21</v>
      </c>
      <c r="R2523" t="s">
        <v>5</v>
      </c>
      <c r="S2523" t="s">
        <v>56</v>
      </c>
      <c r="T2523">
        <f t="shared" si="39"/>
        <v>7</v>
      </c>
    </row>
    <row r="2524" spans="1:20">
      <c r="A2524">
        <v>201707</v>
      </c>
      <c r="B2524" s="1">
        <v>42932</v>
      </c>
      <c r="C2524">
        <v>12465</v>
      </c>
      <c r="D2524">
        <v>37</v>
      </c>
      <c r="E2524">
        <v>24426</v>
      </c>
      <c r="F2524">
        <v>6</v>
      </c>
      <c r="G2524">
        <v>35</v>
      </c>
      <c r="H2524">
        <v>31</v>
      </c>
      <c r="I2524">
        <v>22</v>
      </c>
      <c r="J2524">
        <v>2</v>
      </c>
      <c r="K2524" s="1">
        <v>42856</v>
      </c>
      <c r="L2524" s="1">
        <v>44196</v>
      </c>
      <c r="M2524">
        <v>201700121</v>
      </c>
      <c r="N2524" t="s">
        <v>19</v>
      </c>
      <c r="O2524">
        <v>201700011</v>
      </c>
      <c r="P2524" t="s">
        <v>20</v>
      </c>
      <c r="Q2524" t="s">
        <v>21</v>
      </c>
      <c r="R2524" t="s">
        <v>9</v>
      </c>
      <c r="S2524" t="s">
        <v>57</v>
      </c>
      <c r="T2524">
        <f t="shared" si="39"/>
        <v>7</v>
      </c>
    </row>
    <row r="2525" spans="1:20">
      <c r="A2525">
        <v>201707</v>
      </c>
      <c r="B2525" s="1">
        <v>42932</v>
      </c>
      <c r="C2525">
        <v>12465</v>
      </c>
      <c r="D2525">
        <v>37</v>
      </c>
      <c r="E2525">
        <v>24426</v>
      </c>
      <c r="F2525">
        <v>6</v>
      </c>
      <c r="G2525">
        <v>35</v>
      </c>
      <c r="H2525">
        <v>31</v>
      </c>
      <c r="I2525">
        <v>22</v>
      </c>
      <c r="J2525">
        <v>2</v>
      </c>
      <c r="K2525" s="1">
        <v>42856</v>
      </c>
      <c r="L2525" s="1">
        <v>44196</v>
      </c>
      <c r="M2525">
        <v>201700121</v>
      </c>
      <c r="N2525" t="s">
        <v>19</v>
      </c>
      <c r="O2525">
        <v>201700011</v>
      </c>
      <c r="P2525" t="s">
        <v>20</v>
      </c>
      <c r="Q2525" t="s">
        <v>21</v>
      </c>
      <c r="R2525" t="s">
        <v>26</v>
      </c>
      <c r="S2525" t="s">
        <v>58</v>
      </c>
      <c r="T2525">
        <f t="shared" si="39"/>
        <v>7</v>
      </c>
    </row>
    <row r="2526" spans="1:20">
      <c r="A2526">
        <v>201707</v>
      </c>
      <c r="B2526" s="1">
        <v>42932</v>
      </c>
      <c r="C2526">
        <v>12465</v>
      </c>
      <c r="D2526">
        <v>37</v>
      </c>
      <c r="E2526">
        <v>24426</v>
      </c>
      <c r="F2526">
        <v>6</v>
      </c>
      <c r="G2526">
        <v>35</v>
      </c>
      <c r="H2526">
        <v>31</v>
      </c>
      <c r="I2526">
        <v>22</v>
      </c>
      <c r="J2526">
        <v>2</v>
      </c>
      <c r="K2526" s="1">
        <v>42856</v>
      </c>
      <c r="L2526" s="1">
        <v>44196</v>
      </c>
      <c r="M2526">
        <v>201700121</v>
      </c>
      <c r="N2526" t="s">
        <v>19</v>
      </c>
      <c r="O2526">
        <v>201700011</v>
      </c>
      <c r="P2526" t="s">
        <v>20</v>
      </c>
      <c r="Q2526" t="s">
        <v>21</v>
      </c>
      <c r="R2526" t="s">
        <v>28</v>
      </c>
      <c r="S2526" t="s">
        <v>59</v>
      </c>
      <c r="T2526">
        <f t="shared" si="39"/>
        <v>7</v>
      </c>
    </row>
    <row r="2527" spans="1:20">
      <c r="A2527">
        <v>201707</v>
      </c>
      <c r="B2527" s="1">
        <v>42933</v>
      </c>
      <c r="C2527">
        <v>12465</v>
      </c>
      <c r="D2527">
        <v>34</v>
      </c>
      <c r="E2527">
        <v>24398</v>
      </c>
      <c r="F2527">
        <v>4</v>
      </c>
      <c r="G2527">
        <v>34</v>
      </c>
      <c r="H2527">
        <v>25</v>
      </c>
      <c r="I2527">
        <v>22</v>
      </c>
      <c r="J2527">
        <v>2</v>
      </c>
      <c r="K2527" s="1">
        <v>42856</v>
      </c>
      <c r="L2527" s="1">
        <v>44196</v>
      </c>
      <c r="M2527">
        <v>201700121</v>
      </c>
      <c r="N2527" t="s">
        <v>19</v>
      </c>
      <c r="O2527">
        <v>201700011</v>
      </c>
      <c r="P2527" t="s">
        <v>20</v>
      </c>
      <c r="Q2527" t="s">
        <v>21</v>
      </c>
      <c r="R2527" t="s">
        <v>22</v>
      </c>
      <c r="S2527" t="s">
        <v>55</v>
      </c>
      <c r="T2527">
        <f t="shared" si="39"/>
        <v>7</v>
      </c>
    </row>
    <row r="2528" spans="1:20">
      <c r="A2528">
        <v>201707</v>
      </c>
      <c r="B2528" s="1">
        <v>42933</v>
      </c>
      <c r="C2528">
        <v>12465</v>
      </c>
      <c r="D2528">
        <v>34</v>
      </c>
      <c r="E2528">
        <v>24398</v>
      </c>
      <c r="F2528">
        <v>4</v>
      </c>
      <c r="G2528">
        <v>34</v>
      </c>
      <c r="H2528">
        <v>25</v>
      </c>
      <c r="I2528">
        <v>22</v>
      </c>
      <c r="J2528">
        <v>2</v>
      </c>
      <c r="K2528" s="1">
        <v>42856</v>
      </c>
      <c r="L2528" s="1">
        <v>44196</v>
      </c>
      <c r="M2528">
        <v>201700121</v>
      </c>
      <c r="N2528" t="s">
        <v>19</v>
      </c>
      <c r="O2528">
        <v>201700011</v>
      </c>
      <c r="P2528" t="s">
        <v>20</v>
      </c>
      <c r="Q2528" t="s">
        <v>21</v>
      </c>
      <c r="R2528" t="s">
        <v>5</v>
      </c>
      <c r="S2528" t="s">
        <v>56</v>
      </c>
      <c r="T2528">
        <f t="shared" si="39"/>
        <v>7</v>
      </c>
    </row>
    <row r="2529" spans="1:20">
      <c r="A2529">
        <v>201707</v>
      </c>
      <c r="B2529" s="1">
        <v>42933</v>
      </c>
      <c r="C2529">
        <v>12465</v>
      </c>
      <c r="D2529">
        <v>34</v>
      </c>
      <c r="E2529">
        <v>24398</v>
      </c>
      <c r="F2529">
        <v>4</v>
      </c>
      <c r="G2529">
        <v>34</v>
      </c>
      <c r="H2529">
        <v>25</v>
      </c>
      <c r="I2529">
        <v>22</v>
      </c>
      <c r="J2529">
        <v>2</v>
      </c>
      <c r="K2529" s="1">
        <v>42856</v>
      </c>
      <c r="L2529" s="1">
        <v>44196</v>
      </c>
      <c r="M2529">
        <v>201700121</v>
      </c>
      <c r="N2529" t="s">
        <v>19</v>
      </c>
      <c r="O2529">
        <v>201700011</v>
      </c>
      <c r="P2529" t="s">
        <v>20</v>
      </c>
      <c r="Q2529" t="s">
        <v>21</v>
      </c>
      <c r="R2529" t="s">
        <v>9</v>
      </c>
      <c r="S2529" t="s">
        <v>57</v>
      </c>
      <c r="T2529">
        <f t="shared" si="39"/>
        <v>7</v>
      </c>
    </row>
    <row r="2530" spans="1:20">
      <c r="A2530">
        <v>201707</v>
      </c>
      <c r="B2530" s="1">
        <v>42933</v>
      </c>
      <c r="C2530">
        <v>12465</v>
      </c>
      <c r="D2530">
        <v>34</v>
      </c>
      <c r="E2530">
        <v>24398</v>
      </c>
      <c r="F2530">
        <v>4</v>
      </c>
      <c r="G2530">
        <v>34</v>
      </c>
      <c r="H2530">
        <v>25</v>
      </c>
      <c r="I2530">
        <v>22</v>
      </c>
      <c r="J2530">
        <v>2</v>
      </c>
      <c r="K2530" s="1">
        <v>42856</v>
      </c>
      <c r="L2530" s="1">
        <v>44196</v>
      </c>
      <c r="M2530">
        <v>201700121</v>
      </c>
      <c r="N2530" t="s">
        <v>19</v>
      </c>
      <c r="O2530">
        <v>201700011</v>
      </c>
      <c r="P2530" t="s">
        <v>20</v>
      </c>
      <c r="Q2530" t="s">
        <v>21</v>
      </c>
      <c r="R2530" t="s">
        <v>26</v>
      </c>
      <c r="S2530" t="s">
        <v>58</v>
      </c>
      <c r="T2530">
        <f t="shared" si="39"/>
        <v>7</v>
      </c>
    </row>
    <row r="2531" spans="1:20">
      <c r="A2531">
        <v>201707</v>
      </c>
      <c r="B2531" s="1">
        <v>42933</v>
      </c>
      <c r="C2531">
        <v>12465</v>
      </c>
      <c r="D2531">
        <v>34</v>
      </c>
      <c r="E2531">
        <v>24398</v>
      </c>
      <c r="F2531">
        <v>4</v>
      </c>
      <c r="G2531">
        <v>34</v>
      </c>
      <c r="H2531">
        <v>25</v>
      </c>
      <c r="I2531">
        <v>22</v>
      </c>
      <c r="J2531">
        <v>2</v>
      </c>
      <c r="K2531" s="1">
        <v>42856</v>
      </c>
      <c r="L2531" s="1">
        <v>44196</v>
      </c>
      <c r="M2531">
        <v>201700121</v>
      </c>
      <c r="N2531" t="s">
        <v>19</v>
      </c>
      <c r="O2531">
        <v>201700011</v>
      </c>
      <c r="P2531" t="s">
        <v>20</v>
      </c>
      <c r="Q2531" t="s">
        <v>21</v>
      </c>
      <c r="R2531" t="s">
        <v>28</v>
      </c>
      <c r="S2531" t="s">
        <v>59</v>
      </c>
      <c r="T2531">
        <f t="shared" si="39"/>
        <v>7</v>
      </c>
    </row>
    <row r="2532" spans="1:20">
      <c r="A2532">
        <v>201707</v>
      </c>
      <c r="B2532" s="1">
        <v>42934</v>
      </c>
      <c r="C2532">
        <v>12465</v>
      </c>
      <c r="D2532">
        <v>32</v>
      </c>
      <c r="E2532">
        <v>25860</v>
      </c>
      <c r="F2532">
        <v>5</v>
      </c>
      <c r="G2532">
        <v>30</v>
      </c>
      <c r="H2532">
        <v>24</v>
      </c>
      <c r="I2532">
        <v>22</v>
      </c>
      <c r="J2532">
        <v>1</v>
      </c>
      <c r="K2532" s="1">
        <v>42856</v>
      </c>
      <c r="L2532" s="1">
        <v>44196</v>
      </c>
      <c r="M2532">
        <v>201700121</v>
      </c>
      <c r="N2532" t="s">
        <v>19</v>
      </c>
      <c r="O2532">
        <v>201700011</v>
      </c>
      <c r="P2532" t="s">
        <v>20</v>
      </c>
      <c r="Q2532" t="s">
        <v>21</v>
      </c>
      <c r="R2532" t="s">
        <v>22</v>
      </c>
      <c r="S2532" t="s">
        <v>55</v>
      </c>
      <c r="T2532">
        <f t="shared" si="39"/>
        <v>7</v>
      </c>
    </row>
    <row r="2533" spans="1:20">
      <c r="A2533">
        <v>201707</v>
      </c>
      <c r="B2533" s="1">
        <v>42934</v>
      </c>
      <c r="C2533">
        <v>12465</v>
      </c>
      <c r="D2533">
        <v>32</v>
      </c>
      <c r="E2533">
        <v>25860</v>
      </c>
      <c r="F2533">
        <v>5</v>
      </c>
      <c r="G2533">
        <v>30</v>
      </c>
      <c r="H2533">
        <v>24</v>
      </c>
      <c r="I2533">
        <v>22</v>
      </c>
      <c r="J2533">
        <v>1</v>
      </c>
      <c r="K2533" s="1">
        <v>42856</v>
      </c>
      <c r="L2533" s="1">
        <v>44196</v>
      </c>
      <c r="M2533">
        <v>201700121</v>
      </c>
      <c r="N2533" t="s">
        <v>19</v>
      </c>
      <c r="O2533">
        <v>201700011</v>
      </c>
      <c r="P2533" t="s">
        <v>20</v>
      </c>
      <c r="Q2533" t="s">
        <v>21</v>
      </c>
      <c r="R2533" t="s">
        <v>5</v>
      </c>
      <c r="S2533" t="s">
        <v>56</v>
      </c>
      <c r="T2533">
        <f t="shared" si="39"/>
        <v>7</v>
      </c>
    </row>
    <row r="2534" spans="1:20">
      <c r="A2534">
        <v>201707</v>
      </c>
      <c r="B2534" s="1">
        <v>42934</v>
      </c>
      <c r="C2534">
        <v>12465</v>
      </c>
      <c r="D2534">
        <v>32</v>
      </c>
      <c r="E2534">
        <v>25860</v>
      </c>
      <c r="F2534">
        <v>5</v>
      </c>
      <c r="G2534">
        <v>30</v>
      </c>
      <c r="H2534">
        <v>24</v>
      </c>
      <c r="I2534">
        <v>22</v>
      </c>
      <c r="J2534">
        <v>1</v>
      </c>
      <c r="K2534" s="1">
        <v>42856</v>
      </c>
      <c r="L2534" s="1">
        <v>44196</v>
      </c>
      <c r="M2534">
        <v>201700121</v>
      </c>
      <c r="N2534" t="s">
        <v>19</v>
      </c>
      <c r="O2534">
        <v>201700011</v>
      </c>
      <c r="P2534" t="s">
        <v>20</v>
      </c>
      <c r="Q2534" t="s">
        <v>21</v>
      </c>
      <c r="R2534" t="s">
        <v>9</v>
      </c>
      <c r="S2534" t="s">
        <v>57</v>
      </c>
      <c r="T2534">
        <f t="shared" si="39"/>
        <v>7</v>
      </c>
    </row>
    <row r="2535" spans="1:20">
      <c r="A2535">
        <v>201707</v>
      </c>
      <c r="B2535" s="1">
        <v>42934</v>
      </c>
      <c r="C2535">
        <v>12465</v>
      </c>
      <c r="D2535">
        <v>32</v>
      </c>
      <c r="E2535">
        <v>25860</v>
      </c>
      <c r="F2535">
        <v>5</v>
      </c>
      <c r="G2535">
        <v>30</v>
      </c>
      <c r="H2535">
        <v>24</v>
      </c>
      <c r="I2535">
        <v>22</v>
      </c>
      <c r="J2535">
        <v>1</v>
      </c>
      <c r="K2535" s="1">
        <v>42856</v>
      </c>
      <c r="L2535" s="1">
        <v>44196</v>
      </c>
      <c r="M2535">
        <v>201700121</v>
      </c>
      <c r="N2535" t="s">
        <v>19</v>
      </c>
      <c r="O2535">
        <v>201700011</v>
      </c>
      <c r="P2535" t="s">
        <v>20</v>
      </c>
      <c r="Q2535" t="s">
        <v>21</v>
      </c>
      <c r="R2535" t="s">
        <v>26</v>
      </c>
      <c r="S2535" t="s">
        <v>58</v>
      </c>
      <c r="T2535">
        <f t="shared" si="39"/>
        <v>7</v>
      </c>
    </row>
    <row r="2536" spans="1:20">
      <c r="A2536">
        <v>201707</v>
      </c>
      <c r="B2536" s="1">
        <v>42934</v>
      </c>
      <c r="C2536">
        <v>12465</v>
      </c>
      <c r="D2536">
        <v>32</v>
      </c>
      <c r="E2536">
        <v>25860</v>
      </c>
      <c r="F2536">
        <v>5</v>
      </c>
      <c r="G2536">
        <v>30</v>
      </c>
      <c r="H2536">
        <v>24</v>
      </c>
      <c r="I2536">
        <v>22</v>
      </c>
      <c r="J2536">
        <v>1</v>
      </c>
      <c r="K2536" s="1">
        <v>42856</v>
      </c>
      <c r="L2536" s="1">
        <v>44196</v>
      </c>
      <c r="M2536">
        <v>201700121</v>
      </c>
      <c r="N2536" t="s">
        <v>19</v>
      </c>
      <c r="O2536">
        <v>201700011</v>
      </c>
      <c r="P2536" t="s">
        <v>20</v>
      </c>
      <c r="Q2536" t="s">
        <v>21</v>
      </c>
      <c r="R2536" t="s">
        <v>28</v>
      </c>
      <c r="S2536" t="s">
        <v>59</v>
      </c>
      <c r="T2536">
        <f t="shared" si="39"/>
        <v>7</v>
      </c>
    </row>
    <row r="2537" spans="1:20">
      <c r="A2537">
        <v>201707</v>
      </c>
      <c r="B2537" s="1">
        <v>42936</v>
      </c>
      <c r="C2537">
        <v>12465</v>
      </c>
      <c r="D2537">
        <v>33</v>
      </c>
      <c r="E2537">
        <v>25283</v>
      </c>
      <c r="F2537">
        <v>6</v>
      </c>
      <c r="G2537">
        <v>30</v>
      </c>
      <c r="H2537">
        <v>26</v>
      </c>
      <c r="I2537">
        <v>18</v>
      </c>
      <c r="J2537">
        <v>1</v>
      </c>
      <c r="K2537" s="1">
        <v>42856</v>
      </c>
      <c r="L2537" s="1">
        <v>44196</v>
      </c>
      <c r="M2537">
        <v>201700121</v>
      </c>
      <c r="N2537" t="s">
        <v>19</v>
      </c>
      <c r="O2537">
        <v>201700011</v>
      </c>
      <c r="P2537" t="s">
        <v>20</v>
      </c>
      <c r="Q2537" t="s">
        <v>21</v>
      </c>
      <c r="R2537" t="s">
        <v>22</v>
      </c>
      <c r="S2537" t="s">
        <v>55</v>
      </c>
      <c r="T2537">
        <f t="shared" si="39"/>
        <v>7</v>
      </c>
    </row>
    <row r="2538" spans="1:20">
      <c r="A2538">
        <v>201707</v>
      </c>
      <c r="B2538" s="1">
        <v>42936</v>
      </c>
      <c r="C2538">
        <v>12465</v>
      </c>
      <c r="D2538">
        <v>33</v>
      </c>
      <c r="E2538">
        <v>25283</v>
      </c>
      <c r="F2538">
        <v>6</v>
      </c>
      <c r="G2538">
        <v>30</v>
      </c>
      <c r="H2538">
        <v>26</v>
      </c>
      <c r="I2538">
        <v>18</v>
      </c>
      <c r="J2538">
        <v>1</v>
      </c>
      <c r="K2538" s="1">
        <v>42856</v>
      </c>
      <c r="L2538" s="1">
        <v>44196</v>
      </c>
      <c r="M2538">
        <v>201700121</v>
      </c>
      <c r="N2538" t="s">
        <v>19</v>
      </c>
      <c r="O2538">
        <v>201700011</v>
      </c>
      <c r="P2538" t="s">
        <v>20</v>
      </c>
      <c r="Q2538" t="s">
        <v>21</v>
      </c>
      <c r="R2538" t="s">
        <v>5</v>
      </c>
      <c r="S2538" t="s">
        <v>56</v>
      </c>
      <c r="T2538">
        <f t="shared" si="39"/>
        <v>7</v>
      </c>
    </row>
    <row r="2539" spans="1:20">
      <c r="A2539">
        <v>201707</v>
      </c>
      <c r="B2539" s="1">
        <v>42936</v>
      </c>
      <c r="C2539">
        <v>12465</v>
      </c>
      <c r="D2539">
        <v>33</v>
      </c>
      <c r="E2539">
        <v>25283</v>
      </c>
      <c r="F2539">
        <v>6</v>
      </c>
      <c r="G2539">
        <v>30</v>
      </c>
      <c r="H2539">
        <v>26</v>
      </c>
      <c r="I2539">
        <v>18</v>
      </c>
      <c r="J2539">
        <v>1</v>
      </c>
      <c r="K2539" s="1">
        <v>42856</v>
      </c>
      <c r="L2539" s="1">
        <v>44196</v>
      </c>
      <c r="M2539">
        <v>201700121</v>
      </c>
      <c r="N2539" t="s">
        <v>19</v>
      </c>
      <c r="O2539">
        <v>201700011</v>
      </c>
      <c r="P2539" t="s">
        <v>20</v>
      </c>
      <c r="Q2539" t="s">
        <v>21</v>
      </c>
      <c r="R2539" t="s">
        <v>9</v>
      </c>
      <c r="S2539" t="s">
        <v>57</v>
      </c>
      <c r="T2539">
        <f t="shared" si="39"/>
        <v>7</v>
      </c>
    </row>
    <row r="2540" spans="1:20">
      <c r="A2540">
        <v>201707</v>
      </c>
      <c r="B2540" s="1">
        <v>42936</v>
      </c>
      <c r="C2540">
        <v>12465</v>
      </c>
      <c r="D2540">
        <v>33</v>
      </c>
      <c r="E2540">
        <v>25283</v>
      </c>
      <c r="F2540">
        <v>6</v>
      </c>
      <c r="G2540">
        <v>30</v>
      </c>
      <c r="H2540">
        <v>26</v>
      </c>
      <c r="I2540">
        <v>18</v>
      </c>
      <c r="J2540">
        <v>1</v>
      </c>
      <c r="K2540" s="1">
        <v>42856</v>
      </c>
      <c r="L2540" s="1">
        <v>44196</v>
      </c>
      <c r="M2540">
        <v>201700121</v>
      </c>
      <c r="N2540" t="s">
        <v>19</v>
      </c>
      <c r="O2540">
        <v>201700011</v>
      </c>
      <c r="P2540" t="s">
        <v>20</v>
      </c>
      <c r="Q2540" t="s">
        <v>21</v>
      </c>
      <c r="R2540" t="s">
        <v>26</v>
      </c>
      <c r="S2540" t="s">
        <v>58</v>
      </c>
      <c r="T2540">
        <f t="shared" si="39"/>
        <v>7</v>
      </c>
    </row>
    <row r="2541" spans="1:20">
      <c r="A2541">
        <v>201707</v>
      </c>
      <c r="B2541" s="1">
        <v>42936</v>
      </c>
      <c r="C2541">
        <v>12465</v>
      </c>
      <c r="D2541">
        <v>33</v>
      </c>
      <c r="E2541">
        <v>25283</v>
      </c>
      <c r="F2541">
        <v>6</v>
      </c>
      <c r="G2541">
        <v>30</v>
      </c>
      <c r="H2541">
        <v>26</v>
      </c>
      <c r="I2541">
        <v>18</v>
      </c>
      <c r="J2541">
        <v>1</v>
      </c>
      <c r="K2541" s="1">
        <v>42856</v>
      </c>
      <c r="L2541" s="1">
        <v>44196</v>
      </c>
      <c r="M2541">
        <v>201700121</v>
      </c>
      <c r="N2541" t="s">
        <v>19</v>
      </c>
      <c r="O2541">
        <v>201700011</v>
      </c>
      <c r="P2541" t="s">
        <v>20</v>
      </c>
      <c r="Q2541" t="s">
        <v>21</v>
      </c>
      <c r="R2541" t="s">
        <v>28</v>
      </c>
      <c r="S2541" t="s">
        <v>59</v>
      </c>
      <c r="T2541">
        <f t="shared" si="39"/>
        <v>7</v>
      </c>
    </row>
    <row r="2542" spans="1:20">
      <c r="A2542">
        <v>201707</v>
      </c>
      <c r="B2542" s="1">
        <v>42940</v>
      </c>
      <c r="C2542">
        <v>12465</v>
      </c>
      <c r="D2542">
        <v>33</v>
      </c>
      <c r="E2542">
        <v>25504</v>
      </c>
      <c r="F2542">
        <v>6</v>
      </c>
      <c r="G2542">
        <v>30</v>
      </c>
      <c r="H2542">
        <v>23</v>
      </c>
      <c r="I2542">
        <v>16</v>
      </c>
      <c r="J2542">
        <v>2</v>
      </c>
      <c r="K2542" s="1">
        <v>42856</v>
      </c>
      <c r="L2542" s="1">
        <v>44196</v>
      </c>
      <c r="M2542">
        <v>201700121</v>
      </c>
      <c r="N2542" t="s">
        <v>19</v>
      </c>
      <c r="O2542">
        <v>201700011</v>
      </c>
      <c r="P2542" t="s">
        <v>20</v>
      </c>
      <c r="Q2542" t="s">
        <v>21</v>
      </c>
      <c r="R2542" t="s">
        <v>22</v>
      </c>
      <c r="S2542" t="s">
        <v>55</v>
      </c>
      <c r="T2542">
        <f t="shared" si="39"/>
        <v>7</v>
      </c>
    </row>
    <row r="2543" spans="1:20">
      <c r="A2543">
        <v>201707</v>
      </c>
      <c r="B2543" s="1">
        <v>42940</v>
      </c>
      <c r="C2543">
        <v>12465</v>
      </c>
      <c r="D2543">
        <v>33</v>
      </c>
      <c r="E2543">
        <v>25504</v>
      </c>
      <c r="F2543">
        <v>6</v>
      </c>
      <c r="G2543">
        <v>30</v>
      </c>
      <c r="H2543">
        <v>23</v>
      </c>
      <c r="I2543">
        <v>16</v>
      </c>
      <c r="J2543">
        <v>2</v>
      </c>
      <c r="K2543" s="1">
        <v>42856</v>
      </c>
      <c r="L2543" s="1">
        <v>44196</v>
      </c>
      <c r="M2543">
        <v>201700121</v>
      </c>
      <c r="N2543" t="s">
        <v>19</v>
      </c>
      <c r="O2543">
        <v>201700011</v>
      </c>
      <c r="P2543" t="s">
        <v>20</v>
      </c>
      <c r="Q2543" t="s">
        <v>21</v>
      </c>
      <c r="R2543" t="s">
        <v>5</v>
      </c>
      <c r="S2543" t="s">
        <v>56</v>
      </c>
      <c r="T2543">
        <f t="shared" si="39"/>
        <v>7</v>
      </c>
    </row>
    <row r="2544" spans="1:20">
      <c r="A2544">
        <v>201707</v>
      </c>
      <c r="B2544" s="1">
        <v>42940</v>
      </c>
      <c r="C2544">
        <v>12465</v>
      </c>
      <c r="D2544">
        <v>33</v>
      </c>
      <c r="E2544">
        <v>25504</v>
      </c>
      <c r="F2544">
        <v>6</v>
      </c>
      <c r="G2544">
        <v>30</v>
      </c>
      <c r="H2544">
        <v>23</v>
      </c>
      <c r="I2544">
        <v>16</v>
      </c>
      <c r="J2544">
        <v>2</v>
      </c>
      <c r="K2544" s="1">
        <v>42856</v>
      </c>
      <c r="L2544" s="1">
        <v>44196</v>
      </c>
      <c r="M2544">
        <v>201700121</v>
      </c>
      <c r="N2544" t="s">
        <v>19</v>
      </c>
      <c r="O2544">
        <v>201700011</v>
      </c>
      <c r="P2544" t="s">
        <v>20</v>
      </c>
      <c r="Q2544" t="s">
        <v>21</v>
      </c>
      <c r="R2544" t="s">
        <v>9</v>
      </c>
      <c r="S2544" t="s">
        <v>57</v>
      </c>
      <c r="T2544">
        <f t="shared" si="39"/>
        <v>7</v>
      </c>
    </row>
    <row r="2545" spans="1:20">
      <c r="A2545">
        <v>201707</v>
      </c>
      <c r="B2545" s="1">
        <v>42940</v>
      </c>
      <c r="C2545">
        <v>12465</v>
      </c>
      <c r="D2545">
        <v>33</v>
      </c>
      <c r="E2545">
        <v>25504</v>
      </c>
      <c r="F2545">
        <v>6</v>
      </c>
      <c r="G2545">
        <v>30</v>
      </c>
      <c r="H2545">
        <v>23</v>
      </c>
      <c r="I2545">
        <v>16</v>
      </c>
      <c r="J2545">
        <v>2</v>
      </c>
      <c r="K2545" s="1">
        <v>42856</v>
      </c>
      <c r="L2545" s="1">
        <v>44196</v>
      </c>
      <c r="M2545">
        <v>201700121</v>
      </c>
      <c r="N2545" t="s">
        <v>19</v>
      </c>
      <c r="O2545">
        <v>201700011</v>
      </c>
      <c r="P2545" t="s">
        <v>20</v>
      </c>
      <c r="Q2545" t="s">
        <v>21</v>
      </c>
      <c r="R2545" t="s">
        <v>26</v>
      </c>
      <c r="S2545" t="s">
        <v>58</v>
      </c>
      <c r="T2545">
        <f t="shared" si="39"/>
        <v>7</v>
      </c>
    </row>
    <row r="2546" spans="1:20">
      <c r="A2546">
        <v>201707</v>
      </c>
      <c r="B2546" s="1">
        <v>42940</v>
      </c>
      <c r="C2546">
        <v>12465</v>
      </c>
      <c r="D2546">
        <v>33</v>
      </c>
      <c r="E2546">
        <v>25504</v>
      </c>
      <c r="F2546">
        <v>6</v>
      </c>
      <c r="G2546">
        <v>30</v>
      </c>
      <c r="H2546">
        <v>23</v>
      </c>
      <c r="I2546">
        <v>16</v>
      </c>
      <c r="J2546">
        <v>2</v>
      </c>
      <c r="K2546" s="1">
        <v>42856</v>
      </c>
      <c r="L2546" s="1">
        <v>44196</v>
      </c>
      <c r="M2546">
        <v>201700121</v>
      </c>
      <c r="N2546" t="s">
        <v>19</v>
      </c>
      <c r="O2546">
        <v>201700011</v>
      </c>
      <c r="P2546" t="s">
        <v>20</v>
      </c>
      <c r="Q2546" t="s">
        <v>21</v>
      </c>
      <c r="R2546" t="s">
        <v>28</v>
      </c>
      <c r="S2546" t="s">
        <v>59</v>
      </c>
      <c r="T2546">
        <f t="shared" si="39"/>
        <v>7</v>
      </c>
    </row>
    <row r="2547" spans="1:20">
      <c r="A2547">
        <v>201707</v>
      </c>
      <c r="B2547" s="1">
        <v>42941</v>
      </c>
      <c r="C2547">
        <v>12465</v>
      </c>
      <c r="D2547">
        <v>34</v>
      </c>
      <c r="E2547">
        <v>25686</v>
      </c>
      <c r="F2547">
        <v>4</v>
      </c>
      <c r="G2547">
        <v>31</v>
      </c>
      <c r="H2547">
        <v>24</v>
      </c>
      <c r="I2547">
        <v>18</v>
      </c>
      <c r="J2547">
        <v>1</v>
      </c>
      <c r="K2547" s="1">
        <v>42856</v>
      </c>
      <c r="L2547" s="1">
        <v>44196</v>
      </c>
      <c r="M2547">
        <v>201700121</v>
      </c>
      <c r="N2547" t="s">
        <v>19</v>
      </c>
      <c r="O2547">
        <v>201700011</v>
      </c>
      <c r="P2547" t="s">
        <v>20</v>
      </c>
      <c r="Q2547" t="s">
        <v>21</v>
      </c>
      <c r="R2547" t="s">
        <v>22</v>
      </c>
      <c r="S2547" t="s">
        <v>55</v>
      </c>
      <c r="T2547">
        <f t="shared" si="39"/>
        <v>7</v>
      </c>
    </row>
    <row r="2548" spans="1:20">
      <c r="A2548">
        <v>201707</v>
      </c>
      <c r="B2548" s="1">
        <v>42941</v>
      </c>
      <c r="C2548">
        <v>12465</v>
      </c>
      <c r="D2548">
        <v>34</v>
      </c>
      <c r="E2548">
        <v>25686</v>
      </c>
      <c r="F2548">
        <v>4</v>
      </c>
      <c r="G2548">
        <v>31</v>
      </c>
      <c r="H2548">
        <v>24</v>
      </c>
      <c r="I2548">
        <v>18</v>
      </c>
      <c r="J2548">
        <v>1</v>
      </c>
      <c r="K2548" s="1">
        <v>42856</v>
      </c>
      <c r="L2548" s="1">
        <v>44196</v>
      </c>
      <c r="M2548">
        <v>201700121</v>
      </c>
      <c r="N2548" t="s">
        <v>19</v>
      </c>
      <c r="O2548">
        <v>201700011</v>
      </c>
      <c r="P2548" t="s">
        <v>20</v>
      </c>
      <c r="Q2548" t="s">
        <v>21</v>
      </c>
      <c r="R2548" t="s">
        <v>5</v>
      </c>
      <c r="S2548" t="s">
        <v>56</v>
      </c>
      <c r="T2548">
        <f t="shared" si="39"/>
        <v>7</v>
      </c>
    </row>
    <row r="2549" spans="1:20">
      <c r="A2549">
        <v>201707</v>
      </c>
      <c r="B2549" s="1">
        <v>42941</v>
      </c>
      <c r="C2549">
        <v>12465</v>
      </c>
      <c r="D2549">
        <v>34</v>
      </c>
      <c r="E2549">
        <v>25686</v>
      </c>
      <c r="F2549">
        <v>4</v>
      </c>
      <c r="G2549">
        <v>31</v>
      </c>
      <c r="H2549">
        <v>24</v>
      </c>
      <c r="I2549">
        <v>18</v>
      </c>
      <c r="J2549">
        <v>1</v>
      </c>
      <c r="K2549" s="1">
        <v>42856</v>
      </c>
      <c r="L2549" s="1">
        <v>44196</v>
      </c>
      <c r="M2549">
        <v>201700121</v>
      </c>
      <c r="N2549" t="s">
        <v>19</v>
      </c>
      <c r="O2549">
        <v>201700011</v>
      </c>
      <c r="P2549" t="s">
        <v>20</v>
      </c>
      <c r="Q2549" t="s">
        <v>21</v>
      </c>
      <c r="R2549" t="s">
        <v>9</v>
      </c>
      <c r="S2549" t="s">
        <v>57</v>
      </c>
      <c r="T2549">
        <f t="shared" si="39"/>
        <v>7</v>
      </c>
    </row>
    <row r="2550" spans="1:20">
      <c r="A2550">
        <v>201707</v>
      </c>
      <c r="B2550" s="1">
        <v>42941</v>
      </c>
      <c r="C2550">
        <v>12465</v>
      </c>
      <c r="D2550">
        <v>34</v>
      </c>
      <c r="E2550">
        <v>25686</v>
      </c>
      <c r="F2550">
        <v>4</v>
      </c>
      <c r="G2550">
        <v>31</v>
      </c>
      <c r="H2550">
        <v>24</v>
      </c>
      <c r="I2550">
        <v>18</v>
      </c>
      <c r="J2550">
        <v>1</v>
      </c>
      <c r="K2550" s="1">
        <v>42856</v>
      </c>
      <c r="L2550" s="1">
        <v>44196</v>
      </c>
      <c r="M2550">
        <v>201700121</v>
      </c>
      <c r="N2550" t="s">
        <v>19</v>
      </c>
      <c r="O2550">
        <v>201700011</v>
      </c>
      <c r="P2550" t="s">
        <v>20</v>
      </c>
      <c r="Q2550" t="s">
        <v>21</v>
      </c>
      <c r="R2550" t="s">
        <v>26</v>
      </c>
      <c r="S2550" t="s">
        <v>58</v>
      </c>
      <c r="T2550">
        <f t="shared" si="39"/>
        <v>7</v>
      </c>
    </row>
    <row r="2551" spans="1:20">
      <c r="A2551">
        <v>201707</v>
      </c>
      <c r="B2551" s="1">
        <v>42941</v>
      </c>
      <c r="C2551">
        <v>12465</v>
      </c>
      <c r="D2551">
        <v>34</v>
      </c>
      <c r="E2551">
        <v>25686</v>
      </c>
      <c r="F2551">
        <v>4</v>
      </c>
      <c r="G2551">
        <v>31</v>
      </c>
      <c r="H2551">
        <v>24</v>
      </c>
      <c r="I2551">
        <v>18</v>
      </c>
      <c r="J2551">
        <v>1</v>
      </c>
      <c r="K2551" s="1">
        <v>42856</v>
      </c>
      <c r="L2551" s="1">
        <v>44196</v>
      </c>
      <c r="M2551">
        <v>201700121</v>
      </c>
      <c r="N2551" t="s">
        <v>19</v>
      </c>
      <c r="O2551">
        <v>201700011</v>
      </c>
      <c r="P2551" t="s">
        <v>20</v>
      </c>
      <c r="Q2551" t="s">
        <v>21</v>
      </c>
      <c r="R2551" t="s">
        <v>28</v>
      </c>
      <c r="S2551" t="s">
        <v>59</v>
      </c>
      <c r="T2551">
        <f t="shared" si="39"/>
        <v>7</v>
      </c>
    </row>
    <row r="2552" spans="1:20">
      <c r="A2552">
        <v>201707</v>
      </c>
      <c r="B2552" s="1">
        <v>42943</v>
      </c>
      <c r="C2552">
        <v>12465</v>
      </c>
      <c r="D2552">
        <v>32</v>
      </c>
      <c r="E2552">
        <v>25441</v>
      </c>
      <c r="F2552">
        <v>6</v>
      </c>
      <c r="G2552">
        <v>30</v>
      </c>
      <c r="H2552">
        <v>26</v>
      </c>
      <c r="I2552">
        <v>23</v>
      </c>
      <c r="J2552">
        <v>1</v>
      </c>
      <c r="K2552" s="1">
        <v>42856</v>
      </c>
      <c r="L2552" s="1">
        <v>44196</v>
      </c>
      <c r="M2552">
        <v>201700121</v>
      </c>
      <c r="N2552" t="s">
        <v>19</v>
      </c>
      <c r="O2552">
        <v>201700011</v>
      </c>
      <c r="P2552" t="s">
        <v>20</v>
      </c>
      <c r="Q2552" t="s">
        <v>21</v>
      </c>
      <c r="R2552" t="s">
        <v>22</v>
      </c>
      <c r="S2552" t="s">
        <v>55</v>
      </c>
      <c r="T2552">
        <f t="shared" si="39"/>
        <v>7</v>
      </c>
    </row>
    <row r="2553" spans="1:20">
      <c r="A2553">
        <v>201707</v>
      </c>
      <c r="B2553" s="1">
        <v>42943</v>
      </c>
      <c r="C2553">
        <v>12465</v>
      </c>
      <c r="D2553">
        <v>32</v>
      </c>
      <c r="E2553">
        <v>25441</v>
      </c>
      <c r="F2553">
        <v>6</v>
      </c>
      <c r="G2553">
        <v>30</v>
      </c>
      <c r="H2553">
        <v>26</v>
      </c>
      <c r="I2553">
        <v>23</v>
      </c>
      <c r="J2553">
        <v>1</v>
      </c>
      <c r="K2553" s="1">
        <v>42856</v>
      </c>
      <c r="L2553" s="1">
        <v>44196</v>
      </c>
      <c r="M2553">
        <v>201700121</v>
      </c>
      <c r="N2553" t="s">
        <v>19</v>
      </c>
      <c r="O2553">
        <v>201700011</v>
      </c>
      <c r="P2553" t="s">
        <v>20</v>
      </c>
      <c r="Q2553" t="s">
        <v>21</v>
      </c>
      <c r="R2553" t="s">
        <v>5</v>
      </c>
      <c r="S2553" t="s">
        <v>56</v>
      </c>
      <c r="T2553">
        <f t="shared" si="39"/>
        <v>7</v>
      </c>
    </row>
    <row r="2554" spans="1:20">
      <c r="A2554">
        <v>201707</v>
      </c>
      <c r="B2554" s="1">
        <v>42943</v>
      </c>
      <c r="C2554">
        <v>12465</v>
      </c>
      <c r="D2554">
        <v>32</v>
      </c>
      <c r="E2554">
        <v>25441</v>
      </c>
      <c r="F2554">
        <v>6</v>
      </c>
      <c r="G2554">
        <v>30</v>
      </c>
      <c r="H2554">
        <v>26</v>
      </c>
      <c r="I2554">
        <v>23</v>
      </c>
      <c r="J2554">
        <v>1</v>
      </c>
      <c r="K2554" s="1">
        <v>42856</v>
      </c>
      <c r="L2554" s="1">
        <v>44196</v>
      </c>
      <c r="M2554">
        <v>201700121</v>
      </c>
      <c r="N2554" t="s">
        <v>19</v>
      </c>
      <c r="O2554">
        <v>201700011</v>
      </c>
      <c r="P2554" t="s">
        <v>20</v>
      </c>
      <c r="Q2554" t="s">
        <v>21</v>
      </c>
      <c r="R2554" t="s">
        <v>9</v>
      </c>
      <c r="S2554" t="s">
        <v>57</v>
      </c>
      <c r="T2554">
        <f t="shared" si="39"/>
        <v>7</v>
      </c>
    </row>
    <row r="2555" spans="1:20">
      <c r="A2555">
        <v>201707</v>
      </c>
      <c r="B2555" s="1">
        <v>42943</v>
      </c>
      <c r="C2555">
        <v>12465</v>
      </c>
      <c r="D2555">
        <v>32</v>
      </c>
      <c r="E2555">
        <v>25441</v>
      </c>
      <c r="F2555">
        <v>6</v>
      </c>
      <c r="G2555">
        <v>30</v>
      </c>
      <c r="H2555">
        <v>26</v>
      </c>
      <c r="I2555">
        <v>23</v>
      </c>
      <c r="J2555">
        <v>1</v>
      </c>
      <c r="K2555" s="1">
        <v>42856</v>
      </c>
      <c r="L2555" s="1">
        <v>44196</v>
      </c>
      <c r="M2555">
        <v>201700121</v>
      </c>
      <c r="N2555" t="s">
        <v>19</v>
      </c>
      <c r="O2555">
        <v>201700011</v>
      </c>
      <c r="P2555" t="s">
        <v>20</v>
      </c>
      <c r="Q2555" t="s">
        <v>21</v>
      </c>
      <c r="R2555" t="s">
        <v>26</v>
      </c>
      <c r="S2555" t="s">
        <v>58</v>
      </c>
      <c r="T2555">
        <f t="shared" si="39"/>
        <v>7</v>
      </c>
    </row>
    <row r="2556" spans="1:20">
      <c r="A2556">
        <v>201707</v>
      </c>
      <c r="B2556" s="1">
        <v>42943</v>
      </c>
      <c r="C2556">
        <v>12465</v>
      </c>
      <c r="D2556">
        <v>32</v>
      </c>
      <c r="E2556">
        <v>25441</v>
      </c>
      <c r="F2556">
        <v>6</v>
      </c>
      <c r="G2556">
        <v>30</v>
      </c>
      <c r="H2556">
        <v>26</v>
      </c>
      <c r="I2556">
        <v>23</v>
      </c>
      <c r="J2556">
        <v>1</v>
      </c>
      <c r="K2556" s="1">
        <v>42856</v>
      </c>
      <c r="L2556" s="1">
        <v>44196</v>
      </c>
      <c r="M2556">
        <v>201700121</v>
      </c>
      <c r="N2556" t="s">
        <v>19</v>
      </c>
      <c r="O2556">
        <v>201700011</v>
      </c>
      <c r="P2556" t="s">
        <v>20</v>
      </c>
      <c r="Q2556" t="s">
        <v>21</v>
      </c>
      <c r="R2556" t="s">
        <v>28</v>
      </c>
      <c r="S2556" t="s">
        <v>59</v>
      </c>
      <c r="T2556">
        <f t="shared" si="39"/>
        <v>7</v>
      </c>
    </row>
    <row r="2557" spans="1:20">
      <c r="A2557">
        <v>201707</v>
      </c>
      <c r="B2557" s="1">
        <v>42944</v>
      </c>
      <c r="C2557">
        <v>12465</v>
      </c>
      <c r="D2557">
        <v>39</v>
      </c>
      <c r="E2557">
        <v>25858</v>
      </c>
      <c r="F2557">
        <v>7</v>
      </c>
      <c r="G2557">
        <v>38</v>
      </c>
      <c r="H2557">
        <v>33</v>
      </c>
      <c r="I2557">
        <v>25</v>
      </c>
      <c r="J2557">
        <v>2</v>
      </c>
      <c r="K2557" s="1">
        <v>42856</v>
      </c>
      <c r="L2557" s="1">
        <v>44196</v>
      </c>
      <c r="M2557">
        <v>201700121</v>
      </c>
      <c r="N2557" t="s">
        <v>19</v>
      </c>
      <c r="O2557">
        <v>201700011</v>
      </c>
      <c r="P2557" t="s">
        <v>20</v>
      </c>
      <c r="Q2557" t="s">
        <v>21</v>
      </c>
      <c r="R2557" t="s">
        <v>22</v>
      </c>
      <c r="S2557" t="s">
        <v>55</v>
      </c>
      <c r="T2557">
        <f t="shared" si="39"/>
        <v>7</v>
      </c>
    </row>
    <row r="2558" spans="1:20">
      <c r="A2558">
        <v>201707</v>
      </c>
      <c r="B2558" s="1">
        <v>42944</v>
      </c>
      <c r="C2558">
        <v>12465</v>
      </c>
      <c r="D2558">
        <v>39</v>
      </c>
      <c r="E2558">
        <v>25858</v>
      </c>
      <c r="F2558">
        <v>7</v>
      </c>
      <c r="G2558">
        <v>38</v>
      </c>
      <c r="H2558">
        <v>33</v>
      </c>
      <c r="I2558">
        <v>25</v>
      </c>
      <c r="J2558">
        <v>2</v>
      </c>
      <c r="K2558" s="1">
        <v>42856</v>
      </c>
      <c r="L2558" s="1">
        <v>44196</v>
      </c>
      <c r="M2558">
        <v>201700121</v>
      </c>
      <c r="N2558" t="s">
        <v>19</v>
      </c>
      <c r="O2558">
        <v>201700011</v>
      </c>
      <c r="P2558" t="s">
        <v>20</v>
      </c>
      <c r="Q2558" t="s">
        <v>21</v>
      </c>
      <c r="R2558" t="s">
        <v>5</v>
      </c>
      <c r="S2558" t="s">
        <v>56</v>
      </c>
      <c r="T2558">
        <f t="shared" si="39"/>
        <v>7</v>
      </c>
    </row>
    <row r="2559" spans="1:20">
      <c r="A2559">
        <v>201707</v>
      </c>
      <c r="B2559" s="1">
        <v>42944</v>
      </c>
      <c r="C2559">
        <v>12465</v>
      </c>
      <c r="D2559">
        <v>39</v>
      </c>
      <c r="E2559">
        <v>25858</v>
      </c>
      <c r="F2559">
        <v>7</v>
      </c>
      <c r="G2559">
        <v>38</v>
      </c>
      <c r="H2559">
        <v>33</v>
      </c>
      <c r="I2559">
        <v>25</v>
      </c>
      <c r="J2559">
        <v>2</v>
      </c>
      <c r="K2559" s="1">
        <v>42856</v>
      </c>
      <c r="L2559" s="1">
        <v>44196</v>
      </c>
      <c r="M2559">
        <v>201700121</v>
      </c>
      <c r="N2559" t="s">
        <v>19</v>
      </c>
      <c r="O2559">
        <v>201700011</v>
      </c>
      <c r="P2559" t="s">
        <v>20</v>
      </c>
      <c r="Q2559" t="s">
        <v>21</v>
      </c>
      <c r="R2559" t="s">
        <v>9</v>
      </c>
      <c r="S2559" t="s">
        <v>57</v>
      </c>
      <c r="T2559">
        <f t="shared" si="39"/>
        <v>7</v>
      </c>
    </row>
    <row r="2560" spans="1:20">
      <c r="A2560">
        <v>201707</v>
      </c>
      <c r="B2560" s="1">
        <v>42944</v>
      </c>
      <c r="C2560">
        <v>12465</v>
      </c>
      <c r="D2560">
        <v>39</v>
      </c>
      <c r="E2560">
        <v>25858</v>
      </c>
      <c r="F2560">
        <v>7</v>
      </c>
      <c r="G2560">
        <v>38</v>
      </c>
      <c r="H2560">
        <v>33</v>
      </c>
      <c r="I2560">
        <v>25</v>
      </c>
      <c r="J2560">
        <v>2</v>
      </c>
      <c r="K2560" s="1">
        <v>42856</v>
      </c>
      <c r="L2560" s="1">
        <v>44196</v>
      </c>
      <c r="M2560">
        <v>201700121</v>
      </c>
      <c r="N2560" t="s">
        <v>19</v>
      </c>
      <c r="O2560">
        <v>201700011</v>
      </c>
      <c r="P2560" t="s">
        <v>20</v>
      </c>
      <c r="Q2560" t="s">
        <v>21</v>
      </c>
      <c r="R2560" t="s">
        <v>26</v>
      </c>
      <c r="S2560" t="s">
        <v>58</v>
      </c>
      <c r="T2560">
        <f t="shared" si="39"/>
        <v>7</v>
      </c>
    </row>
    <row r="2561" spans="1:20">
      <c r="A2561">
        <v>201707</v>
      </c>
      <c r="B2561" s="1">
        <v>42944</v>
      </c>
      <c r="C2561">
        <v>12465</v>
      </c>
      <c r="D2561">
        <v>39</v>
      </c>
      <c r="E2561">
        <v>25858</v>
      </c>
      <c r="F2561">
        <v>7</v>
      </c>
      <c r="G2561">
        <v>38</v>
      </c>
      <c r="H2561">
        <v>33</v>
      </c>
      <c r="I2561">
        <v>25</v>
      </c>
      <c r="J2561">
        <v>2</v>
      </c>
      <c r="K2561" s="1">
        <v>42856</v>
      </c>
      <c r="L2561" s="1">
        <v>44196</v>
      </c>
      <c r="M2561">
        <v>201700121</v>
      </c>
      <c r="N2561" t="s">
        <v>19</v>
      </c>
      <c r="O2561">
        <v>201700011</v>
      </c>
      <c r="P2561" t="s">
        <v>20</v>
      </c>
      <c r="Q2561" t="s">
        <v>21</v>
      </c>
      <c r="R2561" t="s">
        <v>28</v>
      </c>
      <c r="S2561" t="s">
        <v>59</v>
      </c>
      <c r="T2561">
        <f t="shared" si="39"/>
        <v>7</v>
      </c>
    </row>
    <row r="2562" spans="1:20">
      <c r="A2562">
        <v>201707</v>
      </c>
      <c r="B2562" s="1">
        <v>42946</v>
      </c>
      <c r="C2562">
        <v>12465</v>
      </c>
      <c r="D2562">
        <v>39</v>
      </c>
      <c r="E2562">
        <v>25577</v>
      </c>
      <c r="F2562">
        <v>4</v>
      </c>
      <c r="G2562">
        <v>39</v>
      </c>
      <c r="H2562">
        <v>30</v>
      </c>
      <c r="I2562">
        <v>21</v>
      </c>
      <c r="J2562">
        <v>1</v>
      </c>
      <c r="K2562" s="1">
        <v>42856</v>
      </c>
      <c r="L2562" s="1">
        <v>44196</v>
      </c>
      <c r="M2562">
        <v>201700121</v>
      </c>
      <c r="N2562" t="s">
        <v>19</v>
      </c>
      <c r="O2562">
        <v>201700011</v>
      </c>
      <c r="P2562" t="s">
        <v>20</v>
      </c>
      <c r="Q2562" t="s">
        <v>21</v>
      </c>
      <c r="R2562" t="s">
        <v>22</v>
      </c>
      <c r="S2562" t="s">
        <v>55</v>
      </c>
      <c r="T2562">
        <f t="shared" si="39"/>
        <v>7</v>
      </c>
    </row>
    <row r="2563" spans="1:20">
      <c r="A2563">
        <v>201707</v>
      </c>
      <c r="B2563" s="1">
        <v>42946</v>
      </c>
      <c r="C2563">
        <v>12465</v>
      </c>
      <c r="D2563">
        <v>39</v>
      </c>
      <c r="E2563">
        <v>25577</v>
      </c>
      <c r="F2563">
        <v>4</v>
      </c>
      <c r="G2563">
        <v>39</v>
      </c>
      <c r="H2563">
        <v>30</v>
      </c>
      <c r="I2563">
        <v>21</v>
      </c>
      <c r="J2563">
        <v>1</v>
      </c>
      <c r="K2563" s="1">
        <v>42856</v>
      </c>
      <c r="L2563" s="1">
        <v>44196</v>
      </c>
      <c r="M2563">
        <v>201700121</v>
      </c>
      <c r="N2563" t="s">
        <v>19</v>
      </c>
      <c r="O2563">
        <v>201700011</v>
      </c>
      <c r="P2563" t="s">
        <v>20</v>
      </c>
      <c r="Q2563" t="s">
        <v>21</v>
      </c>
      <c r="R2563" t="s">
        <v>5</v>
      </c>
      <c r="S2563" t="s">
        <v>56</v>
      </c>
      <c r="T2563">
        <f t="shared" ref="T2563:T2626" si="40">MONTH(B2563)</f>
        <v>7</v>
      </c>
    </row>
    <row r="2564" spans="1:20">
      <c r="A2564">
        <v>201707</v>
      </c>
      <c r="B2564" s="1">
        <v>42946</v>
      </c>
      <c r="C2564">
        <v>12465</v>
      </c>
      <c r="D2564">
        <v>39</v>
      </c>
      <c r="E2564">
        <v>25577</v>
      </c>
      <c r="F2564">
        <v>4</v>
      </c>
      <c r="G2564">
        <v>39</v>
      </c>
      <c r="H2564">
        <v>30</v>
      </c>
      <c r="I2564">
        <v>21</v>
      </c>
      <c r="J2564">
        <v>1</v>
      </c>
      <c r="K2564" s="1">
        <v>42856</v>
      </c>
      <c r="L2564" s="1">
        <v>44196</v>
      </c>
      <c r="M2564">
        <v>201700121</v>
      </c>
      <c r="N2564" t="s">
        <v>19</v>
      </c>
      <c r="O2564">
        <v>201700011</v>
      </c>
      <c r="P2564" t="s">
        <v>20</v>
      </c>
      <c r="Q2564" t="s">
        <v>21</v>
      </c>
      <c r="R2564" t="s">
        <v>9</v>
      </c>
      <c r="S2564" t="s">
        <v>57</v>
      </c>
      <c r="T2564">
        <f t="shared" si="40"/>
        <v>7</v>
      </c>
    </row>
    <row r="2565" spans="1:20">
      <c r="A2565">
        <v>201707</v>
      </c>
      <c r="B2565" s="1">
        <v>42946</v>
      </c>
      <c r="C2565">
        <v>12465</v>
      </c>
      <c r="D2565">
        <v>39</v>
      </c>
      <c r="E2565">
        <v>25577</v>
      </c>
      <c r="F2565">
        <v>4</v>
      </c>
      <c r="G2565">
        <v>39</v>
      </c>
      <c r="H2565">
        <v>30</v>
      </c>
      <c r="I2565">
        <v>21</v>
      </c>
      <c r="J2565">
        <v>1</v>
      </c>
      <c r="K2565" s="1">
        <v>42856</v>
      </c>
      <c r="L2565" s="1">
        <v>44196</v>
      </c>
      <c r="M2565">
        <v>201700121</v>
      </c>
      <c r="N2565" t="s">
        <v>19</v>
      </c>
      <c r="O2565">
        <v>201700011</v>
      </c>
      <c r="P2565" t="s">
        <v>20</v>
      </c>
      <c r="Q2565" t="s">
        <v>21</v>
      </c>
      <c r="R2565" t="s">
        <v>26</v>
      </c>
      <c r="S2565" t="s">
        <v>58</v>
      </c>
      <c r="T2565">
        <f t="shared" si="40"/>
        <v>7</v>
      </c>
    </row>
    <row r="2566" spans="1:20">
      <c r="A2566">
        <v>201707</v>
      </c>
      <c r="B2566" s="1">
        <v>42946</v>
      </c>
      <c r="C2566">
        <v>12465</v>
      </c>
      <c r="D2566">
        <v>39</v>
      </c>
      <c r="E2566">
        <v>25577</v>
      </c>
      <c r="F2566">
        <v>4</v>
      </c>
      <c r="G2566">
        <v>39</v>
      </c>
      <c r="H2566">
        <v>30</v>
      </c>
      <c r="I2566">
        <v>21</v>
      </c>
      <c r="J2566">
        <v>1</v>
      </c>
      <c r="K2566" s="1">
        <v>42856</v>
      </c>
      <c r="L2566" s="1">
        <v>44196</v>
      </c>
      <c r="M2566">
        <v>201700121</v>
      </c>
      <c r="N2566" t="s">
        <v>19</v>
      </c>
      <c r="O2566">
        <v>201700011</v>
      </c>
      <c r="P2566" t="s">
        <v>20</v>
      </c>
      <c r="Q2566" t="s">
        <v>21</v>
      </c>
      <c r="R2566" t="s">
        <v>28</v>
      </c>
      <c r="S2566" t="s">
        <v>59</v>
      </c>
      <c r="T2566">
        <f t="shared" si="40"/>
        <v>7</v>
      </c>
    </row>
    <row r="2567" spans="1:20">
      <c r="A2567">
        <v>201707</v>
      </c>
      <c r="B2567" s="1">
        <v>42947</v>
      </c>
      <c r="C2567">
        <v>12465</v>
      </c>
      <c r="D2567">
        <v>32</v>
      </c>
      <c r="E2567">
        <v>25559</v>
      </c>
      <c r="F2567">
        <v>3</v>
      </c>
      <c r="G2567">
        <v>30</v>
      </c>
      <c r="H2567">
        <v>22</v>
      </c>
      <c r="I2567">
        <v>18</v>
      </c>
      <c r="J2567">
        <v>1</v>
      </c>
      <c r="K2567" s="1">
        <v>42856</v>
      </c>
      <c r="L2567" s="1">
        <v>44196</v>
      </c>
      <c r="M2567">
        <v>201700121</v>
      </c>
      <c r="N2567" t="s">
        <v>19</v>
      </c>
      <c r="O2567">
        <v>201700011</v>
      </c>
      <c r="P2567" t="s">
        <v>20</v>
      </c>
      <c r="Q2567" t="s">
        <v>21</v>
      </c>
      <c r="R2567" t="s">
        <v>22</v>
      </c>
      <c r="S2567" t="s">
        <v>55</v>
      </c>
      <c r="T2567">
        <f t="shared" si="40"/>
        <v>7</v>
      </c>
    </row>
    <row r="2568" spans="1:20">
      <c r="A2568">
        <v>201707</v>
      </c>
      <c r="B2568" s="1">
        <v>42947</v>
      </c>
      <c r="C2568">
        <v>12465</v>
      </c>
      <c r="D2568">
        <v>32</v>
      </c>
      <c r="E2568">
        <v>25559</v>
      </c>
      <c r="F2568">
        <v>3</v>
      </c>
      <c r="G2568">
        <v>30</v>
      </c>
      <c r="H2568">
        <v>22</v>
      </c>
      <c r="I2568">
        <v>18</v>
      </c>
      <c r="J2568">
        <v>1</v>
      </c>
      <c r="K2568" s="1">
        <v>42856</v>
      </c>
      <c r="L2568" s="1">
        <v>44196</v>
      </c>
      <c r="M2568">
        <v>201700121</v>
      </c>
      <c r="N2568" t="s">
        <v>19</v>
      </c>
      <c r="O2568">
        <v>201700011</v>
      </c>
      <c r="P2568" t="s">
        <v>20</v>
      </c>
      <c r="Q2568" t="s">
        <v>21</v>
      </c>
      <c r="R2568" t="s">
        <v>5</v>
      </c>
      <c r="S2568" t="s">
        <v>56</v>
      </c>
      <c r="T2568">
        <f t="shared" si="40"/>
        <v>7</v>
      </c>
    </row>
    <row r="2569" spans="1:20">
      <c r="A2569">
        <v>201707</v>
      </c>
      <c r="B2569" s="1">
        <v>42947</v>
      </c>
      <c r="C2569">
        <v>12465</v>
      </c>
      <c r="D2569">
        <v>32</v>
      </c>
      <c r="E2569">
        <v>25559</v>
      </c>
      <c r="F2569">
        <v>3</v>
      </c>
      <c r="G2569">
        <v>30</v>
      </c>
      <c r="H2569">
        <v>22</v>
      </c>
      <c r="I2569">
        <v>18</v>
      </c>
      <c r="J2569">
        <v>1</v>
      </c>
      <c r="K2569" s="1">
        <v>42856</v>
      </c>
      <c r="L2569" s="1">
        <v>44196</v>
      </c>
      <c r="M2569">
        <v>201700121</v>
      </c>
      <c r="N2569" t="s">
        <v>19</v>
      </c>
      <c r="O2569">
        <v>201700011</v>
      </c>
      <c r="P2569" t="s">
        <v>20</v>
      </c>
      <c r="Q2569" t="s">
        <v>21</v>
      </c>
      <c r="R2569" t="s">
        <v>9</v>
      </c>
      <c r="S2569" t="s">
        <v>57</v>
      </c>
      <c r="T2569">
        <f t="shared" si="40"/>
        <v>7</v>
      </c>
    </row>
    <row r="2570" spans="1:20">
      <c r="A2570">
        <v>201707</v>
      </c>
      <c r="B2570" s="1">
        <v>42947</v>
      </c>
      <c r="C2570">
        <v>12465</v>
      </c>
      <c r="D2570">
        <v>32</v>
      </c>
      <c r="E2570">
        <v>25559</v>
      </c>
      <c r="F2570">
        <v>3</v>
      </c>
      <c r="G2570">
        <v>30</v>
      </c>
      <c r="H2570">
        <v>22</v>
      </c>
      <c r="I2570">
        <v>18</v>
      </c>
      <c r="J2570">
        <v>1</v>
      </c>
      <c r="K2570" s="1">
        <v>42856</v>
      </c>
      <c r="L2570" s="1">
        <v>44196</v>
      </c>
      <c r="M2570">
        <v>201700121</v>
      </c>
      <c r="N2570" t="s">
        <v>19</v>
      </c>
      <c r="O2570">
        <v>201700011</v>
      </c>
      <c r="P2570" t="s">
        <v>20</v>
      </c>
      <c r="Q2570" t="s">
        <v>21</v>
      </c>
      <c r="R2570" t="s">
        <v>26</v>
      </c>
      <c r="S2570" t="s">
        <v>58</v>
      </c>
      <c r="T2570">
        <f t="shared" si="40"/>
        <v>7</v>
      </c>
    </row>
    <row r="2571" spans="1:20">
      <c r="A2571">
        <v>201707</v>
      </c>
      <c r="B2571" s="1">
        <v>42947</v>
      </c>
      <c r="C2571">
        <v>12465</v>
      </c>
      <c r="D2571">
        <v>32</v>
      </c>
      <c r="E2571">
        <v>25559</v>
      </c>
      <c r="F2571">
        <v>3</v>
      </c>
      <c r="G2571">
        <v>30</v>
      </c>
      <c r="H2571">
        <v>22</v>
      </c>
      <c r="I2571">
        <v>18</v>
      </c>
      <c r="J2571">
        <v>1</v>
      </c>
      <c r="K2571" s="1">
        <v>42856</v>
      </c>
      <c r="L2571" s="1">
        <v>44196</v>
      </c>
      <c r="M2571">
        <v>201700121</v>
      </c>
      <c r="N2571" t="s">
        <v>19</v>
      </c>
      <c r="O2571">
        <v>201700011</v>
      </c>
      <c r="P2571" t="s">
        <v>20</v>
      </c>
      <c r="Q2571" t="s">
        <v>21</v>
      </c>
      <c r="R2571" t="s">
        <v>28</v>
      </c>
      <c r="S2571" t="s">
        <v>59</v>
      </c>
      <c r="T2571">
        <f t="shared" si="40"/>
        <v>7</v>
      </c>
    </row>
    <row r="2572" spans="1:20">
      <c r="A2572">
        <v>201707</v>
      </c>
      <c r="B2572" s="1">
        <v>42918</v>
      </c>
      <c r="C2572">
        <v>12466</v>
      </c>
      <c r="D2572">
        <v>33</v>
      </c>
      <c r="E2572">
        <v>24550</v>
      </c>
      <c r="F2572">
        <v>4</v>
      </c>
      <c r="G2572">
        <v>32</v>
      </c>
      <c r="H2572">
        <v>26</v>
      </c>
      <c r="I2572">
        <v>22</v>
      </c>
      <c r="J2572">
        <v>1</v>
      </c>
      <c r="K2572" s="1">
        <v>42856</v>
      </c>
      <c r="L2572" s="1">
        <v>44196</v>
      </c>
      <c r="M2572">
        <v>201700122</v>
      </c>
      <c r="N2572" t="s">
        <v>30</v>
      </c>
      <c r="O2572">
        <v>201700011</v>
      </c>
      <c r="P2572" t="s">
        <v>20</v>
      </c>
      <c r="Q2572" t="s">
        <v>21</v>
      </c>
      <c r="R2572" t="s">
        <v>22</v>
      </c>
      <c r="S2572" t="s">
        <v>55</v>
      </c>
      <c r="T2572">
        <f t="shared" si="40"/>
        <v>7</v>
      </c>
    </row>
    <row r="2573" spans="1:20">
      <c r="A2573">
        <v>201707</v>
      </c>
      <c r="B2573" s="1">
        <v>42918</v>
      </c>
      <c r="C2573">
        <v>12466</v>
      </c>
      <c r="D2573">
        <v>33</v>
      </c>
      <c r="E2573">
        <v>24550</v>
      </c>
      <c r="F2573">
        <v>4</v>
      </c>
      <c r="G2573">
        <v>32</v>
      </c>
      <c r="H2573">
        <v>26</v>
      </c>
      <c r="I2573">
        <v>22</v>
      </c>
      <c r="J2573">
        <v>1</v>
      </c>
      <c r="K2573" s="1">
        <v>42856</v>
      </c>
      <c r="L2573" s="1">
        <v>44196</v>
      </c>
      <c r="M2573">
        <v>201700122</v>
      </c>
      <c r="N2573" t="s">
        <v>30</v>
      </c>
      <c r="O2573">
        <v>201700011</v>
      </c>
      <c r="P2573" t="s">
        <v>20</v>
      </c>
      <c r="Q2573" t="s">
        <v>21</v>
      </c>
      <c r="R2573" t="s">
        <v>5</v>
      </c>
      <c r="S2573" t="s">
        <v>56</v>
      </c>
      <c r="T2573">
        <f t="shared" si="40"/>
        <v>7</v>
      </c>
    </row>
    <row r="2574" spans="1:20">
      <c r="A2574">
        <v>201707</v>
      </c>
      <c r="B2574" s="1">
        <v>42918</v>
      </c>
      <c r="C2574">
        <v>12466</v>
      </c>
      <c r="D2574">
        <v>33</v>
      </c>
      <c r="E2574">
        <v>24550</v>
      </c>
      <c r="F2574">
        <v>4</v>
      </c>
      <c r="G2574">
        <v>32</v>
      </c>
      <c r="H2574">
        <v>26</v>
      </c>
      <c r="I2574">
        <v>22</v>
      </c>
      <c r="J2574">
        <v>1</v>
      </c>
      <c r="K2574" s="1">
        <v>42856</v>
      </c>
      <c r="L2574" s="1">
        <v>44196</v>
      </c>
      <c r="M2574">
        <v>201700122</v>
      </c>
      <c r="N2574" t="s">
        <v>30</v>
      </c>
      <c r="O2574">
        <v>201700011</v>
      </c>
      <c r="P2574" t="s">
        <v>20</v>
      </c>
      <c r="Q2574" t="s">
        <v>21</v>
      </c>
      <c r="R2574" t="s">
        <v>9</v>
      </c>
      <c r="S2574" t="s">
        <v>57</v>
      </c>
      <c r="T2574">
        <f t="shared" si="40"/>
        <v>7</v>
      </c>
    </row>
    <row r="2575" spans="1:20">
      <c r="A2575">
        <v>201707</v>
      </c>
      <c r="B2575" s="1">
        <v>42918</v>
      </c>
      <c r="C2575">
        <v>12466</v>
      </c>
      <c r="D2575">
        <v>33</v>
      </c>
      <c r="E2575">
        <v>24550</v>
      </c>
      <c r="F2575">
        <v>4</v>
      </c>
      <c r="G2575">
        <v>32</v>
      </c>
      <c r="H2575">
        <v>26</v>
      </c>
      <c r="I2575">
        <v>22</v>
      </c>
      <c r="J2575">
        <v>1</v>
      </c>
      <c r="K2575" s="1">
        <v>42856</v>
      </c>
      <c r="L2575" s="1">
        <v>44196</v>
      </c>
      <c r="M2575">
        <v>201700122</v>
      </c>
      <c r="N2575" t="s">
        <v>30</v>
      </c>
      <c r="O2575">
        <v>201700011</v>
      </c>
      <c r="P2575" t="s">
        <v>20</v>
      </c>
      <c r="Q2575" t="s">
        <v>21</v>
      </c>
      <c r="R2575" t="s">
        <v>26</v>
      </c>
      <c r="S2575" t="s">
        <v>58</v>
      </c>
      <c r="T2575">
        <f t="shared" si="40"/>
        <v>7</v>
      </c>
    </row>
    <row r="2576" spans="1:20">
      <c r="A2576">
        <v>201707</v>
      </c>
      <c r="B2576" s="1">
        <v>42918</v>
      </c>
      <c r="C2576">
        <v>12466</v>
      </c>
      <c r="D2576">
        <v>33</v>
      </c>
      <c r="E2576">
        <v>24550</v>
      </c>
      <c r="F2576">
        <v>4</v>
      </c>
      <c r="G2576">
        <v>32</v>
      </c>
      <c r="H2576">
        <v>26</v>
      </c>
      <c r="I2576">
        <v>22</v>
      </c>
      <c r="J2576">
        <v>1</v>
      </c>
      <c r="K2576" s="1">
        <v>42856</v>
      </c>
      <c r="L2576" s="1">
        <v>44196</v>
      </c>
      <c r="M2576">
        <v>201700122</v>
      </c>
      <c r="N2576" t="s">
        <v>30</v>
      </c>
      <c r="O2576">
        <v>201700011</v>
      </c>
      <c r="P2576" t="s">
        <v>20</v>
      </c>
      <c r="Q2576" t="s">
        <v>21</v>
      </c>
      <c r="R2576" t="s">
        <v>28</v>
      </c>
      <c r="S2576" t="s">
        <v>59</v>
      </c>
      <c r="T2576">
        <f t="shared" si="40"/>
        <v>7</v>
      </c>
    </row>
    <row r="2577" spans="1:20">
      <c r="A2577">
        <v>201707</v>
      </c>
      <c r="B2577" s="1">
        <v>42919</v>
      </c>
      <c r="C2577">
        <v>12466</v>
      </c>
      <c r="D2577">
        <v>36</v>
      </c>
      <c r="E2577">
        <v>24078</v>
      </c>
      <c r="F2577">
        <v>4</v>
      </c>
      <c r="G2577">
        <v>33</v>
      </c>
      <c r="H2577">
        <v>24</v>
      </c>
      <c r="I2577">
        <v>20</v>
      </c>
      <c r="J2577">
        <v>2</v>
      </c>
      <c r="K2577" s="1">
        <v>42856</v>
      </c>
      <c r="L2577" s="1">
        <v>44196</v>
      </c>
      <c r="M2577">
        <v>201700122</v>
      </c>
      <c r="N2577" t="s">
        <v>30</v>
      </c>
      <c r="O2577">
        <v>201700011</v>
      </c>
      <c r="P2577" t="s">
        <v>20</v>
      </c>
      <c r="Q2577" t="s">
        <v>21</v>
      </c>
      <c r="R2577" t="s">
        <v>22</v>
      </c>
      <c r="S2577" t="s">
        <v>55</v>
      </c>
      <c r="T2577">
        <f t="shared" si="40"/>
        <v>7</v>
      </c>
    </row>
    <row r="2578" spans="1:20">
      <c r="A2578">
        <v>201707</v>
      </c>
      <c r="B2578" s="1">
        <v>42919</v>
      </c>
      <c r="C2578">
        <v>12466</v>
      </c>
      <c r="D2578">
        <v>36</v>
      </c>
      <c r="E2578">
        <v>24078</v>
      </c>
      <c r="F2578">
        <v>4</v>
      </c>
      <c r="G2578">
        <v>33</v>
      </c>
      <c r="H2578">
        <v>24</v>
      </c>
      <c r="I2578">
        <v>20</v>
      </c>
      <c r="J2578">
        <v>2</v>
      </c>
      <c r="K2578" s="1">
        <v>42856</v>
      </c>
      <c r="L2578" s="1">
        <v>44196</v>
      </c>
      <c r="M2578">
        <v>201700122</v>
      </c>
      <c r="N2578" t="s">
        <v>30</v>
      </c>
      <c r="O2578">
        <v>201700011</v>
      </c>
      <c r="P2578" t="s">
        <v>20</v>
      </c>
      <c r="Q2578" t="s">
        <v>21</v>
      </c>
      <c r="R2578" t="s">
        <v>5</v>
      </c>
      <c r="S2578" t="s">
        <v>56</v>
      </c>
      <c r="T2578">
        <f t="shared" si="40"/>
        <v>7</v>
      </c>
    </row>
    <row r="2579" spans="1:20">
      <c r="A2579">
        <v>201707</v>
      </c>
      <c r="B2579" s="1">
        <v>42919</v>
      </c>
      <c r="C2579">
        <v>12466</v>
      </c>
      <c r="D2579">
        <v>36</v>
      </c>
      <c r="E2579">
        <v>24078</v>
      </c>
      <c r="F2579">
        <v>4</v>
      </c>
      <c r="G2579">
        <v>33</v>
      </c>
      <c r="H2579">
        <v>24</v>
      </c>
      <c r="I2579">
        <v>20</v>
      </c>
      <c r="J2579">
        <v>2</v>
      </c>
      <c r="K2579" s="1">
        <v>42856</v>
      </c>
      <c r="L2579" s="1">
        <v>44196</v>
      </c>
      <c r="M2579">
        <v>201700122</v>
      </c>
      <c r="N2579" t="s">
        <v>30</v>
      </c>
      <c r="O2579">
        <v>201700011</v>
      </c>
      <c r="P2579" t="s">
        <v>20</v>
      </c>
      <c r="Q2579" t="s">
        <v>21</v>
      </c>
      <c r="R2579" t="s">
        <v>9</v>
      </c>
      <c r="S2579" t="s">
        <v>57</v>
      </c>
      <c r="T2579">
        <f t="shared" si="40"/>
        <v>7</v>
      </c>
    </row>
    <row r="2580" spans="1:20">
      <c r="A2580">
        <v>201707</v>
      </c>
      <c r="B2580" s="1">
        <v>42919</v>
      </c>
      <c r="C2580">
        <v>12466</v>
      </c>
      <c r="D2580">
        <v>36</v>
      </c>
      <c r="E2580">
        <v>24078</v>
      </c>
      <c r="F2580">
        <v>4</v>
      </c>
      <c r="G2580">
        <v>33</v>
      </c>
      <c r="H2580">
        <v>24</v>
      </c>
      <c r="I2580">
        <v>20</v>
      </c>
      <c r="J2580">
        <v>2</v>
      </c>
      <c r="K2580" s="1">
        <v>42856</v>
      </c>
      <c r="L2580" s="1">
        <v>44196</v>
      </c>
      <c r="M2580">
        <v>201700122</v>
      </c>
      <c r="N2580" t="s">
        <v>30</v>
      </c>
      <c r="O2580">
        <v>201700011</v>
      </c>
      <c r="P2580" t="s">
        <v>20</v>
      </c>
      <c r="Q2580" t="s">
        <v>21</v>
      </c>
      <c r="R2580" t="s">
        <v>26</v>
      </c>
      <c r="S2580" t="s">
        <v>58</v>
      </c>
      <c r="T2580">
        <f t="shared" si="40"/>
        <v>7</v>
      </c>
    </row>
    <row r="2581" spans="1:20">
      <c r="A2581">
        <v>201707</v>
      </c>
      <c r="B2581" s="1">
        <v>42919</v>
      </c>
      <c r="C2581">
        <v>12466</v>
      </c>
      <c r="D2581">
        <v>36</v>
      </c>
      <c r="E2581">
        <v>24078</v>
      </c>
      <c r="F2581">
        <v>4</v>
      </c>
      <c r="G2581">
        <v>33</v>
      </c>
      <c r="H2581">
        <v>24</v>
      </c>
      <c r="I2581">
        <v>20</v>
      </c>
      <c r="J2581">
        <v>2</v>
      </c>
      <c r="K2581" s="1">
        <v>42856</v>
      </c>
      <c r="L2581" s="1">
        <v>44196</v>
      </c>
      <c r="M2581">
        <v>201700122</v>
      </c>
      <c r="N2581" t="s">
        <v>30</v>
      </c>
      <c r="O2581">
        <v>201700011</v>
      </c>
      <c r="P2581" t="s">
        <v>20</v>
      </c>
      <c r="Q2581" t="s">
        <v>21</v>
      </c>
      <c r="R2581" t="s">
        <v>28</v>
      </c>
      <c r="S2581" t="s">
        <v>59</v>
      </c>
      <c r="T2581">
        <f t="shared" si="40"/>
        <v>7</v>
      </c>
    </row>
    <row r="2582" spans="1:20">
      <c r="A2582">
        <v>201707</v>
      </c>
      <c r="B2582" s="1">
        <v>42922</v>
      </c>
      <c r="C2582">
        <v>12466</v>
      </c>
      <c r="D2582">
        <v>33</v>
      </c>
      <c r="E2582">
        <v>25485</v>
      </c>
      <c r="F2582">
        <v>6</v>
      </c>
      <c r="G2582">
        <v>32</v>
      </c>
      <c r="H2582">
        <v>24</v>
      </c>
      <c r="I2582">
        <v>18</v>
      </c>
      <c r="J2582">
        <v>2</v>
      </c>
      <c r="K2582" s="1">
        <v>42856</v>
      </c>
      <c r="L2582" s="1">
        <v>44196</v>
      </c>
      <c r="M2582">
        <v>201700122</v>
      </c>
      <c r="N2582" t="s">
        <v>30</v>
      </c>
      <c r="O2582">
        <v>201700011</v>
      </c>
      <c r="P2582" t="s">
        <v>20</v>
      </c>
      <c r="Q2582" t="s">
        <v>21</v>
      </c>
      <c r="R2582" t="s">
        <v>22</v>
      </c>
      <c r="S2582" t="s">
        <v>55</v>
      </c>
      <c r="T2582">
        <f t="shared" si="40"/>
        <v>7</v>
      </c>
    </row>
    <row r="2583" spans="1:20">
      <c r="A2583">
        <v>201707</v>
      </c>
      <c r="B2583" s="1">
        <v>42922</v>
      </c>
      <c r="C2583">
        <v>12466</v>
      </c>
      <c r="D2583">
        <v>33</v>
      </c>
      <c r="E2583">
        <v>25485</v>
      </c>
      <c r="F2583">
        <v>6</v>
      </c>
      <c r="G2583">
        <v>32</v>
      </c>
      <c r="H2583">
        <v>24</v>
      </c>
      <c r="I2583">
        <v>18</v>
      </c>
      <c r="J2583">
        <v>2</v>
      </c>
      <c r="K2583" s="1">
        <v>42856</v>
      </c>
      <c r="L2583" s="1">
        <v>44196</v>
      </c>
      <c r="M2583">
        <v>201700122</v>
      </c>
      <c r="N2583" t="s">
        <v>30</v>
      </c>
      <c r="O2583">
        <v>201700011</v>
      </c>
      <c r="P2583" t="s">
        <v>20</v>
      </c>
      <c r="Q2583" t="s">
        <v>21</v>
      </c>
      <c r="R2583" t="s">
        <v>5</v>
      </c>
      <c r="S2583" t="s">
        <v>56</v>
      </c>
      <c r="T2583">
        <f t="shared" si="40"/>
        <v>7</v>
      </c>
    </row>
    <row r="2584" spans="1:20">
      <c r="A2584">
        <v>201707</v>
      </c>
      <c r="B2584" s="1">
        <v>42922</v>
      </c>
      <c r="C2584">
        <v>12466</v>
      </c>
      <c r="D2584">
        <v>33</v>
      </c>
      <c r="E2584">
        <v>25485</v>
      </c>
      <c r="F2584">
        <v>6</v>
      </c>
      <c r="G2584">
        <v>32</v>
      </c>
      <c r="H2584">
        <v>24</v>
      </c>
      <c r="I2584">
        <v>18</v>
      </c>
      <c r="J2584">
        <v>2</v>
      </c>
      <c r="K2584" s="1">
        <v>42856</v>
      </c>
      <c r="L2584" s="1">
        <v>44196</v>
      </c>
      <c r="M2584">
        <v>201700122</v>
      </c>
      <c r="N2584" t="s">
        <v>30</v>
      </c>
      <c r="O2584">
        <v>201700011</v>
      </c>
      <c r="P2584" t="s">
        <v>20</v>
      </c>
      <c r="Q2584" t="s">
        <v>21</v>
      </c>
      <c r="R2584" t="s">
        <v>9</v>
      </c>
      <c r="S2584" t="s">
        <v>57</v>
      </c>
      <c r="T2584">
        <f t="shared" si="40"/>
        <v>7</v>
      </c>
    </row>
    <row r="2585" spans="1:20">
      <c r="A2585">
        <v>201707</v>
      </c>
      <c r="B2585" s="1">
        <v>42922</v>
      </c>
      <c r="C2585">
        <v>12466</v>
      </c>
      <c r="D2585">
        <v>33</v>
      </c>
      <c r="E2585">
        <v>25485</v>
      </c>
      <c r="F2585">
        <v>6</v>
      </c>
      <c r="G2585">
        <v>32</v>
      </c>
      <c r="H2585">
        <v>24</v>
      </c>
      <c r="I2585">
        <v>18</v>
      </c>
      <c r="J2585">
        <v>2</v>
      </c>
      <c r="K2585" s="1">
        <v>42856</v>
      </c>
      <c r="L2585" s="1">
        <v>44196</v>
      </c>
      <c r="M2585">
        <v>201700122</v>
      </c>
      <c r="N2585" t="s">
        <v>30</v>
      </c>
      <c r="O2585">
        <v>201700011</v>
      </c>
      <c r="P2585" t="s">
        <v>20</v>
      </c>
      <c r="Q2585" t="s">
        <v>21</v>
      </c>
      <c r="R2585" t="s">
        <v>26</v>
      </c>
      <c r="S2585" t="s">
        <v>58</v>
      </c>
      <c r="T2585">
        <f t="shared" si="40"/>
        <v>7</v>
      </c>
    </row>
    <row r="2586" spans="1:20">
      <c r="A2586">
        <v>201707</v>
      </c>
      <c r="B2586" s="1">
        <v>42922</v>
      </c>
      <c r="C2586">
        <v>12466</v>
      </c>
      <c r="D2586">
        <v>33</v>
      </c>
      <c r="E2586">
        <v>25485</v>
      </c>
      <c r="F2586">
        <v>6</v>
      </c>
      <c r="G2586">
        <v>32</v>
      </c>
      <c r="H2586">
        <v>24</v>
      </c>
      <c r="I2586">
        <v>18</v>
      </c>
      <c r="J2586">
        <v>2</v>
      </c>
      <c r="K2586" s="1">
        <v>42856</v>
      </c>
      <c r="L2586" s="1">
        <v>44196</v>
      </c>
      <c r="M2586">
        <v>201700122</v>
      </c>
      <c r="N2586" t="s">
        <v>30</v>
      </c>
      <c r="O2586">
        <v>201700011</v>
      </c>
      <c r="P2586" t="s">
        <v>20</v>
      </c>
      <c r="Q2586" t="s">
        <v>21</v>
      </c>
      <c r="R2586" t="s">
        <v>28</v>
      </c>
      <c r="S2586" t="s">
        <v>59</v>
      </c>
      <c r="T2586">
        <f t="shared" si="40"/>
        <v>7</v>
      </c>
    </row>
    <row r="2587" spans="1:20">
      <c r="A2587">
        <v>201707</v>
      </c>
      <c r="B2587" s="1">
        <v>42923</v>
      </c>
      <c r="C2587">
        <v>12466</v>
      </c>
      <c r="D2587">
        <v>34</v>
      </c>
      <c r="E2587">
        <v>24992</v>
      </c>
      <c r="F2587">
        <v>5</v>
      </c>
      <c r="G2587">
        <v>31</v>
      </c>
      <c r="H2587">
        <v>22</v>
      </c>
      <c r="I2587">
        <v>19</v>
      </c>
      <c r="J2587">
        <v>1</v>
      </c>
      <c r="K2587" s="1">
        <v>42856</v>
      </c>
      <c r="L2587" s="1">
        <v>44196</v>
      </c>
      <c r="M2587">
        <v>201700122</v>
      </c>
      <c r="N2587" t="s">
        <v>30</v>
      </c>
      <c r="O2587">
        <v>201700011</v>
      </c>
      <c r="P2587" t="s">
        <v>20</v>
      </c>
      <c r="Q2587" t="s">
        <v>21</v>
      </c>
      <c r="R2587" t="s">
        <v>22</v>
      </c>
      <c r="S2587" t="s">
        <v>55</v>
      </c>
      <c r="T2587">
        <f t="shared" si="40"/>
        <v>7</v>
      </c>
    </row>
    <row r="2588" spans="1:20">
      <c r="A2588">
        <v>201707</v>
      </c>
      <c r="B2588" s="1">
        <v>42923</v>
      </c>
      <c r="C2588">
        <v>12466</v>
      </c>
      <c r="D2588">
        <v>34</v>
      </c>
      <c r="E2588">
        <v>24992</v>
      </c>
      <c r="F2588">
        <v>5</v>
      </c>
      <c r="G2588">
        <v>31</v>
      </c>
      <c r="H2588">
        <v>22</v>
      </c>
      <c r="I2588">
        <v>19</v>
      </c>
      <c r="J2588">
        <v>1</v>
      </c>
      <c r="K2588" s="1">
        <v>42856</v>
      </c>
      <c r="L2588" s="1">
        <v>44196</v>
      </c>
      <c r="M2588">
        <v>201700122</v>
      </c>
      <c r="N2588" t="s">
        <v>30</v>
      </c>
      <c r="O2588">
        <v>201700011</v>
      </c>
      <c r="P2588" t="s">
        <v>20</v>
      </c>
      <c r="Q2588" t="s">
        <v>21</v>
      </c>
      <c r="R2588" t="s">
        <v>5</v>
      </c>
      <c r="S2588" t="s">
        <v>56</v>
      </c>
      <c r="T2588">
        <f t="shared" si="40"/>
        <v>7</v>
      </c>
    </row>
    <row r="2589" spans="1:20">
      <c r="A2589">
        <v>201707</v>
      </c>
      <c r="B2589" s="1">
        <v>42923</v>
      </c>
      <c r="C2589">
        <v>12466</v>
      </c>
      <c r="D2589">
        <v>34</v>
      </c>
      <c r="E2589">
        <v>24992</v>
      </c>
      <c r="F2589">
        <v>5</v>
      </c>
      <c r="G2589">
        <v>31</v>
      </c>
      <c r="H2589">
        <v>22</v>
      </c>
      <c r="I2589">
        <v>19</v>
      </c>
      <c r="J2589">
        <v>1</v>
      </c>
      <c r="K2589" s="1">
        <v>42856</v>
      </c>
      <c r="L2589" s="1">
        <v>44196</v>
      </c>
      <c r="M2589">
        <v>201700122</v>
      </c>
      <c r="N2589" t="s">
        <v>30</v>
      </c>
      <c r="O2589">
        <v>201700011</v>
      </c>
      <c r="P2589" t="s">
        <v>20</v>
      </c>
      <c r="Q2589" t="s">
        <v>21</v>
      </c>
      <c r="R2589" t="s">
        <v>9</v>
      </c>
      <c r="S2589" t="s">
        <v>57</v>
      </c>
      <c r="T2589">
        <f t="shared" si="40"/>
        <v>7</v>
      </c>
    </row>
    <row r="2590" spans="1:20">
      <c r="A2590">
        <v>201707</v>
      </c>
      <c r="B2590" s="1">
        <v>42923</v>
      </c>
      <c r="C2590">
        <v>12466</v>
      </c>
      <c r="D2590">
        <v>34</v>
      </c>
      <c r="E2590">
        <v>24992</v>
      </c>
      <c r="F2590">
        <v>5</v>
      </c>
      <c r="G2590">
        <v>31</v>
      </c>
      <c r="H2590">
        <v>22</v>
      </c>
      <c r="I2590">
        <v>19</v>
      </c>
      <c r="J2590">
        <v>1</v>
      </c>
      <c r="K2590" s="1">
        <v>42856</v>
      </c>
      <c r="L2590" s="1">
        <v>44196</v>
      </c>
      <c r="M2590">
        <v>201700122</v>
      </c>
      <c r="N2590" t="s">
        <v>30</v>
      </c>
      <c r="O2590">
        <v>201700011</v>
      </c>
      <c r="P2590" t="s">
        <v>20</v>
      </c>
      <c r="Q2590" t="s">
        <v>21</v>
      </c>
      <c r="R2590" t="s">
        <v>26</v>
      </c>
      <c r="S2590" t="s">
        <v>58</v>
      </c>
      <c r="T2590">
        <f t="shared" si="40"/>
        <v>7</v>
      </c>
    </row>
    <row r="2591" spans="1:20">
      <c r="A2591">
        <v>201707</v>
      </c>
      <c r="B2591" s="1">
        <v>42923</v>
      </c>
      <c r="C2591">
        <v>12466</v>
      </c>
      <c r="D2591">
        <v>34</v>
      </c>
      <c r="E2591">
        <v>24992</v>
      </c>
      <c r="F2591">
        <v>5</v>
      </c>
      <c r="G2591">
        <v>31</v>
      </c>
      <c r="H2591">
        <v>22</v>
      </c>
      <c r="I2591">
        <v>19</v>
      </c>
      <c r="J2591">
        <v>1</v>
      </c>
      <c r="K2591" s="1">
        <v>42856</v>
      </c>
      <c r="L2591" s="1">
        <v>44196</v>
      </c>
      <c r="M2591">
        <v>201700122</v>
      </c>
      <c r="N2591" t="s">
        <v>30</v>
      </c>
      <c r="O2591">
        <v>201700011</v>
      </c>
      <c r="P2591" t="s">
        <v>20</v>
      </c>
      <c r="Q2591" t="s">
        <v>21</v>
      </c>
      <c r="R2591" t="s">
        <v>28</v>
      </c>
      <c r="S2591" t="s">
        <v>59</v>
      </c>
      <c r="T2591">
        <f t="shared" si="40"/>
        <v>7</v>
      </c>
    </row>
    <row r="2592" spans="1:20">
      <c r="A2592">
        <v>201707</v>
      </c>
      <c r="B2592" s="1">
        <v>42925</v>
      </c>
      <c r="C2592">
        <v>12466</v>
      </c>
      <c r="D2592">
        <v>34</v>
      </c>
      <c r="E2592">
        <v>25978</v>
      </c>
      <c r="F2592">
        <v>6</v>
      </c>
      <c r="G2592">
        <v>33</v>
      </c>
      <c r="H2592">
        <v>24</v>
      </c>
      <c r="I2592">
        <v>21</v>
      </c>
      <c r="J2592">
        <v>1</v>
      </c>
      <c r="K2592" s="1">
        <v>42856</v>
      </c>
      <c r="L2592" s="1">
        <v>44196</v>
      </c>
      <c r="M2592">
        <v>201700122</v>
      </c>
      <c r="N2592" t="s">
        <v>30</v>
      </c>
      <c r="O2592">
        <v>201700011</v>
      </c>
      <c r="P2592" t="s">
        <v>20</v>
      </c>
      <c r="Q2592" t="s">
        <v>21</v>
      </c>
      <c r="R2592" t="s">
        <v>22</v>
      </c>
      <c r="S2592" t="s">
        <v>55</v>
      </c>
      <c r="T2592">
        <f t="shared" si="40"/>
        <v>7</v>
      </c>
    </row>
    <row r="2593" spans="1:20">
      <c r="A2593">
        <v>201707</v>
      </c>
      <c r="B2593" s="1">
        <v>42925</v>
      </c>
      <c r="C2593">
        <v>12466</v>
      </c>
      <c r="D2593">
        <v>34</v>
      </c>
      <c r="E2593">
        <v>25978</v>
      </c>
      <c r="F2593">
        <v>6</v>
      </c>
      <c r="G2593">
        <v>33</v>
      </c>
      <c r="H2593">
        <v>24</v>
      </c>
      <c r="I2593">
        <v>21</v>
      </c>
      <c r="J2593">
        <v>1</v>
      </c>
      <c r="K2593" s="1">
        <v>42856</v>
      </c>
      <c r="L2593" s="1">
        <v>44196</v>
      </c>
      <c r="M2593">
        <v>201700122</v>
      </c>
      <c r="N2593" t="s">
        <v>30</v>
      </c>
      <c r="O2593">
        <v>201700011</v>
      </c>
      <c r="P2593" t="s">
        <v>20</v>
      </c>
      <c r="Q2593" t="s">
        <v>21</v>
      </c>
      <c r="R2593" t="s">
        <v>5</v>
      </c>
      <c r="S2593" t="s">
        <v>56</v>
      </c>
      <c r="T2593">
        <f t="shared" si="40"/>
        <v>7</v>
      </c>
    </row>
    <row r="2594" spans="1:20">
      <c r="A2594">
        <v>201707</v>
      </c>
      <c r="B2594" s="1">
        <v>42925</v>
      </c>
      <c r="C2594">
        <v>12466</v>
      </c>
      <c r="D2594">
        <v>34</v>
      </c>
      <c r="E2594">
        <v>25978</v>
      </c>
      <c r="F2594">
        <v>6</v>
      </c>
      <c r="G2594">
        <v>33</v>
      </c>
      <c r="H2594">
        <v>24</v>
      </c>
      <c r="I2594">
        <v>21</v>
      </c>
      <c r="J2594">
        <v>1</v>
      </c>
      <c r="K2594" s="1">
        <v>42856</v>
      </c>
      <c r="L2594" s="1">
        <v>44196</v>
      </c>
      <c r="M2594">
        <v>201700122</v>
      </c>
      <c r="N2594" t="s">
        <v>30</v>
      </c>
      <c r="O2594">
        <v>201700011</v>
      </c>
      <c r="P2594" t="s">
        <v>20</v>
      </c>
      <c r="Q2594" t="s">
        <v>21</v>
      </c>
      <c r="R2594" t="s">
        <v>9</v>
      </c>
      <c r="S2594" t="s">
        <v>57</v>
      </c>
      <c r="T2594">
        <f t="shared" si="40"/>
        <v>7</v>
      </c>
    </row>
    <row r="2595" spans="1:20">
      <c r="A2595">
        <v>201707</v>
      </c>
      <c r="B2595" s="1">
        <v>42925</v>
      </c>
      <c r="C2595">
        <v>12466</v>
      </c>
      <c r="D2595">
        <v>34</v>
      </c>
      <c r="E2595">
        <v>25978</v>
      </c>
      <c r="F2595">
        <v>6</v>
      </c>
      <c r="G2595">
        <v>33</v>
      </c>
      <c r="H2595">
        <v>24</v>
      </c>
      <c r="I2595">
        <v>21</v>
      </c>
      <c r="J2595">
        <v>1</v>
      </c>
      <c r="K2595" s="1">
        <v>42856</v>
      </c>
      <c r="L2595" s="1">
        <v>44196</v>
      </c>
      <c r="M2595">
        <v>201700122</v>
      </c>
      <c r="N2595" t="s">
        <v>30</v>
      </c>
      <c r="O2595">
        <v>201700011</v>
      </c>
      <c r="P2595" t="s">
        <v>20</v>
      </c>
      <c r="Q2595" t="s">
        <v>21</v>
      </c>
      <c r="R2595" t="s">
        <v>26</v>
      </c>
      <c r="S2595" t="s">
        <v>58</v>
      </c>
      <c r="T2595">
        <f t="shared" si="40"/>
        <v>7</v>
      </c>
    </row>
    <row r="2596" spans="1:20">
      <c r="A2596">
        <v>201707</v>
      </c>
      <c r="B2596" s="1">
        <v>42925</v>
      </c>
      <c r="C2596">
        <v>12466</v>
      </c>
      <c r="D2596">
        <v>34</v>
      </c>
      <c r="E2596">
        <v>25978</v>
      </c>
      <c r="F2596">
        <v>6</v>
      </c>
      <c r="G2596">
        <v>33</v>
      </c>
      <c r="H2596">
        <v>24</v>
      </c>
      <c r="I2596">
        <v>21</v>
      </c>
      <c r="J2596">
        <v>1</v>
      </c>
      <c r="K2596" s="1">
        <v>42856</v>
      </c>
      <c r="L2596" s="1">
        <v>44196</v>
      </c>
      <c r="M2596">
        <v>201700122</v>
      </c>
      <c r="N2596" t="s">
        <v>30</v>
      </c>
      <c r="O2596">
        <v>201700011</v>
      </c>
      <c r="P2596" t="s">
        <v>20</v>
      </c>
      <c r="Q2596" t="s">
        <v>21</v>
      </c>
      <c r="R2596" t="s">
        <v>28</v>
      </c>
      <c r="S2596" t="s">
        <v>59</v>
      </c>
      <c r="T2596">
        <f t="shared" si="40"/>
        <v>7</v>
      </c>
    </row>
    <row r="2597" spans="1:20">
      <c r="A2597">
        <v>201707</v>
      </c>
      <c r="B2597" s="1">
        <v>42926</v>
      </c>
      <c r="C2597">
        <v>12466</v>
      </c>
      <c r="D2597">
        <v>40</v>
      </c>
      <c r="E2597">
        <v>25955</v>
      </c>
      <c r="F2597">
        <v>6</v>
      </c>
      <c r="G2597">
        <v>37</v>
      </c>
      <c r="H2597">
        <v>28</v>
      </c>
      <c r="I2597">
        <v>25</v>
      </c>
      <c r="J2597">
        <v>1</v>
      </c>
      <c r="K2597" s="1">
        <v>42856</v>
      </c>
      <c r="L2597" s="1">
        <v>44196</v>
      </c>
      <c r="M2597">
        <v>201700122</v>
      </c>
      <c r="N2597" t="s">
        <v>30</v>
      </c>
      <c r="O2597">
        <v>201700011</v>
      </c>
      <c r="P2597" t="s">
        <v>20</v>
      </c>
      <c r="Q2597" t="s">
        <v>21</v>
      </c>
      <c r="R2597" t="s">
        <v>22</v>
      </c>
      <c r="S2597" t="s">
        <v>55</v>
      </c>
      <c r="T2597">
        <f t="shared" si="40"/>
        <v>7</v>
      </c>
    </row>
    <row r="2598" spans="1:20">
      <c r="A2598">
        <v>201707</v>
      </c>
      <c r="B2598" s="1">
        <v>42926</v>
      </c>
      <c r="C2598">
        <v>12466</v>
      </c>
      <c r="D2598">
        <v>40</v>
      </c>
      <c r="E2598">
        <v>25955</v>
      </c>
      <c r="F2598">
        <v>6</v>
      </c>
      <c r="G2598">
        <v>37</v>
      </c>
      <c r="H2598">
        <v>28</v>
      </c>
      <c r="I2598">
        <v>25</v>
      </c>
      <c r="J2598">
        <v>1</v>
      </c>
      <c r="K2598" s="1">
        <v>42856</v>
      </c>
      <c r="L2598" s="1">
        <v>44196</v>
      </c>
      <c r="M2598">
        <v>201700122</v>
      </c>
      <c r="N2598" t="s">
        <v>30</v>
      </c>
      <c r="O2598">
        <v>201700011</v>
      </c>
      <c r="P2598" t="s">
        <v>20</v>
      </c>
      <c r="Q2598" t="s">
        <v>21</v>
      </c>
      <c r="R2598" t="s">
        <v>5</v>
      </c>
      <c r="S2598" t="s">
        <v>56</v>
      </c>
      <c r="T2598">
        <f t="shared" si="40"/>
        <v>7</v>
      </c>
    </row>
    <row r="2599" spans="1:20">
      <c r="A2599">
        <v>201707</v>
      </c>
      <c r="B2599" s="1">
        <v>42926</v>
      </c>
      <c r="C2599">
        <v>12466</v>
      </c>
      <c r="D2599">
        <v>40</v>
      </c>
      <c r="E2599">
        <v>25955</v>
      </c>
      <c r="F2599">
        <v>6</v>
      </c>
      <c r="G2599">
        <v>37</v>
      </c>
      <c r="H2599">
        <v>28</v>
      </c>
      <c r="I2599">
        <v>25</v>
      </c>
      <c r="J2599">
        <v>1</v>
      </c>
      <c r="K2599" s="1">
        <v>42856</v>
      </c>
      <c r="L2599" s="1">
        <v>44196</v>
      </c>
      <c r="M2599">
        <v>201700122</v>
      </c>
      <c r="N2599" t="s">
        <v>30</v>
      </c>
      <c r="O2599">
        <v>201700011</v>
      </c>
      <c r="P2599" t="s">
        <v>20</v>
      </c>
      <c r="Q2599" t="s">
        <v>21</v>
      </c>
      <c r="R2599" t="s">
        <v>9</v>
      </c>
      <c r="S2599" t="s">
        <v>57</v>
      </c>
      <c r="T2599">
        <f t="shared" si="40"/>
        <v>7</v>
      </c>
    </row>
    <row r="2600" spans="1:20">
      <c r="A2600">
        <v>201707</v>
      </c>
      <c r="B2600" s="1">
        <v>42926</v>
      </c>
      <c r="C2600">
        <v>12466</v>
      </c>
      <c r="D2600">
        <v>40</v>
      </c>
      <c r="E2600">
        <v>25955</v>
      </c>
      <c r="F2600">
        <v>6</v>
      </c>
      <c r="G2600">
        <v>37</v>
      </c>
      <c r="H2600">
        <v>28</v>
      </c>
      <c r="I2600">
        <v>25</v>
      </c>
      <c r="J2600">
        <v>1</v>
      </c>
      <c r="K2600" s="1">
        <v>42856</v>
      </c>
      <c r="L2600" s="1">
        <v>44196</v>
      </c>
      <c r="M2600">
        <v>201700122</v>
      </c>
      <c r="N2600" t="s">
        <v>30</v>
      </c>
      <c r="O2600">
        <v>201700011</v>
      </c>
      <c r="P2600" t="s">
        <v>20</v>
      </c>
      <c r="Q2600" t="s">
        <v>21</v>
      </c>
      <c r="R2600" t="s">
        <v>26</v>
      </c>
      <c r="S2600" t="s">
        <v>58</v>
      </c>
      <c r="T2600">
        <f t="shared" si="40"/>
        <v>7</v>
      </c>
    </row>
    <row r="2601" spans="1:20">
      <c r="A2601">
        <v>201707</v>
      </c>
      <c r="B2601" s="1">
        <v>42926</v>
      </c>
      <c r="C2601">
        <v>12466</v>
      </c>
      <c r="D2601">
        <v>40</v>
      </c>
      <c r="E2601">
        <v>25955</v>
      </c>
      <c r="F2601">
        <v>6</v>
      </c>
      <c r="G2601">
        <v>37</v>
      </c>
      <c r="H2601">
        <v>28</v>
      </c>
      <c r="I2601">
        <v>25</v>
      </c>
      <c r="J2601">
        <v>1</v>
      </c>
      <c r="K2601" s="1">
        <v>42856</v>
      </c>
      <c r="L2601" s="1">
        <v>44196</v>
      </c>
      <c r="M2601">
        <v>201700122</v>
      </c>
      <c r="N2601" t="s">
        <v>30</v>
      </c>
      <c r="O2601">
        <v>201700011</v>
      </c>
      <c r="P2601" t="s">
        <v>20</v>
      </c>
      <c r="Q2601" t="s">
        <v>21</v>
      </c>
      <c r="R2601" t="s">
        <v>28</v>
      </c>
      <c r="S2601" t="s">
        <v>59</v>
      </c>
      <c r="T2601">
        <f t="shared" si="40"/>
        <v>7</v>
      </c>
    </row>
    <row r="2602" spans="1:20">
      <c r="A2602">
        <v>201707</v>
      </c>
      <c r="B2602" s="1">
        <v>42927</v>
      </c>
      <c r="C2602">
        <v>12466</v>
      </c>
      <c r="D2602">
        <v>38</v>
      </c>
      <c r="E2602">
        <v>25169</v>
      </c>
      <c r="F2602">
        <v>7</v>
      </c>
      <c r="G2602">
        <v>38</v>
      </c>
      <c r="H2602">
        <v>31</v>
      </c>
      <c r="I2602">
        <v>24</v>
      </c>
      <c r="J2602">
        <v>1</v>
      </c>
      <c r="K2602" s="1">
        <v>42856</v>
      </c>
      <c r="L2602" s="1">
        <v>44196</v>
      </c>
      <c r="M2602">
        <v>201700122</v>
      </c>
      <c r="N2602" t="s">
        <v>30</v>
      </c>
      <c r="O2602">
        <v>201700011</v>
      </c>
      <c r="P2602" t="s">
        <v>20</v>
      </c>
      <c r="Q2602" t="s">
        <v>21</v>
      </c>
      <c r="R2602" t="s">
        <v>22</v>
      </c>
      <c r="S2602" t="s">
        <v>55</v>
      </c>
      <c r="T2602">
        <f t="shared" si="40"/>
        <v>7</v>
      </c>
    </row>
    <row r="2603" spans="1:20">
      <c r="A2603">
        <v>201707</v>
      </c>
      <c r="B2603" s="1">
        <v>42927</v>
      </c>
      <c r="C2603">
        <v>12466</v>
      </c>
      <c r="D2603">
        <v>38</v>
      </c>
      <c r="E2603">
        <v>25169</v>
      </c>
      <c r="F2603">
        <v>7</v>
      </c>
      <c r="G2603">
        <v>38</v>
      </c>
      <c r="H2603">
        <v>31</v>
      </c>
      <c r="I2603">
        <v>24</v>
      </c>
      <c r="J2603">
        <v>1</v>
      </c>
      <c r="K2603" s="1">
        <v>42856</v>
      </c>
      <c r="L2603" s="1">
        <v>44196</v>
      </c>
      <c r="M2603">
        <v>201700122</v>
      </c>
      <c r="N2603" t="s">
        <v>30</v>
      </c>
      <c r="O2603">
        <v>201700011</v>
      </c>
      <c r="P2603" t="s">
        <v>20</v>
      </c>
      <c r="Q2603" t="s">
        <v>21</v>
      </c>
      <c r="R2603" t="s">
        <v>5</v>
      </c>
      <c r="S2603" t="s">
        <v>56</v>
      </c>
      <c r="T2603">
        <f t="shared" si="40"/>
        <v>7</v>
      </c>
    </row>
    <row r="2604" spans="1:20">
      <c r="A2604">
        <v>201707</v>
      </c>
      <c r="B2604" s="1">
        <v>42927</v>
      </c>
      <c r="C2604">
        <v>12466</v>
      </c>
      <c r="D2604">
        <v>38</v>
      </c>
      <c r="E2604">
        <v>25169</v>
      </c>
      <c r="F2604">
        <v>7</v>
      </c>
      <c r="G2604">
        <v>38</v>
      </c>
      <c r="H2604">
        <v>31</v>
      </c>
      <c r="I2604">
        <v>24</v>
      </c>
      <c r="J2604">
        <v>1</v>
      </c>
      <c r="K2604" s="1">
        <v>42856</v>
      </c>
      <c r="L2604" s="1">
        <v>44196</v>
      </c>
      <c r="M2604">
        <v>201700122</v>
      </c>
      <c r="N2604" t="s">
        <v>30</v>
      </c>
      <c r="O2604">
        <v>201700011</v>
      </c>
      <c r="P2604" t="s">
        <v>20</v>
      </c>
      <c r="Q2604" t="s">
        <v>21</v>
      </c>
      <c r="R2604" t="s">
        <v>9</v>
      </c>
      <c r="S2604" t="s">
        <v>57</v>
      </c>
      <c r="T2604">
        <f t="shared" si="40"/>
        <v>7</v>
      </c>
    </row>
    <row r="2605" spans="1:20">
      <c r="A2605">
        <v>201707</v>
      </c>
      <c r="B2605" s="1">
        <v>42927</v>
      </c>
      <c r="C2605">
        <v>12466</v>
      </c>
      <c r="D2605">
        <v>38</v>
      </c>
      <c r="E2605">
        <v>25169</v>
      </c>
      <c r="F2605">
        <v>7</v>
      </c>
      <c r="G2605">
        <v>38</v>
      </c>
      <c r="H2605">
        <v>31</v>
      </c>
      <c r="I2605">
        <v>24</v>
      </c>
      <c r="J2605">
        <v>1</v>
      </c>
      <c r="K2605" s="1">
        <v>42856</v>
      </c>
      <c r="L2605" s="1">
        <v>44196</v>
      </c>
      <c r="M2605">
        <v>201700122</v>
      </c>
      <c r="N2605" t="s">
        <v>30</v>
      </c>
      <c r="O2605">
        <v>201700011</v>
      </c>
      <c r="P2605" t="s">
        <v>20</v>
      </c>
      <c r="Q2605" t="s">
        <v>21</v>
      </c>
      <c r="R2605" t="s">
        <v>26</v>
      </c>
      <c r="S2605" t="s">
        <v>58</v>
      </c>
      <c r="T2605">
        <f t="shared" si="40"/>
        <v>7</v>
      </c>
    </row>
    <row r="2606" spans="1:20">
      <c r="A2606">
        <v>201707</v>
      </c>
      <c r="B2606" s="1">
        <v>42927</v>
      </c>
      <c r="C2606">
        <v>12466</v>
      </c>
      <c r="D2606">
        <v>38</v>
      </c>
      <c r="E2606">
        <v>25169</v>
      </c>
      <c r="F2606">
        <v>7</v>
      </c>
      <c r="G2606">
        <v>38</v>
      </c>
      <c r="H2606">
        <v>31</v>
      </c>
      <c r="I2606">
        <v>24</v>
      </c>
      <c r="J2606">
        <v>1</v>
      </c>
      <c r="K2606" s="1">
        <v>42856</v>
      </c>
      <c r="L2606" s="1">
        <v>44196</v>
      </c>
      <c r="M2606">
        <v>201700122</v>
      </c>
      <c r="N2606" t="s">
        <v>30</v>
      </c>
      <c r="O2606">
        <v>201700011</v>
      </c>
      <c r="P2606" t="s">
        <v>20</v>
      </c>
      <c r="Q2606" t="s">
        <v>21</v>
      </c>
      <c r="R2606" t="s">
        <v>28</v>
      </c>
      <c r="S2606" t="s">
        <v>59</v>
      </c>
      <c r="T2606">
        <f t="shared" si="40"/>
        <v>7</v>
      </c>
    </row>
    <row r="2607" spans="1:20">
      <c r="A2607">
        <v>201707</v>
      </c>
      <c r="B2607" s="1">
        <v>42929</v>
      </c>
      <c r="C2607">
        <v>12466</v>
      </c>
      <c r="D2607">
        <v>37</v>
      </c>
      <c r="E2607">
        <v>25788</v>
      </c>
      <c r="F2607">
        <v>4</v>
      </c>
      <c r="G2607">
        <v>35</v>
      </c>
      <c r="H2607">
        <v>30</v>
      </c>
      <c r="I2607">
        <v>24</v>
      </c>
      <c r="J2607">
        <v>1</v>
      </c>
      <c r="K2607" s="1">
        <v>42856</v>
      </c>
      <c r="L2607" s="1">
        <v>44196</v>
      </c>
      <c r="M2607">
        <v>201700122</v>
      </c>
      <c r="N2607" t="s">
        <v>30</v>
      </c>
      <c r="O2607">
        <v>201700011</v>
      </c>
      <c r="P2607" t="s">
        <v>20</v>
      </c>
      <c r="Q2607" t="s">
        <v>21</v>
      </c>
      <c r="R2607" t="s">
        <v>22</v>
      </c>
      <c r="S2607" t="s">
        <v>55</v>
      </c>
      <c r="T2607">
        <f t="shared" si="40"/>
        <v>7</v>
      </c>
    </row>
    <row r="2608" spans="1:20">
      <c r="A2608">
        <v>201707</v>
      </c>
      <c r="B2608" s="1">
        <v>42929</v>
      </c>
      <c r="C2608">
        <v>12466</v>
      </c>
      <c r="D2608">
        <v>37</v>
      </c>
      <c r="E2608">
        <v>25788</v>
      </c>
      <c r="F2608">
        <v>4</v>
      </c>
      <c r="G2608">
        <v>35</v>
      </c>
      <c r="H2608">
        <v>30</v>
      </c>
      <c r="I2608">
        <v>24</v>
      </c>
      <c r="J2608">
        <v>1</v>
      </c>
      <c r="K2608" s="1">
        <v>42856</v>
      </c>
      <c r="L2608" s="1">
        <v>44196</v>
      </c>
      <c r="M2608">
        <v>201700122</v>
      </c>
      <c r="N2608" t="s">
        <v>30</v>
      </c>
      <c r="O2608">
        <v>201700011</v>
      </c>
      <c r="P2608" t="s">
        <v>20</v>
      </c>
      <c r="Q2608" t="s">
        <v>21</v>
      </c>
      <c r="R2608" t="s">
        <v>5</v>
      </c>
      <c r="S2608" t="s">
        <v>56</v>
      </c>
      <c r="T2608">
        <f t="shared" si="40"/>
        <v>7</v>
      </c>
    </row>
    <row r="2609" spans="1:20">
      <c r="A2609">
        <v>201707</v>
      </c>
      <c r="B2609" s="1">
        <v>42929</v>
      </c>
      <c r="C2609">
        <v>12466</v>
      </c>
      <c r="D2609">
        <v>37</v>
      </c>
      <c r="E2609">
        <v>25788</v>
      </c>
      <c r="F2609">
        <v>4</v>
      </c>
      <c r="G2609">
        <v>35</v>
      </c>
      <c r="H2609">
        <v>30</v>
      </c>
      <c r="I2609">
        <v>24</v>
      </c>
      <c r="J2609">
        <v>1</v>
      </c>
      <c r="K2609" s="1">
        <v>42856</v>
      </c>
      <c r="L2609" s="1">
        <v>44196</v>
      </c>
      <c r="M2609">
        <v>201700122</v>
      </c>
      <c r="N2609" t="s">
        <v>30</v>
      </c>
      <c r="O2609">
        <v>201700011</v>
      </c>
      <c r="P2609" t="s">
        <v>20</v>
      </c>
      <c r="Q2609" t="s">
        <v>21</v>
      </c>
      <c r="R2609" t="s">
        <v>9</v>
      </c>
      <c r="S2609" t="s">
        <v>57</v>
      </c>
      <c r="T2609">
        <f t="shared" si="40"/>
        <v>7</v>
      </c>
    </row>
    <row r="2610" spans="1:20">
      <c r="A2610">
        <v>201707</v>
      </c>
      <c r="B2610" s="1">
        <v>42929</v>
      </c>
      <c r="C2610">
        <v>12466</v>
      </c>
      <c r="D2610">
        <v>37</v>
      </c>
      <c r="E2610">
        <v>25788</v>
      </c>
      <c r="F2610">
        <v>4</v>
      </c>
      <c r="G2610">
        <v>35</v>
      </c>
      <c r="H2610">
        <v>30</v>
      </c>
      <c r="I2610">
        <v>24</v>
      </c>
      <c r="J2610">
        <v>1</v>
      </c>
      <c r="K2610" s="1">
        <v>42856</v>
      </c>
      <c r="L2610" s="1">
        <v>44196</v>
      </c>
      <c r="M2610">
        <v>201700122</v>
      </c>
      <c r="N2610" t="s">
        <v>30</v>
      </c>
      <c r="O2610">
        <v>201700011</v>
      </c>
      <c r="P2610" t="s">
        <v>20</v>
      </c>
      <c r="Q2610" t="s">
        <v>21</v>
      </c>
      <c r="R2610" t="s">
        <v>26</v>
      </c>
      <c r="S2610" t="s">
        <v>58</v>
      </c>
      <c r="T2610">
        <f t="shared" si="40"/>
        <v>7</v>
      </c>
    </row>
    <row r="2611" spans="1:20">
      <c r="A2611">
        <v>201707</v>
      </c>
      <c r="B2611" s="1">
        <v>42929</v>
      </c>
      <c r="C2611">
        <v>12466</v>
      </c>
      <c r="D2611">
        <v>37</v>
      </c>
      <c r="E2611">
        <v>25788</v>
      </c>
      <c r="F2611">
        <v>4</v>
      </c>
      <c r="G2611">
        <v>35</v>
      </c>
      <c r="H2611">
        <v>30</v>
      </c>
      <c r="I2611">
        <v>24</v>
      </c>
      <c r="J2611">
        <v>1</v>
      </c>
      <c r="K2611" s="1">
        <v>42856</v>
      </c>
      <c r="L2611" s="1">
        <v>44196</v>
      </c>
      <c r="M2611">
        <v>201700122</v>
      </c>
      <c r="N2611" t="s">
        <v>30</v>
      </c>
      <c r="O2611">
        <v>201700011</v>
      </c>
      <c r="P2611" t="s">
        <v>20</v>
      </c>
      <c r="Q2611" t="s">
        <v>21</v>
      </c>
      <c r="R2611" t="s">
        <v>28</v>
      </c>
      <c r="S2611" t="s">
        <v>59</v>
      </c>
      <c r="T2611">
        <f t="shared" si="40"/>
        <v>7</v>
      </c>
    </row>
    <row r="2612" spans="1:20">
      <c r="A2612">
        <v>201707</v>
      </c>
      <c r="B2612" s="1">
        <v>42930</v>
      </c>
      <c r="C2612">
        <v>12466</v>
      </c>
      <c r="D2612">
        <v>38</v>
      </c>
      <c r="E2612">
        <v>25504</v>
      </c>
      <c r="F2612">
        <v>4</v>
      </c>
      <c r="G2612">
        <v>36</v>
      </c>
      <c r="H2612">
        <v>28</v>
      </c>
      <c r="I2612">
        <v>24</v>
      </c>
      <c r="J2612">
        <v>2</v>
      </c>
      <c r="K2612" s="1">
        <v>42856</v>
      </c>
      <c r="L2612" s="1">
        <v>44196</v>
      </c>
      <c r="M2612">
        <v>201700122</v>
      </c>
      <c r="N2612" t="s">
        <v>30</v>
      </c>
      <c r="O2612">
        <v>201700011</v>
      </c>
      <c r="P2612" t="s">
        <v>20</v>
      </c>
      <c r="Q2612" t="s">
        <v>21</v>
      </c>
      <c r="R2612" t="s">
        <v>22</v>
      </c>
      <c r="S2612" t="s">
        <v>55</v>
      </c>
      <c r="T2612">
        <f t="shared" si="40"/>
        <v>7</v>
      </c>
    </row>
    <row r="2613" spans="1:20">
      <c r="A2613">
        <v>201707</v>
      </c>
      <c r="B2613" s="1">
        <v>42930</v>
      </c>
      <c r="C2613">
        <v>12466</v>
      </c>
      <c r="D2613">
        <v>38</v>
      </c>
      <c r="E2613">
        <v>25504</v>
      </c>
      <c r="F2613">
        <v>4</v>
      </c>
      <c r="G2613">
        <v>36</v>
      </c>
      <c r="H2613">
        <v>28</v>
      </c>
      <c r="I2613">
        <v>24</v>
      </c>
      <c r="J2613">
        <v>2</v>
      </c>
      <c r="K2613" s="1">
        <v>42856</v>
      </c>
      <c r="L2613" s="1">
        <v>44196</v>
      </c>
      <c r="M2613">
        <v>201700122</v>
      </c>
      <c r="N2613" t="s">
        <v>30</v>
      </c>
      <c r="O2613">
        <v>201700011</v>
      </c>
      <c r="P2613" t="s">
        <v>20</v>
      </c>
      <c r="Q2613" t="s">
        <v>21</v>
      </c>
      <c r="R2613" t="s">
        <v>5</v>
      </c>
      <c r="S2613" t="s">
        <v>56</v>
      </c>
      <c r="T2613">
        <f t="shared" si="40"/>
        <v>7</v>
      </c>
    </row>
    <row r="2614" spans="1:20">
      <c r="A2614">
        <v>201707</v>
      </c>
      <c r="B2614" s="1">
        <v>42930</v>
      </c>
      <c r="C2614">
        <v>12466</v>
      </c>
      <c r="D2614">
        <v>38</v>
      </c>
      <c r="E2614">
        <v>25504</v>
      </c>
      <c r="F2614">
        <v>4</v>
      </c>
      <c r="G2614">
        <v>36</v>
      </c>
      <c r="H2614">
        <v>28</v>
      </c>
      <c r="I2614">
        <v>24</v>
      </c>
      <c r="J2614">
        <v>2</v>
      </c>
      <c r="K2614" s="1">
        <v>42856</v>
      </c>
      <c r="L2614" s="1">
        <v>44196</v>
      </c>
      <c r="M2614">
        <v>201700122</v>
      </c>
      <c r="N2614" t="s">
        <v>30</v>
      </c>
      <c r="O2614">
        <v>201700011</v>
      </c>
      <c r="P2614" t="s">
        <v>20</v>
      </c>
      <c r="Q2614" t="s">
        <v>21</v>
      </c>
      <c r="R2614" t="s">
        <v>9</v>
      </c>
      <c r="S2614" t="s">
        <v>57</v>
      </c>
      <c r="T2614">
        <f t="shared" si="40"/>
        <v>7</v>
      </c>
    </row>
    <row r="2615" spans="1:20">
      <c r="A2615">
        <v>201707</v>
      </c>
      <c r="B2615" s="1">
        <v>42930</v>
      </c>
      <c r="C2615">
        <v>12466</v>
      </c>
      <c r="D2615">
        <v>38</v>
      </c>
      <c r="E2615">
        <v>25504</v>
      </c>
      <c r="F2615">
        <v>4</v>
      </c>
      <c r="G2615">
        <v>36</v>
      </c>
      <c r="H2615">
        <v>28</v>
      </c>
      <c r="I2615">
        <v>24</v>
      </c>
      <c r="J2615">
        <v>2</v>
      </c>
      <c r="K2615" s="1">
        <v>42856</v>
      </c>
      <c r="L2615" s="1">
        <v>44196</v>
      </c>
      <c r="M2615">
        <v>201700122</v>
      </c>
      <c r="N2615" t="s">
        <v>30</v>
      </c>
      <c r="O2615">
        <v>201700011</v>
      </c>
      <c r="P2615" t="s">
        <v>20</v>
      </c>
      <c r="Q2615" t="s">
        <v>21</v>
      </c>
      <c r="R2615" t="s">
        <v>26</v>
      </c>
      <c r="S2615" t="s">
        <v>58</v>
      </c>
      <c r="T2615">
        <f t="shared" si="40"/>
        <v>7</v>
      </c>
    </row>
    <row r="2616" spans="1:20">
      <c r="A2616">
        <v>201707</v>
      </c>
      <c r="B2616" s="1">
        <v>42930</v>
      </c>
      <c r="C2616">
        <v>12466</v>
      </c>
      <c r="D2616">
        <v>38</v>
      </c>
      <c r="E2616">
        <v>25504</v>
      </c>
      <c r="F2616">
        <v>4</v>
      </c>
      <c r="G2616">
        <v>36</v>
      </c>
      <c r="H2616">
        <v>28</v>
      </c>
      <c r="I2616">
        <v>24</v>
      </c>
      <c r="J2616">
        <v>2</v>
      </c>
      <c r="K2616" s="1">
        <v>42856</v>
      </c>
      <c r="L2616" s="1">
        <v>44196</v>
      </c>
      <c r="M2616">
        <v>201700122</v>
      </c>
      <c r="N2616" t="s">
        <v>30</v>
      </c>
      <c r="O2616">
        <v>201700011</v>
      </c>
      <c r="P2616" t="s">
        <v>20</v>
      </c>
      <c r="Q2616" t="s">
        <v>21</v>
      </c>
      <c r="R2616" t="s">
        <v>28</v>
      </c>
      <c r="S2616" t="s">
        <v>59</v>
      </c>
      <c r="T2616">
        <f t="shared" si="40"/>
        <v>7</v>
      </c>
    </row>
    <row r="2617" spans="1:20">
      <c r="A2617">
        <v>201707</v>
      </c>
      <c r="B2617" s="1">
        <v>42932</v>
      </c>
      <c r="C2617">
        <v>12466</v>
      </c>
      <c r="D2617">
        <v>40</v>
      </c>
      <c r="E2617">
        <v>24265</v>
      </c>
      <c r="F2617">
        <v>6</v>
      </c>
      <c r="G2617">
        <v>36</v>
      </c>
      <c r="H2617">
        <v>26</v>
      </c>
      <c r="I2617">
        <v>21</v>
      </c>
      <c r="J2617">
        <v>1</v>
      </c>
      <c r="K2617" s="1">
        <v>42856</v>
      </c>
      <c r="L2617" s="1">
        <v>44196</v>
      </c>
      <c r="M2617">
        <v>201700122</v>
      </c>
      <c r="N2617" t="s">
        <v>30</v>
      </c>
      <c r="O2617">
        <v>201700011</v>
      </c>
      <c r="P2617" t="s">
        <v>20</v>
      </c>
      <c r="Q2617" t="s">
        <v>21</v>
      </c>
      <c r="R2617" t="s">
        <v>22</v>
      </c>
      <c r="S2617" t="s">
        <v>55</v>
      </c>
      <c r="T2617">
        <f t="shared" si="40"/>
        <v>7</v>
      </c>
    </row>
    <row r="2618" spans="1:20">
      <c r="A2618">
        <v>201707</v>
      </c>
      <c r="B2618" s="1">
        <v>42932</v>
      </c>
      <c r="C2618">
        <v>12466</v>
      </c>
      <c r="D2618">
        <v>40</v>
      </c>
      <c r="E2618">
        <v>24265</v>
      </c>
      <c r="F2618">
        <v>6</v>
      </c>
      <c r="G2618">
        <v>36</v>
      </c>
      <c r="H2618">
        <v>26</v>
      </c>
      <c r="I2618">
        <v>21</v>
      </c>
      <c r="J2618">
        <v>1</v>
      </c>
      <c r="K2618" s="1">
        <v>42856</v>
      </c>
      <c r="L2618" s="1">
        <v>44196</v>
      </c>
      <c r="M2618">
        <v>201700122</v>
      </c>
      <c r="N2618" t="s">
        <v>30</v>
      </c>
      <c r="O2618">
        <v>201700011</v>
      </c>
      <c r="P2618" t="s">
        <v>20</v>
      </c>
      <c r="Q2618" t="s">
        <v>21</v>
      </c>
      <c r="R2618" t="s">
        <v>5</v>
      </c>
      <c r="S2618" t="s">
        <v>56</v>
      </c>
      <c r="T2618">
        <f t="shared" si="40"/>
        <v>7</v>
      </c>
    </row>
    <row r="2619" spans="1:20">
      <c r="A2619">
        <v>201707</v>
      </c>
      <c r="B2619" s="1">
        <v>42932</v>
      </c>
      <c r="C2619">
        <v>12466</v>
      </c>
      <c r="D2619">
        <v>40</v>
      </c>
      <c r="E2619">
        <v>24265</v>
      </c>
      <c r="F2619">
        <v>6</v>
      </c>
      <c r="G2619">
        <v>36</v>
      </c>
      <c r="H2619">
        <v>26</v>
      </c>
      <c r="I2619">
        <v>21</v>
      </c>
      <c r="J2619">
        <v>1</v>
      </c>
      <c r="K2619" s="1">
        <v>42856</v>
      </c>
      <c r="L2619" s="1">
        <v>44196</v>
      </c>
      <c r="M2619">
        <v>201700122</v>
      </c>
      <c r="N2619" t="s">
        <v>30</v>
      </c>
      <c r="O2619">
        <v>201700011</v>
      </c>
      <c r="P2619" t="s">
        <v>20</v>
      </c>
      <c r="Q2619" t="s">
        <v>21</v>
      </c>
      <c r="R2619" t="s">
        <v>9</v>
      </c>
      <c r="S2619" t="s">
        <v>57</v>
      </c>
      <c r="T2619">
        <f t="shared" si="40"/>
        <v>7</v>
      </c>
    </row>
    <row r="2620" spans="1:20">
      <c r="A2620">
        <v>201707</v>
      </c>
      <c r="B2620" s="1">
        <v>42932</v>
      </c>
      <c r="C2620">
        <v>12466</v>
      </c>
      <c r="D2620">
        <v>40</v>
      </c>
      <c r="E2620">
        <v>24265</v>
      </c>
      <c r="F2620">
        <v>6</v>
      </c>
      <c r="G2620">
        <v>36</v>
      </c>
      <c r="H2620">
        <v>26</v>
      </c>
      <c r="I2620">
        <v>21</v>
      </c>
      <c r="J2620">
        <v>1</v>
      </c>
      <c r="K2620" s="1">
        <v>42856</v>
      </c>
      <c r="L2620" s="1">
        <v>44196</v>
      </c>
      <c r="M2620">
        <v>201700122</v>
      </c>
      <c r="N2620" t="s">
        <v>30</v>
      </c>
      <c r="O2620">
        <v>201700011</v>
      </c>
      <c r="P2620" t="s">
        <v>20</v>
      </c>
      <c r="Q2620" t="s">
        <v>21</v>
      </c>
      <c r="R2620" t="s">
        <v>26</v>
      </c>
      <c r="S2620" t="s">
        <v>58</v>
      </c>
      <c r="T2620">
        <f t="shared" si="40"/>
        <v>7</v>
      </c>
    </row>
    <row r="2621" spans="1:20">
      <c r="A2621">
        <v>201707</v>
      </c>
      <c r="B2621" s="1">
        <v>42932</v>
      </c>
      <c r="C2621">
        <v>12466</v>
      </c>
      <c r="D2621">
        <v>40</v>
      </c>
      <c r="E2621">
        <v>24265</v>
      </c>
      <c r="F2621">
        <v>6</v>
      </c>
      <c r="G2621">
        <v>36</v>
      </c>
      <c r="H2621">
        <v>26</v>
      </c>
      <c r="I2621">
        <v>21</v>
      </c>
      <c r="J2621">
        <v>1</v>
      </c>
      <c r="K2621" s="1">
        <v>42856</v>
      </c>
      <c r="L2621" s="1">
        <v>44196</v>
      </c>
      <c r="M2621">
        <v>201700122</v>
      </c>
      <c r="N2621" t="s">
        <v>30</v>
      </c>
      <c r="O2621">
        <v>201700011</v>
      </c>
      <c r="P2621" t="s">
        <v>20</v>
      </c>
      <c r="Q2621" t="s">
        <v>21</v>
      </c>
      <c r="R2621" t="s">
        <v>28</v>
      </c>
      <c r="S2621" t="s">
        <v>59</v>
      </c>
      <c r="T2621">
        <f t="shared" si="40"/>
        <v>7</v>
      </c>
    </row>
    <row r="2622" spans="1:20">
      <c r="A2622">
        <v>201707</v>
      </c>
      <c r="B2622" s="1">
        <v>42933</v>
      </c>
      <c r="C2622">
        <v>12466</v>
      </c>
      <c r="D2622">
        <v>40</v>
      </c>
      <c r="E2622">
        <v>24689</v>
      </c>
      <c r="F2622">
        <v>5</v>
      </c>
      <c r="G2622">
        <v>39</v>
      </c>
      <c r="H2622">
        <v>31</v>
      </c>
      <c r="I2622">
        <v>24</v>
      </c>
      <c r="J2622">
        <v>1</v>
      </c>
      <c r="K2622" s="1">
        <v>42856</v>
      </c>
      <c r="L2622" s="1">
        <v>44196</v>
      </c>
      <c r="M2622">
        <v>201700122</v>
      </c>
      <c r="N2622" t="s">
        <v>30</v>
      </c>
      <c r="O2622">
        <v>201700011</v>
      </c>
      <c r="P2622" t="s">
        <v>20</v>
      </c>
      <c r="Q2622" t="s">
        <v>21</v>
      </c>
      <c r="R2622" t="s">
        <v>22</v>
      </c>
      <c r="S2622" t="s">
        <v>55</v>
      </c>
      <c r="T2622">
        <f t="shared" si="40"/>
        <v>7</v>
      </c>
    </row>
    <row r="2623" spans="1:20">
      <c r="A2623">
        <v>201707</v>
      </c>
      <c r="B2623" s="1">
        <v>42933</v>
      </c>
      <c r="C2623">
        <v>12466</v>
      </c>
      <c r="D2623">
        <v>40</v>
      </c>
      <c r="E2623">
        <v>24689</v>
      </c>
      <c r="F2623">
        <v>5</v>
      </c>
      <c r="G2623">
        <v>39</v>
      </c>
      <c r="H2623">
        <v>31</v>
      </c>
      <c r="I2623">
        <v>24</v>
      </c>
      <c r="J2623">
        <v>1</v>
      </c>
      <c r="K2623" s="1">
        <v>42856</v>
      </c>
      <c r="L2623" s="1">
        <v>44196</v>
      </c>
      <c r="M2623">
        <v>201700122</v>
      </c>
      <c r="N2623" t="s">
        <v>30</v>
      </c>
      <c r="O2623">
        <v>201700011</v>
      </c>
      <c r="P2623" t="s">
        <v>20</v>
      </c>
      <c r="Q2623" t="s">
        <v>21</v>
      </c>
      <c r="R2623" t="s">
        <v>5</v>
      </c>
      <c r="S2623" t="s">
        <v>56</v>
      </c>
      <c r="T2623">
        <f t="shared" si="40"/>
        <v>7</v>
      </c>
    </row>
    <row r="2624" spans="1:20">
      <c r="A2624">
        <v>201707</v>
      </c>
      <c r="B2624" s="1">
        <v>42933</v>
      </c>
      <c r="C2624">
        <v>12466</v>
      </c>
      <c r="D2624">
        <v>40</v>
      </c>
      <c r="E2624">
        <v>24689</v>
      </c>
      <c r="F2624">
        <v>5</v>
      </c>
      <c r="G2624">
        <v>39</v>
      </c>
      <c r="H2624">
        <v>31</v>
      </c>
      <c r="I2624">
        <v>24</v>
      </c>
      <c r="J2624">
        <v>1</v>
      </c>
      <c r="K2624" s="1">
        <v>42856</v>
      </c>
      <c r="L2624" s="1">
        <v>44196</v>
      </c>
      <c r="M2624">
        <v>201700122</v>
      </c>
      <c r="N2624" t="s">
        <v>30</v>
      </c>
      <c r="O2624">
        <v>201700011</v>
      </c>
      <c r="P2624" t="s">
        <v>20</v>
      </c>
      <c r="Q2624" t="s">
        <v>21</v>
      </c>
      <c r="R2624" t="s">
        <v>9</v>
      </c>
      <c r="S2624" t="s">
        <v>57</v>
      </c>
      <c r="T2624">
        <f t="shared" si="40"/>
        <v>7</v>
      </c>
    </row>
    <row r="2625" spans="1:20">
      <c r="A2625">
        <v>201707</v>
      </c>
      <c r="B2625" s="1">
        <v>42933</v>
      </c>
      <c r="C2625">
        <v>12466</v>
      </c>
      <c r="D2625">
        <v>40</v>
      </c>
      <c r="E2625">
        <v>24689</v>
      </c>
      <c r="F2625">
        <v>5</v>
      </c>
      <c r="G2625">
        <v>39</v>
      </c>
      <c r="H2625">
        <v>31</v>
      </c>
      <c r="I2625">
        <v>24</v>
      </c>
      <c r="J2625">
        <v>1</v>
      </c>
      <c r="K2625" s="1">
        <v>42856</v>
      </c>
      <c r="L2625" s="1">
        <v>44196</v>
      </c>
      <c r="M2625">
        <v>201700122</v>
      </c>
      <c r="N2625" t="s">
        <v>30</v>
      </c>
      <c r="O2625">
        <v>201700011</v>
      </c>
      <c r="P2625" t="s">
        <v>20</v>
      </c>
      <c r="Q2625" t="s">
        <v>21</v>
      </c>
      <c r="R2625" t="s">
        <v>26</v>
      </c>
      <c r="S2625" t="s">
        <v>58</v>
      </c>
      <c r="T2625">
        <f t="shared" si="40"/>
        <v>7</v>
      </c>
    </row>
    <row r="2626" spans="1:20">
      <c r="A2626">
        <v>201707</v>
      </c>
      <c r="B2626" s="1">
        <v>42933</v>
      </c>
      <c r="C2626">
        <v>12466</v>
      </c>
      <c r="D2626">
        <v>40</v>
      </c>
      <c r="E2626">
        <v>24689</v>
      </c>
      <c r="F2626">
        <v>5</v>
      </c>
      <c r="G2626">
        <v>39</v>
      </c>
      <c r="H2626">
        <v>31</v>
      </c>
      <c r="I2626">
        <v>24</v>
      </c>
      <c r="J2626">
        <v>1</v>
      </c>
      <c r="K2626" s="1">
        <v>42856</v>
      </c>
      <c r="L2626" s="1">
        <v>44196</v>
      </c>
      <c r="M2626">
        <v>201700122</v>
      </c>
      <c r="N2626" t="s">
        <v>30</v>
      </c>
      <c r="O2626">
        <v>201700011</v>
      </c>
      <c r="P2626" t="s">
        <v>20</v>
      </c>
      <c r="Q2626" t="s">
        <v>21</v>
      </c>
      <c r="R2626" t="s">
        <v>28</v>
      </c>
      <c r="S2626" t="s">
        <v>59</v>
      </c>
      <c r="T2626">
        <f t="shared" si="40"/>
        <v>7</v>
      </c>
    </row>
    <row r="2627" spans="1:20">
      <c r="A2627">
        <v>201707</v>
      </c>
      <c r="B2627" s="1">
        <v>42934</v>
      </c>
      <c r="C2627">
        <v>12466</v>
      </c>
      <c r="D2627">
        <v>36</v>
      </c>
      <c r="E2627">
        <v>24752</v>
      </c>
      <c r="F2627">
        <v>6</v>
      </c>
      <c r="G2627">
        <v>35</v>
      </c>
      <c r="H2627">
        <v>25</v>
      </c>
      <c r="I2627">
        <v>19</v>
      </c>
      <c r="J2627">
        <v>2</v>
      </c>
      <c r="K2627" s="1">
        <v>42856</v>
      </c>
      <c r="L2627" s="1">
        <v>44196</v>
      </c>
      <c r="M2627">
        <v>201700122</v>
      </c>
      <c r="N2627" t="s">
        <v>30</v>
      </c>
      <c r="O2627">
        <v>201700011</v>
      </c>
      <c r="P2627" t="s">
        <v>20</v>
      </c>
      <c r="Q2627" t="s">
        <v>21</v>
      </c>
      <c r="R2627" t="s">
        <v>22</v>
      </c>
      <c r="S2627" t="s">
        <v>55</v>
      </c>
      <c r="T2627">
        <f t="shared" ref="T2627:T2690" si="41">MONTH(B2627)</f>
        <v>7</v>
      </c>
    </row>
    <row r="2628" spans="1:20">
      <c r="A2628">
        <v>201707</v>
      </c>
      <c r="B2628" s="1">
        <v>42934</v>
      </c>
      <c r="C2628">
        <v>12466</v>
      </c>
      <c r="D2628">
        <v>36</v>
      </c>
      <c r="E2628">
        <v>24752</v>
      </c>
      <c r="F2628">
        <v>6</v>
      </c>
      <c r="G2628">
        <v>35</v>
      </c>
      <c r="H2628">
        <v>25</v>
      </c>
      <c r="I2628">
        <v>19</v>
      </c>
      <c r="J2628">
        <v>2</v>
      </c>
      <c r="K2628" s="1">
        <v>42856</v>
      </c>
      <c r="L2628" s="1">
        <v>44196</v>
      </c>
      <c r="M2628">
        <v>201700122</v>
      </c>
      <c r="N2628" t="s">
        <v>30</v>
      </c>
      <c r="O2628">
        <v>201700011</v>
      </c>
      <c r="P2628" t="s">
        <v>20</v>
      </c>
      <c r="Q2628" t="s">
        <v>21</v>
      </c>
      <c r="R2628" t="s">
        <v>5</v>
      </c>
      <c r="S2628" t="s">
        <v>56</v>
      </c>
      <c r="T2628">
        <f t="shared" si="41"/>
        <v>7</v>
      </c>
    </row>
    <row r="2629" spans="1:20">
      <c r="A2629">
        <v>201707</v>
      </c>
      <c r="B2629" s="1">
        <v>42934</v>
      </c>
      <c r="C2629">
        <v>12466</v>
      </c>
      <c r="D2629">
        <v>36</v>
      </c>
      <c r="E2629">
        <v>24752</v>
      </c>
      <c r="F2629">
        <v>6</v>
      </c>
      <c r="G2629">
        <v>35</v>
      </c>
      <c r="H2629">
        <v>25</v>
      </c>
      <c r="I2629">
        <v>19</v>
      </c>
      <c r="J2629">
        <v>2</v>
      </c>
      <c r="K2629" s="1">
        <v>42856</v>
      </c>
      <c r="L2629" s="1">
        <v>44196</v>
      </c>
      <c r="M2629">
        <v>201700122</v>
      </c>
      <c r="N2629" t="s">
        <v>30</v>
      </c>
      <c r="O2629">
        <v>201700011</v>
      </c>
      <c r="P2629" t="s">
        <v>20</v>
      </c>
      <c r="Q2629" t="s">
        <v>21</v>
      </c>
      <c r="R2629" t="s">
        <v>9</v>
      </c>
      <c r="S2629" t="s">
        <v>57</v>
      </c>
      <c r="T2629">
        <f t="shared" si="41"/>
        <v>7</v>
      </c>
    </row>
    <row r="2630" spans="1:20">
      <c r="A2630">
        <v>201707</v>
      </c>
      <c r="B2630" s="1">
        <v>42934</v>
      </c>
      <c r="C2630">
        <v>12466</v>
      </c>
      <c r="D2630">
        <v>36</v>
      </c>
      <c r="E2630">
        <v>24752</v>
      </c>
      <c r="F2630">
        <v>6</v>
      </c>
      <c r="G2630">
        <v>35</v>
      </c>
      <c r="H2630">
        <v>25</v>
      </c>
      <c r="I2630">
        <v>19</v>
      </c>
      <c r="J2630">
        <v>2</v>
      </c>
      <c r="K2630" s="1">
        <v>42856</v>
      </c>
      <c r="L2630" s="1">
        <v>44196</v>
      </c>
      <c r="M2630">
        <v>201700122</v>
      </c>
      <c r="N2630" t="s">
        <v>30</v>
      </c>
      <c r="O2630">
        <v>201700011</v>
      </c>
      <c r="P2630" t="s">
        <v>20</v>
      </c>
      <c r="Q2630" t="s">
        <v>21</v>
      </c>
      <c r="R2630" t="s">
        <v>26</v>
      </c>
      <c r="S2630" t="s">
        <v>58</v>
      </c>
      <c r="T2630">
        <f t="shared" si="41"/>
        <v>7</v>
      </c>
    </row>
    <row r="2631" spans="1:20">
      <c r="A2631">
        <v>201707</v>
      </c>
      <c r="B2631" s="1">
        <v>42934</v>
      </c>
      <c r="C2631">
        <v>12466</v>
      </c>
      <c r="D2631">
        <v>36</v>
      </c>
      <c r="E2631">
        <v>24752</v>
      </c>
      <c r="F2631">
        <v>6</v>
      </c>
      <c r="G2631">
        <v>35</v>
      </c>
      <c r="H2631">
        <v>25</v>
      </c>
      <c r="I2631">
        <v>19</v>
      </c>
      <c r="J2631">
        <v>2</v>
      </c>
      <c r="K2631" s="1">
        <v>42856</v>
      </c>
      <c r="L2631" s="1">
        <v>44196</v>
      </c>
      <c r="M2631">
        <v>201700122</v>
      </c>
      <c r="N2631" t="s">
        <v>30</v>
      </c>
      <c r="O2631">
        <v>201700011</v>
      </c>
      <c r="P2631" t="s">
        <v>20</v>
      </c>
      <c r="Q2631" t="s">
        <v>21</v>
      </c>
      <c r="R2631" t="s">
        <v>28</v>
      </c>
      <c r="S2631" t="s">
        <v>59</v>
      </c>
      <c r="T2631">
        <f t="shared" si="41"/>
        <v>7</v>
      </c>
    </row>
    <row r="2632" spans="1:20">
      <c r="A2632">
        <v>201707</v>
      </c>
      <c r="B2632" s="1">
        <v>42936</v>
      </c>
      <c r="C2632">
        <v>12466</v>
      </c>
      <c r="D2632">
        <v>35</v>
      </c>
      <c r="E2632">
        <v>25720</v>
      </c>
      <c r="F2632">
        <v>5</v>
      </c>
      <c r="G2632">
        <v>34</v>
      </c>
      <c r="H2632">
        <v>30</v>
      </c>
      <c r="I2632">
        <v>25</v>
      </c>
      <c r="J2632">
        <v>1</v>
      </c>
      <c r="K2632" s="1">
        <v>42856</v>
      </c>
      <c r="L2632" s="1">
        <v>44196</v>
      </c>
      <c r="M2632">
        <v>201700122</v>
      </c>
      <c r="N2632" t="s">
        <v>30</v>
      </c>
      <c r="O2632">
        <v>201700011</v>
      </c>
      <c r="P2632" t="s">
        <v>20</v>
      </c>
      <c r="Q2632" t="s">
        <v>21</v>
      </c>
      <c r="R2632" t="s">
        <v>22</v>
      </c>
      <c r="S2632" t="s">
        <v>55</v>
      </c>
      <c r="T2632">
        <f t="shared" si="41"/>
        <v>7</v>
      </c>
    </row>
    <row r="2633" spans="1:20">
      <c r="A2633">
        <v>201707</v>
      </c>
      <c r="B2633" s="1">
        <v>42936</v>
      </c>
      <c r="C2633">
        <v>12466</v>
      </c>
      <c r="D2633">
        <v>35</v>
      </c>
      <c r="E2633">
        <v>25720</v>
      </c>
      <c r="F2633">
        <v>5</v>
      </c>
      <c r="G2633">
        <v>34</v>
      </c>
      <c r="H2633">
        <v>30</v>
      </c>
      <c r="I2633">
        <v>25</v>
      </c>
      <c r="J2633">
        <v>1</v>
      </c>
      <c r="K2633" s="1">
        <v>42856</v>
      </c>
      <c r="L2633" s="1">
        <v>44196</v>
      </c>
      <c r="M2633">
        <v>201700122</v>
      </c>
      <c r="N2633" t="s">
        <v>30</v>
      </c>
      <c r="O2633">
        <v>201700011</v>
      </c>
      <c r="P2633" t="s">
        <v>20</v>
      </c>
      <c r="Q2633" t="s">
        <v>21</v>
      </c>
      <c r="R2633" t="s">
        <v>5</v>
      </c>
      <c r="S2633" t="s">
        <v>56</v>
      </c>
      <c r="T2633">
        <f t="shared" si="41"/>
        <v>7</v>
      </c>
    </row>
    <row r="2634" spans="1:20">
      <c r="A2634">
        <v>201707</v>
      </c>
      <c r="B2634" s="1">
        <v>42936</v>
      </c>
      <c r="C2634">
        <v>12466</v>
      </c>
      <c r="D2634">
        <v>35</v>
      </c>
      <c r="E2634">
        <v>25720</v>
      </c>
      <c r="F2634">
        <v>5</v>
      </c>
      <c r="G2634">
        <v>34</v>
      </c>
      <c r="H2634">
        <v>30</v>
      </c>
      <c r="I2634">
        <v>25</v>
      </c>
      <c r="J2634">
        <v>1</v>
      </c>
      <c r="K2634" s="1">
        <v>42856</v>
      </c>
      <c r="L2634" s="1">
        <v>44196</v>
      </c>
      <c r="M2634">
        <v>201700122</v>
      </c>
      <c r="N2634" t="s">
        <v>30</v>
      </c>
      <c r="O2634">
        <v>201700011</v>
      </c>
      <c r="P2634" t="s">
        <v>20</v>
      </c>
      <c r="Q2634" t="s">
        <v>21</v>
      </c>
      <c r="R2634" t="s">
        <v>9</v>
      </c>
      <c r="S2634" t="s">
        <v>57</v>
      </c>
      <c r="T2634">
        <f t="shared" si="41"/>
        <v>7</v>
      </c>
    </row>
    <row r="2635" spans="1:20">
      <c r="A2635">
        <v>201707</v>
      </c>
      <c r="B2635" s="1">
        <v>42936</v>
      </c>
      <c r="C2635">
        <v>12466</v>
      </c>
      <c r="D2635">
        <v>35</v>
      </c>
      <c r="E2635">
        <v>25720</v>
      </c>
      <c r="F2635">
        <v>5</v>
      </c>
      <c r="G2635">
        <v>34</v>
      </c>
      <c r="H2635">
        <v>30</v>
      </c>
      <c r="I2635">
        <v>25</v>
      </c>
      <c r="J2635">
        <v>1</v>
      </c>
      <c r="K2635" s="1">
        <v>42856</v>
      </c>
      <c r="L2635" s="1">
        <v>44196</v>
      </c>
      <c r="M2635">
        <v>201700122</v>
      </c>
      <c r="N2635" t="s">
        <v>30</v>
      </c>
      <c r="O2635">
        <v>201700011</v>
      </c>
      <c r="P2635" t="s">
        <v>20</v>
      </c>
      <c r="Q2635" t="s">
        <v>21</v>
      </c>
      <c r="R2635" t="s">
        <v>26</v>
      </c>
      <c r="S2635" t="s">
        <v>58</v>
      </c>
      <c r="T2635">
        <f t="shared" si="41"/>
        <v>7</v>
      </c>
    </row>
    <row r="2636" spans="1:20">
      <c r="A2636">
        <v>201707</v>
      </c>
      <c r="B2636" s="1">
        <v>42936</v>
      </c>
      <c r="C2636">
        <v>12466</v>
      </c>
      <c r="D2636">
        <v>35</v>
      </c>
      <c r="E2636">
        <v>25720</v>
      </c>
      <c r="F2636">
        <v>5</v>
      </c>
      <c r="G2636">
        <v>34</v>
      </c>
      <c r="H2636">
        <v>30</v>
      </c>
      <c r="I2636">
        <v>25</v>
      </c>
      <c r="J2636">
        <v>1</v>
      </c>
      <c r="K2636" s="1">
        <v>42856</v>
      </c>
      <c r="L2636" s="1">
        <v>44196</v>
      </c>
      <c r="M2636">
        <v>201700122</v>
      </c>
      <c r="N2636" t="s">
        <v>30</v>
      </c>
      <c r="O2636">
        <v>201700011</v>
      </c>
      <c r="P2636" t="s">
        <v>20</v>
      </c>
      <c r="Q2636" t="s">
        <v>21</v>
      </c>
      <c r="R2636" t="s">
        <v>28</v>
      </c>
      <c r="S2636" t="s">
        <v>59</v>
      </c>
      <c r="T2636">
        <f t="shared" si="41"/>
        <v>7</v>
      </c>
    </row>
    <row r="2637" spans="1:20">
      <c r="A2637">
        <v>201707</v>
      </c>
      <c r="B2637" s="1">
        <v>42937</v>
      </c>
      <c r="C2637">
        <v>12466</v>
      </c>
      <c r="D2637">
        <v>32</v>
      </c>
      <c r="E2637">
        <v>24939</v>
      </c>
      <c r="F2637">
        <v>5</v>
      </c>
      <c r="G2637">
        <v>32</v>
      </c>
      <c r="H2637">
        <v>26</v>
      </c>
      <c r="I2637">
        <v>22</v>
      </c>
      <c r="J2637">
        <v>1</v>
      </c>
      <c r="K2637" s="1">
        <v>42856</v>
      </c>
      <c r="L2637" s="1">
        <v>44196</v>
      </c>
      <c r="M2637">
        <v>201700122</v>
      </c>
      <c r="N2637" t="s">
        <v>30</v>
      </c>
      <c r="O2637">
        <v>201700011</v>
      </c>
      <c r="P2637" t="s">
        <v>20</v>
      </c>
      <c r="Q2637" t="s">
        <v>21</v>
      </c>
      <c r="R2637" t="s">
        <v>22</v>
      </c>
      <c r="S2637" t="s">
        <v>55</v>
      </c>
      <c r="T2637">
        <f t="shared" si="41"/>
        <v>7</v>
      </c>
    </row>
    <row r="2638" spans="1:20">
      <c r="A2638">
        <v>201707</v>
      </c>
      <c r="B2638" s="1">
        <v>42937</v>
      </c>
      <c r="C2638">
        <v>12466</v>
      </c>
      <c r="D2638">
        <v>32</v>
      </c>
      <c r="E2638">
        <v>24939</v>
      </c>
      <c r="F2638">
        <v>5</v>
      </c>
      <c r="G2638">
        <v>32</v>
      </c>
      <c r="H2638">
        <v>26</v>
      </c>
      <c r="I2638">
        <v>22</v>
      </c>
      <c r="J2638">
        <v>1</v>
      </c>
      <c r="K2638" s="1">
        <v>42856</v>
      </c>
      <c r="L2638" s="1">
        <v>44196</v>
      </c>
      <c r="M2638">
        <v>201700122</v>
      </c>
      <c r="N2638" t="s">
        <v>30</v>
      </c>
      <c r="O2638">
        <v>201700011</v>
      </c>
      <c r="P2638" t="s">
        <v>20</v>
      </c>
      <c r="Q2638" t="s">
        <v>21</v>
      </c>
      <c r="R2638" t="s">
        <v>5</v>
      </c>
      <c r="S2638" t="s">
        <v>56</v>
      </c>
      <c r="T2638">
        <f t="shared" si="41"/>
        <v>7</v>
      </c>
    </row>
    <row r="2639" spans="1:20">
      <c r="A2639">
        <v>201707</v>
      </c>
      <c r="B2639" s="1">
        <v>42937</v>
      </c>
      <c r="C2639">
        <v>12466</v>
      </c>
      <c r="D2639">
        <v>32</v>
      </c>
      <c r="E2639">
        <v>24939</v>
      </c>
      <c r="F2639">
        <v>5</v>
      </c>
      <c r="G2639">
        <v>32</v>
      </c>
      <c r="H2639">
        <v>26</v>
      </c>
      <c r="I2639">
        <v>22</v>
      </c>
      <c r="J2639">
        <v>1</v>
      </c>
      <c r="K2639" s="1">
        <v>42856</v>
      </c>
      <c r="L2639" s="1">
        <v>44196</v>
      </c>
      <c r="M2639">
        <v>201700122</v>
      </c>
      <c r="N2639" t="s">
        <v>30</v>
      </c>
      <c r="O2639">
        <v>201700011</v>
      </c>
      <c r="P2639" t="s">
        <v>20</v>
      </c>
      <c r="Q2639" t="s">
        <v>21</v>
      </c>
      <c r="R2639" t="s">
        <v>9</v>
      </c>
      <c r="S2639" t="s">
        <v>57</v>
      </c>
      <c r="T2639">
        <f t="shared" si="41"/>
        <v>7</v>
      </c>
    </row>
    <row r="2640" spans="1:20">
      <c r="A2640">
        <v>201707</v>
      </c>
      <c r="B2640" s="1">
        <v>42937</v>
      </c>
      <c r="C2640">
        <v>12466</v>
      </c>
      <c r="D2640">
        <v>32</v>
      </c>
      <c r="E2640">
        <v>24939</v>
      </c>
      <c r="F2640">
        <v>5</v>
      </c>
      <c r="G2640">
        <v>32</v>
      </c>
      <c r="H2640">
        <v>26</v>
      </c>
      <c r="I2640">
        <v>22</v>
      </c>
      <c r="J2640">
        <v>1</v>
      </c>
      <c r="K2640" s="1">
        <v>42856</v>
      </c>
      <c r="L2640" s="1">
        <v>44196</v>
      </c>
      <c r="M2640">
        <v>201700122</v>
      </c>
      <c r="N2640" t="s">
        <v>30</v>
      </c>
      <c r="O2640">
        <v>201700011</v>
      </c>
      <c r="P2640" t="s">
        <v>20</v>
      </c>
      <c r="Q2640" t="s">
        <v>21</v>
      </c>
      <c r="R2640" t="s">
        <v>26</v>
      </c>
      <c r="S2640" t="s">
        <v>58</v>
      </c>
      <c r="T2640">
        <f t="shared" si="41"/>
        <v>7</v>
      </c>
    </row>
    <row r="2641" spans="1:20">
      <c r="A2641">
        <v>201707</v>
      </c>
      <c r="B2641" s="1">
        <v>42937</v>
      </c>
      <c r="C2641">
        <v>12466</v>
      </c>
      <c r="D2641">
        <v>32</v>
      </c>
      <c r="E2641">
        <v>24939</v>
      </c>
      <c r="F2641">
        <v>5</v>
      </c>
      <c r="G2641">
        <v>32</v>
      </c>
      <c r="H2641">
        <v>26</v>
      </c>
      <c r="I2641">
        <v>22</v>
      </c>
      <c r="J2641">
        <v>1</v>
      </c>
      <c r="K2641" s="1">
        <v>42856</v>
      </c>
      <c r="L2641" s="1">
        <v>44196</v>
      </c>
      <c r="M2641">
        <v>201700122</v>
      </c>
      <c r="N2641" t="s">
        <v>30</v>
      </c>
      <c r="O2641">
        <v>201700011</v>
      </c>
      <c r="P2641" t="s">
        <v>20</v>
      </c>
      <c r="Q2641" t="s">
        <v>21</v>
      </c>
      <c r="R2641" t="s">
        <v>28</v>
      </c>
      <c r="S2641" t="s">
        <v>59</v>
      </c>
      <c r="T2641">
        <f t="shared" si="41"/>
        <v>7</v>
      </c>
    </row>
    <row r="2642" spans="1:20">
      <c r="A2642">
        <v>201707</v>
      </c>
      <c r="B2642" s="1">
        <v>42939</v>
      </c>
      <c r="C2642">
        <v>12466</v>
      </c>
      <c r="D2642">
        <v>40</v>
      </c>
      <c r="E2642">
        <v>24999</v>
      </c>
      <c r="F2642">
        <v>7</v>
      </c>
      <c r="G2642">
        <v>38</v>
      </c>
      <c r="H2642">
        <v>34</v>
      </c>
      <c r="I2642">
        <v>27</v>
      </c>
      <c r="J2642">
        <v>1</v>
      </c>
      <c r="K2642" s="1">
        <v>42856</v>
      </c>
      <c r="L2642" s="1">
        <v>44196</v>
      </c>
      <c r="M2642">
        <v>201700122</v>
      </c>
      <c r="N2642" t="s">
        <v>30</v>
      </c>
      <c r="O2642">
        <v>201700011</v>
      </c>
      <c r="P2642" t="s">
        <v>20</v>
      </c>
      <c r="Q2642" t="s">
        <v>21</v>
      </c>
      <c r="R2642" t="s">
        <v>22</v>
      </c>
      <c r="S2642" t="s">
        <v>55</v>
      </c>
      <c r="T2642">
        <f t="shared" si="41"/>
        <v>7</v>
      </c>
    </row>
    <row r="2643" spans="1:20">
      <c r="A2643">
        <v>201707</v>
      </c>
      <c r="B2643" s="1">
        <v>42939</v>
      </c>
      <c r="C2643">
        <v>12466</v>
      </c>
      <c r="D2643">
        <v>40</v>
      </c>
      <c r="E2643">
        <v>24999</v>
      </c>
      <c r="F2643">
        <v>7</v>
      </c>
      <c r="G2643">
        <v>38</v>
      </c>
      <c r="H2643">
        <v>34</v>
      </c>
      <c r="I2643">
        <v>27</v>
      </c>
      <c r="J2643">
        <v>1</v>
      </c>
      <c r="K2643" s="1">
        <v>42856</v>
      </c>
      <c r="L2643" s="1">
        <v>44196</v>
      </c>
      <c r="M2643">
        <v>201700122</v>
      </c>
      <c r="N2643" t="s">
        <v>30</v>
      </c>
      <c r="O2643">
        <v>201700011</v>
      </c>
      <c r="P2643" t="s">
        <v>20</v>
      </c>
      <c r="Q2643" t="s">
        <v>21</v>
      </c>
      <c r="R2643" t="s">
        <v>5</v>
      </c>
      <c r="S2643" t="s">
        <v>56</v>
      </c>
      <c r="T2643">
        <f t="shared" si="41"/>
        <v>7</v>
      </c>
    </row>
    <row r="2644" spans="1:20">
      <c r="A2644">
        <v>201707</v>
      </c>
      <c r="B2644" s="1">
        <v>42939</v>
      </c>
      <c r="C2644">
        <v>12466</v>
      </c>
      <c r="D2644">
        <v>40</v>
      </c>
      <c r="E2644">
        <v>24999</v>
      </c>
      <c r="F2644">
        <v>7</v>
      </c>
      <c r="G2644">
        <v>38</v>
      </c>
      <c r="H2644">
        <v>34</v>
      </c>
      <c r="I2644">
        <v>27</v>
      </c>
      <c r="J2644">
        <v>1</v>
      </c>
      <c r="K2644" s="1">
        <v>42856</v>
      </c>
      <c r="L2644" s="1">
        <v>44196</v>
      </c>
      <c r="M2644">
        <v>201700122</v>
      </c>
      <c r="N2644" t="s">
        <v>30</v>
      </c>
      <c r="O2644">
        <v>201700011</v>
      </c>
      <c r="P2644" t="s">
        <v>20</v>
      </c>
      <c r="Q2644" t="s">
        <v>21</v>
      </c>
      <c r="R2644" t="s">
        <v>9</v>
      </c>
      <c r="S2644" t="s">
        <v>57</v>
      </c>
      <c r="T2644">
        <f t="shared" si="41"/>
        <v>7</v>
      </c>
    </row>
    <row r="2645" spans="1:20">
      <c r="A2645">
        <v>201707</v>
      </c>
      <c r="B2645" s="1">
        <v>42939</v>
      </c>
      <c r="C2645">
        <v>12466</v>
      </c>
      <c r="D2645">
        <v>40</v>
      </c>
      <c r="E2645">
        <v>24999</v>
      </c>
      <c r="F2645">
        <v>7</v>
      </c>
      <c r="G2645">
        <v>38</v>
      </c>
      <c r="H2645">
        <v>34</v>
      </c>
      <c r="I2645">
        <v>27</v>
      </c>
      <c r="J2645">
        <v>1</v>
      </c>
      <c r="K2645" s="1">
        <v>42856</v>
      </c>
      <c r="L2645" s="1">
        <v>44196</v>
      </c>
      <c r="M2645">
        <v>201700122</v>
      </c>
      <c r="N2645" t="s">
        <v>30</v>
      </c>
      <c r="O2645">
        <v>201700011</v>
      </c>
      <c r="P2645" t="s">
        <v>20</v>
      </c>
      <c r="Q2645" t="s">
        <v>21</v>
      </c>
      <c r="R2645" t="s">
        <v>26</v>
      </c>
      <c r="S2645" t="s">
        <v>58</v>
      </c>
      <c r="T2645">
        <f t="shared" si="41"/>
        <v>7</v>
      </c>
    </row>
    <row r="2646" spans="1:20">
      <c r="A2646">
        <v>201707</v>
      </c>
      <c r="B2646" s="1">
        <v>42939</v>
      </c>
      <c r="C2646">
        <v>12466</v>
      </c>
      <c r="D2646">
        <v>40</v>
      </c>
      <c r="E2646">
        <v>24999</v>
      </c>
      <c r="F2646">
        <v>7</v>
      </c>
      <c r="G2646">
        <v>38</v>
      </c>
      <c r="H2646">
        <v>34</v>
      </c>
      <c r="I2646">
        <v>27</v>
      </c>
      <c r="J2646">
        <v>1</v>
      </c>
      <c r="K2646" s="1">
        <v>42856</v>
      </c>
      <c r="L2646" s="1">
        <v>44196</v>
      </c>
      <c r="M2646">
        <v>201700122</v>
      </c>
      <c r="N2646" t="s">
        <v>30</v>
      </c>
      <c r="O2646">
        <v>201700011</v>
      </c>
      <c r="P2646" t="s">
        <v>20</v>
      </c>
      <c r="Q2646" t="s">
        <v>21</v>
      </c>
      <c r="R2646" t="s">
        <v>28</v>
      </c>
      <c r="S2646" t="s">
        <v>59</v>
      </c>
      <c r="T2646">
        <f t="shared" si="41"/>
        <v>7</v>
      </c>
    </row>
    <row r="2647" spans="1:20">
      <c r="A2647">
        <v>201707</v>
      </c>
      <c r="B2647" s="1">
        <v>42940</v>
      </c>
      <c r="C2647">
        <v>12466</v>
      </c>
      <c r="D2647">
        <v>33</v>
      </c>
      <c r="E2647">
        <v>24625</v>
      </c>
      <c r="F2647">
        <v>4</v>
      </c>
      <c r="G2647">
        <v>30</v>
      </c>
      <c r="H2647">
        <v>25</v>
      </c>
      <c r="I2647">
        <v>19</v>
      </c>
      <c r="J2647">
        <v>1</v>
      </c>
      <c r="K2647" s="1">
        <v>42856</v>
      </c>
      <c r="L2647" s="1">
        <v>44196</v>
      </c>
      <c r="M2647">
        <v>201700122</v>
      </c>
      <c r="N2647" t="s">
        <v>30</v>
      </c>
      <c r="O2647">
        <v>201700011</v>
      </c>
      <c r="P2647" t="s">
        <v>20</v>
      </c>
      <c r="Q2647" t="s">
        <v>21</v>
      </c>
      <c r="R2647" t="s">
        <v>22</v>
      </c>
      <c r="S2647" t="s">
        <v>55</v>
      </c>
      <c r="T2647">
        <f t="shared" si="41"/>
        <v>7</v>
      </c>
    </row>
    <row r="2648" spans="1:20">
      <c r="A2648">
        <v>201707</v>
      </c>
      <c r="B2648" s="1">
        <v>42940</v>
      </c>
      <c r="C2648">
        <v>12466</v>
      </c>
      <c r="D2648">
        <v>33</v>
      </c>
      <c r="E2648">
        <v>24625</v>
      </c>
      <c r="F2648">
        <v>4</v>
      </c>
      <c r="G2648">
        <v>30</v>
      </c>
      <c r="H2648">
        <v>25</v>
      </c>
      <c r="I2648">
        <v>19</v>
      </c>
      <c r="J2648">
        <v>1</v>
      </c>
      <c r="K2648" s="1">
        <v>42856</v>
      </c>
      <c r="L2648" s="1">
        <v>44196</v>
      </c>
      <c r="M2648">
        <v>201700122</v>
      </c>
      <c r="N2648" t="s">
        <v>30</v>
      </c>
      <c r="O2648">
        <v>201700011</v>
      </c>
      <c r="P2648" t="s">
        <v>20</v>
      </c>
      <c r="Q2648" t="s">
        <v>21</v>
      </c>
      <c r="R2648" t="s">
        <v>5</v>
      </c>
      <c r="S2648" t="s">
        <v>56</v>
      </c>
      <c r="T2648">
        <f t="shared" si="41"/>
        <v>7</v>
      </c>
    </row>
    <row r="2649" spans="1:20">
      <c r="A2649">
        <v>201707</v>
      </c>
      <c r="B2649" s="1">
        <v>42940</v>
      </c>
      <c r="C2649">
        <v>12466</v>
      </c>
      <c r="D2649">
        <v>33</v>
      </c>
      <c r="E2649">
        <v>24625</v>
      </c>
      <c r="F2649">
        <v>4</v>
      </c>
      <c r="G2649">
        <v>30</v>
      </c>
      <c r="H2649">
        <v>25</v>
      </c>
      <c r="I2649">
        <v>19</v>
      </c>
      <c r="J2649">
        <v>1</v>
      </c>
      <c r="K2649" s="1">
        <v>42856</v>
      </c>
      <c r="L2649" s="1">
        <v>44196</v>
      </c>
      <c r="M2649">
        <v>201700122</v>
      </c>
      <c r="N2649" t="s">
        <v>30</v>
      </c>
      <c r="O2649">
        <v>201700011</v>
      </c>
      <c r="P2649" t="s">
        <v>20</v>
      </c>
      <c r="Q2649" t="s">
        <v>21</v>
      </c>
      <c r="R2649" t="s">
        <v>9</v>
      </c>
      <c r="S2649" t="s">
        <v>57</v>
      </c>
      <c r="T2649">
        <f t="shared" si="41"/>
        <v>7</v>
      </c>
    </row>
    <row r="2650" spans="1:20">
      <c r="A2650">
        <v>201707</v>
      </c>
      <c r="B2650" s="1">
        <v>42940</v>
      </c>
      <c r="C2650">
        <v>12466</v>
      </c>
      <c r="D2650">
        <v>33</v>
      </c>
      <c r="E2650">
        <v>24625</v>
      </c>
      <c r="F2650">
        <v>4</v>
      </c>
      <c r="G2650">
        <v>30</v>
      </c>
      <c r="H2650">
        <v>25</v>
      </c>
      <c r="I2650">
        <v>19</v>
      </c>
      <c r="J2650">
        <v>1</v>
      </c>
      <c r="K2650" s="1">
        <v>42856</v>
      </c>
      <c r="L2650" s="1">
        <v>44196</v>
      </c>
      <c r="M2650">
        <v>201700122</v>
      </c>
      <c r="N2650" t="s">
        <v>30</v>
      </c>
      <c r="O2650">
        <v>201700011</v>
      </c>
      <c r="P2650" t="s">
        <v>20</v>
      </c>
      <c r="Q2650" t="s">
        <v>21</v>
      </c>
      <c r="R2650" t="s">
        <v>26</v>
      </c>
      <c r="S2650" t="s">
        <v>58</v>
      </c>
      <c r="T2650">
        <f t="shared" si="41"/>
        <v>7</v>
      </c>
    </row>
    <row r="2651" spans="1:20">
      <c r="A2651">
        <v>201707</v>
      </c>
      <c r="B2651" s="1">
        <v>42940</v>
      </c>
      <c r="C2651">
        <v>12466</v>
      </c>
      <c r="D2651">
        <v>33</v>
      </c>
      <c r="E2651">
        <v>24625</v>
      </c>
      <c r="F2651">
        <v>4</v>
      </c>
      <c r="G2651">
        <v>30</v>
      </c>
      <c r="H2651">
        <v>25</v>
      </c>
      <c r="I2651">
        <v>19</v>
      </c>
      <c r="J2651">
        <v>1</v>
      </c>
      <c r="K2651" s="1">
        <v>42856</v>
      </c>
      <c r="L2651" s="1">
        <v>44196</v>
      </c>
      <c r="M2651">
        <v>201700122</v>
      </c>
      <c r="N2651" t="s">
        <v>30</v>
      </c>
      <c r="O2651">
        <v>201700011</v>
      </c>
      <c r="P2651" t="s">
        <v>20</v>
      </c>
      <c r="Q2651" t="s">
        <v>21</v>
      </c>
      <c r="R2651" t="s">
        <v>28</v>
      </c>
      <c r="S2651" t="s">
        <v>59</v>
      </c>
      <c r="T2651">
        <f t="shared" si="41"/>
        <v>7</v>
      </c>
    </row>
    <row r="2652" spans="1:20">
      <c r="A2652">
        <v>201707</v>
      </c>
      <c r="B2652" s="1">
        <v>42941</v>
      </c>
      <c r="C2652">
        <v>12466</v>
      </c>
      <c r="D2652">
        <v>38</v>
      </c>
      <c r="E2652">
        <v>24635</v>
      </c>
      <c r="F2652">
        <v>7</v>
      </c>
      <c r="G2652">
        <v>37</v>
      </c>
      <c r="H2652">
        <v>29</v>
      </c>
      <c r="I2652">
        <v>26</v>
      </c>
      <c r="J2652">
        <v>2</v>
      </c>
      <c r="K2652" s="1">
        <v>42856</v>
      </c>
      <c r="L2652" s="1">
        <v>44196</v>
      </c>
      <c r="M2652">
        <v>201700122</v>
      </c>
      <c r="N2652" t="s">
        <v>30</v>
      </c>
      <c r="O2652">
        <v>201700011</v>
      </c>
      <c r="P2652" t="s">
        <v>20</v>
      </c>
      <c r="Q2652" t="s">
        <v>21</v>
      </c>
      <c r="R2652" t="s">
        <v>22</v>
      </c>
      <c r="S2652" t="s">
        <v>55</v>
      </c>
      <c r="T2652">
        <f t="shared" si="41"/>
        <v>7</v>
      </c>
    </row>
    <row r="2653" spans="1:20">
      <c r="A2653">
        <v>201707</v>
      </c>
      <c r="B2653" s="1">
        <v>42941</v>
      </c>
      <c r="C2653">
        <v>12466</v>
      </c>
      <c r="D2653">
        <v>38</v>
      </c>
      <c r="E2653">
        <v>24635</v>
      </c>
      <c r="F2653">
        <v>7</v>
      </c>
      <c r="G2653">
        <v>37</v>
      </c>
      <c r="H2653">
        <v>29</v>
      </c>
      <c r="I2653">
        <v>26</v>
      </c>
      <c r="J2653">
        <v>2</v>
      </c>
      <c r="K2653" s="1">
        <v>42856</v>
      </c>
      <c r="L2653" s="1">
        <v>44196</v>
      </c>
      <c r="M2653">
        <v>201700122</v>
      </c>
      <c r="N2653" t="s">
        <v>30</v>
      </c>
      <c r="O2653">
        <v>201700011</v>
      </c>
      <c r="P2653" t="s">
        <v>20</v>
      </c>
      <c r="Q2653" t="s">
        <v>21</v>
      </c>
      <c r="R2653" t="s">
        <v>5</v>
      </c>
      <c r="S2653" t="s">
        <v>56</v>
      </c>
      <c r="T2653">
        <f t="shared" si="41"/>
        <v>7</v>
      </c>
    </row>
    <row r="2654" spans="1:20">
      <c r="A2654">
        <v>201707</v>
      </c>
      <c r="B2654" s="1">
        <v>42941</v>
      </c>
      <c r="C2654">
        <v>12466</v>
      </c>
      <c r="D2654">
        <v>38</v>
      </c>
      <c r="E2654">
        <v>24635</v>
      </c>
      <c r="F2654">
        <v>7</v>
      </c>
      <c r="G2654">
        <v>37</v>
      </c>
      <c r="H2654">
        <v>29</v>
      </c>
      <c r="I2654">
        <v>26</v>
      </c>
      <c r="J2654">
        <v>2</v>
      </c>
      <c r="K2654" s="1">
        <v>42856</v>
      </c>
      <c r="L2654" s="1">
        <v>44196</v>
      </c>
      <c r="M2654">
        <v>201700122</v>
      </c>
      <c r="N2654" t="s">
        <v>30</v>
      </c>
      <c r="O2654">
        <v>201700011</v>
      </c>
      <c r="P2654" t="s">
        <v>20</v>
      </c>
      <c r="Q2654" t="s">
        <v>21</v>
      </c>
      <c r="R2654" t="s">
        <v>9</v>
      </c>
      <c r="S2654" t="s">
        <v>57</v>
      </c>
      <c r="T2654">
        <f t="shared" si="41"/>
        <v>7</v>
      </c>
    </row>
    <row r="2655" spans="1:20">
      <c r="A2655">
        <v>201707</v>
      </c>
      <c r="B2655" s="1">
        <v>42941</v>
      </c>
      <c r="C2655">
        <v>12466</v>
      </c>
      <c r="D2655">
        <v>38</v>
      </c>
      <c r="E2655">
        <v>24635</v>
      </c>
      <c r="F2655">
        <v>7</v>
      </c>
      <c r="G2655">
        <v>37</v>
      </c>
      <c r="H2655">
        <v>29</v>
      </c>
      <c r="I2655">
        <v>26</v>
      </c>
      <c r="J2655">
        <v>2</v>
      </c>
      <c r="K2655" s="1">
        <v>42856</v>
      </c>
      <c r="L2655" s="1">
        <v>44196</v>
      </c>
      <c r="M2655">
        <v>201700122</v>
      </c>
      <c r="N2655" t="s">
        <v>30</v>
      </c>
      <c r="O2655">
        <v>201700011</v>
      </c>
      <c r="P2655" t="s">
        <v>20</v>
      </c>
      <c r="Q2655" t="s">
        <v>21</v>
      </c>
      <c r="R2655" t="s">
        <v>26</v>
      </c>
      <c r="S2655" t="s">
        <v>58</v>
      </c>
      <c r="T2655">
        <f t="shared" si="41"/>
        <v>7</v>
      </c>
    </row>
    <row r="2656" spans="1:20">
      <c r="A2656">
        <v>201707</v>
      </c>
      <c r="B2656" s="1">
        <v>42941</v>
      </c>
      <c r="C2656">
        <v>12466</v>
      </c>
      <c r="D2656">
        <v>38</v>
      </c>
      <c r="E2656">
        <v>24635</v>
      </c>
      <c r="F2656">
        <v>7</v>
      </c>
      <c r="G2656">
        <v>37</v>
      </c>
      <c r="H2656">
        <v>29</v>
      </c>
      <c r="I2656">
        <v>26</v>
      </c>
      <c r="J2656">
        <v>2</v>
      </c>
      <c r="K2656" s="1">
        <v>42856</v>
      </c>
      <c r="L2656" s="1">
        <v>44196</v>
      </c>
      <c r="M2656">
        <v>201700122</v>
      </c>
      <c r="N2656" t="s">
        <v>30</v>
      </c>
      <c r="O2656">
        <v>201700011</v>
      </c>
      <c r="P2656" t="s">
        <v>20</v>
      </c>
      <c r="Q2656" t="s">
        <v>21</v>
      </c>
      <c r="R2656" t="s">
        <v>28</v>
      </c>
      <c r="S2656" t="s">
        <v>59</v>
      </c>
      <c r="T2656">
        <f t="shared" si="41"/>
        <v>7</v>
      </c>
    </row>
    <row r="2657" spans="1:20">
      <c r="A2657">
        <v>201707</v>
      </c>
      <c r="B2657" s="1">
        <v>42943</v>
      </c>
      <c r="C2657">
        <v>12466</v>
      </c>
      <c r="D2657">
        <v>36</v>
      </c>
      <c r="E2657">
        <v>25091</v>
      </c>
      <c r="F2657">
        <v>6</v>
      </c>
      <c r="G2657">
        <v>34</v>
      </c>
      <c r="H2657">
        <v>27</v>
      </c>
      <c r="I2657">
        <v>23</v>
      </c>
      <c r="J2657">
        <v>1</v>
      </c>
      <c r="K2657" s="1">
        <v>42856</v>
      </c>
      <c r="L2657" s="1">
        <v>44196</v>
      </c>
      <c r="M2657">
        <v>201700122</v>
      </c>
      <c r="N2657" t="s">
        <v>30</v>
      </c>
      <c r="O2657">
        <v>201700011</v>
      </c>
      <c r="P2657" t="s">
        <v>20</v>
      </c>
      <c r="Q2657" t="s">
        <v>21</v>
      </c>
      <c r="R2657" t="s">
        <v>22</v>
      </c>
      <c r="S2657" t="s">
        <v>55</v>
      </c>
      <c r="T2657">
        <f t="shared" si="41"/>
        <v>7</v>
      </c>
    </row>
    <row r="2658" spans="1:20">
      <c r="A2658">
        <v>201707</v>
      </c>
      <c r="B2658" s="1">
        <v>42943</v>
      </c>
      <c r="C2658">
        <v>12466</v>
      </c>
      <c r="D2658">
        <v>36</v>
      </c>
      <c r="E2658">
        <v>25091</v>
      </c>
      <c r="F2658">
        <v>6</v>
      </c>
      <c r="G2658">
        <v>34</v>
      </c>
      <c r="H2658">
        <v>27</v>
      </c>
      <c r="I2658">
        <v>23</v>
      </c>
      <c r="J2658">
        <v>1</v>
      </c>
      <c r="K2658" s="1">
        <v>42856</v>
      </c>
      <c r="L2658" s="1">
        <v>44196</v>
      </c>
      <c r="M2658">
        <v>201700122</v>
      </c>
      <c r="N2658" t="s">
        <v>30</v>
      </c>
      <c r="O2658">
        <v>201700011</v>
      </c>
      <c r="P2658" t="s">
        <v>20</v>
      </c>
      <c r="Q2658" t="s">
        <v>21</v>
      </c>
      <c r="R2658" t="s">
        <v>5</v>
      </c>
      <c r="S2658" t="s">
        <v>56</v>
      </c>
      <c r="T2658">
        <f t="shared" si="41"/>
        <v>7</v>
      </c>
    </row>
    <row r="2659" spans="1:20">
      <c r="A2659">
        <v>201707</v>
      </c>
      <c r="B2659" s="1">
        <v>42943</v>
      </c>
      <c r="C2659">
        <v>12466</v>
      </c>
      <c r="D2659">
        <v>36</v>
      </c>
      <c r="E2659">
        <v>25091</v>
      </c>
      <c r="F2659">
        <v>6</v>
      </c>
      <c r="G2659">
        <v>34</v>
      </c>
      <c r="H2659">
        <v>27</v>
      </c>
      <c r="I2659">
        <v>23</v>
      </c>
      <c r="J2659">
        <v>1</v>
      </c>
      <c r="K2659" s="1">
        <v>42856</v>
      </c>
      <c r="L2659" s="1">
        <v>44196</v>
      </c>
      <c r="M2659">
        <v>201700122</v>
      </c>
      <c r="N2659" t="s">
        <v>30</v>
      </c>
      <c r="O2659">
        <v>201700011</v>
      </c>
      <c r="P2659" t="s">
        <v>20</v>
      </c>
      <c r="Q2659" t="s">
        <v>21</v>
      </c>
      <c r="R2659" t="s">
        <v>9</v>
      </c>
      <c r="S2659" t="s">
        <v>57</v>
      </c>
      <c r="T2659">
        <f t="shared" si="41"/>
        <v>7</v>
      </c>
    </row>
    <row r="2660" spans="1:20">
      <c r="A2660">
        <v>201707</v>
      </c>
      <c r="B2660" s="1">
        <v>42943</v>
      </c>
      <c r="C2660">
        <v>12466</v>
      </c>
      <c r="D2660">
        <v>36</v>
      </c>
      <c r="E2660">
        <v>25091</v>
      </c>
      <c r="F2660">
        <v>6</v>
      </c>
      <c r="G2660">
        <v>34</v>
      </c>
      <c r="H2660">
        <v>27</v>
      </c>
      <c r="I2660">
        <v>23</v>
      </c>
      <c r="J2660">
        <v>1</v>
      </c>
      <c r="K2660" s="1">
        <v>42856</v>
      </c>
      <c r="L2660" s="1">
        <v>44196</v>
      </c>
      <c r="M2660">
        <v>201700122</v>
      </c>
      <c r="N2660" t="s">
        <v>30</v>
      </c>
      <c r="O2660">
        <v>201700011</v>
      </c>
      <c r="P2660" t="s">
        <v>20</v>
      </c>
      <c r="Q2660" t="s">
        <v>21</v>
      </c>
      <c r="R2660" t="s">
        <v>26</v>
      </c>
      <c r="S2660" t="s">
        <v>58</v>
      </c>
      <c r="T2660">
        <f t="shared" si="41"/>
        <v>7</v>
      </c>
    </row>
    <row r="2661" spans="1:20">
      <c r="A2661">
        <v>201707</v>
      </c>
      <c r="B2661" s="1">
        <v>42943</v>
      </c>
      <c r="C2661">
        <v>12466</v>
      </c>
      <c r="D2661">
        <v>36</v>
      </c>
      <c r="E2661">
        <v>25091</v>
      </c>
      <c r="F2661">
        <v>6</v>
      </c>
      <c r="G2661">
        <v>34</v>
      </c>
      <c r="H2661">
        <v>27</v>
      </c>
      <c r="I2661">
        <v>23</v>
      </c>
      <c r="J2661">
        <v>1</v>
      </c>
      <c r="K2661" s="1">
        <v>42856</v>
      </c>
      <c r="L2661" s="1">
        <v>44196</v>
      </c>
      <c r="M2661">
        <v>201700122</v>
      </c>
      <c r="N2661" t="s">
        <v>30</v>
      </c>
      <c r="O2661">
        <v>201700011</v>
      </c>
      <c r="P2661" t="s">
        <v>20</v>
      </c>
      <c r="Q2661" t="s">
        <v>21</v>
      </c>
      <c r="R2661" t="s">
        <v>28</v>
      </c>
      <c r="S2661" t="s">
        <v>59</v>
      </c>
      <c r="T2661">
        <f t="shared" si="41"/>
        <v>7</v>
      </c>
    </row>
    <row r="2662" spans="1:20">
      <c r="A2662">
        <v>201707</v>
      </c>
      <c r="B2662" s="1">
        <v>42944</v>
      </c>
      <c r="C2662">
        <v>12466</v>
      </c>
      <c r="D2662">
        <v>38</v>
      </c>
      <c r="E2662">
        <v>25976</v>
      </c>
      <c r="F2662">
        <v>5</v>
      </c>
      <c r="G2662">
        <v>37</v>
      </c>
      <c r="H2662">
        <v>30</v>
      </c>
      <c r="I2662">
        <v>24</v>
      </c>
      <c r="J2662">
        <v>2</v>
      </c>
      <c r="K2662" s="1">
        <v>42856</v>
      </c>
      <c r="L2662" s="1">
        <v>44196</v>
      </c>
      <c r="M2662">
        <v>201700122</v>
      </c>
      <c r="N2662" t="s">
        <v>30</v>
      </c>
      <c r="O2662">
        <v>201700011</v>
      </c>
      <c r="P2662" t="s">
        <v>20</v>
      </c>
      <c r="Q2662" t="s">
        <v>21</v>
      </c>
      <c r="R2662" t="s">
        <v>22</v>
      </c>
      <c r="S2662" t="s">
        <v>55</v>
      </c>
      <c r="T2662">
        <f t="shared" si="41"/>
        <v>7</v>
      </c>
    </row>
    <row r="2663" spans="1:20">
      <c r="A2663">
        <v>201707</v>
      </c>
      <c r="B2663" s="1">
        <v>42944</v>
      </c>
      <c r="C2663">
        <v>12466</v>
      </c>
      <c r="D2663">
        <v>38</v>
      </c>
      <c r="E2663">
        <v>25976</v>
      </c>
      <c r="F2663">
        <v>5</v>
      </c>
      <c r="G2663">
        <v>37</v>
      </c>
      <c r="H2663">
        <v>30</v>
      </c>
      <c r="I2663">
        <v>24</v>
      </c>
      <c r="J2663">
        <v>2</v>
      </c>
      <c r="K2663" s="1">
        <v>42856</v>
      </c>
      <c r="L2663" s="1">
        <v>44196</v>
      </c>
      <c r="M2663">
        <v>201700122</v>
      </c>
      <c r="N2663" t="s">
        <v>30</v>
      </c>
      <c r="O2663">
        <v>201700011</v>
      </c>
      <c r="P2663" t="s">
        <v>20</v>
      </c>
      <c r="Q2663" t="s">
        <v>21</v>
      </c>
      <c r="R2663" t="s">
        <v>5</v>
      </c>
      <c r="S2663" t="s">
        <v>56</v>
      </c>
      <c r="T2663">
        <f t="shared" si="41"/>
        <v>7</v>
      </c>
    </row>
    <row r="2664" spans="1:20">
      <c r="A2664">
        <v>201707</v>
      </c>
      <c r="B2664" s="1">
        <v>42944</v>
      </c>
      <c r="C2664">
        <v>12466</v>
      </c>
      <c r="D2664">
        <v>38</v>
      </c>
      <c r="E2664">
        <v>25976</v>
      </c>
      <c r="F2664">
        <v>5</v>
      </c>
      <c r="G2664">
        <v>37</v>
      </c>
      <c r="H2664">
        <v>30</v>
      </c>
      <c r="I2664">
        <v>24</v>
      </c>
      <c r="J2664">
        <v>2</v>
      </c>
      <c r="K2664" s="1">
        <v>42856</v>
      </c>
      <c r="L2664" s="1">
        <v>44196</v>
      </c>
      <c r="M2664">
        <v>201700122</v>
      </c>
      <c r="N2664" t="s">
        <v>30</v>
      </c>
      <c r="O2664">
        <v>201700011</v>
      </c>
      <c r="P2664" t="s">
        <v>20</v>
      </c>
      <c r="Q2664" t="s">
        <v>21</v>
      </c>
      <c r="R2664" t="s">
        <v>9</v>
      </c>
      <c r="S2664" t="s">
        <v>57</v>
      </c>
      <c r="T2664">
        <f t="shared" si="41"/>
        <v>7</v>
      </c>
    </row>
    <row r="2665" spans="1:20">
      <c r="A2665">
        <v>201707</v>
      </c>
      <c r="B2665" s="1">
        <v>42944</v>
      </c>
      <c r="C2665">
        <v>12466</v>
      </c>
      <c r="D2665">
        <v>38</v>
      </c>
      <c r="E2665">
        <v>25976</v>
      </c>
      <c r="F2665">
        <v>5</v>
      </c>
      <c r="G2665">
        <v>37</v>
      </c>
      <c r="H2665">
        <v>30</v>
      </c>
      <c r="I2665">
        <v>24</v>
      </c>
      <c r="J2665">
        <v>2</v>
      </c>
      <c r="K2665" s="1">
        <v>42856</v>
      </c>
      <c r="L2665" s="1">
        <v>44196</v>
      </c>
      <c r="M2665">
        <v>201700122</v>
      </c>
      <c r="N2665" t="s">
        <v>30</v>
      </c>
      <c r="O2665">
        <v>201700011</v>
      </c>
      <c r="P2665" t="s">
        <v>20</v>
      </c>
      <c r="Q2665" t="s">
        <v>21</v>
      </c>
      <c r="R2665" t="s">
        <v>26</v>
      </c>
      <c r="S2665" t="s">
        <v>58</v>
      </c>
      <c r="T2665">
        <f t="shared" si="41"/>
        <v>7</v>
      </c>
    </row>
    <row r="2666" spans="1:20">
      <c r="A2666">
        <v>201707</v>
      </c>
      <c r="B2666" s="1">
        <v>42944</v>
      </c>
      <c r="C2666">
        <v>12466</v>
      </c>
      <c r="D2666">
        <v>38</v>
      </c>
      <c r="E2666">
        <v>25976</v>
      </c>
      <c r="F2666">
        <v>5</v>
      </c>
      <c r="G2666">
        <v>37</v>
      </c>
      <c r="H2666">
        <v>30</v>
      </c>
      <c r="I2666">
        <v>24</v>
      </c>
      <c r="J2666">
        <v>2</v>
      </c>
      <c r="K2666" s="1">
        <v>42856</v>
      </c>
      <c r="L2666" s="1">
        <v>44196</v>
      </c>
      <c r="M2666">
        <v>201700122</v>
      </c>
      <c r="N2666" t="s">
        <v>30</v>
      </c>
      <c r="O2666">
        <v>201700011</v>
      </c>
      <c r="P2666" t="s">
        <v>20</v>
      </c>
      <c r="Q2666" t="s">
        <v>21</v>
      </c>
      <c r="R2666" t="s">
        <v>28</v>
      </c>
      <c r="S2666" t="s">
        <v>59</v>
      </c>
      <c r="T2666">
        <f t="shared" si="41"/>
        <v>7</v>
      </c>
    </row>
    <row r="2667" spans="1:20">
      <c r="A2667">
        <v>201707</v>
      </c>
      <c r="B2667" s="1">
        <v>42946</v>
      </c>
      <c r="C2667">
        <v>12466</v>
      </c>
      <c r="D2667">
        <v>36</v>
      </c>
      <c r="E2667">
        <v>24826</v>
      </c>
      <c r="F2667">
        <v>6</v>
      </c>
      <c r="G2667">
        <v>32</v>
      </c>
      <c r="H2667">
        <v>28</v>
      </c>
      <c r="I2667">
        <v>24</v>
      </c>
      <c r="J2667">
        <v>1</v>
      </c>
      <c r="K2667" s="1">
        <v>42856</v>
      </c>
      <c r="L2667" s="1">
        <v>44196</v>
      </c>
      <c r="M2667">
        <v>201700122</v>
      </c>
      <c r="N2667" t="s">
        <v>30</v>
      </c>
      <c r="O2667">
        <v>201700011</v>
      </c>
      <c r="P2667" t="s">
        <v>20</v>
      </c>
      <c r="Q2667" t="s">
        <v>21</v>
      </c>
      <c r="R2667" t="s">
        <v>22</v>
      </c>
      <c r="S2667" t="s">
        <v>55</v>
      </c>
      <c r="T2667">
        <f t="shared" si="41"/>
        <v>7</v>
      </c>
    </row>
    <row r="2668" spans="1:20">
      <c r="A2668">
        <v>201707</v>
      </c>
      <c r="B2668" s="1">
        <v>42946</v>
      </c>
      <c r="C2668">
        <v>12466</v>
      </c>
      <c r="D2668">
        <v>36</v>
      </c>
      <c r="E2668">
        <v>24826</v>
      </c>
      <c r="F2668">
        <v>6</v>
      </c>
      <c r="G2668">
        <v>32</v>
      </c>
      <c r="H2668">
        <v>28</v>
      </c>
      <c r="I2668">
        <v>24</v>
      </c>
      <c r="J2668">
        <v>1</v>
      </c>
      <c r="K2668" s="1">
        <v>42856</v>
      </c>
      <c r="L2668" s="1">
        <v>44196</v>
      </c>
      <c r="M2668">
        <v>201700122</v>
      </c>
      <c r="N2668" t="s">
        <v>30</v>
      </c>
      <c r="O2668">
        <v>201700011</v>
      </c>
      <c r="P2668" t="s">
        <v>20</v>
      </c>
      <c r="Q2668" t="s">
        <v>21</v>
      </c>
      <c r="R2668" t="s">
        <v>5</v>
      </c>
      <c r="S2668" t="s">
        <v>56</v>
      </c>
      <c r="T2668">
        <f t="shared" si="41"/>
        <v>7</v>
      </c>
    </row>
    <row r="2669" spans="1:20">
      <c r="A2669">
        <v>201707</v>
      </c>
      <c r="B2669" s="1">
        <v>42946</v>
      </c>
      <c r="C2669">
        <v>12466</v>
      </c>
      <c r="D2669">
        <v>36</v>
      </c>
      <c r="E2669">
        <v>24826</v>
      </c>
      <c r="F2669">
        <v>6</v>
      </c>
      <c r="G2669">
        <v>32</v>
      </c>
      <c r="H2669">
        <v>28</v>
      </c>
      <c r="I2669">
        <v>24</v>
      </c>
      <c r="J2669">
        <v>1</v>
      </c>
      <c r="K2669" s="1">
        <v>42856</v>
      </c>
      <c r="L2669" s="1">
        <v>44196</v>
      </c>
      <c r="M2669">
        <v>201700122</v>
      </c>
      <c r="N2669" t="s">
        <v>30</v>
      </c>
      <c r="O2669">
        <v>201700011</v>
      </c>
      <c r="P2669" t="s">
        <v>20</v>
      </c>
      <c r="Q2669" t="s">
        <v>21</v>
      </c>
      <c r="R2669" t="s">
        <v>9</v>
      </c>
      <c r="S2669" t="s">
        <v>57</v>
      </c>
      <c r="T2669">
        <f t="shared" si="41"/>
        <v>7</v>
      </c>
    </row>
    <row r="2670" spans="1:20">
      <c r="A2670">
        <v>201707</v>
      </c>
      <c r="B2670" s="1">
        <v>42946</v>
      </c>
      <c r="C2670">
        <v>12466</v>
      </c>
      <c r="D2670">
        <v>36</v>
      </c>
      <c r="E2670">
        <v>24826</v>
      </c>
      <c r="F2670">
        <v>6</v>
      </c>
      <c r="G2670">
        <v>32</v>
      </c>
      <c r="H2670">
        <v>28</v>
      </c>
      <c r="I2670">
        <v>24</v>
      </c>
      <c r="J2670">
        <v>1</v>
      </c>
      <c r="K2670" s="1">
        <v>42856</v>
      </c>
      <c r="L2670" s="1">
        <v>44196</v>
      </c>
      <c r="M2670">
        <v>201700122</v>
      </c>
      <c r="N2670" t="s">
        <v>30</v>
      </c>
      <c r="O2670">
        <v>201700011</v>
      </c>
      <c r="P2670" t="s">
        <v>20</v>
      </c>
      <c r="Q2670" t="s">
        <v>21</v>
      </c>
      <c r="R2670" t="s">
        <v>26</v>
      </c>
      <c r="S2670" t="s">
        <v>58</v>
      </c>
      <c r="T2670">
        <f t="shared" si="41"/>
        <v>7</v>
      </c>
    </row>
    <row r="2671" spans="1:20">
      <c r="A2671">
        <v>201707</v>
      </c>
      <c r="B2671" s="1">
        <v>42946</v>
      </c>
      <c r="C2671">
        <v>12466</v>
      </c>
      <c r="D2671">
        <v>36</v>
      </c>
      <c r="E2671">
        <v>24826</v>
      </c>
      <c r="F2671">
        <v>6</v>
      </c>
      <c r="G2671">
        <v>32</v>
      </c>
      <c r="H2671">
        <v>28</v>
      </c>
      <c r="I2671">
        <v>24</v>
      </c>
      <c r="J2671">
        <v>1</v>
      </c>
      <c r="K2671" s="1">
        <v>42856</v>
      </c>
      <c r="L2671" s="1">
        <v>44196</v>
      </c>
      <c r="M2671">
        <v>201700122</v>
      </c>
      <c r="N2671" t="s">
        <v>30</v>
      </c>
      <c r="O2671">
        <v>201700011</v>
      </c>
      <c r="P2671" t="s">
        <v>20</v>
      </c>
      <c r="Q2671" t="s">
        <v>21</v>
      </c>
      <c r="R2671" t="s">
        <v>28</v>
      </c>
      <c r="S2671" t="s">
        <v>59</v>
      </c>
      <c r="T2671">
        <f t="shared" si="41"/>
        <v>7</v>
      </c>
    </row>
    <row r="2672" spans="1:20">
      <c r="A2672">
        <v>201707</v>
      </c>
      <c r="B2672" s="1">
        <v>42947</v>
      </c>
      <c r="C2672">
        <v>12466</v>
      </c>
      <c r="D2672">
        <v>34</v>
      </c>
      <c r="E2672">
        <v>24104</v>
      </c>
      <c r="F2672">
        <v>5</v>
      </c>
      <c r="G2672">
        <v>33</v>
      </c>
      <c r="H2672">
        <v>26</v>
      </c>
      <c r="I2672">
        <v>21</v>
      </c>
      <c r="J2672">
        <v>1</v>
      </c>
      <c r="K2672" s="1">
        <v>42856</v>
      </c>
      <c r="L2672" s="1">
        <v>44196</v>
      </c>
      <c r="M2672">
        <v>201700122</v>
      </c>
      <c r="N2672" t="s">
        <v>30</v>
      </c>
      <c r="O2672">
        <v>201700011</v>
      </c>
      <c r="P2672" t="s">
        <v>20</v>
      </c>
      <c r="Q2672" t="s">
        <v>21</v>
      </c>
      <c r="R2672" t="s">
        <v>22</v>
      </c>
      <c r="S2672" t="s">
        <v>55</v>
      </c>
      <c r="T2672">
        <f t="shared" si="41"/>
        <v>7</v>
      </c>
    </row>
    <row r="2673" spans="1:20">
      <c r="A2673">
        <v>201707</v>
      </c>
      <c r="B2673" s="1">
        <v>42947</v>
      </c>
      <c r="C2673">
        <v>12466</v>
      </c>
      <c r="D2673">
        <v>34</v>
      </c>
      <c r="E2673">
        <v>24104</v>
      </c>
      <c r="F2673">
        <v>5</v>
      </c>
      <c r="G2673">
        <v>33</v>
      </c>
      <c r="H2673">
        <v>26</v>
      </c>
      <c r="I2673">
        <v>21</v>
      </c>
      <c r="J2673">
        <v>1</v>
      </c>
      <c r="K2673" s="1">
        <v>42856</v>
      </c>
      <c r="L2673" s="1">
        <v>44196</v>
      </c>
      <c r="M2673">
        <v>201700122</v>
      </c>
      <c r="N2673" t="s">
        <v>30</v>
      </c>
      <c r="O2673">
        <v>201700011</v>
      </c>
      <c r="P2673" t="s">
        <v>20</v>
      </c>
      <c r="Q2673" t="s">
        <v>21</v>
      </c>
      <c r="R2673" t="s">
        <v>5</v>
      </c>
      <c r="S2673" t="s">
        <v>56</v>
      </c>
      <c r="T2673">
        <f t="shared" si="41"/>
        <v>7</v>
      </c>
    </row>
    <row r="2674" spans="1:20">
      <c r="A2674">
        <v>201707</v>
      </c>
      <c r="B2674" s="1">
        <v>42947</v>
      </c>
      <c r="C2674">
        <v>12466</v>
      </c>
      <c r="D2674">
        <v>34</v>
      </c>
      <c r="E2674">
        <v>24104</v>
      </c>
      <c r="F2674">
        <v>5</v>
      </c>
      <c r="G2674">
        <v>33</v>
      </c>
      <c r="H2674">
        <v>26</v>
      </c>
      <c r="I2674">
        <v>21</v>
      </c>
      <c r="J2674">
        <v>1</v>
      </c>
      <c r="K2674" s="1">
        <v>42856</v>
      </c>
      <c r="L2674" s="1">
        <v>44196</v>
      </c>
      <c r="M2674">
        <v>201700122</v>
      </c>
      <c r="N2674" t="s">
        <v>30</v>
      </c>
      <c r="O2674">
        <v>201700011</v>
      </c>
      <c r="P2674" t="s">
        <v>20</v>
      </c>
      <c r="Q2674" t="s">
        <v>21</v>
      </c>
      <c r="R2674" t="s">
        <v>9</v>
      </c>
      <c r="S2674" t="s">
        <v>57</v>
      </c>
      <c r="T2674">
        <f t="shared" si="41"/>
        <v>7</v>
      </c>
    </row>
    <row r="2675" spans="1:20">
      <c r="A2675">
        <v>201707</v>
      </c>
      <c r="B2675" s="1">
        <v>42947</v>
      </c>
      <c r="C2675">
        <v>12466</v>
      </c>
      <c r="D2675">
        <v>34</v>
      </c>
      <c r="E2675">
        <v>24104</v>
      </c>
      <c r="F2675">
        <v>5</v>
      </c>
      <c r="G2675">
        <v>33</v>
      </c>
      <c r="H2675">
        <v>26</v>
      </c>
      <c r="I2675">
        <v>21</v>
      </c>
      <c r="J2675">
        <v>1</v>
      </c>
      <c r="K2675" s="1">
        <v>42856</v>
      </c>
      <c r="L2675" s="1">
        <v>44196</v>
      </c>
      <c r="M2675">
        <v>201700122</v>
      </c>
      <c r="N2675" t="s">
        <v>30</v>
      </c>
      <c r="O2675">
        <v>201700011</v>
      </c>
      <c r="P2675" t="s">
        <v>20</v>
      </c>
      <c r="Q2675" t="s">
        <v>21</v>
      </c>
      <c r="R2675" t="s">
        <v>26</v>
      </c>
      <c r="S2675" t="s">
        <v>58</v>
      </c>
      <c r="T2675">
        <f t="shared" si="41"/>
        <v>7</v>
      </c>
    </row>
    <row r="2676" spans="1:20">
      <c r="A2676">
        <v>201707</v>
      </c>
      <c r="B2676" s="1">
        <v>42947</v>
      </c>
      <c r="C2676">
        <v>12466</v>
      </c>
      <c r="D2676">
        <v>34</v>
      </c>
      <c r="E2676">
        <v>24104</v>
      </c>
      <c r="F2676">
        <v>5</v>
      </c>
      <c r="G2676">
        <v>33</v>
      </c>
      <c r="H2676">
        <v>26</v>
      </c>
      <c r="I2676">
        <v>21</v>
      </c>
      <c r="J2676">
        <v>1</v>
      </c>
      <c r="K2676" s="1">
        <v>42856</v>
      </c>
      <c r="L2676" s="1">
        <v>44196</v>
      </c>
      <c r="M2676">
        <v>201700122</v>
      </c>
      <c r="N2676" t="s">
        <v>30</v>
      </c>
      <c r="O2676">
        <v>201700011</v>
      </c>
      <c r="P2676" t="s">
        <v>20</v>
      </c>
      <c r="Q2676" t="s">
        <v>21</v>
      </c>
      <c r="R2676" t="s">
        <v>28</v>
      </c>
      <c r="S2676" t="s">
        <v>59</v>
      </c>
      <c r="T2676">
        <f t="shared" si="41"/>
        <v>7</v>
      </c>
    </row>
    <row r="2677" spans="1:20">
      <c r="A2677">
        <v>201707</v>
      </c>
      <c r="B2677" s="1">
        <v>42918</v>
      </c>
      <c r="C2677">
        <v>12467</v>
      </c>
      <c r="D2677">
        <v>39</v>
      </c>
      <c r="E2677">
        <v>25341</v>
      </c>
      <c r="F2677">
        <v>4</v>
      </c>
      <c r="G2677">
        <v>35</v>
      </c>
      <c r="H2677">
        <v>26</v>
      </c>
      <c r="I2677">
        <v>19</v>
      </c>
      <c r="J2677">
        <v>2</v>
      </c>
      <c r="K2677" s="1">
        <v>42856</v>
      </c>
      <c r="L2677" s="1">
        <v>44196</v>
      </c>
      <c r="M2677">
        <v>201700123</v>
      </c>
      <c r="N2677" t="s">
        <v>31</v>
      </c>
      <c r="O2677">
        <v>201700011</v>
      </c>
      <c r="P2677" t="s">
        <v>20</v>
      </c>
      <c r="Q2677" t="s">
        <v>21</v>
      </c>
      <c r="R2677" t="s">
        <v>22</v>
      </c>
      <c r="S2677" t="s">
        <v>55</v>
      </c>
      <c r="T2677">
        <f t="shared" si="41"/>
        <v>7</v>
      </c>
    </row>
    <row r="2678" spans="1:20">
      <c r="A2678">
        <v>201707</v>
      </c>
      <c r="B2678" s="1">
        <v>42918</v>
      </c>
      <c r="C2678">
        <v>12467</v>
      </c>
      <c r="D2678">
        <v>39</v>
      </c>
      <c r="E2678">
        <v>25341</v>
      </c>
      <c r="F2678">
        <v>4</v>
      </c>
      <c r="G2678">
        <v>35</v>
      </c>
      <c r="H2678">
        <v>26</v>
      </c>
      <c r="I2678">
        <v>19</v>
      </c>
      <c r="J2678">
        <v>2</v>
      </c>
      <c r="K2678" s="1">
        <v>42856</v>
      </c>
      <c r="L2678" s="1">
        <v>44196</v>
      </c>
      <c r="M2678">
        <v>201700123</v>
      </c>
      <c r="N2678" t="s">
        <v>31</v>
      </c>
      <c r="O2678">
        <v>201700011</v>
      </c>
      <c r="P2678" t="s">
        <v>20</v>
      </c>
      <c r="Q2678" t="s">
        <v>21</v>
      </c>
      <c r="R2678" t="s">
        <v>5</v>
      </c>
      <c r="S2678" t="s">
        <v>56</v>
      </c>
      <c r="T2678">
        <f t="shared" si="41"/>
        <v>7</v>
      </c>
    </row>
    <row r="2679" spans="1:20">
      <c r="A2679">
        <v>201707</v>
      </c>
      <c r="B2679" s="1">
        <v>42918</v>
      </c>
      <c r="C2679">
        <v>12467</v>
      </c>
      <c r="D2679">
        <v>39</v>
      </c>
      <c r="E2679">
        <v>25341</v>
      </c>
      <c r="F2679">
        <v>4</v>
      </c>
      <c r="G2679">
        <v>35</v>
      </c>
      <c r="H2679">
        <v>26</v>
      </c>
      <c r="I2679">
        <v>19</v>
      </c>
      <c r="J2679">
        <v>2</v>
      </c>
      <c r="K2679" s="1">
        <v>42856</v>
      </c>
      <c r="L2679" s="1">
        <v>44196</v>
      </c>
      <c r="M2679">
        <v>201700123</v>
      </c>
      <c r="N2679" t="s">
        <v>31</v>
      </c>
      <c r="O2679">
        <v>201700011</v>
      </c>
      <c r="P2679" t="s">
        <v>20</v>
      </c>
      <c r="Q2679" t="s">
        <v>21</v>
      </c>
      <c r="R2679" t="s">
        <v>9</v>
      </c>
      <c r="S2679" t="s">
        <v>57</v>
      </c>
      <c r="T2679">
        <f t="shared" si="41"/>
        <v>7</v>
      </c>
    </row>
    <row r="2680" spans="1:20">
      <c r="A2680">
        <v>201707</v>
      </c>
      <c r="B2680" s="1">
        <v>42918</v>
      </c>
      <c r="C2680">
        <v>12467</v>
      </c>
      <c r="D2680">
        <v>39</v>
      </c>
      <c r="E2680">
        <v>25341</v>
      </c>
      <c r="F2680">
        <v>4</v>
      </c>
      <c r="G2680">
        <v>35</v>
      </c>
      <c r="H2680">
        <v>26</v>
      </c>
      <c r="I2680">
        <v>19</v>
      </c>
      <c r="J2680">
        <v>2</v>
      </c>
      <c r="K2680" s="1">
        <v>42856</v>
      </c>
      <c r="L2680" s="1">
        <v>44196</v>
      </c>
      <c r="M2680">
        <v>201700123</v>
      </c>
      <c r="N2680" t="s">
        <v>31</v>
      </c>
      <c r="O2680">
        <v>201700011</v>
      </c>
      <c r="P2680" t="s">
        <v>20</v>
      </c>
      <c r="Q2680" t="s">
        <v>21</v>
      </c>
      <c r="R2680" t="s">
        <v>26</v>
      </c>
      <c r="S2680" t="s">
        <v>58</v>
      </c>
      <c r="T2680">
        <f t="shared" si="41"/>
        <v>7</v>
      </c>
    </row>
    <row r="2681" spans="1:20">
      <c r="A2681">
        <v>201707</v>
      </c>
      <c r="B2681" s="1">
        <v>42918</v>
      </c>
      <c r="C2681">
        <v>12467</v>
      </c>
      <c r="D2681">
        <v>39</v>
      </c>
      <c r="E2681">
        <v>25341</v>
      </c>
      <c r="F2681">
        <v>4</v>
      </c>
      <c r="G2681">
        <v>35</v>
      </c>
      <c r="H2681">
        <v>26</v>
      </c>
      <c r="I2681">
        <v>19</v>
      </c>
      <c r="J2681">
        <v>2</v>
      </c>
      <c r="K2681" s="1">
        <v>42856</v>
      </c>
      <c r="L2681" s="1">
        <v>44196</v>
      </c>
      <c r="M2681">
        <v>201700123</v>
      </c>
      <c r="N2681" t="s">
        <v>31</v>
      </c>
      <c r="O2681">
        <v>201700011</v>
      </c>
      <c r="P2681" t="s">
        <v>20</v>
      </c>
      <c r="Q2681" t="s">
        <v>21</v>
      </c>
      <c r="R2681" t="s">
        <v>28</v>
      </c>
      <c r="S2681" t="s">
        <v>59</v>
      </c>
      <c r="T2681">
        <f t="shared" si="41"/>
        <v>7</v>
      </c>
    </row>
    <row r="2682" spans="1:20">
      <c r="A2682">
        <v>201707</v>
      </c>
      <c r="B2682" s="1">
        <v>42919</v>
      </c>
      <c r="C2682">
        <v>12467</v>
      </c>
      <c r="D2682">
        <v>32</v>
      </c>
      <c r="E2682">
        <v>25159</v>
      </c>
      <c r="F2682">
        <v>4</v>
      </c>
      <c r="G2682">
        <v>32</v>
      </c>
      <c r="H2682">
        <v>27</v>
      </c>
      <c r="I2682">
        <v>22</v>
      </c>
      <c r="J2682">
        <v>1</v>
      </c>
      <c r="K2682" s="1">
        <v>42856</v>
      </c>
      <c r="L2682" s="1">
        <v>44196</v>
      </c>
      <c r="M2682">
        <v>201700123</v>
      </c>
      <c r="N2682" t="s">
        <v>31</v>
      </c>
      <c r="O2682">
        <v>201700011</v>
      </c>
      <c r="P2682" t="s">
        <v>20</v>
      </c>
      <c r="Q2682" t="s">
        <v>21</v>
      </c>
      <c r="R2682" t="s">
        <v>22</v>
      </c>
      <c r="S2682" t="s">
        <v>55</v>
      </c>
      <c r="T2682">
        <f t="shared" si="41"/>
        <v>7</v>
      </c>
    </row>
    <row r="2683" spans="1:20">
      <c r="A2683">
        <v>201707</v>
      </c>
      <c r="B2683" s="1">
        <v>42919</v>
      </c>
      <c r="C2683">
        <v>12467</v>
      </c>
      <c r="D2683">
        <v>32</v>
      </c>
      <c r="E2683">
        <v>25159</v>
      </c>
      <c r="F2683">
        <v>4</v>
      </c>
      <c r="G2683">
        <v>32</v>
      </c>
      <c r="H2683">
        <v>27</v>
      </c>
      <c r="I2683">
        <v>22</v>
      </c>
      <c r="J2683">
        <v>1</v>
      </c>
      <c r="K2683" s="1">
        <v>42856</v>
      </c>
      <c r="L2683" s="1">
        <v>44196</v>
      </c>
      <c r="M2683">
        <v>201700123</v>
      </c>
      <c r="N2683" t="s">
        <v>31</v>
      </c>
      <c r="O2683">
        <v>201700011</v>
      </c>
      <c r="P2683" t="s">
        <v>20</v>
      </c>
      <c r="Q2683" t="s">
        <v>21</v>
      </c>
      <c r="R2683" t="s">
        <v>5</v>
      </c>
      <c r="S2683" t="s">
        <v>56</v>
      </c>
      <c r="T2683">
        <f t="shared" si="41"/>
        <v>7</v>
      </c>
    </row>
    <row r="2684" spans="1:20">
      <c r="A2684">
        <v>201707</v>
      </c>
      <c r="B2684" s="1">
        <v>42919</v>
      </c>
      <c r="C2684">
        <v>12467</v>
      </c>
      <c r="D2684">
        <v>32</v>
      </c>
      <c r="E2684">
        <v>25159</v>
      </c>
      <c r="F2684">
        <v>4</v>
      </c>
      <c r="G2684">
        <v>32</v>
      </c>
      <c r="H2684">
        <v>27</v>
      </c>
      <c r="I2684">
        <v>22</v>
      </c>
      <c r="J2684">
        <v>1</v>
      </c>
      <c r="K2684" s="1">
        <v>42856</v>
      </c>
      <c r="L2684" s="1">
        <v>44196</v>
      </c>
      <c r="M2684">
        <v>201700123</v>
      </c>
      <c r="N2684" t="s">
        <v>31</v>
      </c>
      <c r="O2684">
        <v>201700011</v>
      </c>
      <c r="P2684" t="s">
        <v>20</v>
      </c>
      <c r="Q2684" t="s">
        <v>21</v>
      </c>
      <c r="R2684" t="s">
        <v>9</v>
      </c>
      <c r="S2684" t="s">
        <v>57</v>
      </c>
      <c r="T2684">
        <f t="shared" si="41"/>
        <v>7</v>
      </c>
    </row>
    <row r="2685" spans="1:20">
      <c r="A2685">
        <v>201707</v>
      </c>
      <c r="B2685" s="1">
        <v>42919</v>
      </c>
      <c r="C2685">
        <v>12467</v>
      </c>
      <c r="D2685">
        <v>32</v>
      </c>
      <c r="E2685">
        <v>25159</v>
      </c>
      <c r="F2685">
        <v>4</v>
      </c>
      <c r="G2685">
        <v>32</v>
      </c>
      <c r="H2685">
        <v>27</v>
      </c>
      <c r="I2685">
        <v>22</v>
      </c>
      <c r="J2685">
        <v>1</v>
      </c>
      <c r="K2685" s="1">
        <v>42856</v>
      </c>
      <c r="L2685" s="1">
        <v>44196</v>
      </c>
      <c r="M2685">
        <v>201700123</v>
      </c>
      <c r="N2685" t="s">
        <v>31</v>
      </c>
      <c r="O2685">
        <v>201700011</v>
      </c>
      <c r="P2685" t="s">
        <v>20</v>
      </c>
      <c r="Q2685" t="s">
        <v>21</v>
      </c>
      <c r="R2685" t="s">
        <v>26</v>
      </c>
      <c r="S2685" t="s">
        <v>58</v>
      </c>
      <c r="T2685">
        <f t="shared" si="41"/>
        <v>7</v>
      </c>
    </row>
    <row r="2686" spans="1:20">
      <c r="A2686">
        <v>201707</v>
      </c>
      <c r="B2686" s="1">
        <v>42919</v>
      </c>
      <c r="C2686">
        <v>12467</v>
      </c>
      <c r="D2686">
        <v>32</v>
      </c>
      <c r="E2686">
        <v>25159</v>
      </c>
      <c r="F2686">
        <v>4</v>
      </c>
      <c r="G2686">
        <v>32</v>
      </c>
      <c r="H2686">
        <v>27</v>
      </c>
      <c r="I2686">
        <v>22</v>
      </c>
      <c r="J2686">
        <v>1</v>
      </c>
      <c r="K2686" s="1">
        <v>42856</v>
      </c>
      <c r="L2686" s="1">
        <v>44196</v>
      </c>
      <c r="M2686">
        <v>201700123</v>
      </c>
      <c r="N2686" t="s">
        <v>31</v>
      </c>
      <c r="O2686">
        <v>201700011</v>
      </c>
      <c r="P2686" t="s">
        <v>20</v>
      </c>
      <c r="Q2686" t="s">
        <v>21</v>
      </c>
      <c r="R2686" t="s">
        <v>28</v>
      </c>
      <c r="S2686" t="s">
        <v>59</v>
      </c>
      <c r="T2686">
        <f t="shared" si="41"/>
        <v>7</v>
      </c>
    </row>
    <row r="2687" spans="1:20">
      <c r="A2687">
        <v>201707</v>
      </c>
      <c r="B2687" s="1">
        <v>42922</v>
      </c>
      <c r="C2687">
        <v>12467</v>
      </c>
      <c r="D2687">
        <v>32</v>
      </c>
      <c r="E2687">
        <v>24431</v>
      </c>
      <c r="F2687">
        <v>4</v>
      </c>
      <c r="G2687">
        <v>30</v>
      </c>
      <c r="H2687">
        <v>26</v>
      </c>
      <c r="I2687">
        <v>20</v>
      </c>
      <c r="J2687">
        <v>1</v>
      </c>
      <c r="K2687" s="1">
        <v>42856</v>
      </c>
      <c r="L2687" s="1">
        <v>44196</v>
      </c>
      <c r="M2687">
        <v>201700123</v>
      </c>
      <c r="N2687" t="s">
        <v>31</v>
      </c>
      <c r="O2687">
        <v>201700011</v>
      </c>
      <c r="P2687" t="s">
        <v>20</v>
      </c>
      <c r="Q2687" t="s">
        <v>21</v>
      </c>
      <c r="R2687" t="s">
        <v>22</v>
      </c>
      <c r="S2687" t="s">
        <v>55</v>
      </c>
      <c r="T2687">
        <f t="shared" si="41"/>
        <v>7</v>
      </c>
    </row>
    <row r="2688" spans="1:20">
      <c r="A2688">
        <v>201707</v>
      </c>
      <c r="B2688" s="1">
        <v>42922</v>
      </c>
      <c r="C2688">
        <v>12467</v>
      </c>
      <c r="D2688">
        <v>32</v>
      </c>
      <c r="E2688">
        <v>24431</v>
      </c>
      <c r="F2688">
        <v>4</v>
      </c>
      <c r="G2688">
        <v>30</v>
      </c>
      <c r="H2688">
        <v>26</v>
      </c>
      <c r="I2688">
        <v>20</v>
      </c>
      <c r="J2688">
        <v>1</v>
      </c>
      <c r="K2688" s="1">
        <v>42856</v>
      </c>
      <c r="L2688" s="1">
        <v>44196</v>
      </c>
      <c r="M2688">
        <v>201700123</v>
      </c>
      <c r="N2688" t="s">
        <v>31</v>
      </c>
      <c r="O2688">
        <v>201700011</v>
      </c>
      <c r="P2688" t="s">
        <v>20</v>
      </c>
      <c r="Q2688" t="s">
        <v>21</v>
      </c>
      <c r="R2688" t="s">
        <v>5</v>
      </c>
      <c r="S2688" t="s">
        <v>56</v>
      </c>
      <c r="T2688">
        <f t="shared" si="41"/>
        <v>7</v>
      </c>
    </row>
    <row r="2689" spans="1:20">
      <c r="A2689">
        <v>201707</v>
      </c>
      <c r="B2689" s="1">
        <v>42922</v>
      </c>
      <c r="C2689">
        <v>12467</v>
      </c>
      <c r="D2689">
        <v>32</v>
      </c>
      <c r="E2689">
        <v>24431</v>
      </c>
      <c r="F2689">
        <v>4</v>
      </c>
      <c r="G2689">
        <v>30</v>
      </c>
      <c r="H2689">
        <v>26</v>
      </c>
      <c r="I2689">
        <v>20</v>
      </c>
      <c r="J2689">
        <v>1</v>
      </c>
      <c r="K2689" s="1">
        <v>42856</v>
      </c>
      <c r="L2689" s="1">
        <v>44196</v>
      </c>
      <c r="M2689">
        <v>201700123</v>
      </c>
      <c r="N2689" t="s">
        <v>31</v>
      </c>
      <c r="O2689">
        <v>201700011</v>
      </c>
      <c r="P2689" t="s">
        <v>20</v>
      </c>
      <c r="Q2689" t="s">
        <v>21</v>
      </c>
      <c r="R2689" t="s">
        <v>9</v>
      </c>
      <c r="S2689" t="s">
        <v>57</v>
      </c>
      <c r="T2689">
        <f t="shared" si="41"/>
        <v>7</v>
      </c>
    </row>
    <row r="2690" spans="1:20">
      <c r="A2690">
        <v>201707</v>
      </c>
      <c r="B2690" s="1">
        <v>42922</v>
      </c>
      <c r="C2690">
        <v>12467</v>
      </c>
      <c r="D2690">
        <v>32</v>
      </c>
      <c r="E2690">
        <v>24431</v>
      </c>
      <c r="F2690">
        <v>4</v>
      </c>
      <c r="G2690">
        <v>30</v>
      </c>
      <c r="H2690">
        <v>26</v>
      </c>
      <c r="I2690">
        <v>20</v>
      </c>
      <c r="J2690">
        <v>1</v>
      </c>
      <c r="K2690" s="1">
        <v>42856</v>
      </c>
      <c r="L2690" s="1">
        <v>44196</v>
      </c>
      <c r="M2690">
        <v>201700123</v>
      </c>
      <c r="N2690" t="s">
        <v>31</v>
      </c>
      <c r="O2690">
        <v>201700011</v>
      </c>
      <c r="P2690" t="s">
        <v>20</v>
      </c>
      <c r="Q2690" t="s">
        <v>21</v>
      </c>
      <c r="R2690" t="s">
        <v>26</v>
      </c>
      <c r="S2690" t="s">
        <v>58</v>
      </c>
      <c r="T2690">
        <f t="shared" si="41"/>
        <v>7</v>
      </c>
    </row>
    <row r="2691" spans="1:20">
      <c r="A2691">
        <v>201707</v>
      </c>
      <c r="B2691" s="1">
        <v>42922</v>
      </c>
      <c r="C2691">
        <v>12467</v>
      </c>
      <c r="D2691">
        <v>32</v>
      </c>
      <c r="E2691">
        <v>24431</v>
      </c>
      <c r="F2691">
        <v>4</v>
      </c>
      <c r="G2691">
        <v>30</v>
      </c>
      <c r="H2691">
        <v>26</v>
      </c>
      <c r="I2691">
        <v>20</v>
      </c>
      <c r="J2691">
        <v>1</v>
      </c>
      <c r="K2691" s="1">
        <v>42856</v>
      </c>
      <c r="L2691" s="1">
        <v>44196</v>
      </c>
      <c r="M2691">
        <v>201700123</v>
      </c>
      <c r="N2691" t="s">
        <v>31</v>
      </c>
      <c r="O2691">
        <v>201700011</v>
      </c>
      <c r="P2691" t="s">
        <v>20</v>
      </c>
      <c r="Q2691" t="s">
        <v>21</v>
      </c>
      <c r="R2691" t="s">
        <v>28</v>
      </c>
      <c r="S2691" t="s">
        <v>59</v>
      </c>
      <c r="T2691">
        <f t="shared" ref="T2691:T2754" si="42">MONTH(B2691)</f>
        <v>7</v>
      </c>
    </row>
    <row r="2692" spans="1:20">
      <c r="A2692">
        <v>201707</v>
      </c>
      <c r="B2692" s="1">
        <v>42923</v>
      </c>
      <c r="C2692">
        <v>12467</v>
      </c>
      <c r="D2692">
        <v>32</v>
      </c>
      <c r="E2692">
        <v>24123</v>
      </c>
      <c r="F2692">
        <v>5</v>
      </c>
      <c r="G2692">
        <v>31</v>
      </c>
      <c r="H2692">
        <v>22</v>
      </c>
      <c r="I2692">
        <v>17</v>
      </c>
      <c r="J2692">
        <v>1</v>
      </c>
      <c r="K2692" s="1">
        <v>42856</v>
      </c>
      <c r="L2692" s="1">
        <v>44196</v>
      </c>
      <c r="M2692">
        <v>201700123</v>
      </c>
      <c r="N2692" t="s">
        <v>31</v>
      </c>
      <c r="O2692">
        <v>201700011</v>
      </c>
      <c r="P2692" t="s">
        <v>20</v>
      </c>
      <c r="Q2692" t="s">
        <v>21</v>
      </c>
      <c r="R2692" t="s">
        <v>22</v>
      </c>
      <c r="S2692" t="s">
        <v>55</v>
      </c>
      <c r="T2692">
        <f t="shared" si="42"/>
        <v>7</v>
      </c>
    </row>
    <row r="2693" spans="1:20">
      <c r="A2693">
        <v>201707</v>
      </c>
      <c r="B2693" s="1">
        <v>42923</v>
      </c>
      <c r="C2693">
        <v>12467</v>
      </c>
      <c r="D2693">
        <v>32</v>
      </c>
      <c r="E2693">
        <v>24123</v>
      </c>
      <c r="F2693">
        <v>5</v>
      </c>
      <c r="G2693">
        <v>31</v>
      </c>
      <c r="H2693">
        <v>22</v>
      </c>
      <c r="I2693">
        <v>17</v>
      </c>
      <c r="J2693">
        <v>1</v>
      </c>
      <c r="K2693" s="1">
        <v>42856</v>
      </c>
      <c r="L2693" s="1">
        <v>44196</v>
      </c>
      <c r="M2693">
        <v>201700123</v>
      </c>
      <c r="N2693" t="s">
        <v>31</v>
      </c>
      <c r="O2693">
        <v>201700011</v>
      </c>
      <c r="P2693" t="s">
        <v>20</v>
      </c>
      <c r="Q2693" t="s">
        <v>21</v>
      </c>
      <c r="R2693" t="s">
        <v>5</v>
      </c>
      <c r="S2693" t="s">
        <v>56</v>
      </c>
      <c r="T2693">
        <f t="shared" si="42"/>
        <v>7</v>
      </c>
    </row>
    <row r="2694" spans="1:20">
      <c r="A2694">
        <v>201707</v>
      </c>
      <c r="B2694" s="1">
        <v>42923</v>
      </c>
      <c r="C2694">
        <v>12467</v>
      </c>
      <c r="D2694">
        <v>32</v>
      </c>
      <c r="E2694">
        <v>24123</v>
      </c>
      <c r="F2694">
        <v>5</v>
      </c>
      <c r="G2694">
        <v>31</v>
      </c>
      <c r="H2694">
        <v>22</v>
      </c>
      <c r="I2694">
        <v>17</v>
      </c>
      <c r="J2694">
        <v>1</v>
      </c>
      <c r="K2694" s="1">
        <v>42856</v>
      </c>
      <c r="L2694" s="1">
        <v>44196</v>
      </c>
      <c r="M2694">
        <v>201700123</v>
      </c>
      <c r="N2694" t="s">
        <v>31</v>
      </c>
      <c r="O2694">
        <v>201700011</v>
      </c>
      <c r="P2694" t="s">
        <v>20</v>
      </c>
      <c r="Q2694" t="s">
        <v>21</v>
      </c>
      <c r="R2694" t="s">
        <v>9</v>
      </c>
      <c r="S2694" t="s">
        <v>57</v>
      </c>
      <c r="T2694">
        <f t="shared" si="42"/>
        <v>7</v>
      </c>
    </row>
    <row r="2695" spans="1:20">
      <c r="A2695">
        <v>201707</v>
      </c>
      <c r="B2695" s="1">
        <v>42923</v>
      </c>
      <c r="C2695">
        <v>12467</v>
      </c>
      <c r="D2695">
        <v>32</v>
      </c>
      <c r="E2695">
        <v>24123</v>
      </c>
      <c r="F2695">
        <v>5</v>
      </c>
      <c r="G2695">
        <v>31</v>
      </c>
      <c r="H2695">
        <v>22</v>
      </c>
      <c r="I2695">
        <v>17</v>
      </c>
      <c r="J2695">
        <v>1</v>
      </c>
      <c r="K2695" s="1">
        <v>42856</v>
      </c>
      <c r="L2695" s="1">
        <v>44196</v>
      </c>
      <c r="M2695">
        <v>201700123</v>
      </c>
      <c r="N2695" t="s">
        <v>31</v>
      </c>
      <c r="O2695">
        <v>201700011</v>
      </c>
      <c r="P2695" t="s">
        <v>20</v>
      </c>
      <c r="Q2695" t="s">
        <v>21</v>
      </c>
      <c r="R2695" t="s">
        <v>26</v>
      </c>
      <c r="S2695" t="s">
        <v>58</v>
      </c>
      <c r="T2695">
        <f t="shared" si="42"/>
        <v>7</v>
      </c>
    </row>
    <row r="2696" spans="1:20">
      <c r="A2696">
        <v>201707</v>
      </c>
      <c r="B2696" s="1">
        <v>42923</v>
      </c>
      <c r="C2696">
        <v>12467</v>
      </c>
      <c r="D2696">
        <v>32</v>
      </c>
      <c r="E2696">
        <v>24123</v>
      </c>
      <c r="F2696">
        <v>5</v>
      </c>
      <c r="G2696">
        <v>31</v>
      </c>
      <c r="H2696">
        <v>22</v>
      </c>
      <c r="I2696">
        <v>17</v>
      </c>
      <c r="J2696">
        <v>1</v>
      </c>
      <c r="K2696" s="1">
        <v>42856</v>
      </c>
      <c r="L2696" s="1">
        <v>44196</v>
      </c>
      <c r="M2696">
        <v>201700123</v>
      </c>
      <c r="N2696" t="s">
        <v>31</v>
      </c>
      <c r="O2696">
        <v>201700011</v>
      </c>
      <c r="P2696" t="s">
        <v>20</v>
      </c>
      <c r="Q2696" t="s">
        <v>21</v>
      </c>
      <c r="R2696" t="s">
        <v>28</v>
      </c>
      <c r="S2696" t="s">
        <v>59</v>
      </c>
      <c r="T2696">
        <f t="shared" si="42"/>
        <v>7</v>
      </c>
    </row>
    <row r="2697" spans="1:20">
      <c r="A2697">
        <v>201707</v>
      </c>
      <c r="B2697" s="1">
        <v>42925</v>
      </c>
      <c r="C2697">
        <v>12467</v>
      </c>
      <c r="D2697">
        <v>34</v>
      </c>
      <c r="E2697">
        <v>25520</v>
      </c>
      <c r="F2697">
        <v>4</v>
      </c>
      <c r="G2697">
        <v>31</v>
      </c>
      <c r="H2697">
        <v>22</v>
      </c>
      <c r="I2697">
        <v>17</v>
      </c>
      <c r="J2697">
        <v>2</v>
      </c>
      <c r="K2697" s="1">
        <v>42856</v>
      </c>
      <c r="L2697" s="1">
        <v>44196</v>
      </c>
      <c r="M2697">
        <v>201700123</v>
      </c>
      <c r="N2697" t="s">
        <v>31</v>
      </c>
      <c r="O2697">
        <v>201700011</v>
      </c>
      <c r="P2697" t="s">
        <v>20</v>
      </c>
      <c r="Q2697" t="s">
        <v>21</v>
      </c>
      <c r="R2697" t="s">
        <v>22</v>
      </c>
      <c r="S2697" t="s">
        <v>55</v>
      </c>
      <c r="T2697">
        <f t="shared" si="42"/>
        <v>7</v>
      </c>
    </row>
    <row r="2698" spans="1:20">
      <c r="A2698">
        <v>201707</v>
      </c>
      <c r="B2698" s="1">
        <v>42925</v>
      </c>
      <c r="C2698">
        <v>12467</v>
      </c>
      <c r="D2698">
        <v>34</v>
      </c>
      <c r="E2698">
        <v>25520</v>
      </c>
      <c r="F2698">
        <v>4</v>
      </c>
      <c r="G2698">
        <v>31</v>
      </c>
      <c r="H2698">
        <v>22</v>
      </c>
      <c r="I2698">
        <v>17</v>
      </c>
      <c r="J2698">
        <v>2</v>
      </c>
      <c r="K2698" s="1">
        <v>42856</v>
      </c>
      <c r="L2698" s="1">
        <v>44196</v>
      </c>
      <c r="M2698">
        <v>201700123</v>
      </c>
      <c r="N2698" t="s">
        <v>31</v>
      </c>
      <c r="O2698">
        <v>201700011</v>
      </c>
      <c r="P2698" t="s">
        <v>20</v>
      </c>
      <c r="Q2698" t="s">
        <v>21</v>
      </c>
      <c r="R2698" t="s">
        <v>5</v>
      </c>
      <c r="S2698" t="s">
        <v>56</v>
      </c>
      <c r="T2698">
        <f t="shared" si="42"/>
        <v>7</v>
      </c>
    </row>
    <row r="2699" spans="1:20">
      <c r="A2699">
        <v>201707</v>
      </c>
      <c r="B2699" s="1">
        <v>42925</v>
      </c>
      <c r="C2699">
        <v>12467</v>
      </c>
      <c r="D2699">
        <v>34</v>
      </c>
      <c r="E2699">
        <v>25520</v>
      </c>
      <c r="F2699">
        <v>4</v>
      </c>
      <c r="G2699">
        <v>31</v>
      </c>
      <c r="H2699">
        <v>22</v>
      </c>
      <c r="I2699">
        <v>17</v>
      </c>
      <c r="J2699">
        <v>2</v>
      </c>
      <c r="K2699" s="1">
        <v>42856</v>
      </c>
      <c r="L2699" s="1">
        <v>44196</v>
      </c>
      <c r="M2699">
        <v>201700123</v>
      </c>
      <c r="N2699" t="s">
        <v>31</v>
      </c>
      <c r="O2699">
        <v>201700011</v>
      </c>
      <c r="P2699" t="s">
        <v>20</v>
      </c>
      <c r="Q2699" t="s">
        <v>21</v>
      </c>
      <c r="R2699" t="s">
        <v>9</v>
      </c>
      <c r="S2699" t="s">
        <v>57</v>
      </c>
      <c r="T2699">
        <f t="shared" si="42"/>
        <v>7</v>
      </c>
    </row>
    <row r="2700" spans="1:20">
      <c r="A2700">
        <v>201707</v>
      </c>
      <c r="B2700" s="1">
        <v>42925</v>
      </c>
      <c r="C2700">
        <v>12467</v>
      </c>
      <c r="D2700">
        <v>34</v>
      </c>
      <c r="E2700">
        <v>25520</v>
      </c>
      <c r="F2700">
        <v>4</v>
      </c>
      <c r="G2700">
        <v>31</v>
      </c>
      <c r="H2700">
        <v>22</v>
      </c>
      <c r="I2700">
        <v>17</v>
      </c>
      <c r="J2700">
        <v>2</v>
      </c>
      <c r="K2700" s="1">
        <v>42856</v>
      </c>
      <c r="L2700" s="1">
        <v>44196</v>
      </c>
      <c r="M2700">
        <v>201700123</v>
      </c>
      <c r="N2700" t="s">
        <v>31</v>
      </c>
      <c r="O2700">
        <v>201700011</v>
      </c>
      <c r="P2700" t="s">
        <v>20</v>
      </c>
      <c r="Q2700" t="s">
        <v>21</v>
      </c>
      <c r="R2700" t="s">
        <v>26</v>
      </c>
      <c r="S2700" t="s">
        <v>58</v>
      </c>
      <c r="T2700">
        <f t="shared" si="42"/>
        <v>7</v>
      </c>
    </row>
    <row r="2701" spans="1:20">
      <c r="A2701">
        <v>201707</v>
      </c>
      <c r="B2701" s="1">
        <v>42925</v>
      </c>
      <c r="C2701">
        <v>12467</v>
      </c>
      <c r="D2701">
        <v>34</v>
      </c>
      <c r="E2701">
        <v>25520</v>
      </c>
      <c r="F2701">
        <v>4</v>
      </c>
      <c r="G2701">
        <v>31</v>
      </c>
      <c r="H2701">
        <v>22</v>
      </c>
      <c r="I2701">
        <v>17</v>
      </c>
      <c r="J2701">
        <v>2</v>
      </c>
      <c r="K2701" s="1">
        <v>42856</v>
      </c>
      <c r="L2701" s="1">
        <v>44196</v>
      </c>
      <c r="M2701">
        <v>201700123</v>
      </c>
      <c r="N2701" t="s">
        <v>31</v>
      </c>
      <c r="O2701">
        <v>201700011</v>
      </c>
      <c r="P2701" t="s">
        <v>20</v>
      </c>
      <c r="Q2701" t="s">
        <v>21</v>
      </c>
      <c r="R2701" t="s">
        <v>28</v>
      </c>
      <c r="S2701" t="s">
        <v>59</v>
      </c>
      <c r="T2701">
        <f t="shared" si="42"/>
        <v>7</v>
      </c>
    </row>
    <row r="2702" spans="1:20">
      <c r="A2702">
        <v>201707</v>
      </c>
      <c r="B2702" s="1">
        <v>42926</v>
      </c>
      <c r="C2702">
        <v>12467</v>
      </c>
      <c r="D2702">
        <v>36</v>
      </c>
      <c r="E2702">
        <v>25795</v>
      </c>
      <c r="F2702">
        <v>6</v>
      </c>
      <c r="G2702">
        <v>36</v>
      </c>
      <c r="H2702">
        <v>32</v>
      </c>
      <c r="I2702">
        <v>23</v>
      </c>
      <c r="J2702">
        <v>1</v>
      </c>
      <c r="K2702" s="1">
        <v>42856</v>
      </c>
      <c r="L2702" s="1">
        <v>44196</v>
      </c>
      <c r="M2702">
        <v>201700123</v>
      </c>
      <c r="N2702" t="s">
        <v>31</v>
      </c>
      <c r="O2702">
        <v>201700011</v>
      </c>
      <c r="P2702" t="s">
        <v>20</v>
      </c>
      <c r="Q2702" t="s">
        <v>21</v>
      </c>
      <c r="R2702" t="s">
        <v>22</v>
      </c>
      <c r="S2702" t="s">
        <v>55</v>
      </c>
      <c r="T2702">
        <f t="shared" si="42"/>
        <v>7</v>
      </c>
    </row>
    <row r="2703" spans="1:20">
      <c r="A2703">
        <v>201707</v>
      </c>
      <c r="B2703" s="1">
        <v>42926</v>
      </c>
      <c r="C2703">
        <v>12467</v>
      </c>
      <c r="D2703">
        <v>36</v>
      </c>
      <c r="E2703">
        <v>25795</v>
      </c>
      <c r="F2703">
        <v>6</v>
      </c>
      <c r="G2703">
        <v>36</v>
      </c>
      <c r="H2703">
        <v>32</v>
      </c>
      <c r="I2703">
        <v>23</v>
      </c>
      <c r="J2703">
        <v>1</v>
      </c>
      <c r="K2703" s="1">
        <v>42856</v>
      </c>
      <c r="L2703" s="1">
        <v>44196</v>
      </c>
      <c r="M2703">
        <v>201700123</v>
      </c>
      <c r="N2703" t="s">
        <v>31</v>
      </c>
      <c r="O2703">
        <v>201700011</v>
      </c>
      <c r="P2703" t="s">
        <v>20</v>
      </c>
      <c r="Q2703" t="s">
        <v>21</v>
      </c>
      <c r="R2703" t="s">
        <v>5</v>
      </c>
      <c r="S2703" t="s">
        <v>56</v>
      </c>
      <c r="T2703">
        <f t="shared" si="42"/>
        <v>7</v>
      </c>
    </row>
    <row r="2704" spans="1:20">
      <c r="A2704">
        <v>201707</v>
      </c>
      <c r="B2704" s="1">
        <v>42926</v>
      </c>
      <c r="C2704">
        <v>12467</v>
      </c>
      <c r="D2704">
        <v>36</v>
      </c>
      <c r="E2704">
        <v>25795</v>
      </c>
      <c r="F2704">
        <v>6</v>
      </c>
      <c r="G2704">
        <v>36</v>
      </c>
      <c r="H2704">
        <v>32</v>
      </c>
      <c r="I2704">
        <v>23</v>
      </c>
      <c r="J2704">
        <v>1</v>
      </c>
      <c r="K2704" s="1">
        <v>42856</v>
      </c>
      <c r="L2704" s="1">
        <v>44196</v>
      </c>
      <c r="M2704">
        <v>201700123</v>
      </c>
      <c r="N2704" t="s">
        <v>31</v>
      </c>
      <c r="O2704">
        <v>201700011</v>
      </c>
      <c r="P2704" t="s">
        <v>20</v>
      </c>
      <c r="Q2704" t="s">
        <v>21</v>
      </c>
      <c r="R2704" t="s">
        <v>9</v>
      </c>
      <c r="S2704" t="s">
        <v>57</v>
      </c>
      <c r="T2704">
        <f t="shared" si="42"/>
        <v>7</v>
      </c>
    </row>
    <row r="2705" spans="1:20">
      <c r="A2705">
        <v>201707</v>
      </c>
      <c r="B2705" s="1">
        <v>42926</v>
      </c>
      <c r="C2705">
        <v>12467</v>
      </c>
      <c r="D2705">
        <v>36</v>
      </c>
      <c r="E2705">
        <v>25795</v>
      </c>
      <c r="F2705">
        <v>6</v>
      </c>
      <c r="G2705">
        <v>36</v>
      </c>
      <c r="H2705">
        <v>32</v>
      </c>
      <c r="I2705">
        <v>23</v>
      </c>
      <c r="J2705">
        <v>1</v>
      </c>
      <c r="K2705" s="1">
        <v>42856</v>
      </c>
      <c r="L2705" s="1">
        <v>44196</v>
      </c>
      <c r="M2705">
        <v>201700123</v>
      </c>
      <c r="N2705" t="s">
        <v>31</v>
      </c>
      <c r="O2705">
        <v>201700011</v>
      </c>
      <c r="P2705" t="s">
        <v>20</v>
      </c>
      <c r="Q2705" t="s">
        <v>21</v>
      </c>
      <c r="R2705" t="s">
        <v>26</v>
      </c>
      <c r="S2705" t="s">
        <v>58</v>
      </c>
      <c r="T2705">
        <f t="shared" si="42"/>
        <v>7</v>
      </c>
    </row>
    <row r="2706" spans="1:20">
      <c r="A2706">
        <v>201707</v>
      </c>
      <c r="B2706" s="1">
        <v>42926</v>
      </c>
      <c r="C2706">
        <v>12467</v>
      </c>
      <c r="D2706">
        <v>36</v>
      </c>
      <c r="E2706">
        <v>25795</v>
      </c>
      <c r="F2706">
        <v>6</v>
      </c>
      <c r="G2706">
        <v>36</v>
      </c>
      <c r="H2706">
        <v>32</v>
      </c>
      <c r="I2706">
        <v>23</v>
      </c>
      <c r="J2706">
        <v>1</v>
      </c>
      <c r="K2706" s="1">
        <v>42856</v>
      </c>
      <c r="L2706" s="1">
        <v>44196</v>
      </c>
      <c r="M2706">
        <v>201700123</v>
      </c>
      <c r="N2706" t="s">
        <v>31</v>
      </c>
      <c r="O2706">
        <v>201700011</v>
      </c>
      <c r="P2706" t="s">
        <v>20</v>
      </c>
      <c r="Q2706" t="s">
        <v>21</v>
      </c>
      <c r="R2706" t="s">
        <v>28</v>
      </c>
      <c r="S2706" t="s">
        <v>59</v>
      </c>
      <c r="T2706">
        <f t="shared" si="42"/>
        <v>7</v>
      </c>
    </row>
    <row r="2707" spans="1:20">
      <c r="A2707">
        <v>201707</v>
      </c>
      <c r="B2707" s="1">
        <v>42927</v>
      </c>
      <c r="C2707">
        <v>12467</v>
      </c>
      <c r="D2707">
        <v>39</v>
      </c>
      <c r="E2707">
        <v>24836</v>
      </c>
      <c r="F2707">
        <v>7</v>
      </c>
      <c r="G2707">
        <v>39</v>
      </c>
      <c r="H2707">
        <v>28</v>
      </c>
      <c r="I2707">
        <v>24</v>
      </c>
      <c r="J2707">
        <v>2</v>
      </c>
      <c r="K2707" s="1">
        <v>42856</v>
      </c>
      <c r="L2707" s="1">
        <v>44196</v>
      </c>
      <c r="M2707">
        <v>201700123</v>
      </c>
      <c r="N2707" t="s">
        <v>31</v>
      </c>
      <c r="O2707">
        <v>201700011</v>
      </c>
      <c r="P2707" t="s">
        <v>20</v>
      </c>
      <c r="Q2707" t="s">
        <v>21</v>
      </c>
      <c r="R2707" t="s">
        <v>22</v>
      </c>
      <c r="S2707" t="s">
        <v>55</v>
      </c>
      <c r="T2707">
        <f t="shared" si="42"/>
        <v>7</v>
      </c>
    </row>
    <row r="2708" spans="1:20">
      <c r="A2708">
        <v>201707</v>
      </c>
      <c r="B2708" s="1">
        <v>42927</v>
      </c>
      <c r="C2708">
        <v>12467</v>
      </c>
      <c r="D2708">
        <v>39</v>
      </c>
      <c r="E2708">
        <v>24836</v>
      </c>
      <c r="F2708">
        <v>7</v>
      </c>
      <c r="G2708">
        <v>39</v>
      </c>
      <c r="H2708">
        <v>28</v>
      </c>
      <c r="I2708">
        <v>24</v>
      </c>
      <c r="J2708">
        <v>2</v>
      </c>
      <c r="K2708" s="1">
        <v>42856</v>
      </c>
      <c r="L2708" s="1">
        <v>44196</v>
      </c>
      <c r="M2708">
        <v>201700123</v>
      </c>
      <c r="N2708" t="s">
        <v>31</v>
      </c>
      <c r="O2708">
        <v>201700011</v>
      </c>
      <c r="P2708" t="s">
        <v>20</v>
      </c>
      <c r="Q2708" t="s">
        <v>21</v>
      </c>
      <c r="R2708" t="s">
        <v>5</v>
      </c>
      <c r="S2708" t="s">
        <v>56</v>
      </c>
      <c r="T2708">
        <f t="shared" si="42"/>
        <v>7</v>
      </c>
    </row>
    <row r="2709" spans="1:20">
      <c r="A2709">
        <v>201707</v>
      </c>
      <c r="B2709" s="1">
        <v>42927</v>
      </c>
      <c r="C2709">
        <v>12467</v>
      </c>
      <c r="D2709">
        <v>39</v>
      </c>
      <c r="E2709">
        <v>24836</v>
      </c>
      <c r="F2709">
        <v>7</v>
      </c>
      <c r="G2709">
        <v>39</v>
      </c>
      <c r="H2709">
        <v>28</v>
      </c>
      <c r="I2709">
        <v>24</v>
      </c>
      <c r="J2709">
        <v>2</v>
      </c>
      <c r="K2709" s="1">
        <v>42856</v>
      </c>
      <c r="L2709" s="1">
        <v>44196</v>
      </c>
      <c r="M2709">
        <v>201700123</v>
      </c>
      <c r="N2709" t="s">
        <v>31</v>
      </c>
      <c r="O2709">
        <v>201700011</v>
      </c>
      <c r="P2709" t="s">
        <v>20</v>
      </c>
      <c r="Q2709" t="s">
        <v>21</v>
      </c>
      <c r="R2709" t="s">
        <v>9</v>
      </c>
      <c r="S2709" t="s">
        <v>57</v>
      </c>
      <c r="T2709">
        <f t="shared" si="42"/>
        <v>7</v>
      </c>
    </row>
    <row r="2710" spans="1:20">
      <c r="A2710">
        <v>201707</v>
      </c>
      <c r="B2710" s="1">
        <v>42927</v>
      </c>
      <c r="C2710">
        <v>12467</v>
      </c>
      <c r="D2710">
        <v>39</v>
      </c>
      <c r="E2710">
        <v>24836</v>
      </c>
      <c r="F2710">
        <v>7</v>
      </c>
      <c r="G2710">
        <v>39</v>
      </c>
      <c r="H2710">
        <v>28</v>
      </c>
      <c r="I2710">
        <v>24</v>
      </c>
      <c r="J2710">
        <v>2</v>
      </c>
      <c r="K2710" s="1">
        <v>42856</v>
      </c>
      <c r="L2710" s="1">
        <v>44196</v>
      </c>
      <c r="M2710">
        <v>201700123</v>
      </c>
      <c r="N2710" t="s">
        <v>31</v>
      </c>
      <c r="O2710">
        <v>201700011</v>
      </c>
      <c r="P2710" t="s">
        <v>20</v>
      </c>
      <c r="Q2710" t="s">
        <v>21</v>
      </c>
      <c r="R2710" t="s">
        <v>26</v>
      </c>
      <c r="S2710" t="s">
        <v>58</v>
      </c>
      <c r="T2710">
        <f t="shared" si="42"/>
        <v>7</v>
      </c>
    </row>
    <row r="2711" spans="1:20">
      <c r="A2711">
        <v>201707</v>
      </c>
      <c r="B2711" s="1">
        <v>42927</v>
      </c>
      <c r="C2711">
        <v>12467</v>
      </c>
      <c r="D2711">
        <v>39</v>
      </c>
      <c r="E2711">
        <v>24836</v>
      </c>
      <c r="F2711">
        <v>7</v>
      </c>
      <c r="G2711">
        <v>39</v>
      </c>
      <c r="H2711">
        <v>28</v>
      </c>
      <c r="I2711">
        <v>24</v>
      </c>
      <c r="J2711">
        <v>2</v>
      </c>
      <c r="K2711" s="1">
        <v>42856</v>
      </c>
      <c r="L2711" s="1">
        <v>44196</v>
      </c>
      <c r="M2711">
        <v>201700123</v>
      </c>
      <c r="N2711" t="s">
        <v>31</v>
      </c>
      <c r="O2711">
        <v>201700011</v>
      </c>
      <c r="P2711" t="s">
        <v>20</v>
      </c>
      <c r="Q2711" t="s">
        <v>21</v>
      </c>
      <c r="R2711" t="s">
        <v>28</v>
      </c>
      <c r="S2711" t="s">
        <v>59</v>
      </c>
      <c r="T2711">
        <f t="shared" si="42"/>
        <v>7</v>
      </c>
    </row>
    <row r="2712" spans="1:20">
      <c r="A2712">
        <v>201707</v>
      </c>
      <c r="B2712" s="1">
        <v>42929</v>
      </c>
      <c r="C2712">
        <v>12467</v>
      </c>
      <c r="D2712">
        <v>34</v>
      </c>
      <c r="E2712">
        <v>24780</v>
      </c>
      <c r="F2712">
        <v>5</v>
      </c>
      <c r="G2712">
        <v>31</v>
      </c>
      <c r="H2712">
        <v>28</v>
      </c>
      <c r="I2712">
        <v>23</v>
      </c>
      <c r="J2712">
        <v>1</v>
      </c>
      <c r="K2712" s="1">
        <v>42856</v>
      </c>
      <c r="L2712" s="1">
        <v>44196</v>
      </c>
      <c r="M2712">
        <v>201700123</v>
      </c>
      <c r="N2712" t="s">
        <v>31</v>
      </c>
      <c r="O2712">
        <v>201700011</v>
      </c>
      <c r="P2712" t="s">
        <v>20</v>
      </c>
      <c r="Q2712" t="s">
        <v>21</v>
      </c>
      <c r="R2712" t="s">
        <v>22</v>
      </c>
      <c r="S2712" t="s">
        <v>55</v>
      </c>
      <c r="T2712">
        <f t="shared" si="42"/>
        <v>7</v>
      </c>
    </row>
    <row r="2713" spans="1:20">
      <c r="A2713">
        <v>201707</v>
      </c>
      <c r="B2713" s="1">
        <v>42929</v>
      </c>
      <c r="C2713">
        <v>12467</v>
      </c>
      <c r="D2713">
        <v>34</v>
      </c>
      <c r="E2713">
        <v>24780</v>
      </c>
      <c r="F2713">
        <v>5</v>
      </c>
      <c r="G2713">
        <v>31</v>
      </c>
      <c r="H2713">
        <v>28</v>
      </c>
      <c r="I2713">
        <v>23</v>
      </c>
      <c r="J2713">
        <v>1</v>
      </c>
      <c r="K2713" s="1">
        <v>42856</v>
      </c>
      <c r="L2713" s="1">
        <v>44196</v>
      </c>
      <c r="M2713">
        <v>201700123</v>
      </c>
      <c r="N2713" t="s">
        <v>31</v>
      </c>
      <c r="O2713">
        <v>201700011</v>
      </c>
      <c r="P2713" t="s">
        <v>20</v>
      </c>
      <c r="Q2713" t="s">
        <v>21</v>
      </c>
      <c r="R2713" t="s">
        <v>5</v>
      </c>
      <c r="S2713" t="s">
        <v>56</v>
      </c>
      <c r="T2713">
        <f t="shared" si="42"/>
        <v>7</v>
      </c>
    </row>
    <row r="2714" spans="1:20">
      <c r="A2714">
        <v>201707</v>
      </c>
      <c r="B2714" s="1">
        <v>42929</v>
      </c>
      <c r="C2714">
        <v>12467</v>
      </c>
      <c r="D2714">
        <v>34</v>
      </c>
      <c r="E2714">
        <v>24780</v>
      </c>
      <c r="F2714">
        <v>5</v>
      </c>
      <c r="G2714">
        <v>31</v>
      </c>
      <c r="H2714">
        <v>28</v>
      </c>
      <c r="I2714">
        <v>23</v>
      </c>
      <c r="J2714">
        <v>1</v>
      </c>
      <c r="K2714" s="1">
        <v>42856</v>
      </c>
      <c r="L2714" s="1">
        <v>44196</v>
      </c>
      <c r="M2714">
        <v>201700123</v>
      </c>
      <c r="N2714" t="s">
        <v>31</v>
      </c>
      <c r="O2714">
        <v>201700011</v>
      </c>
      <c r="P2714" t="s">
        <v>20</v>
      </c>
      <c r="Q2714" t="s">
        <v>21</v>
      </c>
      <c r="R2714" t="s">
        <v>9</v>
      </c>
      <c r="S2714" t="s">
        <v>57</v>
      </c>
      <c r="T2714">
        <f t="shared" si="42"/>
        <v>7</v>
      </c>
    </row>
    <row r="2715" spans="1:20">
      <c r="A2715">
        <v>201707</v>
      </c>
      <c r="B2715" s="1">
        <v>42929</v>
      </c>
      <c r="C2715">
        <v>12467</v>
      </c>
      <c r="D2715">
        <v>34</v>
      </c>
      <c r="E2715">
        <v>24780</v>
      </c>
      <c r="F2715">
        <v>5</v>
      </c>
      <c r="G2715">
        <v>31</v>
      </c>
      <c r="H2715">
        <v>28</v>
      </c>
      <c r="I2715">
        <v>23</v>
      </c>
      <c r="J2715">
        <v>1</v>
      </c>
      <c r="K2715" s="1">
        <v>42856</v>
      </c>
      <c r="L2715" s="1">
        <v>44196</v>
      </c>
      <c r="M2715">
        <v>201700123</v>
      </c>
      <c r="N2715" t="s">
        <v>31</v>
      </c>
      <c r="O2715">
        <v>201700011</v>
      </c>
      <c r="P2715" t="s">
        <v>20</v>
      </c>
      <c r="Q2715" t="s">
        <v>21</v>
      </c>
      <c r="R2715" t="s">
        <v>26</v>
      </c>
      <c r="S2715" t="s">
        <v>58</v>
      </c>
      <c r="T2715">
        <f t="shared" si="42"/>
        <v>7</v>
      </c>
    </row>
    <row r="2716" spans="1:20">
      <c r="A2716">
        <v>201707</v>
      </c>
      <c r="B2716" s="1">
        <v>42929</v>
      </c>
      <c r="C2716">
        <v>12467</v>
      </c>
      <c r="D2716">
        <v>34</v>
      </c>
      <c r="E2716">
        <v>24780</v>
      </c>
      <c r="F2716">
        <v>5</v>
      </c>
      <c r="G2716">
        <v>31</v>
      </c>
      <c r="H2716">
        <v>28</v>
      </c>
      <c r="I2716">
        <v>23</v>
      </c>
      <c r="J2716">
        <v>1</v>
      </c>
      <c r="K2716" s="1">
        <v>42856</v>
      </c>
      <c r="L2716" s="1">
        <v>44196</v>
      </c>
      <c r="M2716">
        <v>201700123</v>
      </c>
      <c r="N2716" t="s">
        <v>31</v>
      </c>
      <c r="O2716">
        <v>201700011</v>
      </c>
      <c r="P2716" t="s">
        <v>20</v>
      </c>
      <c r="Q2716" t="s">
        <v>21</v>
      </c>
      <c r="R2716" t="s">
        <v>28</v>
      </c>
      <c r="S2716" t="s">
        <v>59</v>
      </c>
      <c r="T2716">
        <f t="shared" si="42"/>
        <v>7</v>
      </c>
    </row>
    <row r="2717" spans="1:20">
      <c r="A2717">
        <v>201707</v>
      </c>
      <c r="B2717" s="1">
        <v>42930</v>
      </c>
      <c r="C2717">
        <v>12467</v>
      </c>
      <c r="D2717">
        <v>37</v>
      </c>
      <c r="E2717">
        <v>24300</v>
      </c>
      <c r="F2717">
        <v>7</v>
      </c>
      <c r="G2717">
        <v>36</v>
      </c>
      <c r="H2717">
        <v>30</v>
      </c>
      <c r="I2717">
        <v>24</v>
      </c>
      <c r="J2717">
        <v>1</v>
      </c>
      <c r="K2717" s="1">
        <v>42856</v>
      </c>
      <c r="L2717" s="1">
        <v>44196</v>
      </c>
      <c r="M2717">
        <v>201700123</v>
      </c>
      <c r="N2717" t="s">
        <v>31</v>
      </c>
      <c r="O2717">
        <v>201700011</v>
      </c>
      <c r="P2717" t="s">
        <v>20</v>
      </c>
      <c r="Q2717" t="s">
        <v>21</v>
      </c>
      <c r="R2717" t="s">
        <v>22</v>
      </c>
      <c r="S2717" t="s">
        <v>55</v>
      </c>
      <c r="T2717">
        <f t="shared" si="42"/>
        <v>7</v>
      </c>
    </row>
    <row r="2718" spans="1:20">
      <c r="A2718">
        <v>201707</v>
      </c>
      <c r="B2718" s="1">
        <v>42930</v>
      </c>
      <c r="C2718">
        <v>12467</v>
      </c>
      <c r="D2718">
        <v>37</v>
      </c>
      <c r="E2718">
        <v>24300</v>
      </c>
      <c r="F2718">
        <v>7</v>
      </c>
      <c r="G2718">
        <v>36</v>
      </c>
      <c r="H2718">
        <v>30</v>
      </c>
      <c r="I2718">
        <v>24</v>
      </c>
      <c r="J2718">
        <v>1</v>
      </c>
      <c r="K2718" s="1">
        <v>42856</v>
      </c>
      <c r="L2718" s="1">
        <v>44196</v>
      </c>
      <c r="M2718">
        <v>201700123</v>
      </c>
      <c r="N2718" t="s">
        <v>31</v>
      </c>
      <c r="O2718">
        <v>201700011</v>
      </c>
      <c r="P2718" t="s">
        <v>20</v>
      </c>
      <c r="Q2718" t="s">
        <v>21</v>
      </c>
      <c r="R2718" t="s">
        <v>5</v>
      </c>
      <c r="S2718" t="s">
        <v>56</v>
      </c>
      <c r="T2718">
        <f t="shared" si="42"/>
        <v>7</v>
      </c>
    </row>
    <row r="2719" spans="1:20">
      <c r="A2719">
        <v>201707</v>
      </c>
      <c r="B2719" s="1">
        <v>42930</v>
      </c>
      <c r="C2719">
        <v>12467</v>
      </c>
      <c r="D2719">
        <v>37</v>
      </c>
      <c r="E2719">
        <v>24300</v>
      </c>
      <c r="F2719">
        <v>7</v>
      </c>
      <c r="G2719">
        <v>36</v>
      </c>
      <c r="H2719">
        <v>30</v>
      </c>
      <c r="I2719">
        <v>24</v>
      </c>
      <c r="J2719">
        <v>1</v>
      </c>
      <c r="K2719" s="1">
        <v>42856</v>
      </c>
      <c r="L2719" s="1">
        <v>44196</v>
      </c>
      <c r="M2719">
        <v>201700123</v>
      </c>
      <c r="N2719" t="s">
        <v>31</v>
      </c>
      <c r="O2719">
        <v>201700011</v>
      </c>
      <c r="P2719" t="s">
        <v>20</v>
      </c>
      <c r="Q2719" t="s">
        <v>21</v>
      </c>
      <c r="R2719" t="s">
        <v>9</v>
      </c>
      <c r="S2719" t="s">
        <v>57</v>
      </c>
      <c r="T2719">
        <f t="shared" si="42"/>
        <v>7</v>
      </c>
    </row>
    <row r="2720" spans="1:20">
      <c r="A2720">
        <v>201707</v>
      </c>
      <c r="B2720" s="1">
        <v>42930</v>
      </c>
      <c r="C2720">
        <v>12467</v>
      </c>
      <c r="D2720">
        <v>37</v>
      </c>
      <c r="E2720">
        <v>24300</v>
      </c>
      <c r="F2720">
        <v>7</v>
      </c>
      <c r="G2720">
        <v>36</v>
      </c>
      <c r="H2720">
        <v>30</v>
      </c>
      <c r="I2720">
        <v>24</v>
      </c>
      <c r="J2720">
        <v>1</v>
      </c>
      <c r="K2720" s="1">
        <v>42856</v>
      </c>
      <c r="L2720" s="1">
        <v>44196</v>
      </c>
      <c r="M2720">
        <v>201700123</v>
      </c>
      <c r="N2720" t="s">
        <v>31</v>
      </c>
      <c r="O2720">
        <v>201700011</v>
      </c>
      <c r="P2720" t="s">
        <v>20</v>
      </c>
      <c r="Q2720" t="s">
        <v>21</v>
      </c>
      <c r="R2720" t="s">
        <v>26</v>
      </c>
      <c r="S2720" t="s">
        <v>58</v>
      </c>
      <c r="T2720">
        <f t="shared" si="42"/>
        <v>7</v>
      </c>
    </row>
    <row r="2721" spans="1:20">
      <c r="A2721">
        <v>201707</v>
      </c>
      <c r="B2721" s="1">
        <v>42930</v>
      </c>
      <c r="C2721">
        <v>12467</v>
      </c>
      <c r="D2721">
        <v>37</v>
      </c>
      <c r="E2721">
        <v>24300</v>
      </c>
      <c r="F2721">
        <v>7</v>
      </c>
      <c r="G2721">
        <v>36</v>
      </c>
      <c r="H2721">
        <v>30</v>
      </c>
      <c r="I2721">
        <v>24</v>
      </c>
      <c r="J2721">
        <v>1</v>
      </c>
      <c r="K2721" s="1">
        <v>42856</v>
      </c>
      <c r="L2721" s="1">
        <v>44196</v>
      </c>
      <c r="M2721">
        <v>201700123</v>
      </c>
      <c r="N2721" t="s">
        <v>31</v>
      </c>
      <c r="O2721">
        <v>201700011</v>
      </c>
      <c r="P2721" t="s">
        <v>20</v>
      </c>
      <c r="Q2721" t="s">
        <v>21</v>
      </c>
      <c r="R2721" t="s">
        <v>28</v>
      </c>
      <c r="S2721" t="s">
        <v>59</v>
      </c>
      <c r="T2721">
        <f t="shared" si="42"/>
        <v>7</v>
      </c>
    </row>
    <row r="2722" spans="1:20">
      <c r="A2722">
        <v>201707</v>
      </c>
      <c r="B2722" s="1">
        <v>42932</v>
      </c>
      <c r="C2722">
        <v>12467</v>
      </c>
      <c r="D2722">
        <v>34</v>
      </c>
      <c r="E2722">
        <v>25005</v>
      </c>
      <c r="F2722">
        <v>4</v>
      </c>
      <c r="G2722">
        <v>33</v>
      </c>
      <c r="H2722">
        <v>29</v>
      </c>
      <c r="I2722">
        <v>24</v>
      </c>
      <c r="J2722">
        <v>2</v>
      </c>
      <c r="K2722" s="1">
        <v>42856</v>
      </c>
      <c r="L2722" s="1">
        <v>44196</v>
      </c>
      <c r="M2722">
        <v>201700123</v>
      </c>
      <c r="N2722" t="s">
        <v>31</v>
      </c>
      <c r="O2722">
        <v>201700011</v>
      </c>
      <c r="P2722" t="s">
        <v>20</v>
      </c>
      <c r="Q2722" t="s">
        <v>21</v>
      </c>
      <c r="R2722" t="s">
        <v>22</v>
      </c>
      <c r="S2722" t="s">
        <v>55</v>
      </c>
      <c r="T2722">
        <f t="shared" si="42"/>
        <v>7</v>
      </c>
    </row>
    <row r="2723" spans="1:20">
      <c r="A2723">
        <v>201707</v>
      </c>
      <c r="B2723" s="1">
        <v>42932</v>
      </c>
      <c r="C2723">
        <v>12467</v>
      </c>
      <c r="D2723">
        <v>34</v>
      </c>
      <c r="E2723">
        <v>25005</v>
      </c>
      <c r="F2723">
        <v>4</v>
      </c>
      <c r="G2723">
        <v>33</v>
      </c>
      <c r="H2723">
        <v>29</v>
      </c>
      <c r="I2723">
        <v>24</v>
      </c>
      <c r="J2723">
        <v>2</v>
      </c>
      <c r="K2723" s="1">
        <v>42856</v>
      </c>
      <c r="L2723" s="1">
        <v>44196</v>
      </c>
      <c r="M2723">
        <v>201700123</v>
      </c>
      <c r="N2723" t="s">
        <v>31</v>
      </c>
      <c r="O2723">
        <v>201700011</v>
      </c>
      <c r="P2723" t="s">
        <v>20</v>
      </c>
      <c r="Q2723" t="s">
        <v>21</v>
      </c>
      <c r="R2723" t="s">
        <v>5</v>
      </c>
      <c r="S2723" t="s">
        <v>56</v>
      </c>
      <c r="T2723">
        <f t="shared" si="42"/>
        <v>7</v>
      </c>
    </row>
    <row r="2724" spans="1:20">
      <c r="A2724">
        <v>201707</v>
      </c>
      <c r="B2724" s="1">
        <v>42932</v>
      </c>
      <c r="C2724">
        <v>12467</v>
      </c>
      <c r="D2724">
        <v>34</v>
      </c>
      <c r="E2724">
        <v>25005</v>
      </c>
      <c r="F2724">
        <v>4</v>
      </c>
      <c r="G2724">
        <v>33</v>
      </c>
      <c r="H2724">
        <v>29</v>
      </c>
      <c r="I2724">
        <v>24</v>
      </c>
      <c r="J2724">
        <v>2</v>
      </c>
      <c r="K2724" s="1">
        <v>42856</v>
      </c>
      <c r="L2724" s="1">
        <v>44196</v>
      </c>
      <c r="M2724">
        <v>201700123</v>
      </c>
      <c r="N2724" t="s">
        <v>31</v>
      </c>
      <c r="O2724">
        <v>201700011</v>
      </c>
      <c r="P2724" t="s">
        <v>20</v>
      </c>
      <c r="Q2724" t="s">
        <v>21</v>
      </c>
      <c r="R2724" t="s">
        <v>9</v>
      </c>
      <c r="S2724" t="s">
        <v>57</v>
      </c>
      <c r="T2724">
        <f t="shared" si="42"/>
        <v>7</v>
      </c>
    </row>
    <row r="2725" spans="1:20">
      <c r="A2725">
        <v>201707</v>
      </c>
      <c r="B2725" s="1">
        <v>42932</v>
      </c>
      <c r="C2725">
        <v>12467</v>
      </c>
      <c r="D2725">
        <v>34</v>
      </c>
      <c r="E2725">
        <v>25005</v>
      </c>
      <c r="F2725">
        <v>4</v>
      </c>
      <c r="G2725">
        <v>33</v>
      </c>
      <c r="H2725">
        <v>29</v>
      </c>
      <c r="I2725">
        <v>24</v>
      </c>
      <c r="J2725">
        <v>2</v>
      </c>
      <c r="K2725" s="1">
        <v>42856</v>
      </c>
      <c r="L2725" s="1">
        <v>44196</v>
      </c>
      <c r="M2725">
        <v>201700123</v>
      </c>
      <c r="N2725" t="s">
        <v>31</v>
      </c>
      <c r="O2725">
        <v>201700011</v>
      </c>
      <c r="P2725" t="s">
        <v>20</v>
      </c>
      <c r="Q2725" t="s">
        <v>21</v>
      </c>
      <c r="R2725" t="s">
        <v>26</v>
      </c>
      <c r="S2725" t="s">
        <v>58</v>
      </c>
      <c r="T2725">
        <f t="shared" si="42"/>
        <v>7</v>
      </c>
    </row>
    <row r="2726" spans="1:20">
      <c r="A2726">
        <v>201707</v>
      </c>
      <c r="B2726" s="1">
        <v>42932</v>
      </c>
      <c r="C2726">
        <v>12467</v>
      </c>
      <c r="D2726">
        <v>34</v>
      </c>
      <c r="E2726">
        <v>25005</v>
      </c>
      <c r="F2726">
        <v>4</v>
      </c>
      <c r="G2726">
        <v>33</v>
      </c>
      <c r="H2726">
        <v>29</v>
      </c>
      <c r="I2726">
        <v>24</v>
      </c>
      <c r="J2726">
        <v>2</v>
      </c>
      <c r="K2726" s="1">
        <v>42856</v>
      </c>
      <c r="L2726" s="1">
        <v>44196</v>
      </c>
      <c r="M2726">
        <v>201700123</v>
      </c>
      <c r="N2726" t="s">
        <v>31</v>
      </c>
      <c r="O2726">
        <v>201700011</v>
      </c>
      <c r="P2726" t="s">
        <v>20</v>
      </c>
      <c r="Q2726" t="s">
        <v>21</v>
      </c>
      <c r="R2726" t="s">
        <v>28</v>
      </c>
      <c r="S2726" t="s">
        <v>59</v>
      </c>
      <c r="T2726">
        <f t="shared" si="42"/>
        <v>7</v>
      </c>
    </row>
    <row r="2727" spans="1:20">
      <c r="A2727">
        <v>201707</v>
      </c>
      <c r="B2727" s="1">
        <v>42933</v>
      </c>
      <c r="C2727">
        <v>12467</v>
      </c>
      <c r="D2727">
        <v>34</v>
      </c>
      <c r="E2727">
        <v>24250</v>
      </c>
      <c r="F2727">
        <v>5</v>
      </c>
      <c r="G2727">
        <v>34</v>
      </c>
      <c r="H2727">
        <v>27</v>
      </c>
      <c r="I2727">
        <v>21</v>
      </c>
      <c r="J2727">
        <v>1</v>
      </c>
      <c r="K2727" s="1">
        <v>42856</v>
      </c>
      <c r="L2727" s="1">
        <v>44196</v>
      </c>
      <c r="M2727">
        <v>201700123</v>
      </c>
      <c r="N2727" t="s">
        <v>31</v>
      </c>
      <c r="O2727">
        <v>201700011</v>
      </c>
      <c r="P2727" t="s">
        <v>20</v>
      </c>
      <c r="Q2727" t="s">
        <v>21</v>
      </c>
      <c r="R2727" t="s">
        <v>22</v>
      </c>
      <c r="S2727" t="s">
        <v>55</v>
      </c>
      <c r="T2727">
        <f t="shared" si="42"/>
        <v>7</v>
      </c>
    </row>
    <row r="2728" spans="1:20">
      <c r="A2728">
        <v>201707</v>
      </c>
      <c r="B2728" s="1">
        <v>42933</v>
      </c>
      <c r="C2728">
        <v>12467</v>
      </c>
      <c r="D2728">
        <v>34</v>
      </c>
      <c r="E2728">
        <v>24250</v>
      </c>
      <c r="F2728">
        <v>5</v>
      </c>
      <c r="G2728">
        <v>34</v>
      </c>
      <c r="H2728">
        <v>27</v>
      </c>
      <c r="I2728">
        <v>21</v>
      </c>
      <c r="J2728">
        <v>1</v>
      </c>
      <c r="K2728" s="1">
        <v>42856</v>
      </c>
      <c r="L2728" s="1">
        <v>44196</v>
      </c>
      <c r="M2728">
        <v>201700123</v>
      </c>
      <c r="N2728" t="s">
        <v>31</v>
      </c>
      <c r="O2728">
        <v>201700011</v>
      </c>
      <c r="P2728" t="s">
        <v>20</v>
      </c>
      <c r="Q2728" t="s">
        <v>21</v>
      </c>
      <c r="R2728" t="s">
        <v>5</v>
      </c>
      <c r="S2728" t="s">
        <v>56</v>
      </c>
      <c r="T2728">
        <f t="shared" si="42"/>
        <v>7</v>
      </c>
    </row>
    <row r="2729" spans="1:20">
      <c r="A2729">
        <v>201707</v>
      </c>
      <c r="B2729" s="1">
        <v>42933</v>
      </c>
      <c r="C2729">
        <v>12467</v>
      </c>
      <c r="D2729">
        <v>34</v>
      </c>
      <c r="E2729">
        <v>24250</v>
      </c>
      <c r="F2729">
        <v>5</v>
      </c>
      <c r="G2729">
        <v>34</v>
      </c>
      <c r="H2729">
        <v>27</v>
      </c>
      <c r="I2729">
        <v>21</v>
      </c>
      <c r="J2729">
        <v>1</v>
      </c>
      <c r="K2729" s="1">
        <v>42856</v>
      </c>
      <c r="L2729" s="1">
        <v>44196</v>
      </c>
      <c r="M2729">
        <v>201700123</v>
      </c>
      <c r="N2729" t="s">
        <v>31</v>
      </c>
      <c r="O2729">
        <v>201700011</v>
      </c>
      <c r="P2729" t="s">
        <v>20</v>
      </c>
      <c r="Q2729" t="s">
        <v>21</v>
      </c>
      <c r="R2729" t="s">
        <v>9</v>
      </c>
      <c r="S2729" t="s">
        <v>57</v>
      </c>
      <c r="T2729">
        <f t="shared" si="42"/>
        <v>7</v>
      </c>
    </row>
    <row r="2730" spans="1:20">
      <c r="A2730">
        <v>201707</v>
      </c>
      <c r="B2730" s="1">
        <v>42933</v>
      </c>
      <c r="C2730">
        <v>12467</v>
      </c>
      <c r="D2730">
        <v>34</v>
      </c>
      <c r="E2730">
        <v>24250</v>
      </c>
      <c r="F2730">
        <v>5</v>
      </c>
      <c r="G2730">
        <v>34</v>
      </c>
      <c r="H2730">
        <v>27</v>
      </c>
      <c r="I2730">
        <v>21</v>
      </c>
      <c r="J2730">
        <v>1</v>
      </c>
      <c r="K2730" s="1">
        <v>42856</v>
      </c>
      <c r="L2730" s="1">
        <v>44196</v>
      </c>
      <c r="M2730">
        <v>201700123</v>
      </c>
      <c r="N2730" t="s">
        <v>31</v>
      </c>
      <c r="O2730">
        <v>201700011</v>
      </c>
      <c r="P2730" t="s">
        <v>20</v>
      </c>
      <c r="Q2730" t="s">
        <v>21</v>
      </c>
      <c r="R2730" t="s">
        <v>26</v>
      </c>
      <c r="S2730" t="s">
        <v>58</v>
      </c>
      <c r="T2730">
        <f t="shared" si="42"/>
        <v>7</v>
      </c>
    </row>
    <row r="2731" spans="1:20">
      <c r="A2731">
        <v>201707</v>
      </c>
      <c r="B2731" s="1">
        <v>42933</v>
      </c>
      <c r="C2731">
        <v>12467</v>
      </c>
      <c r="D2731">
        <v>34</v>
      </c>
      <c r="E2731">
        <v>24250</v>
      </c>
      <c r="F2731">
        <v>5</v>
      </c>
      <c r="G2731">
        <v>34</v>
      </c>
      <c r="H2731">
        <v>27</v>
      </c>
      <c r="I2731">
        <v>21</v>
      </c>
      <c r="J2731">
        <v>1</v>
      </c>
      <c r="K2731" s="1">
        <v>42856</v>
      </c>
      <c r="L2731" s="1">
        <v>44196</v>
      </c>
      <c r="M2731">
        <v>201700123</v>
      </c>
      <c r="N2731" t="s">
        <v>31</v>
      </c>
      <c r="O2731">
        <v>201700011</v>
      </c>
      <c r="P2731" t="s">
        <v>20</v>
      </c>
      <c r="Q2731" t="s">
        <v>21</v>
      </c>
      <c r="R2731" t="s">
        <v>28</v>
      </c>
      <c r="S2731" t="s">
        <v>59</v>
      </c>
      <c r="T2731">
        <f t="shared" si="42"/>
        <v>7</v>
      </c>
    </row>
    <row r="2732" spans="1:20">
      <c r="A2732">
        <v>201707</v>
      </c>
      <c r="B2732" s="1">
        <v>42934</v>
      </c>
      <c r="C2732">
        <v>12467</v>
      </c>
      <c r="D2732">
        <v>39</v>
      </c>
      <c r="E2732">
        <v>24826</v>
      </c>
      <c r="F2732">
        <v>4</v>
      </c>
      <c r="G2732">
        <v>39</v>
      </c>
      <c r="H2732">
        <v>35</v>
      </c>
      <c r="I2732">
        <v>28</v>
      </c>
      <c r="J2732">
        <v>1</v>
      </c>
      <c r="K2732" s="1">
        <v>42856</v>
      </c>
      <c r="L2732" s="1">
        <v>44196</v>
      </c>
      <c r="M2732">
        <v>201700123</v>
      </c>
      <c r="N2732" t="s">
        <v>31</v>
      </c>
      <c r="O2732">
        <v>201700011</v>
      </c>
      <c r="P2732" t="s">
        <v>20</v>
      </c>
      <c r="Q2732" t="s">
        <v>21</v>
      </c>
      <c r="R2732" t="s">
        <v>22</v>
      </c>
      <c r="S2732" t="s">
        <v>55</v>
      </c>
      <c r="T2732">
        <f t="shared" si="42"/>
        <v>7</v>
      </c>
    </row>
    <row r="2733" spans="1:20">
      <c r="A2733">
        <v>201707</v>
      </c>
      <c r="B2733" s="1">
        <v>42934</v>
      </c>
      <c r="C2733">
        <v>12467</v>
      </c>
      <c r="D2733">
        <v>39</v>
      </c>
      <c r="E2733">
        <v>24826</v>
      </c>
      <c r="F2733">
        <v>4</v>
      </c>
      <c r="G2733">
        <v>39</v>
      </c>
      <c r="H2733">
        <v>35</v>
      </c>
      <c r="I2733">
        <v>28</v>
      </c>
      <c r="J2733">
        <v>1</v>
      </c>
      <c r="K2733" s="1">
        <v>42856</v>
      </c>
      <c r="L2733" s="1">
        <v>44196</v>
      </c>
      <c r="M2733">
        <v>201700123</v>
      </c>
      <c r="N2733" t="s">
        <v>31</v>
      </c>
      <c r="O2733">
        <v>201700011</v>
      </c>
      <c r="P2733" t="s">
        <v>20</v>
      </c>
      <c r="Q2733" t="s">
        <v>21</v>
      </c>
      <c r="R2733" t="s">
        <v>5</v>
      </c>
      <c r="S2733" t="s">
        <v>56</v>
      </c>
      <c r="T2733">
        <f t="shared" si="42"/>
        <v>7</v>
      </c>
    </row>
    <row r="2734" spans="1:20">
      <c r="A2734">
        <v>201707</v>
      </c>
      <c r="B2734" s="1">
        <v>42934</v>
      </c>
      <c r="C2734">
        <v>12467</v>
      </c>
      <c r="D2734">
        <v>39</v>
      </c>
      <c r="E2734">
        <v>24826</v>
      </c>
      <c r="F2734">
        <v>4</v>
      </c>
      <c r="G2734">
        <v>39</v>
      </c>
      <c r="H2734">
        <v>35</v>
      </c>
      <c r="I2734">
        <v>28</v>
      </c>
      <c r="J2734">
        <v>1</v>
      </c>
      <c r="K2734" s="1">
        <v>42856</v>
      </c>
      <c r="L2734" s="1">
        <v>44196</v>
      </c>
      <c r="M2734">
        <v>201700123</v>
      </c>
      <c r="N2734" t="s">
        <v>31</v>
      </c>
      <c r="O2734">
        <v>201700011</v>
      </c>
      <c r="P2734" t="s">
        <v>20</v>
      </c>
      <c r="Q2734" t="s">
        <v>21</v>
      </c>
      <c r="R2734" t="s">
        <v>9</v>
      </c>
      <c r="S2734" t="s">
        <v>57</v>
      </c>
      <c r="T2734">
        <f t="shared" si="42"/>
        <v>7</v>
      </c>
    </row>
    <row r="2735" spans="1:20">
      <c r="A2735">
        <v>201707</v>
      </c>
      <c r="B2735" s="1">
        <v>42934</v>
      </c>
      <c r="C2735">
        <v>12467</v>
      </c>
      <c r="D2735">
        <v>39</v>
      </c>
      <c r="E2735">
        <v>24826</v>
      </c>
      <c r="F2735">
        <v>4</v>
      </c>
      <c r="G2735">
        <v>39</v>
      </c>
      <c r="H2735">
        <v>35</v>
      </c>
      <c r="I2735">
        <v>28</v>
      </c>
      <c r="J2735">
        <v>1</v>
      </c>
      <c r="K2735" s="1">
        <v>42856</v>
      </c>
      <c r="L2735" s="1">
        <v>44196</v>
      </c>
      <c r="M2735">
        <v>201700123</v>
      </c>
      <c r="N2735" t="s">
        <v>31</v>
      </c>
      <c r="O2735">
        <v>201700011</v>
      </c>
      <c r="P2735" t="s">
        <v>20</v>
      </c>
      <c r="Q2735" t="s">
        <v>21</v>
      </c>
      <c r="R2735" t="s">
        <v>26</v>
      </c>
      <c r="S2735" t="s">
        <v>58</v>
      </c>
      <c r="T2735">
        <f t="shared" si="42"/>
        <v>7</v>
      </c>
    </row>
    <row r="2736" spans="1:20">
      <c r="A2736">
        <v>201707</v>
      </c>
      <c r="B2736" s="1">
        <v>42934</v>
      </c>
      <c r="C2736">
        <v>12467</v>
      </c>
      <c r="D2736">
        <v>39</v>
      </c>
      <c r="E2736">
        <v>24826</v>
      </c>
      <c r="F2736">
        <v>4</v>
      </c>
      <c r="G2736">
        <v>39</v>
      </c>
      <c r="H2736">
        <v>35</v>
      </c>
      <c r="I2736">
        <v>28</v>
      </c>
      <c r="J2736">
        <v>1</v>
      </c>
      <c r="K2736" s="1">
        <v>42856</v>
      </c>
      <c r="L2736" s="1">
        <v>44196</v>
      </c>
      <c r="M2736">
        <v>201700123</v>
      </c>
      <c r="N2736" t="s">
        <v>31</v>
      </c>
      <c r="O2736">
        <v>201700011</v>
      </c>
      <c r="P2736" t="s">
        <v>20</v>
      </c>
      <c r="Q2736" t="s">
        <v>21</v>
      </c>
      <c r="R2736" t="s">
        <v>28</v>
      </c>
      <c r="S2736" t="s">
        <v>59</v>
      </c>
      <c r="T2736">
        <f t="shared" si="42"/>
        <v>7</v>
      </c>
    </row>
    <row r="2737" spans="1:20">
      <c r="A2737">
        <v>201707</v>
      </c>
      <c r="B2737" s="1">
        <v>42936</v>
      </c>
      <c r="C2737">
        <v>12467</v>
      </c>
      <c r="D2737">
        <v>34</v>
      </c>
      <c r="E2737">
        <v>24788</v>
      </c>
      <c r="F2737">
        <v>4</v>
      </c>
      <c r="G2737">
        <v>31</v>
      </c>
      <c r="H2737">
        <v>27</v>
      </c>
      <c r="I2737">
        <v>22</v>
      </c>
      <c r="J2737">
        <v>2</v>
      </c>
      <c r="K2737" s="1">
        <v>42856</v>
      </c>
      <c r="L2737" s="1">
        <v>44196</v>
      </c>
      <c r="M2737">
        <v>201700123</v>
      </c>
      <c r="N2737" t="s">
        <v>31</v>
      </c>
      <c r="O2737">
        <v>201700011</v>
      </c>
      <c r="P2737" t="s">
        <v>20</v>
      </c>
      <c r="Q2737" t="s">
        <v>21</v>
      </c>
      <c r="R2737" t="s">
        <v>22</v>
      </c>
      <c r="S2737" t="s">
        <v>55</v>
      </c>
      <c r="T2737">
        <f t="shared" si="42"/>
        <v>7</v>
      </c>
    </row>
    <row r="2738" spans="1:20">
      <c r="A2738">
        <v>201707</v>
      </c>
      <c r="B2738" s="1">
        <v>42936</v>
      </c>
      <c r="C2738">
        <v>12467</v>
      </c>
      <c r="D2738">
        <v>34</v>
      </c>
      <c r="E2738">
        <v>24788</v>
      </c>
      <c r="F2738">
        <v>4</v>
      </c>
      <c r="G2738">
        <v>31</v>
      </c>
      <c r="H2738">
        <v>27</v>
      </c>
      <c r="I2738">
        <v>22</v>
      </c>
      <c r="J2738">
        <v>2</v>
      </c>
      <c r="K2738" s="1">
        <v>42856</v>
      </c>
      <c r="L2738" s="1">
        <v>44196</v>
      </c>
      <c r="M2738">
        <v>201700123</v>
      </c>
      <c r="N2738" t="s">
        <v>31</v>
      </c>
      <c r="O2738">
        <v>201700011</v>
      </c>
      <c r="P2738" t="s">
        <v>20</v>
      </c>
      <c r="Q2738" t="s">
        <v>21</v>
      </c>
      <c r="R2738" t="s">
        <v>5</v>
      </c>
      <c r="S2738" t="s">
        <v>56</v>
      </c>
      <c r="T2738">
        <f t="shared" si="42"/>
        <v>7</v>
      </c>
    </row>
    <row r="2739" spans="1:20">
      <c r="A2739">
        <v>201707</v>
      </c>
      <c r="B2739" s="1">
        <v>42936</v>
      </c>
      <c r="C2739">
        <v>12467</v>
      </c>
      <c r="D2739">
        <v>34</v>
      </c>
      <c r="E2739">
        <v>24788</v>
      </c>
      <c r="F2739">
        <v>4</v>
      </c>
      <c r="G2739">
        <v>31</v>
      </c>
      <c r="H2739">
        <v>27</v>
      </c>
      <c r="I2739">
        <v>22</v>
      </c>
      <c r="J2739">
        <v>2</v>
      </c>
      <c r="K2739" s="1">
        <v>42856</v>
      </c>
      <c r="L2739" s="1">
        <v>44196</v>
      </c>
      <c r="M2739">
        <v>201700123</v>
      </c>
      <c r="N2739" t="s">
        <v>31</v>
      </c>
      <c r="O2739">
        <v>201700011</v>
      </c>
      <c r="P2739" t="s">
        <v>20</v>
      </c>
      <c r="Q2739" t="s">
        <v>21</v>
      </c>
      <c r="R2739" t="s">
        <v>9</v>
      </c>
      <c r="S2739" t="s">
        <v>57</v>
      </c>
      <c r="T2739">
        <f t="shared" si="42"/>
        <v>7</v>
      </c>
    </row>
    <row r="2740" spans="1:20">
      <c r="A2740">
        <v>201707</v>
      </c>
      <c r="B2740" s="1">
        <v>42936</v>
      </c>
      <c r="C2740">
        <v>12467</v>
      </c>
      <c r="D2740">
        <v>34</v>
      </c>
      <c r="E2740">
        <v>24788</v>
      </c>
      <c r="F2740">
        <v>4</v>
      </c>
      <c r="G2740">
        <v>31</v>
      </c>
      <c r="H2740">
        <v>27</v>
      </c>
      <c r="I2740">
        <v>22</v>
      </c>
      <c r="J2740">
        <v>2</v>
      </c>
      <c r="K2740" s="1">
        <v>42856</v>
      </c>
      <c r="L2740" s="1">
        <v>44196</v>
      </c>
      <c r="M2740">
        <v>201700123</v>
      </c>
      <c r="N2740" t="s">
        <v>31</v>
      </c>
      <c r="O2740">
        <v>201700011</v>
      </c>
      <c r="P2740" t="s">
        <v>20</v>
      </c>
      <c r="Q2740" t="s">
        <v>21</v>
      </c>
      <c r="R2740" t="s">
        <v>26</v>
      </c>
      <c r="S2740" t="s">
        <v>58</v>
      </c>
      <c r="T2740">
        <f t="shared" si="42"/>
        <v>7</v>
      </c>
    </row>
    <row r="2741" spans="1:20">
      <c r="A2741">
        <v>201707</v>
      </c>
      <c r="B2741" s="1">
        <v>42936</v>
      </c>
      <c r="C2741">
        <v>12467</v>
      </c>
      <c r="D2741">
        <v>34</v>
      </c>
      <c r="E2741">
        <v>24788</v>
      </c>
      <c r="F2741">
        <v>4</v>
      </c>
      <c r="G2741">
        <v>31</v>
      </c>
      <c r="H2741">
        <v>27</v>
      </c>
      <c r="I2741">
        <v>22</v>
      </c>
      <c r="J2741">
        <v>2</v>
      </c>
      <c r="K2741" s="1">
        <v>42856</v>
      </c>
      <c r="L2741" s="1">
        <v>44196</v>
      </c>
      <c r="M2741">
        <v>201700123</v>
      </c>
      <c r="N2741" t="s">
        <v>31</v>
      </c>
      <c r="O2741">
        <v>201700011</v>
      </c>
      <c r="P2741" t="s">
        <v>20</v>
      </c>
      <c r="Q2741" t="s">
        <v>21</v>
      </c>
      <c r="R2741" t="s">
        <v>28</v>
      </c>
      <c r="S2741" t="s">
        <v>59</v>
      </c>
      <c r="T2741">
        <f t="shared" si="42"/>
        <v>7</v>
      </c>
    </row>
    <row r="2742" spans="1:20">
      <c r="A2742">
        <v>201707</v>
      </c>
      <c r="B2742" s="1">
        <v>42937</v>
      </c>
      <c r="C2742">
        <v>12467</v>
      </c>
      <c r="D2742">
        <v>33</v>
      </c>
      <c r="E2742">
        <v>25082</v>
      </c>
      <c r="F2742">
        <v>7</v>
      </c>
      <c r="G2742">
        <v>33</v>
      </c>
      <c r="H2742">
        <v>25</v>
      </c>
      <c r="I2742">
        <v>22</v>
      </c>
      <c r="J2742">
        <v>2</v>
      </c>
      <c r="K2742" s="1">
        <v>42856</v>
      </c>
      <c r="L2742" s="1">
        <v>44196</v>
      </c>
      <c r="M2742">
        <v>201700123</v>
      </c>
      <c r="N2742" t="s">
        <v>31</v>
      </c>
      <c r="O2742">
        <v>201700011</v>
      </c>
      <c r="P2742" t="s">
        <v>20</v>
      </c>
      <c r="Q2742" t="s">
        <v>21</v>
      </c>
      <c r="R2742" t="s">
        <v>22</v>
      </c>
      <c r="S2742" t="s">
        <v>55</v>
      </c>
      <c r="T2742">
        <f t="shared" si="42"/>
        <v>7</v>
      </c>
    </row>
    <row r="2743" spans="1:20">
      <c r="A2743">
        <v>201707</v>
      </c>
      <c r="B2743" s="1">
        <v>42937</v>
      </c>
      <c r="C2743">
        <v>12467</v>
      </c>
      <c r="D2743">
        <v>33</v>
      </c>
      <c r="E2743">
        <v>25082</v>
      </c>
      <c r="F2743">
        <v>7</v>
      </c>
      <c r="G2743">
        <v>33</v>
      </c>
      <c r="H2743">
        <v>25</v>
      </c>
      <c r="I2743">
        <v>22</v>
      </c>
      <c r="J2743">
        <v>2</v>
      </c>
      <c r="K2743" s="1">
        <v>42856</v>
      </c>
      <c r="L2743" s="1">
        <v>44196</v>
      </c>
      <c r="M2743">
        <v>201700123</v>
      </c>
      <c r="N2743" t="s">
        <v>31</v>
      </c>
      <c r="O2743">
        <v>201700011</v>
      </c>
      <c r="P2743" t="s">
        <v>20</v>
      </c>
      <c r="Q2743" t="s">
        <v>21</v>
      </c>
      <c r="R2743" t="s">
        <v>5</v>
      </c>
      <c r="S2743" t="s">
        <v>56</v>
      </c>
      <c r="T2743">
        <f t="shared" si="42"/>
        <v>7</v>
      </c>
    </row>
    <row r="2744" spans="1:20">
      <c r="A2744">
        <v>201707</v>
      </c>
      <c r="B2744" s="1">
        <v>42937</v>
      </c>
      <c r="C2744">
        <v>12467</v>
      </c>
      <c r="D2744">
        <v>33</v>
      </c>
      <c r="E2744">
        <v>25082</v>
      </c>
      <c r="F2744">
        <v>7</v>
      </c>
      <c r="G2744">
        <v>33</v>
      </c>
      <c r="H2744">
        <v>25</v>
      </c>
      <c r="I2744">
        <v>22</v>
      </c>
      <c r="J2744">
        <v>2</v>
      </c>
      <c r="K2744" s="1">
        <v>42856</v>
      </c>
      <c r="L2744" s="1">
        <v>44196</v>
      </c>
      <c r="M2744">
        <v>201700123</v>
      </c>
      <c r="N2744" t="s">
        <v>31</v>
      </c>
      <c r="O2744">
        <v>201700011</v>
      </c>
      <c r="P2744" t="s">
        <v>20</v>
      </c>
      <c r="Q2744" t="s">
        <v>21</v>
      </c>
      <c r="R2744" t="s">
        <v>9</v>
      </c>
      <c r="S2744" t="s">
        <v>57</v>
      </c>
      <c r="T2744">
        <f t="shared" si="42"/>
        <v>7</v>
      </c>
    </row>
    <row r="2745" spans="1:20">
      <c r="A2745">
        <v>201707</v>
      </c>
      <c r="B2745" s="1">
        <v>42937</v>
      </c>
      <c r="C2745">
        <v>12467</v>
      </c>
      <c r="D2745">
        <v>33</v>
      </c>
      <c r="E2745">
        <v>25082</v>
      </c>
      <c r="F2745">
        <v>7</v>
      </c>
      <c r="G2745">
        <v>33</v>
      </c>
      <c r="H2745">
        <v>25</v>
      </c>
      <c r="I2745">
        <v>22</v>
      </c>
      <c r="J2745">
        <v>2</v>
      </c>
      <c r="K2745" s="1">
        <v>42856</v>
      </c>
      <c r="L2745" s="1">
        <v>44196</v>
      </c>
      <c r="M2745">
        <v>201700123</v>
      </c>
      <c r="N2745" t="s">
        <v>31</v>
      </c>
      <c r="O2745">
        <v>201700011</v>
      </c>
      <c r="P2745" t="s">
        <v>20</v>
      </c>
      <c r="Q2745" t="s">
        <v>21</v>
      </c>
      <c r="R2745" t="s">
        <v>26</v>
      </c>
      <c r="S2745" t="s">
        <v>58</v>
      </c>
      <c r="T2745">
        <f t="shared" si="42"/>
        <v>7</v>
      </c>
    </row>
    <row r="2746" spans="1:20">
      <c r="A2746">
        <v>201707</v>
      </c>
      <c r="B2746" s="1">
        <v>42937</v>
      </c>
      <c r="C2746">
        <v>12467</v>
      </c>
      <c r="D2746">
        <v>33</v>
      </c>
      <c r="E2746">
        <v>25082</v>
      </c>
      <c r="F2746">
        <v>7</v>
      </c>
      <c r="G2746">
        <v>33</v>
      </c>
      <c r="H2746">
        <v>25</v>
      </c>
      <c r="I2746">
        <v>22</v>
      </c>
      <c r="J2746">
        <v>2</v>
      </c>
      <c r="K2746" s="1">
        <v>42856</v>
      </c>
      <c r="L2746" s="1">
        <v>44196</v>
      </c>
      <c r="M2746">
        <v>201700123</v>
      </c>
      <c r="N2746" t="s">
        <v>31</v>
      </c>
      <c r="O2746">
        <v>201700011</v>
      </c>
      <c r="P2746" t="s">
        <v>20</v>
      </c>
      <c r="Q2746" t="s">
        <v>21</v>
      </c>
      <c r="R2746" t="s">
        <v>28</v>
      </c>
      <c r="S2746" t="s">
        <v>59</v>
      </c>
      <c r="T2746">
        <f t="shared" si="42"/>
        <v>7</v>
      </c>
    </row>
    <row r="2747" spans="1:20">
      <c r="A2747">
        <v>201707</v>
      </c>
      <c r="B2747" s="1">
        <v>42939</v>
      </c>
      <c r="C2747">
        <v>12467</v>
      </c>
      <c r="D2747">
        <v>34</v>
      </c>
      <c r="E2747">
        <v>25337</v>
      </c>
      <c r="F2747">
        <v>6</v>
      </c>
      <c r="G2747">
        <v>31</v>
      </c>
      <c r="H2747">
        <v>26</v>
      </c>
      <c r="I2747">
        <v>21</v>
      </c>
      <c r="J2747">
        <v>1</v>
      </c>
      <c r="K2747" s="1">
        <v>42856</v>
      </c>
      <c r="L2747" s="1">
        <v>44196</v>
      </c>
      <c r="M2747">
        <v>201700123</v>
      </c>
      <c r="N2747" t="s">
        <v>31</v>
      </c>
      <c r="O2747">
        <v>201700011</v>
      </c>
      <c r="P2747" t="s">
        <v>20</v>
      </c>
      <c r="Q2747" t="s">
        <v>21</v>
      </c>
      <c r="R2747" t="s">
        <v>22</v>
      </c>
      <c r="S2747" t="s">
        <v>55</v>
      </c>
      <c r="T2747">
        <f t="shared" si="42"/>
        <v>7</v>
      </c>
    </row>
    <row r="2748" spans="1:20">
      <c r="A2748">
        <v>201707</v>
      </c>
      <c r="B2748" s="1">
        <v>42939</v>
      </c>
      <c r="C2748">
        <v>12467</v>
      </c>
      <c r="D2748">
        <v>34</v>
      </c>
      <c r="E2748">
        <v>25337</v>
      </c>
      <c r="F2748">
        <v>6</v>
      </c>
      <c r="G2748">
        <v>31</v>
      </c>
      <c r="H2748">
        <v>26</v>
      </c>
      <c r="I2748">
        <v>21</v>
      </c>
      <c r="J2748">
        <v>1</v>
      </c>
      <c r="K2748" s="1">
        <v>42856</v>
      </c>
      <c r="L2748" s="1">
        <v>44196</v>
      </c>
      <c r="M2748">
        <v>201700123</v>
      </c>
      <c r="N2748" t="s">
        <v>31</v>
      </c>
      <c r="O2748">
        <v>201700011</v>
      </c>
      <c r="P2748" t="s">
        <v>20</v>
      </c>
      <c r="Q2748" t="s">
        <v>21</v>
      </c>
      <c r="R2748" t="s">
        <v>5</v>
      </c>
      <c r="S2748" t="s">
        <v>56</v>
      </c>
      <c r="T2748">
        <f t="shared" si="42"/>
        <v>7</v>
      </c>
    </row>
    <row r="2749" spans="1:20">
      <c r="A2749">
        <v>201707</v>
      </c>
      <c r="B2749" s="1">
        <v>42939</v>
      </c>
      <c r="C2749">
        <v>12467</v>
      </c>
      <c r="D2749">
        <v>34</v>
      </c>
      <c r="E2749">
        <v>25337</v>
      </c>
      <c r="F2749">
        <v>6</v>
      </c>
      <c r="G2749">
        <v>31</v>
      </c>
      <c r="H2749">
        <v>26</v>
      </c>
      <c r="I2749">
        <v>21</v>
      </c>
      <c r="J2749">
        <v>1</v>
      </c>
      <c r="K2749" s="1">
        <v>42856</v>
      </c>
      <c r="L2749" s="1">
        <v>44196</v>
      </c>
      <c r="M2749">
        <v>201700123</v>
      </c>
      <c r="N2749" t="s">
        <v>31</v>
      </c>
      <c r="O2749">
        <v>201700011</v>
      </c>
      <c r="P2749" t="s">
        <v>20</v>
      </c>
      <c r="Q2749" t="s">
        <v>21</v>
      </c>
      <c r="R2749" t="s">
        <v>9</v>
      </c>
      <c r="S2749" t="s">
        <v>57</v>
      </c>
      <c r="T2749">
        <f t="shared" si="42"/>
        <v>7</v>
      </c>
    </row>
    <row r="2750" spans="1:20">
      <c r="A2750">
        <v>201707</v>
      </c>
      <c r="B2750" s="1">
        <v>42939</v>
      </c>
      <c r="C2750">
        <v>12467</v>
      </c>
      <c r="D2750">
        <v>34</v>
      </c>
      <c r="E2750">
        <v>25337</v>
      </c>
      <c r="F2750">
        <v>6</v>
      </c>
      <c r="G2750">
        <v>31</v>
      </c>
      <c r="H2750">
        <v>26</v>
      </c>
      <c r="I2750">
        <v>21</v>
      </c>
      <c r="J2750">
        <v>1</v>
      </c>
      <c r="K2750" s="1">
        <v>42856</v>
      </c>
      <c r="L2750" s="1">
        <v>44196</v>
      </c>
      <c r="M2750">
        <v>201700123</v>
      </c>
      <c r="N2750" t="s">
        <v>31</v>
      </c>
      <c r="O2750">
        <v>201700011</v>
      </c>
      <c r="P2750" t="s">
        <v>20</v>
      </c>
      <c r="Q2750" t="s">
        <v>21</v>
      </c>
      <c r="R2750" t="s">
        <v>26</v>
      </c>
      <c r="S2750" t="s">
        <v>58</v>
      </c>
      <c r="T2750">
        <f t="shared" si="42"/>
        <v>7</v>
      </c>
    </row>
    <row r="2751" spans="1:20">
      <c r="A2751">
        <v>201707</v>
      </c>
      <c r="B2751" s="1">
        <v>42939</v>
      </c>
      <c r="C2751">
        <v>12467</v>
      </c>
      <c r="D2751">
        <v>34</v>
      </c>
      <c r="E2751">
        <v>25337</v>
      </c>
      <c r="F2751">
        <v>6</v>
      </c>
      <c r="G2751">
        <v>31</v>
      </c>
      <c r="H2751">
        <v>26</v>
      </c>
      <c r="I2751">
        <v>21</v>
      </c>
      <c r="J2751">
        <v>1</v>
      </c>
      <c r="K2751" s="1">
        <v>42856</v>
      </c>
      <c r="L2751" s="1">
        <v>44196</v>
      </c>
      <c r="M2751">
        <v>201700123</v>
      </c>
      <c r="N2751" t="s">
        <v>31</v>
      </c>
      <c r="O2751">
        <v>201700011</v>
      </c>
      <c r="P2751" t="s">
        <v>20</v>
      </c>
      <c r="Q2751" t="s">
        <v>21</v>
      </c>
      <c r="R2751" t="s">
        <v>28</v>
      </c>
      <c r="S2751" t="s">
        <v>59</v>
      </c>
      <c r="T2751">
        <f t="shared" si="42"/>
        <v>7</v>
      </c>
    </row>
    <row r="2752" spans="1:20">
      <c r="A2752">
        <v>201707</v>
      </c>
      <c r="B2752" s="1">
        <v>42940</v>
      </c>
      <c r="C2752">
        <v>12467</v>
      </c>
      <c r="D2752">
        <v>40</v>
      </c>
      <c r="E2752">
        <v>25648</v>
      </c>
      <c r="F2752">
        <v>5</v>
      </c>
      <c r="G2752">
        <v>40</v>
      </c>
      <c r="H2752">
        <v>35</v>
      </c>
      <c r="I2752">
        <v>25</v>
      </c>
      <c r="J2752">
        <v>2</v>
      </c>
      <c r="K2752" s="1">
        <v>42856</v>
      </c>
      <c r="L2752" s="1">
        <v>44196</v>
      </c>
      <c r="M2752">
        <v>201700123</v>
      </c>
      <c r="N2752" t="s">
        <v>31</v>
      </c>
      <c r="O2752">
        <v>201700011</v>
      </c>
      <c r="P2752" t="s">
        <v>20</v>
      </c>
      <c r="Q2752" t="s">
        <v>21</v>
      </c>
      <c r="R2752" t="s">
        <v>22</v>
      </c>
      <c r="S2752" t="s">
        <v>55</v>
      </c>
      <c r="T2752">
        <f t="shared" si="42"/>
        <v>7</v>
      </c>
    </row>
    <row r="2753" spans="1:20">
      <c r="A2753">
        <v>201707</v>
      </c>
      <c r="B2753" s="1">
        <v>42940</v>
      </c>
      <c r="C2753">
        <v>12467</v>
      </c>
      <c r="D2753">
        <v>40</v>
      </c>
      <c r="E2753">
        <v>25648</v>
      </c>
      <c r="F2753">
        <v>5</v>
      </c>
      <c r="G2753">
        <v>40</v>
      </c>
      <c r="H2753">
        <v>35</v>
      </c>
      <c r="I2753">
        <v>25</v>
      </c>
      <c r="J2753">
        <v>2</v>
      </c>
      <c r="K2753" s="1">
        <v>42856</v>
      </c>
      <c r="L2753" s="1">
        <v>44196</v>
      </c>
      <c r="M2753">
        <v>201700123</v>
      </c>
      <c r="N2753" t="s">
        <v>31</v>
      </c>
      <c r="O2753">
        <v>201700011</v>
      </c>
      <c r="P2753" t="s">
        <v>20</v>
      </c>
      <c r="Q2753" t="s">
        <v>21</v>
      </c>
      <c r="R2753" t="s">
        <v>5</v>
      </c>
      <c r="S2753" t="s">
        <v>56</v>
      </c>
      <c r="T2753">
        <f t="shared" si="42"/>
        <v>7</v>
      </c>
    </row>
    <row r="2754" spans="1:20">
      <c r="A2754">
        <v>201707</v>
      </c>
      <c r="B2754" s="1">
        <v>42940</v>
      </c>
      <c r="C2754">
        <v>12467</v>
      </c>
      <c r="D2754">
        <v>40</v>
      </c>
      <c r="E2754">
        <v>25648</v>
      </c>
      <c r="F2754">
        <v>5</v>
      </c>
      <c r="G2754">
        <v>40</v>
      </c>
      <c r="H2754">
        <v>35</v>
      </c>
      <c r="I2754">
        <v>25</v>
      </c>
      <c r="J2754">
        <v>2</v>
      </c>
      <c r="K2754" s="1">
        <v>42856</v>
      </c>
      <c r="L2754" s="1">
        <v>44196</v>
      </c>
      <c r="M2754">
        <v>201700123</v>
      </c>
      <c r="N2754" t="s">
        <v>31</v>
      </c>
      <c r="O2754">
        <v>201700011</v>
      </c>
      <c r="P2754" t="s">
        <v>20</v>
      </c>
      <c r="Q2754" t="s">
        <v>21</v>
      </c>
      <c r="R2754" t="s">
        <v>9</v>
      </c>
      <c r="S2754" t="s">
        <v>57</v>
      </c>
      <c r="T2754">
        <f t="shared" si="42"/>
        <v>7</v>
      </c>
    </row>
    <row r="2755" spans="1:20">
      <c r="A2755">
        <v>201707</v>
      </c>
      <c r="B2755" s="1">
        <v>42940</v>
      </c>
      <c r="C2755">
        <v>12467</v>
      </c>
      <c r="D2755">
        <v>40</v>
      </c>
      <c r="E2755">
        <v>25648</v>
      </c>
      <c r="F2755">
        <v>5</v>
      </c>
      <c r="G2755">
        <v>40</v>
      </c>
      <c r="H2755">
        <v>35</v>
      </c>
      <c r="I2755">
        <v>25</v>
      </c>
      <c r="J2755">
        <v>2</v>
      </c>
      <c r="K2755" s="1">
        <v>42856</v>
      </c>
      <c r="L2755" s="1">
        <v>44196</v>
      </c>
      <c r="M2755">
        <v>201700123</v>
      </c>
      <c r="N2755" t="s">
        <v>31</v>
      </c>
      <c r="O2755">
        <v>201700011</v>
      </c>
      <c r="P2755" t="s">
        <v>20</v>
      </c>
      <c r="Q2755" t="s">
        <v>21</v>
      </c>
      <c r="R2755" t="s">
        <v>26</v>
      </c>
      <c r="S2755" t="s">
        <v>58</v>
      </c>
      <c r="T2755">
        <f t="shared" ref="T2755:T2818" si="43">MONTH(B2755)</f>
        <v>7</v>
      </c>
    </row>
    <row r="2756" spans="1:20">
      <c r="A2756">
        <v>201707</v>
      </c>
      <c r="B2756" s="1">
        <v>42940</v>
      </c>
      <c r="C2756">
        <v>12467</v>
      </c>
      <c r="D2756">
        <v>40</v>
      </c>
      <c r="E2756">
        <v>25648</v>
      </c>
      <c r="F2756">
        <v>5</v>
      </c>
      <c r="G2756">
        <v>40</v>
      </c>
      <c r="H2756">
        <v>35</v>
      </c>
      <c r="I2756">
        <v>25</v>
      </c>
      <c r="J2756">
        <v>2</v>
      </c>
      <c r="K2756" s="1">
        <v>42856</v>
      </c>
      <c r="L2756" s="1">
        <v>44196</v>
      </c>
      <c r="M2756">
        <v>201700123</v>
      </c>
      <c r="N2756" t="s">
        <v>31</v>
      </c>
      <c r="O2756">
        <v>201700011</v>
      </c>
      <c r="P2756" t="s">
        <v>20</v>
      </c>
      <c r="Q2756" t="s">
        <v>21</v>
      </c>
      <c r="R2756" t="s">
        <v>28</v>
      </c>
      <c r="S2756" t="s">
        <v>59</v>
      </c>
      <c r="T2756">
        <f t="shared" si="43"/>
        <v>7</v>
      </c>
    </row>
    <row r="2757" spans="1:20">
      <c r="A2757">
        <v>201707</v>
      </c>
      <c r="B2757" s="1">
        <v>42941</v>
      </c>
      <c r="C2757">
        <v>12467</v>
      </c>
      <c r="D2757">
        <v>35</v>
      </c>
      <c r="E2757">
        <v>24044</v>
      </c>
      <c r="F2757">
        <v>5</v>
      </c>
      <c r="G2757">
        <v>32</v>
      </c>
      <c r="H2757">
        <v>25</v>
      </c>
      <c r="I2757">
        <v>21</v>
      </c>
      <c r="J2757">
        <v>1</v>
      </c>
      <c r="K2757" s="1">
        <v>42856</v>
      </c>
      <c r="L2757" s="1">
        <v>44196</v>
      </c>
      <c r="M2757">
        <v>201700123</v>
      </c>
      <c r="N2757" t="s">
        <v>31</v>
      </c>
      <c r="O2757">
        <v>201700011</v>
      </c>
      <c r="P2757" t="s">
        <v>20</v>
      </c>
      <c r="Q2757" t="s">
        <v>21</v>
      </c>
      <c r="R2757" t="s">
        <v>22</v>
      </c>
      <c r="S2757" t="s">
        <v>55</v>
      </c>
      <c r="T2757">
        <f t="shared" si="43"/>
        <v>7</v>
      </c>
    </row>
    <row r="2758" spans="1:20">
      <c r="A2758">
        <v>201707</v>
      </c>
      <c r="B2758" s="1">
        <v>42941</v>
      </c>
      <c r="C2758">
        <v>12467</v>
      </c>
      <c r="D2758">
        <v>35</v>
      </c>
      <c r="E2758">
        <v>24044</v>
      </c>
      <c r="F2758">
        <v>5</v>
      </c>
      <c r="G2758">
        <v>32</v>
      </c>
      <c r="H2758">
        <v>25</v>
      </c>
      <c r="I2758">
        <v>21</v>
      </c>
      <c r="J2758">
        <v>1</v>
      </c>
      <c r="K2758" s="1">
        <v>42856</v>
      </c>
      <c r="L2758" s="1">
        <v>44196</v>
      </c>
      <c r="M2758">
        <v>201700123</v>
      </c>
      <c r="N2758" t="s">
        <v>31</v>
      </c>
      <c r="O2758">
        <v>201700011</v>
      </c>
      <c r="P2758" t="s">
        <v>20</v>
      </c>
      <c r="Q2758" t="s">
        <v>21</v>
      </c>
      <c r="R2758" t="s">
        <v>5</v>
      </c>
      <c r="S2758" t="s">
        <v>56</v>
      </c>
      <c r="T2758">
        <f t="shared" si="43"/>
        <v>7</v>
      </c>
    </row>
    <row r="2759" spans="1:20">
      <c r="A2759">
        <v>201707</v>
      </c>
      <c r="B2759" s="1">
        <v>42941</v>
      </c>
      <c r="C2759">
        <v>12467</v>
      </c>
      <c r="D2759">
        <v>35</v>
      </c>
      <c r="E2759">
        <v>24044</v>
      </c>
      <c r="F2759">
        <v>5</v>
      </c>
      <c r="G2759">
        <v>32</v>
      </c>
      <c r="H2759">
        <v>25</v>
      </c>
      <c r="I2759">
        <v>21</v>
      </c>
      <c r="J2759">
        <v>1</v>
      </c>
      <c r="K2759" s="1">
        <v>42856</v>
      </c>
      <c r="L2759" s="1">
        <v>44196</v>
      </c>
      <c r="M2759">
        <v>201700123</v>
      </c>
      <c r="N2759" t="s">
        <v>31</v>
      </c>
      <c r="O2759">
        <v>201700011</v>
      </c>
      <c r="P2759" t="s">
        <v>20</v>
      </c>
      <c r="Q2759" t="s">
        <v>21</v>
      </c>
      <c r="R2759" t="s">
        <v>9</v>
      </c>
      <c r="S2759" t="s">
        <v>57</v>
      </c>
      <c r="T2759">
        <f t="shared" si="43"/>
        <v>7</v>
      </c>
    </row>
    <row r="2760" spans="1:20">
      <c r="A2760">
        <v>201707</v>
      </c>
      <c r="B2760" s="1">
        <v>42941</v>
      </c>
      <c r="C2760">
        <v>12467</v>
      </c>
      <c r="D2760">
        <v>35</v>
      </c>
      <c r="E2760">
        <v>24044</v>
      </c>
      <c r="F2760">
        <v>5</v>
      </c>
      <c r="G2760">
        <v>32</v>
      </c>
      <c r="H2760">
        <v>25</v>
      </c>
      <c r="I2760">
        <v>21</v>
      </c>
      <c r="J2760">
        <v>1</v>
      </c>
      <c r="K2760" s="1">
        <v>42856</v>
      </c>
      <c r="L2760" s="1">
        <v>44196</v>
      </c>
      <c r="M2760">
        <v>201700123</v>
      </c>
      <c r="N2760" t="s">
        <v>31</v>
      </c>
      <c r="O2760">
        <v>201700011</v>
      </c>
      <c r="P2760" t="s">
        <v>20</v>
      </c>
      <c r="Q2760" t="s">
        <v>21</v>
      </c>
      <c r="R2760" t="s">
        <v>26</v>
      </c>
      <c r="S2760" t="s">
        <v>58</v>
      </c>
      <c r="T2760">
        <f t="shared" si="43"/>
        <v>7</v>
      </c>
    </row>
    <row r="2761" spans="1:20">
      <c r="A2761">
        <v>201707</v>
      </c>
      <c r="B2761" s="1">
        <v>42941</v>
      </c>
      <c r="C2761">
        <v>12467</v>
      </c>
      <c r="D2761">
        <v>35</v>
      </c>
      <c r="E2761">
        <v>24044</v>
      </c>
      <c r="F2761">
        <v>5</v>
      </c>
      <c r="G2761">
        <v>32</v>
      </c>
      <c r="H2761">
        <v>25</v>
      </c>
      <c r="I2761">
        <v>21</v>
      </c>
      <c r="J2761">
        <v>1</v>
      </c>
      <c r="K2761" s="1">
        <v>42856</v>
      </c>
      <c r="L2761" s="1">
        <v>44196</v>
      </c>
      <c r="M2761">
        <v>201700123</v>
      </c>
      <c r="N2761" t="s">
        <v>31</v>
      </c>
      <c r="O2761">
        <v>201700011</v>
      </c>
      <c r="P2761" t="s">
        <v>20</v>
      </c>
      <c r="Q2761" t="s">
        <v>21</v>
      </c>
      <c r="R2761" t="s">
        <v>28</v>
      </c>
      <c r="S2761" t="s">
        <v>59</v>
      </c>
      <c r="T2761">
        <f t="shared" si="43"/>
        <v>7</v>
      </c>
    </row>
    <row r="2762" spans="1:20">
      <c r="A2762">
        <v>201707</v>
      </c>
      <c r="B2762" s="1">
        <v>42943</v>
      </c>
      <c r="C2762">
        <v>12467</v>
      </c>
      <c r="D2762">
        <v>32</v>
      </c>
      <c r="E2762">
        <v>24421</v>
      </c>
      <c r="F2762">
        <v>6</v>
      </c>
      <c r="G2762">
        <v>30</v>
      </c>
      <c r="H2762">
        <v>21</v>
      </c>
      <c r="I2762">
        <v>17</v>
      </c>
      <c r="J2762">
        <v>1</v>
      </c>
      <c r="K2762" s="1">
        <v>42856</v>
      </c>
      <c r="L2762" s="1">
        <v>44196</v>
      </c>
      <c r="M2762">
        <v>201700123</v>
      </c>
      <c r="N2762" t="s">
        <v>31</v>
      </c>
      <c r="O2762">
        <v>201700011</v>
      </c>
      <c r="P2762" t="s">
        <v>20</v>
      </c>
      <c r="Q2762" t="s">
        <v>21</v>
      </c>
      <c r="R2762" t="s">
        <v>22</v>
      </c>
      <c r="S2762" t="s">
        <v>55</v>
      </c>
      <c r="T2762">
        <f t="shared" si="43"/>
        <v>7</v>
      </c>
    </row>
    <row r="2763" spans="1:20">
      <c r="A2763">
        <v>201707</v>
      </c>
      <c r="B2763" s="1">
        <v>42943</v>
      </c>
      <c r="C2763">
        <v>12467</v>
      </c>
      <c r="D2763">
        <v>32</v>
      </c>
      <c r="E2763">
        <v>24421</v>
      </c>
      <c r="F2763">
        <v>6</v>
      </c>
      <c r="G2763">
        <v>30</v>
      </c>
      <c r="H2763">
        <v>21</v>
      </c>
      <c r="I2763">
        <v>17</v>
      </c>
      <c r="J2763">
        <v>1</v>
      </c>
      <c r="K2763" s="1">
        <v>42856</v>
      </c>
      <c r="L2763" s="1">
        <v>44196</v>
      </c>
      <c r="M2763">
        <v>201700123</v>
      </c>
      <c r="N2763" t="s">
        <v>31</v>
      </c>
      <c r="O2763">
        <v>201700011</v>
      </c>
      <c r="P2763" t="s">
        <v>20</v>
      </c>
      <c r="Q2763" t="s">
        <v>21</v>
      </c>
      <c r="R2763" t="s">
        <v>5</v>
      </c>
      <c r="S2763" t="s">
        <v>56</v>
      </c>
      <c r="T2763">
        <f t="shared" si="43"/>
        <v>7</v>
      </c>
    </row>
    <row r="2764" spans="1:20">
      <c r="A2764">
        <v>201707</v>
      </c>
      <c r="B2764" s="1">
        <v>42943</v>
      </c>
      <c r="C2764">
        <v>12467</v>
      </c>
      <c r="D2764">
        <v>32</v>
      </c>
      <c r="E2764">
        <v>24421</v>
      </c>
      <c r="F2764">
        <v>6</v>
      </c>
      <c r="G2764">
        <v>30</v>
      </c>
      <c r="H2764">
        <v>21</v>
      </c>
      <c r="I2764">
        <v>17</v>
      </c>
      <c r="J2764">
        <v>1</v>
      </c>
      <c r="K2764" s="1">
        <v>42856</v>
      </c>
      <c r="L2764" s="1">
        <v>44196</v>
      </c>
      <c r="M2764">
        <v>201700123</v>
      </c>
      <c r="N2764" t="s">
        <v>31</v>
      </c>
      <c r="O2764">
        <v>201700011</v>
      </c>
      <c r="P2764" t="s">
        <v>20</v>
      </c>
      <c r="Q2764" t="s">
        <v>21</v>
      </c>
      <c r="R2764" t="s">
        <v>9</v>
      </c>
      <c r="S2764" t="s">
        <v>57</v>
      </c>
      <c r="T2764">
        <f t="shared" si="43"/>
        <v>7</v>
      </c>
    </row>
    <row r="2765" spans="1:20">
      <c r="A2765">
        <v>201707</v>
      </c>
      <c r="B2765" s="1">
        <v>42943</v>
      </c>
      <c r="C2765">
        <v>12467</v>
      </c>
      <c r="D2765">
        <v>32</v>
      </c>
      <c r="E2765">
        <v>24421</v>
      </c>
      <c r="F2765">
        <v>6</v>
      </c>
      <c r="G2765">
        <v>30</v>
      </c>
      <c r="H2765">
        <v>21</v>
      </c>
      <c r="I2765">
        <v>17</v>
      </c>
      <c r="J2765">
        <v>1</v>
      </c>
      <c r="K2765" s="1">
        <v>42856</v>
      </c>
      <c r="L2765" s="1">
        <v>44196</v>
      </c>
      <c r="M2765">
        <v>201700123</v>
      </c>
      <c r="N2765" t="s">
        <v>31</v>
      </c>
      <c r="O2765">
        <v>201700011</v>
      </c>
      <c r="P2765" t="s">
        <v>20</v>
      </c>
      <c r="Q2765" t="s">
        <v>21</v>
      </c>
      <c r="R2765" t="s">
        <v>26</v>
      </c>
      <c r="S2765" t="s">
        <v>58</v>
      </c>
      <c r="T2765">
        <f t="shared" si="43"/>
        <v>7</v>
      </c>
    </row>
    <row r="2766" spans="1:20">
      <c r="A2766">
        <v>201707</v>
      </c>
      <c r="B2766" s="1">
        <v>42943</v>
      </c>
      <c r="C2766">
        <v>12467</v>
      </c>
      <c r="D2766">
        <v>32</v>
      </c>
      <c r="E2766">
        <v>24421</v>
      </c>
      <c r="F2766">
        <v>6</v>
      </c>
      <c r="G2766">
        <v>30</v>
      </c>
      <c r="H2766">
        <v>21</v>
      </c>
      <c r="I2766">
        <v>17</v>
      </c>
      <c r="J2766">
        <v>1</v>
      </c>
      <c r="K2766" s="1">
        <v>42856</v>
      </c>
      <c r="L2766" s="1">
        <v>44196</v>
      </c>
      <c r="M2766">
        <v>201700123</v>
      </c>
      <c r="N2766" t="s">
        <v>31</v>
      </c>
      <c r="O2766">
        <v>201700011</v>
      </c>
      <c r="P2766" t="s">
        <v>20</v>
      </c>
      <c r="Q2766" t="s">
        <v>21</v>
      </c>
      <c r="R2766" t="s">
        <v>28</v>
      </c>
      <c r="S2766" t="s">
        <v>59</v>
      </c>
      <c r="T2766">
        <f t="shared" si="43"/>
        <v>7</v>
      </c>
    </row>
    <row r="2767" spans="1:20">
      <c r="A2767">
        <v>201707</v>
      </c>
      <c r="B2767" s="1">
        <v>42944</v>
      </c>
      <c r="C2767">
        <v>12467</v>
      </c>
      <c r="D2767">
        <v>35</v>
      </c>
      <c r="E2767">
        <v>24450</v>
      </c>
      <c r="F2767">
        <v>6</v>
      </c>
      <c r="G2767">
        <v>35</v>
      </c>
      <c r="H2767">
        <v>29</v>
      </c>
      <c r="I2767">
        <v>20</v>
      </c>
      <c r="J2767">
        <v>2</v>
      </c>
      <c r="K2767" s="1">
        <v>42856</v>
      </c>
      <c r="L2767" s="1">
        <v>44196</v>
      </c>
      <c r="M2767">
        <v>201700123</v>
      </c>
      <c r="N2767" t="s">
        <v>31</v>
      </c>
      <c r="O2767">
        <v>201700011</v>
      </c>
      <c r="P2767" t="s">
        <v>20</v>
      </c>
      <c r="Q2767" t="s">
        <v>21</v>
      </c>
      <c r="R2767" t="s">
        <v>22</v>
      </c>
      <c r="S2767" t="s">
        <v>55</v>
      </c>
      <c r="T2767">
        <f t="shared" si="43"/>
        <v>7</v>
      </c>
    </row>
    <row r="2768" spans="1:20">
      <c r="A2768">
        <v>201707</v>
      </c>
      <c r="B2768" s="1">
        <v>42944</v>
      </c>
      <c r="C2768">
        <v>12467</v>
      </c>
      <c r="D2768">
        <v>35</v>
      </c>
      <c r="E2768">
        <v>24450</v>
      </c>
      <c r="F2768">
        <v>6</v>
      </c>
      <c r="G2768">
        <v>35</v>
      </c>
      <c r="H2768">
        <v>29</v>
      </c>
      <c r="I2768">
        <v>20</v>
      </c>
      <c r="J2768">
        <v>2</v>
      </c>
      <c r="K2768" s="1">
        <v>42856</v>
      </c>
      <c r="L2768" s="1">
        <v>44196</v>
      </c>
      <c r="M2768">
        <v>201700123</v>
      </c>
      <c r="N2768" t="s">
        <v>31</v>
      </c>
      <c r="O2768">
        <v>201700011</v>
      </c>
      <c r="P2768" t="s">
        <v>20</v>
      </c>
      <c r="Q2768" t="s">
        <v>21</v>
      </c>
      <c r="R2768" t="s">
        <v>5</v>
      </c>
      <c r="S2768" t="s">
        <v>56</v>
      </c>
      <c r="T2768">
        <f t="shared" si="43"/>
        <v>7</v>
      </c>
    </row>
    <row r="2769" spans="1:20">
      <c r="A2769">
        <v>201707</v>
      </c>
      <c r="B2769" s="1">
        <v>42944</v>
      </c>
      <c r="C2769">
        <v>12467</v>
      </c>
      <c r="D2769">
        <v>35</v>
      </c>
      <c r="E2769">
        <v>24450</v>
      </c>
      <c r="F2769">
        <v>6</v>
      </c>
      <c r="G2769">
        <v>35</v>
      </c>
      <c r="H2769">
        <v>29</v>
      </c>
      <c r="I2769">
        <v>20</v>
      </c>
      <c r="J2769">
        <v>2</v>
      </c>
      <c r="K2769" s="1">
        <v>42856</v>
      </c>
      <c r="L2769" s="1">
        <v>44196</v>
      </c>
      <c r="M2769">
        <v>201700123</v>
      </c>
      <c r="N2769" t="s">
        <v>31</v>
      </c>
      <c r="O2769">
        <v>201700011</v>
      </c>
      <c r="P2769" t="s">
        <v>20</v>
      </c>
      <c r="Q2769" t="s">
        <v>21</v>
      </c>
      <c r="R2769" t="s">
        <v>9</v>
      </c>
      <c r="S2769" t="s">
        <v>57</v>
      </c>
      <c r="T2769">
        <f t="shared" si="43"/>
        <v>7</v>
      </c>
    </row>
    <row r="2770" spans="1:20">
      <c r="A2770">
        <v>201707</v>
      </c>
      <c r="B2770" s="1">
        <v>42944</v>
      </c>
      <c r="C2770">
        <v>12467</v>
      </c>
      <c r="D2770">
        <v>35</v>
      </c>
      <c r="E2770">
        <v>24450</v>
      </c>
      <c r="F2770">
        <v>6</v>
      </c>
      <c r="G2770">
        <v>35</v>
      </c>
      <c r="H2770">
        <v>29</v>
      </c>
      <c r="I2770">
        <v>20</v>
      </c>
      <c r="J2770">
        <v>2</v>
      </c>
      <c r="K2770" s="1">
        <v>42856</v>
      </c>
      <c r="L2770" s="1">
        <v>44196</v>
      </c>
      <c r="M2770">
        <v>201700123</v>
      </c>
      <c r="N2770" t="s">
        <v>31</v>
      </c>
      <c r="O2770">
        <v>201700011</v>
      </c>
      <c r="P2770" t="s">
        <v>20</v>
      </c>
      <c r="Q2770" t="s">
        <v>21</v>
      </c>
      <c r="R2770" t="s">
        <v>26</v>
      </c>
      <c r="S2770" t="s">
        <v>58</v>
      </c>
      <c r="T2770">
        <f t="shared" si="43"/>
        <v>7</v>
      </c>
    </row>
    <row r="2771" spans="1:20">
      <c r="A2771">
        <v>201707</v>
      </c>
      <c r="B2771" s="1">
        <v>42944</v>
      </c>
      <c r="C2771">
        <v>12467</v>
      </c>
      <c r="D2771">
        <v>35</v>
      </c>
      <c r="E2771">
        <v>24450</v>
      </c>
      <c r="F2771">
        <v>6</v>
      </c>
      <c r="G2771">
        <v>35</v>
      </c>
      <c r="H2771">
        <v>29</v>
      </c>
      <c r="I2771">
        <v>20</v>
      </c>
      <c r="J2771">
        <v>2</v>
      </c>
      <c r="K2771" s="1">
        <v>42856</v>
      </c>
      <c r="L2771" s="1">
        <v>44196</v>
      </c>
      <c r="M2771">
        <v>201700123</v>
      </c>
      <c r="N2771" t="s">
        <v>31</v>
      </c>
      <c r="O2771">
        <v>201700011</v>
      </c>
      <c r="P2771" t="s">
        <v>20</v>
      </c>
      <c r="Q2771" t="s">
        <v>21</v>
      </c>
      <c r="R2771" t="s">
        <v>28</v>
      </c>
      <c r="S2771" t="s">
        <v>59</v>
      </c>
      <c r="T2771">
        <f t="shared" si="43"/>
        <v>7</v>
      </c>
    </row>
    <row r="2772" spans="1:20">
      <c r="A2772">
        <v>201707</v>
      </c>
      <c r="B2772" s="1">
        <v>42946</v>
      </c>
      <c r="C2772">
        <v>12467</v>
      </c>
      <c r="D2772">
        <v>35</v>
      </c>
      <c r="E2772">
        <v>24238</v>
      </c>
      <c r="F2772">
        <v>4</v>
      </c>
      <c r="G2772">
        <v>33</v>
      </c>
      <c r="H2772">
        <v>25</v>
      </c>
      <c r="I2772">
        <v>20</v>
      </c>
      <c r="J2772">
        <v>2</v>
      </c>
      <c r="K2772" s="1">
        <v>42856</v>
      </c>
      <c r="L2772" s="1">
        <v>44196</v>
      </c>
      <c r="M2772">
        <v>201700123</v>
      </c>
      <c r="N2772" t="s">
        <v>31</v>
      </c>
      <c r="O2772">
        <v>201700011</v>
      </c>
      <c r="P2772" t="s">
        <v>20</v>
      </c>
      <c r="Q2772" t="s">
        <v>21</v>
      </c>
      <c r="R2772" t="s">
        <v>22</v>
      </c>
      <c r="S2772" t="s">
        <v>55</v>
      </c>
      <c r="T2772">
        <f t="shared" si="43"/>
        <v>7</v>
      </c>
    </row>
    <row r="2773" spans="1:20">
      <c r="A2773">
        <v>201707</v>
      </c>
      <c r="B2773" s="1">
        <v>42946</v>
      </c>
      <c r="C2773">
        <v>12467</v>
      </c>
      <c r="D2773">
        <v>35</v>
      </c>
      <c r="E2773">
        <v>24238</v>
      </c>
      <c r="F2773">
        <v>4</v>
      </c>
      <c r="G2773">
        <v>33</v>
      </c>
      <c r="H2773">
        <v>25</v>
      </c>
      <c r="I2773">
        <v>20</v>
      </c>
      <c r="J2773">
        <v>2</v>
      </c>
      <c r="K2773" s="1">
        <v>42856</v>
      </c>
      <c r="L2773" s="1">
        <v>44196</v>
      </c>
      <c r="M2773">
        <v>201700123</v>
      </c>
      <c r="N2773" t="s">
        <v>31</v>
      </c>
      <c r="O2773">
        <v>201700011</v>
      </c>
      <c r="P2773" t="s">
        <v>20</v>
      </c>
      <c r="Q2773" t="s">
        <v>21</v>
      </c>
      <c r="R2773" t="s">
        <v>5</v>
      </c>
      <c r="S2773" t="s">
        <v>56</v>
      </c>
      <c r="T2773">
        <f t="shared" si="43"/>
        <v>7</v>
      </c>
    </row>
    <row r="2774" spans="1:20">
      <c r="A2774">
        <v>201707</v>
      </c>
      <c r="B2774" s="1">
        <v>42946</v>
      </c>
      <c r="C2774">
        <v>12467</v>
      </c>
      <c r="D2774">
        <v>35</v>
      </c>
      <c r="E2774">
        <v>24238</v>
      </c>
      <c r="F2774">
        <v>4</v>
      </c>
      <c r="G2774">
        <v>33</v>
      </c>
      <c r="H2774">
        <v>25</v>
      </c>
      <c r="I2774">
        <v>20</v>
      </c>
      <c r="J2774">
        <v>2</v>
      </c>
      <c r="K2774" s="1">
        <v>42856</v>
      </c>
      <c r="L2774" s="1">
        <v>44196</v>
      </c>
      <c r="M2774">
        <v>201700123</v>
      </c>
      <c r="N2774" t="s">
        <v>31</v>
      </c>
      <c r="O2774">
        <v>201700011</v>
      </c>
      <c r="P2774" t="s">
        <v>20</v>
      </c>
      <c r="Q2774" t="s">
        <v>21</v>
      </c>
      <c r="R2774" t="s">
        <v>9</v>
      </c>
      <c r="S2774" t="s">
        <v>57</v>
      </c>
      <c r="T2774">
        <f t="shared" si="43"/>
        <v>7</v>
      </c>
    </row>
    <row r="2775" spans="1:20">
      <c r="A2775">
        <v>201707</v>
      </c>
      <c r="B2775" s="1">
        <v>42946</v>
      </c>
      <c r="C2775">
        <v>12467</v>
      </c>
      <c r="D2775">
        <v>35</v>
      </c>
      <c r="E2775">
        <v>24238</v>
      </c>
      <c r="F2775">
        <v>4</v>
      </c>
      <c r="G2775">
        <v>33</v>
      </c>
      <c r="H2775">
        <v>25</v>
      </c>
      <c r="I2775">
        <v>20</v>
      </c>
      <c r="J2775">
        <v>2</v>
      </c>
      <c r="K2775" s="1">
        <v>42856</v>
      </c>
      <c r="L2775" s="1">
        <v>44196</v>
      </c>
      <c r="M2775">
        <v>201700123</v>
      </c>
      <c r="N2775" t="s">
        <v>31</v>
      </c>
      <c r="O2775">
        <v>201700011</v>
      </c>
      <c r="P2775" t="s">
        <v>20</v>
      </c>
      <c r="Q2775" t="s">
        <v>21</v>
      </c>
      <c r="R2775" t="s">
        <v>26</v>
      </c>
      <c r="S2775" t="s">
        <v>58</v>
      </c>
      <c r="T2775">
        <f t="shared" si="43"/>
        <v>7</v>
      </c>
    </row>
    <row r="2776" spans="1:20">
      <c r="A2776">
        <v>201707</v>
      </c>
      <c r="B2776" s="1">
        <v>42946</v>
      </c>
      <c r="C2776">
        <v>12467</v>
      </c>
      <c r="D2776">
        <v>35</v>
      </c>
      <c r="E2776">
        <v>24238</v>
      </c>
      <c r="F2776">
        <v>4</v>
      </c>
      <c r="G2776">
        <v>33</v>
      </c>
      <c r="H2776">
        <v>25</v>
      </c>
      <c r="I2776">
        <v>20</v>
      </c>
      <c r="J2776">
        <v>2</v>
      </c>
      <c r="K2776" s="1">
        <v>42856</v>
      </c>
      <c r="L2776" s="1">
        <v>44196</v>
      </c>
      <c r="M2776">
        <v>201700123</v>
      </c>
      <c r="N2776" t="s">
        <v>31</v>
      </c>
      <c r="O2776">
        <v>201700011</v>
      </c>
      <c r="P2776" t="s">
        <v>20</v>
      </c>
      <c r="Q2776" t="s">
        <v>21</v>
      </c>
      <c r="R2776" t="s">
        <v>28</v>
      </c>
      <c r="S2776" t="s">
        <v>59</v>
      </c>
      <c r="T2776">
        <f t="shared" si="43"/>
        <v>7</v>
      </c>
    </row>
    <row r="2777" spans="1:20">
      <c r="A2777">
        <v>201707</v>
      </c>
      <c r="B2777" s="1">
        <v>42947</v>
      </c>
      <c r="C2777">
        <v>12467</v>
      </c>
      <c r="D2777">
        <v>35</v>
      </c>
      <c r="E2777">
        <v>25838</v>
      </c>
      <c r="F2777">
        <v>4</v>
      </c>
      <c r="G2777">
        <v>33</v>
      </c>
      <c r="H2777">
        <v>28</v>
      </c>
      <c r="I2777">
        <v>25</v>
      </c>
      <c r="J2777">
        <v>1</v>
      </c>
      <c r="K2777" s="1">
        <v>42856</v>
      </c>
      <c r="L2777" s="1">
        <v>44196</v>
      </c>
      <c r="M2777">
        <v>201700123</v>
      </c>
      <c r="N2777" t="s">
        <v>31</v>
      </c>
      <c r="O2777">
        <v>201700011</v>
      </c>
      <c r="P2777" t="s">
        <v>20</v>
      </c>
      <c r="Q2777" t="s">
        <v>21</v>
      </c>
      <c r="R2777" t="s">
        <v>22</v>
      </c>
      <c r="S2777" t="s">
        <v>55</v>
      </c>
      <c r="T2777">
        <f t="shared" si="43"/>
        <v>7</v>
      </c>
    </row>
    <row r="2778" spans="1:20">
      <c r="A2778">
        <v>201707</v>
      </c>
      <c r="B2778" s="1">
        <v>42947</v>
      </c>
      <c r="C2778">
        <v>12467</v>
      </c>
      <c r="D2778">
        <v>35</v>
      </c>
      <c r="E2778">
        <v>25838</v>
      </c>
      <c r="F2778">
        <v>4</v>
      </c>
      <c r="G2778">
        <v>33</v>
      </c>
      <c r="H2778">
        <v>28</v>
      </c>
      <c r="I2778">
        <v>25</v>
      </c>
      <c r="J2778">
        <v>1</v>
      </c>
      <c r="K2778" s="1">
        <v>42856</v>
      </c>
      <c r="L2778" s="1">
        <v>44196</v>
      </c>
      <c r="M2778">
        <v>201700123</v>
      </c>
      <c r="N2778" t="s">
        <v>31</v>
      </c>
      <c r="O2778">
        <v>201700011</v>
      </c>
      <c r="P2778" t="s">
        <v>20</v>
      </c>
      <c r="Q2778" t="s">
        <v>21</v>
      </c>
      <c r="R2778" t="s">
        <v>5</v>
      </c>
      <c r="S2778" t="s">
        <v>56</v>
      </c>
      <c r="T2778">
        <f t="shared" si="43"/>
        <v>7</v>
      </c>
    </row>
    <row r="2779" spans="1:20">
      <c r="A2779">
        <v>201707</v>
      </c>
      <c r="B2779" s="1">
        <v>42947</v>
      </c>
      <c r="C2779">
        <v>12467</v>
      </c>
      <c r="D2779">
        <v>35</v>
      </c>
      <c r="E2779">
        <v>25838</v>
      </c>
      <c r="F2779">
        <v>4</v>
      </c>
      <c r="G2779">
        <v>33</v>
      </c>
      <c r="H2779">
        <v>28</v>
      </c>
      <c r="I2779">
        <v>25</v>
      </c>
      <c r="J2779">
        <v>1</v>
      </c>
      <c r="K2779" s="1">
        <v>42856</v>
      </c>
      <c r="L2779" s="1">
        <v>44196</v>
      </c>
      <c r="M2779">
        <v>201700123</v>
      </c>
      <c r="N2779" t="s">
        <v>31</v>
      </c>
      <c r="O2779">
        <v>201700011</v>
      </c>
      <c r="P2779" t="s">
        <v>20</v>
      </c>
      <c r="Q2779" t="s">
        <v>21</v>
      </c>
      <c r="R2779" t="s">
        <v>9</v>
      </c>
      <c r="S2779" t="s">
        <v>57</v>
      </c>
      <c r="T2779">
        <f t="shared" si="43"/>
        <v>7</v>
      </c>
    </row>
    <row r="2780" spans="1:20">
      <c r="A2780">
        <v>201707</v>
      </c>
      <c r="B2780" s="1">
        <v>42947</v>
      </c>
      <c r="C2780">
        <v>12467</v>
      </c>
      <c r="D2780">
        <v>35</v>
      </c>
      <c r="E2780">
        <v>25838</v>
      </c>
      <c r="F2780">
        <v>4</v>
      </c>
      <c r="G2780">
        <v>33</v>
      </c>
      <c r="H2780">
        <v>28</v>
      </c>
      <c r="I2780">
        <v>25</v>
      </c>
      <c r="J2780">
        <v>1</v>
      </c>
      <c r="K2780" s="1">
        <v>42856</v>
      </c>
      <c r="L2780" s="1">
        <v>44196</v>
      </c>
      <c r="M2780">
        <v>201700123</v>
      </c>
      <c r="N2780" t="s">
        <v>31</v>
      </c>
      <c r="O2780">
        <v>201700011</v>
      </c>
      <c r="P2780" t="s">
        <v>20</v>
      </c>
      <c r="Q2780" t="s">
        <v>21</v>
      </c>
      <c r="R2780" t="s">
        <v>26</v>
      </c>
      <c r="S2780" t="s">
        <v>58</v>
      </c>
      <c r="T2780">
        <f t="shared" si="43"/>
        <v>7</v>
      </c>
    </row>
    <row r="2781" spans="1:20">
      <c r="A2781">
        <v>201707</v>
      </c>
      <c r="B2781" s="1">
        <v>42947</v>
      </c>
      <c r="C2781">
        <v>12467</v>
      </c>
      <c r="D2781">
        <v>35</v>
      </c>
      <c r="E2781">
        <v>25838</v>
      </c>
      <c r="F2781">
        <v>4</v>
      </c>
      <c r="G2781">
        <v>33</v>
      </c>
      <c r="H2781">
        <v>28</v>
      </c>
      <c r="I2781">
        <v>25</v>
      </c>
      <c r="J2781">
        <v>1</v>
      </c>
      <c r="K2781" s="1">
        <v>42856</v>
      </c>
      <c r="L2781" s="1">
        <v>44196</v>
      </c>
      <c r="M2781">
        <v>201700123</v>
      </c>
      <c r="N2781" t="s">
        <v>31</v>
      </c>
      <c r="O2781">
        <v>201700011</v>
      </c>
      <c r="P2781" t="s">
        <v>20</v>
      </c>
      <c r="Q2781" t="s">
        <v>21</v>
      </c>
      <c r="R2781" t="s">
        <v>28</v>
      </c>
      <c r="S2781" t="s">
        <v>59</v>
      </c>
      <c r="T2781">
        <f t="shared" si="43"/>
        <v>7</v>
      </c>
    </row>
    <row r="2782" spans="1:20">
      <c r="A2782">
        <v>201707</v>
      </c>
      <c r="B2782" s="1">
        <v>42918</v>
      </c>
      <c r="C2782">
        <v>12468</v>
      </c>
      <c r="D2782">
        <v>40</v>
      </c>
      <c r="E2782">
        <v>25426</v>
      </c>
      <c r="F2782">
        <v>4</v>
      </c>
      <c r="G2782">
        <v>36</v>
      </c>
      <c r="H2782">
        <v>27</v>
      </c>
      <c r="I2782">
        <v>24</v>
      </c>
      <c r="J2782">
        <v>2</v>
      </c>
      <c r="K2782" s="1">
        <v>42856</v>
      </c>
      <c r="L2782" s="1">
        <v>44196</v>
      </c>
      <c r="M2782">
        <v>201700124</v>
      </c>
      <c r="N2782" t="s">
        <v>32</v>
      </c>
      <c r="O2782">
        <v>201700011</v>
      </c>
      <c r="P2782" t="s">
        <v>20</v>
      </c>
      <c r="Q2782" t="s">
        <v>21</v>
      </c>
      <c r="R2782" t="s">
        <v>22</v>
      </c>
      <c r="S2782" t="s">
        <v>55</v>
      </c>
      <c r="T2782">
        <f t="shared" si="43"/>
        <v>7</v>
      </c>
    </row>
    <row r="2783" spans="1:20">
      <c r="A2783">
        <v>201707</v>
      </c>
      <c r="B2783" s="1">
        <v>42918</v>
      </c>
      <c r="C2783">
        <v>12468</v>
      </c>
      <c r="D2783">
        <v>40</v>
      </c>
      <c r="E2783">
        <v>25426</v>
      </c>
      <c r="F2783">
        <v>4</v>
      </c>
      <c r="G2783">
        <v>36</v>
      </c>
      <c r="H2783">
        <v>27</v>
      </c>
      <c r="I2783">
        <v>24</v>
      </c>
      <c r="J2783">
        <v>2</v>
      </c>
      <c r="K2783" s="1">
        <v>42856</v>
      </c>
      <c r="L2783" s="1">
        <v>44196</v>
      </c>
      <c r="M2783">
        <v>201700124</v>
      </c>
      <c r="N2783" t="s">
        <v>32</v>
      </c>
      <c r="O2783">
        <v>201700011</v>
      </c>
      <c r="P2783" t="s">
        <v>20</v>
      </c>
      <c r="Q2783" t="s">
        <v>21</v>
      </c>
      <c r="R2783" t="s">
        <v>5</v>
      </c>
      <c r="S2783" t="s">
        <v>56</v>
      </c>
      <c r="T2783">
        <f t="shared" si="43"/>
        <v>7</v>
      </c>
    </row>
    <row r="2784" spans="1:20">
      <c r="A2784">
        <v>201707</v>
      </c>
      <c r="B2784" s="1">
        <v>42918</v>
      </c>
      <c r="C2784">
        <v>12468</v>
      </c>
      <c r="D2784">
        <v>40</v>
      </c>
      <c r="E2784">
        <v>25426</v>
      </c>
      <c r="F2784">
        <v>4</v>
      </c>
      <c r="G2784">
        <v>36</v>
      </c>
      <c r="H2784">
        <v>27</v>
      </c>
      <c r="I2784">
        <v>24</v>
      </c>
      <c r="J2784">
        <v>2</v>
      </c>
      <c r="K2784" s="1">
        <v>42856</v>
      </c>
      <c r="L2784" s="1">
        <v>44196</v>
      </c>
      <c r="M2784">
        <v>201700124</v>
      </c>
      <c r="N2784" t="s">
        <v>32</v>
      </c>
      <c r="O2784">
        <v>201700011</v>
      </c>
      <c r="P2784" t="s">
        <v>20</v>
      </c>
      <c r="Q2784" t="s">
        <v>21</v>
      </c>
      <c r="R2784" t="s">
        <v>9</v>
      </c>
      <c r="S2784" t="s">
        <v>57</v>
      </c>
      <c r="T2784">
        <f t="shared" si="43"/>
        <v>7</v>
      </c>
    </row>
    <row r="2785" spans="1:20">
      <c r="A2785">
        <v>201707</v>
      </c>
      <c r="B2785" s="1">
        <v>42918</v>
      </c>
      <c r="C2785">
        <v>12468</v>
      </c>
      <c r="D2785">
        <v>40</v>
      </c>
      <c r="E2785">
        <v>25426</v>
      </c>
      <c r="F2785">
        <v>4</v>
      </c>
      <c r="G2785">
        <v>36</v>
      </c>
      <c r="H2785">
        <v>27</v>
      </c>
      <c r="I2785">
        <v>24</v>
      </c>
      <c r="J2785">
        <v>2</v>
      </c>
      <c r="K2785" s="1">
        <v>42856</v>
      </c>
      <c r="L2785" s="1">
        <v>44196</v>
      </c>
      <c r="M2785">
        <v>201700124</v>
      </c>
      <c r="N2785" t="s">
        <v>32</v>
      </c>
      <c r="O2785">
        <v>201700011</v>
      </c>
      <c r="P2785" t="s">
        <v>20</v>
      </c>
      <c r="Q2785" t="s">
        <v>21</v>
      </c>
      <c r="R2785" t="s">
        <v>26</v>
      </c>
      <c r="S2785" t="s">
        <v>58</v>
      </c>
      <c r="T2785">
        <f t="shared" si="43"/>
        <v>7</v>
      </c>
    </row>
    <row r="2786" spans="1:20">
      <c r="A2786">
        <v>201707</v>
      </c>
      <c r="B2786" s="1">
        <v>42918</v>
      </c>
      <c r="C2786">
        <v>12468</v>
      </c>
      <c r="D2786">
        <v>40</v>
      </c>
      <c r="E2786">
        <v>25426</v>
      </c>
      <c r="F2786">
        <v>4</v>
      </c>
      <c r="G2786">
        <v>36</v>
      </c>
      <c r="H2786">
        <v>27</v>
      </c>
      <c r="I2786">
        <v>24</v>
      </c>
      <c r="J2786">
        <v>2</v>
      </c>
      <c r="K2786" s="1">
        <v>42856</v>
      </c>
      <c r="L2786" s="1">
        <v>44196</v>
      </c>
      <c r="M2786">
        <v>201700124</v>
      </c>
      <c r="N2786" t="s">
        <v>32</v>
      </c>
      <c r="O2786">
        <v>201700011</v>
      </c>
      <c r="P2786" t="s">
        <v>20</v>
      </c>
      <c r="Q2786" t="s">
        <v>21</v>
      </c>
      <c r="R2786" t="s">
        <v>28</v>
      </c>
      <c r="S2786" t="s">
        <v>59</v>
      </c>
      <c r="T2786">
        <f t="shared" si="43"/>
        <v>7</v>
      </c>
    </row>
    <row r="2787" spans="1:20">
      <c r="A2787">
        <v>201707</v>
      </c>
      <c r="B2787" s="1">
        <v>42919</v>
      </c>
      <c r="C2787">
        <v>12468</v>
      </c>
      <c r="D2787">
        <v>34</v>
      </c>
      <c r="E2787">
        <v>25191</v>
      </c>
      <c r="F2787">
        <v>5</v>
      </c>
      <c r="G2787">
        <v>33</v>
      </c>
      <c r="H2787">
        <v>30</v>
      </c>
      <c r="I2787">
        <v>24</v>
      </c>
      <c r="J2787">
        <v>1</v>
      </c>
      <c r="K2787" s="1">
        <v>42856</v>
      </c>
      <c r="L2787" s="1">
        <v>44196</v>
      </c>
      <c r="M2787">
        <v>201700124</v>
      </c>
      <c r="N2787" t="s">
        <v>32</v>
      </c>
      <c r="O2787">
        <v>201700011</v>
      </c>
      <c r="P2787" t="s">
        <v>20</v>
      </c>
      <c r="Q2787" t="s">
        <v>21</v>
      </c>
      <c r="R2787" t="s">
        <v>22</v>
      </c>
      <c r="S2787" t="s">
        <v>55</v>
      </c>
      <c r="T2787">
        <f t="shared" si="43"/>
        <v>7</v>
      </c>
    </row>
    <row r="2788" spans="1:20">
      <c r="A2788">
        <v>201707</v>
      </c>
      <c r="B2788" s="1">
        <v>42919</v>
      </c>
      <c r="C2788">
        <v>12468</v>
      </c>
      <c r="D2788">
        <v>34</v>
      </c>
      <c r="E2788">
        <v>25191</v>
      </c>
      <c r="F2788">
        <v>5</v>
      </c>
      <c r="G2788">
        <v>33</v>
      </c>
      <c r="H2788">
        <v>30</v>
      </c>
      <c r="I2788">
        <v>24</v>
      </c>
      <c r="J2788">
        <v>1</v>
      </c>
      <c r="K2788" s="1">
        <v>42856</v>
      </c>
      <c r="L2788" s="1">
        <v>44196</v>
      </c>
      <c r="M2788">
        <v>201700124</v>
      </c>
      <c r="N2788" t="s">
        <v>32</v>
      </c>
      <c r="O2788">
        <v>201700011</v>
      </c>
      <c r="P2788" t="s">
        <v>20</v>
      </c>
      <c r="Q2788" t="s">
        <v>21</v>
      </c>
      <c r="R2788" t="s">
        <v>5</v>
      </c>
      <c r="S2788" t="s">
        <v>56</v>
      </c>
      <c r="T2788">
        <f t="shared" si="43"/>
        <v>7</v>
      </c>
    </row>
    <row r="2789" spans="1:20">
      <c r="A2789">
        <v>201707</v>
      </c>
      <c r="B2789" s="1">
        <v>42919</v>
      </c>
      <c r="C2789">
        <v>12468</v>
      </c>
      <c r="D2789">
        <v>34</v>
      </c>
      <c r="E2789">
        <v>25191</v>
      </c>
      <c r="F2789">
        <v>5</v>
      </c>
      <c r="G2789">
        <v>33</v>
      </c>
      <c r="H2789">
        <v>30</v>
      </c>
      <c r="I2789">
        <v>24</v>
      </c>
      <c r="J2789">
        <v>1</v>
      </c>
      <c r="K2789" s="1">
        <v>42856</v>
      </c>
      <c r="L2789" s="1">
        <v>44196</v>
      </c>
      <c r="M2789">
        <v>201700124</v>
      </c>
      <c r="N2789" t="s">
        <v>32</v>
      </c>
      <c r="O2789">
        <v>201700011</v>
      </c>
      <c r="P2789" t="s">
        <v>20</v>
      </c>
      <c r="Q2789" t="s">
        <v>21</v>
      </c>
      <c r="R2789" t="s">
        <v>9</v>
      </c>
      <c r="S2789" t="s">
        <v>57</v>
      </c>
      <c r="T2789">
        <f t="shared" si="43"/>
        <v>7</v>
      </c>
    </row>
    <row r="2790" spans="1:20">
      <c r="A2790">
        <v>201707</v>
      </c>
      <c r="B2790" s="1">
        <v>42919</v>
      </c>
      <c r="C2790">
        <v>12468</v>
      </c>
      <c r="D2790">
        <v>34</v>
      </c>
      <c r="E2790">
        <v>25191</v>
      </c>
      <c r="F2790">
        <v>5</v>
      </c>
      <c r="G2790">
        <v>33</v>
      </c>
      <c r="H2790">
        <v>30</v>
      </c>
      <c r="I2790">
        <v>24</v>
      </c>
      <c r="J2790">
        <v>1</v>
      </c>
      <c r="K2790" s="1">
        <v>42856</v>
      </c>
      <c r="L2790" s="1">
        <v>44196</v>
      </c>
      <c r="M2790">
        <v>201700124</v>
      </c>
      <c r="N2790" t="s">
        <v>32</v>
      </c>
      <c r="O2790">
        <v>201700011</v>
      </c>
      <c r="P2790" t="s">
        <v>20</v>
      </c>
      <c r="Q2790" t="s">
        <v>21</v>
      </c>
      <c r="R2790" t="s">
        <v>26</v>
      </c>
      <c r="S2790" t="s">
        <v>58</v>
      </c>
      <c r="T2790">
        <f t="shared" si="43"/>
        <v>7</v>
      </c>
    </row>
    <row r="2791" spans="1:20">
      <c r="A2791">
        <v>201707</v>
      </c>
      <c r="B2791" s="1">
        <v>42919</v>
      </c>
      <c r="C2791">
        <v>12468</v>
      </c>
      <c r="D2791">
        <v>34</v>
      </c>
      <c r="E2791">
        <v>25191</v>
      </c>
      <c r="F2791">
        <v>5</v>
      </c>
      <c r="G2791">
        <v>33</v>
      </c>
      <c r="H2791">
        <v>30</v>
      </c>
      <c r="I2791">
        <v>24</v>
      </c>
      <c r="J2791">
        <v>1</v>
      </c>
      <c r="K2791" s="1">
        <v>42856</v>
      </c>
      <c r="L2791" s="1">
        <v>44196</v>
      </c>
      <c r="M2791">
        <v>201700124</v>
      </c>
      <c r="N2791" t="s">
        <v>32</v>
      </c>
      <c r="O2791">
        <v>201700011</v>
      </c>
      <c r="P2791" t="s">
        <v>20</v>
      </c>
      <c r="Q2791" t="s">
        <v>21</v>
      </c>
      <c r="R2791" t="s">
        <v>28</v>
      </c>
      <c r="S2791" t="s">
        <v>59</v>
      </c>
      <c r="T2791">
        <f t="shared" si="43"/>
        <v>7</v>
      </c>
    </row>
    <row r="2792" spans="1:20">
      <c r="A2792">
        <v>201707</v>
      </c>
      <c r="B2792" s="1">
        <v>42922</v>
      </c>
      <c r="C2792">
        <v>12468</v>
      </c>
      <c r="D2792">
        <v>36</v>
      </c>
      <c r="E2792">
        <v>24052</v>
      </c>
      <c r="F2792">
        <v>5</v>
      </c>
      <c r="G2792">
        <v>36</v>
      </c>
      <c r="H2792">
        <v>26</v>
      </c>
      <c r="I2792">
        <v>18</v>
      </c>
      <c r="J2792">
        <v>1</v>
      </c>
      <c r="K2792" s="1">
        <v>42856</v>
      </c>
      <c r="L2792" s="1">
        <v>44196</v>
      </c>
      <c r="M2792">
        <v>201700124</v>
      </c>
      <c r="N2792" t="s">
        <v>32</v>
      </c>
      <c r="O2792">
        <v>201700011</v>
      </c>
      <c r="P2792" t="s">
        <v>20</v>
      </c>
      <c r="Q2792" t="s">
        <v>21</v>
      </c>
      <c r="R2792" t="s">
        <v>22</v>
      </c>
      <c r="S2792" t="s">
        <v>55</v>
      </c>
      <c r="T2792">
        <f t="shared" si="43"/>
        <v>7</v>
      </c>
    </row>
    <row r="2793" spans="1:20">
      <c r="A2793">
        <v>201707</v>
      </c>
      <c r="B2793" s="1">
        <v>42922</v>
      </c>
      <c r="C2793">
        <v>12468</v>
      </c>
      <c r="D2793">
        <v>36</v>
      </c>
      <c r="E2793">
        <v>24052</v>
      </c>
      <c r="F2793">
        <v>5</v>
      </c>
      <c r="G2793">
        <v>36</v>
      </c>
      <c r="H2793">
        <v>26</v>
      </c>
      <c r="I2793">
        <v>18</v>
      </c>
      <c r="J2793">
        <v>1</v>
      </c>
      <c r="K2793" s="1">
        <v>42856</v>
      </c>
      <c r="L2793" s="1">
        <v>44196</v>
      </c>
      <c r="M2793">
        <v>201700124</v>
      </c>
      <c r="N2793" t="s">
        <v>32</v>
      </c>
      <c r="O2793">
        <v>201700011</v>
      </c>
      <c r="P2793" t="s">
        <v>20</v>
      </c>
      <c r="Q2793" t="s">
        <v>21</v>
      </c>
      <c r="R2793" t="s">
        <v>5</v>
      </c>
      <c r="S2793" t="s">
        <v>56</v>
      </c>
      <c r="T2793">
        <f t="shared" si="43"/>
        <v>7</v>
      </c>
    </row>
    <row r="2794" spans="1:20">
      <c r="A2794">
        <v>201707</v>
      </c>
      <c r="B2794" s="1">
        <v>42922</v>
      </c>
      <c r="C2794">
        <v>12468</v>
      </c>
      <c r="D2794">
        <v>36</v>
      </c>
      <c r="E2794">
        <v>24052</v>
      </c>
      <c r="F2794">
        <v>5</v>
      </c>
      <c r="G2794">
        <v>36</v>
      </c>
      <c r="H2794">
        <v>26</v>
      </c>
      <c r="I2794">
        <v>18</v>
      </c>
      <c r="J2794">
        <v>1</v>
      </c>
      <c r="K2794" s="1">
        <v>42856</v>
      </c>
      <c r="L2794" s="1">
        <v>44196</v>
      </c>
      <c r="M2794">
        <v>201700124</v>
      </c>
      <c r="N2794" t="s">
        <v>32</v>
      </c>
      <c r="O2794">
        <v>201700011</v>
      </c>
      <c r="P2794" t="s">
        <v>20</v>
      </c>
      <c r="Q2794" t="s">
        <v>21</v>
      </c>
      <c r="R2794" t="s">
        <v>9</v>
      </c>
      <c r="S2794" t="s">
        <v>57</v>
      </c>
      <c r="T2794">
        <f t="shared" si="43"/>
        <v>7</v>
      </c>
    </row>
    <row r="2795" spans="1:20">
      <c r="A2795">
        <v>201707</v>
      </c>
      <c r="B2795" s="1">
        <v>42922</v>
      </c>
      <c r="C2795">
        <v>12468</v>
      </c>
      <c r="D2795">
        <v>36</v>
      </c>
      <c r="E2795">
        <v>24052</v>
      </c>
      <c r="F2795">
        <v>5</v>
      </c>
      <c r="G2795">
        <v>36</v>
      </c>
      <c r="H2795">
        <v>26</v>
      </c>
      <c r="I2795">
        <v>18</v>
      </c>
      <c r="J2795">
        <v>1</v>
      </c>
      <c r="K2795" s="1">
        <v>42856</v>
      </c>
      <c r="L2795" s="1">
        <v>44196</v>
      </c>
      <c r="M2795">
        <v>201700124</v>
      </c>
      <c r="N2795" t="s">
        <v>32</v>
      </c>
      <c r="O2795">
        <v>201700011</v>
      </c>
      <c r="P2795" t="s">
        <v>20</v>
      </c>
      <c r="Q2795" t="s">
        <v>21</v>
      </c>
      <c r="R2795" t="s">
        <v>26</v>
      </c>
      <c r="S2795" t="s">
        <v>58</v>
      </c>
      <c r="T2795">
        <f t="shared" si="43"/>
        <v>7</v>
      </c>
    </row>
    <row r="2796" spans="1:20">
      <c r="A2796">
        <v>201707</v>
      </c>
      <c r="B2796" s="1">
        <v>42922</v>
      </c>
      <c r="C2796">
        <v>12468</v>
      </c>
      <c r="D2796">
        <v>36</v>
      </c>
      <c r="E2796">
        <v>24052</v>
      </c>
      <c r="F2796">
        <v>5</v>
      </c>
      <c r="G2796">
        <v>36</v>
      </c>
      <c r="H2796">
        <v>26</v>
      </c>
      <c r="I2796">
        <v>18</v>
      </c>
      <c r="J2796">
        <v>1</v>
      </c>
      <c r="K2796" s="1">
        <v>42856</v>
      </c>
      <c r="L2796" s="1">
        <v>44196</v>
      </c>
      <c r="M2796">
        <v>201700124</v>
      </c>
      <c r="N2796" t="s">
        <v>32</v>
      </c>
      <c r="O2796">
        <v>201700011</v>
      </c>
      <c r="P2796" t="s">
        <v>20</v>
      </c>
      <c r="Q2796" t="s">
        <v>21</v>
      </c>
      <c r="R2796" t="s">
        <v>28</v>
      </c>
      <c r="S2796" t="s">
        <v>59</v>
      </c>
      <c r="T2796">
        <f t="shared" si="43"/>
        <v>7</v>
      </c>
    </row>
    <row r="2797" spans="1:20">
      <c r="A2797">
        <v>201707</v>
      </c>
      <c r="B2797" s="1">
        <v>42923</v>
      </c>
      <c r="C2797">
        <v>12468</v>
      </c>
      <c r="D2797">
        <v>33</v>
      </c>
      <c r="E2797">
        <v>24521</v>
      </c>
      <c r="F2797">
        <v>6</v>
      </c>
      <c r="G2797">
        <v>32</v>
      </c>
      <c r="H2797">
        <v>28</v>
      </c>
      <c r="I2797">
        <v>24</v>
      </c>
      <c r="J2797">
        <v>2</v>
      </c>
      <c r="K2797" s="1">
        <v>42856</v>
      </c>
      <c r="L2797" s="1">
        <v>44196</v>
      </c>
      <c r="M2797">
        <v>201700124</v>
      </c>
      <c r="N2797" t="s">
        <v>32</v>
      </c>
      <c r="O2797">
        <v>201700011</v>
      </c>
      <c r="P2797" t="s">
        <v>20</v>
      </c>
      <c r="Q2797" t="s">
        <v>21</v>
      </c>
      <c r="R2797" t="s">
        <v>22</v>
      </c>
      <c r="S2797" t="s">
        <v>55</v>
      </c>
      <c r="T2797">
        <f t="shared" si="43"/>
        <v>7</v>
      </c>
    </row>
    <row r="2798" spans="1:20">
      <c r="A2798">
        <v>201707</v>
      </c>
      <c r="B2798" s="1">
        <v>42923</v>
      </c>
      <c r="C2798">
        <v>12468</v>
      </c>
      <c r="D2798">
        <v>33</v>
      </c>
      <c r="E2798">
        <v>24521</v>
      </c>
      <c r="F2798">
        <v>6</v>
      </c>
      <c r="G2798">
        <v>32</v>
      </c>
      <c r="H2798">
        <v>28</v>
      </c>
      <c r="I2798">
        <v>24</v>
      </c>
      <c r="J2798">
        <v>2</v>
      </c>
      <c r="K2798" s="1">
        <v>42856</v>
      </c>
      <c r="L2798" s="1">
        <v>44196</v>
      </c>
      <c r="M2798">
        <v>201700124</v>
      </c>
      <c r="N2798" t="s">
        <v>32</v>
      </c>
      <c r="O2798">
        <v>201700011</v>
      </c>
      <c r="P2798" t="s">
        <v>20</v>
      </c>
      <c r="Q2798" t="s">
        <v>21</v>
      </c>
      <c r="R2798" t="s">
        <v>5</v>
      </c>
      <c r="S2798" t="s">
        <v>56</v>
      </c>
      <c r="T2798">
        <f t="shared" si="43"/>
        <v>7</v>
      </c>
    </row>
    <row r="2799" spans="1:20">
      <c r="A2799">
        <v>201707</v>
      </c>
      <c r="B2799" s="1">
        <v>42923</v>
      </c>
      <c r="C2799">
        <v>12468</v>
      </c>
      <c r="D2799">
        <v>33</v>
      </c>
      <c r="E2799">
        <v>24521</v>
      </c>
      <c r="F2799">
        <v>6</v>
      </c>
      <c r="G2799">
        <v>32</v>
      </c>
      <c r="H2799">
        <v>28</v>
      </c>
      <c r="I2799">
        <v>24</v>
      </c>
      <c r="J2799">
        <v>2</v>
      </c>
      <c r="K2799" s="1">
        <v>42856</v>
      </c>
      <c r="L2799" s="1">
        <v>44196</v>
      </c>
      <c r="M2799">
        <v>201700124</v>
      </c>
      <c r="N2799" t="s">
        <v>32</v>
      </c>
      <c r="O2799">
        <v>201700011</v>
      </c>
      <c r="P2799" t="s">
        <v>20</v>
      </c>
      <c r="Q2799" t="s">
        <v>21</v>
      </c>
      <c r="R2799" t="s">
        <v>9</v>
      </c>
      <c r="S2799" t="s">
        <v>57</v>
      </c>
      <c r="T2799">
        <f t="shared" si="43"/>
        <v>7</v>
      </c>
    </row>
    <row r="2800" spans="1:20">
      <c r="A2800">
        <v>201707</v>
      </c>
      <c r="B2800" s="1">
        <v>42923</v>
      </c>
      <c r="C2800">
        <v>12468</v>
      </c>
      <c r="D2800">
        <v>33</v>
      </c>
      <c r="E2800">
        <v>24521</v>
      </c>
      <c r="F2800">
        <v>6</v>
      </c>
      <c r="G2800">
        <v>32</v>
      </c>
      <c r="H2800">
        <v>28</v>
      </c>
      <c r="I2800">
        <v>24</v>
      </c>
      <c r="J2800">
        <v>2</v>
      </c>
      <c r="K2800" s="1">
        <v>42856</v>
      </c>
      <c r="L2800" s="1">
        <v>44196</v>
      </c>
      <c r="M2800">
        <v>201700124</v>
      </c>
      <c r="N2800" t="s">
        <v>32</v>
      </c>
      <c r="O2800">
        <v>201700011</v>
      </c>
      <c r="P2800" t="s">
        <v>20</v>
      </c>
      <c r="Q2800" t="s">
        <v>21</v>
      </c>
      <c r="R2800" t="s">
        <v>26</v>
      </c>
      <c r="S2800" t="s">
        <v>58</v>
      </c>
      <c r="T2800">
        <f t="shared" si="43"/>
        <v>7</v>
      </c>
    </row>
    <row r="2801" spans="1:20">
      <c r="A2801">
        <v>201707</v>
      </c>
      <c r="B2801" s="1">
        <v>42923</v>
      </c>
      <c r="C2801">
        <v>12468</v>
      </c>
      <c r="D2801">
        <v>33</v>
      </c>
      <c r="E2801">
        <v>24521</v>
      </c>
      <c r="F2801">
        <v>6</v>
      </c>
      <c r="G2801">
        <v>32</v>
      </c>
      <c r="H2801">
        <v>28</v>
      </c>
      <c r="I2801">
        <v>24</v>
      </c>
      <c r="J2801">
        <v>2</v>
      </c>
      <c r="K2801" s="1">
        <v>42856</v>
      </c>
      <c r="L2801" s="1">
        <v>44196</v>
      </c>
      <c r="M2801">
        <v>201700124</v>
      </c>
      <c r="N2801" t="s">
        <v>32</v>
      </c>
      <c r="O2801">
        <v>201700011</v>
      </c>
      <c r="P2801" t="s">
        <v>20</v>
      </c>
      <c r="Q2801" t="s">
        <v>21</v>
      </c>
      <c r="R2801" t="s">
        <v>28</v>
      </c>
      <c r="S2801" t="s">
        <v>59</v>
      </c>
      <c r="T2801">
        <f t="shared" si="43"/>
        <v>7</v>
      </c>
    </row>
    <row r="2802" spans="1:20">
      <c r="A2802">
        <v>201707</v>
      </c>
      <c r="B2802" s="1">
        <v>42925</v>
      </c>
      <c r="C2802">
        <v>12468</v>
      </c>
      <c r="D2802">
        <v>32</v>
      </c>
      <c r="E2802">
        <v>24714</v>
      </c>
      <c r="F2802">
        <v>4</v>
      </c>
      <c r="G2802">
        <v>32</v>
      </c>
      <c r="H2802">
        <v>25</v>
      </c>
      <c r="I2802">
        <v>20</v>
      </c>
      <c r="J2802">
        <v>1</v>
      </c>
      <c r="K2802" s="1">
        <v>42856</v>
      </c>
      <c r="L2802" s="1">
        <v>44196</v>
      </c>
      <c r="M2802">
        <v>201700124</v>
      </c>
      <c r="N2802" t="s">
        <v>32</v>
      </c>
      <c r="O2802">
        <v>201700011</v>
      </c>
      <c r="P2802" t="s">
        <v>20</v>
      </c>
      <c r="Q2802" t="s">
        <v>21</v>
      </c>
      <c r="R2802" t="s">
        <v>22</v>
      </c>
      <c r="S2802" t="s">
        <v>55</v>
      </c>
      <c r="T2802">
        <f t="shared" si="43"/>
        <v>7</v>
      </c>
    </row>
    <row r="2803" spans="1:20">
      <c r="A2803">
        <v>201707</v>
      </c>
      <c r="B2803" s="1">
        <v>42925</v>
      </c>
      <c r="C2803">
        <v>12468</v>
      </c>
      <c r="D2803">
        <v>32</v>
      </c>
      <c r="E2803">
        <v>24714</v>
      </c>
      <c r="F2803">
        <v>4</v>
      </c>
      <c r="G2803">
        <v>32</v>
      </c>
      <c r="H2803">
        <v>25</v>
      </c>
      <c r="I2803">
        <v>20</v>
      </c>
      <c r="J2803">
        <v>1</v>
      </c>
      <c r="K2803" s="1">
        <v>42856</v>
      </c>
      <c r="L2803" s="1">
        <v>44196</v>
      </c>
      <c r="M2803">
        <v>201700124</v>
      </c>
      <c r="N2803" t="s">
        <v>32</v>
      </c>
      <c r="O2803">
        <v>201700011</v>
      </c>
      <c r="P2803" t="s">
        <v>20</v>
      </c>
      <c r="Q2803" t="s">
        <v>21</v>
      </c>
      <c r="R2803" t="s">
        <v>5</v>
      </c>
      <c r="S2803" t="s">
        <v>56</v>
      </c>
      <c r="T2803">
        <f t="shared" si="43"/>
        <v>7</v>
      </c>
    </row>
    <row r="2804" spans="1:20">
      <c r="A2804">
        <v>201707</v>
      </c>
      <c r="B2804" s="1">
        <v>42925</v>
      </c>
      <c r="C2804">
        <v>12468</v>
      </c>
      <c r="D2804">
        <v>32</v>
      </c>
      <c r="E2804">
        <v>24714</v>
      </c>
      <c r="F2804">
        <v>4</v>
      </c>
      <c r="G2804">
        <v>32</v>
      </c>
      <c r="H2804">
        <v>25</v>
      </c>
      <c r="I2804">
        <v>20</v>
      </c>
      <c r="J2804">
        <v>1</v>
      </c>
      <c r="K2804" s="1">
        <v>42856</v>
      </c>
      <c r="L2804" s="1">
        <v>44196</v>
      </c>
      <c r="M2804">
        <v>201700124</v>
      </c>
      <c r="N2804" t="s">
        <v>32</v>
      </c>
      <c r="O2804">
        <v>201700011</v>
      </c>
      <c r="P2804" t="s">
        <v>20</v>
      </c>
      <c r="Q2804" t="s">
        <v>21</v>
      </c>
      <c r="R2804" t="s">
        <v>9</v>
      </c>
      <c r="S2804" t="s">
        <v>57</v>
      </c>
      <c r="T2804">
        <f t="shared" si="43"/>
        <v>7</v>
      </c>
    </row>
    <row r="2805" spans="1:20">
      <c r="A2805">
        <v>201707</v>
      </c>
      <c r="B2805" s="1">
        <v>42925</v>
      </c>
      <c r="C2805">
        <v>12468</v>
      </c>
      <c r="D2805">
        <v>32</v>
      </c>
      <c r="E2805">
        <v>24714</v>
      </c>
      <c r="F2805">
        <v>4</v>
      </c>
      <c r="G2805">
        <v>32</v>
      </c>
      <c r="H2805">
        <v>25</v>
      </c>
      <c r="I2805">
        <v>20</v>
      </c>
      <c r="J2805">
        <v>1</v>
      </c>
      <c r="K2805" s="1">
        <v>42856</v>
      </c>
      <c r="L2805" s="1">
        <v>44196</v>
      </c>
      <c r="M2805">
        <v>201700124</v>
      </c>
      <c r="N2805" t="s">
        <v>32</v>
      </c>
      <c r="O2805">
        <v>201700011</v>
      </c>
      <c r="P2805" t="s">
        <v>20</v>
      </c>
      <c r="Q2805" t="s">
        <v>21</v>
      </c>
      <c r="R2805" t="s">
        <v>26</v>
      </c>
      <c r="S2805" t="s">
        <v>58</v>
      </c>
      <c r="T2805">
        <f t="shared" si="43"/>
        <v>7</v>
      </c>
    </row>
    <row r="2806" spans="1:20">
      <c r="A2806">
        <v>201707</v>
      </c>
      <c r="B2806" s="1">
        <v>42925</v>
      </c>
      <c r="C2806">
        <v>12468</v>
      </c>
      <c r="D2806">
        <v>32</v>
      </c>
      <c r="E2806">
        <v>24714</v>
      </c>
      <c r="F2806">
        <v>4</v>
      </c>
      <c r="G2806">
        <v>32</v>
      </c>
      <c r="H2806">
        <v>25</v>
      </c>
      <c r="I2806">
        <v>20</v>
      </c>
      <c r="J2806">
        <v>1</v>
      </c>
      <c r="K2806" s="1">
        <v>42856</v>
      </c>
      <c r="L2806" s="1">
        <v>44196</v>
      </c>
      <c r="M2806">
        <v>201700124</v>
      </c>
      <c r="N2806" t="s">
        <v>32</v>
      </c>
      <c r="O2806">
        <v>201700011</v>
      </c>
      <c r="P2806" t="s">
        <v>20</v>
      </c>
      <c r="Q2806" t="s">
        <v>21</v>
      </c>
      <c r="R2806" t="s">
        <v>28</v>
      </c>
      <c r="S2806" t="s">
        <v>59</v>
      </c>
      <c r="T2806">
        <f t="shared" si="43"/>
        <v>7</v>
      </c>
    </row>
    <row r="2807" spans="1:20">
      <c r="A2807">
        <v>201707</v>
      </c>
      <c r="B2807" s="1">
        <v>42926</v>
      </c>
      <c r="C2807">
        <v>12468</v>
      </c>
      <c r="D2807">
        <v>33</v>
      </c>
      <c r="E2807">
        <v>25803</v>
      </c>
      <c r="F2807">
        <v>7</v>
      </c>
      <c r="G2807">
        <v>30</v>
      </c>
      <c r="H2807">
        <v>24</v>
      </c>
      <c r="I2807">
        <v>17</v>
      </c>
      <c r="J2807">
        <v>2</v>
      </c>
      <c r="K2807" s="1">
        <v>42856</v>
      </c>
      <c r="L2807" s="1">
        <v>44196</v>
      </c>
      <c r="M2807">
        <v>201700124</v>
      </c>
      <c r="N2807" t="s">
        <v>32</v>
      </c>
      <c r="O2807">
        <v>201700011</v>
      </c>
      <c r="P2807" t="s">
        <v>20</v>
      </c>
      <c r="Q2807" t="s">
        <v>21</v>
      </c>
      <c r="R2807" t="s">
        <v>22</v>
      </c>
      <c r="S2807" t="s">
        <v>55</v>
      </c>
      <c r="T2807">
        <f t="shared" si="43"/>
        <v>7</v>
      </c>
    </row>
    <row r="2808" spans="1:20">
      <c r="A2808">
        <v>201707</v>
      </c>
      <c r="B2808" s="1">
        <v>42926</v>
      </c>
      <c r="C2808">
        <v>12468</v>
      </c>
      <c r="D2808">
        <v>33</v>
      </c>
      <c r="E2808">
        <v>25803</v>
      </c>
      <c r="F2808">
        <v>7</v>
      </c>
      <c r="G2808">
        <v>30</v>
      </c>
      <c r="H2808">
        <v>24</v>
      </c>
      <c r="I2808">
        <v>17</v>
      </c>
      <c r="J2808">
        <v>2</v>
      </c>
      <c r="K2808" s="1">
        <v>42856</v>
      </c>
      <c r="L2808" s="1">
        <v>44196</v>
      </c>
      <c r="M2808">
        <v>201700124</v>
      </c>
      <c r="N2808" t="s">
        <v>32</v>
      </c>
      <c r="O2808">
        <v>201700011</v>
      </c>
      <c r="P2808" t="s">
        <v>20</v>
      </c>
      <c r="Q2808" t="s">
        <v>21</v>
      </c>
      <c r="R2808" t="s">
        <v>5</v>
      </c>
      <c r="S2808" t="s">
        <v>56</v>
      </c>
      <c r="T2808">
        <f t="shared" si="43"/>
        <v>7</v>
      </c>
    </row>
    <row r="2809" spans="1:20">
      <c r="A2809">
        <v>201707</v>
      </c>
      <c r="B2809" s="1">
        <v>42926</v>
      </c>
      <c r="C2809">
        <v>12468</v>
      </c>
      <c r="D2809">
        <v>33</v>
      </c>
      <c r="E2809">
        <v>25803</v>
      </c>
      <c r="F2809">
        <v>7</v>
      </c>
      <c r="G2809">
        <v>30</v>
      </c>
      <c r="H2809">
        <v>24</v>
      </c>
      <c r="I2809">
        <v>17</v>
      </c>
      <c r="J2809">
        <v>2</v>
      </c>
      <c r="K2809" s="1">
        <v>42856</v>
      </c>
      <c r="L2809" s="1">
        <v>44196</v>
      </c>
      <c r="M2809">
        <v>201700124</v>
      </c>
      <c r="N2809" t="s">
        <v>32</v>
      </c>
      <c r="O2809">
        <v>201700011</v>
      </c>
      <c r="P2809" t="s">
        <v>20</v>
      </c>
      <c r="Q2809" t="s">
        <v>21</v>
      </c>
      <c r="R2809" t="s">
        <v>9</v>
      </c>
      <c r="S2809" t="s">
        <v>57</v>
      </c>
      <c r="T2809">
        <f t="shared" si="43"/>
        <v>7</v>
      </c>
    </row>
    <row r="2810" spans="1:20">
      <c r="A2810">
        <v>201707</v>
      </c>
      <c r="B2810" s="1">
        <v>42926</v>
      </c>
      <c r="C2810">
        <v>12468</v>
      </c>
      <c r="D2810">
        <v>33</v>
      </c>
      <c r="E2810">
        <v>25803</v>
      </c>
      <c r="F2810">
        <v>7</v>
      </c>
      <c r="G2810">
        <v>30</v>
      </c>
      <c r="H2810">
        <v>24</v>
      </c>
      <c r="I2810">
        <v>17</v>
      </c>
      <c r="J2810">
        <v>2</v>
      </c>
      <c r="K2810" s="1">
        <v>42856</v>
      </c>
      <c r="L2810" s="1">
        <v>44196</v>
      </c>
      <c r="M2810">
        <v>201700124</v>
      </c>
      <c r="N2810" t="s">
        <v>32</v>
      </c>
      <c r="O2810">
        <v>201700011</v>
      </c>
      <c r="P2810" t="s">
        <v>20</v>
      </c>
      <c r="Q2810" t="s">
        <v>21</v>
      </c>
      <c r="R2810" t="s">
        <v>26</v>
      </c>
      <c r="S2810" t="s">
        <v>58</v>
      </c>
      <c r="T2810">
        <f t="shared" si="43"/>
        <v>7</v>
      </c>
    </row>
    <row r="2811" spans="1:20">
      <c r="A2811">
        <v>201707</v>
      </c>
      <c r="B2811" s="1">
        <v>42926</v>
      </c>
      <c r="C2811">
        <v>12468</v>
      </c>
      <c r="D2811">
        <v>33</v>
      </c>
      <c r="E2811">
        <v>25803</v>
      </c>
      <c r="F2811">
        <v>7</v>
      </c>
      <c r="G2811">
        <v>30</v>
      </c>
      <c r="H2811">
        <v>24</v>
      </c>
      <c r="I2811">
        <v>17</v>
      </c>
      <c r="J2811">
        <v>2</v>
      </c>
      <c r="K2811" s="1">
        <v>42856</v>
      </c>
      <c r="L2811" s="1">
        <v>44196</v>
      </c>
      <c r="M2811">
        <v>201700124</v>
      </c>
      <c r="N2811" t="s">
        <v>32</v>
      </c>
      <c r="O2811">
        <v>201700011</v>
      </c>
      <c r="P2811" t="s">
        <v>20</v>
      </c>
      <c r="Q2811" t="s">
        <v>21</v>
      </c>
      <c r="R2811" t="s">
        <v>28</v>
      </c>
      <c r="S2811" t="s">
        <v>59</v>
      </c>
      <c r="T2811">
        <f t="shared" si="43"/>
        <v>7</v>
      </c>
    </row>
    <row r="2812" spans="1:20">
      <c r="A2812">
        <v>201707</v>
      </c>
      <c r="B2812" s="1">
        <v>42927</v>
      </c>
      <c r="C2812">
        <v>12468</v>
      </c>
      <c r="D2812">
        <v>36</v>
      </c>
      <c r="E2812">
        <v>25443</v>
      </c>
      <c r="F2812">
        <v>5</v>
      </c>
      <c r="G2812">
        <v>36</v>
      </c>
      <c r="H2812">
        <v>32</v>
      </c>
      <c r="I2812">
        <v>28</v>
      </c>
      <c r="J2812">
        <v>2</v>
      </c>
      <c r="K2812" s="1">
        <v>42856</v>
      </c>
      <c r="L2812" s="1">
        <v>44196</v>
      </c>
      <c r="M2812">
        <v>201700124</v>
      </c>
      <c r="N2812" t="s">
        <v>32</v>
      </c>
      <c r="O2812">
        <v>201700011</v>
      </c>
      <c r="P2812" t="s">
        <v>20</v>
      </c>
      <c r="Q2812" t="s">
        <v>21</v>
      </c>
      <c r="R2812" t="s">
        <v>22</v>
      </c>
      <c r="S2812" t="s">
        <v>55</v>
      </c>
      <c r="T2812">
        <f t="shared" si="43"/>
        <v>7</v>
      </c>
    </row>
    <row r="2813" spans="1:20">
      <c r="A2813">
        <v>201707</v>
      </c>
      <c r="B2813" s="1">
        <v>42927</v>
      </c>
      <c r="C2813">
        <v>12468</v>
      </c>
      <c r="D2813">
        <v>36</v>
      </c>
      <c r="E2813">
        <v>25443</v>
      </c>
      <c r="F2813">
        <v>5</v>
      </c>
      <c r="G2813">
        <v>36</v>
      </c>
      <c r="H2813">
        <v>32</v>
      </c>
      <c r="I2813">
        <v>28</v>
      </c>
      <c r="J2813">
        <v>2</v>
      </c>
      <c r="K2813" s="1">
        <v>42856</v>
      </c>
      <c r="L2813" s="1">
        <v>44196</v>
      </c>
      <c r="M2813">
        <v>201700124</v>
      </c>
      <c r="N2813" t="s">
        <v>32</v>
      </c>
      <c r="O2813">
        <v>201700011</v>
      </c>
      <c r="P2813" t="s">
        <v>20</v>
      </c>
      <c r="Q2813" t="s">
        <v>21</v>
      </c>
      <c r="R2813" t="s">
        <v>5</v>
      </c>
      <c r="S2813" t="s">
        <v>56</v>
      </c>
      <c r="T2813">
        <f t="shared" si="43"/>
        <v>7</v>
      </c>
    </row>
    <row r="2814" spans="1:20">
      <c r="A2814">
        <v>201707</v>
      </c>
      <c r="B2814" s="1">
        <v>42927</v>
      </c>
      <c r="C2814">
        <v>12468</v>
      </c>
      <c r="D2814">
        <v>36</v>
      </c>
      <c r="E2814">
        <v>25443</v>
      </c>
      <c r="F2814">
        <v>5</v>
      </c>
      <c r="G2814">
        <v>36</v>
      </c>
      <c r="H2814">
        <v>32</v>
      </c>
      <c r="I2814">
        <v>28</v>
      </c>
      <c r="J2814">
        <v>2</v>
      </c>
      <c r="K2814" s="1">
        <v>42856</v>
      </c>
      <c r="L2814" s="1">
        <v>44196</v>
      </c>
      <c r="M2814">
        <v>201700124</v>
      </c>
      <c r="N2814" t="s">
        <v>32</v>
      </c>
      <c r="O2814">
        <v>201700011</v>
      </c>
      <c r="P2814" t="s">
        <v>20</v>
      </c>
      <c r="Q2814" t="s">
        <v>21</v>
      </c>
      <c r="R2814" t="s">
        <v>9</v>
      </c>
      <c r="S2814" t="s">
        <v>57</v>
      </c>
      <c r="T2814">
        <f t="shared" si="43"/>
        <v>7</v>
      </c>
    </row>
    <row r="2815" spans="1:20">
      <c r="A2815">
        <v>201707</v>
      </c>
      <c r="B2815" s="1">
        <v>42927</v>
      </c>
      <c r="C2815">
        <v>12468</v>
      </c>
      <c r="D2815">
        <v>36</v>
      </c>
      <c r="E2815">
        <v>25443</v>
      </c>
      <c r="F2815">
        <v>5</v>
      </c>
      <c r="G2815">
        <v>36</v>
      </c>
      <c r="H2815">
        <v>32</v>
      </c>
      <c r="I2815">
        <v>28</v>
      </c>
      <c r="J2815">
        <v>2</v>
      </c>
      <c r="K2815" s="1">
        <v>42856</v>
      </c>
      <c r="L2815" s="1">
        <v>44196</v>
      </c>
      <c r="M2815">
        <v>201700124</v>
      </c>
      <c r="N2815" t="s">
        <v>32</v>
      </c>
      <c r="O2815">
        <v>201700011</v>
      </c>
      <c r="P2815" t="s">
        <v>20</v>
      </c>
      <c r="Q2815" t="s">
        <v>21</v>
      </c>
      <c r="R2815" t="s">
        <v>26</v>
      </c>
      <c r="S2815" t="s">
        <v>58</v>
      </c>
      <c r="T2815">
        <f t="shared" si="43"/>
        <v>7</v>
      </c>
    </row>
    <row r="2816" spans="1:20">
      <c r="A2816">
        <v>201707</v>
      </c>
      <c r="B2816" s="1">
        <v>42927</v>
      </c>
      <c r="C2816">
        <v>12468</v>
      </c>
      <c r="D2816">
        <v>36</v>
      </c>
      <c r="E2816">
        <v>25443</v>
      </c>
      <c r="F2816">
        <v>5</v>
      </c>
      <c r="G2816">
        <v>36</v>
      </c>
      <c r="H2816">
        <v>32</v>
      </c>
      <c r="I2816">
        <v>28</v>
      </c>
      <c r="J2816">
        <v>2</v>
      </c>
      <c r="K2816" s="1">
        <v>42856</v>
      </c>
      <c r="L2816" s="1">
        <v>44196</v>
      </c>
      <c r="M2816">
        <v>201700124</v>
      </c>
      <c r="N2816" t="s">
        <v>32</v>
      </c>
      <c r="O2816">
        <v>201700011</v>
      </c>
      <c r="P2816" t="s">
        <v>20</v>
      </c>
      <c r="Q2816" t="s">
        <v>21</v>
      </c>
      <c r="R2816" t="s">
        <v>28</v>
      </c>
      <c r="S2816" t="s">
        <v>59</v>
      </c>
      <c r="T2816">
        <f t="shared" si="43"/>
        <v>7</v>
      </c>
    </row>
    <row r="2817" spans="1:20">
      <c r="A2817">
        <v>201707</v>
      </c>
      <c r="B2817" s="1">
        <v>42929</v>
      </c>
      <c r="C2817">
        <v>12468</v>
      </c>
      <c r="D2817">
        <v>40</v>
      </c>
      <c r="E2817">
        <v>24796</v>
      </c>
      <c r="F2817">
        <v>6</v>
      </c>
      <c r="G2817">
        <v>38</v>
      </c>
      <c r="H2817">
        <v>27</v>
      </c>
      <c r="I2817">
        <v>22</v>
      </c>
      <c r="J2817">
        <v>2</v>
      </c>
      <c r="K2817" s="1">
        <v>42856</v>
      </c>
      <c r="L2817" s="1">
        <v>44196</v>
      </c>
      <c r="M2817">
        <v>201700124</v>
      </c>
      <c r="N2817" t="s">
        <v>32</v>
      </c>
      <c r="O2817">
        <v>201700011</v>
      </c>
      <c r="P2817" t="s">
        <v>20</v>
      </c>
      <c r="Q2817" t="s">
        <v>21</v>
      </c>
      <c r="R2817" t="s">
        <v>22</v>
      </c>
      <c r="S2817" t="s">
        <v>55</v>
      </c>
      <c r="T2817">
        <f t="shared" si="43"/>
        <v>7</v>
      </c>
    </row>
    <row r="2818" spans="1:20">
      <c r="A2818">
        <v>201707</v>
      </c>
      <c r="B2818" s="1">
        <v>42929</v>
      </c>
      <c r="C2818">
        <v>12468</v>
      </c>
      <c r="D2818">
        <v>40</v>
      </c>
      <c r="E2818">
        <v>24796</v>
      </c>
      <c r="F2818">
        <v>6</v>
      </c>
      <c r="G2818">
        <v>38</v>
      </c>
      <c r="H2818">
        <v>27</v>
      </c>
      <c r="I2818">
        <v>22</v>
      </c>
      <c r="J2818">
        <v>2</v>
      </c>
      <c r="K2818" s="1">
        <v>42856</v>
      </c>
      <c r="L2818" s="1">
        <v>44196</v>
      </c>
      <c r="M2818">
        <v>201700124</v>
      </c>
      <c r="N2818" t="s">
        <v>32</v>
      </c>
      <c r="O2818">
        <v>201700011</v>
      </c>
      <c r="P2818" t="s">
        <v>20</v>
      </c>
      <c r="Q2818" t="s">
        <v>21</v>
      </c>
      <c r="R2818" t="s">
        <v>5</v>
      </c>
      <c r="S2818" t="s">
        <v>56</v>
      </c>
      <c r="T2818">
        <f t="shared" si="43"/>
        <v>7</v>
      </c>
    </row>
    <row r="2819" spans="1:20">
      <c r="A2819">
        <v>201707</v>
      </c>
      <c r="B2819" s="1">
        <v>42929</v>
      </c>
      <c r="C2819">
        <v>12468</v>
      </c>
      <c r="D2819">
        <v>40</v>
      </c>
      <c r="E2819">
        <v>24796</v>
      </c>
      <c r="F2819">
        <v>6</v>
      </c>
      <c r="G2819">
        <v>38</v>
      </c>
      <c r="H2819">
        <v>27</v>
      </c>
      <c r="I2819">
        <v>22</v>
      </c>
      <c r="J2819">
        <v>2</v>
      </c>
      <c r="K2819" s="1">
        <v>42856</v>
      </c>
      <c r="L2819" s="1">
        <v>44196</v>
      </c>
      <c r="M2819">
        <v>201700124</v>
      </c>
      <c r="N2819" t="s">
        <v>32</v>
      </c>
      <c r="O2819">
        <v>201700011</v>
      </c>
      <c r="P2819" t="s">
        <v>20</v>
      </c>
      <c r="Q2819" t="s">
        <v>21</v>
      </c>
      <c r="R2819" t="s">
        <v>9</v>
      </c>
      <c r="S2819" t="s">
        <v>57</v>
      </c>
      <c r="T2819">
        <f t="shared" ref="T2819:T2882" si="44">MONTH(B2819)</f>
        <v>7</v>
      </c>
    </row>
    <row r="2820" spans="1:20">
      <c r="A2820">
        <v>201707</v>
      </c>
      <c r="B2820" s="1">
        <v>42929</v>
      </c>
      <c r="C2820">
        <v>12468</v>
      </c>
      <c r="D2820">
        <v>40</v>
      </c>
      <c r="E2820">
        <v>24796</v>
      </c>
      <c r="F2820">
        <v>6</v>
      </c>
      <c r="G2820">
        <v>38</v>
      </c>
      <c r="H2820">
        <v>27</v>
      </c>
      <c r="I2820">
        <v>22</v>
      </c>
      <c r="J2820">
        <v>2</v>
      </c>
      <c r="K2820" s="1">
        <v>42856</v>
      </c>
      <c r="L2820" s="1">
        <v>44196</v>
      </c>
      <c r="M2820">
        <v>201700124</v>
      </c>
      <c r="N2820" t="s">
        <v>32</v>
      </c>
      <c r="O2820">
        <v>201700011</v>
      </c>
      <c r="P2820" t="s">
        <v>20</v>
      </c>
      <c r="Q2820" t="s">
        <v>21</v>
      </c>
      <c r="R2820" t="s">
        <v>26</v>
      </c>
      <c r="S2820" t="s">
        <v>58</v>
      </c>
      <c r="T2820">
        <f t="shared" si="44"/>
        <v>7</v>
      </c>
    </row>
    <row r="2821" spans="1:20">
      <c r="A2821">
        <v>201707</v>
      </c>
      <c r="B2821" s="1">
        <v>42929</v>
      </c>
      <c r="C2821">
        <v>12468</v>
      </c>
      <c r="D2821">
        <v>40</v>
      </c>
      <c r="E2821">
        <v>24796</v>
      </c>
      <c r="F2821">
        <v>6</v>
      </c>
      <c r="G2821">
        <v>38</v>
      </c>
      <c r="H2821">
        <v>27</v>
      </c>
      <c r="I2821">
        <v>22</v>
      </c>
      <c r="J2821">
        <v>2</v>
      </c>
      <c r="K2821" s="1">
        <v>42856</v>
      </c>
      <c r="L2821" s="1">
        <v>44196</v>
      </c>
      <c r="M2821">
        <v>201700124</v>
      </c>
      <c r="N2821" t="s">
        <v>32</v>
      </c>
      <c r="O2821">
        <v>201700011</v>
      </c>
      <c r="P2821" t="s">
        <v>20</v>
      </c>
      <c r="Q2821" t="s">
        <v>21</v>
      </c>
      <c r="R2821" t="s">
        <v>28</v>
      </c>
      <c r="S2821" t="s">
        <v>59</v>
      </c>
      <c r="T2821">
        <f t="shared" si="44"/>
        <v>7</v>
      </c>
    </row>
    <row r="2822" spans="1:20">
      <c r="A2822">
        <v>201707</v>
      </c>
      <c r="B2822" s="1">
        <v>42930</v>
      </c>
      <c r="C2822">
        <v>12468</v>
      </c>
      <c r="D2822">
        <v>35</v>
      </c>
      <c r="E2822">
        <v>25765</v>
      </c>
      <c r="F2822">
        <v>6</v>
      </c>
      <c r="G2822">
        <v>33</v>
      </c>
      <c r="H2822">
        <v>27</v>
      </c>
      <c r="I2822">
        <v>22</v>
      </c>
      <c r="J2822">
        <v>1</v>
      </c>
      <c r="K2822" s="1">
        <v>42856</v>
      </c>
      <c r="L2822" s="1">
        <v>44196</v>
      </c>
      <c r="M2822">
        <v>201700124</v>
      </c>
      <c r="N2822" t="s">
        <v>32</v>
      </c>
      <c r="O2822">
        <v>201700011</v>
      </c>
      <c r="P2822" t="s">
        <v>20</v>
      </c>
      <c r="Q2822" t="s">
        <v>21</v>
      </c>
      <c r="R2822" t="s">
        <v>22</v>
      </c>
      <c r="S2822" t="s">
        <v>55</v>
      </c>
      <c r="T2822">
        <f t="shared" si="44"/>
        <v>7</v>
      </c>
    </row>
    <row r="2823" spans="1:20">
      <c r="A2823">
        <v>201707</v>
      </c>
      <c r="B2823" s="1">
        <v>42930</v>
      </c>
      <c r="C2823">
        <v>12468</v>
      </c>
      <c r="D2823">
        <v>35</v>
      </c>
      <c r="E2823">
        <v>25765</v>
      </c>
      <c r="F2823">
        <v>6</v>
      </c>
      <c r="G2823">
        <v>33</v>
      </c>
      <c r="H2823">
        <v>27</v>
      </c>
      <c r="I2823">
        <v>22</v>
      </c>
      <c r="J2823">
        <v>1</v>
      </c>
      <c r="K2823" s="1">
        <v>42856</v>
      </c>
      <c r="L2823" s="1">
        <v>44196</v>
      </c>
      <c r="M2823">
        <v>201700124</v>
      </c>
      <c r="N2823" t="s">
        <v>32</v>
      </c>
      <c r="O2823">
        <v>201700011</v>
      </c>
      <c r="P2823" t="s">
        <v>20</v>
      </c>
      <c r="Q2823" t="s">
        <v>21</v>
      </c>
      <c r="R2823" t="s">
        <v>5</v>
      </c>
      <c r="S2823" t="s">
        <v>56</v>
      </c>
      <c r="T2823">
        <f t="shared" si="44"/>
        <v>7</v>
      </c>
    </row>
    <row r="2824" spans="1:20">
      <c r="A2824">
        <v>201707</v>
      </c>
      <c r="B2824" s="1">
        <v>42930</v>
      </c>
      <c r="C2824">
        <v>12468</v>
      </c>
      <c r="D2824">
        <v>35</v>
      </c>
      <c r="E2824">
        <v>25765</v>
      </c>
      <c r="F2824">
        <v>6</v>
      </c>
      <c r="G2824">
        <v>33</v>
      </c>
      <c r="H2824">
        <v>27</v>
      </c>
      <c r="I2824">
        <v>22</v>
      </c>
      <c r="J2824">
        <v>1</v>
      </c>
      <c r="K2824" s="1">
        <v>42856</v>
      </c>
      <c r="L2824" s="1">
        <v>44196</v>
      </c>
      <c r="M2824">
        <v>201700124</v>
      </c>
      <c r="N2824" t="s">
        <v>32</v>
      </c>
      <c r="O2824">
        <v>201700011</v>
      </c>
      <c r="P2824" t="s">
        <v>20</v>
      </c>
      <c r="Q2824" t="s">
        <v>21</v>
      </c>
      <c r="R2824" t="s">
        <v>9</v>
      </c>
      <c r="S2824" t="s">
        <v>57</v>
      </c>
      <c r="T2824">
        <f t="shared" si="44"/>
        <v>7</v>
      </c>
    </row>
    <row r="2825" spans="1:20">
      <c r="A2825">
        <v>201707</v>
      </c>
      <c r="B2825" s="1">
        <v>42930</v>
      </c>
      <c r="C2825">
        <v>12468</v>
      </c>
      <c r="D2825">
        <v>35</v>
      </c>
      <c r="E2825">
        <v>25765</v>
      </c>
      <c r="F2825">
        <v>6</v>
      </c>
      <c r="G2825">
        <v>33</v>
      </c>
      <c r="H2825">
        <v>27</v>
      </c>
      <c r="I2825">
        <v>22</v>
      </c>
      <c r="J2825">
        <v>1</v>
      </c>
      <c r="K2825" s="1">
        <v>42856</v>
      </c>
      <c r="L2825" s="1">
        <v>44196</v>
      </c>
      <c r="M2825">
        <v>201700124</v>
      </c>
      <c r="N2825" t="s">
        <v>32</v>
      </c>
      <c r="O2825">
        <v>201700011</v>
      </c>
      <c r="P2825" t="s">
        <v>20</v>
      </c>
      <c r="Q2825" t="s">
        <v>21</v>
      </c>
      <c r="R2825" t="s">
        <v>26</v>
      </c>
      <c r="S2825" t="s">
        <v>58</v>
      </c>
      <c r="T2825">
        <f t="shared" si="44"/>
        <v>7</v>
      </c>
    </row>
    <row r="2826" spans="1:20">
      <c r="A2826">
        <v>201707</v>
      </c>
      <c r="B2826" s="1">
        <v>42930</v>
      </c>
      <c r="C2826">
        <v>12468</v>
      </c>
      <c r="D2826">
        <v>35</v>
      </c>
      <c r="E2826">
        <v>25765</v>
      </c>
      <c r="F2826">
        <v>6</v>
      </c>
      <c r="G2826">
        <v>33</v>
      </c>
      <c r="H2826">
        <v>27</v>
      </c>
      <c r="I2826">
        <v>22</v>
      </c>
      <c r="J2826">
        <v>1</v>
      </c>
      <c r="K2826" s="1">
        <v>42856</v>
      </c>
      <c r="L2826" s="1">
        <v>44196</v>
      </c>
      <c r="M2826">
        <v>201700124</v>
      </c>
      <c r="N2826" t="s">
        <v>32</v>
      </c>
      <c r="O2826">
        <v>201700011</v>
      </c>
      <c r="P2826" t="s">
        <v>20</v>
      </c>
      <c r="Q2826" t="s">
        <v>21</v>
      </c>
      <c r="R2826" t="s">
        <v>28</v>
      </c>
      <c r="S2826" t="s">
        <v>59</v>
      </c>
      <c r="T2826">
        <f t="shared" si="44"/>
        <v>7</v>
      </c>
    </row>
    <row r="2827" spans="1:20">
      <c r="A2827">
        <v>201707</v>
      </c>
      <c r="B2827" s="1">
        <v>42932</v>
      </c>
      <c r="C2827">
        <v>12468</v>
      </c>
      <c r="D2827">
        <v>36</v>
      </c>
      <c r="E2827">
        <v>24598</v>
      </c>
      <c r="F2827">
        <v>5</v>
      </c>
      <c r="G2827">
        <v>36</v>
      </c>
      <c r="H2827">
        <v>27</v>
      </c>
      <c r="I2827">
        <v>21</v>
      </c>
      <c r="J2827">
        <v>2</v>
      </c>
      <c r="K2827" s="1">
        <v>42856</v>
      </c>
      <c r="L2827" s="1">
        <v>44196</v>
      </c>
      <c r="M2827">
        <v>201700124</v>
      </c>
      <c r="N2827" t="s">
        <v>32</v>
      </c>
      <c r="O2827">
        <v>201700011</v>
      </c>
      <c r="P2827" t="s">
        <v>20</v>
      </c>
      <c r="Q2827" t="s">
        <v>21</v>
      </c>
      <c r="R2827" t="s">
        <v>22</v>
      </c>
      <c r="S2827" t="s">
        <v>55</v>
      </c>
      <c r="T2827">
        <f t="shared" si="44"/>
        <v>7</v>
      </c>
    </row>
    <row r="2828" spans="1:20">
      <c r="A2828">
        <v>201707</v>
      </c>
      <c r="B2828" s="1">
        <v>42932</v>
      </c>
      <c r="C2828">
        <v>12468</v>
      </c>
      <c r="D2828">
        <v>36</v>
      </c>
      <c r="E2828">
        <v>24598</v>
      </c>
      <c r="F2828">
        <v>5</v>
      </c>
      <c r="G2828">
        <v>36</v>
      </c>
      <c r="H2828">
        <v>27</v>
      </c>
      <c r="I2828">
        <v>21</v>
      </c>
      <c r="J2828">
        <v>2</v>
      </c>
      <c r="K2828" s="1">
        <v>42856</v>
      </c>
      <c r="L2828" s="1">
        <v>44196</v>
      </c>
      <c r="M2828">
        <v>201700124</v>
      </c>
      <c r="N2828" t="s">
        <v>32</v>
      </c>
      <c r="O2828">
        <v>201700011</v>
      </c>
      <c r="P2828" t="s">
        <v>20</v>
      </c>
      <c r="Q2828" t="s">
        <v>21</v>
      </c>
      <c r="R2828" t="s">
        <v>5</v>
      </c>
      <c r="S2828" t="s">
        <v>56</v>
      </c>
      <c r="T2828">
        <f t="shared" si="44"/>
        <v>7</v>
      </c>
    </row>
    <row r="2829" spans="1:20">
      <c r="A2829">
        <v>201707</v>
      </c>
      <c r="B2829" s="1">
        <v>42932</v>
      </c>
      <c r="C2829">
        <v>12468</v>
      </c>
      <c r="D2829">
        <v>36</v>
      </c>
      <c r="E2829">
        <v>24598</v>
      </c>
      <c r="F2829">
        <v>5</v>
      </c>
      <c r="G2829">
        <v>36</v>
      </c>
      <c r="H2829">
        <v>27</v>
      </c>
      <c r="I2829">
        <v>21</v>
      </c>
      <c r="J2829">
        <v>2</v>
      </c>
      <c r="K2829" s="1">
        <v>42856</v>
      </c>
      <c r="L2829" s="1">
        <v>44196</v>
      </c>
      <c r="M2829">
        <v>201700124</v>
      </c>
      <c r="N2829" t="s">
        <v>32</v>
      </c>
      <c r="O2829">
        <v>201700011</v>
      </c>
      <c r="P2829" t="s">
        <v>20</v>
      </c>
      <c r="Q2829" t="s">
        <v>21</v>
      </c>
      <c r="R2829" t="s">
        <v>9</v>
      </c>
      <c r="S2829" t="s">
        <v>57</v>
      </c>
      <c r="T2829">
        <f t="shared" si="44"/>
        <v>7</v>
      </c>
    </row>
    <row r="2830" spans="1:20">
      <c r="A2830">
        <v>201707</v>
      </c>
      <c r="B2830" s="1">
        <v>42932</v>
      </c>
      <c r="C2830">
        <v>12468</v>
      </c>
      <c r="D2830">
        <v>36</v>
      </c>
      <c r="E2830">
        <v>24598</v>
      </c>
      <c r="F2830">
        <v>5</v>
      </c>
      <c r="G2830">
        <v>36</v>
      </c>
      <c r="H2830">
        <v>27</v>
      </c>
      <c r="I2830">
        <v>21</v>
      </c>
      <c r="J2830">
        <v>2</v>
      </c>
      <c r="K2830" s="1">
        <v>42856</v>
      </c>
      <c r="L2830" s="1">
        <v>44196</v>
      </c>
      <c r="M2830">
        <v>201700124</v>
      </c>
      <c r="N2830" t="s">
        <v>32</v>
      </c>
      <c r="O2830">
        <v>201700011</v>
      </c>
      <c r="P2830" t="s">
        <v>20</v>
      </c>
      <c r="Q2830" t="s">
        <v>21</v>
      </c>
      <c r="R2830" t="s">
        <v>26</v>
      </c>
      <c r="S2830" t="s">
        <v>58</v>
      </c>
      <c r="T2830">
        <f t="shared" si="44"/>
        <v>7</v>
      </c>
    </row>
    <row r="2831" spans="1:20">
      <c r="A2831">
        <v>201707</v>
      </c>
      <c r="B2831" s="1">
        <v>42932</v>
      </c>
      <c r="C2831">
        <v>12468</v>
      </c>
      <c r="D2831">
        <v>36</v>
      </c>
      <c r="E2831">
        <v>24598</v>
      </c>
      <c r="F2831">
        <v>5</v>
      </c>
      <c r="G2831">
        <v>36</v>
      </c>
      <c r="H2831">
        <v>27</v>
      </c>
      <c r="I2831">
        <v>21</v>
      </c>
      <c r="J2831">
        <v>2</v>
      </c>
      <c r="K2831" s="1">
        <v>42856</v>
      </c>
      <c r="L2831" s="1">
        <v>44196</v>
      </c>
      <c r="M2831">
        <v>201700124</v>
      </c>
      <c r="N2831" t="s">
        <v>32</v>
      </c>
      <c r="O2831">
        <v>201700011</v>
      </c>
      <c r="P2831" t="s">
        <v>20</v>
      </c>
      <c r="Q2831" t="s">
        <v>21</v>
      </c>
      <c r="R2831" t="s">
        <v>28</v>
      </c>
      <c r="S2831" t="s">
        <v>59</v>
      </c>
      <c r="T2831">
        <f t="shared" si="44"/>
        <v>7</v>
      </c>
    </row>
    <row r="2832" spans="1:20">
      <c r="A2832">
        <v>201707</v>
      </c>
      <c r="B2832" s="1">
        <v>42933</v>
      </c>
      <c r="C2832">
        <v>12468</v>
      </c>
      <c r="D2832">
        <v>40</v>
      </c>
      <c r="E2832">
        <v>24914</v>
      </c>
      <c r="F2832">
        <v>4</v>
      </c>
      <c r="G2832">
        <v>40</v>
      </c>
      <c r="H2832">
        <v>32</v>
      </c>
      <c r="I2832">
        <v>23</v>
      </c>
      <c r="J2832">
        <v>2</v>
      </c>
      <c r="K2832" s="1">
        <v>42856</v>
      </c>
      <c r="L2832" s="1">
        <v>44196</v>
      </c>
      <c r="M2832">
        <v>201700124</v>
      </c>
      <c r="N2832" t="s">
        <v>32</v>
      </c>
      <c r="O2832">
        <v>201700011</v>
      </c>
      <c r="P2832" t="s">
        <v>20</v>
      </c>
      <c r="Q2832" t="s">
        <v>21</v>
      </c>
      <c r="R2832" t="s">
        <v>22</v>
      </c>
      <c r="S2832" t="s">
        <v>55</v>
      </c>
      <c r="T2832">
        <f t="shared" si="44"/>
        <v>7</v>
      </c>
    </row>
    <row r="2833" spans="1:20">
      <c r="A2833">
        <v>201707</v>
      </c>
      <c r="B2833" s="1">
        <v>42933</v>
      </c>
      <c r="C2833">
        <v>12468</v>
      </c>
      <c r="D2833">
        <v>40</v>
      </c>
      <c r="E2833">
        <v>24914</v>
      </c>
      <c r="F2833">
        <v>4</v>
      </c>
      <c r="G2833">
        <v>40</v>
      </c>
      <c r="H2833">
        <v>32</v>
      </c>
      <c r="I2833">
        <v>23</v>
      </c>
      <c r="J2833">
        <v>2</v>
      </c>
      <c r="K2833" s="1">
        <v>42856</v>
      </c>
      <c r="L2833" s="1">
        <v>44196</v>
      </c>
      <c r="M2833">
        <v>201700124</v>
      </c>
      <c r="N2833" t="s">
        <v>32</v>
      </c>
      <c r="O2833">
        <v>201700011</v>
      </c>
      <c r="P2833" t="s">
        <v>20</v>
      </c>
      <c r="Q2833" t="s">
        <v>21</v>
      </c>
      <c r="R2833" t="s">
        <v>5</v>
      </c>
      <c r="S2833" t="s">
        <v>56</v>
      </c>
      <c r="T2833">
        <f t="shared" si="44"/>
        <v>7</v>
      </c>
    </row>
    <row r="2834" spans="1:20">
      <c r="A2834">
        <v>201707</v>
      </c>
      <c r="B2834" s="1">
        <v>42933</v>
      </c>
      <c r="C2834">
        <v>12468</v>
      </c>
      <c r="D2834">
        <v>40</v>
      </c>
      <c r="E2834">
        <v>24914</v>
      </c>
      <c r="F2834">
        <v>4</v>
      </c>
      <c r="G2834">
        <v>40</v>
      </c>
      <c r="H2834">
        <v>32</v>
      </c>
      <c r="I2834">
        <v>23</v>
      </c>
      <c r="J2834">
        <v>2</v>
      </c>
      <c r="K2834" s="1">
        <v>42856</v>
      </c>
      <c r="L2834" s="1">
        <v>44196</v>
      </c>
      <c r="M2834">
        <v>201700124</v>
      </c>
      <c r="N2834" t="s">
        <v>32</v>
      </c>
      <c r="O2834">
        <v>201700011</v>
      </c>
      <c r="P2834" t="s">
        <v>20</v>
      </c>
      <c r="Q2834" t="s">
        <v>21</v>
      </c>
      <c r="R2834" t="s">
        <v>9</v>
      </c>
      <c r="S2834" t="s">
        <v>57</v>
      </c>
      <c r="T2834">
        <f t="shared" si="44"/>
        <v>7</v>
      </c>
    </row>
    <row r="2835" spans="1:20">
      <c r="A2835">
        <v>201707</v>
      </c>
      <c r="B2835" s="1">
        <v>42933</v>
      </c>
      <c r="C2835">
        <v>12468</v>
      </c>
      <c r="D2835">
        <v>40</v>
      </c>
      <c r="E2835">
        <v>24914</v>
      </c>
      <c r="F2835">
        <v>4</v>
      </c>
      <c r="G2835">
        <v>40</v>
      </c>
      <c r="H2835">
        <v>32</v>
      </c>
      <c r="I2835">
        <v>23</v>
      </c>
      <c r="J2835">
        <v>2</v>
      </c>
      <c r="K2835" s="1">
        <v>42856</v>
      </c>
      <c r="L2835" s="1">
        <v>44196</v>
      </c>
      <c r="M2835">
        <v>201700124</v>
      </c>
      <c r="N2835" t="s">
        <v>32</v>
      </c>
      <c r="O2835">
        <v>201700011</v>
      </c>
      <c r="P2835" t="s">
        <v>20</v>
      </c>
      <c r="Q2835" t="s">
        <v>21</v>
      </c>
      <c r="R2835" t="s">
        <v>26</v>
      </c>
      <c r="S2835" t="s">
        <v>58</v>
      </c>
      <c r="T2835">
        <f t="shared" si="44"/>
        <v>7</v>
      </c>
    </row>
    <row r="2836" spans="1:20">
      <c r="A2836">
        <v>201707</v>
      </c>
      <c r="B2836" s="1">
        <v>42933</v>
      </c>
      <c r="C2836">
        <v>12468</v>
      </c>
      <c r="D2836">
        <v>40</v>
      </c>
      <c r="E2836">
        <v>24914</v>
      </c>
      <c r="F2836">
        <v>4</v>
      </c>
      <c r="G2836">
        <v>40</v>
      </c>
      <c r="H2836">
        <v>32</v>
      </c>
      <c r="I2836">
        <v>23</v>
      </c>
      <c r="J2836">
        <v>2</v>
      </c>
      <c r="K2836" s="1">
        <v>42856</v>
      </c>
      <c r="L2836" s="1">
        <v>44196</v>
      </c>
      <c r="M2836">
        <v>201700124</v>
      </c>
      <c r="N2836" t="s">
        <v>32</v>
      </c>
      <c r="O2836">
        <v>201700011</v>
      </c>
      <c r="P2836" t="s">
        <v>20</v>
      </c>
      <c r="Q2836" t="s">
        <v>21</v>
      </c>
      <c r="R2836" t="s">
        <v>28</v>
      </c>
      <c r="S2836" t="s">
        <v>59</v>
      </c>
      <c r="T2836">
        <f t="shared" si="44"/>
        <v>7</v>
      </c>
    </row>
    <row r="2837" spans="1:20">
      <c r="A2837">
        <v>201707</v>
      </c>
      <c r="B2837" s="1">
        <v>42934</v>
      </c>
      <c r="C2837">
        <v>12468</v>
      </c>
      <c r="D2837">
        <v>39</v>
      </c>
      <c r="E2837">
        <v>25412</v>
      </c>
      <c r="F2837">
        <v>6</v>
      </c>
      <c r="G2837">
        <v>38</v>
      </c>
      <c r="H2837">
        <v>31</v>
      </c>
      <c r="I2837">
        <v>28</v>
      </c>
      <c r="J2837">
        <v>2</v>
      </c>
      <c r="K2837" s="1">
        <v>42856</v>
      </c>
      <c r="L2837" s="1">
        <v>44196</v>
      </c>
      <c r="M2837">
        <v>201700124</v>
      </c>
      <c r="N2837" t="s">
        <v>32</v>
      </c>
      <c r="O2837">
        <v>201700011</v>
      </c>
      <c r="P2837" t="s">
        <v>20</v>
      </c>
      <c r="Q2837" t="s">
        <v>21</v>
      </c>
      <c r="R2837" t="s">
        <v>22</v>
      </c>
      <c r="S2837" t="s">
        <v>55</v>
      </c>
      <c r="T2837">
        <f t="shared" si="44"/>
        <v>7</v>
      </c>
    </row>
    <row r="2838" spans="1:20">
      <c r="A2838">
        <v>201707</v>
      </c>
      <c r="B2838" s="1">
        <v>42934</v>
      </c>
      <c r="C2838">
        <v>12468</v>
      </c>
      <c r="D2838">
        <v>39</v>
      </c>
      <c r="E2838">
        <v>25412</v>
      </c>
      <c r="F2838">
        <v>6</v>
      </c>
      <c r="G2838">
        <v>38</v>
      </c>
      <c r="H2838">
        <v>31</v>
      </c>
      <c r="I2838">
        <v>28</v>
      </c>
      <c r="J2838">
        <v>2</v>
      </c>
      <c r="K2838" s="1">
        <v>42856</v>
      </c>
      <c r="L2838" s="1">
        <v>44196</v>
      </c>
      <c r="M2838">
        <v>201700124</v>
      </c>
      <c r="N2838" t="s">
        <v>32</v>
      </c>
      <c r="O2838">
        <v>201700011</v>
      </c>
      <c r="P2838" t="s">
        <v>20</v>
      </c>
      <c r="Q2838" t="s">
        <v>21</v>
      </c>
      <c r="R2838" t="s">
        <v>5</v>
      </c>
      <c r="S2838" t="s">
        <v>56</v>
      </c>
      <c r="T2838">
        <f t="shared" si="44"/>
        <v>7</v>
      </c>
    </row>
    <row r="2839" spans="1:20">
      <c r="A2839">
        <v>201707</v>
      </c>
      <c r="B2839" s="1">
        <v>42934</v>
      </c>
      <c r="C2839">
        <v>12468</v>
      </c>
      <c r="D2839">
        <v>39</v>
      </c>
      <c r="E2839">
        <v>25412</v>
      </c>
      <c r="F2839">
        <v>6</v>
      </c>
      <c r="G2839">
        <v>38</v>
      </c>
      <c r="H2839">
        <v>31</v>
      </c>
      <c r="I2839">
        <v>28</v>
      </c>
      <c r="J2839">
        <v>2</v>
      </c>
      <c r="K2839" s="1">
        <v>42856</v>
      </c>
      <c r="L2839" s="1">
        <v>44196</v>
      </c>
      <c r="M2839">
        <v>201700124</v>
      </c>
      <c r="N2839" t="s">
        <v>32</v>
      </c>
      <c r="O2839">
        <v>201700011</v>
      </c>
      <c r="P2839" t="s">
        <v>20</v>
      </c>
      <c r="Q2839" t="s">
        <v>21</v>
      </c>
      <c r="R2839" t="s">
        <v>9</v>
      </c>
      <c r="S2839" t="s">
        <v>57</v>
      </c>
      <c r="T2839">
        <f t="shared" si="44"/>
        <v>7</v>
      </c>
    </row>
    <row r="2840" spans="1:20">
      <c r="A2840">
        <v>201707</v>
      </c>
      <c r="B2840" s="1">
        <v>42934</v>
      </c>
      <c r="C2840">
        <v>12468</v>
      </c>
      <c r="D2840">
        <v>39</v>
      </c>
      <c r="E2840">
        <v>25412</v>
      </c>
      <c r="F2840">
        <v>6</v>
      </c>
      <c r="G2840">
        <v>38</v>
      </c>
      <c r="H2840">
        <v>31</v>
      </c>
      <c r="I2840">
        <v>28</v>
      </c>
      <c r="J2840">
        <v>2</v>
      </c>
      <c r="K2840" s="1">
        <v>42856</v>
      </c>
      <c r="L2840" s="1">
        <v>44196</v>
      </c>
      <c r="M2840">
        <v>201700124</v>
      </c>
      <c r="N2840" t="s">
        <v>32</v>
      </c>
      <c r="O2840">
        <v>201700011</v>
      </c>
      <c r="P2840" t="s">
        <v>20</v>
      </c>
      <c r="Q2840" t="s">
        <v>21</v>
      </c>
      <c r="R2840" t="s">
        <v>26</v>
      </c>
      <c r="S2840" t="s">
        <v>58</v>
      </c>
      <c r="T2840">
        <f t="shared" si="44"/>
        <v>7</v>
      </c>
    </row>
    <row r="2841" spans="1:20">
      <c r="A2841">
        <v>201707</v>
      </c>
      <c r="B2841" s="1">
        <v>42934</v>
      </c>
      <c r="C2841">
        <v>12468</v>
      </c>
      <c r="D2841">
        <v>39</v>
      </c>
      <c r="E2841">
        <v>25412</v>
      </c>
      <c r="F2841">
        <v>6</v>
      </c>
      <c r="G2841">
        <v>38</v>
      </c>
      <c r="H2841">
        <v>31</v>
      </c>
      <c r="I2841">
        <v>28</v>
      </c>
      <c r="J2841">
        <v>2</v>
      </c>
      <c r="K2841" s="1">
        <v>42856</v>
      </c>
      <c r="L2841" s="1">
        <v>44196</v>
      </c>
      <c r="M2841">
        <v>201700124</v>
      </c>
      <c r="N2841" t="s">
        <v>32</v>
      </c>
      <c r="O2841">
        <v>201700011</v>
      </c>
      <c r="P2841" t="s">
        <v>20</v>
      </c>
      <c r="Q2841" t="s">
        <v>21</v>
      </c>
      <c r="R2841" t="s">
        <v>28</v>
      </c>
      <c r="S2841" t="s">
        <v>59</v>
      </c>
      <c r="T2841">
        <f t="shared" si="44"/>
        <v>7</v>
      </c>
    </row>
    <row r="2842" spans="1:20">
      <c r="A2842">
        <v>201707</v>
      </c>
      <c r="B2842" s="1">
        <v>42936</v>
      </c>
      <c r="C2842">
        <v>12468</v>
      </c>
      <c r="D2842">
        <v>34</v>
      </c>
      <c r="E2842">
        <v>24093</v>
      </c>
      <c r="F2842">
        <v>4</v>
      </c>
      <c r="G2842">
        <v>31</v>
      </c>
      <c r="H2842">
        <v>24</v>
      </c>
      <c r="I2842">
        <v>22</v>
      </c>
      <c r="J2842">
        <v>2</v>
      </c>
      <c r="K2842" s="1">
        <v>42856</v>
      </c>
      <c r="L2842" s="1">
        <v>44196</v>
      </c>
      <c r="M2842">
        <v>201700124</v>
      </c>
      <c r="N2842" t="s">
        <v>32</v>
      </c>
      <c r="O2842">
        <v>201700011</v>
      </c>
      <c r="P2842" t="s">
        <v>20</v>
      </c>
      <c r="Q2842" t="s">
        <v>21</v>
      </c>
      <c r="R2842" t="s">
        <v>22</v>
      </c>
      <c r="S2842" t="s">
        <v>55</v>
      </c>
      <c r="T2842">
        <f t="shared" si="44"/>
        <v>7</v>
      </c>
    </row>
    <row r="2843" spans="1:20">
      <c r="A2843">
        <v>201707</v>
      </c>
      <c r="B2843" s="1">
        <v>42936</v>
      </c>
      <c r="C2843">
        <v>12468</v>
      </c>
      <c r="D2843">
        <v>34</v>
      </c>
      <c r="E2843">
        <v>24093</v>
      </c>
      <c r="F2843">
        <v>4</v>
      </c>
      <c r="G2843">
        <v>31</v>
      </c>
      <c r="H2843">
        <v>24</v>
      </c>
      <c r="I2843">
        <v>22</v>
      </c>
      <c r="J2843">
        <v>2</v>
      </c>
      <c r="K2843" s="1">
        <v>42856</v>
      </c>
      <c r="L2843" s="1">
        <v>44196</v>
      </c>
      <c r="M2843">
        <v>201700124</v>
      </c>
      <c r="N2843" t="s">
        <v>32</v>
      </c>
      <c r="O2843">
        <v>201700011</v>
      </c>
      <c r="P2843" t="s">
        <v>20</v>
      </c>
      <c r="Q2843" t="s">
        <v>21</v>
      </c>
      <c r="R2843" t="s">
        <v>5</v>
      </c>
      <c r="S2843" t="s">
        <v>56</v>
      </c>
      <c r="T2843">
        <f t="shared" si="44"/>
        <v>7</v>
      </c>
    </row>
    <row r="2844" spans="1:20">
      <c r="A2844">
        <v>201707</v>
      </c>
      <c r="B2844" s="1">
        <v>42936</v>
      </c>
      <c r="C2844">
        <v>12468</v>
      </c>
      <c r="D2844">
        <v>34</v>
      </c>
      <c r="E2844">
        <v>24093</v>
      </c>
      <c r="F2844">
        <v>4</v>
      </c>
      <c r="G2844">
        <v>31</v>
      </c>
      <c r="H2844">
        <v>24</v>
      </c>
      <c r="I2844">
        <v>22</v>
      </c>
      <c r="J2844">
        <v>2</v>
      </c>
      <c r="K2844" s="1">
        <v>42856</v>
      </c>
      <c r="L2844" s="1">
        <v>44196</v>
      </c>
      <c r="M2844">
        <v>201700124</v>
      </c>
      <c r="N2844" t="s">
        <v>32</v>
      </c>
      <c r="O2844">
        <v>201700011</v>
      </c>
      <c r="P2844" t="s">
        <v>20</v>
      </c>
      <c r="Q2844" t="s">
        <v>21</v>
      </c>
      <c r="R2844" t="s">
        <v>9</v>
      </c>
      <c r="S2844" t="s">
        <v>57</v>
      </c>
      <c r="T2844">
        <f t="shared" si="44"/>
        <v>7</v>
      </c>
    </row>
    <row r="2845" spans="1:20">
      <c r="A2845">
        <v>201707</v>
      </c>
      <c r="B2845" s="1">
        <v>42936</v>
      </c>
      <c r="C2845">
        <v>12468</v>
      </c>
      <c r="D2845">
        <v>34</v>
      </c>
      <c r="E2845">
        <v>24093</v>
      </c>
      <c r="F2845">
        <v>4</v>
      </c>
      <c r="G2845">
        <v>31</v>
      </c>
      <c r="H2845">
        <v>24</v>
      </c>
      <c r="I2845">
        <v>22</v>
      </c>
      <c r="J2845">
        <v>2</v>
      </c>
      <c r="K2845" s="1">
        <v>42856</v>
      </c>
      <c r="L2845" s="1">
        <v>44196</v>
      </c>
      <c r="M2845">
        <v>201700124</v>
      </c>
      <c r="N2845" t="s">
        <v>32</v>
      </c>
      <c r="O2845">
        <v>201700011</v>
      </c>
      <c r="P2845" t="s">
        <v>20</v>
      </c>
      <c r="Q2845" t="s">
        <v>21</v>
      </c>
      <c r="R2845" t="s">
        <v>26</v>
      </c>
      <c r="S2845" t="s">
        <v>58</v>
      </c>
      <c r="T2845">
        <f t="shared" si="44"/>
        <v>7</v>
      </c>
    </row>
    <row r="2846" spans="1:20">
      <c r="A2846">
        <v>201707</v>
      </c>
      <c r="B2846" s="1">
        <v>42936</v>
      </c>
      <c r="C2846">
        <v>12468</v>
      </c>
      <c r="D2846">
        <v>34</v>
      </c>
      <c r="E2846">
        <v>24093</v>
      </c>
      <c r="F2846">
        <v>4</v>
      </c>
      <c r="G2846">
        <v>31</v>
      </c>
      <c r="H2846">
        <v>24</v>
      </c>
      <c r="I2846">
        <v>22</v>
      </c>
      <c r="J2846">
        <v>2</v>
      </c>
      <c r="K2846" s="1">
        <v>42856</v>
      </c>
      <c r="L2846" s="1">
        <v>44196</v>
      </c>
      <c r="M2846">
        <v>201700124</v>
      </c>
      <c r="N2846" t="s">
        <v>32</v>
      </c>
      <c r="O2846">
        <v>201700011</v>
      </c>
      <c r="P2846" t="s">
        <v>20</v>
      </c>
      <c r="Q2846" t="s">
        <v>21</v>
      </c>
      <c r="R2846" t="s">
        <v>28</v>
      </c>
      <c r="S2846" t="s">
        <v>59</v>
      </c>
      <c r="T2846">
        <f t="shared" si="44"/>
        <v>7</v>
      </c>
    </row>
    <row r="2847" spans="1:20">
      <c r="A2847">
        <v>201707</v>
      </c>
      <c r="B2847" s="1">
        <v>42937</v>
      </c>
      <c r="C2847">
        <v>12468</v>
      </c>
      <c r="D2847">
        <v>34</v>
      </c>
      <c r="E2847">
        <v>25927</v>
      </c>
      <c r="F2847">
        <v>5</v>
      </c>
      <c r="G2847">
        <v>31</v>
      </c>
      <c r="H2847">
        <v>23</v>
      </c>
      <c r="I2847">
        <v>21</v>
      </c>
      <c r="J2847">
        <v>2</v>
      </c>
      <c r="K2847" s="1">
        <v>42856</v>
      </c>
      <c r="L2847" s="1">
        <v>44196</v>
      </c>
      <c r="M2847">
        <v>201700124</v>
      </c>
      <c r="N2847" t="s">
        <v>32</v>
      </c>
      <c r="O2847">
        <v>201700011</v>
      </c>
      <c r="P2847" t="s">
        <v>20</v>
      </c>
      <c r="Q2847" t="s">
        <v>21</v>
      </c>
      <c r="R2847" t="s">
        <v>22</v>
      </c>
      <c r="S2847" t="s">
        <v>55</v>
      </c>
      <c r="T2847">
        <f t="shared" si="44"/>
        <v>7</v>
      </c>
    </row>
    <row r="2848" spans="1:20">
      <c r="A2848">
        <v>201707</v>
      </c>
      <c r="B2848" s="1">
        <v>42937</v>
      </c>
      <c r="C2848">
        <v>12468</v>
      </c>
      <c r="D2848">
        <v>34</v>
      </c>
      <c r="E2848">
        <v>25927</v>
      </c>
      <c r="F2848">
        <v>5</v>
      </c>
      <c r="G2848">
        <v>31</v>
      </c>
      <c r="H2848">
        <v>23</v>
      </c>
      <c r="I2848">
        <v>21</v>
      </c>
      <c r="J2848">
        <v>2</v>
      </c>
      <c r="K2848" s="1">
        <v>42856</v>
      </c>
      <c r="L2848" s="1">
        <v>44196</v>
      </c>
      <c r="M2848">
        <v>201700124</v>
      </c>
      <c r="N2848" t="s">
        <v>32</v>
      </c>
      <c r="O2848">
        <v>201700011</v>
      </c>
      <c r="P2848" t="s">
        <v>20</v>
      </c>
      <c r="Q2848" t="s">
        <v>21</v>
      </c>
      <c r="R2848" t="s">
        <v>5</v>
      </c>
      <c r="S2848" t="s">
        <v>56</v>
      </c>
      <c r="T2848">
        <f t="shared" si="44"/>
        <v>7</v>
      </c>
    </row>
    <row r="2849" spans="1:20">
      <c r="A2849">
        <v>201707</v>
      </c>
      <c r="B2849" s="1">
        <v>42937</v>
      </c>
      <c r="C2849">
        <v>12468</v>
      </c>
      <c r="D2849">
        <v>34</v>
      </c>
      <c r="E2849">
        <v>25927</v>
      </c>
      <c r="F2849">
        <v>5</v>
      </c>
      <c r="G2849">
        <v>31</v>
      </c>
      <c r="H2849">
        <v>23</v>
      </c>
      <c r="I2849">
        <v>21</v>
      </c>
      <c r="J2849">
        <v>2</v>
      </c>
      <c r="K2849" s="1">
        <v>42856</v>
      </c>
      <c r="L2849" s="1">
        <v>44196</v>
      </c>
      <c r="M2849">
        <v>201700124</v>
      </c>
      <c r="N2849" t="s">
        <v>32</v>
      </c>
      <c r="O2849">
        <v>201700011</v>
      </c>
      <c r="P2849" t="s">
        <v>20</v>
      </c>
      <c r="Q2849" t="s">
        <v>21</v>
      </c>
      <c r="R2849" t="s">
        <v>9</v>
      </c>
      <c r="S2849" t="s">
        <v>57</v>
      </c>
      <c r="T2849">
        <f t="shared" si="44"/>
        <v>7</v>
      </c>
    </row>
    <row r="2850" spans="1:20">
      <c r="A2850">
        <v>201707</v>
      </c>
      <c r="B2850" s="1">
        <v>42937</v>
      </c>
      <c r="C2850">
        <v>12468</v>
      </c>
      <c r="D2850">
        <v>34</v>
      </c>
      <c r="E2850">
        <v>25927</v>
      </c>
      <c r="F2850">
        <v>5</v>
      </c>
      <c r="G2850">
        <v>31</v>
      </c>
      <c r="H2850">
        <v>23</v>
      </c>
      <c r="I2850">
        <v>21</v>
      </c>
      <c r="J2850">
        <v>2</v>
      </c>
      <c r="K2850" s="1">
        <v>42856</v>
      </c>
      <c r="L2850" s="1">
        <v>44196</v>
      </c>
      <c r="M2850">
        <v>201700124</v>
      </c>
      <c r="N2850" t="s">
        <v>32</v>
      </c>
      <c r="O2850">
        <v>201700011</v>
      </c>
      <c r="P2850" t="s">
        <v>20</v>
      </c>
      <c r="Q2850" t="s">
        <v>21</v>
      </c>
      <c r="R2850" t="s">
        <v>26</v>
      </c>
      <c r="S2850" t="s">
        <v>58</v>
      </c>
      <c r="T2850">
        <f t="shared" si="44"/>
        <v>7</v>
      </c>
    </row>
    <row r="2851" spans="1:20">
      <c r="A2851">
        <v>201707</v>
      </c>
      <c r="B2851" s="1">
        <v>42937</v>
      </c>
      <c r="C2851">
        <v>12468</v>
      </c>
      <c r="D2851">
        <v>34</v>
      </c>
      <c r="E2851">
        <v>25927</v>
      </c>
      <c r="F2851">
        <v>5</v>
      </c>
      <c r="G2851">
        <v>31</v>
      </c>
      <c r="H2851">
        <v>23</v>
      </c>
      <c r="I2851">
        <v>21</v>
      </c>
      <c r="J2851">
        <v>2</v>
      </c>
      <c r="K2851" s="1">
        <v>42856</v>
      </c>
      <c r="L2851" s="1">
        <v>44196</v>
      </c>
      <c r="M2851">
        <v>201700124</v>
      </c>
      <c r="N2851" t="s">
        <v>32</v>
      </c>
      <c r="O2851">
        <v>201700011</v>
      </c>
      <c r="P2851" t="s">
        <v>20</v>
      </c>
      <c r="Q2851" t="s">
        <v>21</v>
      </c>
      <c r="R2851" t="s">
        <v>28</v>
      </c>
      <c r="S2851" t="s">
        <v>59</v>
      </c>
      <c r="T2851">
        <f t="shared" si="44"/>
        <v>7</v>
      </c>
    </row>
    <row r="2852" spans="1:20">
      <c r="A2852">
        <v>201707</v>
      </c>
      <c r="B2852" s="1">
        <v>42939</v>
      </c>
      <c r="C2852">
        <v>12468</v>
      </c>
      <c r="D2852">
        <v>36</v>
      </c>
      <c r="E2852">
        <v>24924</v>
      </c>
      <c r="F2852">
        <v>7</v>
      </c>
      <c r="G2852">
        <v>32</v>
      </c>
      <c r="H2852">
        <v>29</v>
      </c>
      <c r="I2852">
        <v>21</v>
      </c>
      <c r="J2852">
        <v>2</v>
      </c>
      <c r="K2852" s="1">
        <v>42856</v>
      </c>
      <c r="L2852" s="1">
        <v>44196</v>
      </c>
      <c r="M2852">
        <v>201700124</v>
      </c>
      <c r="N2852" t="s">
        <v>32</v>
      </c>
      <c r="O2852">
        <v>201700011</v>
      </c>
      <c r="P2852" t="s">
        <v>20</v>
      </c>
      <c r="Q2852" t="s">
        <v>21</v>
      </c>
      <c r="R2852" t="s">
        <v>22</v>
      </c>
      <c r="S2852" t="s">
        <v>55</v>
      </c>
      <c r="T2852">
        <f t="shared" si="44"/>
        <v>7</v>
      </c>
    </row>
    <row r="2853" spans="1:20">
      <c r="A2853">
        <v>201707</v>
      </c>
      <c r="B2853" s="1">
        <v>42939</v>
      </c>
      <c r="C2853">
        <v>12468</v>
      </c>
      <c r="D2853">
        <v>36</v>
      </c>
      <c r="E2853">
        <v>24924</v>
      </c>
      <c r="F2853">
        <v>7</v>
      </c>
      <c r="G2853">
        <v>32</v>
      </c>
      <c r="H2853">
        <v>29</v>
      </c>
      <c r="I2853">
        <v>21</v>
      </c>
      <c r="J2853">
        <v>2</v>
      </c>
      <c r="K2853" s="1">
        <v>42856</v>
      </c>
      <c r="L2853" s="1">
        <v>44196</v>
      </c>
      <c r="M2853">
        <v>201700124</v>
      </c>
      <c r="N2853" t="s">
        <v>32</v>
      </c>
      <c r="O2853">
        <v>201700011</v>
      </c>
      <c r="P2853" t="s">
        <v>20</v>
      </c>
      <c r="Q2853" t="s">
        <v>21</v>
      </c>
      <c r="R2853" t="s">
        <v>5</v>
      </c>
      <c r="S2853" t="s">
        <v>56</v>
      </c>
      <c r="T2853">
        <f t="shared" si="44"/>
        <v>7</v>
      </c>
    </row>
    <row r="2854" spans="1:20">
      <c r="A2854">
        <v>201707</v>
      </c>
      <c r="B2854" s="1">
        <v>42939</v>
      </c>
      <c r="C2854">
        <v>12468</v>
      </c>
      <c r="D2854">
        <v>36</v>
      </c>
      <c r="E2854">
        <v>24924</v>
      </c>
      <c r="F2854">
        <v>7</v>
      </c>
      <c r="G2854">
        <v>32</v>
      </c>
      <c r="H2854">
        <v>29</v>
      </c>
      <c r="I2854">
        <v>21</v>
      </c>
      <c r="J2854">
        <v>2</v>
      </c>
      <c r="K2854" s="1">
        <v>42856</v>
      </c>
      <c r="L2854" s="1">
        <v>44196</v>
      </c>
      <c r="M2854">
        <v>201700124</v>
      </c>
      <c r="N2854" t="s">
        <v>32</v>
      </c>
      <c r="O2854">
        <v>201700011</v>
      </c>
      <c r="P2854" t="s">
        <v>20</v>
      </c>
      <c r="Q2854" t="s">
        <v>21</v>
      </c>
      <c r="R2854" t="s">
        <v>9</v>
      </c>
      <c r="S2854" t="s">
        <v>57</v>
      </c>
      <c r="T2854">
        <f t="shared" si="44"/>
        <v>7</v>
      </c>
    </row>
    <row r="2855" spans="1:20">
      <c r="A2855">
        <v>201707</v>
      </c>
      <c r="B2855" s="1">
        <v>42939</v>
      </c>
      <c r="C2855">
        <v>12468</v>
      </c>
      <c r="D2855">
        <v>36</v>
      </c>
      <c r="E2855">
        <v>24924</v>
      </c>
      <c r="F2855">
        <v>7</v>
      </c>
      <c r="G2855">
        <v>32</v>
      </c>
      <c r="H2855">
        <v>29</v>
      </c>
      <c r="I2855">
        <v>21</v>
      </c>
      <c r="J2855">
        <v>2</v>
      </c>
      <c r="K2855" s="1">
        <v>42856</v>
      </c>
      <c r="L2855" s="1">
        <v>44196</v>
      </c>
      <c r="M2855">
        <v>201700124</v>
      </c>
      <c r="N2855" t="s">
        <v>32</v>
      </c>
      <c r="O2855">
        <v>201700011</v>
      </c>
      <c r="P2855" t="s">
        <v>20</v>
      </c>
      <c r="Q2855" t="s">
        <v>21</v>
      </c>
      <c r="R2855" t="s">
        <v>26</v>
      </c>
      <c r="S2855" t="s">
        <v>58</v>
      </c>
      <c r="T2855">
        <f t="shared" si="44"/>
        <v>7</v>
      </c>
    </row>
    <row r="2856" spans="1:20">
      <c r="A2856">
        <v>201707</v>
      </c>
      <c r="B2856" s="1">
        <v>42939</v>
      </c>
      <c r="C2856">
        <v>12468</v>
      </c>
      <c r="D2856">
        <v>36</v>
      </c>
      <c r="E2856">
        <v>24924</v>
      </c>
      <c r="F2856">
        <v>7</v>
      </c>
      <c r="G2856">
        <v>32</v>
      </c>
      <c r="H2856">
        <v>29</v>
      </c>
      <c r="I2856">
        <v>21</v>
      </c>
      <c r="J2856">
        <v>2</v>
      </c>
      <c r="K2856" s="1">
        <v>42856</v>
      </c>
      <c r="L2856" s="1">
        <v>44196</v>
      </c>
      <c r="M2856">
        <v>201700124</v>
      </c>
      <c r="N2856" t="s">
        <v>32</v>
      </c>
      <c r="O2856">
        <v>201700011</v>
      </c>
      <c r="P2856" t="s">
        <v>20</v>
      </c>
      <c r="Q2856" t="s">
        <v>21</v>
      </c>
      <c r="R2856" t="s">
        <v>28</v>
      </c>
      <c r="S2856" t="s">
        <v>59</v>
      </c>
      <c r="T2856">
        <f t="shared" si="44"/>
        <v>7</v>
      </c>
    </row>
    <row r="2857" spans="1:20">
      <c r="A2857">
        <v>201707</v>
      </c>
      <c r="B2857" s="1">
        <v>42940</v>
      </c>
      <c r="C2857">
        <v>12468</v>
      </c>
      <c r="D2857">
        <v>35</v>
      </c>
      <c r="E2857">
        <v>24908</v>
      </c>
      <c r="F2857">
        <v>6</v>
      </c>
      <c r="G2857">
        <v>33</v>
      </c>
      <c r="H2857">
        <v>25</v>
      </c>
      <c r="I2857">
        <v>18</v>
      </c>
      <c r="J2857">
        <v>2</v>
      </c>
      <c r="K2857" s="1">
        <v>42856</v>
      </c>
      <c r="L2857" s="1">
        <v>44196</v>
      </c>
      <c r="M2857">
        <v>201700124</v>
      </c>
      <c r="N2857" t="s">
        <v>32</v>
      </c>
      <c r="O2857">
        <v>201700011</v>
      </c>
      <c r="P2857" t="s">
        <v>20</v>
      </c>
      <c r="Q2857" t="s">
        <v>21</v>
      </c>
      <c r="R2857" t="s">
        <v>22</v>
      </c>
      <c r="S2857" t="s">
        <v>55</v>
      </c>
      <c r="T2857">
        <f t="shared" si="44"/>
        <v>7</v>
      </c>
    </row>
    <row r="2858" spans="1:20">
      <c r="A2858">
        <v>201707</v>
      </c>
      <c r="B2858" s="1">
        <v>42940</v>
      </c>
      <c r="C2858">
        <v>12468</v>
      </c>
      <c r="D2858">
        <v>35</v>
      </c>
      <c r="E2858">
        <v>24908</v>
      </c>
      <c r="F2858">
        <v>6</v>
      </c>
      <c r="G2858">
        <v>33</v>
      </c>
      <c r="H2858">
        <v>25</v>
      </c>
      <c r="I2858">
        <v>18</v>
      </c>
      <c r="J2858">
        <v>2</v>
      </c>
      <c r="K2858" s="1">
        <v>42856</v>
      </c>
      <c r="L2858" s="1">
        <v>44196</v>
      </c>
      <c r="M2858">
        <v>201700124</v>
      </c>
      <c r="N2858" t="s">
        <v>32</v>
      </c>
      <c r="O2858">
        <v>201700011</v>
      </c>
      <c r="P2858" t="s">
        <v>20</v>
      </c>
      <c r="Q2858" t="s">
        <v>21</v>
      </c>
      <c r="R2858" t="s">
        <v>5</v>
      </c>
      <c r="S2858" t="s">
        <v>56</v>
      </c>
      <c r="T2858">
        <f t="shared" si="44"/>
        <v>7</v>
      </c>
    </row>
    <row r="2859" spans="1:20">
      <c r="A2859">
        <v>201707</v>
      </c>
      <c r="B2859" s="1">
        <v>42940</v>
      </c>
      <c r="C2859">
        <v>12468</v>
      </c>
      <c r="D2859">
        <v>35</v>
      </c>
      <c r="E2859">
        <v>24908</v>
      </c>
      <c r="F2859">
        <v>6</v>
      </c>
      <c r="G2859">
        <v>33</v>
      </c>
      <c r="H2859">
        <v>25</v>
      </c>
      <c r="I2859">
        <v>18</v>
      </c>
      <c r="J2859">
        <v>2</v>
      </c>
      <c r="K2859" s="1">
        <v>42856</v>
      </c>
      <c r="L2859" s="1">
        <v>44196</v>
      </c>
      <c r="M2859">
        <v>201700124</v>
      </c>
      <c r="N2859" t="s">
        <v>32</v>
      </c>
      <c r="O2859">
        <v>201700011</v>
      </c>
      <c r="P2859" t="s">
        <v>20</v>
      </c>
      <c r="Q2859" t="s">
        <v>21</v>
      </c>
      <c r="R2859" t="s">
        <v>9</v>
      </c>
      <c r="S2859" t="s">
        <v>57</v>
      </c>
      <c r="T2859">
        <f t="shared" si="44"/>
        <v>7</v>
      </c>
    </row>
    <row r="2860" spans="1:20">
      <c r="A2860">
        <v>201707</v>
      </c>
      <c r="B2860" s="1">
        <v>42940</v>
      </c>
      <c r="C2860">
        <v>12468</v>
      </c>
      <c r="D2860">
        <v>35</v>
      </c>
      <c r="E2860">
        <v>24908</v>
      </c>
      <c r="F2860">
        <v>6</v>
      </c>
      <c r="G2860">
        <v>33</v>
      </c>
      <c r="H2860">
        <v>25</v>
      </c>
      <c r="I2860">
        <v>18</v>
      </c>
      <c r="J2860">
        <v>2</v>
      </c>
      <c r="K2860" s="1">
        <v>42856</v>
      </c>
      <c r="L2860" s="1">
        <v>44196</v>
      </c>
      <c r="M2860">
        <v>201700124</v>
      </c>
      <c r="N2860" t="s">
        <v>32</v>
      </c>
      <c r="O2860">
        <v>201700011</v>
      </c>
      <c r="P2860" t="s">
        <v>20</v>
      </c>
      <c r="Q2860" t="s">
        <v>21</v>
      </c>
      <c r="R2860" t="s">
        <v>26</v>
      </c>
      <c r="S2860" t="s">
        <v>58</v>
      </c>
      <c r="T2860">
        <f t="shared" si="44"/>
        <v>7</v>
      </c>
    </row>
    <row r="2861" spans="1:20">
      <c r="A2861">
        <v>201707</v>
      </c>
      <c r="B2861" s="1">
        <v>42940</v>
      </c>
      <c r="C2861">
        <v>12468</v>
      </c>
      <c r="D2861">
        <v>35</v>
      </c>
      <c r="E2861">
        <v>24908</v>
      </c>
      <c r="F2861">
        <v>6</v>
      </c>
      <c r="G2861">
        <v>33</v>
      </c>
      <c r="H2861">
        <v>25</v>
      </c>
      <c r="I2861">
        <v>18</v>
      </c>
      <c r="J2861">
        <v>2</v>
      </c>
      <c r="K2861" s="1">
        <v>42856</v>
      </c>
      <c r="L2861" s="1">
        <v>44196</v>
      </c>
      <c r="M2861">
        <v>201700124</v>
      </c>
      <c r="N2861" t="s">
        <v>32</v>
      </c>
      <c r="O2861">
        <v>201700011</v>
      </c>
      <c r="P2861" t="s">
        <v>20</v>
      </c>
      <c r="Q2861" t="s">
        <v>21</v>
      </c>
      <c r="R2861" t="s">
        <v>28</v>
      </c>
      <c r="S2861" t="s">
        <v>59</v>
      </c>
      <c r="T2861">
        <f t="shared" si="44"/>
        <v>7</v>
      </c>
    </row>
    <row r="2862" spans="1:20">
      <c r="A2862">
        <v>201707</v>
      </c>
      <c r="B2862" s="1">
        <v>42941</v>
      </c>
      <c r="C2862">
        <v>12468</v>
      </c>
      <c r="D2862">
        <v>37</v>
      </c>
      <c r="E2862">
        <v>24943</v>
      </c>
      <c r="F2862">
        <v>6</v>
      </c>
      <c r="G2862">
        <v>36</v>
      </c>
      <c r="H2862">
        <v>32</v>
      </c>
      <c r="I2862">
        <v>25</v>
      </c>
      <c r="J2862">
        <v>2</v>
      </c>
      <c r="K2862" s="1">
        <v>42856</v>
      </c>
      <c r="L2862" s="1">
        <v>44196</v>
      </c>
      <c r="M2862">
        <v>201700124</v>
      </c>
      <c r="N2862" t="s">
        <v>32</v>
      </c>
      <c r="O2862">
        <v>201700011</v>
      </c>
      <c r="P2862" t="s">
        <v>20</v>
      </c>
      <c r="Q2862" t="s">
        <v>21</v>
      </c>
      <c r="R2862" t="s">
        <v>22</v>
      </c>
      <c r="S2862" t="s">
        <v>55</v>
      </c>
      <c r="T2862">
        <f t="shared" si="44"/>
        <v>7</v>
      </c>
    </row>
    <row r="2863" spans="1:20">
      <c r="A2863">
        <v>201707</v>
      </c>
      <c r="B2863" s="1">
        <v>42941</v>
      </c>
      <c r="C2863">
        <v>12468</v>
      </c>
      <c r="D2863">
        <v>37</v>
      </c>
      <c r="E2863">
        <v>24943</v>
      </c>
      <c r="F2863">
        <v>6</v>
      </c>
      <c r="G2863">
        <v>36</v>
      </c>
      <c r="H2863">
        <v>32</v>
      </c>
      <c r="I2863">
        <v>25</v>
      </c>
      <c r="J2863">
        <v>2</v>
      </c>
      <c r="K2863" s="1">
        <v>42856</v>
      </c>
      <c r="L2863" s="1">
        <v>44196</v>
      </c>
      <c r="M2863">
        <v>201700124</v>
      </c>
      <c r="N2863" t="s">
        <v>32</v>
      </c>
      <c r="O2863">
        <v>201700011</v>
      </c>
      <c r="P2863" t="s">
        <v>20</v>
      </c>
      <c r="Q2863" t="s">
        <v>21</v>
      </c>
      <c r="R2863" t="s">
        <v>5</v>
      </c>
      <c r="S2863" t="s">
        <v>56</v>
      </c>
      <c r="T2863">
        <f t="shared" si="44"/>
        <v>7</v>
      </c>
    </row>
    <row r="2864" spans="1:20">
      <c r="A2864">
        <v>201707</v>
      </c>
      <c r="B2864" s="1">
        <v>42941</v>
      </c>
      <c r="C2864">
        <v>12468</v>
      </c>
      <c r="D2864">
        <v>37</v>
      </c>
      <c r="E2864">
        <v>24943</v>
      </c>
      <c r="F2864">
        <v>6</v>
      </c>
      <c r="G2864">
        <v>36</v>
      </c>
      <c r="H2864">
        <v>32</v>
      </c>
      <c r="I2864">
        <v>25</v>
      </c>
      <c r="J2864">
        <v>2</v>
      </c>
      <c r="K2864" s="1">
        <v>42856</v>
      </c>
      <c r="L2864" s="1">
        <v>44196</v>
      </c>
      <c r="M2864">
        <v>201700124</v>
      </c>
      <c r="N2864" t="s">
        <v>32</v>
      </c>
      <c r="O2864">
        <v>201700011</v>
      </c>
      <c r="P2864" t="s">
        <v>20</v>
      </c>
      <c r="Q2864" t="s">
        <v>21</v>
      </c>
      <c r="R2864" t="s">
        <v>9</v>
      </c>
      <c r="S2864" t="s">
        <v>57</v>
      </c>
      <c r="T2864">
        <f t="shared" si="44"/>
        <v>7</v>
      </c>
    </row>
    <row r="2865" spans="1:20">
      <c r="A2865">
        <v>201707</v>
      </c>
      <c r="B2865" s="1">
        <v>42941</v>
      </c>
      <c r="C2865">
        <v>12468</v>
      </c>
      <c r="D2865">
        <v>37</v>
      </c>
      <c r="E2865">
        <v>24943</v>
      </c>
      <c r="F2865">
        <v>6</v>
      </c>
      <c r="G2865">
        <v>36</v>
      </c>
      <c r="H2865">
        <v>32</v>
      </c>
      <c r="I2865">
        <v>25</v>
      </c>
      <c r="J2865">
        <v>2</v>
      </c>
      <c r="K2865" s="1">
        <v>42856</v>
      </c>
      <c r="L2865" s="1">
        <v>44196</v>
      </c>
      <c r="M2865">
        <v>201700124</v>
      </c>
      <c r="N2865" t="s">
        <v>32</v>
      </c>
      <c r="O2865">
        <v>201700011</v>
      </c>
      <c r="P2865" t="s">
        <v>20</v>
      </c>
      <c r="Q2865" t="s">
        <v>21</v>
      </c>
      <c r="R2865" t="s">
        <v>26</v>
      </c>
      <c r="S2865" t="s">
        <v>58</v>
      </c>
      <c r="T2865">
        <f t="shared" si="44"/>
        <v>7</v>
      </c>
    </row>
    <row r="2866" spans="1:20">
      <c r="A2866">
        <v>201707</v>
      </c>
      <c r="B2866" s="1">
        <v>42941</v>
      </c>
      <c r="C2866">
        <v>12468</v>
      </c>
      <c r="D2866">
        <v>37</v>
      </c>
      <c r="E2866">
        <v>24943</v>
      </c>
      <c r="F2866">
        <v>6</v>
      </c>
      <c r="G2866">
        <v>36</v>
      </c>
      <c r="H2866">
        <v>32</v>
      </c>
      <c r="I2866">
        <v>25</v>
      </c>
      <c r="J2866">
        <v>2</v>
      </c>
      <c r="K2866" s="1">
        <v>42856</v>
      </c>
      <c r="L2866" s="1">
        <v>44196</v>
      </c>
      <c r="M2866">
        <v>201700124</v>
      </c>
      <c r="N2866" t="s">
        <v>32</v>
      </c>
      <c r="O2866">
        <v>201700011</v>
      </c>
      <c r="P2866" t="s">
        <v>20</v>
      </c>
      <c r="Q2866" t="s">
        <v>21</v>
      </c>
      <c r="R2866" t="s">
        <v>28</v>
      </c>
      <c r="S2866" t="s">
        <v>59</v>
      </c>
      <c r="T2866">
        <f t="shared" si="44"/>
        <v>7</v>
      </c>
    </row>
    <row r="2867" spans="1:20">
      <c r="A2867">
        <v>201707</v>
      </c>
      <c r="B2867" s="1">
        <v>42943</v>
      </c>
      <c r="C2867">
        <v>12468</v>
      </c>
      <c r="D2867">
        <v>38</v>
      </c>
      <c r="E2867">
        <v>24069</v>
      </c>
      <c r="F2867">
        <v>5</v>
      </c>
      <c r="G2867">
        <v>35</v>
      </c>
      <c r="H2867">
        <v>25</v>
      </c>
      <c r="I2867">
        <v>22</v>
      </c>
      <c r="J2867">
        <v>1</v>
      </c>
      <c r="K2867" s="1">
        <v>42856</v>
      </c>
      <c r="L2867" s="1">
        <v>44196</v>
      </c>
      <c r="M2867">
        <v>201700124</v>
      </c>
      <c r="N2867" t="s">
        <v>32</v>
      </c>
      <c r="O2867">
        <v>201700011</v>
      </c>
      <c r="P2867" t="s">
        <v>20</v>
      </c>
      <c r="Q2867" t="s">
        <v>21</v>
      </c>
      <c r="R2867" t="s">
        <v>22</v>
      </c>
      <c r="S2867" t="s">
        <v>55</v>
      </c>
      <c r="T2867">
        <f t="shared" si="44"/>
        <v>7</v>
      </c>
    </row>
    <row r="2868" spans="1:20">
      <c r="A2868">
        <v>201707</v>
      </c>
      <c r="B2868" s="1">
        <v>42943</v>
      </c>
      <c r="C2868">
        <v>12468</v>
      </c>
      <c r="D2868">
        <v>38</v>
      </c>
      <c r="E2868">
        <v>24069</v>
      </c>
      <c r="F2868">
        <v>5</v>
      </c>
      <c r="G2868">
        <v>35</v>
      </c>
      <c r="H2868">
        <v>25</v>
      </c>
      <c r="I2868">
        <v>22</v>
      </c>
      <c r="J2868">
        <v>1</v>
      </c>
      <c r="K2868" s="1">
        <v>42856</v>
      </c>
      <c r="L2868" s="1">
        <v>44196</v>
      </c>
      <c r="M2868">
        <v>201700124</v>
      </c>
      <c r="N2868" t="s">
        <v>32</v>
      </c>
      <c r="O2868">
        <v>201700011</v>
      </c>
      <c r="P2868" t="s">
        <v>20</v>
      </c>
      <c r="Q2868" t="s">
        <v>21</v>
      </c>
      <c r="R2868" t="s">
        <v>5</v>
      </c>
      <c r="S2868" t="s">
        <v>56</v>
      </c>
      <c r="T2868">
        <f t="shared" si="44"/>
        <v>7</v>
      </c>
    </row>
    <row r="2869" spans="1:20">
      <c r="A2869">
        <v>201707</v>
      </c>
      <c r="B2869" s="1">
        <v>42943</v>
      </c>
      <c r="C2869">
        <v>12468</v>
      </c>
      <c r="D2869">
        <v>38</v>
      </c>
      <c r="E2869">
        <v>24069</v>
      </c>
      <c r="F2869">
        <v>5</v>
      </c>
      <c r="G2869">
        <v>35</v>
      </c>
      <c r="H2869">
        <v>25</v>
      </c>
      <c r="I2869">
        <v>22</v>
      </c>
      <c r="J2869">
        <v>1</v>
      </c>
      <c r="K2869" s="1">
        <v>42856</v>
      </c>
      <c r="L2869" s="1">
        <v>44196</v>
      </c>
      <c r="M2869">
        <v>201700124</v>
      </c>
      <c r="N2869" t="s">
        <v>32</v>
      </c>
      <c r="O2869">
        <v>201700011</v>
      </c>
      <c r="P2869" t="s">
        <v>20</v>
      </c>
      <c r="Q2869" t="s">
        <v>21</v>
      </c>
      <c r="R2869" t="s">
        <v>9</v>
      </c>
      <c r="S2869" t="s">
        <v>57</v>
      </c>
      <c r="T2869">
        <f t="shared" si="44"/>
        <v>7</v>
      </c>
    </row>
    <row r="2870" spans="1:20">
      <c r="A2870">
        <v>201707</v>
      </c>
      <c r="B2870" s="1">
        <v>42943</v>
      </c>
      <c r="C2870">
        <v>12468</v>
      </c>
      <c r="D2870">
        <v>38</v>
      </c>
      <c r="E2870">
        <v>24069</v>
      </c>
      <c r="F2870">
        <v>5</v>
      </c>
      <c r="G2870">
        <v>35</v>
      </c>
      <c r="H2870">
        <v>25</v>
      </c>
      <c r="I2870">
        <v>22</v>
      </c>
      <c r="J2870">
        <v>1</v>
      </c>
      <c r="K2870" s="1">
        <v>42856</v>
      </c>
      <c r="L2870" s="1">
        <v>44196</v>
      </c>
      <c r="M2870">
        <v>201700124</v>
      </c>
      <c r="N2870" t="s">
        <v>32</v>
      </c>
      <c r="O2870">
        <v>201700011</v>
      </c>
      <c r="P2870" t="s">
        <v>20</v>
      </c>
      <c r="Q2870" t="s">
        <v>21</v>
      </c>
      <c r="R2870" t="s">
        <v>26</v>
      </c>
      <c r="S2870" t="s">
        <v>58</v>
      </c>
      <c r="T2870">
        <f t="shared" si="44"/>
        <v>7</v>
      </c>
    </row>
    <row r="2871" spans="1:20">
      <c r="A2871">
        <v>201707</v>
      </c>
      <c r="B2871" s="1">
        <v>42943</v>
      </c>
      <c r="C2871">
        <v>12468</v>
      </c>
      <c r="D2871">
        <v>38</v>
      </c>
      <c r="E2871">
        <v>24069</v>
      </c>
      <c r="F2871">
        <v>5</v>
      </c>
      <c r="G2871">
        <v>35</v>
      </c>
      <c r="H2871">
        <v>25</v>
      </c>
      <c r="I2871">
        <v>22</v>
      </c>
      <c r="J2871">
        <v>1</v>
      </c>
      <c r="K2871" s="1">
        <v>42856</v>
      </c>
      <c r="L2871" s="1">
        <v>44196</v>
      </c>
      <c r="M2871">
        <v>201700124</v>
      </c>
      <c r="N2871" t="s">
        <v>32</v>
      </c>
      <c r="O2871">
        <v>201700011</v>
      </c>
      <c r="P2871" t="s">
        <v>20</v>
      </c>
      <c r="Q2871" t="s">
        <v>21</v>
      </c>
      <c r="R2871" t="s">
        <v>28</v>
      </c>
      <c r="S2871" t="s">
        <v>59</v>
      </c>
      <c r="T2871">
        <f t="shared" si="44"/>
        <v>7</v>
      </c>
    </row>
    <row r="2872" spans="1:20">
      <c r="A2872">
        <v>201707</v>
      </c>
      <c r="B2872" s="1">
        <v>42944</v>
      </c>
      <c r="C2872">
        <v>12468</v>
      </c>
      <c r="D2872">
        <v>39</v>
      </c>
      <c r="E2872">
        <v>25503</v>
      </c>
      <c r="F2872">
        <v>7</v>
      </c>
      <c r="G2872">
        <v>36</v>
      </c>
      <c r="H2872">
        <v>26</v>
      </c>
      <c r="I2872">
        <v>19</v>
      </c>
      <c r="J2872">
        <v>2</v>
      </c>
      <c r="K2872" s="1">
        <v>42856</v>
      </c>
      <c r="L2872" s="1">
        <v>44196</v>
      </c>
      <c r="M2872">
        <v>201700124</v>
      </c>
      <c r="N2872" t="s">
        <v>32</v>
      </c>
      <c r="O2872">
        <v>201700011</v>
      </c>
      <c r="P2872" t="s">
        <v>20</v>
      </c>
      <c r="Q2872" t="s">
        <v>21</v>
      </c>
      <c r="R2872" t="s">
        <v>22</v>
      </c>
      <c r="S2872" t="s">
        <v>55</v>
      </c>
      <c r="T2872">
        <f t="shared" si="44"/>
        <v>7</v>
      </c>
    </row>
    <row r="2873" spans="1:20">
      <c r="A2873">
        <v>201707</v>
      </c>
      <c r="B2873" s="1">
        <v>42944</v>
      </c>
      <c r="C2873">
        <v>12468</v>
      </c>
      <c r="D2873">
        <v>39</v>
      </c>
      <c r="E2873">
        <v>25503</v>
      </c>
      <c r="F2873">
        <v>7</v>
      </c>
      <c r="G2873">
        <v>36</v>
      </c>
      <c r="H2873">
        <v>26</v>
      </c>
      <c r="I2873">
        <v>19</v>
      </c>
      <c r="J2873">
        <v>2</v>
      </c>
      <c r="K2873" s="1">
        <v>42856</v>
      </c>
      <c r="L2873" s="1">
        <v>44196</v>
      </c>
      <c r="M2873">
        <v>201700124</v>
      </c>
      <c r="N2873" t="s">
        <v>32</v>
      </c>
      <c r="O2873">
        <v>201700011</v>
      </c>
      <c r="P2873" t="s">
        <v>20</v>
      </c>
      <c r="Q2873" t="s">
        <v>21</v>
      </c>
      <c r="R2873" t="s">
        <v>5</v>
      </c>
      <c r="S2873" t="s">
        <v>56</v>
      </c>
      <c r="T2873">
        <f t="shared" si="44"/>
        <v>7</v>
      </c>
    </row>
    <row r="2874" spans="1:20">
      <c r="A2874">
        <v>201707</v>
      </c>
      <c r="B2874" s="1">
        <v>42944</v>
      </c>
      <c r="C2874">
        <v>12468</v>
      </c>
      <c r="D2874">
        <v>39</v>
      </c>
      <c r="E2874">
        <v>25503</v>
      </c>
      <c r="F2874">
        <v>7</v>
      </c>
      <c r="G2874">
        <v>36</v>
      </c>
      <c r="H2874">
        <v>26</v>
      </c>
      <c r="I2874">
        <v>19</v>
      </c>
      <c r="J2874">
        <v>2</v>
      </c>
      <c r="K2874" s="1">
        <v>42856</v>
      </c>
      <c r="L2874" s="1">
        <v>44196</v>
      </c>
      <c r="M2874">
        <v>201700124</v>
      </c>
      <c r="N2874" t="s">
        <v>32</v>
      </c>
      <c r="O2874">
        <v>201700011</v>
      </c>
      <c r="P2874" t="s">
        <v>20</v>
      </c>
      <c r="Q2874" t="s">
        <v>21</v>
      </c>
      <c r="R2874" t="s">
        <v>9</v>
      </c>
      <c r="S2874" t="s">
        <v>57</v>
      </c>
      <c r="T2874">
        <f t="shared" si="44"/>
        <v>7</v>
      </c>
    </row>
    <row r="2875" spans="1:20">
      <c r="A2875">
        <v>201707</v>
      </c>
      <c r="B2875" s="1">
        <v>42944</v>
      </c>
      <c r="C2875">
        <v>12468</v>
      </c>
      <c r="D2875">
        <v>39</v>
      </c>
      <c r="E2875">
        <v>25503</v>
      </c>
      <c r="F2875">
        <v>7</v>
      </c>
      <c r="G2875">
        <v>36</v>
      </c>
      <c r="H2875">
        <v>26</v>
      </c>
      <c r="I2875">
        <v>19</v>
      </c>
      <c r="J2875">
        <v>2</v>
      </c>
      <c r="K2875" s="1">
        <v>42856</v>
      </c>
      <c r="L2875" s="1">
        <v>44196</v>
      </c>
      <c r="M2875">
        <v>201700124</v>
      </c>
      <c r="N2875" t="s">
        <v>32</v>
      </c>
      <c r="O2875">
        <v>201700011</v>
      </c>
      <c r="P2875" t="s">
        <v>20</v>
      </c>
      <c r="Q2875" t="s">
        <v>21</v>
      </c>
      <c r="R2875" t="s">
        <v>26</v>
      </c>
      <c r="S2875" t="s">
        <v>58</v>
      </c>
      <c r="T2875">
        <f t="shared" si="44"/>
        <v>7</v>
      </c>
    </row>
    <row r="2876" spans="1:20">
      <c r="A2876">
        <v>201707</v>
      </c>
      <c r="B2876" s="1">
        <v>42944</v>
      </c>
      <c r="C2876">
        <v>12468</v>
      </c>
      <c r="D2876">
        <v>39</v>
      </c>
      <c r="E2876">
        <v>25503</v>
      </c>
      <c r="F2876">
        <v>7</v>
      </c>
      <c r="G2876">
        <v>36</v>
      </c>
      <c r="H2876">
        <v>26</v>
      </c>
      <c r="I2876">
        <v>19</v>
      </c>
      <c r="J2876">
        <v>2</v>
      </c>
      <c r="K2876" s="1">
        <v>42856</v>
      </c>
      <c r="L2876" s="1">
        <v>44196</v>
      </c>
      <c r="M2876">
        <v>201700124</v>
      </c>
      <c r="N2876" t="s">
        <v>32</v>
      </c>
      <c r="O2876">
        <v>201700011</v>
      </c>
      <c r="P2876" t="s">
        <v>20</v>
      </c>
      <c r="Q2876" t="s">
        <v>21</v>
      </c>
      <c r="R2876" t="s">
        <v>28</v>
      </c>
      <c r="S2876" t="s">
        <v>59</v>
      </c>
      <c r="T2876">
        <f t="shared" si="44"/>
        <v>7</v>
      </c>
    </row>
    <row r="2877" spans="1:20">
      <c r="A2877">
        <v>201707</v>
      </c>
      <c r="B2877" s="1">
        <v>42946</v>
      </c>
      <c r="C2877">
        <v>12468</v>
      </c>
      <c r="D2877">
        <v>40</v>
      </c>
      <c r="E2877">
        <v>25691</v>
      </c>
      <c r="F2877">
        <v>8</v>
      </c>
      <c r="G2877">
        <v>39</v>
      </c>
      <c r="H2877">
        <v>30</v>
      </c>
      <c r="I2877">
        <v>26</v>
      </c>
      <c r="J2877">
        <v>2</v>
      </c>
      <c r="K2877" s="1">
        <v>42856</v>
      </c>
      <c r="L2877" s="1">
        <v>44196</v>
      </c>
      <c r="M2877">
        <v>201700124</v>
      </c>
      <c r="N2877" t="s">
        <v>32</v>
      </c>
      <c r="O2877">
        <v>201700011</v>
      </c>
      <c r="P2877" t="s">
        <v>20</v>
      </c>
      <c r="Q2877" t="s">
        <v>21</v>
      </c>
      <c r="R2877" t="s">
        <v>22</v>
      </c>
      <c r="S2877" t="s">
        <v>55</v>
      </c>
      <c r="T2877">
        <f t="shared" si="44"/>
        <v>7</v>
      </c>
    </row>
    <row r="2878" spans="1:20">
      <c r="A2878">
        <v>201707</v>
      </c>
      <c r="B2878" s="1">
        <v>42946</v>
      </c>
      <c r="C2878">
        <v>12468</v>
      </c>
      <c r="D2878">
        <v>40</v>
      </c>
      <c r="E2878">
        <v>25691</v>
      </c>
      <c r="F2878">
        <v>8</v>
      </c>
      <c r="G2878">
        <v>39</v>
      </c>
      <c r="H2878">
        <v>30</v>
      </c>
      <c r="I2878">
        <v>26</v>
      </c>
      <c r="J2878">
        <v>2</v>
      </c>
      <c r="K2878" s="1">
        <v>42856</v>
      </c>
      <c r="L2878" s="1">
        <v>44196</v>
      </c>
      <c r="M2878">
        <v>201700124</v>
      </c>
      <c r="N2878" t="s">
        <v>32</v>
      </c>
      <c r="O2878">
        <v>201700011</v>
      </c>
      <c r="P2878" t="s">
        <v>20</v>
      </c>
      <c r="Q2878" t="s">
        <v>21</v>
      </c>
      <c r="R2878" t="s">
        <v>5</v>
      </c>
      <c r="S2878" t="s">
        <v>56</v>
      </c>
      <c r="T2878">
        <f t="shared" si="44"/>
        <v>7</v>
      </c>
    </row>
    <row r="2879" spans="1:20">
      <c r="A2879">
        <v>201707</v>
      </c>
      <c r="B2879" s="1">
        <v>42946</v>
      </c>
      <c r="C2879">
        <v>12468</v>
      </c>
      <c r="D2879">
        <v>40</v>
      </c>
      <c r="E2879">
        <v>25691</v>
      </c>
      <c r="F2879">
        <v>8</v>
      </c>
      <c r="G2879">
        <v>39</v>
      </c>
      <c r="H2879">
        <v>30</v>
      </c>
      <c r="I2879">
        <v>26</v>
      </c>
      <c r="J2879">
        <v>2</v>
      </c>
      <c r="K2879" s="1">
        <v>42856</v>
      </c>
      <c r="L2879" s="1">
        <v>44196</v>
      </c>
      <c r="M2879">
        <v>201700124</v>
      </c>
      <c r="N2879" t="s">
        <v>32</v>
      </c>
      <c r="O2879">
        <v>201700011</v>
      </c>
      <c r="P2879" t="s">
        <v>20</v>
      </c>
      <c r="Q2879" t="s">
        <v>21</v>
      </c>
      <c r="R2879" t="s">
        <v>9</v>
      </c>
      <c r="S2879" t="s">
        <v>57</v>
      </c>
      <c r="T2879">
        <f t="shared" si="44"/>
        <v>7</v>
      </c>
    </row>
    <row r="2880" spans="1:20">
      <c r="A2880">
        <v>201707</v>
      </c>
      <c r="B2880" s="1">
        <v>42946</v>
      </c>
      <c r="C2880">
        <v>12468</v>
      </c>
      <c r="D2880">
        <v>40</v>
      </c>
      <c r="E2880">
        <v>25691</v>
      </c>
      <c r="F2880">
        <v>8</v>
      </c>
      <c r="G2880">
        <v>39</v>
      </c>
      <c r="H2880">
        <v>30</v>
      </c>
      <c r="I2880">
        <v>26</v>
      </c>
      <c r="J2880">
        <v>2</v>
      </c>
      <c r="K2880" s="1">
        <v>42856</v>
      </c>
      <c r="L2880" s="1">
        <v>44196</v>
      </c>
      <c r="M2880">
        <v>201700124</v>
      </c>
      <c r="N2880" t="s">
        <v>32</v>
      </c>
      <c r="O2880">
        <v>201700011</v>
      </c>
      <c r="P2880" t="s">
        <v>20</v>
      </c>
      <c r="Q2880" t="s">
        <v>21</v>
      </c>
      <c r="R2880" t="s">
        <v>26</v>
      </c>
      <c r="S2880" t="s">
        <v>58</v>
      </c>
      <c r="T2880">
        <f t="shared" si="44"/>
        <v>7</v>
      </c>
    </row>
    <row r="2881" spans="1:20">
      <c r="A2881">
        <v>201707</v>
      </c>
      <c r="B2881" s="1">
        <v>42946</v>
      </c>
      <c r="C2881">
        <v>12468</v>
      </c>
      <c r="D2881">
        <v>40</v>
      </c>
      <c r="E2881">
        <v>25691</v>
      </c>
      <c r="F2881">
        <v>8</v>
      </c>
      <c r="G2881">
        <v>39</v>
      </c>
      <c r="H2881">
        <v>30</v>
      </c>
      <c r="I2881">
        <v>26</v>
      </c>
      <c r="J2881">
        <v>2</v>
      </c>
      <c r="K2881" s="1">
        <v>42856</v>
      </c>
      <c r="L2881" s="1">
        <v>44196</v>
      </c>
      <c r="M2881">
        <v>201700124</v>
      </c>
      <c r="N2881" t="s">
        <v>32</v>
      </c>
      <c r="O2881">
        <v>201700011</v>
      </c>
      <c r="P2881" t="s">
        <v>20</v>
      </c>
      <c r="Q2881" t="s">
        <v>21</v>
      </c>
      <c r="R2881" t="s">
        <v>28</v>
      </c>
      <c r="S2881" t="s">
        <v>59</v>
      </c>
      <c r="T2881">
        <f t="shared" si="44"/>
        <v>7</v>
      </c>
    </row>
    <row r="2882" spans="1:20">
      <c r="A2882">
        <v>201707</v>
      </c>
      <c r="B2882" s="1">
        <v>42947</v>
      </c>
      <c r="C2882">
        <v>12468</v>
      </c>
      <c r="D2882">
        <v>35</v>
      </c>
      <c r="E2882">
        <v>24819</v>
      </c>
      <c r="F2882">
        <v>5</v>
      </c>
      <c r="G2882">
        <v>35</v>
      </c>
      <c r="H2882">
        <v>31</v>
      </c>
      <c r="I2882">
        <v>28</v>
      </c>
      <c r="J2882">
        <v>1</v>
      </c>
      <c r="K2882" s="1">
        <v>42856</v>
      </c>
      <c r="L2882" s="1">
        <v>44196</v>
      </c>
      <c r="M2882">
        <v>201700124</v>
      </c>
      <c r="N2882" t="s">
        <v>32</v>
      </c>
      <c r="O2882">
        <v>201700011</v>
      </c>
      <c r="P2882" t="s">
        <v>20</v>
      </c>
      <c r="Q2882" t="s">
        <v>21</v>
      </c>
      <c r="R2882" t="s">
        <v>22</v>
      </c>
      <c r="S2882" t="s">
        <v>55</v>
      </c>
      <c r="T2882">
        <f t="shared" si="44"/>
        <v>7</v>
      </c>
    </row>
    <row r="2883" spans="1:20">
      <c r="A2883">
        <v>201707</v>
      </c>
      <c r="B2883" s="1">
        <v>42947</v>
      </c>
      <c r="C2883">
        <v>12468</v>
      </c>
      <c r="D2883">
        <v>35</v>
      </c>
      <c r="E2883">
        <v>24819</v>
      </c>
      <c r="F2883">
        <v>5</v>
      </c>
      <c r="G2883">
        <v>35</v>
      </c>
      <c r="H2883">
        <v>31</v>
      </c>
      <c r="I2883">
        <v>28</v>
      </c>
      <c r="J2883">
        <v>1</v>
      </c>
      <c r="K2883" s="1">
        <v>42856</v>
      </c>
      <c r="L2883" s="1">
        <v>44196</v>
      </c>
      <c r="M2883">
        <v>201700124</v>
      </c>
      <c r="N2883" t="s">
        <v>32</v>
      </c>
      <c r="O2883">
        <v>201700011</v>
      </c>
      <c r="P2883" t="s">
        <v>20</v>
      </c>
      <c r="Q2883" t="s">
        <v>21</v>
      </c>
      <c r="R2883" t="s">
        <v>5</v>
      </c>
      <c r="S2883" t="s">
        <v>56</v>
      </c>
      <c r="T2883">
        <f t="shared" ref="T2883:T2946" si="45">MONTH(B2883)</f>
        <v>7</v>
      </c>
    </row>
    <row r="2884" spans="1:20">
      <c r="A2884">
        <v>201707</v>
      </c>
      <c r="B2884" s="1">
        <v>42947</v>
      </c>
      <c r="C2884">
        <v>12468</v>
      </c>
      <c r="D2884">
        <v>35</v>
      </c>
      <c r="E2884">
        <v>24819</v>
      </c>
      <c r="F2884">
        <v>5</v>
      </c>
      <c r="G2884">
        <v>35</v>
      </c>
      <c r="H2884">
        <v>31</v>
      </c>
      <c r="I2884">
        <v>28</v>
      </c>
      <c r="J2884">
        <v>1</v>
      </c>
      <c r="K2884" s="1">
        <v>42856</v>
      </c>
      <c r="L2884" s="1">
        <v>44196</v>
      </c>
      <c r="M2884">
        <v>201700124</v>
      </c>
      <c r="N2884" t="s">
        <v>32</v>
      </c>
      <c r="O2884">
        <v>201700011</v>
      </c>
      <c r="P2884" t="s">
        <v>20</v>
      </c>
      <c r="Q2884" t="s">
        <v>21</v>
      </c>
      <c r="R2884" t="s">
        <v>9</v>
      </c>
      <c r="S2884" t="s">
        <v>57</v>
      </c>
      <c r="T2884">
        <f t="shared" si="45"/>
        <v>7</v>
      </c>
    </row>
    <row r="2885" spans="1:20">
      <c r="A2885">
        <v>201707</v>
      </c>
      <c r="B2885" s="1">
        <v>42947</v>
      </c>
      <c r="C2885">
        <v>12468</v>
      </c>
      <c r="D2885">
        <v>35</v>
      </c>
      <c r="E2885">
        <v>24819</v>
      </c>
      <c r="F2885">
        <v>5</v>
      </c>
      <c r="G2885">
        <v>35</v>
      </c>
      <c r="H2885">
        <v>31</v>
      </c>
      <c r="I2885">
        <v>28</v>
      </c>
      <c r="J2885">
        <v>1</v>
      </c>
      <c r="K2885" s="1">
        <v>42856</v>
      </c>
      <c r="L2885" s="1">
        <v>44196</v>
      </c>
      <c r="M2885">
        <v>201700124</v>
      </c>
      <c r="N2885" t="s">
        <v>32</v>
      </c>
      <c r="O2885">
        <v>201700011</v>
      </c>
      <c r="P2885" t="s">
        <v>20</v>
      </c>
      <c r="Q2885" t="s">
        <v>21</v>
      </c>
      <c r="R2885" t="s">
        <v>26</v>
      </c>
      <c r="S2885" t="s">
        <v>58</v>
      </c>
      <c r="T2885">
        <f t="shared" si="45"/>
        <v>7</v>
      </c>
    </row>
    <row r="2886" spans="1:20">
      <c r="A2886">
        <v>201707</v>
      </c>
      <c r="B2886" s="1">
        <v>42947</v>
      </c>
      <c r="C2886">
        <v>12468</v>
      </c>
      <c r="D2886">
        <v>35</v>
      </c>
      <c r="E2886">
        <v>24819</v>
      </c>
      <c r="F2886">
        <v>5</v>
      </c>
      <c r="G2886">
        <v>35</v>
      </c>
      <c r="H2886">
        <v>31</v>
      </c>
      <c r="I2886">
        <v>28</v>
      </c>
      <c r="J2886">
        <v>1</v>
      </c>
      <c r="K2886" s="1">
        <v>42856</v>
      </c>
      <c r="L2886" s="1">
        <v>44196</v>
      </c>
      <c r="M2886">
        <v>201700124</v>
      </c>
      <c r="N2886" t="s">
        <v>32</v>
      </c>
      <c r="O2886">
        <v>201700011</v>
      </c>
      <c r="P2886" t="s">
        <v>20</v>
      </c>
      <c r="Q2886" t="s">
        <v>21</v>
      </c>
      <c r="R2886" t="s">
        <v>28</v>
      </c>
      <c r="S2886" t="s">
        <v>59</v>
      </c>
      <c r="T2886">
        <f t="shared" si="45"/>
        <v>7</v>
      </c>
    </row>
    <row r="2887" spans="1:20">
      <c r="A2887">
        <v>201707</v>
      </c>
      <c r="B2887" s="1">
        <v>42918</v>
      </c>
      <c r="C2887">
        <v>12469</v>
      </c>
      <c r="D2887">
        <v>40</v>
      </c>
      <c r="E2887">
        <v>25506</v>
      </c>
      <c r="F2887">
        <v>5</v>
      </c>
      <c r="G2887">
        <v>39</v>
      </c>
      <c r="H2887">
        <v>32</v>
      </c>
      <c r="I2887">
        <v>28</v>
      </c>
      <c r="J2887">
        <v>2</v>
      </c>
      <c r="K2887" s="1">
        <v>42856</v>
      </c>
      <c r="L2887" s="1">
        <v>44196</v>
      </c>
      <c r="M2887">
        <v>201700125</v>
      </c>
      <c r="N2887" t="s">
        <v>33</v>
      </c>
      <c r="O2887">
        <v>201700011</v>
      </c>
      <c r="P2887" t="s">
        <v>20</v>
      </c>
      <c r="Q2887" t="s">
        <v>21</v>
      </c>
      <c r="R2887" t="s">
        <v>22</v>
      </c>
      <c r="S2887" t="s">
        <v>55</v>
      </c>
      <c r="T2887">
        <f t="shared" si="45"/>
        <v>7</v>
      </c>
    </row>
    <row r="2888" spans="1:20">
      <c r="A2888">
        <v>201707</v>
      </c>
      <c r="B2888" s="1">
        <v>42918</v>
      </c>
      <c r="C2888">
        <v>12469</v>
      </c>
      <c r="D2888">
        <v>40</v>
      </c>
      <c r="E2888">
        <v>25506</v>
      </c>
      <c r="F2888">
        <v>5</v>
      </c>
      <c r="G2888">
        <v>39</v>
      </c>
      <c r="H2888">
        <v>32</v>
      </c>
      <c r="I2888">
        <v>28</v>
      </c>
      <c r="J2888">
        <v>2</v>
      </c>
      <c r="K2888" s="1">
        <v>42856</v>
      </c>
      <c r="L2888" s="1">
        <v>44196</v>
      </c>
      <c r="M2888">
        <v>201700125</v>
      </c>
      <c r="N2888" t="s">
        <v>33</v>
      </c>
      <c r="O2888">
        <v>201700011</v>
      </c>
      <c r="P2888" t="s">
        <v>20</v>
      </c>
      <c r="Q2888" t="s">
        <v>21</v>
      </c>
      <c r="R2888" t="s">
        <v>5</v>
      </c>
      <c r="S2888" t="s">
        <v>56</v>
      </c>
      <c r="T2888">
        <f t="shared" si="45"/>
        <v>7</v>
      </c>
    </row>
    <row r="2889" spans="1:20">
      <c r="A2889">
        <v>201707</v>
      </c>
      <c r="B2889" s="1">
        <v>42918</v>
      </c>
      <c r="C2889">
        <v>12469</v>
      </c>
      <c r="D2889">
        <v>40</v>
      </c>
      <c r="E2889">
        <v>25506</v>
      </c>
      <c r="F2889">
        <v>5</v>
      </c>
      <c r="G2889">
        <v>39</v>
      </c>
      <c r="H2889">
        <v>32</v>
      </c>
      <c r="I2889">
        <v>28</v>
      </c>
      <c r="J2889">
        <v>2</v>
      </c>
      <c r="K2889" s="1">
        <v>42856</v>
      </c>
      <c r="L2889" s="1">
        <v>44196</v>
      </c>
      <c r="M2889">
        <v>201700125</v>
      </c>
      <c r="N2889" t="s">
        <v>33</v>
      </c>
      <c r="O2889">
        <v>201700011</v>
      </c>
      <c r="P2889" t="s">
        <v>20</v>
      </c>
      <c r="Q2889" t="s">
        <v>21</v>
      </c>
      <c r="R2889" t="s">
        <v>9</v>
      </c>
      <c r="S2889" t="s">
        <v>57</v>
      </c>
      <c r="T2889">
        <f t="shared" si="45"/>
        <v>7</v>
      </c>
    </row>
    <row r="2890" spans="1:20">
      <c r="A2890">
        <v>201707</v>
      </c>
      <c r="B2890" s="1">
        <v>42918</v>
      </c>
      <c r="C2890">
        <v>12469</v>
      </c>
      <c r="D2890">
        <v>40</v>
      </c>
      <c r="E2890">
        <v>25506</v>
      </c>
      <c r="F2890">
        <v>5</v>
      </c>
      <c r="G2890">
        <v>39</v>
      </c>
      <c r="H2890">
        <v>32</v>
      </c>
      <c r="I2890">
        <v>28</v>
      </c>
      <c r="J2890">
        <v>2</v>
      </c>
      <c r="K2890" s="1">
        <v>42856</v>
      </c>
      <c r="L2890" s="1">
        <v>44196</v>
      </c>
      <c r="M2890">
        <v>201700125</v>
      </c>
      <c r="N2890" t="s">
        <v>33</v>
      </c>
      <c r="O2890">
        <v>201700011</v>
      </c>
      <c r="P2890" t="s">
        <v>20</v>
      </c>
      <c r="Q2890" t="s">
        <v>21</v>
      </c>
      <c r="R2890" t="s">
        <v>26</v>
      </c>
      <c r="S2890" t="s">
        <v>58</v>
      </c>
      <c r="T2890">
        <f t="shared" si="45"/>
        <v>7</v>
      </c>
    </row>
    <row r="2891" spans="1:20">
      <c r="A2891">
        <v>201707</v>
      </c>
      <c r="B2891" s="1">
        <v>42918</v>
      </c>
      <c r="C2891">
        <v>12469</v>
      </c>
      <c r="D2891">
        <v>40</v>
      </c>
      <c r="E2891">
        <v>25506</v>
      </c>
      <c r="F2891">
        <v>5</v>
      </c>
      <c r="G2891">
        <v>39</v>
      </c>
      <c r="H2891">
        <v>32</v>
      </c>
      <c r="I2891">
        <v>28</v>
      </c>
      <c r="J2891">
        <v>2</v>
      </c>
      <c r="K2891" s="1">
        <v>42856</v>
      </c>
      <c r="L2891" s="1">
        <v>44196</v>
      </c>
      <c r="M2891">
        <v>201700125</v>
      </c>
      <c r="N2891" t="s">
        <v>33</v>
      </c>
      <c r="O2891">
        <v>201700011</v>
      </c>
      <c r="P2891" t="s">
        <v>20</v>
      </c>
      <c r="Q2891" t="s">
        <v>21</v>
      </c>
      <c r="R2891" t="s">
        <v>28</v>
      </c>
      <c r="S2891" t="s">
        <v>59</v>
      </c>
      <c r="T2891">
        <f t="shared" si="45"/>
        <v>7</v>
      </c>
    </row>
    <row r="2892" spans="1:20">
      <c r="A2892">
        <v>201707</v>
      </c>
      <c r="B2892" s="1">
        <v>42919</v>
      </c>
      <c r="C2892">
        <v>12469</v>
      </c>
      <c r="D2892">
        <v>36</v>
      </c>
      <c r="E2892">
        <v>24151</v>
      </c>
      <c r="F2892">
        <v>5</v>
      </c>
      <c r="G2892">
        <v>32</v>
      </c>
      <c r="H2892">
        <v>28</v>
      </c>
      <c r="I2892">
        <v>23</v>
      </c>
      <c r="J2892">
        <v>1</v>
      </c>
      <c r="K2892" s="1">
        <v>42856</v>
      </c>
      <c r="L2892" s="1">
        <v>44196</v>
      </c>
      <c r="M2892">
        <v>201700125</v>
      </c>
      <c r="N2892" t="s">
        <v>33</v>
      </c>
      <c r="O2892">
        <v>201700011</v>
      </c>
      <c r="P2892" t="s">
        <v>20</v>
      </c>
      <c r="Q2892" t="s">
        <v>21</v>
      </c>
      <c r="R2892" t="s">
        <v>22</v>
      </c>
      <c r="S2892" t="s">
        <v>55</v>
      </c>
      <c r="T2892">
        <f t="shared" si="45"/>
        <v>7</v>
      </c>
    </row>
    <row r="2893" spans="1:20">
      <c r="A2893">
        <v>201707</v>
      </c>
      <c r="B2893" s="1">
        <v>42919</v>
      </c>
      <c r="C2893">
        <v>12469</v>
      </c>
      <c r="D2893">
        <v>36</v>
      </c>
      <c r="E2893">
        <v>24151</v>
      </c>
      <c r="F2893">
        <v>5</v>
      </c>
      <c r="G2893">
        <v>32</v>
      </c>
      <c r="H2893">
        <v>28</v>
      </c>
      <c r="I2893">
        <v>23</v>
      </c>
      <c r="J2893">
        <v>1</v>
      </c>
      <c r="K2893" s="1">
        <v>42856</v>
      </c>
      <c r="L2893" s="1">
        <v>44196</v>
      </c>
      <c r="M2893">
        <v>201700125</v>
      </c>
      <c r="N2893" t="s">
        <v>33</v>
      </c>
      <c r="O2893">
        <v>201700011</v>
      </c>
      <c r="P2893" t="s">
        <v>20</v>
      </c>
      <c r="Q2893" t="s">
        <v>21</v>
      </c>
      <c r="R2893" t="s">
        <v>5</v>
      </c>
      <c r="S2893" t="s">
        <v>56</v>
      </c>
      <c r="T2893">
        <f t="shared" si="45"/>
        <v>7</v>
      </c>
    </row>
    <row r="2894" spans="1:20">
      <c r="A2894">
        <v>201707</v>
      </c>
      <c r="B2894" s="1">
        <v>42919</v>
      </c>
      <c r="C2894">
        <v>12469</v>
      </c>
      <c r="D2894">
        <v>36</v>
      </c>
      <c r="E2894">
        <v>24151</v>
      </c>
      <c r="F2894">
        <v>5</v>
      </c>
      <c r="G2894">
        <v>32</v>
      </c>
      <c r="H2894">
        <v>28</v>
      </c>
      <c r="I2894">
        <v>23</v>
      </c>
      <c r="J2894">
        <v>1</v>
      </c>
      <c r="K2894" s="1">
        <v>42856</v>
      </c>
      <c r="L2894" s="1">
        <v>44196</v>
      </c>
      <c r="M2894">
        <v>201700125</v>
      </c>
      <c r="N2894" t="s">
        <v>33</v>
      </c>
      <c r="O2894">
        <v>201700011</v>
      </c>
      <c r="P2894" t="s">
        <v>20</v>
      </c>
      <c r="Q2894" t="s">
        <v>21</v>
      </c>
      <c r="R2894" t="s">
        <v>9</v>
      </c>
      <c r="S2894" t="s">
        <v>57</v>
      </c>
      <c r="T2894">
        <f t="shared" si="45"/>
        <v>7</v>
      </c>
    </row>
    <row r="2895" spans="1:20">
      <c r="A2895">
        <v>201707</v>
      </c>
      <c r="B2895" s="1">
        <v>42919</v>
      </c>
      <c r="C2895">
        <v>12469</v>
      </c>
      <c r="D2895">
        <v>36</v>
      </c>
      <c r="E2895">
        <v>24151</v>
      </c>
      <c r="F2895">
        <v>5</v>
      </c>
      <c r="G2895">
        <v>32</v>
      </c>
      <c r="H2895">
        <v>28</v>
      </c>
      <c r="I2895">
        <v>23</v>
      </c>
      <c r="J2895">
        <v>1</v>
      </c>
      <c r="K2895" s="1">
        <v>42856</v>
      </c>
      <c r="L2895" s="1">
        <v>44196</v>
      </c>
      <c r="M2895">
        <v>201700125</v>
      </c>
      <c r="N2895" t="s">
        <v>33</v>
      </c>
      <c r="O2895">
        <v>201700011</v>
      </c>
      <c r="P2895" t="s">
        <v>20</v>
      </c>
      <c r="Q2895" t="s">
        <v>21</v>
      </c>
      <c r="R2895" t="s">
        <v>26</v>
      </c>
      <c r="S2895" t="s">
        <v>58</v>
      </c>
      <c r="T2895">
        <f t="shared" si="45"/>
        <v>7</v>
      </c>
    </row>
    <row r="2896" spans="1:20">
      <c r="A2896">
        <v>201707</v>
      </c>
      <c r="B2896" s="1">
        <v>42919</v>
      </c>
      <c r="C2896">
        <v>12469</v>
      </c>
      <c r="D2896">
        <v>36</v>
      </c>
      <c r="E2896">
        <v>24151</v>
      </c>
      <c r="F2896">
        <v>5</v>
      </c>
      <c r="G2896">
        <v>32</v>
      </c>
      <c r="H2896">
        <v>28</v>
      </c>
      <c r="I2896">
        <v>23</v>
      </c>
      <c r="J2896">
        <v>1</v>
      </c>
      <c r="K2896" s="1">
        <v>42856</v>
      </c>
      <c r="L2896" s="1">
        <v>44196</v>
      </c>
      <c r="M2896">
        <v>201700125</v>
      </c>
      <c r="N2896" t="s">
        <v>33</v>
      </c>
      <c r="O2896">
        <v>201700011</v>
      </c>
      <c r="P2896" t="s">
        <v>20</v>
      </c>
      <c r="Q2896" t="s">
        <v>21</v>
      </c>
      <c r="R2896" t="s">
        <v>28</v>
      </c>
      <c r="S2896" t="s">
        <v>59</v>
      </c>
      <c r="T2896">
        <f t="shared" si="45"/>
        <v>7</v>
      </c>
    </row>
    <row r="2897" spans="1:20">
      <c r="A2897">
        <v>201707</v>
      </c>
      <c r="B2897" s="1">
        <v>42920</v>
      </c>
      <c r="C2897">
        <v>12469</v>
      </c>
      <c r="D2897">
        <v>32</v>
      </c>
      <c r="E2897">
        <v>24186</v>
      </c>
      <c r="F2897">
        <v>6</v>
      </c>
      <c r="G2897">
        <v>29</v>
      </c>
      <c r="H2897">
        <v>25</v>
      </c>
      <c r="I2897">
        <v>22</v>
      </c>
      <c r="J2897">
        <v>1</v>
      </c>
      <c r="K2897" s="1">
        <v>42856</v>
      </c>
      <c r="L2897" s="1">
        <v>44196</v>
      </c>
      <c r="M2897">
        <v>201700125</v>
      </c>
      <c r="N2897" t="s">
        <v>33</v>
      </c>
      <c r="O2897">
        <v>201700011</v>
      </c>
      <c r="P2897" t="s">
        <v>20</v>
      </c>
      <c r="Q2897" t="s">
        <v>21</v>
      </c>
      <c r="R2897" t="s">
        <v>22</v>
      </c>
      <c r="S2897" t="s">
        <v>55</v>
      </c>
      <c r="T2897">
        <f t="shared" si="45"/>
        <v>7</v>
      </c>
    </row>
    <row r="2898" spans="1:20">
      <c r="A2898">
        <v>201707</v>
      </c>
      <c r="B2898" s="1">
        <v>42920</v>
      </c>
      <c r="C2898">
        <v>12469</v>
      </c>
      <c r="D2898">
        <v>32</v>
      </c>
      <c r="E2898">
        <v>24186</v>
      </c>
      <c r="F2898">
        <v>6</v>
      </c>
      <c r="G2898">
        <v>29</v>
      </c>
      <c r="H2898">
        <v>25</v>
      </c>
      <c r="I2898">
        <v>22</v>
      </c>
      <c r="J2898">
        <v>1</v>
      </c>
      <c r="K2898" s="1">
        <v>42856</v>
      </c>
      <c r="L2898" s="1">
        <v>44196</v>
      </c>
      <c r="M2898">
        <v>201700125</v>
      </c>
      <c r="N2898" t="s">
        <v>33</v>
      </c>
      <c r="O2898">
        <v>201700011</v>
      </c>
      <c r="P2898" t="s">
        <v>20</v>
      </c>
      <c r="Q2898" t="s">
        <v>21</v>
      </c>
      <c r="R2898" t="s">
        <v>5</v>
      </c>
      <c r="S2898" t="s">
        <v>56</v>
      </c>
      <c r="T2898">
        <f t="shared" si="45"/>
        <v>7</v>
      </c>
    </row>
    <row r="2899" spans="1:20">
      <c r="A2899">
        <v>201707</v>
      </c>
      <c r="B2899" s="1">
        <v>42920</v>
      </c>
      <c r="C2899">
        <v>12469</v>
      </c>
      <c r="D2899">
        <v>32</v>
      </c>
      <c r="E2899">
        <v>24186</v>
      </c>
      <c r="F2899">
        <v>6</v>
      </c>
      <c r="G2899">
        <v>29</v>
      </c>
      <c r="H2899">
        <v>25</v>
      </c>
      <c r="I2899">
        <v>22</v>
      </c>
      <c r="J2899">
        <v>1</v>
      </c>
      <c r="K2899" s="1">
        <v>42856</v>
      </c>
      <c r="L2899" s="1">
        <v>44196</v>
      </c>
      <c r="M2899">
        <v>201700125</v>
      </c>
      <c r="N2899" t="s">
        <v>33</v>
      </c>
      <c r="O2899">
        <v>201700011</v>
      </c>
      <c r="P2899" t="s">
        <v>20</v>
      </c>
      <c r="Q2899" t="s">
        <v>21</v>
      </c>
      <c r="R2899" t="s">
        <v>9</v>
      </c>
      <c r="S2899" t="s">
        <v>57</v>
      </c>
      <c r="T2899">
        <f t="shared" si="45"/>
        <v>7</v>
      </c>
    </row>
    <row r="2900" spans="1:20">
      <c r="A2900">
        <v>201707</v>
      </c>
      <c r="B2900" s="1">
        <v>42920</v>
      </c>
      <c r="C2900">
        <v>12469</v>
      </c>
      <c r="D2900">
        <v>32</v>
      </c>
      <c r="E2900">
        <v>24186</v>
      </c>
      <c r="F2900">
        <v>6</v>
      </c>
      <c r="G2900">
        <v>29</v>
      </c>
      <c r="H2900">
        <v>25</v>
      </c>
      <c r="I2900">
        <v>22</v>
      </c>
      <c r="J2900">
        <v>1</v>
      </c>
      <c r="K2900" s="1">
        <v>42856</v>
      </c>
      <c r="L2900" s="1">
        <v>44196</v>
      </c>
      <c r="M2900">
        <v>201700125</v>
      </c>
      <c r="N2900" t="s">
        <v>33</v>
      </c>
      <c r="O2900">
        <v>201700011</v>
      </c>
      <c r="P2900" t="s">
        <v>20</v>
      </c>
      <c r="Q2900" t="s">
        <v>21</v>
      </c>
      <c r="R2900" t="s">
        <v>26</v>
      </c>
      <c r="S2900" t="s">
        <v>58</v>
      </c>
      <c r="T2900">
        <f t="shared" si="45"/>
        <v>7</v>
      </c>
    </row>
    <row r="2901" spans="1:20">
      <c r="A2901">
        <v>201707</v>
      </c>
      <c r="B2901" s="1">
        <v>42920</v>
      </c>
      <c r="C2901">
        <v>12469</v>
      </c>
      <c r="D2901">
        <v>32</v>
      </c>
      <c r="E2901">
        <v>24186</v>
      </c>
      <c r="F2901">
        <v>6</v>
      </c>
      <c r="G2901">
        <v>29</v>
      </c>
      <c r="H2901">
        <v>25</v>
      </c>
      <c r="I2901">
        <v>22</v>
      </c>
      <c r="J2901">
        <v>1</v>
      </c>
      <c r="K2901" s="1">
        <v>42856</v>
      </c>
      <c r="L2901" s="1">
        <v>44196</v>
      </c>
      <c r="M2901">
        <v>201700125</v>
      </c>
      <c r="N2901" t="s">
        <v>33</v>
      </c>
      <c r="O2901">
        <v>201700011</v>
      </c>
      <c r="P2901" t="s">
        <v>20</v>
      </c>
      <c r="Q2901" t="s">
        <v>21</v>
      </c>
      <c r="R2901" t="s">
        <v>28</v>
      </c>
      <c r="S2901" t="s">
        <v>59</v>
      </c>
      <c r="T2901">
        <f t="shared" si="45"/>
        <v>7</v>
      </c>
    </row>
    <row r="2902" spans="1:20">
      <c r="A2902">
        <v>201707</v>
      </c>
      <c r="B2902" s="1">
        <v>42922</v>
      </c>
      <c r="C2902">
        <v>12469</v>
      </c>
      <c r="D2902">
        <v>39</v>
      </c>
      <c r="E2902">
        <v>25252</v>
      </c>
      <c r="F2902">
        <v>7</v>
      </c>
      <c r="G2902">
        <v>39</v>
      </c>
      <c r="H2902">
        <v>30</v>
      </c>
      <c r="I2902">
        <v>25</v>
      </c>
      <c r="J2902">
        <v>2</v>
      </c>
      <c r="K2902" s="1">
        <v>42856</v>
      </c>
      <c r="L2902" s="1">
        <v>44196</v>
      </c>
      <c r="M2902">
        <v>201700125</v>
      </c>
      <c r="N2902" t="s">
        <v>33</v>
      </c>
      <c r="O2902">
        <v>201700011</v>
      </c>
      <c r="P2902" t="s">
        <v>20</v>
      </c>
      <c r="Q2902" t="s">
        <v>21</v>
      </c>
      <c r="R2902" t="s">
        <v>22</v>
      </c>
      <c r="S2902" t="s">
        <v>55</v>
      </c>
      <c r="T2902">
        <f t="shared" si="45"/>
        <v>7</v>
      </c>
    </row>
    <row r="2903" spans="1:20">
      <c r="A2903">
        <v>201707</v>
      </c>
      <c r="B2903" s="1">
        <v>42922</v>
      </c>
      <c r="C2903">
        <v>12469</v>
      </c>
      <c r="D2903">
        <v>39</v>
      </c>
      <c r="E2903">
        <v>25252</v>
      </c>
      <c r="F2903">
        <v>7</v>
      </c>
      <c r="G2903">
        <v>39</v>
      </c>
      <c r="H2903">
        <v>30</v>
      </c>
      <c r="I2903">
        <v>25</v>
      </c>
      <c r="J2903">
        <v>2</v>
      </c>
      <c r="K2903" s="1">
        <v>42856</v>
      </c>
      <c r="L2903" s="1">
        <v>44196</v>
      </c>
      <c r="M2903">
        <v>201700125</v>
      </c>
      <c r="N2903" t="s">
        <v>33</v>
      </c>
      <c r="O2903">
        <v>201700011</v>
      </c>
      <c r="P2903" t="s">
        <v>20</v>
      </c>
      <c r="Q2903" t="s">
        <v>21</v>
      </c>
      <c r="R2903" t="s">
        <v>5</v>
      </c>
      <c r="S2903" t="s">
        <v>56</v>
      </c>
      <c r="T2903">
        <f t="shared" si="45"/>
        <v>7</v>
      </c>
    </row>
    <row r="2904" spans="1:20">
      <c r="A2904">
        <v>201707</v>
      </c>
      <c r="B2904" s="1">
        <v>42922</v>
      </c>
      <c r="C2904">
        <v>12469</v>
      </c>
      <c r="D2904">
        <v>39</v>
      </c>
      <c r="E2904">
        <v>25252</v>
      </c>
      <c r="F2904">
        <v>7</v>
      </c>
      <c r="G2904">
        <v>39</v>
      </c>
      <c r="H2904">
        <v>30</v>
      </c>
      <c r="I2904">
        <v>25</v>
      </c>
      <c r="J2904">
        <v>2</v>
      </c>
      <c r="K2904" s="1">
        <v>42856</v>
      </c>
      <c r="L2904" s="1">
        <v>44196</v>
      </c>
      <c r="M2904">
        <v>201700125</v>
      </c>
      <c r="N2904" t="s">
        <v>33</v>
      </c>
      <c r="O2904">
        <v>201700011</v>
      </c>
      <c r="P2904" t="s">
        <v>20</v>
      </c>
      <c r="Q2904" t="s">
        <v>21</v>
      </c>
      <c r="R2904" t="s">
        <v>9</v>
      </c>
      <c r="S2904" t="s">
        <v>57</v>
      </c>
      <c r="T2904">
        <f t="shared" si="45"/>
        <v>7</v>
      </c>
    </row>
    <row r="2905" spans="1:20">
      <c r="A2905">
        <v>201707</v>
      </c>
      <c r="B2905" s="1">
        <v>42922</v>
      </c>
      <c r="C2905">
        <v>12469</v>
      </c>
      <c r="D2905">
        <v>39</v>
      </c>
      <c r="E2905">
        <v>25252</v>
      </c>
      <c r="F2905">
        <v>7</v>
      </c>
      <c r="G2905">
        <v>39</v>
      </c>
      <c r="H2905">
        <v>30</v>
      </c>
      <c r="I2905">
        <v>25</v>
      </c>
      <c r="J2905">
        <v>2</v>
      </c>
      <c r="K2905" s="1">
        <v>42856</v>
      </c>
      <c r="L2905" s="1">
        <v>44196</v>
      </c>
      <c r="M2905">
        <v>201700125</v>
      </c>
      <c r="N2905" t="s">
        <v>33</v>
      </c>
      <c r="O2905">
        <v>201700011</v>
      </c>
      <c r="P2905" t="s">
        <v>20</v>
      </c>
      <c r="Q2905" t="s">
        <v>21</v>
      </c>
      <c r="R2905" t="s">
        <v>26</v>
      </c>
      <c r="S2905" t="s">
        <v>58</v>
      </c>
      <c r="T2905">
        <f t="shared" si="45"/>
        <v>7</v>
      </c>
    </row>
    <row r="2906" spans="1:20">
      <c r="A2906">
        <v>201707</v>
      </c>
      <c r="B2906" s="1">
        <v>42922</v>
      </c>
      <c r="C2906">
        <v>12469</v>
      </c>
      <c r="D2906">
        <v>39</v>
      </c>
      <c r="E2906">
        <v>25252</v>
      </c>
      <c r="F2906">
        <v>7</v>
      </c>
      <c r="G2906">
        <v>39</v>
      </c>
      <c r="H2906">
        <v>30</v>
      </c>
      <c r="I2906">
        <v>25</v>
      </c>
      <c r="J2906">
        <v>2</v>
      </c>
      <c r="K2906" s="1">
        <v>42856</v>
      </c>
      <c r="L2906" s="1">
        <v>44196</v>
      </c>
      <c r="M2906">
        <v>201700125</v>
      </c>
      <c r="N2906" t="s">
        <v>33</v>
      </c>
      <c r="O2906">
        <v>201700011</v>
      </c>
      <c r="P2906" t="s">
        <v>20</v>
      </c>
      <c r="Q2906" t="s">
        <v>21</v>
      </c>
      <c r="R2906" t="s">
        <v>28</v>
      </c>
      <c r="S2906" t="s">
        <v>59</v>
      </c>
      <c r="T2906">
        <f t="shared" si="45"/>
        <v>7</v>
      </c>
    </row>
    <row r="2907" spans="1:20">
      <c r="A2907">
        <v>201707</v>
      </c>
      <c r="B2907" s="1">
        <v>42923</v>
      </c>
      <c r="C2907">
        <v>12469</v>
      </c>
      <c r="D2907">
        <v>37</v>
      </c>
      <c r="E2907">
        <v>25849</v>
      </c>
      <c r="F2907">
        <v>5</v>
      </c>
      <c r="G2907">
        <v>36</v>
      </c>
      <c r="H2907">
        <v>27</v>
      </c>
      <c r="I2907">
        <v>22</v>
      </c>
      <c r="J2907">
        <v>1</v>
      </c>
      <c r="K2907" s="1">
        <v>42856</v>
      </c>
      <c r="L2907" s="1">
        <v>44196</v>
      </c>
      <c r="M2907">
        <v>201700125</v>
      </c>
      <c r="N2907" t="s">
        <v>33</v>
      </c>
      <c r="O2907">
        <v>201700011</v>
      </c>
      <c r="P2907" t="s">
        <v>20</v>
      </c>
      <c r="Q2907" t="s">
        <v>21</v>
      </c>
      <c r="R2907" t="s">
        <v>22</v>
      </c>
      <c r="S2907" t="s">
        <v>55</v>
      </c>
      <c r="T2907">
        <f t="shared" si="45"/>
        <v>7</v>
      </c>
    </row>
    <row r="2908" spans="1:20">
      <c r="A2908">
        <v>201707</v>
      </c>
      <c r="B2908" s="1">
        <v>42923</v>
      </c>
      <c r="C2908">
        <v>12469</v>
      </c>
      <c r="D2908">
        <v>37</v>
      </c>
      <c r="E2908">
        <v>25849</v>
      </c>
      <c r="F2908">
        <v>5</v>
      </c>
      <c r="G2908">
        <v>36</v>
      </c>
      <c r="H2908">
        <v>27</v>
      </c>
      <c r="I2908">
        <v>22</v>
      </c>
      <c r="J2908">
        <v>1</v>
      </c>
      <c r="K2908" s="1">
        <v>42856</v>
      </c>
      <c r="L2908" s="1">
        <v>44196</v>
      </c>
      <c r="M2908">
        <v>201700125</v>
      </c>
      <c r="N2908" t="s">
        <v>33</v>
      </c>
      <c r="O2908">
        <v>201700011</v>
      </c>
      <c r="P2908" t="s">
        <v>20</v>
      </c>
      <c r="Q2908" t="s">
        <v>21</v>
      </c>
      <c r="R2908" t="s">
        <v>5</v>
      </c>
      <c r="S2908" t="s">
        <v>56</v>
      </c>
      <c r="T2908">
        <f t="shared" si="45"/>
        <v>7</v>
      </c>
    </row>
    <row r="2909" spans="1:20">
      <c r="A2909">
        <v>201707</v>
      </c>
      <c r="B2909" s="1">
        <v>42923</v>
      </c>
      <c r="C2909">
        <v>12469</v>
      </c>
      <c r="D2909">
        <v>37</v>
      </c>
      <c r="E2909">
        <v>25849</v>
      </c>
      <c r="F2909">
        <v>5</v>
      </c>
      <c r="G2909">
        <v>36</v>
      </c>
      <c r="H2909">
        <v>27</v>
      </c>
      <c r="I2909">
        <v>22</v>
      </c>
      <c r="J2909">
        <v>1</v>
      </c>
      <c r="K2909" s="1">
        <v>42856</v>
      </c>
      <c r="L2909" s="1">
        <v>44196</v>
      </c>
      <c r="M2909">
        <v>201700125</v>
      </c>
      <c r="N2909" t="s">
        <v>33</v>
      </c>
      <c r="O2909">
        <v>201700011</v>
      </c>
      <c r="P2909" t="s">
        <v>20</v>
      </c>
      <c r="Q2909" t="s">
        <v>21</v>
      </c>
      <c r="R2909" t="s">
        <v>9</v>
      </c>
      <c r="S2909" t="s">
        <v>57</v>
      </c>
      <c r="T2909">
        <f t="shared" si="45"/>
        <v>7</v>
      </c>
    </row>
    <row r="2910" spans="1:20">
      <c r="A2910">
        <v>201707</v>
      </c>
      <c r="B2910" s="1">
        <v>42923</v>
      </c>
      <c r="C2910">
        <v>12469</v>
      </c>
      <c r="D2910">
        <v>37</v>
      </c>
      <c r="E2910">
        <v>25849</v>
      </c>
      <c r="F2910">
        <v>5</v>
      </c>
      <c r="G2910">
        <v>36</v>
      </c>
      <c r="H2910">
        <v>27</v>
      </c>
      <c r="I2910">
        <v>22</v>
      </c>
      <c r="J2910">
        <v>1</v>
      </c>
      <c r="K2910" s="1">
        <v>42856</v>
      </c>
      <c r="L2910" s="1">
        <v>44196</v>
      </c>
      <c r="M2910">
        <v>201700125</v>
      </c>
      <c r="N2910" t="s">
        <v>33</v>
      </c>
      <c r="O2910">
        <v>201700011</v>
      </c>
      <c r="P2910" t="s">
        <v>20</v>
      </c>
      <c r="Q2910" t="s">
        <v>21</v>
      </c>
      <c r="R2910" t="s">
        <v>26</v>
      </c>
      <c r="S2910" t="s">
        <v>58</v>
      </c>
      <c r="T2910">
        <f t="shared" si="45"/>
        <v>7</v>
      </c>
    </row>
    <row r="2911" spans="1:20">
      <c r="A2911">
        <v>201707</v>
      </c>
      <c r="B2911" s="1">
        <v>42923</v>
      </c>
      <c r="C2911">
        <v>12469</v>
      </c>
      <c r="D2911">
        <v>37</v>
      </c>
      <c r="E2911">
        <v>25849</v>
      </c>
      <c r="F2911">
        <v>5</v>
      </c>
      <c r="G2911">
        <v>36</v>
      </c>
      <c r="H2911">
        <v>27</v>
      </c>
      <c r="I2911">
        <v>22</v>
      </c>
      <c r="J2911">
        <v>1</v>
      </c>
      <c r="K2911" s="1">
        <v>42856</v>
      </c>
      <c r="L2911" s="1">
        <v>44196</v>
      </c>
      <c r="M2911">
        <v>201700125</v>
      </c>
      <c r="N2911" t="s">
        <v>33</v>
      </c>
      <c r="O2911">
        <v>201700011</v>
      </c>
      <c r="P2911" t="s">
        <v>20</v>
      </c>
      <c r="Q2911" t="s">
        <v>21</v>
      </c>
      <c r="R2911" t="s">
        <v>28</v>
      </c>
      <c r="S2911" t="s">
        <v>59</v>
      </c>
      <c r="T2911">
        <f t="shared" si="45"/>
        <v>7</v>
      </c>
    </row>
    <row r="2912" spans="1:20">
      <c r="A2912">
        <v>201707</v>
      </c>
      <c r="B2912" s="1">
        <v>42925</v>
      </c>
      <c r="C2912">
        <v>12469</v>
      </c>
      <c r="D2912">
        <v>32</v>
      </c>
      <c r="E2912">
        <v>24436</v>
      </c>
      <c r="F2912">
        <v>4</v>
      </c>
      <c r="G2912">
        <v>32</v>
      </c>
      <c r="H2912">
        <v>23</v>
      </c>
      <c r="I2912">
        <v>18</v>
      </c>
      <c r="J2912">
        <v>1</v>
      </c>
      <c r="K2912" s="1">
        <v>42856</v>
      </c>
      <c r="L2912" s="1">
        <v>44196</v>
      </c>
      <c r="M2912">
        <v>201700125</v>
      </c>
      <c r="N2912" t="s">
        <v>33</v>
      </c>
      <c r="O2912">
        <v>201700011</v>
      </c>
      <c r="P2912" t="s">
        <v>20</v>
      </c>
      <c r="Q2912" t="s">
        <v>21</v>
      </c>
      <c r="R2912" t="s">
        <v>22</v>
      </c>
      <c r="S2912" t="s">
        <v>55</v>
      </c>
      <c r="T2912">
        <f t="shared" si="45"/>
        <v>7</v>
      </c>
    </row>
    <row r="2913" spans="1:20">
      <c r="A2913">
        <v>201707</v>
      </c>
      <c r="B2913" s="1">
        <v>42925</v>
      </c>
      <c r="C2913">
        <v>12469</v>
      </c>
      <c r="D2913">
        <v>32</v>
      </c>
      <c r="E2913">
        <v>24436</v>
      </c>
      <c r="F2913">
        <v>4</v>
      </c>
      <c r="G2913">
        <v>32</v>
      </c>
      <c r="H2913">
        <v>23</v>
      </c>
      <c r="I2913">
        <v>18</v>
      </c>
      <c r="J2913">
        <v>1</v>
      </c>
      <c r="K2913" s="1">
        <v>42856</v>
      </c>
      <c r="L2913" s="1">
        <v>44196</v>
      </c>
      <c r="M2913">
        <v>201700125</v>
      </c>
      <c r="N2913" t="s">
        <v>33</v>
      </c>
      <c r="O2913">
        <v>201700011</v>
      </c>
      <c r="P2913" t="s">
        <v>20</v>
      </c>
      <c r="Q2913" t="s">
        <v>21</v>
      </c>
      <c r="R2913" t="s">
        <v>5</v>
      </c>
      <c r="S2913" t="s">
        <v>56</v>
      </c>
      <c r="T2913">
        <f t="shared" si="45"/>
        <v>7</v>
      </c>
    </row>
    <row r="2914" spans="1:20">
      <c r="A2914">
        <v>201707</v>
      </c>
      <c r="B2914" s="1">
        <v>42925</v>
      </c>
      <c r="C2914">
        <v>12469</v>
      </c>
      <c r="D2914">
        <v>32</v>
      </c>
      <c r="E2914">
        <v>24436</v>
      </c>
      <c r="F2914">
        <v>4</v>
      </c>
      <c r="G2914">
        <v>32</v>
      </c>
      <c r="H2914">
        <v>23</v>
      </c>
      <c r="I2914">
        <v>18</v>
      </c>
      <c r="J2914">
        <v>1</v>
      </c>
      <c r="K2914" s="1">
        <v>42856</v>
      </c>
      <c r="L2914" s="1">
        <v>44196</v>
      </c>
      <c r="M2914">
        <v>201700125</v>
      </c>
      <c r="N2914" t="s">
        <v>33</v>
      </c>
      <c r="O2914">
        <v>201700011</v>
      </c>
      <c r="P2914" t="s">
        <v>20</v>
      </c>
      <c r="Q2914" t="s">
        <v>21</v>
      </c>
      <c r="R2914" t="s">
        <v>9</v>
      </c>
      <c r="S2914" t="s">
        <v>57</v>
      </c>
      <c r="T2914">
        <f t="shared" si="45"/>
        <v>7</v>
      </c>
    </row>
    <row r="2915" spans="1:20">
      <c r="A2915">
        <v>201707</v>
      </c>
      <c r="B2915" s="1">
        <v>42925</v>
      </c>
      <c r="C2915">
        <v>12469</v>
      </c>
      <c r="D2915">
        <v>32</v>
      </c>
      <c r="E2915">
        <v>24436</v>
      </c>
      <c r="F2915">
        <v>4</v>
      </c>
      <c r="G2915">
        <v>32</v>
      </c>
      <c r="H2915">
        <v>23</v>
      </c>
      <c r="I2915">
        <v>18</v>
      </c>
      <c r="J2915">
        <v>1</v>
      </c>
      <c r="K2915" s="1">
        <v>42856</v>
      </c>
      <c r="L2915" s="1">
        <v>44196</v>
      </c>
      <c r="M2915">
        <v>201700125</v>
      </c>
      <c r="N2915" t="s">
        <v>33</v>
      </c>
      <c r="O2915">
        <v>201700011</v>
      </c>
      <c r="P2915" t="s">
        <v>20</v>
      </c>
      <c r="Q2915" t="s">
        <v>21</v>
      </c>
      <c r="R2915" t="s">
        <v>26</v>
      </c>
      <c r="S2915" t="s">
        <v>58</v>
      </c>
      <c r="T2915">
        <f t="shared" si="45"/>
        <v>7</v>
      </c>
    </row>
    <row r="2916" spans="1:20">
      <c r="A2916">
        <v>201707</v>
      </c>
      <c r="B2916" s="1">
        <v>42925</v>
      </c>
      <c r="C2916">
        <v>12469</v>
      </c>
      <c r="D2916">
        <v>32</v>
      </c>
      <c r="E2916">
        <v>24436</v>
      </c>
      <c r="F2916">
        <v>4</v>
      </c>
      <c r="G2916">
        <v>32</v>
      </c>
      <c r="H2916">
        <v>23</v>
      </c>
      <c r="I2916">
        <v>18</v>
      </c>
      <c r="J2916">
        <v>1</v>
      </c>
      <c r="K2916" s="1">
        <v>42856</v>
      </c>
      <c r="L2916" s="1">
        <v>44196</v>
      </c>
      <c r="M2916">
        <v>201700125</v>
      </c>
      <c r="N2916" t="s">
        <v>33</v>
      </c>
      <c r="O2916">
        <v>201700011</v>
      </c>
      <c r="P2916" t="s">
        <v>20</v>
      </c>
      <c r="Q2916" t="s">
        <v>21</v>
      </c>
      <c r="R2916" t="s">
        <v>28</v>
      </c>
      <c r="S2916" t="s">
        <v>59</v>
      </c>
      <c r="T2916">
        <f t="shared" si="45"/>
        <v>7</v>
      </c>
    </row>
    <row r="2917" spans="1:20">
      <c r="A2917">
        <v>201707</v>
      </c>
      <c r="B2917" s="1">
        <v>42926</v>
      </c>
      <c r="C2917">
        <v>12469</v>
      </c>
      <c r="D2917">
        <v>39</v>
      </c>
      <c r="E2917">
        <v>24190</v>
      </c>
      <c r="F2917">
        <v>5</v>
      </c>
      <c r="G2917">
        <v>39</v>
      </c>
      <c r="H2917">
        <v>31</v>
      </c>
      <c r="I2917">
        <v>28</v>
      </c>
      <c r="J2917">
        <v>2</v>
      </c>
      <c r="K2917" s="1">
        <v>42856</v>
      </c>
      <c r="L2917" s="1">
        <v>44196</v>
      </c>
      <c r="M2917">
        <v>201700125</v>
      </c>
      <c r="N2917" t="s">
        <v>33</v>
      </c>
      <c r="O2917">
        <v>201700011</v>
      </c>
      <c r="P2917" t="s">
        <v>20</v>
      </c>
      <c r="Q2917" t="s">
        <v>21</v>
      </c>
      <c r="R2917" t="s">
        <v>22</v>
      </c>
      <c r="S2917" t="s">
        <v>55</v>
      </c>
      <c r="T2917">
        <f t="shared" si="45"/>
        <v>7</v>
      </c>
    </row>
    <row r="2918" spans="1:20">
      <c r="A2918">
        <v>201707</v>
      </c>
      <c r="B2918" s="1">
        <v>42926</v>
      </c>
      <c r="C2918">
        <v>12469</v>
      </c>
      <c r="D2918">
        <v>39</v>
      </c>
      <c r="E2918">
        <v>24190</v>
      </c>
      <c r="F2918">
        <v>5</v>
      </c>
      <c r="G2918">
        <v>39</v>
      </c>
      <c r="H2918">
        <v>31</v>
      </c>
      <c r="I2918">
        <v>28</v>
      </c>
      <c r="J2918">
        <v>2</v>
      </c>
      <c r="K2918" s="1">
        <v>42856</v>
      </c>
      <c r="L2918" s="1">
        <v>44196</v>
      </c>
      <c r="M2918">
        <v>201700125</v>
      </c>
      <c r="N2918" t="s">
        <v>33</v>
      </c>
      <c r="O2918">
        <v>201700011</v>
      </c>
      <c r="P2918" t="s">
        <v>20</v>
      </c>
      <c r="Q2918" t="s">
        <v>21</v>
      </c>
      <c r="R2918" t="s">
        <v>5</v>
      </c>
      <c r="S2918" t="s">
        <v>56</v>
      </c>
      <c r="T2918">
        <f t="shared" si="45"/>
        <v>7</v>
      </c>
    </row>
    <row r="2919" spans="1:20">
      <c r="A2919">
        <v>201707</v>
      </c>
      <c r="B2919" s="1">
        <v>42926</v>
      </c>
      <c r="C2919">
        <v>12469</v>
      </c>
      <c r="D2919">
        <v>39</v>
      </c>
      <c r="E2919">
        <v>24190</v>
      </c>
      <c r="F2919">
        <v>5</v>
      </c>
      <c r="G2919">
        <v>39</v>
      </c>
      <c r="H2919">
        <v>31</v>
      </c>
      <c r="I2919">
        <v>28</v>
      </c>
      <c r="J2919">
        <v>2</v>
      </c>
      <c r="K2919" s="1">
        <v>42856</v>
      </c>
      <c r="L2919" s="1">
        <v>44196</v>
      </c>
      <c r="M2919">
        <v>201700125</v>
      </c>
      <c r="N2919" t="s">
        <v>33</v>
      </c>
      <c r="O2919">
        <v>201700011</v>
      </c>
      <c r="P2919" t="s">
        <v>20</v>
      </c>
      <c r="Q2919" t="s">
        <v>21</v>
      </c>
      <c r="R2919" t="s">
        <v>9</v>
      </c>
      <c r="S2919" t="s">
        <v>57</v>
      </c>
      <c r="T2919">
        <f t="shared" si="45"/>
        <v>7</v>
      </c>
    </row>
    <row r="2920" spans="1:20">
      <c r="A2920">
        <v>201707</v>
      </c>
      <c r="B2920" s="1">
        <v>42926</v>
      </c>
      <c r="C2920">
        <v>12469</v>
      </c>
      <c r="D2920">
        <v>39</v>
      </c>
      <c r="E2920">
        <v>24190</v>
      </c>
      <c r="F2920">
        <v>5</v>
      </c>
      <c r="G2920">
        <v>39</v>
      </c>
      <c r="H2920">
        <v>31</v>
      </c>
      <c r="I2920">
        <v>28</v>
      </c>
      <c r="J2920">
        <v>2</v>
      </c>
      <c r="K2920" s="1">
        <v>42856</v>
      </c>
      <c r="L2920" s="1">
        <v>44196</v>
      </c>
      <c r="M2920">
        <v>201700125</v>
      </c>
      <c r="N2920" t="s">
        <v>33</v>
      </c>
      <c r="O2920">
        <v>201700011</v>
      </c>
      <c r="P2920" t="s">
        <v>20</v>
      </c>
      <c r="Q2920" t="s">
        <v>21</v>
      </c>
      <c r="R2920" t="s">
        <v>26</v>
      </c>
      <c r="S2920" t="s">
        <v>58</v>
      </c>
      <c r="T2920">
        <f t="shared" si="45"/>
        <v>7</v>
      </c>
    </row>
    <row r="2921" spans="1:20">
      <c r="A2921">
        <v>201707</v>
      </c>
      <c r="B2921" s="1">
        <v>42926</v>
      </c>
      <c r="C2921">
        <v>12469</v>
      </c>
      <c r="D2921">
        <v>39</v>
      </c>
      <c r="E2921">
        <v>24190</v>
      </c>
      <c r="F2921">
        <v>5</v>
      </c>
      <c r="G2921">
        <v>39</v>
      </c>
      <c r="H2921">
        <v>31</v>
      </c>
      <c r="I2921">
        <v>28</v>
      </c>
      <c r="J2921">
        <v>2</v>
      </c>
      <c r="K2921" s="1">
        <v>42856</v>
      </c>
      <c r="L2921" s="1">
        <v>44196</v>
      </c>
      <c r="M2921">
        <v>201700125</v>
      </c>
      <c r="N2921" t="s">
        <v>33</v>
      </c>
      <c r="O2921">
        <v>201700011</v>
      </c>
      <c r="P2921" t="s">
        <v>20</v>
      </c>
      <c r="Q2921" t="s">
        <v>21</v>
      </c>
      <c r="R2921" t="s">
        <v>28</v>
      </c>
      <c r="S2921" t="s">
        <v>59</v>
      </c>
      <c r="T2921">
        <f t="shared" si="45"/>
        <v>7</v>
      </c>
    </row>
    <row r="2922" spans="1:20">
      <c r="A2922">
        <v>201707</v>
      </c>
      <c r="B2922" s="1">
        <v>42927</v>
      </c>
      <c r="C2922">
        <v>12469</v>
      </c>
      <c r="D2922">
        <v>36</v>
      </c>
      <c r="E2922">
        <v>25157</v>
      </c>
      <c r="F2922">
        <v>6</v>
      </c>
      <c r="G2922">
        <v>33</v>
      </c>
      <c r="H2922">
        <v>25</v>
      </c>
      <c r="I2922">
        <v>19</v>
      </c>
      <c r="J2922">
        <v>2</v>
      </c>
      <c r="K2922" s="1">
        <v>42856</v>
      </c>
      <c r="L2922" s="1">
        <v>44196</v>
      </c>
      <c r="M2922">
        <v>201700125</v>
      </c>
      <c r="N2922" t="s">
        <v>33</v>
      </c>
      <c r="O2922">
        <v>201700011</v>
      </c>
      <c r="P2922" t="s">
        <v>20</v>
      </c>
      <c r="Q2922" t="s">
        <v>21</v>
      </c>
      <c r="R2922" t="s">
        <v>22</v>
      </c>
      <c r="S2922" t="s">
        <v>55</v>
      </c>
      <c r="T2922">
        <f t="shared" si="45"/>
        <v>7</v>
      </c>
    </row>
    <row r="2923" spans="1:20">
      <c r="A2923">
        <v>201707</v>
      </c>
      <c r="B2923" s="1">
        <v>42927</v>
      </c>
      <c r="C2923">
        <v>12469</v>
      </c>
      <c r="D2923">
        <v>36</v>
      </c>
      <c r="E2923">
        <v>25157</v>
      </c>
      <c r="F2923">
        <v>6</v>
      </c>
      <c r="G2923">
        <v>33</v>
      </c>
      <c r="H2923">
        <v>25</v>
      </c>
      <c r="I2923">
        <v>19</v>
      </c>
      <c r="J2923">
        <v>2</v>
      </c>
      <c r="K2923" s="1">
        <v>42856</v>
      </c>
      <c r="L2923" s="1">
        <v>44196</v>
      </c>
      <c r="M2923">
        <v>201700125</v>
      </c>
      <c r="N2923" t="s">
        <v>33</v>
      </c>
      <c r="O2923">
        <v>201700011</v>
      </c>
      <c r="P2923" t="s">
        <v>20</v>
      </c>
      <c r="Q2923" t="s">
        <v>21</v>
      </c>
      <c r="R2923" t="s">
        <v>5</v>
      </c>
      <c r="S2923" t="s">
        <v>56</v>
      </c>
      <c r="T2923">
        <f t="shared" si="45"/>
        <v>7</v>
      </c>
    </row>
    <row r="2924" spans="1:20">
      <c r="A2924">
        <v>201707</v>
      </c>
      <c r="B2924" s="1">
        <v>42927</v>
      </c>
      <c r="C2924">
        <v>12469</v>
      </c>
      <c r="D2924">
        <v>36</v>
      </c>
      <c r="E2924">
        <v>25157</v>
      </c>
      <c r="F2924">
        <v>6</v>
      </c>
      <c r="G2924">
        <v>33</v>
      </c>
      <c r="H2924">
        <v>25</v>
      </c>
      <c r="I2924">
        <v>19</v>
      </c>
      <c r="J2924">
        <v>2</v>
      </c>
      <c r="K2924" s="1">
        <v>42856</v>
      </c>
      <c r="L2924" s="1">
        <v>44196</v>
      </c>
      <c r="M2924">
        <v>201700125</v>
      </c>
      <c r="N2924" t="s">
        <v>33</v>
      </c>
      <c r="O2924">
        <v>201700011</v>
      </c>
      <c r="P2924" t="s">
        <v>20</v>
      </c>
      <c r="Q2924" t="s">
        <v>21</v>
      </c>
      <c r="R2924" t="s">
        <v>9</v>
      </c>
      <c r="S2924" t="s">
        <v>57</v>
      </c>
      <c r="T2924">
        <f t="shared" si="45"/>
        <v>7</v>
      </c>
    </row>
    <row r="2925" spans="1:20">
      <c r="A2925">
        <v>201707</v>
      </c>
      <c r="B2925" s="1">
        <v>42927</v>
      </c>
      <c r="C2925">
        <v>12469</v>
      </c>
      <c r="D2925">
        <v>36</v>
      </c>
      <c r="E2925">
        <v>25157</v>
      </c>
      <c r="F2925">
        <v>6</v>
      </c>
      <c r="G2925">
        <v>33</v>
      </c>
      <c r="H2925">
        <v>25</v>
      </c>
      <c r="I2925">
        <v>19</v>
      </c>
      <c r="J2925">
        <v>2</v>
      </c>
      <c r="K2925" s="1">
        <v>42856</v>
      </c>
      <c r="L2925" s="1">
        <v>44196</v>
      </c>
      <c r="M2925">
        <v>201700125</v>
      </c>
      <c r="N2925" t="s">
        <v>33</v>
      </c>
      <c r="O2925">
        <v>201700011</v>
      </c>
      <c r="P2925" t="s">
        <v>20</v>
      </c>
      <c r="Q2925" t="s">
        <v>21</v>
      </c>
      <c r="R2925" t="s">
        <v>26</v>
      </c>
      <c r="S2925" t="s">
        <v>58</v>
      </c>
      <c r="T2925">
        <f t="shared" si="45"/>
        <v>7</v>
      </c>
    </row>
    <row r="2926" spans="1:20">
      <c r="A2926">
        <v>201707</v>
      </c>
      <c r="B2926" s="1">
        <v>42927</v>
      </c>
      <c r="C2926">
        <v>12469</v>
      </c>
      <c r="D2926">
        <v>36</v>
      </c>
      <c r="E2926">
        <v>25157</v>
      </c>
      <c r="F2926">
        <v>6</v>
      </c>
      <c r="G2926">
        <v>33</v>
      </c>
      <c r="H2926">
        <v>25</v>
      </c>
      <c r="I2926">
        <v>19</v>
      </c>
      <c r="J2926">
        <v>2</v>
      </c>
      <c r="K2926" s="1">
        <v>42856</v>
      </c>
      <c r="L2926" s="1">
        <v>44196</v>
      </c>
      <c r="M2926">
        <v>201700125</v>
      </c>
      <c r="N2926" t="s">
        <v>33</v>
      </c>
      <c r="O2926">
        <v>201700011</v>
      </c>
      <c r="P2926" t="s">
        <v>20</v>
      </c>
      <c r="Q2926" t="s">
        <v>21</v>
      </c>
      <c r="R2926" t="s">
        <v>28</v>
      </c>
      <c r="S2926" t="s">
        <v>59</v>
      </c>
      <c r="T2926">
        <f t="shared" si="45"/>
        <v>7</v>
      </c>
    </row>
    <row r="2927" spans="1:20">
      <c r="A2927">
        <v>201707</v>
      </c>
      <c r="B2927" s="1">
        <v>42929</v>
      </c>
      <c r="C2927">
        <v>12469</v>
      </c>
      <c r="D2927">
        <v>34</v>
      </c>
      <c r="E2927">
        <v>24595</v>
      </c>
      <c r="F2927">
        <v>7</v>
      </c>
      <c r="G2927">
        <v>32</v>
      </c>
      <c r="H2927">
        <v>24</v>
      </c>
      <c r="I2927">
        <v>17</v>
      </c>
      <c r="J2927">
        <v>1</v>
      </c>
      <c r="K2927" s="1">
        <v>42856</v>
      </c>
      <c r="L2927" s="1">
        <v>44196</v>
      </c>
      <c r="M2927">
        <v>201700125</v>
      </c>
      <c r="N2927" t="s">
        <v>33</v>
      </c>
      <c r="O2927">
        <v>201700011</v>
      </c>
      <c r="P2927" t="s">
        <v>20</v>
      </c>
      <c r="Q2927" t="s">
        <v>21</v>
      </c>
      <c r="R2927" t="s">
        <v>22</v>
      </c>
      <c r="S2927" t="s">
        <v>55</v>
      </c>
      <c r="T2927">
        <f t="shared" si="45"/>
        <v>7</v>
      </c>
    </row>
    <row r="2928" spans="1:20">
      <c r="A2928">
        <v>201707</v>
      </c>
      <c r="B2928" s="1">
        <v>42929</v>
      </c>
      <c r="C2928">
        <v>12469</v>
      </c>
      <c r="D2928">
        <v>34</v>
      </c>
      <c r="E2928">
        <v>24595</v>
      </c>
      <c r="F2928">
        <v>7</v>
      </c>
      <c r="G2928">
        <v>32</v>
      </c>
      <c r="H2928">
        <v>24</v>
      </c>
      <c r="I2928">
        <v>17</v>
      </c>
      <c r="J2928">
        <v>1</v>
      </c>
      <c r="K2928" s="1">
        <v>42856</v>
      </c>
      <c r="L2928" s="1">
        <v>44196</v>
      </c>
      <c r="M2928">
        <v>201700125</v>
      </c>
      <c r="N2928" t="s">
        <v>33</v>
      </c>
      <c r="O2928">
        <v>201700011</v>
      </c>
      <c r="P2928" t="s">
        <v>20</v>
      </c>
      <c r="Q2928" t="s">
        <v>21</v>
      </c>
      <c r="R2928" t="s">
        <v>5</v>
      </c>
      <c r="S2928" t="s">
        <v>56</v>
      </c>
      <c r="T2928">
        <f t="shared" si="45"/>
        <v>7</v>
      </c>
    </row>
    <row r="2929" spans="1:20">
      <c r="A2929">
        <v>201707</v>
      </c>
      <c r="B2929" s="1">
        <v>42929</v>
      </c>
      <c r="C2929">
        <v>12469</v>
      </c>
      <c r="D2929">
        <v>34</v>
      </c>
      <c r="E2929">
        <v>24595</v>
      </c>
      <c r="F2929">
        <v>7</v>
      </c>
      <c r="G2929">
        <v>32</v>
      </c>
      <c r="H2929">
        <v>24</v>
      </c>
      <c r="I2929">
        <v>17</v>
      </c>
      <c r="J2929">
        <v>1</v>
      </c>
      <c r="K2929" s="1">
        <v>42856</v>
      </c>
      <c r="L2929" s="1">
        <v>44196</v>
      </c>
      <c r="M2929">
        <v>201700125</v>
      </c>
      <c r="N2929" t="s">
        <v>33</v>
      </c>
      <c r="O2929">
        <v>201700011</v>
      </c>
      <c r="P2929" t="s">
        <v>20</v>
      </c>
      <c r="Q2929" t="s">
        <v>21</v>
      </c>
      <c r="R2929" t="s">
        <v>9</v>
      </c>
      <c r="S2929" t="s">
        <v>57</v>
      </c>
      <c r="T2929">
        <f t="shared" si="45"/>
        <v>7</v>
      </c>
    </row>
    <row r="2930" spans="1:20">
      <c r="A2930">
        <v>201707</v>
      </c>
      <c r="B2930" s="1">
        <v>42929</v>
      </c>
      <c r="C2930">
        <v>12469</v>
      </c>
      <c r="D2930">
        <v>34</v>
      </c>
      <c r="E2930">
        <v>24595</v>
      </c>
      <c r="F2930">
        <v>7</v>
      </c>
      <c r="G2930">
        <v>32</v>
      </c>
      <c r="H2930">
        <v>24</v>
      </c>
      <c r="I2930">
        <v>17</v>
      </c>
      <c r="J2930">
        <v>1</v>
      </c>
      <c r="K2930" s="1">
        <v>42856</v>
      </c>
      <c r="L2930" s="1">
        <v>44196</v>
      </c>
      <c r="M2930">
        <v>201700125</v>
      </c>
      <c r="N2930" t="s">
        <v>33</v>
      </c>
      <c r="O2930">
        <v>201700011</v>
      </c>
      <c r="P2930" t="s">
        <v>20</v>
      </c>
      <c r="Q2930" t="s">
        <v>21</v>
      </c>
      <c r="R2930" t="s">
        <v>26</v>
      </c>
      <c r="S2930" t="s">
        <v>58</v>
      </c>
      <c r="T2930">
        <f t="shared" si="45"/>
        <v>7</v>
      </c>
    </row>
    <row r="2931" spans="1:20">
      <c r="A2931">
        <v>201707</v>
      </c>
      <c r="B2931" s="1">
        <v>42929</v>
      </c>
      <c r="C2931">
        <v>12469</v>
      </c>
      <c r="D2931">
        <v>34</v>
      </c>
      <c r="E2931">
        <v>24595</v>
      </c>
      <c r="F2931">
        <v>7</v>
      </c>
      <c r="G2931">
        <v>32</v>
      </c>
      <c r="H2931">
        <v>24</v>
      </c>
      <c r="I2931">
        <v>17</v>
      </c>
      <c r="J2931">
        <v>1</v>
      </c>
      <c r="K2931" s="1">
        <v>42856</v>
      </c>
      <c r="L2931" s="1">
        <v>44196</v>
      </c>
      <c r="M2931">
        <v>201700125</v>
      </c>
      <c r="N2931" t="s">
        <v>33</v>
      </c>
      <c r="O2931">
        <v>201700011</v>
      </c>
      <c r="P2931" t="s">
        <v>20</v>
      </c>
      <c r="Q2931" t="s">
        <v>21</v>
      </c>
      <c r="R2931" t="s">
        <v>28</v>
      </c>
      <c r="S2931" t="s">
        <v>59</v>
      </c>
      <c r="T2931">
        <f t="shared" si="45"/>
        <v>7</v>
      </c>
    </row>
    <row r="2932" spans="1:20">
      <c r="A2932">
        <v>201707</v>
      </c>
      <c r="B2932" s="1">
        <v>42930</v>
      </c>
      <c r="C2932">
        <v>12469</v>
      </c>
      <c r="D2932">
        <v>38</v>
      </c>
      <c r="E2932">
        <v>25668</v>
      </c>
      <c r="F2932">
        <v>5</v>
      </c>
      <c r="G2932">
        <v>35</v>
      </c>
      <c r="H2932">
        <v>30</v>
      </c>
      <c r="I2932">
        <v>27</v>
      </c>
      <c r="J2932">
        <v>1</v>
      </c>
      <c r="K2932" s="1">
        <v>42856</v>
      </c>
      <c r="L2932" s="1">
        <v>44196</v>
      </c>
      <c r="M2932">
        <v>201700125</v>
      </c>
      <c r="N2932" t="s">
        <v>33</v>
      </c>
      <c r="O2932">
        <v>201700011</v>
      </c>
      <c r="P2932" t="s">
        <v>20</v>
      </c>
      <c r="Q2932" t="s">
        <v>21</v>
      </c>
      <c r="R2932" t="s">
        <v>22</v>
      </c>
      <c r="S2932" t="s">
        <v>55</v>
      </c>
      <c r="T2932">
        <f t="shared" si="45"/>
        <v>7</v>
      </c>
    </row>
    <row r="2933" spans="1:20">
      <c r="A2933">
        <v>201707</v>
      </c>
      <c r="B2933" s="1">
        <v>42930</v>
      </c>
      <c r="C2933">
        <v>12469</v>
      </c>
      <c r="D2933">
        <v>38</v>
      </c>
      <c r="E2933">
        <v>25668</v>
      </c>
      <c r="F2933">
        <v>5</v>
      </c>
      <c r="G2933">
        <v>35</v>
      </c>
      <c r="H2933">
        <v>30</v>
      </c>
      <c r="I2933">
        <v>27</v>
      </c>
      <c r="J2933">
        <v>1</v>
      </c>
      <c r="K2933" s="1">
        <v>42856</v>
      </c>
      <c r="L2933" s="1">
        <v>44196</v>
      </c>
      <c r="M2933">
        <v>201700125</v>
      </c>
      <c r="N2933" t="s">
        <v>33</v>
      </c>
      <c r="O2933">
        <v>201700011</v>
      </c>
      <c r="P2933" t="s">
        <v>20</v>
      </c>
      <c r="Q2933" t="s">
        <v>21</v>
      </c>
      <c r="R2933" t="s">
        <v>5</v>
      </c>
      <c r="S2933" t="s">
        <v>56</v>
      </c>
      <c r="T2933">
        <f t="shared" si="45"/>
        <v>7</v>
      </c>
    </row>
    <row r="2934" spans="1:20">
      <c r="A2934">
        <v>201707</v>
      </c>
      <c r="B2934" s="1">
        <v>42930</v>
      </c>
      <c r="C2934">
        <v>12469</v>
      </c>
      <c r="D2934">
        <v>38</v>
      </c>
      <c r="E2934">
        <v>25668</v>
      </c>
      <c r="F2934">
        <v>5</v>
      </c>
      <c r="G2934">
        <v>35</v>
      </c>
      <c r="H2934">
        <v>30</v>
      </c>
      <c r="I2934">
        <v>27</v>
      </c>
      <c r="J2934">
        <v>1</v>
      </c>
      <c r="K2934" s="1">
        <v>42856</v>
      </c>
      <c r="L2934" s="1">
        <v>44196</v>
      </c>
      <c r="M2934">
        <v>201700125</v>
      </c>
      <c r="N2934" t="s">
        <v>33</v>
      </c>
      <c r="O2934">
        <v>201700011</v>
      </c>
      <c r="P2934" t="s">
        <v>20</v>
      </c>
      <c r="Q2934" t="s">
        <v>21</v>
      </c>
      <c r="R2934" t="s">
        <v>9</v>
      </c>
      <c r="S2934" t="s">
        <v>57</v>
      </c>
      <c r="T2934">
        <f t="shared" si="45"/>
        <v>7</v>
      </c>
    </row>
    <row r="2935" spans="1:20">
      <c r="A2935">
        <v>201707</v>
      </c>
      <c r="B2935" s="1">
        <v>42930</v>
      </c>
      <c r="C2935">
        <v>12469</v>
      </c>
      <c r="D2935">
        <v>38</v>
      </c>
      <c r="E2935">
        <v>25668</v>
      </c>
      <c r="F2935">
        <v>5</v>
      </c>
      <c r="G2935">
        <v>35</v>
      </c>
      <c r="H2935">
        <v>30</v>
      </c>
      <c r="I2935">
        <v>27</v>
      </c>
      <c r="J2935">
        <v>1</v>
      </c>
      <c r="K2935" s="1">
        <v>42856</v>
      </c>
      <c r="L2935" s="1">
        <v>44196</v>
      </c>
      <c r="M2935">
        <v>201700125</v>
      </c>
      <c r="N2935" t="s">
        <v>33</v>
      </c>
      <c r="O2935">
        <v>201700011</v>
      </c>
      <c r="P2935" t="s">
        <v>20</v>
      </c>
      <c r="Q2935" t="s">
        <v>21</v>
      </c>
      <c r="R2935" t="s">
        <v>26</v>
      </c>
      <c r="S2935" t="s">
        <v>58</v>
      </c>
      <c r="T2935">
        <f t="shared" si="45"/>
        <v>7</v>
      </c>
    </row>
    <row r="2936" spans="1:20">
      <c r="A2936">
        <v>201707</v>
      </c>
      <c r="B2936" s="1">
        <v>42930</v>
      </c>
      <c r="C2936">
        <v>12469</v>
      </c>
      <c r="D2936">
        <v>38</v>
      </c>
      <c r="E2936">
        <v>25668</v>
      </c>
      <c r="F2936">
        <v>5</v>
      </c>
      <c r="G2936">
        <v>35</v>
      </c>
      <c r="H2936">
        <v>30</v>
      </c>
      <c r="I2936">
        <v>27</v>
      </c>
      <c r="J2936">
        <v>1</v>
      </c>
      <c r="K2936" s="1">
        <v>42856</v>
      </c>
      <c r="L2936" s="1">
        <v>44196</v>
      </c>
      <c r="M2936">
        <v>201700125</v>
      </c>
      <c r="N2936" t="s">
        <v>33</v>
      </c>
      <c r="O2936">
        <v>201700011</v>
      </c>
      <c r="P2936" t="s">
        <v>20</v>
      </c>
      <c r="Q2936" t="s">
        <v>21</v>
      </c>
      <c r="R2936" t="s">
        <v>28</v>
      </c>
      <c r="S2936" t="s">
        <v>59</v>
      </c>
      <c r="T2936">
        <f t="shared" si="45"/>
        <v>7</v>
      </c>
    </row>
    <row r="2937" spans="1:20">
      <c r="A2937">
        <v>201707</v>
      </c>
      <c r="B2937" s="1">
        <v>42932</v>
      </c>
      <c r="C2937">
        <v>12469</v>
      </c>
      <c r="D2937">
        <v>35</v>
      </c>
      <c r="E2937">
        <v>24607</v>
      </c>
      <c r="F2937">
        <v>5</v>
      </c>
      <c r="G2937">
        <v>33</v>
      </c>
      <c r="H2937">
        <v>27</v>
      </c>
      <c r="I2937">
        <v>22</v>
      </c>
      <c r="J2937">
        <v>2</v>
      </c>
      <c r="K2937" s="1">
        <v>42856</v>
      </c>
      <c r="L2937" s="1">
        <v>44196</v>
      </c>
      <c r="M2937">
        <v>201700125</v>
      </c>
      <c r="N2937" t="s">
        <v>33</v>
      </c>
      <c r="O2937">
        <v>201700011</v>
      </c>
      <c r="P2937" t="s">
        <v>20</v>
      </c>
      <c r="Q2937" t="s">
        <v>21</v>
      </c>
      <c r="R2937" t="s">
        <v>22</v>
      </c>
      <c r="S2937" t="s">
        <v>55</v>
      </c>
      <c r="T2937">
        <f t="shared" si="45"/>
        <v>7</v>
      </c>
    </row>
    <row r="2938" spans="1:20">
      <c r="A2938">
        <v>201707</v>
      </c>
      <c r="B2938" s="1">
        <v>42932</v>
      </c>
      <c r="C2938">
        <v>12469</v>
      </c>
      <c r="D2938">
        <v>35</v>
      </c>
      <c r="E2938">
        <v>24607</v>
      </c>
      <c r="F2938">
        <v>5</v>
      </c>
      <c r="G2938">
        <v>33</v>
      </c>
      <c r="H2938">
        <v>27</v>
      </c>
      <c r="I2938">
        <v>22</v>
      </c>
      <c r="J2938">
        <v>2</v>
      </c>
      <c r="K2938" s="1">
        <v>42856</v>
      </c>
      <c r="L2938" s="1">
        <v>44196</v>
      </c>
      <c r="M2938">
        <v>201700125</v>
      </c>
      <c r="N2938" t="s">
        <v>33</v>
      </c>
      <c r="O2938">
        <v>201700011</v>
      </c>
      <c r="P2938" t="s">
        <v>20</v>
      </c>
      <c r="Q2938" t="s">
        <v>21</v>
      </c>
      <c r="R2938" t="s">
        <v>5</v>
      </c>
      <c r="S2938" t="s">
        <v>56</v>
      </c>
      <c r="T2938">
        <f t="shared" si="45"/>
        <v>7</v>
      </c>
    </row>
    <row r="2939" spans="1:20">
      <c r="A2939">
        <v>201707</v>
      </c>
      <c r="B2939" s="1">
        <v>42932</v>
      </c>
      <c r="C2939">
        <v>12469</v>
      </c>
      <c r="D2939">
        <v>35</v>
      </c>
      <c r="E2939">
        <v>24607</v>
      </c>
      <c r="F2939">
        <v>5</v>
      </c>
      <c r="G2939">
        <v>33</v>
      </c>
      <c r="H2939">
        <v>27</v>
      </c>
      <c r="I2939">
        <v>22</v>
      </c>
      <c r="J2939">
        <v>2</v>
      </c>
      <c r="K2939" s="1">
        <v>42856</v>
      </c>
      <c r="L2939" s="1">
        <v>44196</v>
      </c>
      <c r="M2939">
        <v>201700125</v>
      </c>
      <c r="N2939" t="s">
        <v>33</v>
      </c>
      <c r="O2939">
        <v>201700011</v>
      </c>
      <c r="P2939" t="s">
        <v>20</v>
      </c>
      <c r="Q2939" t="s">
        <v>21</v>
      </c>
      <c r="R2939" t="s">
        <v>9</v>
      </c>
      <c r="S2939" t="s">
        <v>57</v>
      </c>
      <c r="T2939">
        <f t="shared" si="45"/>
        <v>7</v>
      </c>
    </row>
    <row r="2940" spans="1:20">
      <c r="A2940">
        <v>201707</v>
      </c>
      <c r="B2940" s="1">
        <v>42932</v>
      </c>
      <c r="C2940">
        <v>12469</v>
      </c>
      <c r="D2940">
        <v>35</v>
      </c>
      <c r="E2940">
        <v>24607</v>
      </c>
      <c r="F2940">
        <v>5</v>
      </c>
      <c r="G2940">
        <v>33</v>
      </c>
      <c r="H2940">
        <v>27</v>
      </c>
      <c r="I2940">
        <v>22</v>
      </c>
      <c r="J2940">
        <v>2</v>
      </c>
      <c r="K2940" s="1">
        <v>42856</v>
      </c>
      <c r="L2940" s="1">
        <v>44196</v>
      </c>
      <c r="M2940">
        <v>201700125</v>
      </c>
      <c r="N2940" t="s">
        <v>33</v>
      </c>
      <c r="O2940">
        <v>201700011</v>
      </c>
      <c r="P2940" t="s">
        <v>20</v>
      </c>
      <c r="Q2940" t="s">
        <v>21</v>
      </c>
      <c r="R2940" t="s">
        <v>26</v>
      </c>
      <c r="S2940" t="s">
        <v>58</v>
      </c>
      <c r="T2940">
        <f t="shared" si="45"/>
        <v>7</v>
      </c>
    </row>
    <row r="2941" spans="1:20">
      <c r="A2941">
        <v>201707</v>
      </c>
      <c r="B2941" s="1">
        <v>42932</v>
      </c>
      <c r="C2941">
        <v>12469</v>
      </c>
      <c r="D2941">
        <v>35</v>
      </c>
      <c r="E2941">
        <v>24607</v>
      </c>
      <c r="F2941">
        <v>5</v>
      </c>
      <c r="G2941">
        <v>33</v>
      </c>
      <c r="H2941">
        <v>27</v>
      </c>
      <c r="I2941">
        <v>22</v>
      </c>
      <c r="J2941">
        <v>2</v>
      </c>
      <c r="K2941" s="1">
        <v>42856</v>
      </c>
      <c r="L2941" s="1">
        <v>44196</v>
      </c>
      <c r="M2941">
        <v>201700125</v>
      </c>
      <c r="N2941" t="s">
        <v>33</v>
      </c>
      <c r="O2941">
        <v>201700011</v>
      </c>
      <c r="P2941" t="s">
        <v>20</v>
      </c>
      <c r="Q2941" t="s">
        <v>21</v>
      </c>
      <c r="R2941" t="s">
        <v>28</v>
      </c>
      <c r="S2941" t="s">
        <v>59</v>
      </c>
      <c r="T2941">
        <f t="shared" si="45"/>
        <v>7</v>
      </c>
    </row>
    <row r="2942" spans="1:20">
      <c r="A2942">
        <v>201707</v>
      </c>
      <c r="B2942" s="1">
        <v>42933</v>
      </c>
      <c r="C2942">
        <v>12469</v>
      </c>
      <c r="D2942">
        <v>37</v>
      </c>
      <c r="E2942">
        <v>25364</v>
      </c>
      <c r="F2942">
        <v>4</v>
      </c>
      <c r="G2942">
        <v>37</v>
      </c>
      <c r="H2942">
        <v>31</v>
      </c>
      <c r="I2942">
        <v>27</v>
      </c>
      <c r="J2942">
        <v>1</v>
      </c>
      <c r="K2942" s="1">
        <v>42856</v>
      </c>
      <c r="L2942" s="1">
        <v>44196</v>
      </c>
      <c r="M2942">
        <v>201700125</v>
      </c>
      <c r="N2942" t="s">
        <v>33</v>
      </c>
      <c r="O2942">
        <v>201700011</v>
      </c>
      <c r="P2942" t="s">
        <v>20</v>
      </c>
      <c r="Q2942" t="s">
        <v>21</v>
      </c>
      <c r="R2942" t="s">
        <v>22</v>
      </c>
      <c r="S2942" t="s">
        <v>55</v>
      </c>
      <c r="T2942">
        <f t="shared" si="45"/>
        <v>7</v>
      </c>
    </row>
    <row r="2943" spans="1:20">
      <c r="A2943">
        <v>201707</v>
      </c>
      <c r="B2943" s="1">
        <v>42933</v>
      </c>
      <c r="C2943">
        <v>12469</v>
      </c>
      <c r="D2943">
        <v>37</v>
      </c>
      <c r="E2943">
        <v>25364</v>
      </c>
      <c r="F2943">
        <v>4</v>
      </c>
      <c r="G2943">
        <v>37</v>
      </c>
      <c r="H2943">
        <v>31</v>
      </c>
      <c r="I2943">
        <v>27</v>
      </c>
      <c r="J2943">
        <v>1</v>
      </c>
      <c r="K2943" s="1">
        <v>42856</v>
      </c>
      <c r="L2943" s="1">
        <v>44196</v>
      </c>
      <c r="M2943">
        <v>201700125</v>
      </c>
      <c r="N2943" t="s">
        <v>33</v>
      </c>
      <c r="O2943">
        <v>201700011</v>
      </c>
      <c r="P2943" t="s">
        <v>20</v>
      </c>
      <c r="Q2943" t="s">
        <v>21</v>
      </c>
      <c r="R2943" t="s">
        <v>5</v>
      </c>
      <c r="S2943" t="s">
        <v>56</v>
      </c>
      <c r="T2943">
        <f t="shared" si="45"/>
        <v>7</v>
      </c>
    </row>
    <row r="2944" spans="1:20">
      <c r="A2944">
        <v>201707</v>
      </c>
      <c r="B2944" s="1">
        <v>42933</v>
      </c>
      <c r="C2944">
        <v>12469</v>
      </c>
      <c r="D2944">
        <v>37</v>
      </c>
      <c r="E2944">
        <v>25364</v>
      </c>
      <c r="F2944">
        <v>4</v>
      </c>
      <c r="G2944">
        <v>37</v>
      </c>
      <c r="H2944">
        <v>31</v>
      </c>
      <c r="I2944">
        <v>27</v>
      </c>
      <c r="J2944">
        <v>1</v>
      </c>
      <c r="K2944" s="1">
        <v>42856</v>
      </c>
      <c r="L2944" s="1">
        <v>44196</v>
      </c>
      <c r="M2944">
        <v>201700125</v>
      </c>
      <c r="N2944" t="s">
        <v>33</v>
      </c>
      <c r="O2944">
        <v>201700011</v>
      </c>
      <c r="P2944" t="s">
        <v>20</v>
      </c>
      <c r="Q2944" t="s">
        <v>21</v>
      </c>
      <c r="R2944" t="s">
        <v>9</v>
      </c>
      <c r="S2944" t="s">
        <v>57</v>
      </c>
      <c r="T2944">
        <f t="shared" si="45"/>
        <v>7</v>
      </c>
    </row>
    <row r="2945" spans="1:20">
      <c r="A2945">
        <v>201707</v>
      </c>
      <c r="B2945" s="1">
        <v>42933</v>
      </c>
      <c r="C2945">
        <v>12469</v>
      </c>
      <c r="D2945">
        <v>37</v>
      </c>
      <c r="E2945">
        <v>25364</v>
      </c>
      <c r="F2945">
        <v>4</v>
      </c>
      <c r="G2945">
        <v>37</v>
      </c>
      <c r="H2945">
        <v>31</v>
      </c>
      <c r="I2945">
        <v>27</v>
      </c>
      <c r="J2945">
        <v>1</v>
      </c>
      <c r="K2945" s="1">
        <v>42856</v>
      </c>
      <c r="L2945" s="1">
        <v>44196</v>
      </c>
      <c r="M2945">
        <v>201700125</v>
      </c>
      <c r="N2945" t="s">
        <v>33</v>
      </c>
      <c r="O2945">
        <v>201700011</v>
      </c>
      <c r="P2945" t="s">
        <v>20</v>
      </c>
      <c r="Q2945" t="s">
        <v>21</v>
      </c>
      <c r="R2945" t="s">
        <v>26</v>
      </c>
      <c r="S2945" t="s">
        <v>58</v>
      </c>
      <c r="T2945">
        <f t="shared" si="45"/>
        <v>7</v>
      </c>
    </row>
    <row r="2946" spans="1:20">
      <c r="A2946">
        <v>201707</v>
      </c>
      <c r="B2946" s="1">
        <v>42933</v>
      </c>
      <c r="C2946">
        <v>12469</v>
      </c>
      <c r="D2946">
        <v>37</v>
      </c>
      <c r="E2946">
        <v>25364</v>
      </c>
      <c r="F2946">
        <v>4</v>
      </c>
      <c r="G2946">
        <v>37</v>
      </c>
      <c r="H2946">
        <v>31</v>
      </c>
      <c r="I2946">
        <v>27</v>
      </c>
      <c r="J2946">
        <v>1</v>
      </c>
      <c r="K2946" s="1">
        <v>42856</v>
      </c>
      <c r="L2946" s="1">
        <v>44196</v>
      </c>
      <c r="M2946">
        <v>201700125</v>
      </c>
      <c r="N2946" t="s">
        <v>33</v>
      </c>
      <c r="O2946">
        <v>201700011</v>
      </c>
      <c r="P2946" t="s">
        <v>20</v>
      </c>
      <c r="Q2946" t="s">
        <v>21</v>
      </c>
      <c r="R2946" t="s">
        <v>28</v>
      </c>
      <c r="S2946" t="s">
        <v>59</v>
      </c>
      <c r="T2946">
        <f t="shared" si="45"/>
        <v>7</v>
      </c>
    </row>
    <row r="2947" spans="1:20">
      <c r="A2947">
        <v>201707</v>
      </c>
      <c r="B2947" s="1">
        <v>42934</v>
      </c>
      <c r="C2947">
        <v>12469</v>
      </c>
      <c r="D2947">
        <v>37</v>
      </c>
      <c r="E2947">
        <v>25754</v>
      </c>
      <c r="F2947">
        <v>4</v>
      </c>
      <c r="G2947">
        <v>34</v>
      </c>
      <c r="H2947">
        <v>28</v>
      </c>
      <c r="I2947">
        <v>24</v>
      </c>
      <c r="J2947">
        <v>1</v>
      </c>
      <c r="K2947" s="1">
        <v>42856</v>
      </c>
      <c r="L2947" s="1">
        <v>44196</v>
      </c>
      <c r="M2947">
        <v>201700125</v>
      </c>
      <c r="N2947" t="s">
        <v>33</v>
      </c>
      <c r="O2947">
        <v>201700011</v>
      </c>
      <c r="P2947" t="s">
        <v>20</v>
      </c>
      <c r="Q2947" t="s">
        <v>21</v>
      </c>
      <c r="R2947" t="s">
        <v>22</v>
      </c>
      <c r="S2947" t="s">
        <v>55</v>
      </c>
      <c r="T2947">
        <f t="shared" ref="T2947:T3010" si="46">MONTH(B2947)</f>
        <v>7</v>
      </c>
    </row>
    <row r="2948" spans="1:20">
      <c r="A2948">
        <v>201707</v>
      </c>
      <c r="B2948" s="1">
        <v>42934</v>
      </c>
      <c r="C2948">
        <v>12469</v>
      </c>
      <c r="D2948">
        <v>37</v>
      </c>
      <c r="E2948">
        <v>25754</v>
      </c>
      <c r="F2948">
        <v>4</v>
      </c>
      <c r="G2948">
        <v>34</v>
      </c>
      <c r="H2948">
        <v>28</v>
      </c>
      <c r="I2948">
        <v>24</v>
      </c>
      <c r="J2948">
        <v>1</v>
      </c>
      <c r="K2948" s="1">
        <v>42856</v>
      </c>
      <c r="L2948" s="1">
        <v>44196</v>
      </c>
      <c r="M2948">
        <v>201700125</v>
      </c>
      <c r="N2948" t="s">
        <v>33</v>
      </c>
      <c r="O2948">
        <v>201700011</v>
      </c>
      <c r="P2948" t="s">
        <v>20</v>
      </c>
      <c r="Q2948" t="s">
        <v>21</v>
      </c>
      <c r="R2948" t="s">
        <v>5</v>
      </c>
      <c r="S2948" t="s">
        <v>56</v>
      </c>
      <c r="T2948">
        <f t="shared" si="46"/>
        <v>7</v>
      </c>
    </row>
    <row r="2949" spans="1:20">
      <c r="A2949">
        <v>201707</v>
      </c>
      <c r="B2949" s="1">
        <v>42934</v>
      </c>
      <c r="C2949">
        <v>12469</v>
      </c>
      <c r="D2949">
        <v>37</v>
      </c>
      <c r="E2949">
        <v>25754</v>
      </c>
      <c r="F2949">
        <v>4</v>
      </c>
      <c r="G2949">
        <v>34</v>
      </c>
      <c r="H2949">
        <v>28</v>
      </c>
      <c r="I2949">
        <v>24</v>
      </c>
      <c r="J2949">
        <v>1</v>
      </c>
      <c r="K2949" s="1">
        <v>42856</v>
      </c>
      <c r="L2949" s="1">
        <v>44196</v>
      </c>
      <c r="M2949">
        <v>201700125</v>
      </c>
      <c r="N2949" t="s">
        <v>33</v>
      </c>
      <c r="O2949">
        <v>201700011</v>
      </c>
      <c r="P2949" t="s">
        <v>20</v>
      </c>
      <c r="Q2949" t="s">
        <v>21</v>
      </c>
      <c r="R2949" t="s">
        <v>9</v>
      </c>
      <c r="S2949" t="s">
        <v>57</v>
      </c>
      <c r="T2949">
        <f t="shared" si="46"/>
        <v>7</v>
      </c>
    </row>
    <row r="2950" spans="1:20">
      <c r="A2950">
        <v>201707</v>
      </c>
      <c r="B2950" s="1">
        <v>42934</v>
      </c>
      <c r="C2950">
        <v>12469</v>
      </c>
      <c r="D2950">
        <v>37</v>
      </c>
      <c r="E2950">
        <v>25754</v>
      </c>
      <c r="F2950">
        <v>4</v>
      </c>
      <c r="G2950">
        <v>34</v>
      </c>
      <c r="H2950">
        <v>28</v>
      </c>
      <c r="I2950">
        <v>24</v>
      </c>
      <c r="J2950">
        <v>1</v>
      </c>
      <c r="K2950" s="1">
        <v>42856</v>
      </c>
      <c r="L2950" s="1">
        <v>44196</v>
      </c>
      <c r="M2950">
        <v>201700125</v>
      </c>
      <c r="N2950" t="s">
        <v>33</v>
      </c>
      <c r="O2950">
        <v>201700011</v>
      </c>
      <c r="P2950" t="s">
        <v>20</v>
      </c>
      <c r="Q2950" t="s">
        <v>21</v>
      </c>
      <c r="R2950" t="s">
        <v>26</v>
      </c>
      <c r="S2950" t="s">
        <v>58</v>
      </c>
      <c r="T2950">
        <f t="shared" si="46"/>
        <v>7</v>
      </c>
    </row>
    <row r="2951" spans="1:20">
      <c r="A2951">
        <v>201707</v>
      </c>
      <c r="B2951" s="1">
        <v>42934</v>
      </c>
      <c r="C2951">
        <v>12469</v>
      </c>
      <c r="D2951">
        <v>37</v>
      </c>
      <c r="E2951">
        <v>25754</v>
      </c>
      <c r="F2951">
        <v>4</v>
      </c>
      <c r="G2951">
        <v>34</v>
      </c>
      <c r="H2951">
        <v>28</v>
      </c>
      <c r="I2951">
        <v>24</v>
      </c>
      <c r="J2951">
        <v>1</v>
      </c>
      <c r="K2951" s="1">
        <v>42856</v>
      </c>
      <c r="L2951" s="1">
        <v>44196</v>
      </c>
      <c r="M2951">
        <v>201700125</v>
      </c>
      <c r="N2951" t="s">
        <v>33</v>
      </c>
      <c r="O2951">
        <v>201700011</v>
      </c>
      <c r="P2951" t="s">
        <v>20</v>
      </c>
      <c r="Q2951" t="s">
        <v>21</v>
      </c>
      <c r="R2951" t="s">
        <v>28</v>
      </c>
      <c r="S2951" t="s">
        <v>59</v>
      </c>
      <c r="T2951">
        <f t="shared" si="46"/>
        <v>7</v>
      </c>
    </row>
    <row r="2952" spans="1:20">
      <c r="A2952">
        <v>201707</v>
      </c>
      <c r="B2952" s="1">
        <v>42936</v>
      </c>
      <c r="C2952">
        <v>12469</v>
      </c>
      <c r="D2952">
        <v>35</v>
      </c>
      <c r="E2952">
        <v>25721</v>
      </c>
      <c r="F2952">
        <v>4</v>
      </c>
      <c r="G2952">
        <v>33</v>
      </c>
      <c r="H2952">
        <v>26</v>
      </c>
      <c r="I2952">
        <v>21</v>
      </c>
      <c r="J2952">
        <v>1</v>
      </c>
      <c r="K2952" s="1">
        <v>42856</v>
      </c>
      <c r="L2952" s="1">
        <v>44196</v>
      </c>
      <c r="M2952">
        <v>201700125</v>
      </c>
      <c r="N2952" t="s">
        <v>33</v>
      </c>
      <c r="O2952">
        <v>201700011</v>
      </c>
      <c r="P2952" t="s">
        <v>20</v>
      </c>
      <c r="Q2952" t="s">
        <v>21</v>
      </c>
      <c r="R2952" t="s">
        <v>22</v>
      </c>
      <c r="S2952" t="s">
        <v>55</v>
      </c>
      <c r="T2952">
        <f t="shared" si="46"/>
        <v>7</v>
      </c>
    </row>
    <row r="2953" spans="1:20">
      <c r="A2953">
        <v>201707</v>
      </c>
      <c r="B2953" s="1">
        <v>42936</v>
      </c>
      <c r="C2953">
        <v>12469</v>
      </c>
      <c r="D2953">
        <v>35</v>
      </c>
      <c r="E2953">
        <v>25721</v>
      </c>
      <c r="F2953">
        <v>4</v>
      </c>
      <c r="G2953">
        <v>33</v>
      </c>
      <c r="H2953">
        <v>26</v>
      </c>
      <c r="I2953">
        <v>21</v>
      </c>
      <c r="J2953">
        <v>1</v>
      </c>
      <c r="K2953" s="1">
        <v>42856</v>
      </c>
      <c r="L2953" s="1">
        <v>44196</v>
      </c>
      <c r="M2953">
        <v>201700125</v>
      </c>
      <c r="N2953" t="s">
        <v>33</v>
      </c>
      <c r="O2953">
        <v>201700011</v>
      </c>
      <c r="P2953" t="s">
        <v>20</v>
      </c>
      <c r="Q2953" t="s">
        <v>21</v>
      </c>
      <c r="R2953" t="s">
        <v>5</v>
      </c>
      <c r="S2953" t="s">
        <v>56</v>
      </c>
      <c r="T2953">
        <f t="shared" si="46"/>
        <v>7</v>
      </c>
    </row>
    <row r="2954" spans="1:20">
      <c r="A2954">
        <v>201707</v>
      </c>
      <c r="B2954" s="1">
        <v>42936</v>
      </c>
      <c r="C2954">
        <v>12469</v>
      </c>
      <c r="D2954">
        <v>35</v>
      </c>
      <c r="E2954">
        <v>25721</v>
      </c>
      <c r="F2954">
        <v>4</v>
      </c>
      <c r="G2954">
        <v>33</v>
      </c>
      <c r="H2954">
        <v>26</v>
      </c>
      <c r="I2954">
        <v>21</v>
      </c>
      <c r="J2954">
        <v>1</v>
      </c>
      <c r="K2954" s="1">
        <v>42856</v>
      </c>
      <c r="L2954" s="1">
        <v>44196</v>
      </c>
      <c r="M2954">
        <v>201700125</v>
      </c>
      <c r="N2954" t="s">
        <v>33</v>
      </c>
      <c r="O2954">
        <v>201700011</v>
      </c>
      <c r="P2954" t="s">
        <v>20</v>
      </c>
      <c r="Q2954" t="s">
        <v>21</v>
      </c>
      <c r="R2954" t="s">
        <v>9</v>
      </c>
      <c r="S2954" t="s">
        <v>57</v>
      </c>
      <c r="T2954">
        <f t="shared" si="46"/>
        <v>7</v>
      </c>
    </row>
    <row r="2955" spans="1:20">
      <c r="A2955">
        <v>201707</v>
      </c>
      <c r="B2955" s="1">
        <v>42936</v>
      </c>
      <c r="C2955">
        <v>12469</v>
      </c>
      <c r="D2955">
        <v>35</v>
      </c>
      <c r="E2955">
        <v>25721</v>
      </c>
      <c r="F2955">
        <v>4</v>
      </c>
      <c r="G2955">
        <v>33</v>
      </c>
      <c r="H2955">
        <v>26</v>
      </c>
      <c r="I2955">
        <v>21</v>
      </c>
      <c r="J2955">
        <v>1</v>
      </c>
      <c r="K2955" s="1">
        <v>42856</v>
      </c>
      <c r="L2955" s="1">
        <v>44196</v>
      </c>
      <c r="M2955">
        <v>201700125</v>
      </c>
      <c r="N2955" t="s">
        <v>33</v>
      </c>
      <c r="O2955">
        <v>201700011</v>
      </c>
      <c r="P2955" t="s">
        <v>20</v>
      </c>
      <c r="Q2955" t="s">
        <v>21</v>
      </c>
      <c r="R2955" t="s">
        <v>26</v>
      </c>
      <c r="S2955" t="s">
        <v>58</v>
      </c>
      <c r="T2955">
        <f t="shared" si="46"/>
        <v>7</v>
      </c>
    </row>
    <row r="2956" spans="1:20">
      <c r="A2956">
        <v>201707</v>
      </c>
      <c r="B2956" s="1">
        <v>42936</v>
      </c>
      <c r="C2956">
        <v>12469</v>
      </c>
      <c r="D2956">
        <v>35</v>
      </c>
      <c r="E2956">
        <v>25721</v>
      </c>
      <c r="F2956">
        <v>4</v>
      </c>
      <c r="G2956">
        <v>33</v>
      </c>
      <c r="H2956">
        <v>26</v>
      </c>
      <c r="I2956">
        <v>21</v>
      </c>
      <c r="J2956">
        <v>1</v>
      </c>
      <c r="K2956" s="1">
        <v>42856</v>
      </c>
      <c r="L2956" s="1">
        <v>44196</v>
      </c>
      <c r="M2956">
        <v>201700125</v>
      </c>
      <c r="N2956" t="s">
        <v>33</v>
      </c>
      <c r="O2956">
        <v>201700011</v>
      </c>
      <c r="P2956" t="s">
        <v>20</v>
      </c>
      <c r="Q2956" t="s">
        <v>21</v>
      </c>
      <c r="R2956" t="s">
        <v>28</v>
      </c>
      <c r="S2956" t="s">
        <v>59</v>
      </c>
      <c r="T2956">
        <f t="shared" si="46"/>
        <v>7</v>
      </c>
    </row>
    <row r="2957" spans="1:20">
      <c r="A2957">
        <v>201707</v>
      </c>
      <c r="B2957" s="1">
        <v>42937</v>
      </c>
      <c r="C2957">
        <v>12469</v>
      </c>
      <c r="D2957">
        <v>39</v>
      </c>
      <c r="E2957">
        <v>25595</v>
      </c>
      <c r="F2957">
        <v>7</v>
      </c>
      <c r="G2957">
        <v>39</v>
      </c>
      <c r="H2957">
        <v>32</v>
      </c>
      <c r="I2957">
        <v>28</v>
      </c>
      <c r="J2957">
        <v>1</v>
      </c>
      <c r="K2957" s="1">
        <v>42856</v>
      </c>
      <c r="L2957" s="1">
        <v>44196</v>
      </c>
      <c r="M2957">
        <v>201700125</v>
      </c>
      <c r="N2957" t="s">
        <v>33</v>
      </c>
      <c r="O2957">
        <v>201700011</v>
      </c>
      <c r="P2957" t="s">
        <v>20</v>
      </c>
      <c r="Q2957" t="s">
        <v>21</v>
      </c>
      <c r="R2957" t="s">
        <v>22</v>
      </c>
      <c r="S2957" t="s">
        <v>55</v>
      </c>
      <c r="T2957">
        <f t="shared" si="46"/>
        <v>7</v>
      </c>
    </row>
    <row r="2958" spans="1:20">
      <c r="A2958">
        <v>201707</v>
      </c>
      <c r="B2958" s="1">
        <v>42937</v>
      </c>
      <c r="C2958">
        <v>12469</v>
      </c>
      <c r="D2958">
        <v>39</v>
      </c>
      <c r="E2958">
        <v>25595</v>
      </c>
      <c r="F2958">
        <v>7</v>
      </c>
      <c r="G2958">
        <v>39</v>
      </c>
      <c r="H2958">
        <v>32</v>
      </c>
      <c r="I2958">
        <v>28</v>
      </c>
      <c r="J2958">
        <v>1</v>
      </c>
      <c r="K2958" s="1">
        <v>42856</v>
      </c>
      <c r="L2958" s="1">
        <v>44196</v>
      </c>
      <c r="M2958">
        <v>201700125</v>
      </c>
      <c r="N2958" t="s">
        <v>33</v>
      </c>
      <c r="O2958">
        <v>201700011</v>
      </c>
      <c r="P2958" t="s">
        <v>20</v>
      </c>
      <c r="Q2958" t="s">
        <v>21</v>
      </c>
      <c r="R2958" t="s">
        <v>5</v>
      </c>
      <c r="S2958" t="s">
        <v>56</v>
      </c>
      <c r="T2958">
        <f t="shared" si="46"/>
        <v>7</v>
      </c>
    </row>
    <row r="2959" spans="1:20">
      <c r="A2959">
        <v>201707</v>
      </c>
      <c r="B2959" s="1">
        <v>42937</v>
      </c>
      <c r="C2959">
        <v>12469</v>
      </c>
      <c r="D2959">
        <v>39</v>
      </c>
      <c r="E2959">
        <v>25595</v>
      </c>
      <c r="F2959">
        <v>7</v>
      </c>
      <c r="G2959">
        <v>39</v>
      </c>
      <c r="H2959">
        <v>32</v>
      </c>
      <c r="I2959">
        <v>28</v>
      </c>
      <c r="J2959">
        <v>1</v>
      </c>
      <c r="K2959" s="1">
        <v>42856</v>
      </c>
      <c r="L2959" s="1">
        <v>44196</v>
      </c>
      <c r="M2959">
        <v>201700125</v>
      </c>
      <c r="N2959" t="s">
        <v>33</v>
      </c>
      <c r="O2959">
        <v>201700011</v>
      </c>
      <c r="P2959" t="s">
        <v>20</v>
      </c>
      <c r="Q2959" t="s">
        <v>21</v>
      </c>
      <c r="R2959" t="s">
        <v>9</v>
      </c>
      <c r="S2959" t="s">
        <v>57</v>
      </c>
      <c r="T2959">
        <f t="shared" si="46"/>
        <v>7</v>
      </c>
    </row>
    <row r="2960" spans="1:20">
      <c r="A2960">
        <v>201707</v>
      </c>
      <c r="B2960" s="1">
        <v>42937</v>
      </c>
      <c r="C2960">
        <v>12469</v>
      </c>
      <c r="D2960">
        <v>39</v>
      </c>
      <c r="E2960">
        <v>25595</v>
      </c>
      <c r="F2960">
        <v>7</v>
      </c>
      <c r="G2960">
        <v>39</v>
      </c>
      <c r="H2960">
        <v>32</v>
      </c>
      <c r="I2960">
        <v>28</v>
      </c>
      <c r="J2960">
        <v>1</v>
      </c>
      <c r="K2960" s="1">
        <v>42856</v>
      </c>
      <c r="L2960" s="1">
        <v>44196</v>
      </c>
      <c r="M2960">
        <v>201700125</v>
      </c>
      <c r="N2960" t="s">
        <v>33</v>
      </c>
      <c r="O2960">
        <v>201700011</v>
      </c>
      <c r="P2960" t="s">
        <v>20</v>
      </c>
      <c r="Q2960" t="s">
        <v>21</v>
      </c>
      <c r="R2960" t="s">
        <v>26</v>
      </c>
      <c r="S2960" t="s">
        <v>58</v>
      </c>
      <c r="T2960">
        <f t="shared" si="46"/>
        <v>7</v>
      </c>
    </row>
    <row r="2961" spans="1:20">
      <c r="A2961">
        <v>201707</v>
      </c>
      <c r="B2961" s="1">
        <v>42937</v>
      </c>
      <c r="C2961">
        <v>12469</v>
      </c>
      <c r="D2961">
        <v>39</v>
      </c>
      <c r="E2961">
        <v>25595</v>
      </c>
      <c r="F2961">
        <v>7</v>
      </c>
      <c r="G2961">
        <v>39</v>
      </c>
      <c r="H2961">
        <v>32</v>
      </c>
      <c r="I2961">
        <v>28</v>
      </c>
      <c r="J2961">
        <v>1</v>
      </c>
      <c r="K2961" s="1">
        <v>42856</v>
      </c>
      <c r="L2961" s="1">
        <v>44196</v>
      </c>
      <c r="M2961">
        <v>201700125</v>
      </c>
      <c r="N2961" t="s">
        <v>33</v>
      </c>
      <c r="O2961">
        <v>201700011</v>
      </c>
      <c r="P2961" t="s">
        <v>20</v>
      </c>
      <c r="Q2961" t="s">
        <v>21</v>
      </c>
      <c r="R2961" t="s">
        <v>28</v>
      </c>
      <c r="S2961" t="s">
        <v>59</v>
      </c>
      <c r="T2961">
        <f t="shared" si="46"/>
        <v>7</v>
      </c>
    </row>
    <row r="2962" spans="1:20">
      <c r="A2962">
        <v>201707</v>
      </c>
      <c r="B2962" s="1">
        <v>42939</v>
      </c>
      <c r="C2962">
        <v>12469</v>
      </c>
      <c r="D2962">
        <v>38</v>
      </c>
      <c r="E2962">
        <v>25801</v>
      </c>
      <c r="F2962">
        <v>4</v>
      </c>
      <c r="G2962">
        <v>35</v>
      </c>
      <c r="H2962">
        <v>25</v>
      </c>
      <c r="I2962">
        <v>18</v>
      </c>
      <c r="J2962">
        <v>2</v>
      </c>
      <c r="K2962" s="1">
        <v>42856</v>
      </c>
      <c r="L2962" s="1">
        <v>44196</v>
      </c>
      <c r="M2962">
        <v>201700125</v>
      </c>
      <c r="N2962" t="s">
        <v>33</v>
      </c>
      <c r="O2962">
        <v>201700011</v>
      </c>
      <c r="P2962" t="s">
        <v>20</v>
      </c>
      <c r="Q2962" t="s">
        <v>21</v>
      </c>
      <c r="R2962" t="s">
        <v>22</v>
      </c>
      <c r="S2962" t="s">
        <v>55</v>
      </c>
      <c r="T2962">
        <f t="shared" si="46"/>
        <v>7</v>
      </c>
    </row>
    <row r="2963" spans="1:20">
      <c r="A2963">
        <v>201707</v>
      </c>
      <c r="B2963" s="1">
        <v>42939</v>
      </c>
      <c r="C2963">
        <v>12469</v>
      </c>
      <c r="D2963">
        <v>38</v>
      </c>
      <c r="E2963">
        <v>25801</v>
      </c>
      <c r="F2963">
        <v>4</v>
      </c>
      <c r="G2963">
        <v>35</v>
      </c>
      <c r="H2963">
        <v>25</v>
      </c>
      <c r="I2963">
        <v>18</v>
      </c>
      <c r="J2963">
        <v>2</v>
      </c>
      <c r="K2963" s="1">
        <v>42856</v>
      </c>
      <c r="L2963" s="1">
        <v>44196</v>
      </c>
      <c r="M2963">
        <v>201700125</v>
      </c>
      <c r="N2963" t="s">
        <v>33</v>
      </c>
      <c r="O2963">
        <v>201700011</v>
      </c>
      <c r="P2963" t="s">
        <v>20</v>
      </c>
      <c r="Q2963" t="s">
        <v>21</v>
      </c>
      <c r="R2963" t="s">
        <v>5</v>
      </c>
      <c r="S2963" t="s">
        <v>56</v>
      </c>
      <c r="T2963">
        <f t="shared" si="46"/>
        <v>7</v>
      </c>
    </row>
    <row r="2964" spans="1:20">
      <c r="A2964">
        <v>201707</v>
      </c>
      <c r="B2964" s="1">
        <v>42939</v>
      </c>
      <c r="C2964">
        <v>12469</v>
      </c>
      <c r="D2964">
        <v>38</v>
      </c>
      <c r="E2964">
        <v>25801</v>
      </c>
      <c r="F2964">
        <v>4</v>
      </c>
      <c r="G2964">
        <v>35</v>
      </c>
      <c r="H2964">
        <v>25</v>
      </c>
      <c r="I2964">
        <v>18</v>
      </c>
      <c r="J2964">
        <v>2</v>
      </c>
      <c r="K2964" s="1">
        <v>42856</v>
      </c>
      <c r="L2964" s="1">
        <v>44196</v>
      </c>
      <c r="M2964">
        <v>201700125</v>
      </c>
      <c r="N2964" t="s">
        <v>33</v>
      </c>
      <c r="O2964">
        <v>201700011</v>
      </c>
      <c r="P2964" t="s">
        <v>20</v>
      </c>
      <c r="Q2964" t="s">
        <v>21</v>
      </c>
      <c r="R2964" t="s">
        <v>9</v>
      </c>
      <c r="S2964" t="s">
        <v>57</v>
      </c>
      <c r="T2964">
        <f t="shared" si="46"/>
        <v>7</v>
      </c>
    </row>
    <row r="2965" spans="1:20">
      <c r="A2965">
        <v>201707</v>
      </c>
      <c r="B2965" s="1">
        <v>42939</v>
      </c>
      <c r="C2965">
        <v>12469</v>
      </c>
      <c r="D2965">
        <v>38</v>
      </c>
      <c r="E2965">
        <v>25801</v>
      </c>
      <c r="F2965">
        <v>4</v>
      </c>
      <c r="G2965">
        <v>35</v>
      </c>
      <c r="H2965">
        <v>25</v>
      </c>
      <c r="I2965">
        <v>18</v>
      </c>
      <c r="J2965">
        <v>2</v>
      </c>
      <c r="K2965" s="1">
        <v>42856</v>
      </c>
      <c r="L2965" s="1">
        <v>44196</v>
      </c>
      <c r="M2965">
        <v>201700125</v>
      </c>
      <c r="N2965" t="s">
        <v>33</v>
      </c>
      <c r="O2965">
        <v>201700011</v>
      </c>
      <c r="P2965" t="s">
        <v>20</v>
      </c>
      <c r="Q2965" t="s">
        <v>21</v>
      </c>
      <c r="R2965" t="s">
        <v>26</v>
      </c>
      <c r="S2965" t="s">
        <v>58</v>
      </c>
      <c r="T2965">
        <f t="shared" si="46"/>
        <v>7</v>
      </c>
    </row>
    <row r="2966" spans="1:20">
      <c r="A2966">
        <v>201707</v>
      </c>
      <c r="B2966" s="1">
        <v>42939</v>
      </c>
      <c r="C2966">
        <v>12469</v>
      </c>
      <c r="D2966">
        <v>38</v>
      </c>
      <c r="E2966">
        <v>25801</v>
      </c>
      <c r="F2966">
        <v>4</v>
      </c>
      <c r="G2966">
        <v>35</v>
      </c>
      <c r="H2966">
        <v>25</v>
      </c>
      <c r="I2966">
        <v>18</v>
      </c>
      <c r="J2966">
        <v>2</v>
      </c>
      <c r="K2966" s="1">
        <v>42856</v>
      </c>
      <c r="L2966" s="1">
        <v>44196</v>
      </c>
      <c r="M2966">
        <v>201700125</v>
      </c>
      <c r="N2966" t="s">
        <v>33</v>
      </c>
      <c r="O2966">
        <v>201700011</v>
      </c>
      <c r="P2966" t="s">
        <v>20</v>
      </c>
      <c r="Q2966" t="s">
        <v>21</v>
      </c>
      <c r="R2966" t="s">
        <v>28</v>
      </c>
      <c r="S2966" t="s">
        <v>59</v>
      </c>
      <c r="T2966">
        <f t="shared" si="46"/>
        <v>7</v>
      </c>
    </row>
    <row r="2967" spans="1:20">
      <c r="A2967">
        <v>201707</v>
      </c>
      <c r="B2967" s="1">
        <v>42940</v>
      </c>
      <c r="C2967">
        <v>12469</v>
      </c>
      <c r="D2967">
        <v>33</v>
      </c>
      <c r="E2967">
        <v>25523</v>
      </c>
      <c r="F2967">
        <v>4</v>
      </c>
      <c r="G2967">
        <v>31</v>
      </c>
      <c r="H2967">
        <v>25</v>
      </c>
      <c r="I2967">
        <v>19</v>
      </c>
      <c r="J2967">
        <v>1</v>
      </c>
      <c r="K2967" s="1">
        <v>42856</v>
      </c>
      <c r="L2967" s="1">
        <v>44196</v>
      </c>
      <c r="M2967">
        <v>201700125</v>
      </c>
      <c r="N2967" t="s">
        <v>33</v>
      </c>
      <c r="O2967">
        <v>201700011</v>
      </c>
      <c r="P2967" t="s">
        <v>20</v>
      </c>
      <c r="Q2967" t="s">
        <v>21</v>
      </c>
      <c r="R2967" t="s">
        <v>22</v>
      </c>
      <c r="S2967" t="s">
        <v>55</v>
      </c>
      <c r="T2967">
        <f t="shared" si="46"/>
        <v>7</v>
      </c>
    </row>
    <row r="2968" spans="1:20">
      <c r="A2968">
        <v>201707</v>
      </c>
      <c r="B2968" s="1">
        <v>42940</v>
      </c>
      <c r="C2968">
        <v>12469</v>
      </c>
      <c r="D2968">
        <v>33</v>
      </c>
      <c r="E2968">
        <v>25523</v>
      </c>
      <c r="F2968">
        <v>4</v>
      </c>
      <c r="G2968">
        <v>31</v>
      </c>
      <c r="H2968">
        <v>25</v>
      </c>
      <c r="I2968">
        <v>19</v>
      </c>
      <c r="J2968">
        <v>1</v>
      </c>
      <c r="K2968" s="1">
        <v>42856</v>
      </c>
      <c r="L2968" s="1">
        <v>44196</v>
      </c>
      <c r="M2968">
        <v>201700125</v>
      </c>
      <c r="N2968" t="s">
        <v>33</v>
      </c>
      <c r="O2968">
        <v>201700011</v>
      </c>
      <c r="P2968" t="s">
        <v>20</v>
      </c>
      <c r="Q2968" t="s">
        <v>21</v>
      </c>
      <c r="R2968" t="s">
        <v>5</v>
      </c>
      <c r="S2968" t="s">
        <v>56</v>
      </c>
      <c r="T2968">
        <f t="shared" si="46"/>
        <v>7</v>
      </c>
    </row>
    <row r="2969" spans="1:20">
      <c r="A2969">
        <v>201707</v>
      </c>
      <c r="B2969" s="1">
        <v>42940</v>
      </c>
      <c r="C2969">
        <v>12469</v>
      </c>
      <c r="D2969">
        <v>33</v>
      </c>
      <c r="E2969">
        <v>25523</v>
      </c>
      <c r="F2969">
        <v>4</v>
      </c>
      <c r="G2969">
        <v>31</v>
      </c>
      <c r="H2969">
        <v>25</v>
      </c>
      <c r="I2969">
        <v>19</v>
      </c>
      <c r="J2969">
        <v>1</v>
      </c>
      <c r="K2969" s="1">
        <v>42856</v>
      </c>
      <c r="L2969" s="1">
        <v>44196</v>
      </c>
      <c r="M2969">
        <v>201700125</v>
      </c>
      <c r="N2969" t="s">
        <v>33</v>
      </c>
      <c r="O2969">
        <v>201700011</v>
      </c>
      <c r="P2969" t="s">
        <v>20</v>
      </c>
      <c r="Q2969" t="s">
        <v>21</v>
      </c>
      <c r="R2969" t="s">
        <v>9</v>
      </c>
      <c r="S2969" t="s">
        <v>57</v>
      </c>
      <c r="T2969">
        <f t="shared" si="46"/>
        <v>7</v>
      </c>
    </row>
    <row r="2970" spans="1:20">
      <c r="A2970">
        <v>201707</v>
      </c>
      <c r="B2970" s="1">
        <v>42940</v>
      </c>
      <c r="C2970">
        <v>12469</v>
      </c>
      <c r="D2970">
        <v>33</v>
      </c>
      <c r="E2970">
        <v>25523</v>
      </c>
      <c r="F2970">
        <v>4</v>
      </c>
      <c r="G2970">
        <v>31</v>
      </c>
      <c r="H2970">
        <v>25</v>
      </c>
      <c r="I2970">
        <v>19</v>
      </c>
      <c r="J2970">
        <v>1</v>
      </c>
      <c r="K2970" s="1">
        <v>42856</v>
      </c>
      <c r="L2970" s="1">
        <v>44196</v>
      </c>
      <c r="M2970">
        <v>201700125</v>
      </c>
      <c r="N2970" t="s">
        <v>33</v>
      </c>
      <c r="O2970">
        <v>201700011</v>
      </c>
      <c r="P2970" t="s">
        <v>20</v>
      </c>
      <c r="Q2970" t="s">
        <v>21</v>
      </c>
      <c r="R2970" t="s">
        <v>26</v>
      </c>
      <c r="S2970" t="s">
        <v>58</v>
      </c>
      <c r="T2970">
        <f t="shared" si="46"/>
        <v>7</v>
      </c>
    </row>
    <row r="2971" spans="1:20">
      <c r="A2971">
        <v>201707</v>
      </c>
      <c r="B2971" s="1">
        <v>42940</v>
      </c>
      <c r="C2971">
        <v>12469</v>
      </c>
      <c r="D2971">
        <v>33</v>
      </c>
      <c r="E2971">
        <v>25523</v>
      </c>
      <c r="F2971">
        <v>4</v>
      </c>
      <c r="G2971">
        <v>31</v>
      </c>
      <c r="H2971">
        <v>25</v>
      </c>
      <c r="I2971">
        <v>19</v>
      </c>
      <c r="J2971">
        <v>1</v>
      </c>
      <c r="K2971" s="1">
        <v>42856</v>
      </c>
      <c r="L2971" s="1">
        <v>44196</v>
      </c>
      <c r="M2971">
        <v>201700125</v>
      </c>
      <c r="N2971" t="s">
        <v>33</v>
      </c>
      <c r="O2971">
        <v>201700011</v>
      </c>
      <c r="P2971" t="s">
        <v>20</v>
      </c>
      <c r="Q2971" t="s">
        <v>21</v>
      </c>
      <c r="R2971" t="s">
        <v>28</v>
      </c>
      <c r="S2971" t="s">
        <v>59</v>
      </c>
      <c r="T2971">
        <f t="shared" si="46"/>
        <v>7</v>
      </c>
    </row>
    <row r="2972" spans="1:20">
      <c r="A2972">
        <v>201707</v>
      </c>
      <c r="B2972" s="1">
        <v>42941</v>
      </c>
      <c r="C2972">
        <v>12469</v>
      </c>
      <c r="D2972">
        <v>36</v>
      </c>
      <c r="E2972">
        <v>25726</v>
      </c>
      <c r="F2972">
        <v>7</v>
      </c>
      <c r="G2972">
        <v>33</v>
      </c>
      <c r="H2972">
        <v>28</v>
      </c>
      <c r="I2972">
        <v>22</v>
      </c>
      <c r="J2972">
        <v>1</v>
      </c>
      <c r="K2972" s="1">
        <v>42856</v>
      </c>
      <c r="L2972" s="1">
        <v>44196</v>
      </c>
      <c r="M2972">
        <v>201700125</v>
      </c>
      <c r="N2972" t="s">
        <v>33</v>
      </c>
      <c r="O2972">
        <v>201700011</v>
      </c>
      <c r="P2972" t="s">
        <v>20</v>
      </c>
      <c r="Q2972" t="s">
        <v>21</v>
      </c>
      <c r="R2972" t="s">
        <v>22</v>
      </c>
      <c r="S2972" t="s">
        <v>55</v>
      </c>
      <c r="T2972">
        <f t="shared" si="46"/>
        <v>7</v>
      </c>
    </row>
    <row r="2973" spans="1:20">
      <c r="A2973">
        <v>201707</v>
      </c>
      <c r="B2973" s="1">
        <v>42941</v>
      </c>
      <c r="C2973">
        <v>12469</v>
      </c>
      <c r="D2973">
        <v>36</v>
      </c>
      <c r="E2973">
        <v>25726</v>
      </c>
      <c r="F2973">
        <v>7</v>
      </c>
      <c r="G2973">
        <v>33</v>
      </c>
      <c r="H2973">
        <v>28</v>
      </c>
      <c r="I2973">
        <v>22</v>
      </c>
      <c r="J2973">
        <v>1</v>
      </c>
      <c r="K2973" s="1">
        <v>42856</v>
      </c>
      <c r="L2973" s="1">
        <v>44196</v>
      </c>
      <c r="M2973">
        <v>201700125</v>
      </c>
      <c r="N2973" t="s">
        <v>33</v>
      </c>
      <c r="O2973">
        <v>201700011</v>
      </c>
      <c r="P2973" t="s">
        <v>20</v>
      </c>
      <c r="Q2973" t="s">
        <v>21</v>
      </c>
      <c r="R2973" t="s">
        <v>5</v>
      </c>
      <c r="S2973" t="s">
        <v>56</v>
      </c>
      <c r="T2973">
        <f t="shared" si="46"/>
        <v>7</v>
      </c>
    </row>
    <row r="2974" spans="1:20">
      <c r="A2974">
        <v>201707</v>
      </c>
      <c r="B2974" s="1">
        <v>42941</v>
      </c>
      <c r="C2974">
        <v>12469</v>
      </c>
      <c r="D2974">
        <v>36</v>
      </c>
      <c r="E2974">
        <v>25726</v>
      </c>
      <c r="F2974">
        <v>7</v>
      </c>
      <c r="G2974">
        <v>33</v>
      </c>
      <c r="H2974">
        <v>28</v>
      </c>
      <c r="I2974">
        <v>22</v>
      </c>
      <c r="J2974">
        <v>1</v>
      </c>
      <c r="K2974" s="1">
        <v>42856</v>
      </c>
      <c r="L2974" s="1">
        <v>44196</v>
      </c>
      <c r="M2974">
        <v>201700125</v>
      </c>
      <c r="N2974" t="s">
        <v>33</v>
      </c>
      <c r="O2974">
        <v>201700011</v>
      </c>
      <c r="P2974" t="s">
        <v>20</v>
      </c>
      <c r="Q2974" t="s">
        <v>21</v>
      </c>
      <c r="R2974" t="s">
        <v>9</v>
      </c>
      <c r="S2974" t="s">
        <v>57</v>
      </c>
      <c r="T2974">
        <f t="shared" si="46"/>
        <v>7</v>
      </c>
    </row>
    <row r="2975" spans="1:20">
      <c r="A2975">
        <v>201707</v>
      </c>
      <c r="B2975" s="1">
        <v>42941</v>
      </c>
      <c r="C2975">
        <v>12469</v>
      </c>
      <c r="D2975">
        <v>36</v>
      </c>
      <c r="E2975">
        <v>25726</v>
      </c>
      <c r="F2975">
        <v>7</v>
      </c>
      <c r="G2975">
        <v>33</v>
      </c>
      <c r="H2975">
        <v>28</v>
      </c>
      <c r="I2975">
        <v>22</v>
      </c>
      <c r="J2975">
        <v>1</v>
      </c>
      <c r="K2975" s="1">
        <v>42856</v>
      </c>
      <c r="L2975" s="1">
        <v>44196</v>
      </c>
      <c r="M2975">
        <v>201700125</v>
      </c>
      <c r="N2975" t="s">
        <v>33</v>
      </c>
      <c r="O2975">
        <v>201700011</v>
      </c>
      <c r="P2975" t="s">
        <v>20</v>
      </c>
      <c r="Q2975" t="s">
        <v>21</v>
      </c>
      <c r="R2975" t="s">
        <v>26</v>
      </c>
      <c r="S2975" t="s">
        <v>58</v>
      </c>
      <c r="T2975">
        <f t="shared" si="46"/>
        <v>7</v>
      </c>
    </row>
    <row r="2976" spans="1:20">
      <c r="A2976">
        <v>201707</v>
      </c>
      <c r="B2976" s="1">
        <v>42941</v>
      </c>
      <c r="C2976">
        <v>12469</v>
      </c>
      <c r="D2976">
        <v>36</v>
      </c>
      <c r="E2976">
        <v>25726</v>
      </c>
      <c r="F2976">
        <v>7</v>
      </c>
      <c r="G2976">
        <v>33</v>
      </c>
      <c r="H2976">
        <v>28</v>
      </c>
      <c r="I2976">
        <v>22</v>
      </c>
      <c r="J2976">
        <v>1</v>
      </c>
      <c r="K2976" s="1">
        <v>42856</v>
      </c>
      <c r="L2976" s="1">
        <v>44196</v>
      </c>
      <c r="M2976">
        <v>201700125</v>
      </c>
      <c r="N2976" t="s">
        <v>33</v>
      </c>
      <c r="O2976">
        <v>201700011</v>
      </c>
      <c r="P2976" t="s">
        <v>20</v>
      </c>
      <c r="Q2976" t="s">
        <v>21</v>
      </c>
      <c r="R2976" t="s">
        <v>28</v>
      </c>
      <c r="S2976" t="s">
        <v>59</v>
      </c>
      <c r="T2976">
        <f t="shared" si="46"/>
        <v>7</v>
      </c>
    </row>
    <row r="2977" spans="1:20">
      <c r="A2977">
        <v>201707</v>
      </c>
      <c r="B2977" s="1">
        <v>42943</v>
      </c>
      <c r="C2977">
        <v>12469</v>
      </c>
      <c r="D2977">
        <v>34</v>
      </c>
      <c r="E2977">
        <v>24703</v>
      </c>
      <c r="F2977">
        <v>4</v>
      </c>
      <c r="G2977">
        <v>31</v>
      </c>
      <c r="H2977">
        <v>28</v>
      </c>
      <c r="I2977">
        <v>24</v>
      </c>
      <c r="J2977">
        <v>1</v>
      </c>
      <c r="K2977" s="1">
        <v>42856</v>
      </c>
      <c r="L2977" s="1">
        <v>44196</v>
      </c>
      <c r="M2977">
        <v>201700125</v>
      </c>
      <c r="N2977" t="s">
        <v>33</v>
      </c>
      <c r="O2977">
        <v>201700011</v>
      </c>
      <c r="P2977" t="s">
        <v>20</v>
      </c>
      <c r="Q2977" t="s">
        <v>21</v>
      </c>
      <c r="R2977" t="s">
        <v>22</v>
      </c>
      <c r="S2977" t="s">
        <v>55</v>
      </c>
      <c r="T2977">
        <f t="shared" si="46"/>
        <v>7</v>
      </c>
    </row>
    <row r="2978" spans="1:20">
      <c r="A2978">
        <v>201707</v>
      </c>
      <c r="B2978" s="1">
        <v>42943</v>
      </c>
      <c r="C2978">
        <v>12469</v>
      </c>
      <c r="D2978">
        <v>34</v>
      </c>
      <c r="E2978">
        <v>24703</v>
      </c>
      <c r="F2978">
        <v>4</v>
      </c>
      <c r="G2978">
        <v>31</v>
      </c>
      <c r="H2978">
        <v>28</v>
      </c>
      <c r="I2978">
        <v>24</v>
      </c>
      <c r="J2978">
        <v>1</v>
      </c>
      <c r="K2978" s="1">
        <v>42856</v>
      </c>
      <c r="L2978" s="1">
        <v>44196</v>
      </c>
      <c r="M2978">
        <v>201700125</v>
      </c>
      <c r="N2978" t="s">
        <v>33</v>
      </c>
      <c r="O2978">
        <v>201700011</v>
      </c>
      <c r="P2978" t="s">
        <v>20</v>
      </c>
      <c r="Q2978" t="s">
        <v>21</v>
      </c>
      <c r="R2978" t="s">
        <v>5</v>
      </c>
      <c r="S2978" t="s">
        <v>56</v>
      </c>
      <c r="T2978">
        <f t="shared" si="46"/>
        <v>7</v>
      </c>
    </row>
    <row r="2979" spans="1:20">
      <c r="A2979">
        <v>201707</v>
      </c>
      <c r="B2979" s="1">
        <v>42943</v>
      </c>
      <c r="C2979">
        <v>12469</v>
      </c>
      <c r="D2979">
        <v>34</v>
      </c>
      <c r="E2979">
        <v>24703</v>
      </c>
      <c r="F2979">
        <v>4</v>
      </c>
      <c r="G2979">
        <v>31</v>
      </c>
      <c r="H2979">
        <v>28</v>
      </c>
      <c r="I2979">
        <v>24</v>
      </c>
      <c r="J2979">
        <v>1</v>
      </c>
      <c r="K2979" s="1">
        <v>42856</v>
      </c>
      <c r="L2979" s="1">
        <v>44196</v>
      </c>
      <c r="M2979">
        <v>201700125</v>
      </c>
      <c r="N2979" t="s">
        <v>33</v>
      </c>
      <c r="O2979">
        <v>201700011</v>
      </c>
      <c r="P2979" t="s">
        <v>20</v>
      </c>
      <c r="Q2979" t="s">
        <v>21</v>
      </c>
      <c r="R2979" t="s">
        <v>9</v>
      </c>
      <c r="S2979" t="s">
        <v>57</v>
      </c>
      <c r="T2979">
        <f t="shared" si="46"/>
        <v>7</v>
      </c>
    </row>
    <row r="2980" spans="1:20">
      <c r="A2980">
        <v>201707</v>
      </c>
      <c r="B2980" s="1">
        <v>42943</v>
      </c>
      <c r="C2980">
        <v>12469</v>
      </c>
      <c r="D2980">
        <v>34</v>
      </c>
      <c r="E2980">
        <v>24703</v>
      </c>
      <c r="F2980">
        <v>4</v>
      </c>
      <c r="G2980">
        <v>31</v>
      </c>
      <c r="H2980">
        <v>28</v>
      </c>
      <c r="I2980">
        <v>24</v>
      </c>
      <c r="J2980">
        <v>1</v>
      </c>
      <c r="K2980" s="1">
        <v>42856</v>
      </c>
      <c r="L2980" s="1">
        <v>44196</v>
      </c>
      <c r="M2980">
        <v>201700125</v>
      </c>
      <c r="N2980" t="s">
        <v>33</v>
      </c>
      <c r="O2980">
        <v>201700011</v>
      </c>
      <c r="P2980" t="s">
        <v>20</v>
      </c>
      <c r="Q2980" t="s">
        <v>21</v>
      </c>
      <c r="R2980" t="s">
        <v>26</v>
      </c>
      <c r="S2980" t="s">
        <v>58</v>
      </c>
      <c r="T2980">
        <f t="shared" si="46"/>
        <v>7</v>
      </c>
    </row>
    <row r="2981" spans="1:20">
      <c r="A2981">
        <v>201707</v>
      </c>
      <c r="B2981" s="1">
        <v>42943</v>
      </c>
      <c r="C2981">
        <v>12469</v>
      </c>
      <c r="D2981">
        <v>34</v>
      </c>
      <c r="E2981">
        <v>24703</v>
      </c>
      <c r="F2981">
        <v>4</v>
      </c>
      <c r="G2981">
        <v>31</v>
      </c>
      <c r="H2981">
        <v>28</v>
      </c>
      <c r="I2981">
        <v>24</v>
      </c>
      <c r="J2981">
        <v>1</v>
      </c>
      <c r="K2981" s="1">
        <v>42856</v>
      </c>
      <c r="L2981" s="1">
        <v>44196</v>
      </c>
      <c r="M2981">
        <v>201700125</v>
      </c>
      <c r="N2981" t="s">
        <v>33</v>
      </c>
      <c r="O2981">
        <v>201700011</v>
      </c>
      <c r="P2981" t="s">
        <v>20</v>
      </c>
      <c r="Q2981" t="s">
        <v>21</v>
      </c>
      <c r="R2981" t="s">
        <v>28</v>
      </c>
      <c r="S2981" t="s">
        <v>59</v>
      </c>
      <c r="T2981">
        <f t="shared" si="46"/>
        <v>7</v>
      </c>
    </row>
    <row r="2982" spans="1:20">
      <c r="A2982">
        <v>201707</v>
      </c>
      <c r="B2982" s="1">
        <v>42944</v>
      </c>
      <c r="C2982">
        <v>12469</v>
      </c>
      <c r="D2982">
        <v>34</v>
      </c>
      <c r="E2982">
        <v>24964</v>
      </c>
      <c r="F2982">
        <v>4</v>
      </c>
      <c r="G2982">
        <v>32</v>
      </c>
      <c r="H2982">
        <v>25</v>
      </c>
      <c r="I2982">
        <v>20</v>
      </c>
      <c r="J2982">
        <v>1</v>
      </c>
      <c r="K2982" s="1">
        <v>42856</v>
      </c>
      <c r="L2982" s="1">
        <v>44196</v>
      </c>
      <c r="M2982">
        <v>201700125</v>
      </c>
      <c r="N2982" t="s">
        <v>33</v>
      </c>
      <c r="O2982">
        <v>201700011</v>
      </c>
      <c r="P2982" t="s">
        <v>20</v>
      </c>
      <c r="Q2982" t="s">
        <v>21</v>
      </c>
      <c r="R2982" t="s">
        <v>22</v>
      </c>
      <c r="S2982" t="s">
        <v>55</v>
      </c>
      <c r="T2982">
        <f t="shared" si="46"/>
        <v>7</v>
      </c>
    </row>
    <row r="2983" spans="1:20">
      <c r="A2983">
        <v>201707</v>
      </c>
      <c r="B2983" s="1">
        <v>42944</v>
      </c>
      <c r="C2983">
        <v>12469</v>
      </c>
      <c r="D2983">
        <v>34</v>
      </c>
      <c r="E2983">
        <v>24964</v>
      </c>
      <c r="F2983">
        <v>4</v>
      </c>
      <c r="G2983">
        <v>32</v>
      </c>
      <c r="H2983">
        <v>25</v>
      </c>
      <c r="I2983">
        <v>20</v>
      </c>
      <c r="J2983">
        <v>1</v>
      </c>
      <c r="K2983" s="1">
        <v>42856</v>
      </c>
      <c r="L2983" s="1">
        <v>44196</v>
      </c>
      <c r="M2983">
        <v>201700125</v>
      </c>
      <c r="N2983" t="s">
        <v>33</v>
      </c>
      <c r="O2983">
        <v>201700011</v>
      </c>
      <c r="P2983" t="s">
        <v>20</v>
      </c>
      <c r="Q2983" t="s">
        <v>21</v>
      </c>
      <c r="R2983" t="s">
        <v>5</v>
      </c>
      <c r="S2983" t="s">
        <v>56</v>
      </c>
      <c r="T2983">
        <f t="shared" si="46"/>
        <v>7</v>
      </c>
    </row>
    <row r="2984" spans="1:20">
      <c r="A2984">
        <v>201707</v>
      </c>
      <c r="B2984" s="1">
        <v>42944</v>
      </c>
      <c r="C2984">
        <v>12469</v>
      </c>
      <c r="D2984">
        <v>34</v>
      </c>
      <c r="E2984">
        <v>24964</v>
      </c>
      <c r="F2984">
        <v>4</v>
      </c>
      <c r="G2984">
        <v>32</v>
      </c>
      <c r="H2984">
        <v>25</v>
      </c>
      <c r="I2984">
        <v>20</v>
      </c>
      <c r="J2984">
        <v>1</v>
      </c>
      <c r="K2984" s="1">
        <v>42856</v>
      </c>
      <c r="L2984" s="1">
        <v>44196</v>
      </c>
      <c r="M2984">
        <v>201700125</v>
      </c>
      <c r="N2984" t="s">
        <v>33</v>
      </c>
      <c r="O2984">
        <v>201700011</v>
      </c>
      <c r="P2984" t="s">
        <v>20</v>
      </c>
      <c r="Q2984" t="s">
        <v>21</v>
      </c>
      <c r="R2984" t="s">
        <v>9</v>
      </c>
      <c r="S2984" t="s">
        <v>57</v>
      </c>
      <c r="T2984">
        <f t="shared" si="46"/>
        <v>7</v>
      </c>
    </row>
    <row r="2985" spans="1:20">
      <c r="A2985">
        <v>201707</v>
      </c>
      <c r="B2985" s="1">
        <v>42944</v>
      </c>
      <c r="C2985">
        <v>12469</v>
      </c>
      <c r="D2985">
        <v>34</v>
      </c>
      <c r="E2985">
        <v>24964</v>
      </c>
      <c r="F2985">
        <v>4</v>
      </c>
      <c r="G2985">
        <v>32</v>
      </c>
      <c r="H2985">
        <v>25</v>
      </c>
      <c r="I2985">
        <v>20</v>
      </c>
      <c r="J2985">
        <v>1</v>
      </c>
      <c r="K2985" s="1">
        <v>42856</v>
      </c>
      <c r="L2985" s="1">
        <v>44196</v>
      </c>
      <c r="M2985">
        <v>201700125</v>
      </c>
      <c r="N2985" t="s">
        <v>33</v>
      </c>
      <c r="O2985">
        <v>201700011</v>
      </c>
      <c r="P2985" t="s">
        <v>20</v>
      </c>
      <c r="Q2985" t="s">
        <v>21</v>
      </c>
      <c r="R2985" t="s">
        <v>26</v>
      </c>
      <c r="S2985" t="s">
        <v>58</v>
      </c>
      <c r="T2985">
        <f t="shared" si="46"/>
        <v>7</v>
      </c>
    </row>
    <row r="2986" spans="1:20">
      <c r="A2986">
        <v>201707</v>
      </c>
      <c r="B2986" s="1">
        <v>42944</v>
      </c>
      <c r="C2986">
        <v>12469</v>
      </c>
      <c r="D2986">
        <v>34</v>
      </c>
      <c r="E2986">
        <v>24964</v>
      </c>
      <c r="F2986">
        <v>4</v>
      </c>
      <c r="G2986">
        <v>32</v>
      </c>
      <c r="H2986">
        <v>25</v>
      </c>
      <c r="I2986">
        <v>20</v>
      </c>
      <c r="J2986">
        <v>1</v>
      </c>
      <c r="K2986" s="1">
        <v>42856</v>
      </c>
      <c r="L2986" s="1">
        <v>44196</v>
      </c>
      <c r="M2986">
        <v>201700125</v>
      </c>
      <c r="N2986" t="s">
        <v>33</v>
      </c>
      <c r="O2986">
        <v>201700011</v>
      </c>
      <c r="P2986" t="s">
        <v>20</v>
      </c>
      <c r="Q2986" t="s">
        <v>21</v>
      </c>
      <c r="R2986" t="s">
        <v>28</v>
      </c>
      <c r="S2986" t="s">
        <v>59</v>
      </c>
      <c r="T2986">
        <f t="shared" si="46"/>
        <v>7</v>
      </c>
    </row>
    <row r="2987" spans="1:20">
      <c r="A2987">
        <v>201707</v>
      </c>
      <c r="B2987" s="1">
        <v>42946</v>
      </c>
      <c r="C2987">
        <v>12469</v>
      </c>
      <c r="D2987">
        <v>37</v>
      </c>
      <c r="E2987">
        <v>25101</v>
      </c>
      <c r="F2987">
        <v>4</v>
      </c>
      <c r="G2987">
        <v>37</v>
      </c>
      <c r="H2987">
        <v>32</v>
      </c>
      <c r="I2987">
        <v>27</v>
      </c>
      <c r="J2987">
        <v>1</v>
      </c>
      <c r="K2987" s="1">
        <v>42856</v>
      </c>
      <c r="L2987" s="1">
        <v>44196</v>
      </c>
      <c r="M2987">
        <v>201700125</v>
      </c>
      <c r="N2987" t="s">
        <v>33</v>
      </c>
      <c r="O2987">
        <v>201700011</v>
      </c>
      <c r="P2987" t="s">
        <v>20</v>
      </c>
      <c r="Q2987" t="s">
        <v>21</v>
      </c>
      <c r="R2987" t="s">
        <v>22</v>
      </c>
      <c r="S2987" t="s">
        <v>55</v>
      </c>
      <c r="T2987">
        <f t="shared" si="46"/>
        <v>7</v>
      </c>
    </row>
    <row r="2988" spans="1:20">
      <c r="A2988">
        <v>201707</v>
      </c>
      <c r="B2988" s="1">
        <v>42946</v>
      </c>
      <c r="C2988">
        <v>12469</v>
      </c>
      <c r="D2988">
        <v>37</v>
      </c>
      <c r="E2988">
        <v>25101</v>
      </c>
      <c r="F2988">
        <v>4</v>
      </c>
      <c r="G2988">
        <v>37</v>
      </c>
      <c r="H2988">
        <v>32</v>
      </c>
      <c r="I2988">
        <v>27</v>
      </c>
      <c r="J2988">
        <v>1</v>
      </c>
      <c r="K2988" s="1">
        <v>42856</v>
      </c>
      <c r="L2988" s="1">
        <v>44196</v>
      </c>
      <c r="M2988">
        <v>201700125</v>
      </c>
      <c r="N2988" t="s">
        <v>33</v>
      </c>
      <c r="O2988">
        <v>201700011</v>
      </c>
      <c r="P2988" t="s">
        <v>20</v>
      </c>
      <c r="Q2988" t="s">
        <v>21</v>
      </c>
      <c r="R2988" t="s">
        <v>5</v>
      </c>
      <c r="S2988" t="s">
        <v>56</v>
      </c>
      <c r="T2988">
        <f t="shared" si="46"/>
        <v>7</v>
      </c>
    </row>
    <row r="2989" spans="1:20">
      <c r="A2989">
        <v>201707</v>
      </c>
      <c r="B2989" s="1">
        <v>42946</v>
      </c>
      <c r="C2989">
        <v>12469</v>
      </c>
      <c r="D2989">
        <v>37</v>
      </c>
      <c r="E2989">
        <v>25101</v>
      </c>
      <c r="F2989">
        <v>4</v>
      </c>
      <c r="G2989">
        <v>37</v>
      </c>
      <c r="H2989">
        <v>32</v>
      </c>
      <c r="I2989">
        <v>27</v>
      </c>
      <c r="J2989">
        <v>1</v>
      </c>
      <c r="K2989" s="1">
        <v>42856</v>
      </c>
      <c r="L2989" s="1">
        <v>44196</v>
      </c>
      <c r="M2989">
        <v>201700125</v>
      </c>
      <c r="N2989" t="s">
        <v>33</v>
      </c>
      <c r="O2989">
        <v>201700011</v>
      </c>
      <c r="P2989" t="s">
        <v>20</v>
      </c>
      <c r="Q2989" t="s">
        <v>21</v>
      </c>
      <c r="R2989" t="s">
        <v>9</v>
      </c>
      <c r="S2989" t="s">
        <v>57</v>
      </c>
      <c r="T2989">
        <f t="shared" si="46"/>
        <v>7</v>
      </c>
    </row>
    <row r="2990" spans="1:20">
      <c r="A2990">
        <v>201707</v>
      </c>
      <c r="B2990" s="1">
        <v>42946</v>
      </c>
      <c r="C2990">
        <v>12469</v>
      </c>
      <c r="D2990">
        <v>37</v>
      </c>
      <c r="E2990">
        <v>25101</v>
      </c>
      <c r="F2990">
        <v>4</v>
      </c>
      <c r="G2990">
        <v>37</v>
      </c>
      <c r="H2990">
        <v>32</v>
      </c>
      <c r="I2990">
        <v>27</v>
      </c>
      <c r="J2990">
        <v>1</v>
      </c>
      <c r="K2990" s="1">
        <v>42856</v>
      </c>
      <c r="L2990" s="1">
        <v>44196</v>
      </c>
      <c r="M2990">
        <v>201700125</v>
      </c>
      <c r="N2990" t="s">
        <v>33</v>
      </c>
      <c r="O2990">
        <v>201700011</v>
      </c>
      <c r="P2990" t="s">
        <v>20</v>
      </c>
      <c r="Q2990" t="s">
        <v>21</v>
      </c>
      <c r="R2990" t="s">
        <v>26</v>
      </c>
      <c r="S2990" t="s">
        <v>58</v>
      </c>
      <c r="T2990">
        <f t="shared" si="46"/>
        <v>7</v>
      </c>
    </row>
    <row r="2991" spans="1:20">
      <c r="A2991">
        <v>201707</v>
      </c>
      <c r="B2991" s="1">
        <v>42946</v>
      </c>
      <c r="C2991">
        <v>12469</v>
      </c>
      <c r="D2991">
        <v>37</v>
      </c>
      <c r="E2991">
        <v>25101</v>
      </c>
      <c r="F2991">
        <v>4</v>
      </c>
      <c r="G2991">
        <v>37</v>
      </c>
      <c r="H2991">
        <v>32</v>
      </c>
      <c r="I2991">
        <v>27</v>
      </c>
      <c r="J2991">
        <v>1</v>
      </c>
      <c r="K2991" s="1">
        <v>42856</v>
      </c>
      <c r="L2991" s="1">
        <v>44196</v>
      </c>
      <c r="M2991">
        <v>201700125</v>
      </c>
      <c r="N2991" t="s">
        <v>33</v>
      </c>
      <c r="O2991">
        <v>201700011</v>
      </c>
      <c r="P2991" t="s">
        <v>20</v>
      </c>
      <c r="Q2991" t="s">
        <v>21</v>
      </c>
      <c r="R2991" t="s">
        <v>28</v>
      </c>
      <c r="S2991" t="s">
        <v>59</v>
      </c>
      <c r="T2991">
        <f t="shared" si="46"/>
        <v>7</v>
      </c>
    </row>
    <row r="2992" spans="1:20">
      <c r="A2992">
        <v>201707</v>
      </c>
      <c r="B2992" s="1">
        <v>42947</v>
      </c>
      <c r="C2992">
        <v>12469</v>
      </c>
      <c r="D2992">
        <v>38</v>
      </c>
      <c r="E2992">
        <v>24492</v>
      </c>
      <c r="F2992">
        <v>8</v>
      </c>
      <c r="G2992">
        <v>36</v>
      </c>
      <c r="H2992">
        <v>31</v>
      </c>
      <c r="I2992">
        <v>26</v>
      </c>
      <c r="J2992">
        <v>2</v>
      </c>
      <c r="K2992" s="1">
        <v>42856</v>
      </c>
      <c r="L2992" s="1">
        <v>44196</v>
      </c>
      <c r="M2992">
        <v>201700125</v>
      </c>
      <c r="N2992" t="s">
        <v>33</v>
      </c>
      <c r="O2992">
        <v>201700011</v>
      </c>
      <c r="P2992" t="s">
        <v>20</v>
      </c>
      <c r="Q2992" t="s">
        <v>21</v>
      </c>
      <c r="R2992" t="s">
        <v>22</v>
      </c>
      <c r="S2992" t="s">
        <v>55</v>
      </c>
      <c r="T2992">
        <f t="shared" si="46"/>
        <v>7</v>
      </c>
    </row>
    <row r="2993" spans="1:20">
      <c r="A2993">
        <v>201707</v>
      </c>
      <c r="B2993" s="1">
        <v>42947</v>
      </c>
      <c r="C2993">
        <v>12469</v>
      </c>
      <c r="D2993">
        <v>38</v>
      </c>
      <c r="E2993">
        <v>24492</v>
      </c>
      <c r="F2993">
        <v>8</v>
      </c>
      <c r="G2993">
        <v>36</v>
      </c>
      <c r="H2993">
        <v>31</v>
      </c>
      <c r="I2993">
        <v>26</v>
      </c>
      <c r="J2993">
        <v>2</v>
      </c>
      <c r="K2993" s="1">
        <v>42856</v>
      </c>
      <c r="L2993" s="1">
        <v>44196</v>
      </c>
      <c r="M2993">
        <v>201700125</v>
      </c>
      <c r="N2993" t="s">
        <v>33</v>
      </c>
      <c r="O2993">
        <v>201700011</v>
      </c>
      <c r="P2993" t="s">
        <v>20</v>
      </c>
      <c r="Q2993" t="s">
        <v>21</v>
      </c>
      <c r="R2993" t="s">
        <v>5</v>
      </c>
      <c r="S2993" t="s">
        <v>56</v>
      </c>
      <c r="T2993">
        <f t="shared" si="46"/>
        <v>7</v>
      </c>
    </row>
    <row r="2994" spans="1:20">
      <c r="A2994">
        <v>201707</v>
      </c>
      <c r="B2994" s="1">
        <v>42947</v>
      </c>
      <c r="C2994">
        <v>12469</v>
      </c>
      <c r="D2994">
        <v>38</v>
      </c>
      <c r="E2994">
        <v>24492</v>
      </c>
      <c r="F2994">
        <v>8</v>
      </c>
      <c r="G2994">
        <v>36</v>
      </c>
      <c r="H2994">
        <v>31</v>
      </c>
      <c r="I2994">
        <v>26</v>
      </c>
      <c r="J2994">
        <v>2</v>
      </c>
      <c r="K2994" s="1">
        <v>42856</v>
      </c>
      <c r="L2994" s="1">
        <v>44196</v>
      </c>
      <c r="M2994">
        <v>201700125</v>
      </c>
      <c r="N2994" t="s">
        <v>33</v>
      </c>
      <c r="O2994">
        <v>201700011</v>
      </c>
      <c r="P2994" t="s">
        <v>20</v>
      </c>
      <c r="Q2994" t="s">
        <v>21</v>
      </c>
      <c r="R2994" t="s">
        <v>9</v>
      </c>
      <c r="S2994" t="s">
        <v>57</v>
      </c>
      <c r="T2994">
        <f t="shared" si="46"/>
        <v>7</v>
      </c>
    </row>
    <row r="2995" spans="1:20">
      <c r="A2995">
        <v>201707</v>
      </c>
      <c r="B2995" s="1">
        <v>42947</v>
      </c>
      <c r="C2995">
        <v>12469</v>
      </c>
      <c r="D2995">
        <v>38</v>
      </c>
      <c r="E2995">
        <v>24492</v>
      </c>
      <c r="F2995">
        <v>8</v>
      </c>
      <c r="G2995">
        <v>36</v>
      </c>
      <c r="H2995">
        <v>31</v>
      </c>
      <c r="I2995">
        <v>26</v>
      </c>
      <c r="J2995">
        <v>2</v>
      </c>
      <c r="K2995" s="1">
        <v>42856</v>
      </c>
      <c r="L2995" s="1">
        <v>44196</v>
      </c>
      <c r="M2995">
        <v>201700125</v>
      </c>
      <c r="N2995" t="s">
        <v>33</v>
      </c>
      <c r="O2995">
        <v>201700011</v>
      </c>
      <c r="P2995" t="s">
        <v>20</v>
      </c>
      <c r="Q2995" t="s">
        <v>21</v>
      </c>
      <c r="R2995" t="s">
        <v>26</v>
      </c>
      <c r="S2995" t="s">
        <v>58</v>
      </c>
      <c r="T2995">
        <f t="shared" si="46"/>
        <v>7</v>
      </c>
    </row>
    <row r="2996" spans="1:20">
      <c r="A2996">
        <v>201707</v>
      </c>
      <c r="B2996" s="1">
        <v>42947</v>
      </c>
      <c r="C2996">
        <v>12469</v>
      </c>
      <c r="D2996">
        <v>38</v>
      </c>
      <c r="E2996">
        <v>24492</v>
      </c>
      <c r="F2996">
        <v>8</v>
      </c>
      <c r="G2996">
        <v>36</v>
      </c>
      <c r="H2996">
        <v>31</v>
      </c>
      <c r="I2996">
        <v>26</v>
      </c>
      <c r="J2996">
        <v>2</v>
      </c>
      <c r="K2996" s="1">
        <v>42856</v>
      </c>
      <c r="L2996" s="1">
        <v>44196</v>
      </c>
      <c r="M2996">
        <v>201700125</v>
      </c>
      <c r="N2996" t="s">
        <v>33</v>
      </c>
      <c r="O2996">
        <v>201700011</v>
      </c>
      <c r="P2996" t="s">
        <v>20</v>
      </c>
      <c r="Q2996" t="s">
        <v>21</v>
      </c>
      <c r="R2996" t="s">
        <v>28</v>
      </c>
      <c r="S2996" t="s">
        <v>59</v>
      </c>
      <c r="T2996">
        <f t="shared" si="46"/>
        <v>7</v>
      </c>
    </row>
    <row r="2997" spans="1:20">
      <c r="A2997">
        <v>201707</v>
      </c>
      <c r="B2997" s="1">
        <v>42918</v>
      </c>
      <c r="C2997">
        <v>12470</v>
      </c>
      <c r="D2997">
        <v>37</v>
      </c>
      <c r="E2997">
        <v>25644</v>
      </c>
      <c r="F2997">
        <v>4</v>
      </c>
      <c r="G2997">
        <v>35</v>
      </c>
      <c r="H2997">
        <v>30</v>
      </c>
      <c r="I2997">
        <v>24</v>
      </c>
      <c r="J2997">
        <v>1</v>
      </c>
      <c r="K2997" s="1">
        <v>42856</v>
      </c>
      <c r="L2997" s="1">
        <v>44196</v>
      </c>
      <c r="M2997">
        <v>201700126</v>
      </c>
      <c r="N2997" t="s">
        <v>34</v>
      </c>
      <c r="O2997">
        <v>201700011</v>
      </c>
      <c r="P2997" t="s">
        <v>20</v>
      </c>
      <c r="Q2997" t="s">
        <v>21</v>
      </c>
      <c r="R2997" t="s">
        <v>22</v>
      </c>
      <c r="S2997" t="s">
        <v>55</v>
      </c>
      <c r="T2997">
        <f t="shared" si="46"/>
        <v>7</v>
      </c>
    </row>
    <row r="2998" spans="1:20">
      <c r="A2998">
        <v>201707</v>
      </c>
      <c r="B2998" s="1">
        <v>42918</v>
      </c>
      <c r="C2998">
        <v>12470</v>
      </c>
      <c r="D2998">
        <v>37</v>
      </c>
      <c r="E2998">
        <v>25644</v>
      </c>
      <c r="F2998">
        <v>4</v>
      </c>
      <c r="G2998">
        <v>35</v>
      </c>
      <c r="H2998">
        <v>30</v>
      </c>
      <c r="I2998">
        <v>24</v>
      </c>
      <c r="J2998">
        <v>1</v>
      </c>
      <c r="K2998" s="1">
        <v>42856</v>
      </c>
      <c r="L2998" s="1">
        <v>44196</v>
      </c>
      <c r="M2998">
        <v>201700126</v>
      </c>
      <c r="N2998" t="s">
        <v>34</v>
      </c>
      <c r="O2998">
        <v>201700011</v>
      </c>
      <c r="P2998" t="s">
        <v>20</v>
      </c>
      <c r="Q2998" t="s">
        <v>21</v>
      </c>
      <c r="R2998" t="s">
        <v>5</v>
      </c>
      <c r="S2998" t="s">
        <v>56</v>
      </c>
      <c r="T2998">
        <f t="shared" si="46"/>
        <v>7</v>
      </c>
    </row>
    <row r="2999" spans="1:20">
      <c r="A2999">
        <v>201707</v>
      </c>
      <c r="B2999" s="1">
        <v>42918</v>
      </c>
      <c r="C2999">
        <v>12470</v>
      </c>
      <c r="D2999">
        <v>37</v>
      </c>
      <c r="E2999">
        <v>25644</v>
      </c>
      <c r="F2999">
        <v>4</v>
      </c>
      <c r="G2999">
        <v>35</v>
      </c>
      <c r="H2999">
        <v>30</v>
      </c>
      <c r="I2999">
        <v>24</v>
      </c>
      <c r="J2999">
        <v>1</v>
      </c>
      <c r="K2999" s="1">
        <v>42856</v>
      </c>
      <c r="L2999" s="1">
        <v>44196</v>
      </c>
      <c r="M2999">
        <v>201700126</v>
      </c>
      <c r="N2999" t="s">
        <v>34</v>
      </c>
      <c r="O2999">
        <v>201700011</v>
      </c>
      <c r="P2999" t="s">
        <v>20</v>
      </c>
      <c r="Q2999" t="s">
        <v>21</v>
      </c>
      <c r="R2999" t="s">
        <v>9</v>
      </c>
      <c r="S2999" t="s">
        <v>57</v>
      </c>
      <c r="T2999">
        <f t="shared" si="46"/>
        <v>7</v>
      </c>
    </row>
    <row r="3000" spans="1:20">
      <c r="A3000">
        <v>201707</v>
      </c>
      <c r="B3000" s="1">
        <v>42918</v>
      </c>
      <c r="C3000">
        <v>12470</v>
      </c>
      <c r="D3000">
        <v>37</v>
      </c>
      <c r="E3000">
        <v>25644</v>
      </c>
      <c r="F3000">
        <v>4</v>
      </c>
      <c r="G3000">
        <v>35</v>
      </c>
      <c r="H3000">
        <v>30</v>
      </c>
      <c r="I3000">
        <v>24</v>
      </c>
      <c r="J3000">
        <v>1</v>
      </c>
      <c r="K3000" s="1">
        <v>42856</v>
      </c>
      <c r="L3000" s="1">
        <v>44196</v>
      </c>
      <c r="M3000">
        <v>201700126</v>
      </c>
      <c r="N3000" t="s">
        <v>34</v>
      </c>
      <c r="O3000">
        <v>201700011</v>
      </c>
      <c r="P3000" t="s">
        <v>20</v>
      </c>
      <c r="Q3000" t="s">
        <v>21</v>
      </c>
      <c r="R3000" t="s">
        <v>26</v>
      </c>
      <c r="S3000" t="s">
        <v>58</v>
      </c>
      <c r="T3000">
        <f t="shared" si="46"/>
        <v>7</v>
      </c>
    </row>
    <row r="3001" spans="1:20">
      <c r="A3001">
        <v>201707</v>
      </c>
      <c r="B3001" s="1">
        <v>42918</v>
      </c>
      <c r="C3001">
        <v>12470</v>
      </c>
      <c r="D3001">
        <v>37</v>
      </c>
      <c r="E3001">
        <v>25644</v>
      </c>
      <c r="F3001">
        <v>4</v>
      </c>
      <c r="G3001">
        <v>35</v>
      </c>
      <c r="H3001">
        <v>30</v>
      </c>
      <c r="I3001">
        <v>24</v>
      </c>
      <c r="J3001">
        <v>1</v>
      </c>
      <c r="K3001" s="1">
        <v>42856</v>
      </c>
      <c r="L3001" s="1">
        <v>44196</v>
      </c>
      <c r="M3001">
        <v>201700126</v>
      </c>
      <c r="N3001" t="s">
        <v>34</v>
      </c>
      <c r="O3001">
        <v>201700011</v>
      </c>
      <c r="P3001" t="s">
        <v>20</v>
      </c>
      <c r="Q3001" t="s">
        <v>21</v>
      </c>
      <c r="R3001" t="s">
        <v>28</v>
      </c>
      <c r="S3001" t="s">
        <v>59</v>
      </c>
      <c r="T3001">
        <f t="shared" si="46"/>
        <v>7</v>
      </c>
    </row>
    <row r="3002" spans="1:20">
      <c r="A3002">
        <v>201707</v>
      </c>
      <c r="B3002" s="1">
        <v>42919</v>
      </c>
      <c r="C3002">
        <v>12470</v>
      </c>
      <c r="D3002">
        <v>40</v>
      </c>
      <c r="E3002">
        <v>24214</v>
      </c>
      <c r="F3002">
        <v>4</v>
      </c>
      <c r="G3002">
        <v>40</v>
      </c>
      <c r="H3002">
        <v>35</v>
      </c>
      <c r="I3002">
        <v>27</v>
      </c>
      <c r="J3002">
        <v>2</v>
      </c>
      <c r="K3002" s="1">
        <v>42856</v>
      </c>
      <c r="L3002" s="1">
        <v>44196</v>
      </c>
      <c r="M3002">
        <v>201700126</v>
      </c>
      <c r="N3002" t="s">
        <v>34</v>
      </c>
      <c r="O3002">
        <v>201700011</v>
      </c>
      <c r="P3002" t="s">
        <v>20</v>
      </c>
      <c r="Q3002" t="s">
        <v>21</v>
      </c>
      <c r="R3002" t="s">
        <v>22</v>
      </c>
      <c r="S3002" t="s">
        <v>55</v>
      </c>
      <c r="T3002">
        <f t="shared" si="46"/>
        <v>7</v>
      </c>
    </row>
    <row r="3003" spans="1:20">
      <c r="A3003">
        <v>201707</v>
      </c>
      <c r="B3003" s="1">
        <v>42919</v>
      </c>
      <c r="C3003">
        <v>12470</v>
      </c>
      <c r="D3003">
        <v>40</v>
      </c>
      <c r="E3003">
        <v>24214</v>
      </c>
      <c r="F3003">
        <v>4</v>
      </c>
      <c r="G3003">
        <v>40</v>
      </c>
      <c r="H3003">
        <v>35</v>
      </c>
      <c r="I3003">
        <v>27</v>
      </c>
      <c r="J3003">
        <v>2</v>
      </c>
      <c r="K3003" s="1">
        <v>42856</v>
      </c>
      <c r="L3003" s="1">
        <v>44196</v>
      </c>
      <c r="M3003">
        <v>201700126</v>
      </c>
      <c r="N3003" t="s">
        <v>34</v>
      </c>
      <c r="O3003">
        <v>201700011</v>
      </c>
      <c r="P3003" t="s">
        <v>20</v>
      </c>
      <c r="Q3003" t="s">
        <v>21</v>
      </c>
      <c r="R3003" t="s">
        <v>5</v>
      </c>
      <c r="S3003" t="s">
        <v>56</v>
      </c>
      <c r="T3003">
        <f t="shared" si="46"/>
        <v>7</v>
      </c>
    </row>
    <row r="3004" spans="1:20">
      <c r="A3004">
        <v>201707</v>
      </c>
      <c r="B3004" s="1">
        <v>42919</v>
      </c>
      <c r="C3004">
        <v>12470</v>
      </c>
      <c r="D3004">
        <v>40</v>
      </c>
      <c r="E3004">
        <v>24214</v>
      </c>
      <c r="F3004">
        <v>4</v>
      </c>
      <c r="G3004">
        <v>40</v>
      </c>
      <c r="H3004">
        <v>35</v>
      </c>
      <c r="I3004">
        <v>27</v>
      </c>
      <c r="J3004">
        <v>2</v>
      </c>
      <c r="K3004" s="1">
        <v>42856</v>
      </c>
      <c r="L3004" s="1">
        <v>44196</v>
      </c>
      <c r="M3004">
        <v>201700126</v>
      </c>
      <c r="N3004" t="s">
        <v>34</v>
      </c>
      <c r="O3004">
        <v>201700011</v>
      </c>
      <c r="P3004" t="s">
        <v>20</v>
      </c>
      <c r="Q3004" t="s">
        <v>21</v>
      </c>
      <c r="R3004" t="s">
        <v>9</v>
      </c>
      <c r="S3004" t="s">
        <v>57</v>
      </c>
      <c r="T3004">
        <f t="shared" si="46"/>
        <v>7</v>
      </c>
    </row>
    <row r="3005" spans="1:20">
      <c r="A3005">
        <v>201707</v>
      </c>
      <c r="B3005" s="1">
        <v>42919</v>
      </c>
      <c r="C3005">
        <v>12470</v>
      </c>
      <c r="D3005">
        <v>40</v>
      </c>
      <c r="E3005">
        <v>24214</v>
      </c>
      <c r="F3005">
        <v>4</v>
      </c>
      <c r="G3005">
        <v>40</v>
      </c>
      <c r="H3005">
        <v>35</v>
      </c>
      <c r="I3005">
        <v>27</v>
      </c>
      <c r="J3005">
        <v>2</v>
      </c>
      <c r="K3005" s="1">
        <v>42856</v>
      </c>
      <c r="L3005" s="1">
        <v>44196</v>
      </c>
      <c r="M3005">
        <v>201700126</v>
      </c>
      <c r="N3005" t="s">
        <v>34</v>
      </c>
      <c r="O3005">
        <v>201700011</v>
      </c>
      <c r="P3005" t="s">
        <v>20</v>
      </c>
      <c r="Q3005" t="s">
        <v>21</v>
      </c>
      <c r="R3005" t="s">
        <v>26</v>
      </c>
      <c r="S3005" t="s">
        <v>58</v>
      </c>
      <c r="T3005">
        <f t="shared" si="46"/>
        <v>7</v>
      </c>
    </row>
    <row r="3006" spans="1:20">
      <c r="A3006">
        <v>201707</v>
      </c>
      <c r="B3006" s="1">
        <v>42919</v>
      </c>
      <c r="C3006">
        <v>12470</v>
      </c>
      <c r="D3006">
        <v>40</v>
      </c>
      <c r="E3006">
        <v>24214</v>
      </c>
      <c r="F3006">
        <v>4</v>
      </c>
      <c r="G3006">
        <v>40</v>
      </c>
      <c r="H3006">
        <v>35</v>
      </c>
      <c r="I3006">
        <v>27</v>
      </c>
      <c r="J3006">
        <v>2</v>
      </c>
      <c r="K3006" s="1">
        <v>42856</v>
      </c>
      <c r="L3006" s="1">
        <v>44196</v>
      </c>
      <c r="M3006">
        <v>201700126</v>
      </c>
      <c r="N3006" t="s">
        <v>34</v>
      </c>
      <c r="O3006">
        <v>201700011</v>
      </c>
      <c r="P3006" t="s">
        <v>20</v>
      </c>
      <c r="Q3006" t="s">
        <v>21</v>
      </c>
      <c r="R3006" t="s">
        <v>28</v>
      </c>
      <c r="S3006" t="s">
        <v>59</v>
      </c>
      <c r="T3006">
        <f t="shared" si="46"/>
        <v>7</v>
      </c>
    </row>
    <row r="3007" spans="1:20">
      <c r="A3007">
        <v>201707</v>
      </c>
      <c r="B3007" s="1">
        <v>42920</v>
      </c>
      <c r="C3007">
        <v>12470</v>
      </c>
      <c r="D3007">
        <v>33</v>
      </c>
      <c r="E3007">
        <v>25746</v>
      </c>
      <c r="F3007">
        <v>5</v>
      </c>
      <c r="G3007">
        <v>30</v>
      </c>
      <c r="H3007">
        <v>22</v>
      </c>
      <c r="I3007">
        <v>20</v>
      </c>
      <c r="J3007">
        <v>1</v>
      </c>
      <c r="K3007" s="1">
        <v>42856</v>
      </c>
      <c r="L3007" s="1">
        <v>44196</v>
      </c>
      <c r="M3007">
        <v>201700126</v>
      </c>
      <c r="N3007" t="s">
        <v>34</v>
      </c>
      <c r="O3007">
        <v>201700011</v>
      </c>
      <c r="P3007" t="s">
        <v>20</v>
      </c>
      <c r="Q3007" t="s">
        <v>21</v>
      </c>
      <c r="R3007" t="s">
        <v>22</v>
      </c>
      <c r="S3007" t="s">
        <v>55</v>
      </c>
      <c r="T3007">
        <f t="shared" si="46"/>
        <v>7</v>
      </c>
    </row>
    <row r="3008" spans="1:20">
      <c r="A3008">
        <v>201707</v>
      </c>
      <c r="B3008" s="1">
        <v>42920</v>
      </c>
      <c r="C3008">
        <v>12470</v>
      </c>
      <c r="D3008">
        <v>33</v>
      </c>
      <c r="E3008">
        <v>25746</v>
      </c>
      <c r="F3008">
        <v>5</v>
      </c>
      <c r="G3008">
        <v>30</v>
      </c>
      <c r="H3008">
        <v>22</v>
      </c>
      <c r="I3008">
        <v>20</v>
      </c>
      <c r="J3008">
        <v>1</v>
      </c>
      <c r="K3008" s="1">
        <v>42856</v>
      </c>
      <c r="L3008" s="1">
        <v>44196</v>
      </c>
      <c r="M3008">
        <v>201700126</v>
      </c>
      <c r="N3008" t="s">
        <v>34</v>
      </c>
      <c r="O3008">
        <v>201700011</v>
      </c>
      <c r="P3008" t="s">
        <v>20</v>
      </c>
      <c r="Q3008" t="s">
        <v>21</v>
      </c>
      <c r="R3008" t="s">
        <v>5</v>
      </c>
      <c r="S3008" t="s">
        <v>56</v>
      </c>
      <c r="T3008">
        <f t="shared" si="46"/>
        <v>7</v>
      </c>
    </row>
    <row r="3009" spans="1:20">
      <c r="A3009">
        <v>201707</v>
      </c>
      <c r="B3009" s="1">
        <v>42920</v>
      </c>
      <c r="C3009">
        <v>12470</v>
      </c>
      <c r="D3009">
        <v>33</v>
      </c>
      <c r="E3009">
        <v>25746</v>
      </c>
      <c r="F3009">
        <v>5</v>
      </c>
      <c r="G3009">
        <v>30</v>
      </c>
      <c r="H3009">
        <v>22</v>
      </c>
      <c r="I3009">
        <v>20</v>
      </c>
      <c r="J3009">
        <v>1</v>
      </c>
      <c r="K3009" s="1">
        <v>42856</v>
      </c>
      <c r="L3009" s="1">
        <v>44196</v>
      </c>
      <c r="M3009">
        <v>201700126</v>
      </c>
      <c r="N3009" t="s">
        <v>34</v>
      </c>
      <c r="O3009">
        <v>201700011</v>
      </c>
      <c r="P3009" t="s">
        <v>20</v>
      </c>
      <c r="Q3009" t="s">
        <v>21</v>
      </c>
      <c r="R3009" t="s">
        <v>9</v>
      </c>
      <c r="S3009" t="s">
        <v>57</v>
      </c>
      <c r="T3009">
        <f t="shared" si="46"/>
        <v>7</v>
      </c>
    </row>
    <row r="3010" spans="1:20">
      <c r="A3010">
        <v>201707</v>
      </c>
      <c r="B3010" s="1">
        <v>42920</v>
      </c>
      <c r="C3010">
        <v>12470</v>
      </c>
      <c r="D3010">
        <v>33</v>
      </c>
      <c r="E3010">
        <v>25746</v>
      </c>
      <c r="F3010">
        <v>5</v>
      </c>
      <c r="G3010">
        <v>30</v>
      </c>
      <c r="H3010">
        <v>22</v>
      </c>
      <c r="I3010">
        <v>20</v>
      </c>
      <c r="J3010">
        <v>1</v>
      </c>
      <c r="K3010" s="1">
        <v>42856</v>
      </c>
      <c r="L3010" s="1">
        <v>44196</v>
      </c>
      <c r="M3010">
        <v>201700126</v>
      </c>
      <c r="N3010" t="s">
        <v>34</v>
      </c>
      <c r="O3010">
        <v>201700011</v>
      </c>
      <c r="P3010" t="s">
        <v>20</v>
      </c>
      <c r="Q3010" t="s">
        <v>21</v>
      </c>
      <c r="R3010" t="s">
        <v>26</v>
      </c>
      <c r="S3010" t="s">
        <v>58</v>
      </c>
      <c r="T3010">
        <f t="shared" si="46"/>
        <v>7</v>
      </c>
    </row>
    <row r="3011" spans="1:20">
      <c r="A3011">
        <v>201707</v>
      </c>
      <c r="B3011" s="1">
        <v>42920</v>
      </c>
      <c r="C3011">
        <v>12470</v>
      </c>
      <c r="D3011">
        <v>33</v>
      </c>
      <c r="E3011">
        <v>25746</v>
      </c>
      <c r="F3011">
        <v>5</v>
      </c>
      <c r="G3011">
        <v>30</v>
      </c>
      <c r="H3011">
        <v>22</v>
      </c>
      <c r="I3011">
        <v>20</v>
      </c>
      <c r="J3011">
        <v>1</v>
      </c>
      <c r="K3011" s="1">
        <v>42856</v>
      </c>
      <c r="L3011" s="1">
        <v>44196</v>
      </c>
      <c r="M3011">
        <v>201700126</v>
      </c>
      <c r="N3011" t="s">
        <v>34</v>
      </c>
      <c r="O3011">
        <v>201700011</v>
      </c>
      <c r="P3011" t="s">
        <v>20</v>
      </c>
      <c r="Q3011" t="s">
        <v>21</v>
      </c>
      <c r="R3011" t="s">
        <v>28</v>
      </c>
      <c r="S3011" t="s">
        <v>59</v>
      </c>
      <c r="T3011">
        <f t="shared" ref="T3011:T3074" si="47">MONTH(B3011)</f>
        <v>7</v>
      </c>
    </row>
    <row r="3012" spans="1:20">
      <c r="A3012">
        <v>201707</v>
      </c>
      <c r="B3012" s="1">
        <v>42922</v>
      </c>
      <c r="C3012">
        <v>12470</v>
      </c>
      <c r="D3012">
        <v>32</v>
      </c>
      <c r="E3012">
        <v>25330</v>
      </c>
      <c r="F3012">
        <v>6</v>
      </c>
      <c r="G3012">
        <v>29</v>
      </c>
      <c r="H3012">
        <v>21</v>
      </c>
      <c r="I3012">
        <v>16</v>
      </c>
      <c r="J3012">
        <v>1</v>
      </c>
      <c r="K3012" s="1">
        <v>42856</v>
      </c>
      <c r="L3012" s="1">
        <v>44196</v>
      </c>
      <c r="M3012">
        <v>201700126</v>
      </c>
      <c r="N3012" t="s">
        <v>34</v>
      </c>
      <c r="O3012">
        <v>201700011</v>
      </c>
      <c r="P3012" t="s">
        <v>20</v>
      </c>
      <c r="Q3012" t="s">
        <v>21</v>
      </c>
      <c r="R3012" t="s">
        <v>22</v>
      </c>
      <c r="S3012" t="s">
        <v>55</v>
      </c>
      <c r="T3012">
        <f t="shared" si="47"/>
        <v>7</v>
      </c>
    </row>
    <row r="3013" spans="1:20">
      <c r="A3013">
        <v>201707</v>
      </c>
      <c r="B3013" s="1">
        <v>42922</v>
      </c>
      <c r="C3013">
        <v>12470</v>
      </c>
      <c r="D3013">
        <v>32</v>
      </c>
      <c r="E3013">
        <v>25330</v>
      </c>
      <c r="F3013">
        <v>6</v>
      </c>
      <c r="G3013">
        <v>29</v>
      </c>
      <c r="H3013">
        <v>21</v>
      </c>
      <c r="I3013">
        <v>16</v>
      </c>
      <c r="J3013">
        <v>1</v>
      </c>
      <c r="K3013" s="1">
        <v>42856</v>
      </c>
      <c r="L3013" s="1">
        <v>44196</v>
      </c>
      <c r="M3013">
        <v>201700126</v>
      </c>
      <c r="N3013" t="s">
        <v>34</v>
      </c>
      <c r="O3013">
        <v>201700011</v>
      </c>
      <c r="P3013" t="s">
        <v>20</v>
      </c>
      <c r="Q3013" t="s">
        <v>21</v>
      </c>
      <c r="R3013" t="s">
        <v>5</v>
      </c>
      <c r="S3013" t="s">
        <v>56</v>
      </c>
      <c r="T3013">
        <f t="shared" si="47"/>
        <v>7</v>
      </c>
    </row>
    <row r="3014" spans="1:20">
      <c r="A3014">
        <v>201707</v>
      </c>
      <c r="B3014" s="1">
        <v>42922</v>
      </c>
      <c r="C3014">
        <v>12470</v>
      </c>
      <c r="D3014">
        <v>32</v>
      </c>
      <c r="E3014">
        <v>25330</v>
      </c>
      <c r="F3014">
        <v>6</v>
      </c>
      <c r="G3014">
        <v>29</v>
      </c>
      <c r="H3014">
        <v>21</v>
      </c>
      <c r="I3014">
        <v>16</v>
      </c>
      <c r="J3014">
        <v>1</v>
      </c>
      <c r="K3014" s="1">
        <v>42856</v>
      </c>
      <c r="L3014" s="1">
        <v>44196</v>
      </c>
      <c r="M3014">
        <v>201700126</v>
      </c>
      <c r="N3014" t="s">
        <v>34</v>
      </c>
      <c r="O3014">
        <v>201700011</v>
      </c>
      <c r="P3014" t="s">
        <v>20</v>
      </c>
      <c r="Q3014" t="s">
        <v>21</v>
      </c>
      <c r="R3014" t="s">
        <v>9</v>
      </c>
      <c r="S3014" t="s">
        <v>57</v>
      </c>
      <c r="T3014">
        <f t="shared" si="47"/>
        <v>7</v>
      </c>
    </row>
    <row r="3015" spans="1:20">
      <c r="A3015">
        <v>201707</v>
      </c>
      <c r="B3015" s="1">
        <v>42922</v>
      </c>
      <c r="C3015">
        <v>12470</v>
      </c>
      <c r="D3015">
        <v>32</v>
      </c>
      <c r="E3015">
        <v>25330</v>
      </c>
      <c r="F3015">
        <v>6</v>
      </c>
      <c r="G3015">
        <v>29</v>
      </c>
      <c r="H3015">
        <v>21</v>
      </c>
      <c r="I3015">
        <v>16</v>
      </c>
      <c r="J3015">
        <v>1</v>
      </c>
      <c r="K3015" s="1">
        <v>42856</v>
      </c>
      <c r="L3015" s="1">
        <v>44196</v>
      </c>
      <c r="M3015">
        <v>201700126</v>
      </c>
      <c r="N3015" t="s">
        <v>34</v>
      </c>
      <c r="O3015">
        <v>201700011</v>
      </c>
      <c r="P3015" t="s">
        <v>20</v>
      </c>
      <c r="Q3015" t="s">
        <v>21</v>
      </c>
      <c r="R3015" t="s">
        <v>26</v>
      </c>
      <c r="S3015" t="s">
        <v>58</v>
      </c>
      <c r="T3015">
        <f t="shared" si="47"/>
        <v>7</v>
      </c>
    </row>
    <row r="3016" spans="1:20">
      <c r="A3016">
        <v>201707</v>
      </c>
      <c r="B3016" s="1">
        <v>42922</v>
      </c>
      <c r="C3016">
        <v>12470</v>
      </c>
      <c r="D3016">
        <v>32</v>
      </c>
      <c r="E3016">
        <v>25330</v>
      </c>
      <c r="F3016">
        <v>6</v>
      </c>
      <c r="G3016">
        <v>29</v>
      </c>
      <c r="H3016">
        <v>21</v>
      </c>
      <c r="I3016">
        <v>16</v>
      </c>
      <c r="J3016">
        <v>1</v>
      </c>
      <c r="K3016" s="1">
        <v>42856</v>
      </c>
      <c r="L3016" s="1">
        <v>44196</v>
      </c>
      <c r="M3016">
        <v>201700126</v>
      </c>
      <c r="N3016" t="s">
        <v>34</v>
      </c>
      <c r="O3016">
        <v>201700011</v>
      </c>
      <c r="P3016" t="s">
        <v>20</v>
      </c>
      <c r="Q3016" t="s">
        <v>21</v>
      </c>
      <c r="R3016" t="s">
        <v>28</v>
      </c>
      <c r="S3016" t="s">
        <v>59</v>
      </c>
      <c r="T3016">
        <f t="shared" si="47"/>
        <v>7</v>
      </c>
    </row>
    <row r="3017" spans="1:20">
      <c r="A3017">
        <v>201707</v>
      </c>
      <c r="B3017" s="1">
        <v>42923</v>
      </c>
      <c r="C3017">
        <v>12470</v>
      </c>
      <c r="D3017">
        <v>37</v>
      </c>
      <c r="E3017">
        <v>25522</v>
      </c>
      <c r="F3017">
        <v>4</v>
      </c>
      <c r="G3017">
        <v>34</v>
      </c>
      <c r="H3017">
        <v>24</v>
      </c>
      <c r="I3017">
        <v>19</v>
      </c>
      <c r="J3017">
        <v>1</v>
      </c>
      <c r="K3017" s="1">
        <v>42856</v>
      </c>
      <c r="L3017" s="1">
        <v>44196</v>
      </c>
      <c r="M3017">
        <v>201700126</v>
      </c>
      <c r="N3017" t="s">
        <v>34</v>
      </c>
      <c r="O3017">
        <v>201700011</v>
      </c>
      <c r="P3017" t="s">
        <v>20</v>
      </c>
      <c r="Q3017" t="s">
        <v>21</v>
      </c>
      <c r="R3017" t="s">
        <v>22</v>
      </c>
      <c r="S3017" t="s">
        <v>55</v>
      </c>
      <c r="T3017">
        <f t="shared" si="47"/>
        <v>7</v>
      </c>
    </row>
    <row r="3018" spans="1:20">
      <c r="A3018">
        <v>201707</v>
      </c>
      <c r="B3018" s="1">
        <v>42923</v>
      </c>
      <c r="C3018">
        <v>12470</v>
      </c>
      <c r="D3018">
        <v>37</v>
      </c>
      <c r="E3018">
        <v>25522</v>
      </c>
      <c r="F3018">
        <v>4</v>
      </c>
      <c r="G3018">
        <v>34</v>
      </c>
      <c r="H3018">
        <v>24</v>
      </c>
      <c r="I3018">
        <v>19</v>
      </c>
      <c r="J3018">
        <v>1</v>
      </c>
      <c r="K3018" s="1">
        <v>42856</v>
      </c>
      <c r="L3018" s="1">
        <v>44196</v>
      </c>
      <c r="M3018">
        <v>201700126</v>
      </c>
      <c r="N3018" t="s">
        <v>34</v>
      </c>
      <c r="O3018">
        <v>201700011</v>
      </c>
      <c r="P3018" t="s">
        <v>20</v>
      </c>
      <c r="Q3018" t="s">
        <v>21</v>
      </c>
      <c r="R3018" t="s">
        <v>5</v>
      </c>
      <c r="S3018" t="s">
        <v>56</v>
      </c>
      <c r="T3018">
        <f t="shared" si="47"/>
        <v>7</v>
      </c>
    </row>
    <row r="3019" spans="1:20">
      <c r="A3019">
        <v>201707</v>
      </c>
      <c r="B3019" s="1">
        <v>42923</v>
      </c>
      <c r="C3019">
        <v>12470</v>
      </c>
      <c r="D3019">
        <v>37</v>
      </c>
      <c r="E3019">
        <v>25522</v>
      </c>
      <c r="F3019">
        <v>4</v>
      </c>
      <c r="G3019">
        <v>34</v>
      </c>
      <c r="H3019">
        <v>24</v>
      </c>
      <c r="I3019">
        <v>19</v>
      </c>
      <c r="J3019">
        <v>1</v>
      </c>
      <c r="K3019" s="1">
        <v>42856</v>
      </c>
      <c r="L3019" s="1">
        <v>44196</v>
      </c>
      <c r="M3019">
        <v>201700126</v>
      </c>
      <c r="N3019" t="s">
        <v>34</v>
      </c>
      <c r="O3019">
        <v>201700011</v>
      </c>
      <c r="P3019" t="s">
        <v>20</v>
      </c>
      <c r="Q3019" t="s">
        <v>21</v>
      </c>
      <c r="R3019" t="s">
        <v>9</v>
      </c>
      <c r="S3019" t="s">
        <v>57</v>
      </c>
      <c r="T3019">
        <f t="shared" si="47"/>
        <v>7</v>
      </c>
    </row>
    <row r="3020" spans="1:20">
      <c r="A3020">
        <v>201707</v>
      </c>
      <c r="B3020" s="1">
        <v>42923</v>
      </c>
      <c r="C3020">
        <v>12470</v>
      </c>
      <c r="D3020">
        <v>37</v>
      </c>
      <c r="E3020">
        <v>25522</v>
      </c>
      <c r="F3020">
        <v>4</v>
      </c>
      <c r="G3020">
        <v>34</v>
      </c>
      <c r="H3020">
        <v>24</v>
      </c>
      <c r="I3020">
        <v>19</v>
      </c>
      <c r="J3020">
        <v>1</v>
      </c>
      <c r="K3020" s="1">
        <v>42856</v>
      </c>
      <c r="L3020" s="1">
        <v>44196</v>
      </c>
      <c r="M3020">
        <v>201700126</v>
      </c>
      <c r="N3020" t="s">
        <v>34</v>
      </c>
      <c r="O3020">
        <v>201700011</v>
      </c>
      <c r="P3020" t="s">
        <v>20</v>
      </c>
      <c r="Q3020" t="s">
        <v>21</v>
      </c>
      <c r="R3020" t="s">
        <v>26</v>
      </c>
      <c r="S3020" t="s">
        <v>58</v>
      </c>
      <c r="T3020">
        <f t="shared" si="47"/>
        <v>7</v>
      </c>
    </row>
    <row r="3021" spans="1:20">
      <c r="A3021">
        <v>201707</v>
      </c>
      <c r="B3021" s="1">
        <v>42923</v>
      </c>
      <c r="C3021">
        <v>12470</v>
      </c>
      <c r="D3021">
        <v>37</v>
      </c>
      <c r="E3021">
        <v>25522</v>
      </c>
      <c r="F3021">
        <v>4</v>
      </c>
      <c r="G3021">
        <v>34</v>
      </c>
      <c r="H3021">
        <v>24</v>
      </c>
      <c r="I3021">
        <v>19</v>
      </c>
      <c r="J3021">
        <v>1</v>
      </c>
      <c r="K3021" s="1">
        <v>42856</v>
      </c>
      <c r="L3021" s="1">
        <v>44196</v>
      </c>
      <c r="M3021">
        <v>201700126</v>
      </c>
      <c r="N3021" t="s">
        <v>34</v>
      </c>
      <c r="O3021">
        <v>201700011</v>
      </c>
      <c r="P3021" t="s">
        <v>20</v>
      </c>
      <c r="Q3021" t="s">
        <v>21</v>
      </c>
      <c r="R3021" t="s">
        <v>28</v>
      </c>
      <c r="S3021" t="s">
        <v>59</v>
      </c>
      <c r="T3021">
        <f t="shared" si="47"/>
        <v>7</v>
      </c>
    </row>
    <row r="3022" spans="1:20">
      <c r="A3022">
        <v>201707</v>
      </c>
      <c r="B3022" s="1">
        <v>42925</v>
      </c>
      <c r="C3022">
        <v>12470</v>
      </c>
      <c r="D3022">
        <v>32</v>
      </c>
      <c r="E3022">
        <v>24888</v>
      </c>
      <c r="F3022">
        <v>4</v>
      </c>
      <c r="G3022">
        <v>32</v>
      </c>
      <c r="H3022">
        <v>26</v>
      </c>
      <c r="I3022">
        <v>22</v>
      </c>
      <c r="J3022">
        <v>2</v>
      </c>
      <c r="K3022" s="1">
        <v>42856</v>
      </c>
      <c r="L3022" s="1">
        <v>44196</v>
      </c>
      <c r="M3022">
        <v>201700126</v>
      </c>
      <c r="N3022" t="s">
        <v>34</v>
      </c>
      <c r="O3022">
        <v>201700011</v>
      </c>
      <c r="P3022" t="s">
        <v>20</v>
      </c>
      <c r="Q3022" t="s">
        <v>21</v>
      </c>
      <c r="R3022" t="s">
        <v>22</v>
      </c>
      <c r="S3022" t="s">
        <v>55</v>
      </c>
      <c r="T3022">
        <f t="shared" si="47"/>
        <v>7</v>
      </c>
    </row>
    <row r="3023" spans="1:20">
      <c r="A3023">
        <v>201707</v>
      </c>
      <c r="B3023" s="1">
        <v>42925</v>
      </c>
      <c r="C3023">
        <v>12470</v>
      </c>
      <c r="D3023">
        <v>32</v>
      </c>
      <c r="E3023">
        <v>24888</v>
      </c>
      <c r="F3023">
        <v>4</v>
      </c>
      <c r="G3023">
        <v>32</v>
      </c>
      <c r="H3023">
        <v>26</v>
      </c>
      <c r="I3023">
        <v>22</v>
      </c>
      <c r="J3023">
        <v>2</v>
      </c>
      <c r="K3023" s="1">
        <v>42856</v>
      </c>
      <c r="L3023" s="1">
        <v>44196</v>
      </c>
      <c r="M3023">
        <v>201700126</v>
      </c>
      <c r="N3023" t="s">
        <v>34</v>
      </c>
      <c r="O3023">
        <v>201700011</v>
      </c>
      <c r="P3023" t="s">
        <v>20</v>
      </c>
      <c r="Q3023" t="s">
        <v>21</v>
      </c>
      <c r="R3023" t="s">
        <v>5</v>
      </c>
      <c r="S3023" t="s">
        <v>56</v>
      </c>
      <c r="T3023">
        <f t="shared" si="47"/>
        <v>7</v>
      </c>
    </row>
    <row r="3024" spans="1:20">
      <c r="A3024">
        <v>201707</v>
      </c>
      <c r="B3024" s="1">
        <v>42925</v>
      </c>
      <c r="C3024">
        <v>12470</v>
      </c>
      <c r="D3024">
        <v>32</v>
      </c>
      <c r="E3024">
        <v>24888</v>
      </c>
      <c r="F3024">
        <v>4</v>
      </c>
      <c r="G3024">
        <v>32</v>
      </c>
      <c r="H3024">
        <v>26</v>
      </c>
      <c r="I3024">
        <v>22</v>
      </c>
      <c r="J3024">
        <v>2</v>
      </c>
      <c r="K3024" s="1">
        <v>42856</v>
      </c>
      <c r="L3024" s="1">
        <v>44196</v>
      </c>
      <c r="M3024">
        <v>201700126</v>
      </c>
      <c r="N3024" t="s">
        <v>34</v>
      </c>
      <c r="O3024">
        <v>201700011</v>
      </c>
      <c r="P3024" t="s">
        <v>20</v>
      </c>
      <c r="Q3024" t="s">
        <v>21</v>
      </c>
      <c r="R3024" t="s">
        <v>9</v>
      </c>
      <c r="S3024" t="s">
        <v>57</v>
      </c>
      <c r="T3024">
        <f t="shared" si="47"/>
        <v>7</v>
      </c>
    </row>
    <row r="3025" spans="1:20">
      <c r="A3025">
        <v>201707</v>
      </c>
      <c r="B3025" s="1">
        <v>42925</v>
      </c>
      <c r="C3025">
        <v>12470</v>
      </c>
      <c r="D3025">
        <v>32</v>
      </c>
      <c r="E3025">
        <v>24888</v>
      </c>
      <c r="F3025">
        <v>4</v>
      </c>
      <c r="G3025">
        <v>32</v>
      </c>
      <c r="H3025">
        <v>26</v>
      </c>
      <c r="I3025">
        <v>22</v>
      </c>
      <c r="J3025">
        <v>2</v>
      </c>
      <c r="K3025" s="1">
        <v>42856</v>
      </c>
      <c r="L3025" s="1">
        <v>44196</v>
      </c>
      <c r="M3025">
        <v>201700126</v>
      </c>
      <c r="N3025" t="s">
        <v>34</v>
      </c>
      <c r="O3025">
        <v>201700011</v>
      </c>
      <c r="P3025" t="s">
        <v>20</v>
      </c>
      <c r="Q3025" t="s">
        <v>21</v>
      </c>
      <c r="R3025" t="s">
        <v>26</v>
      </c>
      <c r="S3025" t="s">
        <v>58</v>
      </c>
      <c r="T3025">
        <f t="shared" si="47"/>
        <v>7</v>
      </c>
    </row>
    <row r="3026" spans="1:20">
      <c r="A3026">
        <v>201707</v>
      </c>
      <c r="B3026" s="1">
        <v>42925</v>
      </c>
      <c r="C3026">
        <v>12470</v>
      </c>
      <c r="D3026">
        <v>32</v>
      </c>
      <c r="E3026">
        <v>24888</v>
      </c>
      <c r="F3026">
        <v>4</v>
      </c>
      <c r="G3026">
        <v>32</v>
      </c>
      <c r="H3026">
        <v>26</v>
      </c>
      <c r="I3026">
        <v>22</v>
      </c>
      <c r="J3026">
        <v>2</v>
      </c>
      <c r="K3026" s="1">
        <v>42856</v>
      </c>
      <c r="L3026" s="1">
        <v>44196</v>
      </c>
      <c r="M3026">
        <v>201700126</v>
      </c>
      <c r="N3026" t="s">
        <v>34</v>
      </c>
      <c r="O3026">
        <v>201700011</v>
      </c>
      <c r="P3026" t="s">
        <v>20</v>
      </c>
      <c r="Q3026" t="s">
        <v>21</v>
      </c>
      <c r="R3026" t="s">
        <v>28</v>
      </c>
      <c r="S3026" t="s">
        <v>59</v>
      </c>
      <c r="T3026">
        <f t="shared" si="47"/>
        <v>7</v>
      </c>
    </row>
    <row r="3027" spans="1:20">
      <c r="A3027">
        <v>201707</v>
      </c>
      <c r="B3027" s="1">
        <v>42926</v>
      </c>
      <c r="C3027">
        <v>12470</v>
      </c>
      <c r="D3027">
        <v>40</v>
      </c>
      <c r="E3027">
        <v>25068</v>
      </c>
      <c r="F3027">
        <v>6</v>
      </c>
      <c r="G3027">
        <v>39</v>
      </c>
      <c r="H3027">
        <v>29</v>
      </c>
      <c r="I3027">
        <v>23</v>
      </c>
      <c r="J3027">
        <v>2</v>
      </c>
      <c r="K3027" s="1">
        <v>42856</v>
      </c>
      <c r="L3027" s="1">
        <v>44196</v>
      </c>
      <c r="M3027">
        <v>201700126</v>
      </c>
      <c r="N3027" t="s">
        <v>34</v>
      </c>
      <c r="O3027">
        <v>201700011</v>
      </c>
      <c r="P3027" t="s">
        <v>20</v>
      </c>
      <c r="Q3027" t="s">
        <v>21</v>
      </c>
      <c r="R3027" t="s">
        <v>22</v>
      </c>
      <c r="S3027" t="s">
        <v>55</v>
      </c>
      <c r="T3027">
        <f t="shared" si="47"/>
        <v>7</v>
      </c>
    </row>
    <row r="3028" spans="1:20">
      <c r="A3028">
        <v>201707</v>
      </c>
      <c r="B3028" s="1">
        <v>42926</v>
      </c>
      <c r="C3028">
        <v>12470</v>
      </c>
      <c r="D3028">
        <v>40</v>
      </c>
      <c r="E3028">
        <v>25068</v>
      </c>
      <c r="F3028">
        <v>6</v>
      </c>
      <c r="G3028">
        <v>39</v>
      </c>
      <c r="H3028">
        <v>29</v>
      </c>
      <c r="I3028">
        <v>23</v>
      </c>
      <c r="J3028">
        <v>2</v>
      </c>
      <c r="K3028" s="1">
        <v>42856</v>
      </c>
      <c r="L3028" s="1">
        <v>44196</v>
      </c>
      <c r="M3028">
        <v>201700126</v>
      </c>
      <c r="N3028" t="s">
        <v>34</v>
      </c>
      <c r="O3028">
        <v>201700011</v>
      </c>
      <c r="P3028" t="s">
        <v>20</v>
      </c>
      <c r="Q3028" t="s">
        <v>21</v>
      </c>
      <c r="R3028" t="s">
        <v>5</v>
      </c>
      <c r="S3028" t="s">
        <v>56</v>
      </c>
      <c r="T3028">
        <f t="shared" si="47"/>
        <v>7</v>
      </c>
    </row>
    <row r="3029" spans="1:20">
      <c r="A3029">
        <v>201707</v>
      </c>
      <c r="B3029" s="1">
        <v>42926</v>
      </c>
      <c r="C3029">
        <v>12470</v>
      </c>
      <c r="D3029">
        <v>40</v>
      </c>
      <c r="E3029">
        <v>25068</v>
      </c>
      <c r="F3029">
        <v>6</v>
      </c>
      <c r="G3029">
        <v>39</v>
      </c>
      <c r="H3029">
        <v>29</v>
      </c>
      <c r="I3029">
        <v>23</v>
      </c>
      <c r="J3029">
        <v>2</v>
      </c>
      <c r="K3029" s="1">
        <v>42856</v>
      </c>
      <c r="L3029" s="1">
        <v>44196</v>
      </c>
      <c r="M3029">
        <v>201700126</v>
      </c>
      <c r="N3029" t="s">
        <v>34</v>
      </c>
      <c r="O3029">
        <v>201700011</v>
      </c>
      <c r="P3029" t="s">
        <v>20</v>
      </c>
      <c r="Q3029" t="s">
        <v>21</v>
      </c>
      <c r="R3029" t="s">
        <v>9</v>
      </c>
      <c r="S3029" t="s">
        <v>57</v>
      </c>
      <c r="T3029">
        <f t="shared" si="47"/>
        <v>7</v>
      </c>
    </row>
    <row r="3030" spans="1:20">
      <c r="A3030">
        <v>201707</v>
      </c>
      <c r="B3030" s="1">
        <v>42926</v>
      </c>
      <c r="C3030">
        <v>12470</v>
      </c>
      <c r="D3030">
        <v>40</v>
      </c>
      <c r="E3030">
        <v>25068</v>
      </c>
      <c r="F3030">
        <v>6</v>
      </c>
      <c r="G3030">
        <v>39</v>
      </c>
      <c r="H3030">
        <v>29</v>
      </c>
      <c r="I3030">
        <v>23</v>
      </c>
      <c r="J3030">
        <v>2</v>
      </c>
      <c r="K3030" s="1">
        <v>42856</v>
      </c>
      <c r="L3030" s="1">
        <v>44196</v>
      </c>
      <c r="M3030">
        <v>201700126</v>
      </c>
      <c r="N3030" t="s">
        <v>34</v>
      </c>
      <c r="O3030">
        <v>201700011</v>
      </c>
      <c r="P3030" t="s">
        <v>20</v>
      </c>
      <c r="Q3030" t="s">
        <v>21</v>
      </c>
      <c r="R3030" t="s">
        <v>26</v>
      </c>
      <c r="S3030" t="s">
        <v>58</v>
      </c>
      <c r="T3030">
        <f t="shared" si="47"/>
        <v>7</v>
      </c>
    </row>
    <row r="3031" spans="1:20">
      <c r="A3031">
        <v>201707</v>
      </c>
      <c r="B3031" s="1">
        <v>42926</v>
      </c>
      <c r="C3031">
        <v>12470</v>
      </c>
      <c r="D3031">
        <v>40</v>
      </c>
      <c r="E3031">
        <v>25068</v>
      </c>
      <c r="F3031">
        <v>6</v>
      </c>
      <c r="G3031">
        <v>39</v>
      </c>
      <c r="H3031">
        <v>29</v>
      </c>
      <c r="I3031">
        <v>23</v>
      </c>
      <c r="J3031">
        <v>2</v>
      </c>
      <c r="K3031" s="1">
        <v>42856</v>
      </c>
      <c r="L3031" s="1">
        <v>44196</v>
      </c>
      <c r="M3031">
        <v>201700126</v>
      </c>
      <c r="N3031" t="s">
        <v>34</v>
      </c>
      <c r="O3031">
        <v>201700011</v>
      </c>
      <c r="P3031" t="s">
        <v>20</v>
      </c>
      <c r="Q3031" t="s">
        <v>21</v>
      </c>
      <c r="R3031" t="s">
        <v>28</v>
      </c>
      <c r="S3031" t="s">
        <v>59</v>
      </c>
      <c r="T3031">
        <f t="shared" si="47"/>
        <v>7</v>
      </c>
    </row>
    <row r="3032" spans="1:20">
      <c r="A3032">
        <v>201707</v>
      </c>
      <c r="B3032" s="1">
        <v>42927</v>
      </c>
      <c r="C3032">
        <v>12470</v>
      </c>
      <c r="D3032">
        <v>35</v>
      </c>
      <c r="E3032">
        <v>24629</v>
      </c>
      <c r="F3032">
        <v>5</v>
      </c>
      <c r="G3032">
        <v>34</v>
      </c>
      <c r="H3032">
        <v>27</v>
      </c>
      <c r="I3032">
        <v>21</v>
      </c>
      <c r="J3032">
        <v>1</v>
      </c>
      <c r="K3032" s="1">
        <v>42856</v>
      </c>
      <c r="L3032" s="1">
        <v>44196</v>
      </c>
      <c r="M3032">
        <v>201700126</v>
      </c>
      <c r="N3032" t="s">
        <v>34</v>
      </c>
      <c r="O3032">
        <v>201700011</v>
      </c>
      <c r="P3032" t="s">
        <v>20</v>
      </c>
      <c r="Q3032" t="s">
        <v>21</v>
      </c>
      <c r="R3032" t="s">
        <v>22</v>
      </c>
      <c r="S3032" t="s">
        <v>55</v>
      </c>
      <c r="T3032">
        <f t="shared" si="47"/>
        <v>7</v>
      </c>
    </row>
    <row r="3033" spans="1:20">
      <c r="A3033">
        <v>201707</v>
      </c>
      <c r="B3033" s="1">
        <v>42927</v>
      </c>
      <c r="C3033">
        <v>12470</v>
      </c>
      <c r="D3033">
        <v>35</v>
      </c>
      <c r="E3033">
        <v>24629</v>
      </c>
      <c r="F3033">
        <v>5</v>
      </c>
      <c r="G3033">
        <v>34</v>
      </c>
      <c r="H3033">
        <v>27</v>
      </c>
      <c r="I3033">
        <v>21</v>
      </c>
      <c r="J3033">
        <v>1</v>
      </c>
      <c r="K3033" s="1">
        <v>42856</v>
      </c>
      <c r="L3033" s="1">
        <v>44196</v>
      </c>
      <c r="M3033">
        <v>201700126</v>
      </c>
      <c r="N3033" t="s">
        <v>34</v>
      </c>
      <c r="O3033">
        <v>201700011</v>
      </c>
      <c r="P3033" t="s">
        <v>20</v>
      </c>
      <c r="Q3033" t="s">
        <v>21</v>
      </c>
      <c r="R3033" t="s">
        <v>5</v>
      </c>
      <c r="S3033" t="s">
        <v>56</v>
      </c>
      <c r="T3033">
        <f t="shared" si="47"/>
        <v>7</v>
      </c>
    </row>
    <row r="3034" spans="1:20">
      <c r="A3034">
        <v>201707</v>
      </c>
      <c r="B3034" s="1">
        <v>42927</v>
      </c>
      <c r="C3034">
        <v>12470</v>
      </c>
      <c r="D3034">
        <v>35</v>
      </c>
      <c r="E3034">
        <v>24629</v>
      </c>
      <c r="F3034">
        <v>5</v>
      </c>
      <c r="G3034">
        <v>34</v>
      </c>
      <c r="H3034">
        <v>27</v>
      </c>
      <c r="I3034">
        <v>21</v>
      </c>
      <c r="J3034">
        <v>1</v>
      </c>
      <c r="K3034" s="1">
        <v>42856</v>
      </c>
      <c r="L3034" s="1">
        <v>44196</v>
      </c>
      <c r="M3034">
        <v>201700126</v>
      </c>
      <c r="N3034" t="s">
        <v>34</v>
      </c>
      <c r="O3034">
        <v>201700011</v>
      </c>
      <c r="P3034" t="s">
        <v>20</v>
      </c>
      <c r="Q3034" t="s">
        <v>21</v>
      </c>
      <c r="R3034" t="s">
        <v>9</v>
      </c>
      <c r="S3034" t="s">
        <v>57</v>
      </c>
      <c r="T3034">
        <f t="shared" si="47"/>
        <v>7</v>
      </c>
    </row>
    <row r="3035" spans="1:20">
      <c r="A3035">
        <v>201707</v>
      </c>
      <c r="B3035" s="1">
        <v>42927</v>
      </c>
      <c r="C3035">
        <v>12470</v>
      </c>
      <c r="D3035">
        <v>35</v>
      </c>
      <c r="E3035">
        <v>24629</v>
      </c>
      <c r="F3035">
        <v>5</v>
      </c>
      <c r="G3035">
        <v>34</v>
      </c>
      <c r="H3035">
        <v>27</v>
      </c>
      <c r="I3035">
        <v>21</v>
      </c>
      <c r="J3035">
        <v>1</v>
      </c>
      <c r="K3035" s="1">
        <v>42856</v>
      </c>
      <c r="L3035" s="1">
        <v>44196</v>
      </c>
      <c r="M3035">
        <v>201700126</v>
      </c>
      <c r="N3035" t="s">
        <v>34</v>
      </c>
      <c r="O3035">
        <v>201700011</v>
      </c>
      <c r="P3035" t="s">
        <v>20</v>
      </c>
      <c r="Q3035" t="s">
        <v>21</v>
      </c>
      <c r="R3035" t="s">
        <v>26</v>
      </c>
      <c r="S3035" t="s">
        <v>58</v>
      </c>
      <c r="T3035">
        <f t="shared" si="47"/>
        <v>7</v>
      </c>
    </row>
    <row r="3036" spans="1:20">
      <c r="A3036">
        <v>201707</v>
      </c>
      <c r="B3036" s="1">
        <v>42927</v>
      </c>
      <c r="C3036">
        <v>12470</v>
      </c>
      <c r="D3036">
        <v>35</v>
      </c>
      <c r="E3036">
        <v>24629</v>
      </c>
      <c r="F3036">
        <v>5</v>
      </c>
      <c r="G3036">
        <v>34</v>
      </c>
      <c r="H3036">
        <v>27</v>
      </c>
      <c r="I3036">
        <v>21</v>
      </c>
      <c r="J3036">
        <v>1</v>
      </c>
      <c r="K3036" s="1">
        <v>42856</v>
      </c>
      <c r="L3036" s="1">
        <v>44196</v>
      </c>
      <c r="M3036">
        <v>201700126</v>
      </c>
      <c r="N3036" t="s">
        <v>34</v>
      </c>
      <c r="O3036">
        <v>201700011</v>
      </c>
      <c r="P3036" t="s">
        <v>20</v>
      </c>
      <c r="Q3036" t="s">
        <v>21</v>
      </c>
      <c r="R3036" t="s">
        <v>28</v>
      </c>
      <c r="S3036" t="s">
        <v>59</v>
      </c>
      <c r="T3036">
        <f t="shared" si="47"/>
        <v>7</v>
      </c>
    </row>
    <row r="3037" spans="1:20">
      <c r="A3037">
        <v>201707</v>
      </c>
      <c r="B3037" s="1">
        <v>42929</v>
      </c>
      <c r="C3037">
        <v>12470</v>
      </c>
      <c r="D3037">
        <v>39</v>
      </c>
      <c r="E3037">
        <v>24122</v>
      </c>
      <c r="F3037">
        <v>7</v>
      </c>
      <c r="G3037">
        <v>37</v>
      </c>
      <c r="H3037">
        <v>31</v>
      </c>
      <c r="I3037">
        <v>26</v>
      </c>
      <c r="J3037">
        <v>1</v>
      </c>
      <c r="K3037" s="1">
        <v>42856</v>
      </c>
      <c r="L3037" s="1">
        <v>44196</v>
      </c>
      <c r="M3037">
        <v>201700126</v>
      </c>
      <c r="N3037" t="s">
        <v>34</v>
      </c>
      <c r="O3037">
        <v>201700011</v>
      </c>
      <c r="P3037" t="s">
        <v>20</v>
      </c>
      <c r="Q3037" t="s">
        <v>21</v>
      </c>
      <c r="R3037" t="s">
        <v>22</v>
      </c>
      <c r="S3037" t="s">
        <v>55</v>
      </c>
      <c r="T3037">
        <f t="shared" si="47"/>
        <v>7</v>
      </c>
    </row>
    <row r="3038" spans="1:20">
      <c r="A3038">
        <v>201707</v>
      </c>
      <c r="B3038" s="1">
        <v>42929</v>
      </c>
      <c r="C3038">
        <v>12470</v>
      </c>
      <c r="D3038">
        <v>39</v>
      </c>
      <c r="E3038">
        <v>24122</v>
      </c>
      <c r="F3038">
        <v>7</v>
      </c>
      <c r="G3038">
        <v>37</v>
      </c>
      <c r="H3038">
        <v>31</v>
      </c>
      <c r="I3038">
        <v>26</v>
      </c>
      <c r="J3038">
        <v>1</v>
      </c>
      <c r="K3038" s="1">
        <v>42856</v>
      </c>
      <c r="L3038" s="1">
        <v>44196</v>
      </c>
      <c r="M3038">
        <v>201700126</v>
      </c>
      <c r="N3038" t="s">
        <v>34</v>
      </c>
      <c r="O3038">
        <v>201700011</v>
      </c>
      <c r="P3038" t="s">
        <v>20</v>
      </c>
      <c r="Q3038" t="s">
        <v>21</v>
      </c>
      <c r="R3038" t="s">
        <v>5</v>
      </c>
      <c r="S3038" t="s">
        <v>56</v>
      </c>
      <c r="T3038">
        <f t="shared" si="47"/>
        <v>7</v>
      </c>
    </row>
    <row r="3039" spans="1:20">
      <c r="A3039">
        <v>201707</v>
      </c>
      <c r="B3039" s="1">
        <v>42929</v>
      </c>
      <c r="C3039">
        <v>12470</v>
      </c>
      <c r="D3039">
        <v>39</v>
      </c>
      <c r="E3039">
        <v>24122</v>
      </c>
      <c r="F3039">
        <v>7</v>
      </c>
      <c r="G3039">
        <v>37</v>
      </c>
      <c r="H3039">
        <v>31</v>
      </c>
      <c r="I3039">
        <v>26</v>
      </c>
      <c r="J3039">
        <v>1</v>
      </c>
      <c r="K3039" s="1">
        <v>42856</v>
      </c>
      <c r="L3039" s="1">
        <v>44196</v>
      </c>
      <c r="M3039">
        <v>201700126</v>
      </c>
      <c r="N3039" t="s">
        <v>34</v>
      </c>
      <c r="O3039">
        <v>201700011</v>
      </c>
      <c r="P3039" t="s">
        <v>20</v>
      </c>
      <c r="Q3039" t="s">
        <v>21</v>
      </c>
      <c r="R3039" t="s">
        <v>9</v>
      </c>
      <c r="S3039" t="s">
        <v>57</v>
      </c>
      <c r="T3039">
        <f t="shared" si="47"/>
        <v>7</v>
      </c>
    </row>
    <row r="3040" spans="1:20">
      <c r="A3040">
        <v>201707</v>
      </c>
      <c r="B3040" s="1">
        <v>42929</v>
      </c>
      <c r="C3040">
        <v>12470</v>
      </c>
      <c r="D3040">
        <v>39</v>
      </c>
      <c r="E3040">
        <v>24122</v>
      </c>
      <c r="F3040">
        <v>7</v>
      </c>
      <c r="G3040">
        <v>37</v>
      </c>
      <c r="H3040">
        <v>31</v>
      </c>
      <c r="I3040">
        <v>26</v>
      </c>
      <c r="J3040">
        <v>1</v>
      </c>
      <c r="K3040" s="1">
        <v>42856</v>
      </c>
      <c r="L3040" s="1">
        <v>44196</v>
      </c>
      <c r="M3040">
        <v>201700126</v>
      </c>
      <c r="N3040" t="s">
        <v>34</v>
      </c>
      <c r="O3040">
        <v>201700011</v>
      </c>
      <c r="P3040" t="s">
        <v>20</v>
      </c>
      <c r="Q3040" t="s">
        <v>21</v>
      </c>
      <c r="R3040" t="s">
        <v>26</v>
      </c>
      <c r="S3040" t="s">
        <v>58</v>
      </c>
      <c r="T3040">
        <f t="shared" si="47"/>
        <v>7</v>
      </c>
    </row>
    <row r="3041" spans="1:20">
      <c r="A3041">
        <v>201707</v>
      </c>
      <c r="B3041" s="1">
        <v>42929</v>
      </c>
      <c r="C3041">
        <v>12470</v>
      </c>
      <c r="D3041">
        <v>39</v>
      </c>
      <c r="E3041">
        <v>24122</v>
      </c>
      <c r="F3041">
        <v>7</v>
      </c>
      <c r="G3041">
        <v>37</v>
      </c>
      <c r="H3041">
        <v>31</v>
      </c>
      <c r="I3041">
        <v>26</v>
      </c>
      <c r="J3041">
        <v>1</v>
      </c>
      <c r="K3041" s="1">
        <v>42856</v>
      </c>
      <c r="L3041" s="1">
        <v>44196</v>
      </c>
      <c r="M3041">
        <v>201700126</v>
      </c>
      <c r="N3041" t="s">
        <v>34</v>
      </c>
      <c r="O3041">
        <v>201700011</v>
      </c>
      <c r="P3041" t="s">
        <v>20</v>
      </c>
      <c r="Q3041" t="s">
        <v>21</v>
      </c>
      <c r="R3041" t="s">
        <v>28</v>
      </c>
      <c r="S3041" t="s">
        <v>59</v>
      </c>
      <c r="T3041">
        <f t="shared" si="47"/>
        <v>7</v>
      </c>
    </row>
    <row r="3042" spans="1:20">
      <c r="A3042">
        <v>201707</v>
      </c>
      <c r="B3042" s="1">
        <v>42930</v>
      </c>
      <c r="C3042">
        <v>12470</v>
      </c>
      <c r="D3042">
        <v>32</v>
      </c>
      <c r="E3042">
        <v>24291</v>
      </c>
      <c r="F3042">
        <v>4</v>
      </c>
      <c r="G3042">
        <v>32</v>
      </c>
      <c r="H3042">
        <v>25</v>
      </c>
      <c r="I3042">
        <v>20</v>
      </c>
      <c r="J3042">
        <v>1</v>
      </c>
      <c r="K3042" s="1">
        <v>42856</v>
      </c>
      <c r="L3042" s="1">
        <v>44196</v>
      </c>
      <c r="M3042">
        <v>201700126</v>
      </c>
      <c r="N3042" t="s">
        <v>34</v>
      </c>
      <c r="O3042">
        <v>201700011</v>
      </c>
      <c r="P3042" t="s">
        <v>20</v>
      </c>
      <c r="Q3042" t="s">
        <v>21</v>
      </c>
      <c r="R3042" t="s">
        <v>22</v>
      </c>
      <c r="S3042" t="s">
        <v>55</v>
      </c>
      <c r="T3042">
        <f t="shared" si="47"/>
        <v>7</v>
      </c>
    </row>
    <row r="3043" spans="1:20">
      <c r="A3043">
        <v>201707</v>
      </c>
      <c r="B3043" s="1">
        <v>42930</v>
      </c>
      <c r="C3043">
        <v>12470</v>
      </c>
      <c r="D3043">
        <v>32</v>
      </c>
      <c r="E3043">
        <v>24291</v>
      </c>
      <c r="F3043">
        <v>4</v>
      </c>
      <c r="G3043">
        <v>32</v>
      </c>
      <c r="H3043">
        <v>25</v>
      </c>
      <c r="I3043">
        <v>20</v>
      </c>
      <c r="J3043">
        <v>1</v>
      </c>
      <c r="K3043" s="1">
        <v>42856</v>
      </c>
      <c r="L3043" s="1">
        <v>44196</v>
      </c>
      <c r="M3043">
        <v>201700126</v>
      </c>
      <c r="N3043" t="s">
        <v>34</v>
      </c>
      <c r="O3043">
        <v>201700011</v>
      </c>
      <c r="P3043" t="s">
        <v>20</v>
      </c>
      <c r="Q3043" t="s">
        <v>21</v>
      </c>
      <c r="R3043" t="s">
        <v>5</v>
      </c>
      <c r="S3043" t="s">
        <v>56</v>
      </c>
      <c r="T3043">
        <f t="shared" si="47"/>
        <v>7</v>
      </c>
    </row>
    <row r="3044" spans="1:20">
      <c r="A3044">
        <v>201707</v>
      </c>
      <c r="B3044" s="1">
        <v>42930</v>
      </c>
      <c r="C3044">
        <v>12470</v>
      </c>
      <c r="D3044">
        <v>32</v>
      </c>
      <c r="E3044">
        <v>24291</v>
      </c>
      <c r="F3044">
        <v>4</v>
      </c>
      <c r="G3044">
        <v>32</v>
      </c>
      <c r="H3044">
        <v>25</v>
      </c>
      <c r="I3044">
        <v>20</v>
      </c>
      <c r="J3044">
        <v>1</v>
      </c>
      <c r="K3044" s="1">
        <v>42856</v>
      </c>
      <c r="L3044" s="1">
        <v>44196</v>
      </c>
      <c r="M3044">
        <v>201700126</v>
      </c>
      <c r="N3044" t="s">
        <v>34</v>
      </c>
      <c r="O3044">
        <v>201700011</v>
      </c>
      <c r="P3044" t="s">
        <v>20</v>
      </c>
      <c r="Q3044" t="s">
        <v>21</v>
      </c>
      <c r="R3044" t="s">
        <v>9</v>
      </c>
      <c r="S3044" t="s">
        <v>57</v>
      </c>
      <c r="T3044">
        <f t="shared" si="47"/>
        <v>7</v>
      </c>
    </row>
    <row r="3045" spans="1:20">
      <c r="A3045">
        <v>201707</v>
      </c>
      <c r="B3045" s="1">
        <v>42930</v>
      </c>
      <c r="C3045">
        <v>12470</v>
      </c>
      <c r="D3045">
        <v>32</v>
      </c>
      <c r="E3045">
        <v>24291</v>
      </c>
      <c r="F3045">
        <v>4</v>
      </c>
      <c r="G3045">
        <v>32</v>
      </c>
      <c r="H3045">
        <v>25</v>
      </c>
      <c r="I3045">
        <v>20</v>
      </c>
      <c r="J3045">
        <v>1</v>
      </c>
      <c r="K3045" s="1">
        <v>42856</v>
      </c>
      <c r="L3045" s="1">
        <v>44196</v>
      </c>
      <c r="M3045">
        <v>201700126</v>
      </c>
      <c r="N3045" t="s">
        <v>34</v>
      </c>
      <c r="O3045">
        <v>201700011</v>
      </c>
      <c r="P3045" t="s">
        <v>20</v>
      </c>
      <c r="Q3045" t="s">
        <v>21</v>
      </c>
      <c r="R3045" t="s">
        <v>26</v>
      </c>
      <c r="S3045" t="s">
        <v>58</v>
      </c>
      <c r="T3045">
        <f t="shared" si="47"/>
        <v>7</v>
      </c>
    </row>
    <row r="3046" spans="1:20">
      <c r="A3046">
        <v>201707</v>
      </c>
      <c r="B3046" s="1">
        <v>42930</v>
      </c>
      <c r="C3046">
        <v>12470</v>
      </c>
      <c r="D3046">
        <v>32</v>
      </c>
      <c r="E3046">
        <v>24291</v>
      </c>
      <c r="F3046">
        <v>4</v>
      </c>
      <c r="G3046">
        <v>32</v>
      </c>
      <c r="H3046">
        <v>25</v>
      </c>
      <c r="I3046">
        <v>20</v>
      </c>
      <c r="J3046">
        <v>1</v>
      </c>
      <c r="K3046" s="1">
        <v>42856</v>
      </c>
      <c r="L3046" s="1">
        <v>44196</v>
      </c>
      <c r="M3046">
        <v>201700126</v>
      </c>
      <c r="N3046" t="s">
        <v>34</v>
      </c>
      <c r="O3046">
        <v>201700011</v>
      </c>
      <c r="P3046" t="s">
        <v>20</v>
      </c>
      <c r="Q3046" t="s">
        <v>21</v>
      </c>
      <c r="R3046" t="s">
        <v>28</v>
      </c>
      <c r="S3046" t="s">
        <v>59</v>
      </c>
      <c r="T3046">
        <f t="shared" si="47"/>
        <v>7</v>
      </c>
    </row>
    <row r="3047" spans="1:20">
      <c r="A3047">
        <v>201707</v>
      </c>
      <c r="B3047" s="1">
        <v>42932</v>
      </c>
      <c r="C3047">
        <v>12470</v>
      </c>
      <c r="D3047">
        <v>33</v>
      </c>
      <c r="E3047">
        <v>24948</v>
      </c>
      <c r="F3047">
        <v>4</v>
      </c>
      <c r="G3047">
        <v>30</v>
      </c>
      <c r="H3047">
        <v>24</v>
      </c>
      <c r="I3047">
        <v>19</v>
      </c>
      <c r="J3047">
        <v>1</v>
      </c>
      <c r="K3047" s="1">
        <v>42856</v>
      </c>
      <c r="L3047" s="1">
        <v>44196</v>
      </c>
      <c r="M3047">
        <v>201700126</v>
      </c>
      <c r="N3047" t="s">
        <v>34</v>
      </c>
      <c r="O3047">
        <v>201700011</v>
      </c>
      <c r="P3047" t="s">
        <v>20</v>
      </c>
      <c r="Q3047" t="s">
        <v>21</v>
      </c>
      <c r="R3047" t="s">
        <v>22</v>
      </c>
      <c r="S3047" t="s">
        <v>55</v>
      </c>
      <c r="T3047">
        <f t="shared" si="47"/>
        <v>7</v>
      </c>
    </row>
    <row r="3048" spans="1:20">
      <c r="A3048">
        <v>201707</v>
      </c>
      <c r="B3048" s="1">
        <v>42932</v>
      </c>
      <c r="C3048">
        <v>12470</v>
      </c>
      <c r="D3048">
        <v>33</v>
      </c>
      <c r="E3048">
        <v>24948</v>
      </c>
      <c r="F3048">
        <v>4</v>
      </c>
      <c r="G3048">
        <v>30</v>
      </c>
      <c r="H3048">
        <v>24</v>
      </c>
      <c r="I3048">
        <v>19</v>
      </c>
      <c r="J3048">
        <v>1</v>
      </c>
      <c r="K3048" s="1">
        <v>42856</v>
      </c>
      <c r="L3048" s="1">
        <v>44196</v>
      </c>
      <c r="M3048">
        <v>201700126</v>
      </c>
      <c r="N3048" t="s">
        <v>34</v>
      </c>
      <c r="O3048">
        <v>201700011</v>
      </c>
      <c r="P3048" t="s">
        <v>20</v>
      </c>
      <c r="Q3048" t="s">
        <v>21</v>
      </c>
      <c r="R3048" t="s">
        <v>5</v>
      </c>
      <c r="S3048" t="s">
        <v>56</v>
      </c>
      <c r="T3048">
        <f t="shared" si="47"/>
        <v>7</v>
      </c>
    </row>
    <row r="3049" spans="1:20">
      <c r="A3049">
        <v>201707</v>
      </c>
      <c r="B3049" s="1">
        <v>42932</v>
      </c>
      <c r="C3049">
        <v>12470</v>
      </c>
      <c r="D3049">
        <v>33</v>
      </c>
      <c r="E3049">
        <v>24948</v>
      </c>
      <c r="F3049">
        <v>4</v>
      </c>
      <c r="G3049">
        <v>30</v>
      </c>
      <c r="H3049">
        <v>24</v>
      </c>
      <c r="I3049">
        <v>19</v>
      </c>
      <c r="J3049">
        <v>1</v>
      </c>
      <c r="K3049" s="1">
        <v>42856</v>
      </c>
      <c r="L3049" s="1">
        <v>44196</v>
      </c>
      <c r="M3049">
        <v>201700126</v>
      </c>
      <c r="N3049" t="s">
        <v>34</v>
      </c>
      <c r="O3049">
        <v>201700011</v>
      </c>
      <c r="P3049" t="s">
        <v>20</v>
      </c>
      <c r="Q3049" t="s">
        <v>21</v>
      </c>
      <c r="R3049" t="s">
        <v>9</v>
      </c>
      <c r="S3049" t="s">
        <v>57</v>
      </c>
      <c r="T3049">
        <f t="shared" si="47"/>
        <v>7</v>
      </c>
    </row>
    <row r="3050" spans="1:20">
      <c r="A3050">
        <v>201707</v>
      </c>
      <c r="B3050" s="1">
        <v>42932</v>
      </c>
      <c r="C3050">
        <v>12470</v>
      </c>
      <c r="D3050">
        <v>33</v>
      </c>
      <c r="E3050">
        <v>24948</v>
      </c>
      <c r="F3050">
        <v>4</v>
      </c>
      <c r="G3050">
        <v>30</v>
      </c>
      <c r="H3050">
        <v>24</v>
      </c>
      <c r="I3050">
        <v>19</v>
      </c>
      <c r="J3050">
        <v>1</v>
      </c>
      <c r="K3050" s="1">
        <v>42856</v>
      </c>
      <c r="L3050" s="1">
        <v>44196</v>
      </c>
      <c r="M3050">
        <v>201700126</v>
      </c>
      <c r="N3050" t="s">
        <v>34</v>
      </c>
      <c r="O3050">
        <v>201700011</v>
      </c>
      <c r="P3050" t="s">
        <v>20</v>
      </c>
      <c r="Q3050" t="s">
        <v>21</v>
      </c>
      <c r="R3050" t="s">
        <v>26</v>
      </c>
      <c r="S3050" t="s">
        <v>58</v>
      </c>
      <c r="T3050">
        <f t="shared" si="47"/>
        <v>7</v>
      </c>
    </row>
    <row r="3051" spans="1:20">
      <c r="A3051">
        <v>201707</v>
      </c>
      <c r="B3051" s="1">
        <v>42932</v>
      </c>
      <c r="C3051">
        <v>12470</v>
      </c>
      <c r="D3051">
        <v>33</v>
      </c>
      <c r="E3051">
        <v>24948</v>
      </c>
      <c r="F3051">
        <v>4</v>
      </c>
      <c r="G3051">
        <v>30</v>
      </c>
      <c r="H3051">
        <v>24</v>
      </c>
      <c r="I3051">
        <v>19</v>
      </c>
      <c r="J3051">
        <v>1</v>
      </c>
      <c r="K3051" s="1">
        <v>42856</v>
      </c>
      <c r="L3051" s="1">
        <v>44196</v>
      </c>
      <c r="M3051">
        <v>201700126</v>
      </c>
      <c r="N3051" t="s">
        <v>34</v>
      </c>
      <c r="O3051">
        <v>201700011</v>
      </c>
      <c r="P3051" t="s">
        <v>20</v>
      </c>
      <c r="Q3051" t="s">
        <v>21</v>
      </c>
      <c r="R3051" t="s">
        <v>28</v>
      </c>
      <c r="S3051" t="s">
        <v>59</v>
      </c>
      <c r="T3051">
        <f t="shared" si="47"/>
        <v>7</v>
      </c>
    </row>
    <row r="3052" spans="1:20">
      <c r="A3052">
        <v>201707</v>
      </c>
      <c r="B3052" s="1">
        <v>42933</v>
      </c>
      <c r="C3052">
        <v>12470</v>
      </c>
      <c r="D3052">
        <v>36</v>
      </c>
      <c r="E3052">
        <v>25968</v>
      </c>
      <c r="F3052">
        <v>6</v>
      </c>
      <c r="G3052">
        <v>35</v>
      </c>
      <c r="H3052">
        <v>25</v>
      </c>
      <c r="I3052">
        <v>22</v>
      </c>
      <c r="J3052">
        <v>2</v>
      </c>
      <c r="K3052" s="1">
        <v>42856</v>
      </c>
      <c r="L3052" s="1">
        <v>44196</v>
      </c>
      <c r="M3052">
        <v>201700126</v>
      </c>
      <c r="N3052" t="s">
        <v>34</v>
      </c>
      <c r="O3052">
        <v>201700011</v>
      </c>
      <c r="P3052" t="s">
        <v>20</v>
      </c>
      <c r="Q3052" t="s">
        <v>21</v>
      </c>
      <c r="R3052" t="s">
        <v>22</v>
      </c>
      <c r="S3052" t="s">
        <v>55</v>
      </c>
      <c r="T3052">
        <f t="shared" si="47"/>
        <v>7</v>
      </c>
    </row>
    <row r="3053" spans="1:20">
      <c r="A3053">
        <v>201707</v>
      </c>
      <c r="B3053" s="1">
        <v>42933</v>
      </c>
      <c r="C3053">
        <v>12470</v>
      </c>
      <c r="D3053">
        <v>36</v>
      </c>
      <c r="E3053">
        <v>25968</v>
      </c>
      <c r="F3053">
        <v>6</v>
      </c>
      <c r="G3053">
        <v>35</v>
      </c>
      <c r="H3053">
        <v>25</v>
      </c>
      <c r="I3053">
        <v>22</v>
      </c>
      <c r="J3053">
        <v>2</v>
      </c>
      <c r="K3053" s="1">
        <v>42856</v>
      </c>
      <c r="L3053" s="1">
        <v>44196</v>
      </c>
      <c r="M3053">
        <v>201700126</v>
      </c>
      <c r="N3053" t="s">
        <v>34</v>
      </c>
      <c r="O3053">
        <v>201700011</v>
      </c>
      <c r="P3053" t="s">
        <v>20</v>
      </c>
      <c r="Q3053" t="s">
        <v>21</v>
      </c>
      <c r="R3053" t="s">
        <v>5</v>
      </c>
      <c r="S3053" t="s">
        <v>56</v>
      </c>
      <c r="T3053">
        <f t="shared" si="47"/>
        <v>7</v>
      </c>
    </row>
    <row r="3054" spans="1:20">
      <c r="A3054">
        <v>201707</v>
      </c>
      <c r="B3054" s="1">
        <v>42933</v>
      </c>
      <c r="C3054">
        <v>12470</v>
      </c>
      <c r="D3054">
        <v>36</v>
      </c>
      <c r="E3054">
        <v>25968</v>
      </c>
      <c r="F3054">
        <v>6</v>
      </c>
      <c r="G3054">
        <v>35</v>
      </c>
      <c r="H3054">
        <v>25</v>
      </c>
      <c r="I3054">
        <v>22</v>
      </c>
      <c r="J3054">
        <v>2</v>
      </c>
      <c r="K3054" s="1">
        <v>42856</v>
      </c>
      <c r="L3054" s="1">
        <v>44196</v>
      </c>
      <c r="M3054">
        <v>201700126</v>
      </c>
      <c r="N3054" t="s">
        <v>34</v>
      </c>
      <c r="O3054">
        <v>201700011</v>
      </c>
      <c r="P3054" t="s">
        <v>20</v>
      </c>
      <c r="Q3054" t="s">
        <v>21</v>
      </c>
      <c r="R3054" t="s">
        <v>9</v>
      </c>
      <c r="S3054" t="s">
        <v>57</v>
      </c>
      <c r="T3054">
        <f t="shared" si="47"/>
        <v>7</v>
      </c>
    </row>
    <row r="3055" spans="1:20">
      <c r="A3055">
        <v>201707</v>
      </c>
      <c r="B3055" s="1">
        <v>42933</v>
      </c>
      <c r="C3055">
        <v>12470</v>
      </c>
      <c r="D3055">
        <v>36</v>
      </c>
      <c r="E3055">
        <v>25968</v>
      </c>
      <c r="F3055">
        <v>6</v>
      </c>
      <c r="G3055">
        <v>35</v>
      </c>
      <c r="H3055">
        <v>25</v>
      </c>
      <c r="I3055">
        <v>22</v>
      </c>
      <c r="J3055">
        <v>2</v>
      </c>
      <c r="K3055" s="1">
        <v>42856</v>
      </c>
      <c r="L3055" s="1">
        <v>44196</v>
      </c>
      <c r="M3055">
        <v>201700126</v>
      </c>
      <c r="N3055" t="s">
        <v>34</v>
      </c>
      <c r="O3055">
        <v>201700011</v>
      </c>
      <c r="P3055" t="s">
        <v>20</v>
      </c>
      <c r="Q3055" t="s">
        <v>21</v>
      </c>
      <c r="R3055" t="s">
        <v>26</v>
      </c>
      <c r="S3055" t="s">
        <v>58</v>
      </c>
      <c r="T3055">
        <f t="shared" si="47"/>
        <v>7</v>
      </c>
    </row>
    <row r="3056" spans="1:20">
      <c r="A3056">
        <v>201707</v>
      </c>
      <c r="B3056" s="1">
        <v>42933</v>
      </c>
      <c r="C3056">
        <v>12470</v>
      </c>
      <c r="D3056">
        <v>36</v>
      </c>
      <c r="E3056">
        <v>25968</v>
      </c>
      <c r="F3056">
        <v>6</v>
      </c>
      <c r="G3056">
        <v>35</v>
      </c>
      <c r="H3056">
        <v>25</v>
      </c>
      <c r="I3056">
        <v>22</v>
      </c>
      <c r="J3056">
        <v>2</v>
      </c>
      <c r="K3056" s="1">
        <v>42856</v>
      </c>
      <c r="L3056" s="1">
        <v>44196</v>
      </c>
      <c r="M3056">
        <v>201700126</v>
      </c>
      <c r="N3056" t="s">
        <v>34</v>
      </c>
      <c r="O3056">
        <v>201700011</v>
      </c>
      <c r="P3056" t="s">
        <v>20</v>
      </c>
      <c r="Q3056" t="s">
        <v>21</v>
      </c>
      <c r="R3056" t="s">
        <v>28</v>
      </c>
      <c r="S3056" t="s">
        <v>59</v>
      </c>
      <c r="T3056">
        <f t="shared" si="47"/>
        <v>7</v>
      </c>
    </row>
    <row r="3057" spans="1:20">
      <c r="A3057">
        <v>201707</v>
      </c>
      <c r="B3057" s="1">
        <v>42934</v>
      </c>
      <c r="C3057">
        <v>12470</v>
      </c>
      <c r="D3057">
        <v>32</v>
      </c>
      <c r="E3057">
        <v>24143</v>
      </c>
      <c r="F3057">
        <v>3</v>
      </c>
      <c r="G3057">
        <v>29</v>
      </c>
      <c r="H3057">
        <v>24</v>
      </c>
      <c r="I3057">
        <v>18</v>
      </c>
      <c r="J3057">
        <v>1</v>
      </c>
      <c r="K3057" s="1">
        <v>42856</v>
      </c>
      <c r="L3057" s="1">
        <v>44196</v>
      </c>
      <c r="M3057">
        <v>201700126</v>
      </c>
      <c r="N3057" t="s">
        <v>34</v>
      </c>
      <c r="O3057">
        <v>201700011</v>
      </c>
      <c r="P3057" t="s">
        <v>20</v>
      </c>
      <c r="Q3057" t="s">
        <v>21</v>
      </c>
      <c r="R3057" t="s">
        <v>22</v>
      </c>
      <c r="S3057" t="s">
        <v>55</v>
      </c>
      <c r="T3057">
        <f t="shared" si="47"/>
        <v>7</v>
      </c>
    </row>
    <row r="3058" spans="1:20">
      <c r="A3058">
        <v>201707</v>
      </c>
      <c r="B3058" s="1">
        <v>42934</v>
      </c>
      <c r="C3058">
        <v>12470</v>
      </c>
      <c r="D3058">
        <v>32</v>
      </c>
      <c r="E3058">
        <v>24143</v>
      </c>
      <c r="F3058">
        <v>3</v>
      </c>
      <c r="G3058">
        <v>29</v>
      </c>
      <c r="H3058">
        <v>24</v>
      </c>
      <c r="I3058">
        <v>18</v>
      </c>
      <c r="J3058">
        <v>1</v>
      </c>
      <c r="K3058" s="1">
        <v>42856</v>
      </c>
      <c r="L3058" s="1">
        <v>44196</v>
      </c>
      <c r="M3058">
        <v>201700126</v>
      </c>
      <c r="N3058" t="s">
        <v>34</v>
      </c>
      <c r="O3058">
        <v>201700011</v>
      </c>
      <c r="P3058" t="s">
        <v>20</v>
      </c>
      <c r="Q3058" t="s">
        <v>21</v>
      </c>
      <c r="R3058" t="s">
        <v>5</v>
      </c>
      <c r="S3058" t="s">
        <v>56</v>
      </c>
      <c r="T3058">
        <f t="shared" si="47"/>
        <v>7</v>
      </c>
    </row>
    <row r="3059" spans="1:20">
      <c r="A3059">
        <v>201707</v>
      </c>
      <c r="B3059" s="1">
        <v>42934</v>
      </c>
      <c r="C3059">
        <v>12470</v>
      </c>
      <c r="D3059">
        <v>32</v>
      </c>
      <c r="E3059">
        <v>24143</v>
      </c>
      <c r="F3059">
        <v>3</v>
      </c>
      <c r="G3059">
        <v>29</v>
      </c>
      <c r="H3059">
        <v>24</v>
      </c>
      <c r="I3059">
        <v>18</v>
      </c>
      <c r="J3059">
        <v>1</v>
      </c>
      <c r="K3059" s="1">
        <v>42856</v>
      </c>
      <c r="L3059" s="1">
        <v>44196</v>
      </c>
      <c r="M3059">
        <v>201700126</v>
      </c>
      <c r="N3059" t="s">
        <v>34</v>
      </c>
      <c r="O3059">
        <v>201700011</v>
      </c>
      <c r="P3059" t="s">
        <v>20</v>
      </c>
      <c r="Q3059" t="s">
        <v>21</v>
      </c>
      <c r="R3059" t="s">
        <v>9</v>
      </c>
      <c r="S3059" t="s">
        <v>57</v>
      </c>
      <c r="T3059">
        <f t="shared" si="47"/>
        <v>7</v>
      </c>
    </row>
    <row r="3060" spans="1:20">
      <c r="A3060">
        <v>201707</v>
      </c>
      <c r="B3060" s="1">
        <v>42934</v>
      </c>
      <c r="C3060">
        <v>12470</v>
      </c>
      <c r="D3060">
        <v>32</v>
      </c>
      <c r="E3060">
        <v>24143</v>
      </c>
      <c r="F3060">
        <v>3</v>
      </c>
      <c r="G3060">
        <v>29</v>
      </c>
      <c r="H3060">
        <v>24</v>
      </c>
      <c r="I3060">
        <v>18</v>
      </c>
      <c r="J3060">
        <v>1</v>
      </c>
      <c r="K3060" s="1">
        <v>42856</v>
      </c>
      <c r="L3060" s="1">
        <v>44196</v>
      </c>
      <c r="M3060">
        <v>201700126</v>
      </c>
      <c r="N3060" t="s">
        <v>34</v>
      </c>
      <c r="O3060">
        <v>201700011</v>
      </c>
      <c r="P3060" t="s">
        <v>20</v>
      </c>
      <c r="Q3060" t="s">
        <v>21</v>
      </c>
      <c r="R3060" t="s">
        <v>26</v>
      </c>
      <c r="S3060" t="s">
        <v>58</v>
      </c>
      <c r="T3060">
        <f t="shared" si="47"/>
        <v>7</v>
      </c>
    </row>
    <row r="3061" spans="1:20">
      <c r="A3061">
        <v>201707</v>
      </c>
      <c r="B3061" s="1">
        <v>42934</v>
      </c>
      <c r="C3061">
        <v>12470</v>
      </c>
      <c r="D3061">
        <v>32</v>
      </c>
      <c r="E3061">
        <v>24143</v>
      </c>
      <c r="F3061">
        <v>3</v>
      </c>
      <c r="G3061">
        <v>29</v>
      </c>
      <c r="H3061">
        <v>24</v>
      </c>
      <c r="I3061">
        <v>18</v>
      </c>
      <c r="J3061">
        <v>1</v>
      </c>
      <c r="K3061" s="1">
        <v>42856</v>
      </c>
      <c r="L3061" s="1">
        <v>44196</v>
      </c>
      <c r="M3061">
        <v>201700126</v>
      </c>
      <c r="N3061" t="s">
        <v>34</v>
      </c>
      <c r="O3061">
        <v>201700011</v>
      </c>
      <c r="P3061" t="s">
        <v>20</v>
      </c>
      <c r="Q3061" t="s">
        <v>21</v>
      </c>
      <c r="R3061" t="s">
        <v>28</v>
      </c>
      <c r="S3061" t="s">
        <v>59</v>
      </c>
      <c r="T3061">
        <f t="shared" si="47"/>
        <v>7</v>
      </c>
    </row>
    <row r="3062" spans="1:20">
      <c r="A3062">
        <v>201707</v>
      </c>
      <c r="B3062" s="1">
        <v>42936</v>
      </c>
      <c r="C3062">
        <v>12470</v>
      </c>
      <c r="D3062">
        <v>39</v>
      </c>
      <c r="E3062">
        <v>25369</v>
      </c>
      <c r="F3062">
        <v>4</v>
      </c>
      <c r="G3062">
        <v>36</v>
      </c>
      <c r="H3062">
        <v>28</v>
      </c>
      <c r="I3062">
        <v>25</v>
      </c>
      <c r="J3062">
        <v>1</v>
      </c>
      <c r="K3062" s="1">
        <v>42856</v>
      </c>
      <c r="L3062" s="1">
        <v>44196</v>
      </c>
      <c r="M3062">
        <v>201700126</v>
      </c>
      <c r="N3062" t="s">
        <v>34</v>
      </c>
      <c r="O3062">
        <v>201700011</v>
      </c>
      <c r="P3062" t="s">
        <v>20</v>
      </c>
      <c r="Q3062" t="s">
        <v>21</v>
      </c>
      <c r="R3062" t="s">
        <v>22</v>
      </c>
      <c r="S3062" t="s">
        <v>55</v>
      </c>
      <c r="T3062">
        <f t="shared" si="47"/>
        <v>7</v>
      </c>
    </row>
    <row r="3063" spans="1:20">
      <c r="A3063">
        <v>201707</v>
      </c>
      <c r="B3063" s="1">
        <v>42936</v>
      </c>
      <c r="C3063">
        <v>12470</v>
      </c>
      <c r="D3063">
        <v>39</v>
      </c>
      <c r="E3063">
        <v>25369</v>
      </c>
      <c r="F3063">
        <v>4</v>
      </c>
      <c r="G3063">
        <v>36</v>
      </c>
      <c r="H3063">
        <v>28</v>
      </c>
      <c r="I3063">
        <v>25</v>
      </c>
      <c r="J3063">
        <v>1</v>
      </c>
      <c r="K3063" s="1">
        <v>42856</v>
      </c>
      <c r="L3063" s="1">
        <v>44196</v>
      </c>
      <c r="M3063">
        <v>201700126</v>
      </c>
      <c r="N3063" t="s">
        <v>34</v>
      </c>
      <c r="O3063">
        <v>201700011</v>
      </c>
      <c r="P3063" t="s">
        <v>20</v>
      </c>
      <c r="Q3063" t="s">
        <v>21</v>
      </c>
      <c r="R3063" t="s">
        <v>5</v>
      </c>
      <c r="S3063" t="s">
        <v>56</v>
      </c>
      <c r="T3063">
        <f t="shared" si="47"/>
        <v>7</v>
      </c>
    </row>
    <row r="3064" spans="1:20">
      <c r="A3064">
        <v>201707</v>
      </c>
      <c r="B3064" s="1">
        <v>42936</v>
      </c>
      <c r="C3064">
        <v>12470</v>
      </c>
      <c r="D3064">
        <v>39</v>
      </c>
      <c r="E3064">
        <v>25369</v>
      </c>
      <c r="F3064">
        <v>4</v>
      </c>
      <c r="G3064">
        <v>36</v>
      </c>
      <c r="H3064">
        <v>28</v>
      </c>
      <c r="I3064">
        <v>25</v>
      </c>
      <c r="J3064">
        <v>1</v>
      </c>
      <c r="K3064" s="1">
        <v>42856</v>
      </c>
      <c r="L3064" s="1">
        <v>44196</v>
      </c>
      <c r="M3064">
        <v>201700126</v>
      </c>
      <c r="N3064" t="s">
        <v>34</v>
      </c>
      <c r="O3064">
        <v>201700011</v>
      </c>
      <c r="P3064" t="s">
        <v>20</v>
      </c>
      <c r="Q3064" t="s">
        <v>21</v>
      </c>
      <c r="R3064" t="s">
        <v>9</v>
      </c>
      <c r="S3064" t="s">
        <v>57</v>
      </c>
      <c r="T3064">
        <f t="shared" si="47"/>
        <v>7</v>
      </c>
    </row>
    <row r="3065" spans="1:20">
      <c r="A3065">
        <v>201707</v>
      </c>
      <c r="B3065" s="1">
        <v>42936</v>
      </c>
      <c r="C3065">
        <v>12470</v>
      </c>
      <c r="D3065">
        <v>39</v>
      </c>
      <c r="E3065">
        <v>25369</v>
      </c>
      <c r="F3065">
        <v>4</v>
      </c>
      <c r="G3065">
        <v>36</v>
      </c>
      <c r="H3065">
        <v>28</v>
      </c>
      <c r="I3065">
        <v>25</v>
      </c>
      <c r="J3065">
        <v>1</v>
      </c>
      <c r="K3065" s="1">
        <v>42856</v>
      </c>
      <c r="L3065" s="1">
        <v>44196</v>
      </c>
      <c r="M3065">
        <v>201700126</v>
      </c>
      <c r="N3065" t="s">
        <v>34</v>
      </c>
      <c r="O3065">
        <v>201700011</v>
      </c>
      <c r="P3065" t="s">
        <v>20</v>
      </c>
      <c r="Q3065" t="s">
        <v>21</v>
      </c>
      <c r="R3065" t="s">
        <v>26</v>
      </c>
      <c r="S3065" t="s">
        <v>58</v>
      </c>
      <c r="T3065">
        <f t="shared" si="47"/>
        <v>7</v>
      </c>
    </row>
    <row r="3066" spans="1:20">
      <c r="A3066">
        <v>201707</v>
      </c>
      <c r="B3066" s="1">
        <v>42936</v>
      </c>
      <c r="C3066">
        <v>12470</v>
      </c>
      <c r="D3066">
        <v>39</v>
      </c>
      <c r="E3066">
        <v>25369</v>
      </c>
      <c r="F3066">
        <v>4</v>
      </c>
      <c r="G3066">
        <v>36</v>
      </c>
      <c r="H3066">
        <v>28</v>
      </c>
      <c r="I3066">
        <v>25</v>
      </c>
      <c r="J3066">
        <v>1</v>
      </c>
      <c r="K3066" s="1">
        <v>42856</v>
      </c>
      <c r="L3066" s="1">
        <v>44196</v>
      </c>
      <c r="M3066">
        <v>201700126</v>
      </c>
      <c r="N3066" t="s">
        <v>34</v>
      </c>
      <c r="O3066">
        <v>201700011</v>
      </c>
      <c r="P3066" t="s">
        <v>20</v>
      </c>
      <c r="Q3066" t="s">
        <v>21</v>
      </c>
      <c r="R3066" t="s">
        <v>28</v>
      </c>
      <c r="S3066" t="s">
        <v>59</v>
      </c>
      <c r="T3066">
        <f t="shared" si="47"/>
        <v>7</v>
      </c>
    </row>
    <row r="3067" spans="1:20">
      <c r="A3067">
        <v>201707</v>
      </c>
      <c r="B3067" s="1">
        <v>42937</v>
      </c>
      <c r="C3067">
        <v>12470</v>
      </c>
      <c r="D3067">
        <v>35</v>
      </c>
      <c r="E3067">
        <v>24372</v>
      </c>
      <c r="F3067">
        <v>6</v>
      </c>
      <c r="G3067">
        <v>32</v>
      </c>
      <c r="H3067">
        <v>26</v>
      </c>
      <c r="I3067">
        <v>20</v>
      </c>
      <c r="J3067">
        <v>1</v>
      </c>
      <c r="K3067" s="1">
        <v>42856</v>
      </c>
      <c r="L3067" s="1">
        <v>44196</v>
      </c>
      <c r="M3067">
        <v>201700126</v>
      </c>
      <c r="N3067" t="s">
        <v>34</v>
      </c>
      <c r="O3067">
        <v>201700011</v>
      </c>
      <c r="P3067" t="s">
        <v>20</v>
      </c>
      <c r="Q3067" t="s">
        <v>21</v>
      </c>
      <c r="R3067" t="s">
        <v>22</v>
      </c>
      <c r="S3067" t="s">
        <v>55</v>
      </c>
      <c r="T3067">
        <f t="shared" si="47"/>
        <v>7</v>
      </c>
    </row>
    <row r="3068" spans="1:20">
      <c r="A3068">
        <v>201707</v>
      </c>
      <c r="B3068" s="1">
        <v>42937</v>
      </c>
      <c r="C3068">
        <v>12470</v>
      </c>
      <c r="D3068">
        <v>35</v>
      </c>
      <c r="E3068">
        <v>24372</v>
      </c>
      <c r="F3068">
        <v>6</v>
      </c>
      <c r="G3068">
        <v>32</v>
      </c>
      <c r="H3068">
        <v>26</v>
      </c>
      <c r="I3068">
        <v>20</v>
      </c>
      <c r="J3068">
        <v>1</v>
      </c>
      <c r="K3068" s="1">
        <v>42856</v>
      </c>
      <c r="L3068" s="1">
        <v>44196</v>
      </c>
      <c r="M3068">
        <v>201700126</v>
      </c>
      <c r="N3068" t="s">
        <v>34</v>
      </c>
      <c r="O3068">
        <v>201700011</v>
      </c>
      <c r="P3068" t="s">
        <v>20</v>
      </c>
      <c r="Q3068" t="s">
        <v>21</v>
      </c>
      <c r="R3068" t="s">
        <v>5</v>
      </c>
      <c r="S3068" t="s">
        <v>56</v>
      </c>
      <c r="T3068">
        <f t="shared" si="47"/>
        <v>7</v>
      </c>
    </row>
    <row r="3069" spans="1:20">
      <c r="A3069">
        <v>201707</v>
      </c>
      <c r="B3069" s="1">
        <v>42937</v>
      </c>
      <c r="C3069">
        <v>12470</v>
      </c>
      <c r="D3069">
        <v>35</v>
      </c>
      <c r="E3069">
        <v>24372</v>
      </c>
      <c r="F3069">
        <v>6</v>
      </c>
      <c r="G3069">
        <v>32</v>
      </c>
      <c r="H3069">
        <v>26</v>
      </c>
      <c r="I3069">
        <v>20</v>
      </c>
      <c r="J3069">
        <v>1</v>
      </c>
      <c r="K3069" s="1">
        <v>42856</v>
      </c>
      <c r="L3069" s="1">
        <v>44196</v>
      </c>
      <c r="M3069">
        <v>201700126</v>
      </c>
      <c r="N3069" t="s">
        <v>34</v>
      </c>
      <c r="O3069">
        <v>201700011</v>
      </c>
      <c r="P3069" t="s">
        <v>20</v>
      </c>
      <c r="Q3069" t="s">
        <v>21</v>
      </c>
      <c r="R3069" t="s">
        <v>9</v>
      </c>
      <c r="S3069" t="s">
        <v>57</v>
      </c>
      <c r="T3069">
        <f t="shared" si="47"/>
        <v>7</v>
      </c>
    </row>
    <row r="3070" spans="1:20">
      <c r="A3070">
        <v>201707</v>
      </c>
      <c r="B3070" s="1">
        <v>42937</v>
      </c>
      <c r="C3070">
        <v>12470</v>
      </c>
      <c r="D3070">
        <v>35</v>
      </c>
      <c r="E3070">
        <v>24372</v>
      </c>
      <c r="F3070">
        <v>6</v>
      </c>
      <c r="G3070">
        <v>32</v>
      </c>
      <c r="H3070">
        <v>26</v>
      </c>
      <c r="I3070">
        <v>20</v>
      </c>
      <c r="J3070">
        <v>1</v>
      </c>
      <c r="K3070" s="1">
        <v>42856</v>
      </c>
      <c r="L3070" s="1">
        <v>44196</v>
      </c>
      <c r="M3070">
        <v>201700126</v>
      </c>
      <c r="N3070" t="s">
        <v>34</v>
      </c>
      <c r="O3070">
        <v>201700011</v>
      </c>
      <c r="P3070" t="s">
        <v>20</v>
      </c>
      <c r="Q3070" t="s">
        <v>21</v>
      </c>
      <c r="R3070" t="s">
        <v>26</v>
      </c>
      <c r="S3070" t="s">
        <v>58</v>
      </c>
      <c r="T3070">
        <f t="shared" si="47"/>
        <v>7</v>
      </c>
    </row>
    <row r="3071" spans="1:20">
      <c r="A3071">
        <v>201707</v>
      </c>
      <c r="B3071" s="1">
        <v>42937</v>
      </c>
      <c r="C3071">
        <v>12470</v>
      </c>
      <c r="D3071">
        <v>35</v>
      </c>
      <c r="E3071">
        <v>24372</v>
      </c>
      <c r="F3071">
        <v>6</v>
      </c>
      <c r="G3071">
        <v>32</v>
      </c>
      <c r="H3071">
        <v>26</v>
      </c>
      <c r="I3071">
        <v>20</v>
      </c>
      <c r="J3071">
        <v>1</v>
      </c>
      <c r="K3071" s="1">
        <v>42856</v>
      </c>
      <c r="L3071" s="1">
        <v>44196</v>
      </c>
      <c r="M3071">
        <v>201700126</v>
      </c>
      <c r="N3071" t="s">
        <v>34</v>
      </c>
      <c r="O3071">
        <v>201700011</v>
      </c>
      <c r="P3071" t="s">
        <v>20</v>
      </c>
      <c r="Q3071" t="s">
        <v>21</v>
      </c>
      <c r="R3071" t="s">
        <v>28</v>
      </c>
      <c r="S3071" t="s">
        <v>59</v>
      </c>
      <c r="T3071">
        <f t="shared" si="47"/>
        <v>7</v>
      </c>
    </row>
    <row r="3072" spans="1:20">
      <c r="A3072">
        <v>201707</v>
      </c>
      <c r="B3072" s="1">
        <v>42939</v>
      </c>
      <c r="C3072">
        <v>12470</v>
      </c>
      <c r="D3072">
        <v>32</v>
      </c>
      <c r="E3072">
        <v>25545</v>
      </c>
      <c r="F3072">
        <v>5</v>
      </c>
      <c r="G3072">
        <v>29</v>
      </c>
      <c r="H3072">
        <v>21</v>
      </c>
      <c r="I3072">
        <v>16</v>
      </c>
      <c r="J3072">
        <v>1</v>
      </c>
      <c r="K3072" s="1">
        <v>42856</v>
      </c>
      <c r="L3072" s="1">
        <v>44196</v>
      </c>
      <c r="M3072">
        <v>201700126</v>
      </c>
      <c r="N3072" t="s">
        <v>34</v>
      </c>
      <c r="O3072">
        <v>201700011</v>
      </c>
      <c r="P3072" t="s">
        <v>20</v>
      </c>
      <c r="Q3072" t="s">
        <v>21</v>
      </c>
      <c r="R3072" t="s">
        <v>22</v>
      </c>
      <c r="S3072" t="s">
        <v>55</v>
      </c>
      <c r="T3072">
        <f t="shared" si="47"/>
        <v>7</v>
      </c>
    </row>
    <row r="3073" spans="1:20">
      <c r="A3073">
        <v>201707</v>
      </c>
      <c r="B3073" s="1">
        <v>42939</v>
      </c>
      <c r="C3073">
        <v>12470</v>
      </c>
      <c r="D3073">
        <v>32</v>
      </c>
      <c r="E3073">
        <v>25545</v>
      </c>
      <c r="F3073">
        <v>5</v>
      </c>
      <c r="G3073">
        <v>29</v>
      </c>
      <c r="H3073">
        <v>21</v>
      </c>
      <c r="I3073">
        <v>16</v>
      </c>
      <c r="J3073">
        <v>1</v>
      </c>
      <c r="K3073" s="1">
        <v>42856</v>
      </c>
      <c r="L3073" s="1">
        <v>44196</v>
      </c>
      <c r="M3073">
        <v>201700126</v>
      </c>
      <c r="N3073" t="s">
        <v>34</v>
      </c>
      <c r="O3073">
        <v>201700011</v>
      </c>
      <c r="P3073" t="s">
        <v>20</v>
      </c>
      <c r="Q3073" t="s">
        <v>21</v>
      </c>
      <c r="R3073" t="s">
        <v>5</v>
      </c>
      <c r="S3073" t="s">
        <v>56</v>
      </c>
      <c r="T3073">
        <f t="shared" si="47"/>
        <v>7</v>
      </c>
    </row>
    <row r="3074" spans="1:20">
      <c r="A3074">
        <v>201707</v>
      </c>
      <c r="B3074" s="1">
        <v>42939</v>
      </c>
      <c r="C3074">
        <v>12470</v>
      </c>
      <c r="D3074">
        <v>32</v>
      </c>
      <c r="E3074">
        <v>25545</v>
      </c>
      <c r="F3074">
        <v>5</v>
      </c>
      <c r="G3074">
        <v>29</v>
      </c>
      <c r="H3074">
        <v>21</v>
      </c>
      <c r="I3074">
        <v>16</v>
      </c>
      <c r="J3074">
        <v>1</v>
      </c>
      <c r="K3074" s="1">
        <v>42856</v>
      </c>
      <c r="L3074" s="1">
        <v>44196</v>
      </c>
      <c r="M3074">
        <v>201700126</v>
      </c>
      <c r="N3074" t="s">
        <v>34</v>
      </c>
      <c r="O3074">
        <v>201700011</v>
      </c>
      <c r="P3074" t="s">
        <v>20</v>
      </c>
      <c r="Q3074" t="s">
        <v>21</v>
      </c>
      <c r="R3074" t="s">
        <v>9</v>
      </c>
      <c r="S3074" t="s">
        <v>57</v>
      </c>
      <c r="T3074">
        <f t="shared" si="47"/>
        <v>7</v>
      </c>
    </row>
    <row r="3075" spans="1:20">
      <c r="A3075">
        <v>201707</v>
      </c>
      <c r="B3075" s="1">
        <v>42939</v>
      </c>
      <c r="C3075">
        <v>12470</v>
      </c>
      <c r="D3075">
        <v>32</v>
      </c>
      <c r="E3075">
        <v>25545</v>
      </c>
      <c r="F3075">
        <v>5</v>
      </c>
      <c r="G3075">
        <v>29</v>
      </c>
      <c r="H3075">
        <v>21</v>
      </c>
      <c r="I3075">
        <v>16</v>
      </c>
      <c r="J3075">
        <v>1</v>
      </c>
      <c r="K3075" s="1">
        <v>42856</v>
      </c>
      <c r="L3075" s="1">
        <v>44196</v>
      </c>
      <c r="M3075">
        <v>201700126</v>
      </c>
      <c r="N3075" t="s">
        <v>34</v>
      </c>
      <c r="O3075">
        <v>201700011</v>
      </c>
      <c r="P3075" t="s">
        <v>20</v>
      </c>
      <c r="Q3075" t="s">
        <v>21</v>
      </c>
      <c r="R3075" t="s">
        <v>26</v>
      </c>
      <c r="S3075" t="s">
        <v>58</v>
      </c>
      <c r="T3075">
        <f t="shared" ref="T3075:T3138" si="48">MONTH(B3075)</f>
        <v>7</v>
      </c>
    </row>
    <row r="3076" spans="1:20">
      <c r="A3076">
        <v>201707</v>
      </c>
      <c r="B3076" s="1">
        <v>42939</v>
      </c>
      <c r="C3076">
        <v>12470</v>
      </c>
      <c r="D3076">
        <v>32</v>
      </c>
      <c r="E3076">
        <v>25545</v>
      </c>
      <c r="F3076">
        <v>5</v>
      </c>
      <c r="G3076">
        <v>29</v>
      </c>
      <c r="H3076">
        <v>21</v>
      </c>
      <c r="I3076">
        <v>16</v>
      </c>
      <c r="J3076">
        <v>1</v>
      </c>
      <c r="K3076" s="1">
        <v>42856</v>
      </c>
      <c r="L3076" s="1">
        <v>44196</v>
      </c>
      <c r="M3076">
        <v>201700126</v>
      </c>
      <c r="N3076" t="s">
        <v>34</v>
      </c>
      <c r="O3076">
        <v>201700011</v>
      </c>
      <c r="P3076" t="s">
        <v>20</v>
      </c>
      <c r="Q3076" t="s">
        <v>21</v>
      </c>
      <c r="R3076" t="s">
        <v>28</v>
      </c>
      <c r="S3076" t="s">
        <v>59</v>
      </c>
      <c r="T3076">
        <f t="shared" si="48"/>
        <v>7</v>
      </c>
    </row>
    <row r="3077" spans="1:20">
      <c r="A3077">
        <v>201707</v>
      </c>
      <c r="B3077" s="1">
        <v>42940</v>
      </c>
      <c r="C3077">
        <v>12470</v>
      </c>
      <c r="D3077">
        <v>36</v>
      </c>
      <c r="E3077">
        <v>25644</v>
      </c>
      <c r="F3077">
        <v>5</v>
      </c>
      <c r="G3077">
        <v>33</v>
      </c>
      <c r="H3077">
        <v>27</v>
      </c>
      <c r="I3077">
        <v>22</v>
      </c>
      <c r="J3077">
        <v>2</v>
      </c>
      <c r="K3077" s="1">
        <v>42856</v>
      </c>
      <c r="L3077" s="1">
        <v>44196</v>
      </c>
      <c r="M3077">
        <v>201700126</v>
      </c>
      <c r="N3077" t="s">
        <v>34</v>
      </c>
      <c r="O3077">
        <v>201700011</v>
      </c>
      <c r="P3077" t="s">
        <v>20</v>
      </c>
      <c r="Q3077" t="s">
        <v>21</v>
      </c>
      <c r="R3077" t="s">
        <v>22</v>
      </c>
      <c r="S3077" t="s">
        <v>55</v>
      </c>
      <c r="T3077">
        <f t="shared" si="48"/>
        <v>7</v>
      </c>
    </row>
    <row r="3078" spans="1:20">
      <c r="A3078">
        <v>201707</v>
      </c>
      <c r="B3078" s="1">
        <v>42940</v>
      </c>
      <c r="C3078">
        <v>12470</v>
      </c>
      <c r="D3078">
        <v>36</v>
      </c>
      <c r="E3078">
        <v>25644</v>
      </c>
      <c r="F3078">
        <v>5</v>
      </c>
      <c r="G3078">
        <v>33</v>
      </c>
      <c r="H3078">
        <v>27</v>
      </c>
      <c r="I3078">
        <v>22</v>
      </c>
      <c r="J3078">
        <v>2</v>
      </c>
      <c r="K3078" s="1">
        <v>42856</v>
      </c>
      <c r="L3078" s="1">
        <v>44196</v>
      </c>
      <c r="M3078">
        <v>201700126</v>
      </c>
      <c r="N3078" t="s">
        <v>34</v>
      </c>
      <c r="O3078">
        <v>201700011</v>
      </c>
      <c r="P3078" t="s">
        <v>20</v>
      </c>
      <c r="Q3078" t="s">
        <v>21</v>
      </c>
      <c r="R3078" t="s">
        <v>5</v>
      </c>
      <c r="S3078" t="s">
        <v>56</v>
      </c>
      <c r="T3078">
        <f t="shared" si="48"/>
        <v>7</v>
      </c>
    </row>
    <row r="3079" spans="1:20">
      <c r="A3079">
        <v>201707</v>
      </c>
      <c r="B3079" s="1">
        <v>42940</v>
      </c>
      <c r="C3079">
        <v>12470</v>
      </c>
      <c r="D3079">
        <v>36</v>
      </c>
      <c r="E3079">
        <v>25644</v>
      </c>
      <c r="F3079">
        <v>5</v>
      </c>
      <c r="G3079">
        <v>33</v>
      </c>
      <c r="H3079">
        <v>27</v>
      </c>
      <c r="I3079">
        <v>22</v>
      </c>
      <c r="J3079">
        <v>2</v>
      </c>
      <c r="K3079" s="1">
        <v>42856</v>
      </c>
      <c r="L3079" s="1">
        <v>44196</v>
      </c>
      <c r="M3079">
        <v>201700126</v>
      </c>
      <c r="N3079" t="s">
        <v>34</v>
      </c>
      <c r="O3079">
        <v>201700011</v>
      </c>
      <c r="P3079" t="s">
        <v>20</v>
      </c>
      <c r="Q3079" t="s">
        <v>21</v>
      </c>
      <c r="R3079" t="s">
        <v>9</v>
      </c>
      <c r="S3079" t="s">
        <v>57</v>
      </c>
      <c r="T3079">
        <f t="shared" si="48"/>
        <v>7</v>
      </c>
    </row>
    <row r="3080" spans="1:20">
      <c r="A3080">
        <v>201707</v>
      </c>
      <c r="B3080" s="1">
        <v>42940</v>
      </c>
      <c r="C3080">
        <v>12470</v>
      </c>
      <c r="D3080">
        <v>36</v>
      </c>
      <c r="E3080">
        <v>25644</v>
      </c>
      <c r="F3080">
        <v>5</v>
      </c>
      <c r="G3080">
        <v>33</v>
      </c>
      <c r="H3080">
        <v>27</v>
      </c>
      <c r="I3080">
        <v>22</v>
      </c>
      <c r="J3080">
        <v>2</v>
      </c>
      <c r="K3080" s="1">
        <v>42856</v>
      </c>
      <c r="L3080" s="1">
        <v>44196</v>
      </c>
      <c r="M3080">
        <v>201700126</v>
      </c>
      <c r="N3080" t="s">
        <v>34</v>
      </c>
      <c r="O3080">
        <v>201700011</v>
      </c>
      <c r="P3080" t="s">
        <v>20</v>
      </c>
      <c r="Q3080" t="s">
        <v>21</v>
      </c>
      <c r="R3080" t="s">
        <v>26</v>
      </c>
      <c r="S3080" t="s">
        <v>58</v>
      </c>
      <c r="T3080">
        <f t="shared" si="48"/>
        <v>7</v>
      </c>
    </row>
    <row r="3081" spans="1:20">
      <c r="A3081">
        <v>201707</v>
      </c>
      <c r="B3081" s="1">
        <v>42940</v>
      </c>
      <c r="C3081">
        <v>12470</v>
      </c>
      <c r="D3081">
        <v>36</v>
      </c>
      <c r="E3081">
        <v>25644</v>
      </c>
      <c r="F3081">
        <v>5</v>
      </c>
      <c r="G3081">
        <v>33</v>
      </c>
      <c r="H3081">
        <v>27</v>
      </c>
      <c r="I3081">
        <v>22</v>
      </c>
      <c r="J3081">
        <v>2</v>
      </c>
      <c r="K3081" s="1">
        <v>42856</v>
      </c>
      <c r="L3081" s="1">
        <v>44196</v>
      </c>
      <c r="M3081">
        <v>201700126</v>
      </c>
      <c r="N3081" t="s">
        <v>34</v>
      </c>
      <c r="O3081">
        <v>201700011</v>
      </c>
      <c r="P3081" t="s">
        <v>20</v>
      </c>
      <c r="Q3081" t="s">
        <v>21</v>
      </c>
      <c r="R3081" t="s">
        <v>28</v>
      </c>
      <c r="S3081" t="s">
        <v>59</v>
      </c>
      <c r="T3081">
        <f t="shared" si="48"/>
        <v>7</v>
      </c>
    </row>
    <row r="3082" spans="1:20">
      <c r="A3082">
        <v>201707</v>
      </c>
      <c r="B3082" s="1">
        <v>42941</v>
      </c>
      <c r="C3082">
        <v>12470</v>
      </c>
      <c r="D3082">
        <v>33</v>
      </c>
      <c r="E3082">
        <v>24393</v>
      </c>
      <c r="F3082">
        <v>6</v>
      </c>
      <c r="G3082">
        <v>32</v>
      </c>
      <c r="H3082">
        <v>28</v>
      </c>
      <c r="I3082">
        <v>20</v>
      </c>
      <c r="J3082">
        <v>1</v>
      </c>
      <c r="K3082" s="1">
        <v>42856</v>
      </c>
      <c r="L3082" s="1">
        <v>44196</v>
      </c>
      <c r="M3082">
        <v>201700126</v>
      </c>
      <c r="N3082" t="s">
        <v>34</v>
      </c>
      <c r="O3082">
        <v>201700011</v>
      </c>
      <c r="P3082" t="s">
        <v>20</v>
      </c>
      <c r="Q3082" t="s">
        <v>21</v>
      </c>
      <c r="R3082" t="s">
        <v>22</v>
      </c>
      <c r="S3082" t="s">
        <v>55</v>
      </c>
      <c r="T3082">
        <f t="shared" si="48"/>
        <v>7</v>
      </c>
    </row>
    <row r="3083" spans="1:20">
      <c r="A3083">
        <v>201707</v>
      </c>
      <c r="B3083" s="1">
        <v>42941</v>
      </c>
      <c r="C3083">
        <v>12470</v>
      </c>
      <c r="D3083">
        <v>33</v>
      </c>
      <c r="E3083">
        <v>24393</v>
      </c>
      <c r="F3083">
        <v>6</v>
      </c>
      <c r="G3083">
        <v>32</v>
      </c>
      <c r="H3083">
        <v>28</v>
      </c>
      <c r="I3083">
        <v>20</v>
      </c>
      <c r="J3083">
        <v>1</v>
      </c>
      <c r="K3083" s="1">
        <v>42856</v>
      </c>
      <c r="L3083" s="1">
        <v>44196</v>
      </c>
      <c r="M3083">
        <v>201700126</v>
      </c>
      <c r="N3083" t="s">
        <v>34</v>
      </c>
      <c r="O3083">
        <v>201700011</v>
      </c>
      <c r="P3083" t="s">
        <v>20</v>
      </c>
      <c r="Q3083" t="s">
        <v>21</v>
      </c>
      <c r="R3083" t="s">
        <v>5</v>
      </c>
      <c r="S3083" t="s">
        <v>56</v>
      </c>
      <c r="T3083">
        <f t="shared" si="48"/>
        <v>7</v>
      </c>
    </row>
    <row r="3084" spans="1:20">
      <c r="A3084">
        <v>201707</v>
      </c>
      <c r="B3084" s="1">
        <v>42941</v>
      </c>
      <c r="C3084">
        <v>12470</v>
      </c>
      <c r="D3084">
        <v>33</v>
      </c>
      <c r="E3084">
        <v>24393</v>
      </c>
      <c r="F3084">
        <v>6</v>
      </c>
      <c r="G3084">
        <v>32</v>
      </c>
      <c r="H3084">
        <v>28</v>
      </c>
      <c r="I3084">
        <v>20</v>
      </c>
      <c r="J3084">
        <v>1</v>
      </c>
      <c r="K3084" s="1">
        <v>42856</v>
      </c>
      <c r="L3084" s="1">
        <v>44196</v>
      </c>
      <c r="M3084">
        <v>201700126</v>
      </c>
      <c r="N3084" t="s">
        <v>34</v>
      </c>
      <c r="O3084">
        <v>201700011</v>
      </c>
      <c r="P3084" t="s">
        <v>20</v>
      </c>
      <c r="Q3084" t="s">
        <v>21</v>
      </c>
      <c r="R3084" t="s">
        <v>9</v>
      </c>
      <c r="S3084" t="s">
        <v>57</v>
      </c>
      <c r="T3084">
        <f t="shared" si="48"/>
        <v>7</v>
      </c>
    </row>
    <row r="3085" spans="1:20">
      <c r="A3085">
        <v>201707</v>
      </c>
      <c r="B3085" s="1">
        <v>42941</v>
      </c>
      <c r="C3085">
        <v>12470</v>
      </c>
      <c r="D3085">
        <v>33</v>
      </c>
      <c r="E3085">
        <v>24393</v>
      </c>
      <c r="F3085">
        <v>6</v>
      </c>
      <c r="G3085">
        <v>32</v>
      </c>
      <c r="H3085">
        <v>28</v>
      </c>
      <c r="I3085">
        <v>20</v>
      </c>
      <c r="J3085">
        <v>1</v>
      </c>
      <c r="K3085" s="1">
        <v>42856</v>
      </c>
      <c r="L3085" s="1">
        <v>44196</v>
      </c>
      <c r="M3085">
        <v>201700126</v>
      </c>
      <c r="N3085" t="s">
        <v>34</v>
      </c>
      <c r="O3085">
        <v>201700011</v>
      </c>
      <c r="P3085" t="s">
        <v>20</v>
      </c>
      <c r="Q3085" t="s">
        <v>21</v>
      </c>
      <c r="R3085" t="s">
        <v>26</v>
      </c>
      <c r="S3085" t="s">
        <v>58</v>
      </c>
      <c r="T3085">
        <f t="shared" si="48"/>
        <v>7</v>
      </c>
    </row>
    <row r="3086" spans="1:20">
      <c r="A3086">
        <v>201707</v>
      </c>
      <c r="B3086" s="1">
        <v>42941</v>
      </c>
      <c r="C3086">
        <v>12470</v>
      </c>
      <c r="D3086">
        <v>33</v>
      </c>
      <c r="E3086">
        <v>24393</v>
      </c>
      <c r="F3086">
        <v>6</v>
      </c>
      <c r="G3086">
        <v>32</v>
      </c>
      <c r="H3086">
        <v>28</v>
      </c>
      <c r="I3086">
        <v>20</v>
      </c>
      <c r="J3086">
        <v>1</v>
      </c>
      <c r="K3086" s="1">
        <v>42856</v>
      </c>
      <c r="L3086" s="1">
        <v>44196</v>
      </c>
      <c r="M3086">
        <v>201700126</v>
      </c>
      <c r="N3086" t="s">
        <v>34</v>
      </c>
      <c r="O3086">
        <v>201700011</v>
      </c>
      <c r="P3086" t="s">
        <v>20</v>
      </c>
      <c r="Q3086" t="s">
        <v>21</v>
      </c>
      <c r="R3086" t="s">
        <v>28</v>
      </c>
      <c r="S3086" t="s">
        <v>59</v>
      </c>
      <c r="T3086">
        <f t="shared" si="48"/>
        <v>7</v>
      </c>
    </row>
    <row r="3087" spans="1:20">
      <c r="A3087">
        <v>201707</v>
      </c>
      <c r="B3087" s="1">
        <v>42943</v>
      </c>
      <c r="C3087">
        <v>12470</v>
      </c>
      <c r="D3087">
        <v>39</v>
      </c>
      <c r="E3087">
        <v>24631</v>
      </c>
      <c r="F3087">
        <v>8</v>
      </c>
      <c r="G3087">
        <v>39</v>
      </c>
      <c r="H3087">
        <v>32</v>
      </c>
      <c r="I3087">
        <v>27</v>
      </c>
      <c r="J3087">
        <v>1</v>
      </c>
      <c r="K3087" s="1">
        <v>42856</v>
      </c>
      <c r="L3087" s="1">
        <v>44196</v>
      </c>
      <c r="M3087">
        <v>201700126</v>
      </c>
      <c r="N3087" t="s">
        <v>34</v>
      </c>
      <c r="O3087">
        <v>201700011</v>
      </c>
      <c r="P3087" t="s">
        <v>20</v>
      </c>
      <c r="Q3087" t="s">
        <v>21</v>
      </c>
      <c r="R3087" t="s">
        <v>22</v>
      </c>
      <c r="S3087" t="s">
        <v>55</v>
      </c>
      <c r="T3087">
        <f t="shared" si="48"/>
        <v>7</v>
      </c>
    </row>
    <row r="3088" spans="1:20">
      <c r="A3088">
        <v>201707</v>
      </c>
      <c r="B3088" s="1">
        <v>42943</v>
      </c>
      <c r="C3088">
        <v>12470</v>
      </c>
      <c r="D3088">
        <v>39</v>
      </c>
      <c r="E3088">
        <v>24631</v>
      </c>
      <c r="F3088">
        <v>8</v>
      </c>
      <c r="G3088">
        <v>39</v>
      </c>
      <c r="H3088">
        <v>32</v>
      </c>
      <c r="I3088">
        <v>27</v>
      </c>
      <c r="J3088">
        <v>1</v>
      </c>
      <c r="K3088" s="1">
        <v>42856</v>
      </c>
      <c r="L3088" s="1">
        <v>44196</v>
      </c>
      <c r="M3088">
        <v>201700126</v>
      </c>
      <c r="N3088" t="s">
        <v>34</v>
      </c>
      <c r="O3088">
        <v>201700011</v>
      </c>
      <c r="P3088" t="s">
        <v>20</v>
      </c>
      <c r="Q3088" t="s">
        <v>21</v>
      </c>
      <c r="R3088" t="s">
        <v>5</v>
      </c>
      <c r="S3088" t="s">
        <v>56</v>
      </c>
      <c r="T3088">
        <f t="shared" si="48"/>
        <v>7</v>
      </c>
    </row>
    <row r="3089" spans="1:20">
      <c r="A3089">
        <v>201707</v>
      </c>
      <c r="B3089" s="1">
        <v>42943</v>
      </c>
      <c r="C3089">
        <v>12470</v>
      </c>
      <c r="D3089">
        <v>39</v>
      </c>
      <c r="E3089">
        <v>24631</v>
      </c>
      <c r="F3089">
        <v>8</v>
      </c>
      <c r="G3089">
        <v>39</v>
      </c>
      <c r="H3089">
        <v>32</v>
      </c>
      <c r="I3089">
        <v>27</v>
      </c>
      <c r="J3089">
        <v>1</v>
      </c>
      <c r="K3089" s="1">
        <v>42856</v>
      </c>
      <c r="L3089" s="1">
        <v>44196</v>
      </c>
      <c r="M3089">
        <v>201700126</v>
      </c>
      <c r="N3089" t="s">
        <v>34</v>
      </c>
      <c r="O3089">
        <v>201700011</v>
      </c>
      <c r="P3089" t="s">
        <v>20</v>
      </c>
      <c r="Q3089" t="s">
        <v>21</v>
      </c>
      <c r="R3089" t="s">
        <v>9</v>
      </c>
      <c r="S3089" t="s">
        <v>57</v>
      </c>
      <c r="T3089">
        <f t="shared" si="48"/>
        <v>7</v>
      </c>
    </row>
    <row r="3090" spans="1:20">
      <c r="A3090">
        <v>201707</v>
      </c>
      <c r="B3090" s="1">
        <v>42943</v>
      </c>
      <c r="C3090">
        <v>12470</v>
      </c>
      <c r="D3090">
        <v>39</v>
      </c>
      <c r="E3090">
        <v>24631</v>
      </c>
      <c r="F3090">
        <v>8</v>
      </c>
      <c r="G3090">
        <v>39</v>
      </c>
      <c r="H3090">
        <v>32</v>
      </c>
      <c r="I3090">
        <v>27</v>
      </c>
      <c r="J3090">
        <v>1</v>
      </c>
      <c r="K3090" s="1">
        <v>42856</v>
      </c>
      <c r="L3090" s="1">
        <v>44196</v>
      </c>
      <c r="M3090">
        <v>201700126</v>
      </c>
      <c r="N3090" t="s">
        <v>34</v>
      </c>
      <c r="O3090">
        <v>201700011</v>
      </c>
      <c r="P3090" t="s">
        <v>20</v>
      </c>
      <c r="Q3090" t="s">
        <v>21</v>
      </c>
      <c r="R3090" t="s">
        <v>26</v>
      </c>
      <c r="S3090" t="s">
        <v>58</v>
      </c>
      <c r="T3090">
        <f t="shared" si="48"/>
        <v>7</v>
      </c>
    </row>
    <row r="3091" spans="1:20">
      <c r="A3091">
        <v>201707</v>
      </c>
      <c r="B3091" s="1">
        <v>42943</v>
      </c>
      <c r="C3091">
        <v>12470</v>
      </c>
      <c r="D3091">
        <v>39</v>
      </c>
      <c r="E3091">
        <v>24631</v>
      </c>
      <c r="F3091">
        <v>8</v>
      </c>
      <c r="G3091">
        <v>39</v>
      </c>
      <c r="H3091">
        <v>32</v>
      </c>
      <c r="I3091">
        <v>27</v>
      </c>
      <c r="J3091">
        <v>1</v>
      </c>
      <c r="K3091" s="1">
        <v>42856</v>
      </c>
      <c r="L3091" s="1">
        <v>44196</v>
      </c>
      <c r="M3091">
        <v>201700126</v>
      </c>
      <c r="N3091" t="s">
        <v>34</v>
      </c>
      <c r="O3091">
        <v>201700011</v>
      </c>
      <c r="P3091" t="s">
        <v>20</v>
      </c>
      <c r="Q3091" t="s">
        <v>21</v>
      </c>
      <c r="R3091" t="s">
        <v>28</v>
      </c>
      <c r="S3091" t="s">
        <v>59</v>
      </c>
      <c r="T3091">
        <f t="shared" si="48"/>
        <v>7</v>
      </c>
    </row>
    <row r="3092" spans="1:20">
      <c r="A3092">
        <v>201707</v>
      </c>
      <c r="B3092" s="1">
        <v>42944</v>
      </c>
      <c r="C3092">
        <v>12470</v>
      </c>
      <c r="D3092">
        <v>36</v>
      </c>
      <c r="E3092">
        <v>24845</v>
      </c>
      <c r="F3092">
        <v>5</v>
      </c>
      <c r="G3092">
        <v>32</v>
      </c>
      <c r="H3092">
        <v>25</v>
      </c>
      <c r="I3092">
        <v>21</v>
      </c>
      <c r="J3092">
        <v>1</v>
      </c>
      <c r="K3092" s="1">
        <v>42856</v>
      </c>
      <c r="L3092" s="1">
        <v>44196</v>
      </c>
      <c r="M3092">
        <v>201700126</v>
      </c>
      <c r="N3092" t="s">
        <v>34</v>
      </c>
      <c r="O3092">
        <v>201700011</v>
      </c>
      <c r="P3092" t="s">
        <v>20</v>
      </c>
      <c r="Q3092" t="s">
        <v>21</v>
      </c>
      <c r="R3092" t="s">
        <v>22</v>
      </c>
      <c r="S3092" t="s">
        <v>55</v>
      </c>
      <c r="T3092">
        <f t="shared" si="48"/>
        <v>7</v>
      </c>
    </row>
    <row r="3093" spans="1:20">
      <c r="A3093">
        <v>201707</v>
      </c>
      <c r="B3093" s="1">
        <v>42944</v>
      </c>
      <c r="C3093">
        <v>12470</v>
      </c>
      <c r="D3093">
        <v>36</v>
      </c>
      <c r="E3093">
        <v>24845</v>
      </c>
      <c r="F3093">
        <v>5</v>
      </c>
      <c r="G3093">
        <v>32</v>
      </c>
      <c r="H3093">
        <v>25</v>
      </c>
      <c r="I3093">
        <v>21</v>
      </c>
      <c r="J3093">
        <v>1</v>
      </c>
      <c r="K3093" s="1">
        <v>42856</v>
      </c>
      <c r="L3093" s="1">
        <v>44196</v>
      </c>
      <c r="M3093">
        <v>201700126</v>
      </c>
      <c r="N3093" t="s">
        <v>34</v>
      </c>
      <c r="O3093">
        <v>201700011</v>
      </c>
      <c r="P3093" t="s">
        <v>20</v>
      </c>
      <c r="Q3093" t="s">
        <v>21</v>
      </c>
      <c r="R3093" t="s">
        <v>5</v>
      </c>
      <c r="S3093" t="s">
        <v>56</v>
      </c>
      <c r="T3093">
        <f t="shared" si="48"/>
        <v>7</v>
      </c>
    </row>
    <row r="3094" spans="1:20">
      <c r="A3094">
        <v>201707</v>
      </c>
      <c r="B3094" s="1">
        <v>42944</v>
      </c>
      <c r="C3094">
        <v>12470</v>
      </c>
      <c r="D3094">
        <v>36</v>
      </c>
      <c r="E3094">
        <v>24845</v>
      </c>
      <c r="F3094">
        <v>5</v>
      </c>
      <c r="G3094">
        <v>32</v>
      </c>
      <c r="H3094">
        <v>25</v>
      </c>
      <c r="I3094">
        <v>21</v>
      </c>
      <c r="J3094">
        <v>1</v>
      </c>
      <c r="K3094" s="1">
        <v>42856</v>
      </c>
      <c r="L3094" s="1">
        <v>44196</v>
      </c>
      <c r="M3094">
        <v>201700126</v>
      </c>
      <c r="N3094" t="s">
        <v>34</v>
      </c>
      <c r="O3094">
        <v>201700011</v>
      </c>
      <c r="P3094" t="s">
        <v>20</v>
      </c>
      <c r="Q3094" t="s">
        <v>21</v>
      </c>
      <c r="R3094" t="s">
        <v>9</v>
      </c>
      <c r="S3094" t="s">
        <v>57</v>
      </c>
      <c r="T3094">
        <f t="shared" si="48"/>
        <v>7</v>
      </c>
    </row>
    <row r="3095" spans="1:20">
      <c r="A3095">
        <v>201707</v>
      </c>
      <c r="B3095" s="1">
        <v>42944</v>
      </c>
      <c r="C3095">
        <v>12470</v>
      </c>
      <c r="D3095">
        <v>36</v>
      </c>
      <c r="E3095">
        <v>24845</v>
      </c>
      <c r="F3095">
        <v>5</v>
      </c>
      <c r="G3095">
        <v>32</v>
      </c>
      <c r="H3095">
        <v>25</v>
      </c>
      <c r="I3095">
        <v>21</v>
      </c>
      <c r="J3095">
        <v>1</v>
      </c>
      <c r="K3095" s="1">
        <v>42856</v>
      </c>
      <c r="L3095" s="1">
        <v>44196</v>
      </c>
      <c r="M3095">
        <v>201700126</v>
      </c>
      <c r="N3095" t="s">
        <v>34</v>
      </c>
      <c r="O3095">
        <v>201700011</v>
      </c>
      <c r="P3095" t="s">
        <v>20</v>
      </c>
      <c r="Q3095" t="s">
        <v>21</v>
      </c>
      <c r="R3095" t="s">
        <v>26</v>
      </c>
      <c r="S3095" t="s">
        <v>58</v>
      </c>
      <c r="T3095">
        <f t="shared" si="48"/>
        <v>7</v>
      </c>
    </row>
    <row r="3096" spans="1:20">
      <c r="A3096">
        <v>201707</v>
      </c>
      <c r="B3096" s="1">
        <v>42944</v>
      </c>
      <c r="C3096">
        <v>12470</v>
      </c>
      <c r="D3096">
        <v>36</v>
      </c>
      <c r="E3096">
        <v>24845</v>
      </c>
      <c r="F3096">
        <v>5</v>
      </c>
      <c r="G3096">
        <v>32</v>
      </c>
      <c r="H3096">
        <v>25</v>
      </c>
      <c r="I3096">
        <v>21</v>
      </c>
      <c r="J3096">
        <v>1</v>
      </c>
      <c r="K3096" s="1">
        <v>42856</v>
      </c>
      <c r="L3096" s="1">
        <v>44196</v>
      </c>
      <c r="M3096">
        <v>201700126</v>
      </c>
      <c r="N3096" t="s">
        <v>34</v>
      </c>
      <c r="O3096">
        <v>201700011</v>
      </c>
      <c r="P3096" t="s">
        <v>20</v>
      </c>
      <c r="Q3096" t="s">
        <v>21</v>
      </c>
      <c r="R3096" t="s">
        <v>28</v>
      </c>
      <c r="S3096" t="s">
        <v>59</v>
      </c>
      <c r="T3096">
        <f t="shared" si="48"/>
        <v>7</v>
      </c>
    </row>
    <row r="3097" spans="1:20">
      <c r="A3097">
        <v>201707</v>
      </c>
      <c r="B3097" s="1">
        <v>42946</v>
      </c>
      <c r="C3097">
        <v>12470</v>
      </c>
      <c r="D3097">
        <v>40</v>
      </c>
      <c r="E3097">
        <v>24027</v>
      </c>
      <c r="F3097">
        <v>6</v>
      </c>
      <c r="G3097">
        <v>38</v>
      </c>
      <c r="H3097">
        <v>32</v>
      </c>
      <c r="I3097">
        <v>28</v>
      </c>
      <c r="J3097">
        <v>2</v>
      </c>
      <c r="K3097" s="1">
        <v>42856</v>
      </c>
      <c r="L3097" s="1">
        <v>44196</v>
      </c>
      <c r="M3097">
        <v>201700126</v>
      </c>
      <c r="N3097" t="s">
        <v>34</v>
      </c>
      <c r="O3097">
        <v>201700011</v>
      </c>
      <c r="P3097" t="s">
        <v>20</v>
      </c>
      <c r="Q3097" t="s">
        <v>21</v>
      </c>
      <c r="R3097" t="s">
        <v>22</v>
      </c>
      <c r="S3097" t="s">
        <v>55</v>
      </c>
      <c r="T3097">
        <f t="shared" si="48"/>
        <v>7</v>
      </c>
    </row>
    <row r="3098" spans="1:20">
      <c r="A3098">
        <v>201707</v>
      </c>
      <c r="B3098" s="1">
        <v>42946</v>
      </c>
      <c r="C3098">
        <v>12470</v>
      </c>
      <c r="D3098">
        <v>40</v>
      </c>
      <c r="E3098">
        <v>24027</v>
      </c>
      <c r="F3098">
        <v>6</v>
      </c>
      <c r="G3098">
        <v>38</v>
      </c>
      <c r="H3098">
        <v>32</v>
      </c>
      <c r="I3098">
        <v>28</v>
      </c>
      <c r="J3098">
        <v>2</v>
      </c>
      <c r="K3098" s="1">
        <v>42856</v>
      </c>
      <c r="L3098" s="1">
        <v>44196</v>
      </c>
      <c r="M3098">
        <v>201700126</v>
      </c>
      <c r="N3098" t="s">
        <v>34</v>
      </c>
      <c r="O3098">
        <v>201700011</v>
      </c>
      <c r="P3098" t="s">
        <v>20</v>
      </c>
      <c r="Q3098" t="s">
        <v>21</v>
      </c>
      <c r="R3098" t="s">
        <v>5</v>
      </c>
      <c r="S3098" t="s">
        <v>56</v>
      </c>
      <c r="T3098">
        <f t="shared" si="48"/>
        <v>7</v>
      </c>
    </row>
    <row r="3099" spans="1:20">
      <c r="A3099">
        <v>201707</v>
      </c>
      <c r="B3099" s="1">
        <v>42946</v>
      </c>
      <c r="C3099">
        <v>12470</v>
      </c>
      <c r="D3099">
        <v>40</v>
      </c>
      <c r="E3099">
        <v>24027</v>
      </c>
      <c r="F3099">
        <v>6</v>
      </c>
      <c r="G3099">
        <v>38</v>
      </c>
      <c r="H3099">
        <v>32</v>
      </c>
      <c r="I3099">
        <v>28</v>
      </c>
      <c r="J3099">
        <v>2</v>
      </c>
      <c r="K3099" s="1">
        <v>42856</v>
      </c>
      <c r="L3099" s="1">
        <v>44196</v>
      </c>
      <c r="M3099">
        <v>201700126</v>
      </c>
      <c r="N3099" t="s">
        <v>34</v>
      </c>
      <c r="O3099">
        <v>201700011</v>
      </c>
      <c r="P3099" t="s">
        <v>20</v>
      </c>
      <c r="Q3099" t="s">
        <v>21</v>
      </c>
      <c r="R3099" t="s">
        <v>9</v>
      </c>
      <c r="S3099" t="s">
        <v>57</v>
      </c>
      <c r="T3099">
        <f t="shared" si="48"/>
        <v>7</v>
      </c>
    </row>
    <row r="3100" spans="1:20">
      <c r="A3100">
        <v>201707</v>
      </c>
      <c r="B3100" s="1">
        <v>42946</v>
      </c>
      <c r="C3100">
        <v>12470</v>
      </c>
      <c r="D3100">
        <v>40</v>
      </c>
      <c r="E3100">
        <v>24027</v>
      </c>
      <c r="F3100">
        <v>6</v>
      </c>
      <c r="G3100">
        <v>38</v>
      </c>
      <c r="H3100">
        <v>32</v>
      </c>
      <c r="I3100">
        <v>28</v>
      </c>
      <c r="J3100">
        <v>2</v>
      </c>
      <c r="K3100" s="1">
        <v>42856</v>
      </c>
      <c r="L3100" s="1">
        <v>44196</v>
      </c>
      <c r="M3100">
        <v>201700126</v>
      </c>
      <c r="N3100" t="s">
        <v>34</v>
      </c>
      <c r="O3100">
        <v>201700011</v>
      </c>
      <c r="P3100" t="s">
        <v>20</v>
      </c>
      <c r="Q3100" t="s">
        <v>21</v>
      </c>
      <c r="R3100" t="s">
        <v>26</v>
      </c>
      <c r="S3100" t="s">
        <v>58</v>
      </c>
      <c r="T3100">
        <f t="shared" si="48"/>
        <v>7</v>
      </c>
    </row>
    <row r="3101" spans="1:20">
      <c r="A3101">
        <v>201707</v>
      </c>
      <c r="B3101" s="1">
        <v>42946</v>
      </c>
      <c r="C3101">
        <v>12470</v>
      </c>
      <c r="D3101">
        <v>40</v>
      </c>
      <c r="E3101">
        <v>24027</v>
      </c>
      <c r="F3101">
        <v>6</v>
      </c>
      <c r="G3101">
        <v>38</v>
      </c>
      <c r="H3101">
        <v>32</v>
      </c>
      <c r="I3101">
        <v>28</v>
      </c>
      <c r="J3101">
        <v>2</v>
      </c>
      <c r="K3101" s="1">
        <v>42856</v>
      </c>
      <c r="L3101" s="1">
        <v>44196</v>
      </c>
      <c r="M3101">
        <v>201700126</v>
      </c>
      <c r="N3101" t="s">
        <v>34</v>
      </c>
      <c r="O3101">
        <v>201700011</v>
      </c>
      <c r="P3101" t="s">
        <v>20</v>
      </c>
      <c r="Q3101" t="s">
        <v>21</v>
      </c>
      <c r="R3101" t="s">
        <v>28</v>
      </c>
      <c r="S3101" t="s">
        <v>59</v>
      </c>
      <c r="T3101">
        <f t="shared" si="48"/>
        <v>7</v>
      </c>
    </row>
    <row r="3102" spans="1:20">
      <c r="A3102">
        <v>201707</v>
      </c>
      <c r="B3102" s="1">
        <v>42947</v>
      </c>
      <c r="C3102">
        <v>12470</v>
      </c>
      <c r="D3102">
        <v>32</v>
      </c>
      <c r="E3102">
        <v>25470</v>
      </c>
      <c r="F3102">
        <v>4</v>
      </c>
      <c r="G3102">
        <v>30</v>
      </c>
      <c r="H3102">
        <v>26</v>
      </c>
      <c r="I3102">
        <v>21</v>
      </c>
      <c r="J3102">
        <v>1</v>
      </c>
      <c r="K3102" s="1">
        <v>42856</v>
      </c>
      <c r="L3102" s="1">
        <v>44196</v>
      </c>
      <c r="M3102">
        <v>201700126</v>
      </c>
      <c r="N3102" t="s">
        <v>34</v>
      </c>
      <c r="O3102">
        <v>201700011</v>
      </c>
      <c r="P3102" t="s">
        <v>20</v>
      </c>
      <c r="Q3102" t="s">
        <v>21</v>
      </c>
      <c r="R3102" t="s">
        <v>22</v>
      </c>
      <c r="S3102" t="s">
        <v>55</v>
      </c>
      <c r="T3102">
        <f t="shared" si="48"/>
        <v>7</v>
      </c>
    </row>
    <row r="3103" spans="1:20">
      <c r="A3103">
        <v>201707</v>
      </c>
      <c r="B3103" s="1">
        <v>42947</v>
      </c>
      <c r="C3103">
        <v>12470</v>
      </c>
      <c r="D3103">
        <v>32</v>
      </c>
      <c r="E3103">
        <v>25470</v>
      </c>
      <c r="F3103">
        <v>4</v>
      </c>
      <c r="G3103">
        <v>30</v>
      </c>
      <c r="H3103">
        <v>26</v>
      </c>
      <c r="I3103">
        <v>21</v>
      </c>
      <c r="J3103">
        <v>1</v>
      </c>
      <c r="K3103" s="1">
        <v>42856</v>
      </c>
      <c r="L3103" s="1">
        <v>44196</v>
      </c>
      <c r="M3103">
        <v>201700126</v>
      </c>
      <c r="N3103" t="s">
        <v>34</v>
      </c>
      <c r="O3103">
        <v>201700011</v>
      </c>
      <c r="P3103" t="s">
        <v>20</v>
      </c>
      <c r="Q3103" t="s">
        <v>21</v>
      </c>
      <c r="R3103" t="s">
        <v>5</v>
      </c>
      <c r="S3103" t="s">
        <v>56</v>
      </c>
      <c r="T3103">
        <f t="shared" si="48"/>
        <v>7</v>
      </c>
    </row>
    <row r="3104" spans="1:20">
      <c r="A3104">
        <v>201707</v>
      </c>
      <c r="B3104" s="1">
        <v>42947</v>
      </c>
      <c r="C3104">
        <v>12470</v>
      </c>
      <c r="D3104">
        <v>32</v>
      </c>
      <c r="E3104">
        <v>25470</v>
      </c>
      <c r="F3104">
        <v>4</v>
      </c>
      <c r="G3104">
        <v>30</v>
      </c>
      <c r="H3104">
        <v>26</v>
      </c>
      <c r="I3104">
        <v>21</v>
      </c>
      <c r="J3104">
        <v>1</v>
      </c>
      <c r="K3104" s="1">
        <v>42856</v>
      </c>
      <c r="L3104" s="1">
        <v>44196</v>
      </c>
      <c r="M3104">
        <v>201700126</v>
      </c>
      <c r="N3104" t="s">
        <v>34</v>
      </c>
      <c r="O3104">
        <v>201700011</v>
      </c>
      <c r="P3104" t="s">
        <v>20</v>
      </c>
      <c r="Q3104" t="s">
        <v>21</v>
      </c>
      <c r="R3104" t="s">
        <v>9</v>
      </c>
      <c r="S3104" t="s">
        <v>57</v>
      </c>
      <c r="T3104">
        <f t="shared" si="48"/>
        <v>7</v>
      </c>
    </row>
    <row r="3105" spans="1:20">
      <c r="A3105">
        <v>201707</v>
      </c>
      <c r="B3105" s="1">
        <v>42947</v>
      </c>
      <c r="C3105">
        <v>12470</v>
      </c>
      <c r="D3105">
        <v>32</v>
      </c>
      <c r="E3105">
        <v>25470</v>
      </c>
      <c r="F3105">
        <v>4</v>
      </c>
      <c r="G3105">
        <v>30</v>
      </c>
      <c r="H3105">
        <v>26</v>
      </c>
      <c r="I3105">
        <v>21</v>
      </c>
      <c r="J3105">
        <v>1</v>
      </c>
      <c r="K3105" s="1">
        <v>42856</v>
      </c>
      <c r="L3105" s="1">
        <v>44196</v>
      </c>
      <c r="M3105">
        <v>201700126</v>
      </c>
      <c r="N3105" t="s">
        <v>34</v>
      </c>
      <c r="O3105">
        <v>201700011</v>
      </c>
      <c r="P3105" t="s">
        <v>20</v>
      </c>
      <c r="Q3105" t="s">
        <v>21</v>
      </c>
      <c r="R3105" t="s">
        <v>26</v>
      </c>
      <c r="S3105" t="s">
        <v>58</v>
      </c>
      <c r="T3105">
        <f t="shared" si="48"/>
        <v>7</v>
      </c>
    </row>
    <row r="3106" spans="1:20">
      <c r="A3106">
        <v>201707</v>
      </c>
      <c r="B3106" s="1">
        <v>42947</v>
      </c>
      <c r="C3106">
        <v>12470</v>
      </c>
      <c r="D3106">
        <v>32</v>
      </c>
      <c r="E3106">
        <v>25470</v>
      </c>
      <c r="F3106">
        <v>4</v>
      </c>
      <c r="G3106">
        <v>30</v>
      </c>
      <c r="H3106">
        <v>26</v>
      </c>
      <c r="I3106">
        <v>21</v>
      </c>
      <c r="J3106">
        <v>1</v>
      </c>
      <c r="K3106" s="1">
        <v>42856</v>
      </c>
      <c r="L3106" s="1">
        <v>44196</v>
      </c>
      <c r="M3106">
        <v>201700126</v>
      </c>
      <c r="N3106" t="s">
        <v>34</v>
      </c>
      <c r="O3106">
        <v>201700011</v>
      </c>
      <c r="P3106" t="s">
        <v>20</v>
      </c>
      <c r="Q3106" t="s">
        <v>21</v>
      </c>
      <c r="R3106" t="s">
        <v>28</v>
      </c>
      <c r="S3106" t="s">
        <v>59</v>
      </c>
      <c r="T3106">
        <f t="shared" si="48"/>
        <v>7</v>
      </c>
    </row>
    <row r="3107" spans="1:20">
      <c r="A3107">
        <v>201707</v>
      </c>
      <c r="B3107" s="1">
        <v>42918</v>
      </c>
      <c r="C3107">
        <v>12471</v>
      </c>
      <c r="D3107">
        <v>40</v>
      </c>
      <c r="E3107">
        <v>25280</v>
      </c>
      <c r="F3107">
        <v>5</v>
      </c>
      <c r="G3107">
        <v>39</v>
      </c>
      <c r="H3107">
        <v>31</v>
      </c>
      <c r="I3107">
        <v>23</v>
      </c>
      <c r="J3107">
        <v>1</v>
      </c>
      <c r="K3107" s="1">
        <v>42856</v>
      </c>
      <c r="L3107" s="1">
        <v>44196</v>
      </c>
      <c r="M3107">
        <v>201700127</v>
      </c>
      <c r="N3107" t="s">
        <v>35</v>
      </c>
      <c r="O3107">
        <v>201700011</v>
      </c>
      <c r="P3107" t="s">
        <v>20</v>
      </c>
      <c r="Q3107" t="s">
        <v>21</v>
      </c>
      <c r="R3107" t="s">
        <v>22</v>
      </c>
      <c r="S3107" t="s">
        <v>55</v>
      </c>
      <c r="T3107">
        <f t="shared" si="48"/>
        <v>7</v>
      </c>
    </row>
    <row r="3108" spans="1:20">
      <c r="A3108">
        <v>201707</v>
      </c>
      <c r="B3108" s="1">
        <v>42918</v>
      </c>
      <c r="C3108">
        <v>12471</v>
      </c>
      <c r="D3108">
        <v>40</v>
      </c>
      <c r="E3108">
        <v>25280</v>
      </c>
      <c r="F3108">
        <v>5</v>
      </c>
      <c r="G3108">
        <v>39</v>
      </c>
      <c r="H3108">
        <v>31</v>
      </c>
      <c r="I3108">
        <v>23</v>
      </c>
      <c r="J3108">
        <v>1</v>
      </c>
      <c r="K3108" s="1">
        <v>42856</v>
      </c>
      <c r="L3108" s="1">
        <v>44196</v>
      </c>
      <c r="M3108">
        <v>201700127</v>
      </c>
      <c r="N3108" t="s">
        <v>35</v>
      </c>
      <c r="O3108">
        <v>201700011</v>
      </c>
      <c r="P3108" t="s">
        <v>20</v>
      </c>
      <c r="Q3108" t="s">
        <v>21</v>
      </c>
      <c r="R3108" t="s">
        <v>5</v>
      </c>
      <c r="S3108" t="s">
        <v>56</v>
      </c>
      <c r="T3108">
        <f t="shared" si="48"/>
        <v>7</v>
      </c>
    </row>
    <row r="3109" spans="1:20">
      <c r="A3109">
        <v>201707</v>
      </c>
      <c r="B3109" s="1">
        <v>42918</v>
      </c>
      <c r="C3109">
        <v>12471</v>
      </c>
      <c r="D3109">
        <v>40</v>
      </c>
      <c r="E3109">
        <v>25280</v>
      </c>
      <c r="F3109">
        <v>5</v>
      </c>
      <c r="G3109">
        <v>39</v>
      </c>
      <c r="H3109">
        <v>31</v>
      </c>
      <c r="I3109">
        <v>23</v>
      </c>
      <c r="J3109">
        <v>1</v>
      </c>
      <c r="K3109" s="1">
        <v>42856</v>
      </c>
      <c r="L3109" s="1">
        <v>44196</v>
      </c>
      <c r="M3109">
        <v>201700127</v>
      </c>
      <c r="N3109" t="s">
        <v>35</v>
      </c>
      <c r="O3109">
        <v>201700011</v>
      </c>
      <c r="P3109" t="s">
        <v>20</v>
      </c>
      <c r="Q3109" t="s">
        <v>21</v>
      </c>
      <c r="R3109" t="s">
        <v>9</v>
      </c>
      <c r="S3109" t="s">
        <v>57</v>
      </c>
      <c r="T3109">
        <f t="shared" si="48"/>
        <v>7</v>
      </c>
    </row>
    <row r="3110" spans="1:20">
      <c r="A3110">
        <v>201707</v>
      </c>
      <c r="B3110" s="1">
        <v>42918</v>
      </c>
      <c r="C3110">
        <v>12471</v>
      </c>
      <c r="D3110">
        <v>40</v>
      </c>
      <c r="E3110">
        <v>25280</v>
      </c>
      <c r="F3110">
        <v>5</v>
      </c>
      <c r="G3110">
        <v>39</v>
      </c>
      <c r="H3110">
        <v>31</v>
      </c>
      <c r="I3110">
        <v>23</v>
      </c>
      <c r="J3110">
        <v>1</v>
      </c>
      <c r="K3110" s="1">
        <v>42856</v>
      </c>
      <c r="L3110" s="1">
        <v>44196</v>
      </c>
      <c r="M3110">
        <v>201700127</v>
      </c>
      <c r="N3110" t="s">
        <v>35</v>
      </c>
      <c r="O3110">
        <v>201700011</v>
      </c>
      <c r="P3110" t="s">
        <v>20</v>
      </c>
      <c r="Q3110" t="s">
        <v>21</v>
      </c>
      <c r="R3110" t="s">
        <v>26</v>
      </c>
      <c r="S3110" t="s">
        <v>58</v>
      </c>
      <c r="T3110">
        <f t="shared" si="48"/>
        <v>7</v>
      </c>
    </row>
    <row r="3111" spans="1:20">
      <c r="A3111">
        <v>201707</v>
      </c>
      <c r="B3111" s="1">
        <v>42918</v>
      </c>
      <c r="C3111">
        <v>12471</v>
      </c>
      <c r="D3111">
        <v>40</v>
      </c>
      <c r="E3111">
        <v>25280</v>
      </c>
      <c r="F3111">
        <v>5</v>
      </c>
      <c r="G3111">
        <v>39</v>
      </c>
      <c r="H3111">
        <v>31</v>
      </c>
      <c r="I3111">
        <v>23</v>
      </c>
      <c r="J3111">
        <v>1</v>
      </c>
      <c r="K3111" s="1">
        <v>42856</v>
      </c>
      <c r="L3111" s="1">
        <v>44196</v>
      </c>
      <c r="M3111">
        <v>201700127</v>
      </c>
      <c r="N3111" t="s">
        <v>35</v>
      </c>
      <c r="O3111">
        <v>201700011</v>
      </c>
      <c r="P3111" t="s">
        <v>20</v>
      </c>
      <c r="Q3111" t="s">
        <v>21</v>
      </c>
      <c r="R3111" t="s">
        <v>28</v>
      </c>
      <c r="S3111" t="s">
        <v>59</v>
      </c>
      <c r="T3111">
        <f t="shared" si="48"/>
        <v>7</v>
      </c>
    </row>
    <row r="3112" spans="1:20">
      <c r="A3112">
        <v>201707</v>
      </c>
      <c r="B3112" s="1">
        <v>42919</v>
      </c>
      <c r="C3112">
        <v>12471</v>
      </c>
      <c r="D3112">
        <v>36</v>
      </c>
      <c r="E3112">
        <v>24200</v>
      </c>
      <c r="F3112">
        <v>7</v>
      </c>
      <c r="G3112">
        <v>33</v>
      </c>
      <c r="H3112">
        <v>29</v>
      </c>
      <c r="I3112">
        <v>22</v>
      </c>
      <c r="J3112">
        <v>2</v>
      </c>
      <c r="K3112" s="1">
        <v>42856</v>
      </c>
      <c r="L3112" s="1">
        <v>44196</v>
      </c>
      <c r="M3112">
        <v>201700127</v>
      </c>
      <c r="N3112" t="s">
        <v>35</v>
      </c>
      <c r="O3112">
        <v>201700011</v>
      </c>
      <c r="P3112" t="s">
        <v>20</v>
      </c>
      <c r="Q3112" t="s">
        <v>21</v>
      </c>
      <c r="R3112" t="s">
        <v>22</v>
      </c>
      <c r="S3112" t="s">
        <v>55</v>
      </c>
      <c r="T3112">
        <f t="shared" si="48"/>
        <v>7</v>
      </c>
    </row>
    <row r="3113" spans="1:20">
      <c r="A3113">
        <v>201707</v>
      </c>
      <c r="B3113" s="1">
        <v>42919</v>
      </c>
      <c r="C3113">
        <v>12471</v>
      </c>
      <c r="D3113">
        <v>36</v>
      </c>
      <c r="E3113">
        <v>24200</v>
      </c>
      <c r="F3113">
        <v>7</v>
      </c>
      <c r="G3113">
        <v>33</v>
      </c>
      <c r="H3113">
        <v>29</v>
      </c>
      <c r="I3113">
        <v>22</v>
      </c>
      <c r="J3113">
        <v>2</v>
      </c>
      <c r="K3113" s="1">
        <v>42856</v>
      </c>
      <c r="L3113" s="1">
        <v>44196</v>
      </c>
      <c r="M3113">
        <v>201700127</v>
      </c>
      <c r="N3113" t="s">
        <v>35</v>
      </c>
      <c r="O3113">
        <v>201700011</v>
      </c>
      <c r="P3113" t="s">
        <v>20</v>
      </c>
      <c r="Q3113" t="s">
        <v>21</v>
      </c>
      <c r="R3113" t="s">
        <v>5</v>
      </c>
      <c r="S3113" t="s">
        <v>56</v>
      </c>
      <c r="T3113">
        <f t="shared" si="48"/>
        <v>7</v>
      </c>
    </row>
    <row r="3114" spans="1:20">
      <c r="A3114">
        <v>201707</v>
      </c>
      <c r="B3114" s="1">
        <v>42919</v>
      </c>
      <c r="C3114">
        <v>12471</v>
      </c>
      <c r="D3114">
        <v>36</v>
      </c>
      <c r="E3114">
        <v>24200</v>
      </c>
      <c r="F3114">
        <v>7</v>
      </c>
      <c r="G3114">
        <v>33</v>
      </c>
      <c r="H3114">
        <v>29</v>
      </c>
      <c r="I3114">
        <v>22</v>
      </c>
      <c r="J3114">
        <v>2</v>
      </c>
      <c r="K3114" s="1">
        <v>42856</v>
      </c>
      <c r="L3114" s="1">
        <v>44196</v>
      </c>
      <c r="M3114">
        <v>201700127</v>
      </c>
      <c r="N3114" t="s">
        <v>35</v>
      </c>
      <c r="O3114">
        <v>201700011</v>
      </c>
      <c r="P3114" t="s">
        <v>20</v>
      </c>
      <c r="Q3114" t="s">
        <v>21</v>
      </c>
      <c r="R3114" t="s">
        <v>9</v>
      </c>
      <c r="S3114" t="s">
        <v>57</v>
      </c>
      <c r="T3114">
        <f t="shared" si="48"/>
        <v>7</v>
      </c>
    </row>
    <row r="3115" spans="1:20">
      <c r="A3115">
        <v>201707</v>
      </c>
      <c r="B3115" s="1">
        <v>42919</v>
      </c>
      <c r="C3115">
        <v>12471</v>
      </c>
      <c r="D3115">
        <v>36</v>
      </c>
      <c r="E3115">
        <v>24200</v>
      </c>
      <c r="F3115">
        <v>7</v>
      </c>
      <c r="G3115">
        <v>33</v>
      </c>
      <c r="H3115">
        <v>29</v>
      </c>
      <c r="I3115">
        <v>22</v>
      </c>
      <c r="J3115">
        <v>2</v>
      </c>
      <c r="K3115" s="1">
        <v>42856</v>
      </c>
      <c r="L3115" s="1">
        <v>44196</v>
      </c>
      <c r="M3115">
        <v>201700127</v>
      </c>
      <c r="N3115" t="s">
        <v>35</v>
      </c>
      <c r="O3115">
        <v>201700011</v>
      </c>
      <c r="P3115" t="s">
        <v>20</v>
      </c>
      <c r="Q3115" t="s">
        <v>21</v>
      </c>
      <c r="R3115" t="s">
        <v>26</v>
      </c>
      <c r="S3115" t="s">
        <v>58</v>
      </c>
      <c r="T3115">
        <f t="shared" si="48"/>
        <v>7</v>
      </c>
    </row>
    <row r="3116" spans="1:20">
      <c r="A3116">
        <v>201707</v>
      </c>
      <c r="B3116" s="1">
        <v>42919</v>
      </c>
      <c r="C3116">
        <v>12471</v>
      </c>
      <c r="D3116">
        <v>36</v>
      </c>
      <c r="E3116">
        <v>24200</v>
      </c>
      <c r="F3116">
        <v>7</v>
      </c>
      <c r="G3116">
        <v>33</v>
      </c>
      <c r="H3116">
        <v>29</v>
      </c>
      <c r="I3116">
        <v>22</v>
      </c>
      <c r="J3116">
        <v>2</v>
      </c>
      <c r="K3116" s="1">
        <v>42856</v>
      </c>
      <c r="L3116" s="1">
        <v>44196</v>
      </c>
      <c r="M3116">
        <v>201700127</v>
      </c>
      <c r="N3116" t="s">
        <v>35</v>
      </c>
      <c r="O3116">
        <v>201700011</v>
      </c>
      <c r="P3116" t="s">
        <v>20</v>
      </c>
      <c r="Q3116" t="s">
        <v>21</v>
      </c>
      <c r="R3116" t="s">
        <v>28</v>
      </c>
      <c r="S3116" t="s">
        <v>59</v>
      </c>
      <c r="T3116">
        <f t="shared" si="48"/>
        <v>7</v>
      </c>
    </row>
    <row r="3117" spans="1:20">
      <c r="A3117">
        <v>201707</v>
      </c>
      <c r="B3117" s="1">
        <v>42920</v>
      </c>
      <c r="C3117">
        <v>12471</v>
      </c>
      <c r="D3117">
        <v>35</v>
      </c>
      <c r="E3117">
        <v>25921</v>
      </c>
      <c r="F3117">
        <v>7</v>
      </c>
      <c r="G3117">
        <v>33</v>
      </c>
      <c r="H3117">
        <v>27</v>
      </c>
      <c r="I3117">
        <v>21</v>
      </c>
      <c r="J3117">
        <v>2</v>
      </c>
      <c r="K3117" s="1">
        <v>42856</v>
      </c>
      <c r="L3117" s="1">
        <v>44196</v>
      </c>
      <c r="M3117">
        <v>201700127</v>
      </c>
      <c r="N3117" t="s">
        <v>35</v>
      </c>
      <c r="O3117">
        <v>201700011</v>
      </c>
      <c r="P3117" t="s">
        <v>20</v>
      </c>
      <c r="Q3117" t="s">
        <v>21</v>
      </c>
      <c r="R3117" t="s">
        <v>22</v>
      </c>
      <c r="S3117" t="s">
        <v>55</v>
      </c>
      <c r="T3117">
        <f t="shared" si="48"/>
        <v>7</v>
      </c>
    </row>
    <row r="3118" spans="1:20">
      <c r="A3118">
        <v>201707</v>
      </c>
      <c r="B3118" s="1">
        <v>42920</v>
      </c>
      <c r="C3118">
        <v>12471</v>
      </c>
      <c r="D3118">
        <v>35</v>
      </c>
      <c r="E3118">
        <v>25921</v>
      </c>
      <c r="F3118">
        <v>7</v>
      </c>
      <c r="G3118">
        <v>33</v>
      </c>
      <c r="H3118">
        <v>27</v>
      </c>
      <c r="I3118">
        <v>21</v>
      </c>
      <c r="J3118">
        <v>2</v>
      </c>
      <c r="K3118" s="1">
        <v>42856</v>
      </c>
      <c r="L3118" s="1">
        <v>44196</v>
      </c>
      <c r="M3118">
        <v>201700127</v>
      </c>
      <c r="N3118" t="s">
        <v>35</v>
      </c>
      <c r="O3118">
        <v>201700011</v>
      </c>
      <c r="P3118" t="s">
        <v>20</v>
      </c>
      <c r="Q3118" t="s">
        <v>21</v>
      </c>
      <c r="R3118" t="s">
        <v>5</v>
      </c>
      <c r="S3118" t="s">
        <v>56</v>
      </c>
      <c r="T3118">
        <f t="shared" si="48"/>
        <v>7</v>
      </c>
    </row>
    <row r="3119" spans="1:20">
      <c r="A3119">
        <v>201707</v>
      </c>
      <c r="B3119" s="1">
        <v>42920</v>
      </c>
      <c r="C3119">
        <v>12471</v>
      </c>
      <c r="D3119">
        <v>35</v>
      </c>
      <c r="E3119">
        <v>25921</v>
      </c>
      <c r="F3119">
        <v>7</v>
      </c>
      <c r="G3119">
        <v>33</v>
      </c>
      <c r="H3119">
        <v>27</v>
      </c>
      <c r="I3119">
        <v>21</v>
      </c>
      <c r="J3119">
        <v>2</v>
      </c>
      <c r="K3119" s="1">
        <v>42856</v>
      </c>
      <c r="L3119" s="1">
        <v>44196</v>
      </c>
      <c r="M3119">
        <v>201700127</v>
      </c>
      <c r="N3119" t="s">
        <v>35</v>
      </c>
      <c r="O3119">
        <v>201700011</v>
      </c>
      <c r="P3119" t="s">
        <v>20</v>
      </c>
      <c r="Q3119" t="s">
        <v>21</v>
      </c>
      <c r="R3119" t="s">
        <v>9</v>
      </c>
      <c r="S3119" t="s">
        <v>57</v>
      </c>
      <c r="T3119">
        <f t="shared" si="48"/>
        <v>7</v>
      </c>
    </row>
    <row r="3120" spans="1:20">
      <c r="A3120">
        <v>201707</v>
      </c>
      <c r="B3120" s="1">
        <v>42920</v>
      </c>
      <c r="C3120">
        <v>12471</v>
      </c>
      <c r="D3120">
        <v>35</v>
      </c>
      <c r="E3120">
        <v>25921</v>
      </c>
      <c r="F3120">
        <v>7</v>
      </c>
      <c r="G3120">
        <v>33</v>
      </c>
      <c r="H3120">
        <v>27</v>
      </c>
      <c r="I3120">
        <v>21</v>
      </c>
      <c r="J3120">
        <v>2</v>
      </c>
      <c r="K3120" s="1">
        <v>42856</v>
      </c>
      <c r="L3120" s="1">
        <v>44196</v>
      </c>
      <c r="M3120">
        <v>201700127</v>
      </c>
      <c r="N3120" t="s">
        <v>35</v>
      </c>
      <c r="O3120">
        <v>201700011</v>
      </c>
      <c r="P3120" t="s">
        <v>20</v>
      </c>
      <c r="Q3120" t="s">
        <v>21</v>
      </c>
      <c r="R3120" t="s">
        <v>26</v>
      </c>
      <c r="S3120" t="s">
        <v>58</v>
      </c>
      <c r="T3120">
        <f t="shared" si="48"/>
        <v>7</v>
      </c>
    </row>
    <row r="3121" spans="1:20">
      <c r="A3121">
        <v>201707</v>
      </c>
      <c r="B3121" s="1">
        <v>42920</v>
      </c>
      <c r="C3121">
        <v>12471</v>
      </c>
      <c r="D3121">
        <v>35</v>
      </c>
      <c r="E3121">
        <v>25921</v>
      </c>
      <c r="F3121">
        <v>7</v>
      </c>
      <c r="G3121">
        <v>33</v>
      </c>
      <c r="H3121">
        <v>27</v>
      </c>
      <c r="I3121">
        <v>21</v>
      </c>
      <c r="J3121">
        <v>2</v>
      </c>
      <c r="K3121" s="1">
        <v>42856</v>
      </c>
      <c r="L3121" s="1">
        <v>44196</v>
      </c>
      <c r="M3121">
        <v>201700127</v>
      </c>
      <c r="N3121" t="s">
        <v>35</v>
      </c>
      <c r="O3121">
        <v>201700011</v>
      </c>
      <c r="P3121" t="s">
        <v>20</v>
      </c>
      <c r="Q3121" t="s">
        <v>21</v>
      </c>
      <c r="R3121" t="s">
        <v>28</v>
      </c>
      <c r="S3121" t="s">
        <v>59</v>
      </c>
      <c r="T3121">
        <f t="shared" si="48"/>
        <v>7</v>
      </c>
    </row>
    <row r="3122" spans="1:20">
      <c r="A3122">
        <v>201707</v>
      </c>
      <c r="B3122" s="1">
        <v>42922</v>
      </c>
      <c r="C3122">
        <v>12471</v>
      </c>
      <c r="D3122">
        <v>38</v>
      </c>
      <c r="E3122">
        <v>25141</v>
      </c>
      <c r="F3122">
        <v>7</v>
      </c>
      <c r="G3122">
        <v>37</v>
      </c>
      <c r="H3122">
        <v>31</v>
      </c>
      <c r="I3122">
        <v>25</v>
      </c>
      <c r="J3122">
        <v>2</v>
      </c>
      <c r="K3122" s="1">
        <v>42856</v>
      </c>
      <c r="L3122" s="1">
        <v>44196</v>
      </c>
      <c r="M3122">
        <v>201700127</v>
      </c>
      <c r="N3122" t="s">
        <v>35</v>
      </c>
      <c r="O3122">
        <v>201700011</v>
      </c>
      <c r="P3122" t="s">
        <v>20</v>
      </c>
      <c r="Q3122" t="s">
        <v>21</v>
      </c>
      <c r="R3122" t="s">
        <v>22</v>
      </c>
      <c r="S3122" t="s">
        <v>55</v>
      </c>
      <c r="T3122">
        <f t="shared" si="48"/>
        <v>7</v>
      </c>
    </row>
    <row r="3123" spans="1:20">
      <c r="A3123">
        <v>201707</v>
      </c>
      <c r="B3123" s="1">
        <v>42922</v>
      </c>
      <c r="C3123">
        <v>12471</v>
      </c>
      <c r="D3123">
        <v>38</v>
      </c>
      <c r="E3123">
        <v>25141</v>
      </c>
      <c r="F3123">
        <v>7</v>
      </c>
      <c r="G3123">
        <v>37</v>
      </c>
      <c r="H3123">
        <v>31</v>
      </c>
      <c r="I3123">
        <v>25</v>
      </c>
      <c r="J3123">
        <v>2</v>
      </c>
      <c r="K3123" s="1">
        <v>42856</v>
      </c>
      <c r="L3123" s="1">
        <v>44196</v>
      </c>
      <c r="M3123">
        <v>201700127</v>
      </c>
      <c r="N3123" t="s">
        <v>35</v>
      </c>
      <c r="O3123">
        <v>201700011</v>
      </c>
      <c r="P3123" t="s">
        <v>20</v>
      </c>
      <c r="Q3123" t="s">
        <v>21</v>
      </c>
      <c r="R3123" t="s">
        <v>5</v>
      </c>
      <c r="S3123" t="s">
        <v>56</v>
      </c>
      <c r="T3123">
        <f t="shared" si="48"/>
        <v>7</v>
      </c>
    </row>
    <row r="3124" spans="1:20">
      <c r="A3124">
        <v>201707</v>
      </c>
      <c r="B3124" s="1">
        <v>42922</v>
      </c>
      <c r="C3124">
        <v>12471</v>
      </c>
      <c r="D3124">
        <v>38</v>
      </c>
      <c r="E3124">
        <v>25141</v>
      </c>
      <c r="F3124">
        <v>7</v>
      </c>
      <c r="G3124">
        <v>37</v>
      </c>
      <c r="H3124">
        <v>31</v>
      </c>
      <c r="I3124">
        <v>25</v>
      </c>
      <c r="J3124">
        <v>2</v>
      </c>
      <c r="K3124" s="1">
        <v>42856</v>
      </c>
      <c r="L3124" s="1">
        <v>44196</v>
      </c>
      <c r="M3124">
        <v>201700127</v>
      </c>
      <c r="N3124" t="s">
        <v>35</v>
      </c>
      <c r="O3124">
        <v>201700011</v>
      </c>
      <c r="P3124" t="s">
        <v>20</v>
      </c>
      <c r="Q3124" t="s">
        <v>21</v>
      </c>
      <c r="R3124" t="s">
        <v>9</v>
      </c>
      <c r="S3124" t="s">
        <v>57</v>
      </c>
      <c r="T3124">
        <f t="shared" si="48"/>
        <v>7</v>
      </c>
    </row>
    <row r="3125" spans="1:20">
      <c r="A3125">
        <v>201707</v>
      </c>
      <c r="B3125" s="1">
        <v>42922</v>
      </c>
      <c r="C3125">
        <v>12471</v>
      </c>
      <c r="D3125">
        <v>38</v>
      </c>
      <c r="E3125">
        <v>25141</v>
      </c>
      <c r="F3125">
        <v>7</v>
      </c>
      <c r="G3125">
        <v>37</v>
      </c>
      <c r="H3125">
        <v>31</v>
      </c>
      <c r="I3125">
        <v>25</v>
      </c>
      <c r="J3125">
        <v>2</v>
      </c>
      <c r="K3125" s="1">
        <v>42856</v>
      </c>
      <c r="L3125" s="1">
        <v>44196</v>
      </c>
      <c r="M3125">
        <v>201700127</v>
      </c>
      <c r="N3125" t="s">
        <v>35</v>
      </c>
      <c r="O3125">
        <v>201700011</v>
      </c>
      <c r="P3125" t="s">
        <v>20</v>
      </c>
      <c r="Q3125" t="s">
        <v>21</v>
      </c>
      <c r="R3125" t="s">
        <v>26</v>
      </c>
      <c r="S3125" t="s">
        <v>58</v>
      </c>
      <c r="T3125">
        <f t="shared" si="48"/>
        <v>7</v>
      </c>
    </row>
    <row r="3126" spans="1:20">
      <c r="A3126">
        <v>201707</v>
      </c>
      <c r="B3126" s="1">
        <v>42922</v>
      </c>
      <c r="C3126">
        <v>12471</v>
      </c>
      <c r="D3126">
        <v>38</v>
      </c>
      <c r="E3126">
        <v>25141</v>
      </c>
      <c r="F3126">
        <v>7</v>
      </c>
      <c r="G3126">
        <v>37</v>
      </c>
      <c r="H3126">
        <v>31</v>
      </c>
      <c r="I3126">
        <v>25</v>
      </c>
      <c r="J3126">
        <v>2</v>
      </c>
      <c r="K3126" s="1">
        <v>42856</v>
      </c>
      <c r="L3126" s="1">
        <v>44196</v>
      </c>
      <c r="M3126">
        <v>201700127</v>
      </c>
      <c r="N3126" t="s">
        <v>35</v>
      </c>
      <c r="O3126">
        <v>201700011</v>
      </c>
      <c r="P3126" t="s">
        <v>20</v>
      </c>
      <c r="Q3126" t="s">
        <v>21</v>
      </c>
      <c r="R3126" t="s">
        <v>28</v>
      </c>
      <c r="S3126" t="s">
        <v>59</v>
      </c>
      <c r="T3126">
        <f t="shared" si="48"/>
        <v>7</v>
      </c>
    </row>
    <row r="3127" spans="1:20">
      <c r="A3127">
        <v>201707</v>
      </c>
      <c r="B3127" s="1">
        <v>42923</v>
      </c>
      <c r="C3127">
        <v>12471</v>
      </c>
      <c r="D3127">
        <v>39</v>
      </c>
      <c r="E3127">
        <v>25161</v>
      </c>
      <c r="F3127">
        <v>8</v>
      </c>
      <c r="G3127">
        <v>38</v>
      </c>
      <c r="H3127">
        <v>29</v>
      </c>
      <c r="I3127">
        <v>21</v>
      </c>
      <c r="J3127">
        <v>2</v>
      </c>
      <c r="K3127" s="1">
        <v>42856</v>
      </c>
      <c r="L3127" s="1">
        <v>44196</v>
      </c>
      <c r="M3127">
        <v>201700127</v>
      </c>
      <c r="N3127" t="s">
        <v>35</v>
      </c>
      <c r="O3127">
        <v>201700011</v>
      </c>
      <c r="P3127" t="s">
        <v>20</v>
      </c>
      <c r="Q3127" t="s">
        <v>21</v>
      </c>
      <c r="R3127" t="s">
        <v>22</v>
      </c>
      <c r="S3127" t="s">
        <v>55</v>
      </c>
      <c r="T3127">
        <f t="shared" si="48"/>
        <v>7</v>
      </c>
    </row>
    <row r="3128" spans="1:20">
      <c r="A3128">
        <v>201707</v>
      </c>
      <c r="B3128" s="1">
        <v>42923</v>
      </c>
      <c r="C3128">
        <v>12471</v>
      </c>
      <c r="D3128">
        <v>39</v>
      </c>
      <c r="E3128">
        <v>25161</v>
      </c>
      <c r="F3128">
        <v>8</v>
      </c>
      <c r="G3128">
        <v>38</v>
      </c>
      <c r="H3128">
        <v>29</v>
      </c>
      <c r="I3128">
        <v>21</v>
      </c>
      <c r="J3128">
        <v>2</v>
      </c>
      <c r="K3128" s="1">
        <v>42856</v>
      </c>
      <c r="L3128" s="1">
        <v>44196</v>
      </c>
      <c r="M3128">
        <v>201700127</v>
      </c>
      <c r="N3128" t="s">
        <v>35</v>
      </c>
      <c r="O3128">
        <v>201700011</v>
      </c>
      <c r="P3128" t="s">
        <v>20</v>
      </c>
      <c r="Q3128" t="s">
        <v>21</v>
      </c>
      <c r="R3128" t="s">
        <v>5</v>
      </c>
      <c r="S3128" t="s">
        <v>56</v>
      </c>
      <c r="T3128">
        <f t="shared" si="48"/>
        <v>7</v>
      </c>
    </row>
    <row r="3129" spans="1:20">
      <c r="A3129">
        <v>201707</v>
      </c>
      <c r="B3129" s="1">
        <v>42923</v>
      </c>
      <c r="C3129">
        <v>12471</v>
      </c>
      <c r="D3129">
        <v>39</v>
      </c>
      <c r="E3129">
        <v>25161</v>
      </c>
      <c r="F3129">
        <v>8</v>
      </c>
      <c r="G3129">
        <v>38</v>
      </c>
      <c r="H3129">
        <v>29</v>
      </c>
      <c r="I3129">
        <v>21</v>
      </c>
      <c r="J3129">
        <v>2</v>
      </c>
      <c r="K3129" s="1">
        <v>42856</v>
      </c>
      <c r="L3129" s="1">
        <v>44196</v>
      </c>
      <c r="M3129">
        <v>201700127</v>
      </c>
      <c r="N3129" t="s">
        <v>35</v>
      </c>
      <c r="O3129">
        <v>201700011</v>
      </c>
      <c r="P3129" t="s">
        <v>20</v>
      </c>
      <c r="Q3129" t="s">
        <v>21</v>
      </c>
      <c r="R3129" t="s">
        <v>9</v>
      </c>
      <c r="S3129" t="s">
        <v>57</v>
      </c>
      <c r="T3129">
        <f t="shared" si="48"/>
        <v>7</v>
      </c>
    </row>
    <row r="3130" spans="1:20">
      <c r="A3130">
        <v>201707</v>
      </c>
      <c r="B3130" s="1">
        <v>42923</v>
      </c>
      <c r="C3130">
        <v>12471</v>
      </c>
      <c r="D3130">
        <v>39</v>
      </c>
      <c r="E3130">
        <v>25161</v>
      </c>
      <c r="F3130">
        <v>8</v>
      </c>
      <c r="G3130">
        <v>38</v>
      </c>
      <c r="H3130">
        <v>29</v>
      </c>
      <c r="I3130">
        <v>21</v>
      </c>
      <c r="J3130">
        <v>2</v>
      </c>
      <c r="K3130" s="1">
        <v>42856</v>
      </c>
      <c r="L3130" s="1">
        <v>44196</v>
      </c>
      <c r="M3130">
        <v>201700127</v>
      </c>
      <c r="N3130" t="s">
        <v>35</v>
      </c>
      <c r="O3130">
        <v>201700011</v>
      </c>
      <c r="P3130" t="s">
        <v>20</v>
      </c>
      <c r="Q3130" t="s">
        <v>21</v>
      </c>
      <c r="R3130" t="s">
        <v>26</v>
      </c>
      <c r="S3130" t="s">
        <v>58</v>
      </c>
      <c r="T3130">
        <f t="shared" si="48"/>
        <v>7</v>
      </c>
    </row>
    <row r="3131" spans="1:20">
      <c r="A3131">
        <v>201707</v>
      </c>
      <c r="B3131" s="1">
        <v>42923</v>
      </c>
      <c r="C3131">
        <v>12471</v>
      </c>
      <c r="D3131">
        <v>39</v>
      </c>
      <c r="E3131">
        <v>25161</v>
      </c>
      <c r="F3131">
        <v>8</v>
      </c>
      <c r="G3131">
        <v>38</v>
      </c>
      <c r="H3131">
        <v>29</v>
      </c>
      <c r="I3131">
        <v>21</v>
      </c>
      <c r="J3131">
        <v>2</v>
      </c>
      <c r="K3131" s="1">
        <v>42856</v>
      </c>
      <c r="L3131" s="1">
        <v>44196</v>
      </c>
      <c r="M3131">
        <v>201700127</v>
      </c>
      <c r="N3131" t="s">
        <v>35</v>
      </c>
      <c r="O3131">
        <v>201700011</v>
      </c>
      <c r="P3131" t="s">
        <v>20</v>
      </c>
      <c r="Q3131" t="s">
        <v>21</v>
      </c>
      <c r="R3131" t="s">
        <v>28</v>
      </c>
      <c r="S3131" t="s">
        <v>59</v>
      </c>
      <c r="T3131">
        <f t="shared" si="48"/>
        <v>7</v>
      </c>
    </row>
    <row r="3132" spans="1:20">
      <c r="A3132">
        <v>201707</v>
      </c>
      <c r="B3132" s="1">
        <v>42925</v>
      </c>
      <c r="C3132">
        <v>12471</v>
      </c>
      <c r="D3132">
        <v>33</v>
      </c>
      <c r="E3132">
        <v>24349</v>
      </c>
      <c r="F3132">
        <v>6</v>
      </c>
      <c r="G3132">
        <v>32</v>
      </c>
      <c r="H3132">
        <v>26</v>
      </c>
      <c r="I3132">
        <v>20</v>
      </c>
      <c r="J3132">
        <v>1</v>
      </c>
      <c r="K3132" s="1">
        <v>42856</v>
      </c>
      <c r="L3132" s="1">
        <v>44196</v>
      </c>
      <c r="M3132">
        <v>201700127</v>
      </c>
      <c r="N3132" t="s">
        <v>35</v>
      </c>
      <c r="O3132">
        <v>201700011</v>
      </c>
      <c r="P3132" t="s">
        <v>20</v>
      </c>
      <c r="Q3132" t="s">
        <v>21</v>
      </c>
      <c r="R3132" t="s">
        <v>22</v>
      </c>
      <c r="S3132" t="s">
        <v>55</v>
      </c>
      <c r="T3132">
        <f t="shared" si="48"/>
        <v>7</v>
      </c>
    </row>
    <row r="3133" spans="1:20">
      <c r="A3133">
        <v>201707</v>
      </c>
      <c r="B3133" s="1">
        <v>42925</v>
      </c>
      <c r="C3133">
        <v>12471</v>
      </c>
      <c r="D3133">
        <v>33</v>
      </c>
      <c r="E3133">
        <v>24349</v>
      </c>
      <c r="F3133">
        <v>6</v>
      </c>
      <c r="G3133">
        <v>32</v>
      </c>
      <c r="H3133">
        <v>26</v>
      </c>
      <c r="I3133">
        <v>20</v>
      </c>
      <c r="J3133">
        <v>1</v>
      </c>
      <c r="K3133" s="1">
        <v>42856</v>
      </c>
      <c r="L3133" s="1">
        <v>44196</v>
      </c>
      <c r="M3133">
        <v>201700127</v>
      </c>
      <c r="N3133" t="s">
        <v>35</v>
      </c>
      <c r="O3133">
        <v>201700011</v>
      </c>
      <c r="P3133" t="s">
        <v>20</v>
      </c>
      <c r="Q3133" t="s">
        <v>21</v>
      </c>
      <c r="R3133" t="s">
        <v>5</v>
      </c>
      <c r="S3133" t="s">
        <v>56</v>
      </c>
      <c r="T3133">
        <f t="shared" si="48"/>
        <v>7</v>
      </c>
    </row>
    <row r="3134" spans="1:20">
      <c r="A3134">
        <v>201707</v>
      </c>
      <c r="B3134" s="1">
        <v>42925</v>
      </c>
      <c r="C3134">
        <v>12471</v>
      </c>
      <c r="D3134">
        <v>33</v>
      </c>
      <c r="E3134">
        <v>24349</v>
      </c>
      <c r="F3134">
        <v>6</v>
      </c>
      <c r="G3134">
        <v>32</v>
      </c>
      <c r="H3134">
        <v>26</v>
      </c>
      <c r="I3134">
        <v>20</v>
      </c>
      <c r="J3134">
        <v>1</v>
      </c>
      <c r="K3134" s="1">
        <v>42856</v>
      </c>
      <c r="L3134" s="1">
        <v>44196</v>
      </c>
      <c r="M3134">
        <v>201700127</v>
      </c>
      <c r="N3134" t="s">
        <v>35</v>
      </c>
      <c r="O3134">
        <v>201700011</v>
      </c>
      <c r="P3134" t="s">
        <v>20</v>
      </c>
      <c r="Q3134" t="s">
        <v>21</v>
      </c>
      <c r="R3134" t="s">
        <v>9</v>
      </c>
      <c r="S3134" t="s">
        <v>57</v>
      </c>
      <c r="T3134">
        <f t="shared" si="48"/>
        <v>7</v>
      </c>
    </row>
    <row r="3135" spans="1:20">
      <c r="A3135">
        <v>201707</v>
      </c>
      <c r="B3135" s="1">
        <v>42925</v>
      </c>
      <c r="C3135">
        <v>12471</v>
      </c>
      <c r="D3135">
        <v>33</v>
      </c>
      <c r="E3135">
        <v>24349</v>
      </c>
      <c r="F3135">
        <v>6</v>
      </c>
      <c r="G3135">
        <v>32</v>
      </c>
      <c r="H3135">
        <v>26</v>
      </c>
      <c r="I3135">
        <v>20</v>
      </c>
      <c r="J3135">
        <v>1</v>
      </c>
      <c r="K3135" s="1">
        <v>42856</v>
      </c>
      <c r="L3135" s="1">
        <v>44196</v>
      </c>
      <c r="M3135">
        <v>201700127</v>
      </c>
      <c r="N3135" t="s">
        <v>35</v>
      </c>
      <c r="O3135">
        <v>201700011</v>
      </c>
      <c r="P3135" t="s">
        <v>20</v>
      </c>
      <c r="Q3135" t="s">
        <v>21</v>
      </c>
      <c r="R3135" t="s">
        <v>26</v>
      </c>
      <c r="S3135" t="s">
        <v>58</v>
      </c>
      <c r="T3135">
        <f t="shared" si="48"/>
        <v>7</v>
      </c>
    </row>
    <row r="3136" spans="1:20">
      <c r="A3136">
        <v>201707</v>
      </c>
      <c r="B3136" s="1">
        <v>42925</v>
      </c>
      <c r="C3136">
        <v>12471</v>
      </c>
      <c r="D3136">
        <v>33</v>
      </c>
      <c r="E3136">
        <v>24349</v>
      </c>
      <c r="F3136">
        <v>6</v>
      </c>
      <c r="G3136">
        <v>32</v>
      </c>
      <c r="H3136">
        <v>26</v>
      </c>
      <c r="I3136">
        <v>20</v>
      </c>
      <c r="J3136">
        <v>1</v>
      </c>
      <c r="K3136" s="1">
        <v>42856</v>
      </c>
      <c r="L3136" s="1">
        <v>44196</v>
      </c>
      <c r="M3136">
        <v>201700127</v>
      </c>
      <c r="N3136" t="s">
        <v>35</v>
      </c>
      <c r="O3136">
        <v>201700011</v>
      </c>
      <c r="P3136" t="s">
        <v>20</v>
      </c>
      <c r="Q3136" t="s">
        <v>21</v>
      </c>
      <c r="R3136" t="s">
        <v>28</v>
      </c>
      <c r="S3136" t="s">
        <v>59</v>
      </c>
      <c r="T3136">
        <f t="shared" si="48"/>
        <v>7</v>
      </c>
    </row>
    <row r="3137" spans="1:20">
      <c r="A3137">
        <v>201707</v>
      </c>
      <c r="B3137" s="1">
        <v>42926</v>
      </c>
      <c r="C3137">
        <v>12471</v>
      </c>
      <c r="D3137">
        <v>40</v>
      </c>
      <c r="E3137">
        <v>24778</v>
      </c>
      <c r="F3137">
        <v>5</v>
      </c>
      <c r="G3137">
        <v>36</v>
      </c>
      <c r="H3137">
        <v>25</v>
      </c>
      <c r="I3137">
        <v>20</v>
      </c>
      <c r="J3137">
        <v>2</v>
      </c>
      <c r="K3137" s="1">
        <v>42856</v>
      </c>
      <c r="L3137" s="1">
        <v>44196</v>
      </c>
      <c r="M3137">
        <v>201700127</v>
      </c>
      <c r="N3137" t="s">
        <v>35</v>
      </c>
      <c r="O3137">
        <v>201700011</v>
      </c>
      <c r="P3137" t="s">
        <v>20</v>
      </c>
      <c r="Q3137" t="s">
        <v>21</v>
      </c>
      <c r="R3137" t="s">
        <v>22</v>
      </c>
      <c r="S3137" t="s">
        <v>55</v>
      </c>
      <c r="T3137">
        <f t="shared" si="48"/>
        <v>7</v>
      </c>
    </row>
    <row r="3138" spans="1:20">
      <c r="A3138">
        <v>201707</v>
      </c>
      <c r="B3138" s="1">
        <v>42926</v>
      </c>
      <c r="C3138">
        <v>12471</v>
      </c>
      <c r="D3138">
        <v>40</v>
      </c>
      <c r="E3138">
        <v>24778</v>
      </c>
      <c r="F3138">
        <v>5</v>
      </c>
      <c r="G3138">
        <v>36</v>
      </c>
      <c r="H3138">
        <v>25</v>
      </c>
      <c r="I3138">
        <v>20</v>
      </c>
      <c r="J3138">
        <v>2</v>
      </c>
      <c r="K3138" s="1">
        <v>42856</v>
      </c>
      <c r="L3138" s="1">
        <v>44196</v>
      </c>
      <c r="M3138">
        <v>201700127</v>
      </c>
      <c r="N3138" t="s">
        <v>35</v>
      </c>
      <c r="O3138">
        <v>201700011</v>
      </c>
      <c r="P3138" t="s">
        <v>20</v>
      </c>
      <c r="Q3138" t="s">
        <v>21</v>
      </c>
      <c r="R3138" t="s">
        <v>5</v>
      </c>
      <c r="S3138" t="s">
        <v>56</v>
      </c>
      <c r="T3138">
        <f t="shared" si="48"/>
        <v>7</v>
      </c>
    </row>
    <row r="3139" spans="1:20">
      <c r="A3139">
        <v>201707</v>
      </c>
      <c r="B3139" s="1">
        <v>42926</v>
      </c>
      <c r="C3139">
        <v>12471</v>
      </c>
      <c r="D3139">
        <v>40</v>
      </c>
      <c r="E3139">
        <v>24778</v>
      </c>
      <c r="F3139">
        <v>5</v>
      </c>
      <c r="G3139">
        <v>36</v>
      </c>
      <c r="H3139">
        <v>25</v>
      </c>
      <c r="I3139">
        <v>20</v>
      </c>
      <c r="J3139">
        <v>2</v>
      </c>
      <c r="K3139" s="1">
        <v>42856</v>
      </c>
      <c r="L3139" s="1">
        <v>44196</v>
      </c>
      <c r="M3139">
        <v>201700127</v>
      </c>
      <c r="N3139" t="s">
        <v>35</v>
      </c>
      <c r="O3139">
        <v>201700011</v>
      </c>
      <c r="P3139" t="s">
        <v>20</v>
      </c>
      <c r="Q3139" t="s">
        <v>21</v>
      </c>
      <c r="R3139" t="s">
        <v>9</v>
      </c>
      <c r="S3139" t="s">
        <v>57</v>
      </c>
      <c r="T3139">
        <f t="shared" ref="T3139:T3202" si="49">MONTH(B3139)</f>
        <v>7</v>
      </c>
    </row>
    <row r="3140" spans="1:20">
      <c r="A3140">
        <v>201707</v>
      </c>
      <c r="B3140" s="1">
        <v>42926</v>
      </c>
      <c r="C3140">
        <v>12471</v>
      </c>
      <c r="D3140">
        <v>40</v>
      </c>
      <c r="E3140">
        <v>24778</v>
      </c>
      <c r="F3140">
        <v>5</v>
      </c>
      <c r="G3140">
        <v>36</v>
      </c>
      <c r="H3140">
        <v>25</v>
      </c>
      <c r="I3140">
        <v>20</v>
      </c>
      <c r="J3140">
        <v>2</v>
      </c>
      <c r="K3140" s="1">
        <v>42856</v>
      </c>
      <c r="L3140" s="1">
        <v>44196</v>
      </c>
      <c r="M3140">
        <v>201700127</v>
      </c>
      <c r="N3140" t="s">
        <v>35</v>
      </c>
      <c r="O3140">
        <v>201700011</v>
      </c>
      <c r="P3140" t="s">
        <v>20</v>
      </c>
      <c r="Q3140" t="s">
        <v>21</v>
      </c>
      <c r="R3140" t="s">
        <v>26</v>
      </c>
      <c r="S3140" t="s">
        <v>58</v>
      </c>
      <c r="T3140">
        <f t="shared" si="49"/>
        <v>7</v>
      </c>
    </row>
    <row r="3141" spans="1:20">
      <c r="A3141">
        <v>201707</v>
      </c>
      <c r="B3141" s="1">
        <v>42926</v>
      </c>
      <c r="C3141">
        <v>12471</v>
      </c>
      <c r="D3141">
        <v>40</v>
      </c>
      <c r="E3141">
        <v>24778</v>
      </c>
      <c r="F3141">
        <v>5</v>
      </c>
      <c r="G3141">
        <v>36</v>
      </c>
      <c r="H3141">
        <v>25</v>
      </c>
      <c r="I3141">
        <v>20</v>
      </c>
      <c r="J3141">
        <v>2</v>
      </c>
      <c r="K3141" s="1">
        <v>42856</v>
      </c>
      <c r="L3141" s="1">
        <v>44196</v>
      </c>
      <c r="M3141">
        <v>201700127</v>
      </c>
      <c r="N3141" t="s">
        <v>35</v>
      </c>
      <c r="O3141">
        <v>201700011</v>
      </c>
      <c r="P3141" t="s">
        <v>20</v>
      </c>
      <c r="Q3141" t="s">
        <v>21</v>
      </c>
      <c r="R3141" t="s">
        <v>28</v>
      </c>
      <c r="S3141" t="s">
        <v>59</v>
      </c>
      <c r="T3141">
        <f t="shared" si="49"/>
        <v>7</v>
      </c>
    </row>
    <row r="3142" spans="1:20">
      <c r="A3142">
        <v>201707</v>
      </c>
      <c r="B3142" s="1">
        <v>42927</v>
      </c>
      <c r="C3142">
        <v>12471</v>
      </c>
      <c r="D3142">
        <v>39</v>
      </c>
      <c r="E3142">
        <v>24950</v>
      </c>
      <c r="F3142">
        <v>6</v>
      </c>
      <c r="G3142">
        <v>39</v>
      </c>
      <c r="H3142">
        <v>33</v>
      </c>
      <c r="I3142">
        <v>29</v>
      </c>
      <c r="J3142">
        <v>1</v>
      </c>
      <c r="K3142" s="1">
        <v>42856</v>
      </c>
      <c r="L3142" s="1">
        <v>44196</v>
      </c>
      <c r="M3142">
        <v>201700127</v>
      </c>
      <c r="N3142" t="s">
        <v>35</v>
      </c>
      <c r="O3142">
        <v>201700011</v>
      </c>
      <c r="P3142" t="s">
        <v>20</v>
      </c>
      <c r="Q3142" t="s">
        <v>21</v>
      </c>
      <c r="R3142" t="s">
        <v>22</v>
      </c>
      <c r="S3142" t="s">
        <v>55</v>
      </c>
      <c r="T3142">
        <f t="shared" si="49"/>
        <v>7</v>
      </c>
    </row>
    <row r="3143" spans="1:20">
      <c r="A3143">
        <v>201707</v>
      </c>
      <c r="B3143" s="1">
        <v>42927</v>
      </c>
      <c r="C3143">
        <v>12471</v>
      </c>
      <c r="D3143">
        <v>39</v>
      </c>
      <c r="E3143">
        <v>24950</v>
      </c>
      <c r="F3143">
        <v>6</v>
      </c>
      <c r="G3143">
        <v>39</v>
      </c>
      <c r="H3143">
        <v>33</v>
      </c>
      <c r="I3143">
        <v>29</v>
      </c>
      <c r="J3143">
        <v>1</v>
      </c>
      <c r="K3143" s="1">
        <v>42856</v>
      </c>
      <c r="L3143" s="1">
        <v>44196</v>
      </c>
      <c r="M3143">
        <v>201700127</v>
      </c>
      <c r="N3143" t="s">
        <v>35</v>
      </c>
      <c r="O3143">
        <v>201700011</v>
      </c>
      <c r="P3143" t="s">
        <v>20</v>
      </c>
      <c r="Q3143" t="s">
        <v>21</v>
      </c>
      <c r="R3143" t="s">
        <v>5</v>
      </c>
      <c r="S3143" t="s">
        <v>56</v>
      </c>
      <c r="T3143">
        <f t="shared" si="49"/>
        <v>7</v>
      </c>
    </row>
    <row r="3144" spans="1:20">
      <c r="A3144">
        <v>201707</v>
      </c>
      <c r="B3144" s="1">
        <v>42927</v>
      </c>
      <c r="C3144">
        <v>12471</v>
      </c>
      <c r="D3144">
        <v>39</v>
      </c>
      <c r="E3144">
        <v>24950</v>
      </c>
      <c r="F3144">
        <v>6</v>
      </c>
      <c r="G3144">
        <v>39</v>
      </c>
      <c r="H3144">
        <v>33</v>
      </c>
      <c r="I3144">
        <v>29</v>
      </c>
      <c r="J3144">
        <v>1</v>
      </c>
      <c r="K3144" s="1">
        <v>42856</v>
      </c>
      <c r="L3144" s="1">
        <v>44196</v>
      </c>
      <c r="M3144">
        <v>201700127</v>
      </c>
      <c r="N3144" t="s">
        <v>35</v>
      </c>
      <c r="O3144">
        <v>201700011</v>
      </c>
      <c r="P3144" t="s">
        <v>20</v>
      </c>
      <c r="Q3144" t="s">
        <v>21</v>
      </c>
      <c r="R3144" t="s">
        <v>9</v>
      </c>
      <c r="S3144" t="s">
        <v>57</v>
      </c>
      <c r="T3144">
        <f t="shared" si="49"/>
        <v>7</v>
      </c>
    </row>
    <row r="3145" spans="1:20">
      <c r="A3145">
        <v>201707</v>
      </c>
      <c r="B3145" s="1">
        <v>42927</v>
      </c>
      <c r="C3145">
        <v>12471</v>
      </c>
      <c r="D3145">
        <v>39</v>
      </c>
      <c r="E3145">
        <v>24950</v>
      </c>
      <c r="F3145">
        <v>6</v>
      </c>
      <c r="G3145">
        <v>39</v>
      </c>
      <c r="H3145">
        <v>33</v>
      </c>
      <c r="I3145">
        <v>29</v>
      </c>
      <c r="J3145">
        <v>1</v>
      </c>
      <c r="K3145" s="1">
        <v>42856</v>
      </c>
      <c r="L3145" s="1">
        <v>44196</v>
      </c>
      <c r="M3145">
        <v>201700127</v>
      </c>
      <c r="N3145" t="s">
        <v>35</v>
      </c>
      <c r="O3145">
        <v>201700011</v>
      </c>
      <c r="P3145" t="s">
        <v>20</v>
      </c>
      <c r="Q3145" t="s">
        <v>21</v>
      </c>
      <c r="R3145" t="s">
        <v>26</v>
      </c>
      <c r="S3145" t="s">
        <v>58</v>
      </c>
      <c r="T3145">
        <f t="shared" si="49"/>
        <v>7</v>
      </c>
    </row>
    <row r="3146" spans="1:20">
      <c r="A3146">
        <v>201707</v>
      </c>
      <c r="B3146" s="1">
        <v>42927</v>
      </c>
      <c r="C3146">
        <v>12471</v>
      </c>
      <c r="D3146">
        <v>39</v>
      </c>
      <c r="E3146">
        <v>24950</v>
      </c>
      <c r="F3146">
        <v>6</v>
      </c>
      <c r="G3146">
        <v>39</v>
      </c>
      <c r="H3146">
        <v>33</v>
      </c>
      <c r="I3146">
        <v>29</v>
      </c>
      <c r="J3146">
        <v>1</v>
      </c>
      <c r="K3146" s="1">
        <v>42856</v>
      </c>
      <c r="L3146" s="1">
        <v>44196</v>
      </c>
      <c r="M3146">
        <v>201700127</v>
      </c>
      <c r="N3146" t="s">
        <v>35</v>
      </c>
      <c r="O3146">
        <v>201700011</v>
      </c>
      <c r="P3146" t="s">
        <v>20</v>
      </c>
      <c r="Q3146" t="s">
        <v>21</v>
      </c>
      <c r="R3146" t="s">
        <v>28</v>
      </c>
      <c r="S3146" t="s">
        <v>59</v>
      </c>
      <c r="T3146">
        <f t="shared" si="49"/>
        <v>7</v>
      </c>
    </row>
    <row r="3147" spans="1:20">
      <c r="A3147">
        <v>201707</v>
      </c>
      <c r="B3147" s="1">
        <v>42929</v>
      </c>
      <c r="C3147">
        <v>12471</v>
      </c>
      <c r="D3147">
        <v>38</v>
      </c>
      <c r="E3147">
        <v>25843</v>
      </c>
      <c r="F3147">
        <v>7</v>
      </c>
      <c r="G3147">
        <v>35</v>
      </c>
      <c r="H3147">
        <v>30</v>
      </c>
      <c r="I3147">
        <v>24</v>
      </c>
      <c r="J3147">
        <v>1</v>
      </c>
      <c r="K3147" s="1">
        <v>42856</v>
      </c>
      <c r="L3147" s="1">
        <v>44196</v>
      </c>
      <c r="M3147">
        <v>201700127</v>
      </c>
      <c r="N3147" t="s">
        <v>35</v>
      </c>
      <c r="O3147">
        <v>201700011</v>
      </c>
      <c r="P3147" t="s">
        <v>20</v>
      </c>
      <c r="Q3147" t="s">
        <v>21</v>
      </c>
      <c r="R3147" t="s">
        <v>22</v>
      </c>
      <c r="S3147" t="s">
        <v>55</v>
      </c>
      <c r="T3147">
        <f t="shared" si="49"/>
        <v>7</v>
      </c>
    </row>
    <row r="3148" spans="1:20">
      <c r="A3148">
        <v>201707</v>
      </c>
      <c r="B3148" s="1">
        <v>42929</v>
      </c>
      <c r="C3148">
        <v>12471</v>
      </c>
      <c r="D3148">
        <v>38</v>
      </c>
      <c r="E3148">
        <v>25843</v>
      </c>
      <c r="F3148">
        <v>7</v>
      </c>
      <c r="G3148">
        <v>35</v>
      </c>
      <c r="H3148">
        <v>30</v>
      </c>
      <c r="I3148">
        <v>24</v>
      </c>
      <c r="J3148">
        <v>1</v>
      </c>
      <c r="K3148" s="1">
        <v>42856</v>
      </c>
      <c r="L3148" s="1">
        <v>44196</v>
      </c>
      <c r="M3148">
        <v>201700127</v>
      </c>
      <c r="N3148" t="s">
        <v>35</v>
      </c>
      <c r="O3148">
        <v>201700011</v>
      </c>
      <c r="P3148" t="s">
        <v>20</v>
      </c>
      <c r="Q3148" t="s">
        <v>21</v>
      </c>
      <c r="R3148" t="s">
        <v>5</v>
      </c>
      <c r="S3148" t="s">
        <v>56</v>
      </c>
      <c r="T3148">
        <f t="shared" si="49"/>
        <v>7</v>
      </c>
    </row>
    <row r="3149" spans="1:20">
      <c r="A3149">
        <v>201707</v>
      </c>
      <c r="B3149" s="1">
        <v>42929</v>
      </c>
      <c r="C3149">
        <v>12471</v>
      </c>
      <c r="D3149">
        <v>38</v>
      </c>
      <c r="E3149">
        <v>25843</v>
      </c>
      <c r="F3149">
        <v>7</v>
      </c>
      <c r="G3149">
        <v>35</v>
      </c>
      <c r="H3149">
        <v>30</v>
      </c>
      <c r="I3149">
        <v>24</v>
      </c>
      <c r="J3149">
        <v>1</v>
      </c>
      <c r="K3149" s="1">
        <v>42856</v>
      </c>
      <c r="L3149" s="1">
        <v>44196</v>
      </c>
      <c r="M3149">
        <v>201700127</v>
      </c>
      <c r="N3149" t="s">
        <v>35</v>
      </c>
      <c r="O3149">
        <v>201700011</v>
      </c>
      <c r="P3149" t="s">
        <v>20</v>
      </c>
      <c r="Q3149" t="s">
        <v>21</v>
      </c>
      <c r="R3149" t="s">
        <v>9</v>
      </c>
      <c r="S3149" t="s">
        <v>57</v>
      </c>
      <c r="T3149">
        <f t="shared" si="49"/>
        <v>7</v>
      </c>
    </row>
    <row r="3150" spans="1:20">
      <c r="A3150">
        <v>201707</v>
      </c>
      <c r="B3150" s="1">
        <v>42929</v>
      </c>
      <c r="C3150">
        <v>12471</v>
      </c>
      <c r="D3150">
        <v>38</v>
      </c>
      <c r="E3150">
        <v>25843</v>
      </c>
      <c r="F3150">
        <v>7</v>
      </c>
      <c r="G3150">
        <v>35</v>
      </c>
      <c r="H3150">
        <v>30</v>
      </c>
      <c r="I3150">
        <v>24</v>
      </c>
      <c r="J3150">
        <v>1</v>
      </c>
      <c r="K3150" s="1">
        <v>42856</v>
      </c>
      <c r="L3150" s="1">
        <v>44196</v>
      </c>
      <c r="M3150">
        <v>201700127</v>
      </c>
      <c r="N3150" t="s">
        <v>35</v>
      </c>
      <c r="O3150">
        <v>201700011</v>
      </c>
      <c r="P3150" t="s">
        <v>20</v>
      </c>
      <c r="Q3150" t="s">
        <v>21</v>
      </c>
      <c r="R3150" t="s">
        <v>26</v>
      </c>
      <c r="S3150" t="s">
        <v>58</v>
      </c>
      <c r="T3150">
        <f t="shared" si="49"/>
        <v>7</v>
      </c>
    </row>
    <row r="3151" spans="1:20">
      <c r="A3151">
        <v>201707</v>
      </c>
      <c r="B3151" s="1">
        <v>42929</v>
      </c>
      <c r="C3151">
        <v>12471</v>
      </c>
      <c r="D3151">
        <v>38</v>
      </c>
      <c r="E3151">
        <v>25843</v>
      </c>
      <c r="F3151">
        <v>7</v>
      </c>
      <c r="G3151">
        <v>35</v>
      </c>
      <c r="H3151">
        <v>30</v>
      </c>
      <c r="I3151">
        <v>24</v>
      </c>
      <c r="J3151">
        <v>1</v>
      </c>
      <c r="K3151" s="1">
        <v>42856</v>
      </c>
      <c r="L3151" s="1">
        <v>44196</v>
      </c>
      <c r="M3151">
        <v>201700127</v>
      </c>
      <c r="N3151" t="s">
        <v>35</v>
      </c>
      <c r="O3151">
        <v>201700011</v>
      </c>
      <c r="P3151" t="s">
        <v>20</v>
      </c>
      <c r="Q3151" t="s">
        <v>21</v>
      </c>
      <c r="R3151" t="s">
        <v>28</v>
      </c>
      <c r="S3151" t="s">
        <v>59</v>
      </c>
      <c r="T3151">
        <f t="shared" si="49"/>
        <v>7</v>
      </c>
    </row>
    <row r="3152" spans="1:20">
      <c r="A3152">
        <v>201707</v>
      </c>
      <c r="B3152" s="1">
        <v>42930</v>
      </c>
      <c r="C3152">
        <v>12471</v>
      </c>
      <c r="D3152">
        <v>38</v>
      </c>
      <c r="E3152">
        <v>24771</v>
      </c>
      <c r="F3152">
        <v>6</v>
      </c>
      <c r="G3152">
        <v>38</v>
      </c>
      <c r="H3152">
        <v>30</v>
      </c>
      <c r="I3152">
        <v>21</v>
      </c>
      <c r="J3152">
        <v>2</v>
      </c>
      <c r="K3152" s="1">
        <v>42856</v>
      </c>
      <c r="L3152" s="1">
        <v>44196</v>
      </c>
      <c r="M3152">
        <v>201700127</v>
      </c>
      <c r="N3152" t="s">
        <v>35</v>
      </c>
      <c r="O3152">
        <v>201700011</v>
      </c>
      <c r="P3152" t="s">
        <v>20</v>
      </c>
      <c r="Q3152" t="s">
        <v>21</v>
      </c>
      <c r="R3152" t="s">
        <v>22</v>
      </c>
      <c r="S3152" t="s">
        <v>55</v>
      </c>
      <c r="T3152">
        <f t="shared" si="49"/>
        <v>7</v>
      </c>
    </row>
    <row r="3153" spans="1:20">
      <c r="A3153">
        <v>201707</v>
      </c>
      <c r="B3153" s="1">
        <v>42930</v>
      </c>
      <c r="C3153">
        <v>12471</v>
      </c>
      <c r="D3153">
        <v>38</v>
      </c>
      <c r="E3153">
        <v>24771</v>
      </c>
      <c r="F3153">
        <v>6</v>
      </c>
      <c r="G3153">
        <v>38</v>
      </c>
      <c r="H3153">
        <v>30</v>
      </c>
      <c r="I3153">
        <v>21</v>
      </c>
      <c r="J3153">
        <v>2</v>
      </c>
      <c r="K3153" s="1">
        <v>42856</v>
      </c>
      <c r="L3153" s="1">
        <v>44196</v>
      </c>
      <c r="M3153">
        <v>201700127</v>
      </c>
      <c r="N3153" t="s">
        <v>35</v>
      </c>
      <c r="O3153">
        <v>201700011</v>
      </c>
      <c r="P3153" t="s">
        <v>20</v>
      </c>
      <c r="Q3153" t="s">
        <v>21</v>
      </c>
      <c r="R3153" t="s">
        <v>5</v>
      </c>
      <c r="S3153" t="s">
        <v>56</v>
      </c>
      <c r="T3153">
        <f t="shared" si="49"/>
        <v>7</v>
      </c>
    </row>
    <row r="3154" spans="1:20">
      <c r="A3154">
        <v>201707</v>
      </c>
      <c r="B3154" s="1">
        <v>42930</v>
      </c>
      <c r="C3154">
        <v>12471</v>
      </c>
      <c r="D3154">
        <v>38</v>
      </c>
      <c r="E3154">
        <v>24771</v>
      </c>
      <c r="F3154">
        <v>6</v>
      </c>
      <c r="G3154">
        <v>38</v>
      </c>
      <c r="H3154">
        <v>30</v>
      </c>
      <c r="I3154">
        <v>21</v>
      </c>
      <c r="J3154">
        <v>2</v>
      </c>
      <c r="K3154" s="1">
        <v>42856</v>
      </c>
      <c r="L3154" s="1">
        <v>44196</v>
      </c>
      <c r="M3154">
        <v>201700127</v>
      </c>
      <c r="N3154" t="s">
        <v>35</v>
      </c>
      <c r="O3154">
        <v>201700011</v>
      </c>
      <c r="P3154" t="s">
        <v>20</v>
      </c>
      <c r="Q3154" t="s">
        <v>21</v>
      </c>
      <c r="R3154" t="s">
        <v>9</v>
      </c>
      <c r="S3154" t="s">
        <v>57</v>
      </c>
      <c r="T3154">
        <f t="shared" si="49"/>
        <v>7</v>
      </c>
    </row>
    <row r="3155" spans="1:20">
      <c r="A3155">
        <v>201707</v>
      </c>
      <c r="B3155" s="1">
        <v>42930</v>
      </c>
      <c r="C3155">
        <v>12471</v>
      </c>
      <c r="D3155">
        <v>38</v>
      </c>
      <c r="E3155">
        <v>24771</v>
      </c>
      <c r="F3155">
        <v>6</v>
      </c>
      <c r="G3155">
        <v>38</v>
      </c>
      <c r="H3155">
        <v>30</v>
      </c>
      <c r="I3155">
        <v>21</v>
      </c>
      <c r="J3155">
        <v>2</v>
      </c>
      <c r="K3155" s="1">
        <v>42856</v>
      </c>
      <c r="L3155" s="1">
        <v>44196</v>
      </c>
      <c r="M3155">
        <v>201700127</v>
      </c>
      <c r="N3155" t="s">
        <v>35</v>
      </c>
      <c r="O3155">
        <v>201700011</v>
      </c>
      <c r="P3155" t="s">
        <v>20</v>
      </c>
      <c r="Q3155" t="s">
        <v>21</v>
      </c>
      <c r="R3155" t="s">
        <v>26</v>
      </c>
      <c r="S3155" t="s">
        <v>58</v>
      </c>
      <c r="T3155">
        <f t="shared" si="49"/>
        <v>7</v>
      </c>
    </row>
    <row r="3156" spans="1:20">
      <c r="A3156">
        <v>201707</v>
      </c>
      <c r="B3156" s="1">
        <v>42930</v>
      </c>
      <c r="C3156">
        <v>12471</v>
      </c>
      <c r="D3156">
        <v>38</v>
      </c>
      <c r="E3156">
        <v>24771</v>
      </c>
      <c r="F3156">
        <v>6</v>
      </c>
      <c r="G3156">
        <v>38</v>
      </c>
      <c r="H3156">
        <v>30</v>
      </c>
      <c r="I3156">
        <v>21</v>
      </c>
      <c r="J3156">
        <v>2</v>
      </c>
      <c r="K3156" s="1">
        <v>42856</v>
      </c>
      <c r="L3156" s="1">
        <v>44196</v>
      </c>
      <c r="M3156">
        <v>201700127</v>
      </c>
      <c r="N3156" t="s">
        <v>35</v>
      </c>
      <c r="O3156">
        <v>201700011</v>
      </c>
      <c r="P3156" t="s">
        <v>20</v>
      </c>
      <c r="Q3156" t="s">
        <v>21</v>
      </c>
      <c r="R3156" t="s">
        <v>28</v>
      </c>
      <c r="S3156" t="s">
        <v>59</v>
      </c>
      <c r="T3156">
        <f t="shared" si="49"/>
        <v>7</v>
      </c>
    </row>
    <row r="3157" spans="1:20">
      <c r="A3157">
        <v>201707</v>
      </c>
      <c r="B3157" s="1">
        <v>42932</v>
      </c>
      <c r="C3157">
        <v>12471</v>
      </c>
      <c r="D3157">
        <v>38</v>
      </c>
      <c r="E3157">
        <v>24672</v>
      </c>
      <c r="F3157">
        <v>5</v>
      </c>
      <c r="G3157">
        <v>35</v>
      </c>
      <c r="H3157">
        <v>29</v>
      </c>
      <c r="I3157">
        <v>21</v>
      </c>
      <c r="J3157">
        <v>1</v>
      </c>
      <c r="K3157" s="1">
        <v>42856</v>
      </c>
      <c r="L3157" s="1">
        <v>44196</v>
      </c>
      <c r="M3157">
        <v>201700127</v>
      </c>
      <c r="N3157" t="s">
        <v>35</v>
      </c>
      <c r="O3157">
        <v>201700011</v>
      </c>
      <c r="P3157" t="s">
        <v>20</v>
      </c>
      <c r="Q3157" t="s">
        <v>21</v>
      </c>
      <c r="R3157" t="s">
        <v>22</v>
      </c>
      <c r="S3157" t="s">
        <v>55</v>
      </c>
      <c r="T3157">
        <f t="shared" si="49"/>
        <v>7</v>
      </c>
    </row>
    <row r="3158" spans="1:20">
      <c r="A3158">
        <v>201707</v>
      </c>
      <c r="B3158" s="1">
        <v>42932</v>
      </c>
      <c r="C3158">
        <v>12471</v>
      </c>
      <c r="D3158">
        <v>38</v>
      </c>
      <c r="E3158">
        <v>24672</v>
      </c>
      <c r="F3158">
        <v>5</v>
      </c>
      <c r="G3158">
        <v>35</v>
      </c>
      <c r="H3158">
        <v>29</v>
      </c>
      <c r="I3158">
        <v>21</v>
      </c>
      <c r="J3158">
        <v>1</v>
      </c>
      <c r="K3158" s="1">
        <v>42856</v>
      </c>
      <c r="L3158" s="1">
        <v>44196</v>
      </c>
      <c r="M3158">
        <v>201700127</v>
      </c>
      <c r="N3158" t="s">
        <v>35</v>
      </c>
      <c r="O3158">
        <v>201700011</v>
      </c>
      <c r="P3158" t="s">
        <v>20</v>
      </c>
      <c r="Q3158" t="s">
        <v>21</v>
      </c>
      <c r="R3158" t="s">
        <v>5</v>
      </c>
      <c r="S3158" t="s">
        <v>56</v>
      </c>
      <c r="T3158">
        <f t="shared" si="49"/>
        <v>7</v>
      </c>
    </row>
    <row r="3159" spans="1:20">
      <c r="A3159">
        <v>201707</v>
      </c>
      <c r="B3159" s="1">
        <v>42932</v>
      </c>
      <c r="C3159">
        <v>12471</v>
      </c>
      <c r="D3159">
        <v>38</v>
      </c>
      <c r="E3159">
        <v>24672</v>
      </c>
      <c r="F3159">
        <v>5</v>
      </c>
      <c r="G3159">
        <v>35</v>
      </c>
      <c r="H3159">
        <v>29</v>
      </c>
      <c r="I3159">
        <v>21</v>
      </c>
      <c r="J3159">
        <v>1</v>
      </c>
      <c r="K3159" s="1">
        <v>42856</v>
      </c>
      <c r="L3159" s="1">
        <v>44196</v>
      </c>
      <c r="M3159">
        <v>201700127</v>
      </c>
      <c r="N3159" t="s">
        <v>35</v>
      </c>
      <c r="O3159">
        <v>201700011</v>
      </c>
      <c r="P3159" t="s">
        <v>20</v>
      </c>
      <c r="Q3159" t="s">
        <v>21</v>
      </c>
      <c r="R3159" t="s">
        <v>9</v>
      </c>
      <c r="S3159" t="s">
        <v>57</v>
      </c>
      <c r="T3159">
        <f t="shared" si="49"/>
        <v>7</v>
      </c>
    </row>
    <row r="3160" spans="1:20">
      <c r="A3160">
        <v>201707</v>
      </c>
      <c r="B3160" s="1">
        <v>42932</v>
      </c>
      <c r="C3160">
        <v>12471</v>
      </c>
      <c r="D3160">
        <v>38</v>
      </c>
      <c r="E3160">
        <v>24672</v>
      </c>
      <c r="F3160">
        <v>5</v>
      </c>
      <c r="G3160">
        <v>35</v>
      </c>
      <c r="H3160">
        <v>29</v>
      </c>
      <c r="I3160">
        <v>21</v>
      </c>
      <c r="J3160">
        <v>1</v>
      </c>
      <c r="K3160" s="1">
        <v>42856</v>
      </c>
      <c r="L3160" s="1">
        <v>44196</v>
      </c>
      <c r="M3160">
        <v>201700127</v>
      </c>
      <c r="N3160" t="s">
        <v>35</v>
      </c>
      <c r="O3160">
        <v>201700011</v>
      </c>
      <c r="P3160" t="s">
        <v>20</v>
      </c>
      <c r="Q3160" t="s">
        <v>21</v>
      </c>
      <c r="R3160" t="s">
        <v>26</v>
      </c>
      <c r="S3160" t="s">
        <v>58</v>
      </c>
      <c r="T3160">
        <f t="shared" si="49"/>
        <v>7</v>
      </c>
    </row>
    <row r="3161" spans="1:20">
      <c r="A3161">
        <v>201707</v>
      </c>
      <c r="B3161" s="1">
        <v>42932</v>
      </c>
      <c r="C3161">
        <v>12471</v>
      </c>
      <c r="D3161">
        <v>38</v>
      </c>
      <c r="E3161">
        <v>24672</v>
      </c>
      <c r="F3161">
        <v>5</v>
      </c>
      <c r="G3161">
        <v>35</v>
      </c>
      <c r="H3161">
        <v>29</v>
      </c>
      <c r="I3161">
        <v>21</v>
      </c>
      <c r="J3161">
        <v>1</v>
      </c>
      <c r="K3161" s="1">
        <v>42856</v>
      </c>
      <c r="L3161" s="1">
        <v>44196</v>
      </c>
      <c r="M3161">
        <v>201700127</v>
      </c>
      <c r="N3161" t="s">
        <v>35</v>
      </c>
      <c r="O3161">
        <v>201700011</v>
      </c>
      <c r="P3161" t="s">
        <v>20</v>
      </c>
      <c r="Q3161" t="s">
        <v>21</v>
      </c>
      <c r="R3161" t="s">
        <v>28</v>
      </c>
      <c r="S3161" t="s">
        <v>59</v>
      </c>
      <c r="T3161">
        <f t="shared" si="49"/>
        <v>7</v>
      </c>
    </row>
    <row r="3162" spans="1:20">
      <c r="A3162">
        <v>201707</v>
      </c>
      <c r="B3162" s="1">
        <v>42933</v>
      </c>
      <c r="C3162">
        <v>12471</v>
      </c>
      <c r="D3162">
        <v>35</v>
      </c>
      <c r="E3162">
        <v>25052</v>
      </c>
      <c r="F3162">
        <v>5</v>
      </c>
      <c r="G3162">
        <v>32</v>
      </c>
      <c r="H3162">
        <v>23</v>
      </c>
      <c r="I3162">
        <v>18</v>
      </c>
      <c r="J3162">
        <v>1</v>
      </c>
      <c r="K3162" s="1">
        <v>42856</v>
      </c>
      <c r="L3162" s="1">
        <v>44196</v>
      </c>
      <c r="M3162">
        <v>201700127</v>
      </c>
      <c r="N3162" t="s">
        <v>35</v>
      </c>
      <c r="O3162">
        <v>201700011</v>
      </c>
      <c r="P3162" t="s">
        <v>20</v>
      </c>
      <c r="Q3162" t="s">
        <v>21</v>
      </c>
      <c r="R3162" t="s">
        <v>22</v>
      </c>
      <c r="S3162" t="s">
        <v>55</v>
      </c>
      <c r="T3162">
        <f t="shared" si="49"/>
        <v>7</v>
      </c>
    </row>
    <row r="3163" spans="1:20">
      <c r="A3163">
        <v>201707</v>
      </c>
      <c r="B3163" s="1">
        <v>42933</v>
      </c>
      <c r="C3163">
        <v>12471</v>
      </c>
      <c r="D3163">
        <v>35</v>
      </c>
      <c r="E3163">
        <v>25052</v>
      </c>
      <c r="F3163">
        <v>5</v>
      </c>
      <c r="G3163">
        <v>32</v>
      </c>
      <c r="H3163">
        <v>23</v>
      </c>
      <c r="I3163">
        <v>18</v>
      </c>
      <c r="J3163">
        <v>1</v>
      </c>
      <c r="K3163" s="1">
        <v>42856</v>
      </c>
      <c r="L3163" s="1">
        <v>44196</v>
      </c>
      <c r="M3163">
        <v>201700127</v>
      </c>
      <c r="N3163" t="s">
        <v>35</v>
      </c>
      <c r="O3163">
        <v>201700011</v>
      </c>
      <c r="P3163" t="s">
        <v>20</v>
      </c>
      <c r="Q3163" t="s">
        <v>21</v>
      </c>
      <c r="R3163" t="s">
        <v>5</v>
      </c>
      <c r="S3163" t="s">
        <v>56</v>
      </c>
      <c r="T3163">
        <f t="shared" si="49"/>
        <v>7</v>
      </c>
    </row>
    <row r="3164" spans="1:20">
      <c r="A3164">
        <v>201707</v>
      </c>
      <c r="B3164" s="1">
        <v>42933</v>
      </c>
      <c r="C3164">
        <v>12471</v>
      </c>
      <c r="D3164">
        <v>35</v>
      </c>
      <c r="E3164">
        <v>25052</v>
      </c>
      <c r="F3164">
        <v>5</v>
      </c>
      <c r="G3164">
        <v>32</v>
      </c>
      <c r="H3164">
        <v>23</v>
      </c>
      <c r="I3164">
        <v>18</v>
      </c>
      <c r="J3164">
        <v>1</v>
      </c>
      <c r="K3164" s="1">
        <v>42856</v>
      </c>
      <c r="L3164" s="1">
        <v>44196</v>
      </c>
      <c r="M3164">
        <v>201700127</v>
      </c>
      <c r="N3164" t="s">
        <v>35</v>
      </c>
      <c r="O3164">
        <v>201700011</v>
      </c>
      <c r="P3164" t="s">
        <v>20</v>
      </c>
      <c r="Q3164" t="s">
        <v>21</v>
      </c>
      <c r="R3164" t="s">
        <v>9</v>
      </c>
      <c r="S3164" t="s">
        <v>57</v>
      </c>
      <c r="T3164">
        <f t="shared" si="49"/>
        <v>7</v>
      </c>
    </row>
    <row r="3165" spans="1:20">
      <c r="A3165">
        <v>201707</v>
      </c>
      <c r="B3165" s="1">
        <v>42933</v>
      </c>
      <c r="C3165">
        <v>12471</v>
      </c>
      <c r="D3165">
        <v>35</v>
      </c>
      <c r="E3165">
        <v>25052</v>
      </c>
      <c r="F3165">
        <v>5</v>
      </c>
      <c r="G3165">
        <v>32</v>
      </c>
      <c r="H3165">
        <v>23</v>
      </c>
      <c r="I3165">
        <v>18</v>
      </c>
      <c r="J3165">
        <v>1</v>
      </c>
      <c r="K3165" s="1">
        <v>42856</v>
      </c>
      <c r="L3165" s="1">
        <v>44196</v>
      </c>
      <c r="M3165">
        <v>201700127</v>
      </c>
      <c r="N3165" t="s">
        <v>35</v>
      </c>
      <c r="O3165">
        <v>201700011</v>
      </c>
      <c r="P3165" t="s">
        <v>20</v>
      </c>
      <c r="Q3165" t="s">
        <v>21</v>
      </c>
      <c r="R3165" t="s">
        <v>26</v>
      </c>
      <c r="S3165" t="s">
        <v>58</v>
      </c>
      <c r="T3165">
        <f t="shared" si="49"/>
        <v>7</v>
      </c>
    </row>
    <row r="3166" spans="1:20">
      <c r="A3166">
        <v>201707</v>
      </c>
      <c r="B3166" s="1">
        <v>42933</v>
      </c>
      <c r="C3166">
        <v>12471</v>
      </c>
      <c r="D3166">
        <v>35</v>
      </c>
      <c r="E3166">
        <v>25052</v>
      </c>
      <c r="F3166">
        <v>5</v>
      </c>
      <c r="G3166">
        <v>32</v>
      </c>
      <c r="H3166">
        <v>23</v>
      </c>
      <c r="I3166">
        <v>18</v>
      </c>
      <c r="J3166">
        <v>1</v>
      </c>
      <c r="K3166" s="1">
        <v>42856</v>
      </c>
      <c r="L3166" s="1">
        <v>44196</v>
      </c>
      <c r="M3166">
        <v>201700127</v>
      </c>
      <c r="N3166" t="s">
        <v>35</v>
      </c>
      <c r="O3166">
        <v>201700011</v>
      </c>
      <c r="P3166" t="s">
        <v>20</v>
      </c>
      <c r="Q3166" t="s">
        <v>21</v>
      </c>
      <c r="R3166" t="s">
        <v>28</v>
      </c>
      <c r="S3166" t="s">
        <v>59</v>
      </c>
      <c r="T3166">
        <f t="shared" si="49"/>
        <v>7</v>
      </c>
    </row>
    <row r="3167" spans="1:20">
      <c r="A3167">
        <v>201707</v>
      </c>
      <c r="B3167" s="1">
        <v>42934</v>
      </c>
      <c r="C3167">
        <v>12471</v>
      </c>
      <c r="D3167">
        <v>37</v>
      </c>
      <c r="E3167">
        <v>25336</v>
      </c>
      <c r="F3167">
        <v>4</v>
      </c>
      <c r="G3167">
        <v>34</v>
      </c>
      <c r="H3167">
        <v>26</v>
      </c>
      <c r="I3167">
        <v>21</v>
      </c>
      <c r="J3167">
        <v>1</v>
      </c>
      <c r="K3167" s="1">
        <v>42856</v>
      </c>
      <c r="L3167" s="1">
        <v>44196</v>
      </c>
      <c r="M3167">
        <v>201700127</v>
      </c>
      <c r="N3167" t="s">
        <v>35</v>
      </c>
      <c r="O3167">
        <v>201700011</v>
      </c>
      <c r="P3167" t="s">
        <v>20</v>
      </c>
      <c r="Q3167" t="s">
        <v>21</v>
      </c>
      <c r="R3167" t="s">
        <v>22</v>
      </c>
      <c r="S3167" t="s">
        <v>55</v>
      </c>
      <c r="T3167">
        <f t="shared" si="49"/>
        <v>7</v>
      </c>
    </row>
    <row r="3168" spans="1:20">
      <c r="A3168">
        <v>201707</v>
      </c>
      <c r="B3168" s="1">
        <v>42934</v>
      </c>
      <c r="C3168">
        <v>12471</v>
      </c>
      <c r="D3168">
        <v>37</v>
      </c>
      <c r="E3168">
        <v>25336</v>
      </c>
      <c r="F3168">
        <v>4</v>
      </c>
      <c r="G3168">
        <v>34</v>
      </c>
      <c r="H3168">
        <v>26</v>
      </c>
      <c r="I3168">
        <v>21</v>
      </c>
      <c r="J3168">
        <v>1</v>
      </c>
      <c r="K3168" s="1">
        <v>42856</v>
      </c>
      <c r="L3168" s="1">
        <v>44196</v>
      </c>
      <c r="M3168">
        <v>201700127</v>
      </c>
      <c r="N3168" t="s">
        <v>35</v>
      </c>
      <c r="O3168">
        <v>201700011</v>
      </c>
      <c r="P3168" t="s">
        <v>20</v>
      </c>
      <c r="Q3168" t="s">
        <v>21</v>
      </c>
      <c r="R3168" t="s">
        <v>5</v>
      </c>
      <c r="S3168" t="s">
        <v>56</v>
      </c>
      <c r="T3168">
        <f t="shared" si="49"/>
        <v>7</v>
      </c>
    </row>
    <row r="3169" spans="1:20">
      <c r="A3169">
        <v>201707</v>
      </c>
      <c r="B3169" s="1">
        <v>42934</v>
      </c>
      <c r="C3169">
        <v>12471</v>
      </c>
      <c r="D3169">
        <v>37</v>
      </c>
      <c r="E3169">
        <v>25336</v>
      </c>
      <c r="F3169">
        <v>4</v>
      </c>
      <c r="G3169">
        <v>34</v>
      </c>
      <c r="H3169">
        <v>26</v>
      </c>
      <c r="I3169">
        <v>21</v>
      </c>
      <c r="J3169">
        <v>1</v>
      </c>
      <c r="K3169" s="1">
        <v>42856</v>
      </c>
      <c r="L3169" s="1">
        <v>44196</v>
      </c>
      <c r="M3169">
        <v>201700127</v>
      </c>
      <c r="N3169" t="s">
        <v>35</v>
      </c>
      <c r="O3169">
        <v>201700011</v>
      </c>
      <c r="P3169" t="s">
        <v>20</v>
      </c>
      <c r="Q3169" t="s">
        <v>21</v>
      </c>
      <c r="R3169" t="s">
        <v>9</v>
      </c>
      <c r="S3169" t="s">
        <v>57</v>
      </c>
      <c r="T3169">
        <f t="shared" si="49"/>
        <v>7</v>
      </c>
    </row>
    <row r="3170" spans="1:20">
      <c r="A3170">
        <v>201707</v>
      </c>
      <c r="B3170" s="1">
        <v>42934</v>
      </c>
      <c r="C3170">
        <v>12471</v>
      </c>
      <c r="D3170">
        <v>37</v>
      </c>
      <c r="E3170">
        <v>25336</v>
      </c>
      <c r="F3170">
        <v>4</v>
      </c>
      <c r="G3170">
        <v>34</v>
      </c>
      <c r="H3170">
        <v>26</v>
      </c>
      <c r="I3170">
        <v>21</v>
      </c>
      <c r="J3170">
        <v>1</v>
      </c>
      <c r="K3170" s="1">
        <v>42856</v>
      </c>
      <c r="L3170" s="1">
        <v>44196</v>
      </c>
      <c r="M3170">
        <v>201700127</v>
      </c>
      <c r="N3170" t="s">
        <v>35</v>
      </c>
      <c r="O3170">
        <v>201700011</v>
      </c>
      <c r="P3170" t="s">
        <v>20</v>
      </c>
      <c r="Q3170" t="s">
        <v>21</v>
      </c>
      <c r="R3170" t="s">
        <v>26</v>
      </c>
      <c r="S3170" t="s">
        <v>58</v>
      </c>
      <c r="T3170">
        <f t="shared" si="49"/>
        <v>7</v>
      </c>
    </row>
    <row r="3171" spans="1:20">
      <c r="A3171">
        <v>201707</v>
      </c>
      <c r="B3171" s="1">
        <v>42934</v>
      </c>
      <c r="C3171">
        <v>12471</v>
      </c>
      <c r="D3171">
        <v>37</v>
      </c>
      <c r="E3171">
        <v>25336</v>
      </c>
      <c r="F3171">
        <v>4</v>
      </c>
      <c r="G3171">
        <v>34</v>
      </c>
      <c r="H3171">
        <v>26</v>
      </c>
      <c r="I3171">
        <v>21</v>
      </c>
      <c r="J3171">
        <v>1</v>
      </c>
      <c r="K3171" s="1">
        <v>42856</v>
      </c>
      <c r="L3171" s="1">
        <v>44196</v>
      </c>
      <c r="M3171">
        <v>201700127</v>
      </c>
      <c r="N3171" t="s">
        <v>35</v>
      </c>
      <c r="O3171">
        <v>201700011</v>
      </c>
      <c r="P3171" t="s">
        <v>20</v>
      </c>
      <c r="Q3171" t="s">
        <v>21</v>
      </c>
      <c r="R3171" t="s">
        <v>28</v>
      </c>
      <c r="S3171" t="s">
        <v>59</v>
      </c>
      <c r="T3171">
        <f t="shared" si="49"/>
        <v>7</v>
      </c>
    </row>
    <row r="3172" spans="1:20">
      <c r="A3172">
        <v>201707</v>
      </c>
      <c r="B3172" s="1">
        <v>42936</v>
      </c>
      <c r="C3172">
        <v>12471</v>
      </c>
      <c r="D3172">
        <v>32</v>
      </c>
      <c r="E3172">
        <v>25858</v>
      </c>
      <c r="F3172">
        <v>4</v>
      </c>
      <c r="G3172">
        <v>31</v>
      </c>
      <c r="H3172">
        <v>24</v>
      </c>
      <c r="I3172">
        <v>17</v>
      </c>
      <c r="J3172">
        <v>1</v>
      </c>
      <c r="K3172" s="1">
        <v>42856</v>
      </c>
      <c r="L3172" s="1">
        <v>44196</v>
      </c>
      <c r="M3172">
        <v>201700127</v>
      </c>
      <c r="N3172" t="s">
        <v>35</v>
      </c>
      <c r="O3172">
        <v>201700011</v>
      </c>
      <c r="P3172" t="s">
        <v>20</v>
      </c>
      <c r="Q3172" t="s">
        <v>21</v>
      </c>
      <c r="R3172" t="s">
        <v>22</v>
      </c>
      <c r="S3172" t="s">
        <v>55</v>
      </c>
      <c r="T3172">
        <f t="shared" si="49"/>
        <v>7</v>
      </c>
    </row>
    <row r="3173" spans="1:20">
      <c r="A3173">
        <v>201707</v>
      </c>
      <c r="B3173" s="1">
        <v>42936</v>
      </c>
      <c r="C3173">
        <v>12471</v>
      </c>
      <c r="D3173">
        <v>32</v>
      </c>
      <c r="E3173">
        <v>25858</v>
      </c>
      <c r="F3173">
        <v>4</v>
      </c>
      <c r="G3173">
        <v>31</v>
      </c>
      <c r="H3173">
        <v>24</v>
      </c>
      <c r="I3173">
        <v>17</v>
      </c>
      <c r="J3173">
        <v>1</v>
      </c>
      <c r="K3173" s="1">
        <v>42856</v>
      </c>
      <c r="L3173" s="1">
        <v>44196</v>
      </c>
      <c r="M3173">
        <v>201700127</v>
      </c>
      <c r="N3173" t="s">
        <v>35</v>
      </c>
      <c r="O3173">
        <v>201700011</v>
      </c>
      <c r="P3173" t="s">
        <v>20</v>
      </c>
      <c r="Q3173" t="s">
        <v>21</v>
      </c>
      <c r="R3173" t="s">
        <v>5</v>
      </c>
      <c r="S3173" t="s">
        <v>56</v>
      </c>
      <c r="T3173">
        <f t="shared" si="49"/>
        <v>7</v>
      </c>
    </row>
    <row r="3174" spans="1:20">
      <c r="A3174">
        <v>201707</v>
      </c>
      <c r="B3174" s="1">
        <v>42936</v>
      </c>
      <c r="C3174">
        <v>12471</v>
      </c>
      <c r="D3174">
        <v>32</v>
      </c>
      <c r="E3174">
        <v>25858</v>
      </c>
      <c r="F3174">
        <v>4</v>
      </c>
      <c r="G3174">
        <v>31</v>
      </c>
      <c r="H3174">
        <v>24</v>
      </c>
      <c r="I3174">
        <v>17</v>
      </c>
      <c r="J3174">
        <v>1</v>
      </c>
      <c r="K3174" s="1">
        <v>42856</v>
      </c>
      <c r="L3174" s="1">
        <v>44196</v>
      </c>
      <c r="M3174">
        <v>201700127</v>
      </c>
      <c r="N3174" t="s">
        <v>35</v>
      </c>
      <c r="O3174">
        <v>201700011</v>
      </c>
      <c r="P3174" t="s">
        <v>20</v>
      </c>
      <c r="Q3174" t="s">
        <v>21</v>
      </c>
      <c r="R3174" t="s">
        <v>9</v>
      </c>
      <c r="S3174" t="s">
        <v>57</v>
      </c>
      <c r="T3174">
        <f t="shared" si="49"/>
        <v>7</v>
      </c>
    </row>
    <row r="3175" spans="1:20">
      <c r="A3175">
        <v>201707</v>
      </c>
      <c r="B3175" s="1">
        <v>42936</v>
      </c>
      <c r="C3175">
        <v>12471</v>
      </c>
      <c r="D3175">
        <v>32</v>
      </c>
      <c r="E3175">
        <v>25858</v>
      </c>
      <c r="F3175">
        <v>4</v>
      </c>
      <c r="G3175">
        <v>31</v>
      </c>
      <c r="H3175">
        <v>24</v>
      </c>
      <c r="I3175">
        <v>17</v>
      </c>
      <c r="J3175">
        <v>1</v>
      </c>
      <c r="K3175" s="1">
        <v>42856</v>
      </c>
      <c r="L3175" s="1">
        <v>44196</v>
      </c>
      <c r="M3175">
        <v>201700127</v>
      </c>
      <c r="N3175" t="s">
        <v>35</v>
      </c>
      <c r="O3175">
        <v>201700011</v>
      </c>
      <c r="P3175" t="s">
        <v>20</v>
      </c>
      <c r="Q3175" t="s">
        <v>21</v>
      </c>
      <c r="R3175" t="s">
        <v>26</v>
      </c>
      <c r="S3175" t="s">
        <v>58</v>
      </c>
      <c r="T3175">
        <f t="shared" si="49"/>
        <v>7</v>
      </c>
    </row>
    <row r="3176" spans="1:20">
      <c r="A3176">
        <v>201707</v>
      </c>
      <c r="B3176" s="1">
        <v>42936</v>
      </c>
      <c r="C3176">
        <v>12471</v>
      </c>
      <c r="D3176">
        <v>32</v>
      </c>
      <c r="E3176">
        <v>25858</v>
      </c>
      <c r="F3176">
        <v>4</v>
      </c>
      <c r="G3176">
        <v>31</v>
      </c>
      <c r="H3176">
        <v>24</v>
      </c>
      <c r="I3176">
        <v>17</v>
      </c>
      <c r="J3176">
        <v>1</v>
      </c>
      <c r="K3176" s="1">
        <v>42856</v>
      </c>
      <c r="L3176" s="1">
        <v>44196</v>
      </c>
      <c r="M3176">
        <v>201700127</v>
      </c>
      <c r="N3176" t="s">
        <v>35</v>
      </c>
      <c r="O3176">
        <v>201700011</v>
      </c>
      <c r="P3176" t="s">
        <v>20</v>
      </c>
      <c r="Q3176" t="s">
        <v>21</v>
      </c>
      <c r="R3176" t="s">
        <v>28</v>
      </c>
      <c r="S3176" t="s">
        <v>59</v>
      </c>
      <c r="T3176">
        <f t="shared" si="49"/>
        <v>7</v>
      </c>
    </row>
    <row r="3177" spans="1:20">
      <c r="A3177">
        <v>201707</v>
      </c>
      <c r="B3177" s="1">
        <v>42937</v>
      </c>
      <c r="C3177">
        <v>12471</v>
      </c>
      <c r="D3177">
        <v>33</v>
      </c>
      <c r="E3177">
        <v>24162</v>
      </c>
      <c r="F3177">
        <v>6</v>
      </c>
      <c r="G3177">
        <v>32</v>
      </c>
      <c r="H3177">
        <v>27</v>
      </c>
      <c r="I3177">
        <v>22</v>
      </c>
      <c r="J3177">
        <v>1</v>
      </c>
      <c r="K3177" s="1">
        <v>42856</v>
      </c>
      <c r="L3177" s="1">
        <v>44196</v>
      </c>
      <c r="M3177">
        <v>201700127</v>
      </c>
      <c r="N3177" t="s">
        <v>35</v>
      </c>
      <c r="O3177">
        <v>201700011</v>
      </c>
      <c r="P3177" t="s">
        <v>20</v>
      </c>
      <c r="Q3177" t="s">
        <v>21</v>
      </c>
      <c r="R3177" t="s">
        <v>22</v>
      </c>
      <c r="S3177" t="s">
        <v>55</v>
      </c>
      <c r="T3177">
        <f t="shared" si="49"/>
        <v>7</v>
      </c>
    </row>
    <row r="3178" spans="1:20">
      <c r="A3178">
        <v>201707</v>
      </c>
      <c r="B3178" s="1">
        <v>42937</v>
      </c>
      <c r="C3178">
        <v>12471</v>
      </c>
      <c r="D3178">
        <v>33</v>
      </c>
      <c r="E3178">
        <v>24162</v>
      </c>
      <c r="F3178">
        <v>6</v>
      </c>
      <c r="G3178">
        <v>32</v>
      </c>
      <c r="H3178">
        <v>27</v>
      </c>
      <c r="I3178">
        <v>22</v>
      </c>
      <c r="J3178">
        <v>1</v>
      </c>
      <c r="K3178" s="1">
        <v>42856</v>
      </c>
      <c r="L3178" s="1">
        <v>44196</v>
      </c>
      <c r="M3178">
        <v>201700127</v>
      </c>
      <c r="N3178" t="s">
        <v>35</v>
      </c>
      <c r="O3178">
        <v>201700011</v>
      </c>
      <c r="P3178" t="s">
        <v>20</v>
      </c>
      <c r="Q3178" t="s">
        <v>21</v>
      </c>
      <c r="R3178" t="s">
        <v>5</v>
      </c>
      <c r="S3178" t="s">
        <v>56</v>
      </c>
      <c r="T3178">
        <f t="shared" si="49"/>
        <v>7</v>
      </c>
    </row>
    <row r="3179" spans="1:20">
      <c r="A3179">
        <v>201707</v>
      </c>
      <c r="B3179" s="1">
        <v>42937</v>
      </c>
      <c r="C3179">
        <v>12471</v>
      </c>
      <c r="D3179">
        <v>33</v>
      </c>
      <c r="E3179">
        <v>24162</v>
      </c>
      <c r="F3179">
        <v>6</v>
      </c>
      <c r="G3179">
        <v>32</v>
      </c>
      <c r="H3179">
        <v>27</v>
      </c>
      <c r="I3179">
        <v>22</v>
      </c>
      <c r="J3179">
        <v>1</v>
      </c>
      <c r="K3179" s="1">
        <v>42856</v>
      </c>
      <c r="L3179" s="1">
        <v>44196</v>
      </c>
      <c r="M3179">
        <v>201700127</v>
      </c>
      <c r="N3179" t="s">
        <v>35</v>
      </c>
      <c r="O3179">
        <v>201700011</v>
      </c>
      <c r="P3179" t="s">
        <v>20</v>
      </c>
      <c r="Q3179" t="s">
        <v>21</v>
      </c>
      <c r="R3179" t="s">
        <v>9</v>
      </c>
      <c r="S3179" t="s">
        <v>57</v>
      </c>
      <c r="T3179">
        <f t="shared" si="49"/>
        <v>7</v>
      </c>
    </row>
    <row r="3180" spans="1:20">
      <c r="A3180">
        <v>201707</v>
      </c>
      <c r="B3180" s="1">
        <v>42937</v>
      </c>
      <c r="C3180">
        <v>12471</v>
      </c>
      <c r="D3180">
        <v>33</v>
      </c>
      <c r="E3180">
        <v>24162</v>
      </c>
      <c r="F3180">
        <v>6</v>
      </c>
      <c r="G3180">
        <v>32</v>
      </c>
      <c r="H3180">
        <v>27</v>
      </c>
      <c r="I3180">
        <v>22</v>
      </c>
      <c r="J3180">
        <v>1</v>
      </c>
      <c r="K3180" s="1">
        <v>42856</v>
      </c>
      <c r="L3180" s="1">
        <v>44196</v>
      </c>
      <c r="M3180">
        <v>201700127</v>
      </c>
      <c r="N3180" t="s">
        <v>35</v>
      </c>
      <c r="O3180">
        <v>201700011</v>
      </c>
      <c r="P3180" t="s">
        <v>20</v>
      </c>
      <c r="Q3180" t="s">
        <v>21</v>
      </c>
      <c r="R3180" t="s">
        <v>26</v>
      </c>
      <c r="S3180" t="s">
        <v>58</v>
      </c>
      <c r="T3180">
        <f t="shared" si="49"/>
        <v>7</v>
      </c>
    </row>
    <row r="3181" spans="1:20">
      <c r="A3181">
        <v>201707</v>
      </c>
      <c r="B3181" s="1">
        <v>42937</v>
      </c>
      <c r="C3181">
        <v>12471</v>
      </c>
      <c r="D3181">
        <v>33</v>
      </c>
      <c r="E3181">
        <v>24162</v>
      </c>
      <c r="F3181">
        <v>6</v>
      </c>
      <c r="G3181">
        <v>32</v>
      </c>
      <c r="H3181">
        <v>27</v>
      </c>
      <c r="I3181">
        <v>22</v>
      </c>
      <c r="J3181">
        <v>1</v>
      </c>
      <c r="K3181" s="1">
        <v>42856</v>
      </c>
      <c r="L3181" s="1">
        <v>44196</v>
      </c>
      <c r="M3181">
        <v>201700127</v>
      </c>
      <c r="N3181" t="s">
        <v>35</v>
      </c>
      <c r="O3181">
        <v>201700011</v>
      </c>
      <c r="P3181" t="s">
        <v>20</v>
      </c>
      <c r="Q3181" t="s">
        <v>21</v>
      </c>
      <c r="R3181" t="s">
        <v>28</v>
      </c>
      <c r="S3181" t="s">
        <v>59</v>
      </c>
      <c r="T3181">
        <f t="shared" si="49"/>
        <v>7</v>
      </c>
    </row>
    <row r="3182" spans="1:20">
      <c r="A3182">
        <v>201707</v>
      </c>
      <c r="B3182" s="1">
        <v>42939</v>
      </c>
      <c r="C3182">
        <v>12471</v>
      </c>
      <c r="D3182">
        <v>39</v>
      </c>
      <c r="E3182">
        <v>24498</v>
      </c>
      <c r="F3182">
        <v>8</v>
      </c>
      <c r="G3182">
        <v>35</v>
      </c>
      <c r="H3182">
        <v>28</v>
      </c>
      <c r="I3182">
        <v>21</v>
      </c>
      <c r="J3182">
        <v>2</v>
      </c>
      <c r="K3182" s="1">
        <v>42856</v>
      </c>
      <c r="L3182" s="1">
        <v>44196</v>
      </c>
      <c r="M3182">
        <v>201700127</v>
      </c>
      <c r="N3182" t="s">
        <v>35</v>
      </c>
      <c r="O3182">
        <v>201700011</v>
      </c>
      <c r="P3182" t="s">
        <v>20</v>
      </c>
      <c r="Q3182" t="s">
        <v>21</v>
      </c>
      <c r="R3182" t="s">
        <v>22</v>
      </c>
      <c r="S3182" t="s">
        <v>55</v>
      </c>
      <c r="T3182">
        <f t="shared" si="49"/>
        <v>7</v>
      </c>
    </row>
    <row r="3183" spans="1:20">
      <c r="A3183">
        <v>201707</v>
      </c>
      <c r="B3183" s="1">
        <v>42939</v>
      </c>
      <c r="C3183">
        <v>12471</v>
      </c>
      <c r="D3183">
        <v>39</v>
      </c>
      <c r="E3183">
        <v>24498</v>
      </c>
      <c r="F3183">
        <v>8</v>
      </c>
      <c r="G3183">
        <v>35</v>
      </c>
      <c r="H3183">
        <v>28</v>
      </c>
      <c r="I3183">
        <v>21</v>
      </c>
      <c r="J3183">
        <v>2</v>
      </c>
      <c r="K3183" s="1">
        <v>42856</v>
      </c>
      <c r="L3183" s="1">
        <v>44196</v>
      </c>
      <c r="M3183">
        <v>201700127</v>
      </c>
      <c r="N3183" t="s">
        <v>35</v>
      </c>
      <c r="O3183">
        <v>201700011</v>
      </c>
      <c r="P3183" t="s">
        <v>20</v>
      </c>
      <c r="Q3183" t="s">
        <v>21</v>
      </c>
      <c r="R3183" t="s">
        <v>5</v>
      </c>
      <c r="S3183" t="s">
        <v>56</v>
      </c>
      <c r="T3183">
        <f t="shared" si="49"/>
        <v>7</v>
      </c>
    </row>
    <row r="3184" spans="1:20">
      <c r="A3184">
        <v>201707</v>
      </c>
      <c r="B3184" s="1">
        <v>42939</v>
      </c>
      <c r="C3184">
        <v>12471</v>
      </c>
      <c r="D3184">
        <v>39</v>
      </c>
      <c r="E3184">
        <v>24498</v>
      </c>
      <c r="F3184">
        <v>8</v>
      </c>
      <c r="G3184">
        <v>35</v>
      </c>
      <c r="H3184">
        <v>28</v>
      </c>
      <c r="I3184">
        <v>21</v>
      </c>
      <c r="J3184">
        <v>2</v>
      </c>
      <c r="K3184" s="1">
        <v>42856</v>
      </c>
      <c r="L3184" s="1">
        <v>44196</v>
      </c>
      <c r="M3184">
        <v>201700127</v>
      </c>
      <c r="N3184" t="s">
        <v>35</v>
      </c>
      <c r="O3184">
        <v>201700011</v>
      </c>
      <c r="P3184" t="s">
        <v>20</v>
      </c>
      <c r="Q3184" t="s">
        <v>21</v>
      </c>
      <c r="R3184" t="s">
        <v>9</v>
      </c>
      <c r="S3184" t="s">
        <v>57</v>
      </c>
      <c r="T3184">
        <f t="shared" si="49"/>
        <v>7</v>
      </c>
    </row>
    <row r="3185" spans="1:20">
      <c r="A3185">
        <v>201707</v>
      </c>
      <c r="B3185" s="1">
        <v>42939</v>
      </c>
      <c r="C3185">
        <v>12471</v>
      </c>
      <c r="D3185">
        <v>39</v>
      </c>
      <c r="E3185">
        <v>24498</v>
      </c>
      <c r="F3185">
        <v>8</v>
      </c>
      <c r="G3185">
        <v>35</v>
      </c>
      <c r="H3185">
        <v>28</v>
      </c>
      <c r="I3185">
        <v>21</v>
      </c>
      <c r="J3185">
        <v>2</v>
      </c>
      <c r="K3185" s="1">
        <v>42856</v>
      </c>
      <c r="L3185" s="1">
        <v>44196</v>
      </c>
      <c r="M3185">
        <v>201700127</v>
      </c>
      <c r="N3185" t="s">
        <v>35</v>
      </c>
      <c r="O3185">
        <v>201700011</v>
      </c>
      <c r="P3185" t="s">
        <v>20</v>
      </c>
      <c r="Q3185" t="s">
        <v>21</v>
      </c>
      <c r="R3185" t="s">
        <v>26</v>
      </c>
      <c r="S3185" t="s">
        <v>58</v>
      </c>
      <c r="T3185">
        <f t="shared" si="49"/>
        <v>7</v>
      </c>
    </row>
    <row r="3186" spans="1:20">
      <c r="A3186">
        <v>201707</v>
      </c>
      <c r="B3186" s="1">
        <v>42939</v>
      </c>
      <c r="C3186">
        <v>12471</v>
      </c>
      <c r="D3186">
        <v>39</v>
      </c>
      <c r="E3186">
        <v>24498</v>
      </c>
      <c r="F3186">
        <v>8</v>
      </c>
      <c r="G3186">
        <v>35</v>
      </c>
      <c r="H3186">
        <v>28</v>
      </c>
      <c r="I3186">
        <v>21</v>
      </c>
      <c r="J3186">
        <v>2</v>
      </c>
      <c r="K3186" s="1">
        <v>42856</v>
      </c>
      <c r="L3186" s="1">
        <v>44196</v>
      </c>
      <c r="M3186">
        <v>201700127</v>
      </c>
      <c r="N3186" t="s">
        <v>35</v>
      </c>
      <c r="O3186">
        <v>201700011</v>
      </c>
      <c r="P3186" t="s">
        <v>20</v>
      </c>
      <c r="Q3186" t="s">
        <v>21</v>
      </c>
      <c r="R3186" t="s">
        <v>28</v>
      </c>
      <c r="S3186" t="s">
        <v>59</v>
      </c>
      <c r="T3186">
        <f t="shared" si="49"/>
        <v>7</v>
      </c>
    </row>
    <row r="3187" spans="1:20">
      <c r="A3187">
        <v>201707</v>
      </c>
      <c r="B3187" s="1">
        <v>42940</v>
      </c>
      <c r="C3187">
        <v>12471</v>
      </c>
      <c r="D3187">
        <v>40</v>
      </c>
      <c r="E3187">
        <v>25145</v>
      </c>
      <c r="F3187">
        <v>7</v>
      </c>
      <c r="G3187">
        <v>40</v>
      </c>
      <c r="H3187">
        <v>30</v>
      </c>
      <c r="I3187">
        <v>23</v>
      </c>
      <c r="J3187">
        <v>1</v>
      </c>
      <c r="K3187" s="1">
        <v>42856</v>
      </c>
      <c r="L3187" s="1">
        <v>44196</v>
      </c>
      <c r="M3187">
        <v>201700127</v>
      </c>
      <c r="N3187" t="s">
        <v>35</v>
      </c>
      <c r="O3187">
        <v>201700011</v>
      </c>
      <c r="P3187" t="s">
        <v>20</v>
      </c>
      <c r="Q3187" t="s">
        <v>21</v>
      </c>
      <c r="R3187" t="s">
        <v>22</v>
      </c>
      <c r="S3187" t="s">
        <v>55</v>
      </c>
      <c r="T3187">
        <f t="shared" si="49"/>
        <v>7</v>
      </c>
    </row>
    <row r="3188" spans="1:20">
      <c r="A3188">
        <v>201707</v>
      </c>
      <c r="B3188" s="1">
        <v>42940</v>
      </c>
      <c r="C3188">
        <v>12471</v>
      </c>
      <c r="D3188">
        <v>40</v>
      </c>
      <c r="E3188">
        <v>25145</v>
      </c>
      <c r="F3188">
        <v>7</v>
      </c>
      <c r="G3188">
        <v>40</v>
      </c>
      <c r="H3188">
        <v>30</v>
      </c>
      <c r="I3188">
        <v>23</v>
      </c>
      <c r="J3188">
        <v>1</v>
      </c>
      <c r="K3188" s="1">
        <v>42856</v>
      </c>
      <c r="L3188" s="1">
        <v>44196</v>
      </c>
      <c r="M3188">
        <v>201700127</v>
      </c>
      <c r="N3188" t="s">
        <v>35</v>
      </c>
      <c r="O3188">
        <v>201700011</v>
      </c>
      <c r="P3188" t="s">
        <v>20</v>
      </c>
      <c r="Q3188" t="s">
        <v>21</v>
      </c>
      <c r="R3188" t="s">
        <v>5</v>
      </c>
      <c r="S3188" t="s">
        <v>56</v>
      </c>
      <c r="T3188">
        <f t="shared" si="49"/>
        <v>7</v>
      </c>
    </row>
    <row r="3189" spans="1:20">
      <c r="A3189">
        <v>201707</v>
      </c>
      <c r="B3189" s="1">
        <v>42940</v>
      </c>
      <c r="C3189">
        <v>12471</v>
      </c>
      <c r="D3189">
        <v>40</v>
      </c>
      <c r="E3189">
        <v>25145</v>
      </c>
      <c r="F3189">
        <v>7</v>
      </c>
      <c r="G3189">
        <v>40</v>
      </c>
      <c r="H3189">
        <v>30</v>
      </c>
      <c r="I3189">
        <v>23</v>
      </c>
      <c r="J3189">
        <v>1</v>
      </c>
      <c r="K3189" s="1">
        <v>42856</v>
      </c>
      <c r="L3189" s="1">
        <v>44196</v>
      </c>
      <c r="M3189">
        <v>201700127</v>
      </c>
      <c r="N3189" t="s">
        <v>35</v>
      </c>
      <c r="O3189">
        <v>201700011</v>
      </c>
      <c r="P3189" t="s">
        <v>20</v>
      </c>
      <c r="Q3189" t="s">
        <v>21</v>
      </c>
      <c r="R3189" t="s">
        <v>9</v>
      </c>
      <c r="S3189" t="s">
        <v>57</v>
      </c>
      <c r="T3189">
        <f t="shared" si="49"/>
        <v>7</v>
      </c>
    </row>
    <row r="3190" spans="1:20">
      <c r="A3190">
        <v>201707</v>
      </c>
      <c r="B3190" s="1">
        <v>42940</v>
      </c>
      <c r="C3190">
        <v>12471</v>
      </c>
      <c r="D3190">
        <v>40</v>
      </c>
      <c r="E3190">
        <v>25145</v>
      </c>
      <c r="F3190">
        <v>7</v>
      </c>
      <c r="G3190">
        <v>40</v>
      </c>
      <c r="H3190">
        <v>30</v>
      </c>
      <c r="I3190">
        <v>23</v>
      </c>
      <c r="J3190">
        <v>1</v>
      </c>
      <c r="K3190" s="1">
        <v>42856</v>
      </c>
      <c r="L3190" s="1">
        <v>44196</v>
      </c>
      <c r="M3190">
        <v>201700127</v>
      </c>
      <c r="N3190" t="s">
        <v>35</v>
      </c>
      <c r="O3190">
        <v>201700011</v>
      </c>
      <c r="P3190" t="s">
        <v>20</v>
      </c>
      <c r="Q3190" t="s">
        <v>21</v>
      </c>
      <c r="R3190" t="s">
        <v>26</v>
      </c>
      <c r="S3190" t="s">
        <v>58</v>
      </c>
      <c r="T3190">
        <f t="shared" si="49"/>
        <v>7</v>
      </c>
    </row>
    <row r="3191" spans="1:20">
      <c r="A3191">
        <v>201707</v>
      </c>
      <c r="B3191" s="1">
        <v>42940</v>
      </c>
      <c r="C3191">
        <v>12471</v>
      </c>
      <c r="D3191">
        <v>40</v>
      </c>
      <c r="E3191">
        <v>25145</v>
      </c>
      <c r="F3191">
        <v>7</v>
      </c>
      <c r="G3191">
        <v>40</v>
      </c>
      <c r="H3191">
        <v>30</v>
      </c>
      <c r="I3191">
        <v>23</v>
      </c>
      <c r="J3191">
        <v>1</v>
      </c>
      <c r="K3191" s="1">
        <v>42856</v>
      </c>
      <c r="L3191" s="1">
        <v>44196</v>
      </c>
      <c r="M3191">
        <v>201700127</v>
      </c>
      <c r="N3191" t="s">
        <v>35</v>
      </c>
      <c r="O3191">
        <v>201700011</v>
      </c>
      <c r="P3191" t="s">
        <v>20</v>
      </c>
      <c r="Q3191" t="s">
        <v>21</v>
      </c>
      <c r="R3191" t="s">
        <v>28</v>
      </c>
      <c r="S3191" t="s">
        <v>59</v>
      </c>
      <c r="T3191">
        <f t="shared" si="49"/>
        <v>7</v>
      </c>
    </row>
    <row r="3192" spans="1:20">
      <c r="A3192">
        <v>201707</v>
      </c>
      <c r="B3192" s="1">
        <v>42941</v>
      </c>
      <c r="C3192">
        <v>12471</v>
      </c>
      <c r="D3192">
        <v>37</v>
      </c>
      <c r="E3192">
        <v>25454</v>
      </c>
      <c r="F3192">
        <v>7</v>
      </c>
      <c r="G3192">
        <v>35</v>
      </c>
      <c r="H3192">
        <v>29</v>
      </c>
      <c r="I3192">
        <v>25</v>
      </c>
      <c r="J3192">
        <v>2</v>
      </c>
      <c r="K3192" s="1">
        <v>42856</v>
      </c>
      <c r="L3192" s="1">
        <v>44196</v>
      </c>
      <c r="M3192">
        <v>201700127</v>
      </c>
      <c r="N3192" t="s">
        <v>35</v>
      </c>
      <c r="O3192">
        <v>201700011</v>
      </c>
      <c r="P3192" t="s">
        <v>20</v>
      </c>
      <c r="Q3192" t="s">
        <v>21</v>
      </c>
      <c r="R3192" t="s">
        <v>22</v>
      </c>
      <c r="S3192" t="s">
        <v>55</v>
      </c>
      <c r="T3192">
        <f t="shared" si="49"/>
        <v>7</v>
      </c>
    </row>
    <row r="3193" spans="1:20">
      <c r="A3193">
        <v>201707</v>
      </c>
      <c r="B3193" s="1">
        <v>42941</v>
      </c>
      <c r="C3193">
        <v>12471</v>
      </c>
      <c r="D3193">
        <v>37</v>
      </c>
      <c r="E3193">
        <v>25454</v>
      </c>
      <c r="F3193">
        <v>7</v>
      </c>
      <c r="G3193">
        <v>35</v>
      </c>
      <c r="H3193">
        <v>29</v>
      </c>
      <c r="I3193">
        <v>25</v>
      </c>
      <c r="J3193">
        <v>2</v>
      </c>
      <c r="K3193" s="1">
        <v>42856</v>
      </c>
      <c r="L3193" s="1">
        <v>44196</v>
      </c>
      <c r="M3193">
        <v>201700127</v>
      </c>
      <c r="N3193" t="s">
        <v>35</v>
      </c>
      <c r="O3193">
        <v>201700011</v>
      </c>
      <c r="P3193" t="s">
        <v>20</v>
      </c>
      <c r="Q3193" t="s">
        <v>21</v>
      </c>
      <c r="R3193" t="s">
        <v>5</v>
      </c>
      <c r="S3193" t="s">
        <v>56</v>
      </c>
      <c r="T3193">
        <f t="shared" si="49"/>
        <v>7</v>
      </c>
    </row>
    <row r="3194" spans="1:20">
      <c r="A3194">
        <v>201707</v>
      </c>
      <c r="B3194" s="1">
        <v>42941</v>
      </c>
      <c r="C3194">
        <v>12471</v>
      </c>
      <c r="D3194">
        <v>37</v>
      </c>
      <c r="E3194">
        <v>25454</v>
      </c>
      <c r="F3194">
        <v>7</v>
      </c>
      <c r="G3194">
        <v>35</v>
      </c>
      <c r="H3194">
        <v>29</v>
      </c>
      <c r="I3194">
        <v>25</v>
      </c>
      <c r="J3194">
        <v>2</v>
      </c>
      <c r="K3194" s="1">
        <v>42856</v>
      </c>
      <c r="L3194" s="1">
        <v>44196</v>
      </c>
      <c r="M3194">
        <v>201700127</v>
      </c>
      <c r="N3194" t="s">
        <v>35</v>
      </c>
      <c r="O3194">
        <v>201700011</v>
      </c>
      <c r="P3194" t="s">
        <v>20</v>
      </c>
      <c r="Q3194" t="s">
        <v>21</v>
      </c>
      <c r="R3194" t="s">
        <v>9</v>
      </c>
      <c r="S3194" t="s">
        <v>57</v>
      </c>
      <c r="T3194">
        <f t="shared" si="49"/>
        <v>7</v>
      </c>
    </row>
    <row r="3195" spans="1:20">
      <c r="A3195">
        <v>201707</v>
      </c>
      <c r="B3195" s="1">
        <v>42941</v>
      </c>
      <c r="C3195">
        <v>12471</v>
      </c>
      <c r="D3195">
        <v>37</v>
      </c>
      <c r="E3195">
        <v>25454</v>
      </c>
      <c r="F3195">
        <v>7</v>
      </c>
      <c r="G3195">
        <v>35</v>
      </c>
      <c r="H3195">
        <v>29</v>
      </c>
      <c r="I3195">
        <v>25</v>
      </c>
      <c r="J3195">
        <v>2</v>
      </c>
      <c r="K3195" s="1">
        <v>42856</v>
      </c>
      <c r="L3195" s="1">
        <v>44196</v>
      </c>
      <c r="M3195">
        <v>201700127</v>
      </c>
      <c r="N3195" t="s">
        <v>35</v>
      </c>
      <c r="O3195">
        <v>201700011</v>
      </c>
      <c r="P3195" t="s">
        <v>20</v>
      </c>
      <c r="Q3195" t="s">
        <v>21</v>
      </c>
      <c r="R3195" t="s">
        <v>26</v>
      </c>
      <c r="S3195" t="s">
        <v>58</v>
      </c>
      <c r="T3195">
        <f t="shared" si="49"/>
        <v>7</v>
      </c>
    </row>
    <row r="3196" spans="1:20">
      <c r="A3196">
        <v>201707</v>
      </c>
      <c r="B3196" s="1">
        <v>42941</v>
      </c>
      <c r="C3196">
        <v>12471</v>
      </c>
      <c r="D3196">
        <v>37</v>
      </c>
      <c r="E3196">
        <v>25454</v>
      </c>
      <c r="F3196">
        <v>7</v>
      </c>
      <c r="G3196">
        <v>35</v>
      </c>
      <c r="H3196">
        <v>29</v>
      </c>
      <c r="I3196">
        <v>25</v>
      </c>
      <c r="J3196">
        <v>2</v>
      </c>
      <c r="K3196" s="1">
        <v>42856</v>
      </c>
      <c r="L3196" s="1">
        <v>44196</v>
      </c>
      <c r="M3196">
        <v>201700127</v>
      </c>
      <c r="N3196" t="s">
        <v>35</v>
      </c>
      <c r="O3196">
        <v>201700011</v>
      </c>
      <c r="P3196" t="s">
        <v>20</v>
      </c>
      <c r="Q3196" t="s">
        <v>21</v>
      </c>
      <c r="R3196" t="s">
        <v>28</v>
      </c>
      <c r="S3196" t="s">
        <v>59</v>
      </c>
      <c r="T3196">
        <f t="shared" si="49"/>
        <v>7</v>
      </c>
    </row>
    <row r="3197" spans="1:20">
      <c r="A3197">
        <v>201707</v>
      </c>
      <c r="B3197" s="1">
        <v>42943</v>
      </c>
      <c r="C3197">
        <v>12471</v>
      </c>
      <c r="D3197">
        <v>35</v>
      </c>
      <c r="E3197">
        <v>25398</v>
      </c>
      <c r="F3197">
        <v>5</v>
      </c>
      <c r="G3197">
        <v>33</v>
      </c>
      <c r="H3197">
        <v>28</v>
      </c>
      <c r="I3197">
        <v>20</v>
      </c>
      <c r="J3197">
        <v>1</v>
      </c>
      <c r="K3197" s="1">
        <v>42856</v>
      </c>
      <c r="L3197" s="1">
        <v>44196</v>
      </c>
      <c r="M3197">
        <v>201700127</v>
      </c>
      <c r="N3197" t="s">
        <v>35</v>
      </c>
      <c r="O3197">
        <v>201700011</v>
      </c>
      <c r="P3197" t="s">
        <v>20</v>
      </c>
      <c r="Q3197" t="s">
        <v>21</v>
      </c>
      <c r="R3197" t="s">
        <v>22</v>
      </c>
      <c r="S3197" t="s">
        <v>55</v>
      </c>
      <c r="T3197">
        <f t="shared" si="49"/>
        <v>7</v>
      </c>
    </row>
    <row r="3198" spans="1:20">
      <c r="A3198">
        <v>201707</v>
      </c>
      <c r="B3198" s="1">
        <v>42943</v>
      </c>
      <c r="C3198">
        <v>12471</v>
      </c>
      <c r="D3198">
        <v>35</v>
      </c>
      <c r="E3198">
        <v>25398</v>
      </c>
      <c r="F3198">
        <v>5</v>
      </c>
      <c r="G3198">
        <v>33</v>
      </c>
      <c r="H3198">
        <v>28</v>
      </c>
      <c r="I3198">
        <v>20</v>
      </c>
      <c r="J3198">
        <v>1</v>
      </c>
      <c r="K3198" s="1">
        <v>42856</v>
      </c>
      <c r="L3198" s="1">
        <v>44196</v>
      </c>
      <c r="M3198">
        <v>201700127</v>
      </c>
      <c r="N3198" t="s">
        <v>35</v>
      </c>
      <c r="O3198">
        <v>201700011</v>
      </c>
      <c r="P3198" t="s">
        <v>20</v>
      </c>
      <c r="Q3198" t="s">
        <v>21</v>
      </c>
      <c r="R3198" t="s">
        <v>5</v>
      </c>
      <c r="S3198" t="s">
        <v>56</v>
      </c>
      <c r="T3198">
        <f t="shared" si="49"/>
        <v>7</v>
      </c>
    </row>
    <row r="3199" spans="1:20">
      <c r="A3199">
        <v>201707</v>
      </c>
      <c r="B3199" s="1">
        <v>42943</v>
      </c>
      <c r="C3199">
        <v>12471</v>
      </c>
      <c r="D3199">
        <v>35</v>
      </c>
      <c r="E3199">
        <v>25398</v>
      </c>
      <c r="F3199">
        <v>5</v>
      </c>
      <c r="G3199">
        <v>33</v>
      </c>
      <c r="H3199">
        <v>28</v>
      </c>
      <c r="I3199">
        <v>20</v>
      </c>
      <c r="J3199">
        <v>1</v>
      </c>
      <c r="K3199" s="1">
        <v>42856</v>
      </c>
      <c r="L3199" s="1">
        <v>44196</v>
      </c>
      <c r="M3199">
        <v>201700127</v>
      </c>
      <c r="N3199" t="s">
        <v>35</v>
      </c>
      <c r="O3199">
        <v>201700011</v>
      </c>
      <c r="P3199" t="s">
        <v>20</v>
      </c>
      <c r="Q3199" t="s">
        <v>21</v>
      </c>
      <c r="R3199" t="s">
        <v>9</v>
      </c>
      <c r="S3199" t="s">
        <v>57</v>
      </c>
      <c r="T3199">
        <f t="shared" si="49"/>
        <v>7</v>
      </c>
    </row>
    <row r="3200" spans="1:20">
      <c r="A3200">
        <v>201707</v>
      </c>
      <c r="B3200" s="1">
        <v>42943</v>
      </c>
      <c r="C3200">
        <v>12471</v>
      </c>
      <c r="D3200">
        <v>35</v>
      </c>
      <c r="E3200">
        <v>25398</v>
      </c>
      <c r="F3200">
        <v>5</v>
      </c>
      <c r="G3200">
        <v>33</v>
      </c>
      <c r="H3200">
        <v>28</v>
      </c>
      <c r="I3200">
        <v>20</v>
      </c>
      <c r="J3200">
        <v>1</v>
      </c>
      <c r="K3200" s="1">
        <v>42856</v>
      </c>
      <c r="L3200" s="1">
        <v>44196</v>
      </c>
      <c r="M3200">
        <v>201700127</v>
      </c>
      <c r="N3200" t="s">
        <v>35</v>
      </c>
      <c r="O3200">
        <v>201700011</v>
      </c>
      <c r="P3200" t="s">
        <v>20</v>
      </c>
      <c r="Q3200" t="s">
        <v>21</v>
      </c>
      <c r="R3200" t="s">
        <v>26</v>
      </c>
      <c r="S3200" t="s">
        <v>58</v>
      </c>
      <c r="T3200">
        <f t="shared" si="49"/>
        <v>7</v>
      </c>
    </row>
    <row r="3201" spans="1:20">
      <c r="A3201">
        <v>201707</v>
      </c>
      <c r="B3201" s="1">
        <v>42943</v>
      </c>
      <c r="C3201">
        <v>12471</v>
      </c>
      <c r="D3201">
        <v>35</v>
      </c>
      <c r="E3201">
        <v>25398</v>
      </c>
      <c r="F3201">
        <v>5</v>
      </c>
      <c r="G3201">
        <v>33</v>
      </c>
      <c r="H3201">
        <v>28</v>
      </c>
      <c r="I3201">
        <v>20</v>
      </c>
      <c r="J3201">
        <v>1</v>
      </c>
      <c r="K3201" s="1">
        <v>42856</v>
      </c>
      <c r="L3201" s="1">
        <v>44196</v>
      </c>
      <c r="M3201">
        <v>201700127</v>
      </c>
      <c r="N3201" t="s">
        <v>35</v>
      </c>
      <c r="O3201">
        <v>201700011</v>
      </c>
      <c r="P3201" t="s">
        <v>20</v>
      </c>
      <c r="Q3201" t="s">
        <v>21</v>
      </c>
      <c r="R3201" t="s">
        <v>28</v>
      </c>
      <c r="S3201" t="s">
        <v>59</v>
      </c>
      <c r="T3201">
        <f t="shared" si="49"/>
        <v>7</v>
      </c>
    </row>
    <row r="3202" spans="1:20">
      <c r="A3202">
        <v>201707</v>
      </c>
      <c r="B3202" s="1">
        <v>42944</v>
      </c>
      <c r="C3202">
        <v>12471</v>
      </c>
      <c r="D3202">
        <v>39</v>
      </c>
      <c r="E3202">
        <v>25285</v>
      </c>
      <c r="F3202">
        <v>6</v>
      </c>
      <c r="G3202">
        <v>39</v>
      </c>
      <c r="H3202">
        <v>32</v>
      </c>
      <c r="I3202">
        <v>25</v>
      </c>
      <c r="J3202">
        <v>2</v>
      </c>
      <c r="K3202" s="1">
        <v>42856</v>
      </c>
      <c r="L3202" s="1">
        <v>44196</v>
      </c>
      <c r="M3202">
        <v>201700127</v>
      </c>
      <c r="N3202" t="s">
        <v>35</v>
      </c>
      <c r="O3202">
        <v>201700011</v>
      </c>
      <c r="P3202" t="s">
        <v>20</v>
      </c>
      <c r="Q3202" t="s">
        <v>21</v>
      </c>
      <c r="R3202" t="s">
        <v>22</v>
      </c>
      <c r="S3202" t="s">
        <v>55</v>
      </c>
      <c r="T3202">
        <f t="shared" si="49"/>
        <v>7</v>
      </c>
    </row>
    <row r="3203" spans="1:20">
      <c r="A3203">
        <v>201707</v>
      </c>
      <c r="B3203" s="1">
        <v>42944</v>
      </c>
      <c r="C3203">
        <v>12471</v>
      </c>
      <c r="D3203">
        <v>39</v>
      </c>
      <c r="E3203">
        <v>25285</v>
      </c>
      <c r="F3203">
        <v>6</v>
      </c>
      <c r="G3203">
        <v>39</v>
      </c>
      <c r="H3203">
        <v>32</v>
      </c>
      <c r="I3203">
        <v>25</v>
      </c>
      <c r="J3203">
        <v>2</v>
      </c>
      <c r="K3203" s="1">
        <v>42856</v>
      </c>
      <c r="L3203" s="1">
        <v>44196</v>
      </c>
      <c r="M3203">
        <v>201700127</v>
      </c>
      <c r="N3203" t="s">
        <v>35</v>
      </c>
      <c r="O3203">
        <v>201700011</v>
      </c>
      <c r="P3203" t="s">
        <v>20</v>
      </c>
      <c r="Q3203" t="s">
        <v>21</v>
      </c>
      <c r="R3203" t="s">
        <v>5</v>
      </c>
      <c r="S3203" t="s">
        <v>56</v>
      </c>
      <c r="T3203">
        <f t="shared" ref="T3203:T3266" si="50">MONTH(B3203)</f>
        <v>7</v>
      </c>
    </row>
    <row r="3204" spans="1:20">
      <c r="A3204">
        <v>201707</v>
      </c>
      <c r="B3204" s="1">
        <v>42944</v>
      </c>
      <c r="C3204">
        <v>12471</v>
      </c>
      <c r="D3204">
        <v>39</v>
      </c>
      <c r="E3204">
        <v>25285</v>
      </c>
      <c r="F3204">
        <v>6</v>
      </c>
      <c r="G3204">
        <v>39</v>
      </c>
      <c r="H3204">
        <v>32</v>
      </c>
      <c r="I3204">
        <v>25</v>
      </c>
      <c r="J3204">
        <v>2</v>
      </c>
      <c r="K3204" s="1">
        <v>42856</v>
      </c>
      <c r="L3204" s="1">
        <v>44196</v>
      </c>
      <c r="M3204">
        <v>201700127</v>
      </c>
      <c r="N3204" t="s">
        <v>35</v>
      </c>
      <c r="O3204">
        <v>201700011</v>
      </c>
      <c r="P3204" t="s">
        <v>20</v>
      </c>
      <c r="Q3204" t="s">
        <v>21</v>
      </c>
      <c r="R3204" t="s">
        <v>9</v>
      </c>
      <c r="S3204" t="s">
        <v>57</v>
      </c>
      <c r="T3204">
        <f t="shared" si="50"/>
        <v>7</v>
      </c>
    </row>
    <row r="3205" spans="1:20">
      <c r="A3205">
        <v>201707</v>
      </c>
      <c r="B3205" s="1">
        <v>42944</v>
      </c>
      <c r="C3205">
        <v>12471</v>
      </c>
      <c r="D3205">
        <v>39</v>
      </c>
      <c r="E3205">
        <v>25285</v>
      </c>
      <c r="F3205">
        <v>6</v>
      </c>
      <c r="G3205">
        <v>39</v>
      </c>
      <c r="H3205">
        <v>32</v>
      </c>
      <c r="I3205">
        <v>25</v>
      </c>
      <c r="J3205">
        <v>2</v>
      </c>
      <c r="K3205" s="1">
        <v>42856</v>
      </c>
      <c r="L3205" s="1">
        <v>44196</v>
      </c>
      <c r="M3205">
        <v>201700127</v>
      </c>
      <c r="N3205" t="s">
        <v>35</v>
      </c>
      <c r="O3205">
        <v>201700011</v>
      </c>
      <c r="P3205" t="s">
        <v>20</v>
      </c>
      <c r="Q3205" t="s">
        <v>21</v>
      </c>
      <c r="R3205" t="s">
        <v>26</v>
      </c>
      <c r="S3205" t="s">
        <v>58</v>
      </c>
      <c r="T3205">
        <f t="shared" si="50"/>
        <v>7</v>
      </c>
    </row>
    <row r="3206" spans="1:20">
      <c r="A3206">
        <v>201707</v>
      </c>
      <c r="B3206" s="1">
        <v>42944</v>
      </c>
      <c r="C3206">
        <v>12471</v>
      </c>
      <c r="D3206">
        <v>39</v>
      </c>
      <c r="E3206">
        <v>25285</v>
      </c>
      <c r="F3206">
        <v>6</v>
      </c>
      <c r="G3206">
        <v>39</v>
      </c>
      <c r="H3206">
        <v>32</v>
      </c>
      <c r="I3206">
        <v>25</v>
      </c>
      <c r="J3206">
        <v>2</v>
      </c>
      <c r="K3206" s="1">
        <v>42856</v>
      </c>
      <c r="L3206" s="1">
        <v>44196</v>
      </c>
      <c r="M3206">
        <v>201700127</v>
      </c>
      <c r="N3206" t="s">
        <v>35</v>
      </c>
      <c r="O3206">
        <v>201700011</v>
      </c>
      <c r="P3206" t="s">
        <v>20</v>
      </c>
      <c r="Q3206" t="s">
        <v>21</v>
      </c>
      <c r="R3206" t="s">
        <v>28</v>
      </c>
      <c r="S3206" t="s">
        <v>59</v>
      </c>
      <c r="T3206">
        <f t="shared" si="50"/>
        <v>7</v>
      </c>
    </row>
    <row r="3207" spans="1:20">
      <c r="A3207">
        <v>201707</v>
      </c>
      <c r="B3207" s="1">
        <v>42946</v>
      </c>
      <c r="C3207">
        <v>12471</v>
      </c>
      <c r="D3207">
        <v>32</v>
      </c>
      <c r="E3207">
        <v>24850</v>
      </c>
      <c r="F3207">
        <v>4</v>
      </c>
      <c r="G3207">
        <v>29</v>
      </c>
      <c r="H3207">
        <v>24</v>
      </c>
      <c r="I3207">
        <v>17</v>
      </c>
      <c r="J3207">
        <v>2</v>
      </c>
      <c r="K3207" s="1">
        <v>42856</v>
      </c>
      <c r="L3207" s="1">
        <v>44196</v>
      </c>
      <c r="M3207">
        <v>201700127</v>
      </c>
      <c r="N3207" t="s">
        <v>35</v>
      </c>
      <c r="O3207">
        <v>201700011</v>
      </c>
      <c r="P3207" t="s">
        <v>20</v>
      </c>
      <c r="Q3207" t="s">
        <v>21</v>
      </c>
      <c r="R3207" t="s">
        <v>22</v>
      </c>
      <c r="S3207" t="s">
        <v>55</v>
      </c>
      <c r="T3207">
        <f t="shared" si="50"/>
        <v>7</v>
      </c>
    </row>
    <row r="3208" spans="1:20">
      <c r="A3208">
        <v>201707</v>
      </c>
      <c r="B3208" s="1">
        <v>42946</v>
      </c>
      <c r="C3208">
        <v>12471</v>
      </c>
      <c r="D3208">
        <v>32</v>
      </c>
      <c r="E3208">
        <v>24850</v>
      </c>
      <c r="F3208">
        <v>4</v>
      </c>
      <c r="G3208">
        <v>29</v>
      </c>
      <c r="H3208">
        <v>24</v>
      </c>
      <c r="I3208">
        <v>17</v>
      </c>
      <c r="J3208">
        <v>2</v>
      </c>
      <c r="K3208" s="1">
        <v>42856</v>
      </c>
      <c r="L3208" s="1">
        <v>44196</v>
      </c>
      <c r="M3208">
        <v>201700127</v>
      </c>
      <c r="N3208" t="s">
        <v>35</v>
      </c>
      <c r="O3208">
        <v>201700011</v>
      </c>
      <c r="P3208" t="s">
        <v>20</v>
      </c>
      <c r="Q3208" t="s">
        <v>21</v>
      </c>
      <c r="R3208" t="s">
        <v>5</v>
      </c>
      <c r="S3208" t="s">
        <v>56</v>
      </c>
      <c r="T3208">
        <f t="shared" si="50"/>
        <v>7</v>
      </c>
    </row>
    <row r="3209" spans="1:20">
      <c r="A3209">
        <v>201707</v>
      </c>
      <c r="B3209" s="1">
        <v>42946</v>
      </c>
      <c r="C3209">
        <v>12471</v>
      </c>
      <c r="D3209">
        <v>32</v>
      </c>
      <c r="E3209">
        <v>24850</v>
      </c>
      <c r="F3209">
        <v>4</v>
      </c>
      <c r="G3209">
        <v>29</v>
      </c>
      <c r="H3209">
        <v>24</v>
      </c>
      <c r="I3209">
        <v>17</v>
      </c>
      <c r="J3209">
        <v>2</v>
      </c>
      <c r="K3209" s="1">
        <v>42856</v>
      </c>
      <c r="L3209" s="1">
        <v>44196</v>
      </c>
      <c r="M3209">
        <v>201700127</v>
      </c>
      <c r="N3209" t="s">
        <v>35</v>
      </c>
      <c r="O3209">
        <v>201700011</v>
      </c>
      <c r="P3209" t="s">
        <v>20</v>
      </c>
      <c r="Q3209" t="s">
        <v>21</v>
      </c>
      <c r="R3209" t="s">
        <v>9</v>
      </c>
      <c r="S3209" t="s">
        <v>57</v>
      </c>
      <c r="T3209">
        <f t="shared" si="50"/>
        <v>7</v>
      </c>
    </row>
    <row r="3210" spans="1:20">
      <c r="A3210">
        <v>201707</v>
      </c>
      <c r="B3210" s="1">
        <v>42946</v>
      </c>
      <c r="C3210">
        <v>12471</v>
      </c>
      <c r="D3210">
        <v>32</v>
      </c>
      <c r="E3210">
        <v>24850</v>
      </c>
      <c r="F3210">
        <v>4</v>
      </c>
      <c r="G3210">
        <v>29</v>
      </c>
      <c r="H3210">
        <v>24</v>
      </c>
      <c r="I3210">
        <v>17</v>
      </c>
      <c r="J3210">
        <v>2</v>
      </c>
      <c r="K3210" s="1">
        <v>42856</v>
      </c>
      <c r="L3210" s="1">
        <v>44196</v>
      </c>
      <c r="M3210">
        <v>201700127</v>
      </c>
      <c r="N3210" t="s">
        <v>35</v>
      </c>
      <c r="O3210">
        <v>201700011</v>
      </c>
      <c r="P3210" t="s">
        <v>20</v>
      </c>
      <c r="Q3210" t="s">
        <v>21</v>
      </c>
      <c r="R3210" t="s">
        <v>26</v>
      </c>
      <c r="S3210" t="s">
        <v>58</v>
      </c>
      <c r="T3210">
        <f t="shared" si="50"/>
        <v>7</v>
      </c>
    </row>
    <row r="3211" spans="1:20">
      <c r="A3211">
        <v>201707</v>
      </c>
      <c r="B3211" s="1">
        <v>42946</v>
      </c>
      <c r="C3211">
        <v>12471</v>
      </c>
      <c r="D3211">
        <v>32</v>
      </c>
      <c r="E3211">
        <v>24850</v>
      </c>
      <c r="F3211">
        <v>4</v>
      </c>
      <c r="G3211">
        <v>29</v>
      </c>
      <c r="H3211">
        <v>24</v>
      </c>
      <c r="I3211">
        <v>17</v>
      </c>
      <c r="J3211">
        <v>2</v>
      </c>
      <c r="K3211" s="1">
        <v>42856</v>
      </c>
      <c r="L3211" s="1">
        <v>44196</v>
      </c>
      <c r="M3211">
        <v>201700127</v>
      </c>
      <c r="N3211" t="s">
        <v>35</v>
      </c>
      <c r="O3211">
        <v>201700011</v>
      </c>
      <c r="P3211" t="s">
        <v>20</v>
      </c>
      <c r="Q3211" t="s">
        <v>21</v>
      </c>
      <c r="R3211" t="s">
        <v>28</v>
      </c>
      <c r="S3211" t="s">
        <v>59</v>
      </c>
      <c r="T3211">
        <f t="shared" si="50"/>
        <v>7</v>
      </c>
    </row>
    <row r="3212" spans="1:20">
      <c r="A3212">
        <v>201707</v>
      </c>
      <c r="B3212" s="1">
        <v>42947</v>
      </c>
      <c r="C3212">
        <v>12471</v>
      </c>
      <c r="D3212">
        <v>38</v>
      </c>
      <c r="E3212">
        <v>25297</v>
      </c>
      <c r="F3212">
        <v>6</v>
      </c>
      <c r="G3212">
        <v>38</v>
      </c>
      <c r="H3212">
        <v>28</v>
      </c>
      <c r="I3212">
        <v>23</v>
      </c>
      <c r="J3212">
        <v>2</v>
      </c>
      <c r="K3212" s="1">
        <v>42856</v>
      </c>
      <c r="L3212" s="1">
        <v>44196</v>
      </c>
      <c r="M3212">
        <v>201700127</v>
      </c>
      <c r="N3212" t="s">
        <v>35</v>
      </c>
      <c r="O3212">
        <v>201700011</v>
      </c>
      <c r="P3212" t="s">
        <v>20</v>
      </c>
      <c r="Q3212" t="s">
        <v>21</v>
      </c>
      <c r="R3212" t="s">
        <v>22</v>
      </c>
      <c r="S3212" t="s">
        <v>55</v>
      </c>
      <c r="T3212">
        <f t="shared" si="50"/>
        <v>7</v>
      </c>
    </row>
    <row r="3213" spans="1:20">
      <c r="A3213">
        <v>201707</v>
      </c>
      <c r="B3213" s="1">
        <v>42947</v>
      </c>
      <c r="C3213">
        <v>12471</v>
      </c>
      <c r="D3213">
        <v>38</v>
      </c>
      <c r="E3213">
        <v>25297</v>
      </c>
      <c r="F3213">
        <v>6</v>
      </c>
      <c r="G3213">
        <v>38</v>
      </c>
      <c r="H3213">
        <v>28</v>
      </c>
      <c r="I3213">
        <v>23</v>
      </c>
      <c r="J3213">
        <v>2</v>
      </c>
      <c r="K3213" s="1">
        <v>42856</v>
      </c>
      <c r="L3213" s="1">
        <v>44196</v>
      </c>
      <c r="M3213">
        <v>201700127</v>
      </c>
      <c r="N3213" t="s">
        <v>35</v>
      </c>
      <c r="O3213">
        <v>201700011</v>
      </c>
      <c r="P3213" t="s">
        <v>20</v>
      </c>
      <c r="Q3213" t="s">
        <v>21</v>
      </c>
      <c r="R3213" t="s">
        <v>5</v>
      </c>
      <c r="S3213" t="s">
        <v>56</v>
      </c>
      <c r="T3213">
        <f t="shared" si="50"/>
        <v>7</v>
      </c>
    </row>
    <row r="3214" spans="1:20">
      <c r="A3214">
        <v>201707</v>
      </c>
      <c r="B3214" s="1">
        <v>42947</v>
      </c>
      <c r="C3214">
        <v>12471</v>
      </c>
      <c r="D3214">
        <v>38</v>
      </c>
      <c r="E3214">
        <v>25297</v>
      </c>
      <c r="F3214">
        <v>6</v>
      </c>
      <c r="G3214">
        <v>38</v>
      </c>
      <c r="H3214">
        <v>28</v>
      </c>
      <c r="I3214">
        <v>23</v>
      </c>
      <c r="J3214">
        <v>2</v>
      </c>
      <c r="K3214" s="1">
        <v>42856</v>
      </c>
      <c r="L3214" s="1">
        <v>44196</v>
      </c>
      <c r="M3214">
        <v>201700127</v>
      </c>
      <c r="N3214" t="s">
        <v>35</v>
      </c>
      <c r="O3214">
        <v>201700011</v>
      </c>
      <c r="P3214" t="s">
        <v>20</v>
      </c>
      <c r="Q3214" t="s">
        <v>21</v>
      </c>
      <c r="R3214" t="s">
        <v>9</v>
      </c>
      <c r="S3214" t="s">
        <v>57</v>
      </c>
      <c r="T3214">
        <f t="shared" si="50"/>
        <v>7</v>
      </c>
    </row>
    <row r="3215" spans="1:20">
      <c r="A3215">
        <v>201707</v>
      </c>
      <c r="B3215" s="1">
        <v>42947</v>
      </c>
      <c r="C3215">
        <v>12471</v>
      </c>
      <c r="D3215">
        <v>38</v>
      </c>
      <c r="E3215">
        <v>25297</v>
      </c>
      <c r="F3215">
        <v>6</v>
      </c>
      <c r="G3215">
        <v>38</v>
      </c>
      <c r="H3215">
        <v>28</v>
      </c>
      <c r="I3215">
        <v>23</v>
      </c>
      <c r="J3215">
        <v>2</v>
      </c>
      <c r="K3215" s="1">
        <v>42856</v>
      </c>
      <c r="L3215" s="1">
        <v>44196</v>
      </c>
      <c r="M3215">
        <v>201700127</v>
      </c>
      <c r="N3215" t="s">
        <v>35</v>
      </c>
      <c r="O3215">
        <v>201700011</v>
      </c>
      <c r="P3215" t="s">
        <v>20</v>
      </c>
      <c r="Q3215" t="s">
        <v>21</v>
      </c>
      <c r="R3215" t="s">
        <v>26</v>
      </c>
      <c r="S3215" t="s">
        <v>58</v>
      </c>
      <c r="T3215">
        <f t="shared" si="50"/>
        <v>7</v>
      </c>
    </row>
    <row r="3216" spans="1:20">
      <c r="A3216">
        <v>201707</v>
      </c>
      <c r="B3216" s="1">
        <v>42947</v>
      </c>
      <c r="C3216">
        <v>12471</v>
      </c>
      <c r="D3216">
        <v>38</v>
      </c>
      <c r="E3216">
        <v>25297</v>
      </c>
      <c r="F3216">
        <v>6</v>
      </c>
      <c r="G3216">
        <v>38</v>
      </c>
      <c r="H3216">
        <v>28</v>
      </c>
      <c r="I3216">
        <v>23</v>
      </c>
      <c r="J3216">
        <v>2</v>
      </c>
      <c r="K3216" s="1">
        <v>42856</v>
      </c>
      <c r="L3216" s="1">
        <v>44196</v>
      </c>
      <c r="M3216">
        <v>201700127</v>
      </c>
      <c r="N3216" t="s">
        <v>35</v>
      </c>
      <c r="O3216">
        <v>201700011</v>
      </c>
      <c r="P3216" t="s">
        <v>20</v>
      </c>
      <c r="Q3216" t="s">
        <v>21</v>
      </c>
      <c r="R3216" t="s">
        <v>28</v>
      </c>
      <c r="S3216" t="s">
        <v>59</v>
      </c>
      <c r="T3216">
        <f t="shared" si="50"/>
        <v>7</v>
      </c>
    </row>
    <row r="3217" spans="1:20">
      <c r="A3217">
        <v>201707</v>
      </c>
      <c r="B3217" s="1">
        <v>42918</v>
      </c>
      <c r="C3217">
        <v>12472</v>
      </c>
      <c r="D3217">
        <v>37</v>
      </c>
      <c r="E3217">
        <v>25660</v>
      </c>
      <c r="F3217">
        <v>4</v>
      </c>
      <c r="G3217">
        <v>36</v>
      </c>
      <c r="H3217">
        <v>32</v>
      </c>
      <c r="I3217">
        <v>26</v>
      </c>
      <c r="J3217">
        <v>1</v>
      </c>
      <c r="K3217" s="1">
        <v>42856</v>
      </c>
      <c r="L3217" s="1">
        <v>44196</v>
      </c>
      <c r="M3217">
        <v>201700128</v>
      </c>
      <c r="N3217" t="s">
        <v>36</v>
      </c>
      <c r="O3217">
        <v>201700011</v>
      </c>
      <c r="P3217" t="s">
        <v>20</v>
      </c>
      <c r="Q3217" t="s">
        <v>21</v>
      </c>
      <c r="R3217" t="s">
        <v>22</v>
      </c>
      <c r="S3217" t="s">
        <v>55</v>
      </c>
      <c r="T3217">
        <f t="shared" si="50"/>
        <v>7</v>
      </c>
    </row>
    <row r="3218" spans="1:20">
      <c r="A3218">
        <v>201707</v>
      </c>
      <c r="B3218" s="1">
        <v>42918</v>
      </c>
      <c r="C3218">
        <v>12472</v>
      </c>
      <c r="D3218">
        <v>37</v>
      </c>
      <c r="E3218">
        <v>25660</v>
      </c>
      <c r="F3218">
        <v>4</v>
      </c>
      <c r="G3218">
        <v>36</v>
      </c>
      <c r="H3218">
        <v>32</v>
      </c>
      <c r="I3218">
        <v>26</v>
      </c>
      <c r="J3218">
        <v>1</v>
      </c>
      <c r="K3218" s="1">
        <v>42856</v>
      </c>
      <c r="L3218" s="1">
        <v>44196</v>
      </c>
      <c r="M3218">
        <v>201700128</v>
      </c>
      <c r="N3218" t="s">
        <v>36</v>
      </c>
      <c r="O3218">
        <v>201700011</v>
      </c>
      <c r="P3218" t="s">
        <v>20</v>
      </c>
      <c r="Q3218" t="s">
        <v>21</v>
      </c>
      <c r="R3218" t="s">
        <v>5</v>
      </c>
      <c r="S3218" t="s">
        <v>56</v>
      </c>
      <c r="T3218">
        <f t="shared" si="50"/>
        <v>7</v>
      </c>
    </row>
    <row r="3219" spans="1:20">
      <c r="A3219">
        <v>201707</v>
      </c>
      <c r="B3219" s="1">
        <v>42918</v>
      </c>
      <c r="C3219">
        <v>12472</v>
      </c>
      <c r="D3219">
        <v>37</v>
      </c>
      <c r="E3219">
        <v>25660</v>
      </c>
      <c r="F3219">
        <v>4</v>
      </c>
      <c r="G3219">
        <v>36</v>
      </c>
      <c r="H3219">
        <v>32</v>
      </c>
      <c r="I3219">
        <v>26</v>
      </c>
      <c r="J3219">
        <v>1</v>
      </c>
      <c r="K3219" s="1">
        <v>42856</v>
      </c>
      <c r="L3219" s="1">
        <v>44196</v>
      </c>
      <c r="M3219">
        <v>201700128</v>
      </c>
      <c r="N3219" t="s">
        <v>36</v>
      </c>
      <c r="O3219">
        <v>201700011</v>
      </c>
      <c r="P3219" t="s">
        <v>20</v>
      </c>
      <c r="Q3219" t="s">
        <v>21</v>
      </c>
      <c r="R3219" t="s">
        <v>9</v>
      </c>
      <c r="S3219" t="s">
        <v>57</v>
      </c>
      <c r="T3219">
        <f t="shared" si="50"/>
        <v>7</v>
      </c>
    </row>
    <row r="3220" spans="1:20">
      <c r="A3220">
        <v>201707</v>
      </c>
      <c r="B3220" s="1">
        <v>42918</v>
      </c>
      <c r="C3220">
        <v>12472</v>
      </c>
      <c r="D3220">
        <v>37</v>
      </c>
      <c r="E3220">
        <v>25660</v>
      </c>
      <c r="F3220">
        <v>4</v>
      </c>
      <c r="G3220">
        <v>36</v>
      </c>
      <c r="H3220">
        <v>32</v>
      </c>
      <c r="I3220">
        <v>26</v>
      </c>
      <c r="J3220">
        <v>1</v>
      </c>
      <c r="K3220" s="1">
        <v>42856</v>
      </c>
      <c r="L3220" s="1">
        <v>44196</v>
      </c>
      <c r="M3220">
        <v>201700128</v>
      </c>
      <c r="N3220" t="s">
        <v>36</v>
      </c>
      <c r="O3220">
        <v>201700011</v>
      </c>
      <c r="P3220" t="s">
        <v>20</v>
      </c>
      <c r="Q3220" t="s">
        <v>21</v>
      </c>
      <c r="R3220" t="s">
        <v>26</v>
      </c>
      <c r="S3220" t="s">
        <v>58</v>
      </c>
      <c r="T3220">
        <f t="shared" si="50"/>
        <v>7</v>
      </c>
    </row>
    <row r="3221" spans="1:20">
      <c r="A3221">
        <v>201707</v>
      </c>
      <c r="B3221" s="1">
        <v>42918</v>
      </c>
      <c r="C3221">
        <v>12472</v>
      </c>
      <c r="D3221">
        <v>37</v>
      </c>
      <c r="E3221">
        <v>25660</v>
      </c>
      <c r="F3221">
        <v>4</v>
      </c>
      <c r="G3221">
        <v>36</v>
      </c>
      <c r="H3221">
        <v>32</v>
      </c>
      <c r="I3221">
        <v>26</v>
      </c>
      <c r="J3221">
        <v>1</v>
      </c>
      <c r="K3221" s="1">
        <v>42856</v>
      </c>
      <c r="L3221" s="1">
        <v>44196</v>
      </c>
      <c r="M3221">
        <v>201700128</v>
      </c>
      <c r="N3221" t="s">
        <v>36</v>
      </c>
      <c r="O3221">
        <v>201700011</v>
      </c>
      <c r="P3221" t="s">
        <v>20</v>
      </c>
      <c r="Q3221" t="s">
        <v>21</v>
      </c>
      <c r="R3221" t="s">
        <v>28</v>
      </c>
      <c r="S3221" t="s">
        <v>59</v>
      </c>
      <c r="T3221">
        <f t="shared" si="50"/>
        <v>7</v>
      </c>
    </row>
    <row r="3222" spans="1:20">
      <c r="A3222">
        <v>201707</v>
      </c>
      <c r="B3222" s="1">
        <v>42919</v>
      </c>
      <c r="C3222">
        <v>12472</v>
      </c>
      <c r="D3222">
        <v>40</v>
      </c>
      <c r="E3222">
        <v>25686</v>
      </c>
      <c r="F3222">
        <v>6</v>
      </c>
      <c r="G3222">
        <v>38</v>
      </c>
      <c r="H3222">
        <v>31</v>
      </c>
      <c r="I3222">
        <v>23</v>
      </c>
      <c r="J3222">
        <v>1</v>
      </c>
      <c r="K3222" s="1">
        <v>42856</v>
      </c>
      <c r="L3222" s="1">
        <v>44196</v>
      </c>
      <c r="M3222">
        <v>201700128</v>
      </c>
      <c r="N3222" t="s">
        <v>36</v>
      </c>
      <c r="O3222">
        <v>201700011</v>
      </c>
      <c r="P3222" t="s">
        <v>20</v>
      </c>
      <c r="Q3222" t="s">
        <v>21</v>
      </c>
      <c r="R3222" t="s">
        <v>22</v>
      </c>
      <c r="S3222" t="s">
        <v>55</v>
      </c>
      <c r="T3222">
        <f t="shared" si="50"/>
        <v>7</v>
      </c>
    </row>
    <row r="3223" spans="1:20">
      <c r="A3223">
        <v>201707</v>
      </c>
      <c r="B3223" s="1">
        <v>42919</v>
      </c>
      <c r="C3223">
        <v>12472</v>
      </c>
      <c r="D3223">
        <v>40</v>
      </c>
      <c r="E3223">
        <v>25686</v>
      </c>
      <c r="F3223">
        <v>6</v>
      </c>
      <c r="G3223">
        <v>38</v>
      </c>
      <c r="H3223">
        <v>31</v>
      </c>
      <c r="I3223">
        <v>23</v>
      </c>
      <c r="J3223">
        <v>1</v>
      </c>
      <c r="K3223" s="1">
        <v>42856</v>
      </c>
      <c r="L3223" s="1">
        <v>44196</v>
      </c>
      <c r="M3223">
        <v>201700128</v>
      </c>
      <c r="N3223" t="s">
        <v>36</v>
      </c>
      <c r="O3223">
        <v>201700011</v>
      </c>
      <c r="P3223" t="s">
        <v>20</v>
      </c>
      <c r="Q3223" t="s">
        <v>21</v>
      </c>
      <c r="R3223" t="s">
        <v>5</v>
      </c>
      <c r="S3223" t="s">
        <v>56</v>
      </c>
      <c r="T3223">
        <f t="shared" si="50"/>
        <v>7</v>
      </c>
    </row>
    <row r="3224" spans="1:20">
      <c r="A3224">
        <v>201707</v>
      </c>
      <c r="B3224" s="1">
        <v>42919</v>
      </c>
      <c r="C3224">
        <v>12472</v>
      </c>
      <c r="D3224">
        <v>40</v>
      </c>
      <c r="E3224">
        <v>25686</v>
      </c>
      <c r="F3224">
        <v>6</v>
      </c>
      <c r="G3224">
        <v>38</v>
      </c>
      <c r="H3224">
        <v>31</v>
      </c>
      <c r="I3224">
        <v>23</v>
      </c>
      <c r="J3224">
        <v>1</v>
      </c>
      <c r="K3224" s="1">
        <v>42856</v>
      </c>
      <c r="L3224" s="1">
        <v>44196</v>
      </c>
      <c r="M3224">
        <v>201700128</v>
      </c>
      <c r="N3224" t="s">
        <v>36</v>
      </c>
      <c r="O3224">
        <v>201700011</v>
      </c>
      <c r="P3224" t="s">
        <v>20</v>
      </c>
      <c r="Q3224" t="s">
        <v>21</v>
      </c>
      <c r="R3224" t="s">
        <v>9</v>
      </c>
      <c r="S3224" t="s">
        <v>57</v>
      </c>
      <c r="T3224">
        <f t="shared" si="50"/>
        <v>7</v>
      </c>
    </row>
    <row r="3225" spans="1:20">
      <c r="A3225">
        <v>201707</v>
      </c>
      <c r="B3225" s="1">
        <v>42919</v>
      </c>
      <c r="C3225">
        <v>12472</v>
      </c>
      <c r="D3225">
        <v>40</v>
      </c>
      <c r="E3225">
        <v>25686</v>
      </c>
      <c r="F3225">
        <v>6</v>
      </c>
      <c r="G3225">
        <v>38</v>
      </c>
      <c r="H3225">
        <v>31</v>
      </c>
      <c r="I3225">
        <v>23</v>
      </c>
      <c r="J3225">
        <v>1</v>
      </c>
      <c r="K3225" s="1">
        <v>42856</v>
      </c>
      <c r="L3225" s="1">
        <v>44196</v>
      </c>
      <c r="M3225">
        <v>201700128</v>
      </c>
      <c r="N3225" t="s">
        <v>36</v>
      </c>
      <c r="O3225">
        <v>201700011</v>
      </c>
      <c r="P3225" t="s">
        <v>20</v>
      </c>
      <c r="Q3225" t="s">
        <v>21</v>
      </c>
      <c r="R3225" t="s">
        <v>26</v>
      </c>
      <c r="S3225" t="s">
        <v>58</v>
      </c>
      <c r="T3225">
        <f t="shared" si="50"/>
        <v>7</v>
      </c>
    </row>
    <row r="3226" spans="1:20">
      <c r="A3226">
        <v>201707</v>
      </c>
      <c r="B3226" s="1">
        <v>42919</v>
      </c>
      <c r="C3226">
        <v>12472</v>
      </c>
      <c r="D3226">
        <v>40</v>
      </c>
      <c r="E3226">
        <v>25686</v>
      </c>
      <c r="F3226">
        <v>6</v>
      </c>
      <c r="G3226">
        <v>38</v>
      </c>
      <c r="H3226">
        <v>31</v>
      </c>
      <c r="I3226">
        <v>23</v>
      </c>
      <c r="J3226">
        <v>1</v>
      </c>
      <c r="K3226" s="1">
        <v>42856</v>
      </c>
      <c r="L3226" s="1">
        <v>44196</v>
      </c>
      <c r="M3226">
        <v>201700128</v>
      </c>
      <c r="N3226" t="s">
        <v>36</v>
      </c>
      <c r="O3226">
        <v>201700011</v>
      </c>
      <c r="P3226" t="s">
        <v>20</v>
      </c>
      <c r="Q3226" t="s">
        <v>21</v>
      </c>
      <c r="R3226" t="s">
        <v>28</v>
      </c>
      <c r="S3226" t="s">
        <v>59</v>
      </c>
      <c r="T3226">
        <f t="shared" si="50"/>
        <v>7</v>
      </c>
    </row>
    <row r="3227" spans="1:20">
      <c r="A3227">
        <v>201707</v>
      </c>
      <c r="B3227" s="1">
        <v>42920</v>
      </c>
      <c r="C3227">
        <v>12472</v>
      </c>
      <c r="D3227">
        <v>32</v>
      </c>
      <c r="E3227">
        <v>25477</v>
      </c>
      <c r="F3227">
        <v>5</v>
      </c>
      <c r="G3227">
        <v>30</v>
      </c>
      <c r="H3227">
        <v>25</v>
      </c>
      <c r="I3227">
        <v>21</v>
      </c>
      <c r="J3227">
        <v>1</v>
      </c>
      <c r="K3227" s="1">
        <v>42856</v>
      </c>
      <c r="L3227" s="1">
        <v>44196</v>
      </c>
      <c r="M3227">
        <v>201700128</v>
      </c>
      <c r="N3227" t="s">
        <v>36</v>
      </c>
      <c r="O3227">
        <v>201700011</v>
      </c>
      <c r="P3227" t="s">
        <v>20</v>
      </c>
      <c r="Q3227" t="s">
        <v>21</v>
      </c>
      <c r="R3227" t="s">
        <v>22</v>
      </c>
      <c r="S3227" t="s">
        <v>55</v>
      </c>
      <c r="T3227">
        <f t="shared" si="50"/>
        <v>7</v>
      </c>
    </row>
    <row r="3228" spans="1:20">
      <c r="A3228">
        <v>201707</v>
      </c>
      <c r="B3228" s="1">
        <v>42920</v>
      </c>
      <c r="C3228">
        <v>12472</v>
      </c>
      <c r="D3228">
        <v>32</v>
      </c>
      <c r="E3228">
        <v>25477</v>
      </c>
      <c r="F3228">
        <v>5</v>
      </c>
      <c r="G3228">
        <v>30</v>
      </c>
      <c r="H3228">
        <v>25</v>
      </c>
      <c r="I3228">
        <v>21</v>
      </c>
      <c r="J3228">
        <v>1</v>
      </c>
      <c r="K3228" s="1">
        <v>42856</v>
      </c>
      <c r="L3228" s="1">
        <v>44196</v>
      </c>
      <c r="M3228">
        <v>201700128</v>
      </c>
      <c r="N3228" t="s">
        <v>36</v>
      </c>
      <c r="O3228">
        <v>201700011</v>
      </c>
      <c r="P3228" t="s">
        <v>20</v>
      </c>
      <c r="Q3228" t="s">
        <v>21</v>
      </c>
      <c r="R3228" t="s">
        <v>5</v>
      </c>
      <c r="S3228" t="s">
        <v>56</v>
      </c>
      <c r="T3228">
        <f t="shared" si="50"/>
        <v>7</v>
      </c>
    </row>
    <row r="3229" spans="1:20">
      <c r="A3229">
        <v>201707</v>
      </c>
      <c r="B3229" s="1">
        <v>42920</v>
      </c>
      <c r="C3229">
        <v>12472</v>
      </c>
      <c r="D3229">
        <v>32</v>
      </c>
      <c r="E3229">
        <v>25477</v>
      </c>
      <c r="F3229">
        <v>5</v>
      </c>
      <c r="G3229">
        <v>30</v>
      </c>
      <c r="H3229">
        <v>25</v>
      </c>
      <c r="I3229">
        <v>21</v>
      </c>
      <c r="J3229">
        <v>1</v>
      </c>
      <c r="K3229" s="1">
        <v>42856</v>
      </c>
      <c r="L3229" s="1">
        <v>44196</v>
      </c>
      <c r="M3229">
        <v>201700128</v>
      </c>
      <c r="N3229" t="s">
        <v>36</v>
      </c>
      <c r="O3229">
        <v>201700011</v>
      </c>
      <c r="P3229" t="s">
        <v>20</v>
      </c>
      <c r="Q3229" t="s">
        <v>21</v>
      </c>
      <c r="R3229" t="s">
        <v>9</v>
      </c>
      <c r="S3229" t="s">
        <v>57</v>
      </c>
      <c r="T3229">
        <f t="shared" si="50"/>
        <v>7</v>
      </c>
    </row>
    <row r="3230" spans="1:20">
      <c r="A3230">
        <v>201707</v>
      </c>
      <c r="B3230" s="1">
        <v>42920</v>
      </c>
      <c r="C3230">
        <v>12472</v>
      </c>
      <c r="D3230">
        <v>32</v>
      </c>
      <c r="E3230">
        <v>25477</v>
      </c>
      <c r="F3230">
        <v>5</v>
      </c>
      <c r="G3230">
        <v>30</v>
      </c>
      <c r="H3230">
        <v>25</v>
      </c>
      <c r="I3230">
        <v>21</v>
      </c>
      <c r="J3230">
        <v>1</v>
      </c>
      <c r="K3230" s="1">
        <v>42856</v>
      </c>
      <c r="L3230" s="1">
        <v>44196</v>
      </c>
      <c r="M3230">
        <v>201700128</v>
      </c>
      <c r="N3230" t="s">
        <v>36</v>
      </c>
      <c r="O3230">
        <v>201700011</v>
      </c>
      <c r="P3230" t="s">
        <v>20</v>
      </c>
      <c r="Q3230" t="s">
        <v>21</v>
      </c>
      <c r="R3230" t="s">
        <v>26</v>
      </c>
      <c r="S3230" t="s">
        <v>58</v>
      </c>
      <c r="T3230">
        <f t="shared" si="50"/>
        <v>7</v>
      </c>
    </row>
    <row r="3231" spans="1:20">
      <c r="A3231">
        <v>201707</v>
      </c>
      <c r="B3231" s="1">
        <v>42920</v>
      </c>
      <c r="C3231">
        <v>12472</v>
      </c>
      <c r="D3231">
        <v>32</v>
      </c>
      <c r="E3231">
        <v>25477</v>
      </c>
      <c r="F3231">
        <v>5</v>
      </c>
      <c r="G3231">
        <v>30</v>
      </c>
      <c r="H3231">
        <v>25</v>
      </c>
      <c r="I3231">
        <v>21</v>
      </c>
      <c r="J3231">
        <v>1</v>
      </c>
      <c r="K3231" s="1">
        <v>42856</v>
      </c>
      <c r="L3231" s="1">
        <v>44196</v>
      </c>
      <c r="M3231">
        <v>201700128</v>
      </c>
      <c r="N3231" t="s">
        <v>36</v>
      </c>
      <c r="O3231">
        <v>201700011</v>
      </c>
      <c r="P3231" t="s">
        <v>20</v>
      </c>
      <c r="Q3231" t="s">
        <v>21</v>
      </c>
      <c r="R3231" t="s">
        <v>28</v>
      </c>
      <c r="S3231" t="s">
        <v>59</v>
      </c>
      <c r="T3231">
        <f t="shared" si="50"/>
        <v>7</v>
      </c>
    </row>
    <row r="3232" spans="1:20">
      <c r="A3232">
        <v>201707</v>
      </c>
      <c r="B3232" s="1">
        <v>42922</v>
      </c>
      <c r="C3232">
        <v>12472</v>
      </c>
      <c r="D3232">
        <v>35</v>
      </c>
      <c r="E3232">
        <v>25586</v>
      </c>
      <c r="F3232">
        <v>4</v>
      </c>
      <c r="G3232">
        <v>34</v>
      </c>
      <c r="H3232">
        <v>27</v>
      </c>
      <c r="I3232">
        <v>24</v>
      </c>
      <c r="J3232">
        <v>1</v>
      </c>
      <c r="K3232" s="1">
        <v>42856</v>
      </c>
      <c r="L3232" s="1">
        <v>44196</v>
      </c>
      <c r="M3232">
        <v>201700128</v>
      </c>
      <c r="N3232" t="s">
        <v>36</v>
      </c>
      <c r="O3232">
        <v>201700011</v>
      </c>
      <c r="P3232" t="s">
        <v>20</v>
      </c>
      <c r="Q3232" t="s">
        <v>21</v>
      </c>
      <c r="R3232" t="s">
        <v>22</v>
      </c>
      <c r="S3232" t="s">
        <v>55</v>
      </c>
      <c r="T3232">
        <f t="shared" si="50"/>
        <v>7</v>
      </c>
    </row>
    <row r="3233" spans="1:20">
      <c r="A3233">
        <v>201707</v>
      </c>
      <c r="B3233" s="1">
        <v>42922</v>
      </c>
      <c r="C3233">
        <v>12472</v>
      </c>
      <c r="D3233">
        <v>35</v>
      </c>
      <c r="E3233">
        <v>25586</v>
      </c>
      <c r="F3233">
        <v>4</v>
      </c>
      <c r="G3233">
        <v>34</v>
      </c>
      <c r="H3233">
        <v>27</v>
      </c>
      <c r="I3233">
        <v>24</v>
      </c>
      <c r="J3233">
        <v>1</v>
      </c>
      <c r="K3233" s="1">
        <v>42856</v>
      </c>
      <c r="L3233" s="1">
        <v>44196</v>
      </c>
      <c r="M3233">
        <v>201700128</v>
      </c>
      <c r="N3233" t="s">
        <v>36</v>
      </c>
      <c r="O3233">
        <v>201700011</v>
      </c>
      <c r="P3233" t="s">
        <v>20</v>
      </c>
      <c r="Q3233" t="s">
        <v>21</v>
      </c>
      <c r="R3233" t="s">
        <v>5</v>
      </c>
      <c r="S3233" t="s">
        <v>56</v>
      </c>
      <c r="T3233">
        <f t="shared" si="50"/>
        <v>7</v>
      </c>
    </row>
    <row r="3234" spans="1:20">
      <c r="A3234">
        <v>201707</v>
      </c>
      <c r="B3234" s="1">
        <v>42922</v>
      </c>
      <c r="C3234">
        <v>12472</v>
      </c>
      <c r="D3234">
        <v>35</v>
      </c>
      <c r="E3234">
        <v>25586</v>
      </c>
      <c r="F3234">
        <v>4</v>
      </c>
      <c r="G3234">
        <v>34</v>
      </c>
      <c r="H3234">
        <v>27</v>
      </c>
      <c r="I3234">
        <v>24</v>
      </c>
      <c r="J3234">
        <v>1</v>
      </c>
      <c r="K3234" s="1">
        <v>42856</v>
      </c>
      <c r="L3234" s="1">
        <v>44196</v>
      </c>
      <c r="M3234">
        <v>201700128</v>
      </c>
      <c r="N3234" t="s">
        <v>36</v>
      </c>
      <c r="O3234">
        <v>201700011</v>
      </c>
      <c r="P3234" t="s">
        <v>20</v>
      </c>
      <c r="Q3234" t="s">
        <v>21</v>
      </c>
      <c r="R3234" t="s">
        <v>9</v>
      </c>
      <c r="S3234" t="s">
        <v>57</v>
      </c>
      <c r="T3234">
        <f t="shared" si="50"/>
        <v>7</v>
      </c>
    </row>
    <row r="3235" spans="1:20">
      <c r="A3235">
        <v>201707</v>
      </c>
      <c r="B3235" s="1">
        <v>42922</v>
      </c>
      <c r="C3235">
        <v>12472</v>
      </c>
      <c r="D3235">
        <v>35</v>
      </c>
      <c r="E3235">
        <v>25586</v>
      </c>
      <c r="F3235">
        <v>4</v>
      </c>
      <c r="G3235">
        <v>34</v>
      </c>
      <c r="H3235">
        <v>27</v>
      </c>
      <c r="I3235">
        <v>24</v>
      </c>
      <c r="J3235">
        <v>1</v>
      </c>
      <c r="K3235" s="1">
        <v>42856</v>
      </c>
      <c r="L3235" s="1">
        <v>44196</v>
      </c>
      <c r="M3235">
        <v>201700128</v>
      </c>
      <c r="N3235" t="s">
        <v>36</v>
      </c>
      <c r="O3235">
        <v>201700011</v>
      </c>
      <c r="P3235" t="s">
        <v>20</v>
      </c>
      <c r="Q3235" t="s">
        <v>21</v>
      </c>
      <c r="R3235" t="s">
        <v>26</v>
      </c>
      <c r="S3235" t="s">
        <v>58</v>
      </c>
      <c r="T3235">
        <f t="shared" si="50"/>
        <v>7</v>
      </c>
    </row>
    <row r="3236" spans="1:20">
      <c r="A3236">
        <v>201707</v>
      </c>
      <c r="B3236" s="1">
        <v>42922</v>
      </c>
      <c r="C3236">
        <v>12472</v>
      </c>
      <c r="D3236">
        <v>35</v>
      </c>
      <c r="E3236">
        <v>25586</v>
      </c>
      <c r="F3236">
        <v>4</v>
      </c>
      <c r="G3236">
        <v>34</v>
      </c>
      <c r="H3236">
        <v>27</v>
      </c>
      <c r="I3236">
        <v>24</v>
      </c>
      <c r="J3236">
        <v>1</v>
      </c>
      <c r="K3236" s="1">
        <v>42856</v>
      </c>
      <c r="L3236" s="1">
        <v>44196</v>
      </c>
      <c r="M3236">
        <v>201700128</v>
      </c>
      <c r="N3236" t="s">
        <v>36</v>
      </c>
      <c r="O3236">
        <v>201700011</v>
      </c>
      <c r="P3236" t="s">
        <v>20</v>
      </c>
      <c r="Q3236" t="s">
        <v>21</v>
      </c>
      <c r="R3236" t="s">
        <v>28</v>
      </c>
      <c r="S3236" t="s">
        <v>59</v>
      </c>
      <c r="T3236">
        <f t="shared" si="50"/>
        <v>7</v>
      </c>
    </row>
    <row r="3237" spans="1:20">
      <c r="A3237">
        <v>201707</v>
      </c>
      <c r="B3237" s="1">
        <v>42925</v>
      </c>
      <c r="C3237">
        <v>12472</v>
      </c>
      <c r="D3237">
        <v>34</v>
      </c>
      <c r="E3237">
        <v>24037</v>
      </c>
      <c r="F3237">
        <v>4</v>
      </c>
      <c r="G3237">
        <v>32</v>
      </c>
      <c r="H3237">
        <v>22</v>
      </c>
      <c r="I3237">
        <v>19</v>
      </c>
      <c r="J3237">
        <v>1</v>
      </c>
      <c r="K3237" s="1">
        <v>42856</v>
      </c>
      <c r="L3237" s="1">
        <v>44196</v>
      </c>
      <c r="M3237">
        <v>201700128</v>
      </c>
      <c r="N3237" t="s">
        <v>36</v>
      </c>
      <c r="O3237">
        <v>201700011</v>
      </c>
      <c r="P3237" t="s">
        <v>20</v>
      </c>
      <c r="Q3237" t="s">
        <v>21</v>
      </c>
      <c r="R3237" t="s">
        <v>22</v>
      </c>
      <c r="S3237" t="s">
        <v>55</v>
      </c>
      <c r="T3237">
        <f t="shared" si="50"/>
        <v>7</v>
      </c>
    </row>
    <row r="3238" spans="1:20">
      <c r="A3238">
        <v>201707</v>
      </c>
      <c r="B3238" s="1">
        <v>42925</v>
      </c>
      <c r="C3238">
        <v>12472</v>
      </c>
      <c r="D3238">
        <v>34</v>
      </c>
      <c r="E3238">
        <v>24037</v>
      </c>
      <c r="F3238">
        <v>4</v>
      </c>
      <c r="G3238">
        <v>32</v>
      </c>
      <c r="H3238">
        <v>22</v>
      </c>
      <c r="I3238">
        <v>19</v>
      </c>
      <c r="J3238">
        <v>1</v>
      </c>
      <c r="K3238" s="1">
        <v>42856</v>
      </c>
      <c r="L3238" s="1">
        <v>44196</v>
      </c>
      <c r="M3238">
        <v>201700128</v>
      </c>
      <c r="N3238" t="s">
        <v>36</v>
      </c>
      <c r="O3238">
        <v>201700011</v>
      </c>
      <c r="P3238" t="s">
        <v>20</v>
      </c>
      <c r="Q3238" t="s">
        <v>21</v>
      </c>
      <c r="R3238" t="s">
        <v>5</v>
      </c>
      <c r="S3238" t="s">
        <v>56</v>
      </c>
      <c r="T3238">
        <f t="shared" si="50"/>
        <v>7</v>
      </c>
    </row>
    <row r="3239" spans="1:20">
      <c r="A3239">
        <v>201707</v>
      </c>
      <c r="B3239" s="1">
        <v>42925</v>
      </c>
      <c r="C3239">
        <v>12472</v>
      </c>
      <c r="D3239">
        <v>34</v>
      </c>
      <c r="E3239">
        <v>24037</v>
      </c>
      <c r="F3239">
        <v>4</v>
      </c>
      <c r="G3239">
        <v>32</v>
      </c>
      <c r="H3239">
        <v>22</v>
      </c>
      <c r="I3239">
        <v>19</v>
      </c>
      <c r="J3239">
        <v>1</v>
      </c>
      <c r="K3239" s="1">
        <v>42856</v>
      </c>
      <c r="L3239" s="1">
        <v>44196</v>
      </c>
      <c r="M3239">
        <v>201700128</v>
      </c>
      <c r="N3239" t="s">
        <v>36</v>
      </c>
      <c r="O3239">
        <v>201700011</v>
      </c>
      <c r="P3239" t="s">
        <v>20</v>
      </c>
      <c r="Q3239" t="s">
        <v>21</v>
      </c>
      <c r="R3239" t="s">
        <v>9</v>
      </c>
      <c r="S3239" t="s">
        <v>57</v>
      </c>
      <c r="T3239">
        <f t="shared" si="50"/>
        <v>7</v>
      </c>
    </row>
    <row r="3240" spans="1:20">
      <c r="A3240">
        <v>201707</v>
      </c>
      <c r="B3240" s="1">
        <v>42925</v>
      </c>
      <c r="C3240">
        <v>12472</v>
      </c>
      <c r="D3240">
        <v>34</v>
      </c>
      <c r="E3240">
        <v>24037</v>
      </c>
      <c r="F3240">
        <v>4</v>
      </c>
      <c r="G3240">
        <v>32</v>
      </c>
      <c r="H3240">
        <v>22</v>
      </c>
      <c r="I3240">
        <v>19</v>
      </c>
      <c r="J3240">
        <v>1</v>
      </c>
      <c r="K3240" s="1">
        <v>42856</v>
      </c>
      <c r="L3240" s="1">
        <v>44196</v>
      </c>
      <c r="M3240">
        <v>201700128</v>
      </c>
      <c r="N3240" t="s">
        <v>36</v>
      </c>
      <c r="O3240">
        <v>201700011</v>
      </c>
      <c r="P3240" t="s">
        <v>20</v>
      </c>
      <c r="Q3240" t="s">
        <v>21</v>
      </c>
      <c r="R3240" t="s">
        <v>26</v>
      </c>
      <c r="S3240" t="s">
        <v>58</v>
      </c>
      <c r="T3240">
        <f t="shared" si="50"/>
        <v>7</v>
      </c>
    </row>
    <row r="3241" spans="1:20">
      <c r="A3241">
        <v>201707</v>
      </c>
      <c r="B3241" s="1">
        <v>42925</v>
      </c>
      <c r="C3241">
        <v>12472</v>
      </c>
      <c r="D3241">
        <v>34</v>
      </c>
      <c r="E3241">
        <v>24037</v>
      </c>
      <c r="F3241">
        <v>4</v>
      </c>
      <c r="G3241">
        <v>32</v>
      </c>
      <c r="H3241">
        <v>22</v>
      </c>
      <c r="I3241">
        <v>19</v>
      </c>
      <c r="J3241">
        <v>1</v>
      </c>
      <c r="K3241" s="1">
        <v>42856</v>
      </c>
      <c r="L3241" s="1">
        <v>44196</v>
      </c>
      <c r="M3241">
        <v>201700128</v>
      </c>
      <c r="N3241" t="s">
        <v>36</v>
      </c>
      <c r="O3241">
        <v>201700011</v>
      </c>
      <c r="P3241" t="s">
        <v>20</v>
      </c>
      <c r="Q3241" t="s">
        <v>21</v>
      </c>
      <c r="R3241" t="s">
        <v>28</v>
      </c>
      <c r="S3241" t="s">
        <v>59</v>
      </c>
      <c r="T3241">
        <f t="shared" si="50"/>
        <v>7</v>
      </c>
    </row>
    <row r="3242" spans="1:20">
      <c r="A3242">
        <v>201707</v>
      </c>
      <c r="B3242" s="1">
        <v>42926</v>
      </c>
      <c r="C3242">
        <v>12472</v>
      </c>
      <c r="D3242">
        <v>36</v>
      </c>
      <c r="E3242">
        <v>25259</v>
      </c>
      <c r="F3242">
        <v>7</v>
      </c>
      <c r="G3242">
        <v>34</v>
      </c>
      <c r="H3242">
        <v>29</v>
      </c>
      <c r="I3242">
        <v>22</v>
      </c>
      <c r="J3242">
        <v>1</v>
      </c>
      <c r="K3242" s="1">
        <v>42856</v>
      </c>
      <c r="L3242" s="1">
        <v>44196</v>
      </c>
      <c r="M3242">
        <v>201700128</v>
      </c>
      <c r="N3242" t="s">
        <v>36</v>
      </c>
      <c r="O3242">
        <v>201700011</v>
      </c>
      <c r="P3242" t="s">
        <v>20</v>
      </c>
      <c r="Q3242" t="s">
        <v>21</v>
      </c>
      <c r="R3242" t="s">
        <v>22</v>
      </c>
      <c r="S3242" t="s">
        <v>55</v>
      </c>
      <c r="T3242">
        <f t="shared" si="50"/>
        <v>7</v>
      </c>
    </row>
    <row r="3243" spans="1:20">
      <c r="A3243">
        <v>201707</v>
      </c>
      <c r="B3243" s="1">
        <v>42926</v>
      </c>
      <c r="C3243">
        <v>12472</v>
      </c>
      <c r="D3243">
        <v>36</v>
      </c>
      <c r="E3243">
        <v>25259</v>
      </c>
      <c r="F3243">
        <v>7</v>
      </c>
      <c r="G3243">
        <v>34</v>
      </c>
      <c r="H3243">
        <v>29</v>
      </c>
      <c r="I3243">
        <v>22</v>
      </c>
      <c r="J3243">
        <v>1</v>
      </c>
      <c r="K3243" s="1">
        <v>42856</v>
      </c>
      <c r="L3243" s="1">
        <v>44196</v>
      </c>
      <c r="M3243">
        <v>201700128</v>
      </c>
      <c r="N3243" t="s">
        <v>36</v>
      </c>
      <c r="O3243">
        <v>201700011</v>
      </c>
      <c r="P3243" t="s">
        <v>20</v>
      </c>
      <c r="Q3243" t="s">
        <v>21</v>
      </c>
      <c r="R3243" t="s">
        <v>5</v>
      </c>
      <c r="S3243" t="s">
        <v>56</v>
      </c>
      <c r="T3243">
        <f t="shared" si="50"/>
        <v>7</v>
      </c>
    </row>
    <row r="3244" spans="1:20">
      <c r="A3244">
        <v>201707</v>
      </c>
      <c r="B3244" s="1">
        <v>42926</v>
      </c>
      <c r="C3244">
        <v>12472</v>
      </c>
      <c r="D3244">
        <v>36</v>
      </c>
      <c r="E3244">
        <v>25259</v>
      </c>
      <c r="F3244">
        <v>7</v>
      </c>
      <c r="G3244">
        <v>34</v>
      </c>
      <c r="H3244">
        <v>29</v>
      </c>
      <c r="I3244">
        <v>22</v>
      </c>
      <c r="J3244">
        <v>1</v>
      </c>
      <c r="K3244" s="1">
        <v>42856</v>
      </c>
      <c r="L3244" s="1">
        <v>44196</v>
      </c>
      <c r="M3244">
        <v>201700128</v>
      </c>
      <c r="N3244" t="s">
        <v>36</v>
      </c>
      <c r="O3244">
        <v>201700011</v>
      </c>
      <c r="P3244" t="s">
        <v>20</v>
      </c>
      <c r="Q3244" t="s">
        <v>21</v>
      </c>
      <c r="R3244" t="s">
        <v>9</v>
      </c>
      <c r="S3244" t="s">
        <v>57</v>
      </c>
      <c r="T3244">
        <f t="shared" si="50"/>
        <v>7</v>
      </c>
    </row>
    <row r="3245" spans="1:20">
      <c r="A3245">
        <v>201707</v>
      </c>
      <c r="B3245" s="1">
        <v>42926</v>
      </c>
      <c r="C3245">
        <v>12472</v>
      </c>
      <c r="D3245">
        <v>36</v>
      </c>
      <c r="E3245">
        <v>25259</v>
      </c>
      <c r="F3245">
        <v>7</v>
      </c>
      <c r="G3245">
        <v>34</v>
      </c>
      <c r="H3245">
        <v>29</v>
      </c>
      <c r="I3245">
        <v>22</v>
      </c>
      <c r="J3245">
        <v>1</v>
      </c>
      <c r="K3245" s="1">
        <v>42856</v>
      </c>
      <c r="L3245" s="1">
        <v>44196</v>
      </c>
      <c r="M3245">
        <v>201700128</v>
      </c>
      <c r="N3245" t="s">
        <v>36</v>
      </c>
      <c r="O3245">
        <v>201700011</v>
      </c>
      <c r="P3245" t="s">
        <v>20</v>
      </c>
      <c r="Q3245" t="s">
        <v>21</v>
      </c>
      <c r="R3245" t="s">
        <v>26</v>
      </c>
      <c r="S3245" t="s">
        <v>58</v>
      </c>
      <c r="T3245">
        <f t="shared" si="50"/>
        <v>7</v>
      </c>
    </row>
    <row r="3246" spans="1:20">
      <c r="A3246">
        <v>201707</v>
      </c>
      <c r="B3246" s="1">
        <v>42926</v>
      </c>
      <c r="C3246">
        <v>12472</v>
      </c>
      <c r="D3246">
        <v>36</v>
      </c>
      <c r="E3246">
        <v>25259</v>
      </c>
      <c r="F3246">
        <v>7</v>
      </c>
      <c r="G3246">
        <v>34</v>
      </c>
      <c r="H3246">
        <v>29</v>
      </c>
      <c r="I3246">
        <v>22</v>
      </c>
      <c r="J3246">
        <v>1</v>
      </c>
      <c r="K3246" s="1">
        <v>42856</v>
      </c>
      <c r="L3246" s="1">
        <v>44196</v>
      </c>
      <c r="M3246">
        <v>201700128</v>
      </c>
      <c r="N3246" t="s">
        <v>36</v>
      </c>
      <c r="O3246">
        <v>201700011</v>
      </c>
      <c r="P3246" t="s">
        <v>20</v>
      </c>
      <c r="Q3246" t="s">
        <v>21</v>
      </c>
      <c r="R3246" t="s">
        <v>28</v>
      </c>
      <c r="S3246" t="s">
        <v>59</v>
      </c>
      <c r="T3246">
        <f t="shared" si="50"/>
        <v>7</v>
      </c>
    </row>
    <row r="3247" spans="1:20">
      <c r="A3247">
        <v>201707</v>
      </c>
      <c r="B3247" s="1">
        <v>42927</v>
      </c>
      <c r="C3247">
        <v>12472</v>
      </c>
      <c r="D3247">
        <v>38</v>
      </c>
      <c r="E3247">
        <v>25879</v>
      </c>
      <c r="F3247">
        <v>6</v>
      </c>
      <c r="G3247">
        <v>37</v>
      </c>
      <c r="H3247">
        <v>30</v>
      </c>
      <c r="I3247">
        <v>22</v>
      </c>
      <c r="J3247">
        <v>2</v>
      </c>
      <c r="K3247" s="1">
        <v>42856</v>
      </c>
      <c r="L3247" s="1">
        <v>44196</v>
      </c>
      <c r="M3247">
        <v>201700128</v>
      </c>
      <c r="N3247" t="s">
        <v>36</v>
      </c>
      <c r="O3247">
        <v>201700011</v>
      </c>
      <c r="P3247" t="s">
        <v>20</v>
      </c>
      <c r="Q3247" t="s">
        <v>21</v>
      </c>
      <c r="R3247" t="s">
        <v>22</v>
      </c>
      <c r="S3247" t="s">
        <v>55</v>
      </c>
      <c r="T3247">
        <f t="shared" si="50"/>
        <v>7</v>
      </c>
    </row>
    <row r="3248" spans="1:20">
      <c r="A3248">
        <v>201707</v>
      </c>
      <c r="B3248" s="1">
        <v>42927</v>
      </c>
      <c r="C3248">
        <v>12472</v>
      </c>
      <c r="D3248">
        <v>38</v>
      </c>
      <c r="E3248">
        <v>25879</v>
      </c>
      <c r="F3248">
        <v>6</v>
      </c>
      <c r="G3248">
        <v>37</v>
      </c>
      <c r="H3248">
        <v>30</v>
      </c>
      <c r="I3248">
        <v>22</v>
      </c>
      <c r="J3248">
        <v>2</v>
      </c>
      <c r="K3248" s="1">
        <v>42856</v>
      </c>
      <c r="L3248" s="1">
        <v>44196</v>
      </c>
      <c r="M3248">
        <v>201700128</v>
      </c>
      <c r="N3248" t="s">
        <v>36</v>
      </c>
      <c r="O3248">
        <v>201700011</v>
      </c>
      <c r="P3248" t="s">
        <v>20</v>
      </c>
      <c r="Q3248" t="s">
        <v>21</v>
      </c>
      <c r="R3248" t="s">
        <v>5</v>
      </c>
      <c r="S3248" t="s">
        <v>56</v>
      </c>
      <c r="T3248">
        <f t="shared" si="50"/>
        <v>7</v>
      </c>
    </row>
    <row r="3249" spans="1:20">
      <c r="A3249">
        <v>201707</v>
      </c>
      <c r="B3249" s="1">
        <v>42927</v>
      </c>
      <c r="C3249">
        <v>12472</v>
      </c>
      <c r="D3249">
        <v>38</v>
      </c>
      <c r="E3249">
        <v>25879</v>
      </c>
      <c r="F3249">
        <v>6</v>
      </c>
      <c r="G3249">
        <v>37</v>
      </c>
      <c r="H3249">
        <v>30</v>
      </c>
      <c r="I3249">
        <v>22</v>
      </c>
      <c r="J3249">
        <v>2</v>
      </c>
      <c r="K3249" s="1">
        <v>42856</v>
      </c>
      <c r="L3249" s="1">
        <v>44196</v>
      </c>
      <c r="M3249">
        <v>201700128</v>
      </c>
      <c r="N3249" t="s">
        <v>36</v>
      </c>
      <c r="O3249">
        <v>201700011</v>
      </c>
      <c r="P3249" t="s">
        <v>20</v>
      </c>
      <c r="Q3249" t="s">
        <v>21</v>
      </c>
      <c r="R3249" t="s">
        <v>9</v>
      </c>
      <c r="S3249" t="s">
        <v>57</v>
      </c>
      <c r="T3249">
        <f t="shared" si="50"/>
        <v>7</v>
      </c>
    </row>
    <row r="3250" spans="1:20">
      <c r="A3250">
        <v>201707</v>
      </c>
      <c r="B3250" s="1">
        <v>42927</v>
      </c>
      <c r="C3250">
        <v>12472</v>
      </c>
      <c r="D3250">
        <v>38</v>
      </c>
      <c r="E3250">
        <v>25879</v>
      </c>
      <c r="F3250">
        <v>6</v>
      </c>
      <c r="G3250">
        <v>37</v>
      </c>
      <c r="H3250">
        <v>30</v>
      </c>
      <c r="I3250">
        <v>22</v>
      </c>
      <c r="J3250">
        <v>2</v>
      </c>
      <c r="K3250" s="1">
        <v>42856</v>
      </c>
      <c r="L3250" s="1">
        <v>44196</v>
      </c>
      <c r="M3250">
        <v>201700128</v>
      </c>
      <c r="N3250" t="s">
        <v>36</v>
      </c>
      <c r="O3250">
        <v>201700011</v>
      </c>
      <c r="P3250" t="s">
        <v>20</v>
      </c>
      <c r="Q3250" t="s">
        <v>21</v>
      </c>
      <c r="R3250" t="s">
        <v>26</v>
      </c>
      <c r="S3250" t="s">
        <v>58</v>
      </c>
      <c r="T3250">
        <f t="shared" si="50"/>
        <v>7</v>
      </c>
    </row>
    <row r="3251" spans="1:20">
      <c r="A3251">
        <v>201707</v>
      </c>
      <c r="B3251" s="1">
        <v>42927</v>
      </c>
      <c r="C3251">
        <v>12472</v>
      </c>
      <c r="D3251">
        <v>38</v>
      </c>
      <c r="E3251">
        <v>25879</v>
      </c>
      <c r="F3251">
        <v>6</v>
      </c>
      <c r="G3251">
        <v>37</v>
      </c>
      <c r="H3251">
        <v>30</v>
      </c>
      <c r="I3251">
        <v>22</v>
      </c>
      <c r="J3251">
        <v>2</v>
      </c>
      <c r="K3251" s="1">
        <v>42856</v>
      </c>
      <c r="L3251" s="1">
        <v>44196</v>
      </c>
      <c r="M3251">
        <v>201700128</v>
      </c>
      <c r="N3251" t="s">
        <v>36</v>
      </c>
      <c r="O3251">
        <v>201700011</v>
      </c>
      <c r="P3251" t="s">
        <v>20</v>
      </c>
      <c r="Q3251" t="s">
        <v>21</v>
      </c>
      <c r="R3251" t="s">
        <v>28</v>
      </c>
      <c r="S3251" t="s">
        <v>59</v>
      </c>
      <c r="T3251">
        <f t="shared" si="50"/>
        <v>7</v>
      </c>
    </row>
    <row r="3252" spans="1:20">
      <c r="A3252">
        <v>201707</v>
      </c>
      <c r="B3252" s="1">
        <v>42932</v>
      </c>
      <c r="C3252">
        <v>12472</v>
      </c>
      <c r="D3252">
        <v>40</v>
      </c>
      <c r="E3252">
        <v>24888</v>
      </c>
      <c r="F3252">
        <v>6</v>
      </c>
      <c r="G3252">
        <v>40</v>
      </c>
      <c r="H3252">
        <v>30</v>
      </c>
      <c r="I3252">
        <v>26</v>
      </c>
      <c r="J3252">
        <v>2</v>
      </c>
      <c r="K3252" s="1">
        <v>42856</v>
      </c>
      <c r="L3252" s="1">
        <v>44196</v>
      </c>
      <c r="M3252">
        <v>201700128</v>
      </c>
      <c r="N3252" t="s">
        <v>36</v>
      </c>
      <c r="O3252">
        <v>201700011</v>
      </c>
      <c r="P3252" t="s">
        <v>20</v>
      </c>
      <c r="Q3252" t="s">
        <v>21</v>
      </c>
      <c r="R3252" t="s">
        <v>22</v>
      </c>
      <c r="S3252" t="s">
        <v>55</v>
      </c>
      <c r="T3252">
        <f t="shared" si="50"/>
        <v>7</v>
      </c>
    </row>
    <row r="3253" spans="1:20">
      <c r="A3253">
        <v>201707</v>
      </c>
      <c r="B3253" s="1">
        <v>42932</v>
      </c>
      <c r="C3253">
        <v>12472</v>
      </c>
      <c r="D3253">
        <v>40</v>
      </c>
      <c r="E3253">
        <v>24888</v>
      </c>
      <c r="F3253">
        <v>6</v>
      </c>
      <c r="G3253">
        <v>40</v>
      </c>
      <c r="H3253">
        <v>30</v>
      </c>
      <c r="I3253">
        <v>26</v>
      </c>
      <c r="J3253">
        <v>2</v>
      </c>
      <c r="K3253" s="1">
        <v>42856</v>
      </c>
      <c r="L3253" s="1">
        <v>44196</v>
      </c>
      <c r="M3253">
        <v>201700128</v>
      </c>
      <c r="N3253" t="s">
        <v>36</v>
      </c>
      <c r="O3253">
        <v>201700011</v>
      </c>
      <c r="P3253" t="s">
        <v>20</v>
      </c>
      <c r="Q3253" t="s">
        <v>21</v>
      </c>
      <c r="R3253" t="s">
        <v>5</v>
      </c>
      <c r="S3253" t="s">
        <v>56</v>
      </c>
      <c r="T3253">
        <f t="shared" si="50"/>
        <v>7</v>
      </c>
    </row>
    <row r="3254" spans="1:20">
      <c r="A3254">
        <v>201707</v>
      </c>
      <c r="B3254" s="1">
        <v>42932</v>
      </c>
      <c r="C3254">
        <v>12472</v>
      </c>
      <c r="D3254">
        <v>40</v>
      </c>
      <c r="E3254">
        <v>24888</v>
      </c>
      <c r="F3254">
        <v>6</v>
      </c>
      <c r="G3254">
        <v>40</v>
      </c>
      <c r="H3254">
        <v>30</v>
      </c>
      <c r="I3254">
        <v>26</v>
      </c>
      <c r="J3254">
        <v>2</v>
      </c>
      <c r="K3254" s="1">
        <v>42856</v>
      </c>
      <c r="L3254" s="1">
        <v>44196</v>
      </c>
      <c r="M3254">
        <v>201700128</v>
      </c>
      <c r="N3254" t="s">
        <v>36</v>
      </c>
      <c r="O3254">
        <v>201700011</v>
      </c>
      <c r="P3254" t="s">
        <v>20</v>
      </c>
      <c r="Q3254" t="s">
        <v>21</v>
      </c>
      <c r="R3254" t="s">
        <v>9</v>
      </c>
      <c r="S3254" t="s">
        <v>57</v>
      </c>
      <c r="T3254">
        <f t="shared" si="50"/>
        <v>7</v>
      </c>
    </row>
    <row r="3255" spans="1:20">
      <c r="A3255">
        <v>201707</v>
      </c>
      <c r="B3255" s="1">
        <v>42932</v>
      </c>
      <c r="C3255">
        <v>12472</v>
      </c>
      <c r="D3255">
        <v>40</v>
      </c>
      <c r="E3255">
        <v>24888</v>
      </c>
      <c r="F3255">
        <v>6</v>
      </c>
      <c r="G3255">
        <v>40</v>
      </c>
      <c r="H3255">
        <v>30</v>
      </c>
      <c r="I3255">
        <v>26</v>
      </c>
      <c r="J3255">
        <v>2</v>
      </c>
      <c r="K3255" s="1">
        <v>42856</v>
      </c>
      <c r="L3255" s="1">
        <v>44196</v>
      </c>
      <c r="M3255">
        <v>201700128</v>
      </c>
      <c r="N3255" t="s">
        <v>36</v>
      </c>
      <c r="O3255">
        <v>201700011</v>
      </c>
      <c r="P3255" t="s">
        <v>20</v>
      </c>
      <c r="Q3255" t="s">
        <v>21</v>
      </c>
      <c r="R3255" t="s">
        <v>26</v>
      </c>
      <c r="S3255" t="s">
        <v>58</v>
      </c>
      <c r="T3255">
        <f t="shared" si="50"/>
        <v>7</v>
      </c>
    </row>
    <row r="3256" spans="1:20">
      <c r="A3256">
        <v>201707</v>
      </c>
      <c r="B3256" s="1">
        <v>42932</v>
      </c>
      <c r="C3256">
        <v>12472</v>
      </c>
      <c r="D3256">
        <v>40</v>
      </c>
      <c r="E3256">
        <v>24888</v>
      </c>
      <c r="F3256">
        <v>6</v>
      </c>
      <c r="G3256">
        <v>40</v>
      </c>
      <c r="H3256">
        <v>30</v>
      </c>
      <c r="I3256">
        <v>26</v>
      </c>
      <c r="J3256">
        <v>2</v>
      </c>
      <c r="K3256" s="1">
        <v>42856</v>
      </c>
      <c r="L3256" s="1">
        <v>44196</v>
      </c>
      <c r="M3256">
        <v>201700128</v>
      </c>
      <c r="N3256" t="s">
        <v>36</v>
      </c>
      <c r="O3256">
        <v>201700011</v>
      </c>
      <c r="P3256" t="s">
        <v>20</v>
      </c>
      <c r="Q3256" t="s">
        <v>21</v>
      </c>
      <c r="R3256" t="s">
        <v>28</v>
      </c>
      <c r="S3256" t="s">
        <v>59</v>
      </c>
      <c r="T3256">
        <f t="shared" si="50"/>
        <v>7</v>
      </c>
    </row>
    <row r="3257" spans="1:20">
      <c r="A3257">
        <v>201707</v>
      </c>
      <c r="B3257" s="1">
        <v>42933</v>
      </c>
      <c r="C3257">
        <v>12472</v>
      </c>
      <c r="D3257">
        <v>34</v>
      </c>
      <c r="E3257">
        <v>25465</v>
      </c>
      <c r="F3257">
        <v>5</v>
      </c>
      <c r="G3257">
        <v>31</v>
      </c>
      <c r="H3257">
        <v>26</v>
      </c>
      <c r="I3257">
        <v>18</v>
      </c>
      <c r="J3257">
        <v>1</v>
      </c>
      <c r="K3257" s="1">
        <v>42856</v>
      </c>
      <c r="L3257" s="1">
        <v>44196</v>
      </c>
      <c r="M3257">
        <v>201700128</v>
      </c>
      <c r="N3257" t="s">
        <v>36</v>
      </c>
      <c r="O3257">
        <v>201700011</v>
      </c>
      <c r="P3257" t="s">
        <v>20</v>
      </c>
      <c r="Q3257" t="s">
        <v>21</v>
      </c>
      <c r="R3257" t="s">
        <v>22</v>
      </c>
      <c r="S3257" t="s">
        <v>55</v>
      </c>
      <c r="T3257">
        <f t="shared" si="50"/>
        <v>7</v>
      </c>
    </row>
    <row r="3258" spans="1:20">
      <c r="A3258">
        <v>201707</v>
      </c>
      <c r="B3258" s="1">
        <v>42933</v>
      </c>
      <c r="C3258">
        <v>12472</v>
      </c>
      <c r="D3258">
        <v>34</v>
      </c>
      <c r="E3258">
        <v>25465</v>
      </c>
      <c r="F3258">
        <v>5</v>
      </c>
      <c r="G3258">
        <v>31</v>
      </c>
      <c r="H3258">
        <v>26</v>
      </c>
      <c r="I3258">
        <v>18</v>
      </c>
      <c r="J3258">
        <v>1</v>
      </c>
      <c r="K3258" s="1">
        <v>42856</v>
      </c>
      <c r="L3258" s="1">
        <v>44196</v>
      </c>
      <c r="M3258">
        <v>201700128</v>
      </c>
      <c r="N3258" t="s">
        <v>36</v>
      </c>
      <c r="O3258">
        <v>201700011</v>
      </c>
      <c r="P3258" t="s">
        <v>20</v>
      </c>
      <c r="Q3258" t="s">
        <v>21</v>
      </c>
      <c r="R3258" t="s">
        <v>5</v>
      </c>
      <c r="S3258" t="s">
        <v>56</v>
      </c>
      <c r="T3258">
        <f t="shared" si="50"/>
        <v>7</v>
      </c>
    </row>
    <row r="3259" spans="1:20">
      <c r="A3259">
        <v>201707</v>
      </c>
      <c r="B3259" s="1">
        <v>42933</v>
      </c>
      <c r="C3259">
        <v>12472</v>
      </c>
      <c r="D3259">
        <v>34</v>
      </c>
      <c r="E3259">
        <v>25465</v>
      </c>
      <c r="F3259">
        <v>5</v>
      </c>
      <c r="G3259">
        <v>31</v>
      </c>
      <c r="H3259">
        <v>26</v>
      </c>
      <c r="I3259">
        <v>18</v>
      </c>
      <c r="J3259">
        <v>1</v>
      </c>
      <c r="K3259" s="1">
        <v>42856</v>
      </c>
      <c r="L3259" s="1">
        <v>44196</v>
      </c>
      <c r="M3259">
        <v>201700128</v>
      </c>
      <c r="N3259" t="s">
        <v>36</v>
      </c>
      <c r="O3259">
        <v>201700011</v>
      </c>
      <c r="P3259" t="s">
        <v>20</v>
      </c>
      <c r="Q3259" t="s">
        <v>21</v>
      </c>
      <c r="R3259" t="s">
        <v>9</v>
      </c>
      <c r="S3259" t="s">
        <v>57</v>
      </c>
      <c r="T3259">
        <f t="shared" si="50"/>
        <v>7</v>
      </c>
    </row>
    <row r="3260" spans="1:20">
      <c r="A3260">
        <v>201707</v>
      </c>
      <c r="B3260" s="1">
        <v>42933</v>
      </c>
      <c r="C3260">
        <v>12472</v>
      </c>
      <c r="D3260">
        <v>34</v>
      </c>
      <c r="E3260">
        <v>25465</v>
      </c>
      <c r="F3260">
        <v>5</v>
      </c>
      <c r="G3260">
        <v>31</v>
      </c>
      <c r="H3260">
        <v>26</v>
      </c>
      <c r="I3260">
        <v>18</v>
      </c>
      <c r="J3260">
        <v>1</v>
      </c>
      <c r="K3260" s="1">
        <v>42856</v>
      </c>
      <c r="L3260" s="1">
        <v>44196</v>
      </c>
      <c r="M3260">
        <v>201700128</v>
      </c>
      <c r="N3260" t="s">
        <v>36</v>
      </c>
      <c r="O3260">
        <v>201700011</v>
      </c>
      <c r="P3260" t="s">
        <v>20</v>
      </c>
      <c r="Q3260" t="s">
        <v>21</v>
      </c>
      <c r="R3260" t="s">
        <v>26</v>
      </c>
      <c r="S3260" t="s">
        <v>58</v>
      </c>
      <c r="T3260">
        <f t="shared" si="50"/>
        <v>7</v>
      </c>
    </row>
    <row r="3261" spans="1:20">
      <c r="A3261">
        <v>201707</v>
      </c>
      <c r="B3261" s="1">
        <v>42933</v>
      </c>
      <c r="C3261">
        <v>12472</v>
      </c>
      <c r="D3261">
        <v>34</v>
      </c>
      <c r="E3261">
        <v>25465</v>
      </c>
      <c r="F3261">
        <v>5</v>
      </c>
      <c r="G3261">
        <v>31</v>
      </c>
      <c r="H3261">
        <v>26</v>
      </c>
      <c r="I3261">
        <v>18</v>
      </c>
      <c r="J3261">
        <v>1</v>
      </c>
      <c r="K3261" s="1">
        <v>42856</v>
      </c>
      <c r="L3261" s="1">
        <v>44196</v>
      </c>
      <c r="M3261">
        <v>201700128</v>
      </c>
      <c r="N3261" t="s">
        <v>36</v>
      </c>
      <c r="O3261">
        <v>201700011</v>
      </c>
      <c r="P3261" t="s">
        <v>20</v>
      </c>
      <c r="Q3261" t="s">
        <v>21</v>
      </c>
      <c r="R3261" t="s">
        <v>28</v>
      </c>
      <c r="S3261" t="s">
        <v>59</v>
      </c>
      <c r="T3261">
        <f t="shared" si="50"/>
        <v>7</v>
      </c>
    </row>
    <row r="3262" spans="1:20">
      <c r="A3262">
        <v>201707</v>
      </c>
      <c r="B3262" s="1">
        <v>42934</v>
      </c>
      <c r="C3262">
        <v>12472</v>
      </c>
      <c r="D3262">
        <v>35</v>
      </c>
      <c r="E3262">
        <v>24994</v>
      </c>
      <c r="F3262">
        <v>4</v>
      </c>
      <c r="G3262">
        <v>35</v>
      </c>
      <c r="H3262">
        <v>25</v>
      </c>
      <c r="I3262">
        <v>20</v>
      </c>
      <c r="J3262">
        <v>1</v>
      </c>
      <c r="K3262" s="1">
        <v>42856</v>
      </c>
      <c r="L3262" s="1">
        <v>44196</v>
      </c>
      <c r="M3262">
        <v>201700128</v>
      </c>
      <c r="N3262" t="s">
        <v>36</v>
      </c>
      <c r="O3262">
        <v>201700011</v>
      </c>
      <c r="P3262" t="s">
        <v>20</v>
      </c>
      <c r="Q3262" t="s">
        <v>21</v>
      </c>
      <c r="R3262" t="s">
        <v>22</v>
      </c>
      <c r="S3262" t="s">
        <v>55</v>
      </c>
      <c r="T3262">
        <f t="shared" si="50"/>
        <v>7</v>
      </c>
    </row>
    <row r="3263" spans="1:20">
      <c r="A3263">
        <v>201707</v>
      </c>
      <c r="B3263" s="1">
        <v>42934</v>
      </c>
      <c r="C3263">
        <v>12472</v>
      </c>
      <c r="D3263">
        <v>35</v>
      </c>
      <c r="E3263">
        <v>24994</v>
      </c>
      <c r="F3263">
        <v>4</v>
      </c>
      <c r="G3263">
        <v>35</v>
      </c>
      <c r="H3263">
        <v>25</v>
      </c>
      <c r="I3263">
        <v>20</v>
      </c>
      <c r="J3263">
        <v>1</v>
      </c>
      <c r="K3263" s="1">
        <v>42856</v>
      </c>
      <c r="L3263" s="1">
        <v>44196</v>
      </c>
      <c r="M3263">
        <v>201700128</v>
      </c>
      <c r="N3263" t="s">
        <v>36</v>
      </c>
      <c r="O3263">
        <v>201700011</v>
      </c>
      <c r="P3263" t="s">
        <v>20</v>
      </c>
      <c r="Q3263" t="s">
        <v>21</v>
      </c>
      <c r="R3263" t="s">
        <v>5</v>
      </c>
      <c r="S3263" t="s">
        <v>56</v>
      </c>
      <c r="T3263">
        <f t="shared" si="50"/>
        <v>7</v>
      </c>
    </row>
    <row r="3264" spans="1:20">
      <c r="A3264">
        <v>201707</v>
      </c>
      <c r="B3264" s="1">
        <v>42934</v>
      </c>
      <c r="C3264">
        <v>12472</v>
      </c>
      <c r="D3264">
        <v>35</v>
      </c>
      <c r="E3264">
        <v>24994</v>
      </c>
      <c r="F3264">
        <v>4</v>
      </c>
      <c r="G3264">
        <v>35</v>
      </c>
      <c r="H3264">
        <v>25</v>
      </c>
      <c r="I3264">
        <v>20</v>
      </c>
      <c r="J3264">
        <v>1</v>
      </c>
      <c r="K3264" s="1">
        <v>42856</v>
      </c>
      <c r="L3264" s="1">
        <v>44196</v>
      </c>
      <c r="M3264">
        <v>201700128</v>
      </c>
      <c r="N3264" t="s">
        <v>36</v>
      </c>
      <c r="O3264">
        <v>201700011</v>
      </c>
      <c r="P3264" t="s">
        <v>20</v>
      </c>
      <c r="Q3264" t="s">
        <v>21</v>
      </c>
      <c r="R3264" t="s">
        <v>9</v>
      </c>
      <c r="S3264" t="s">
        <v>57</v>
      </c>
      <c r="T3264">
        <f t="shared" si="50"/>
        <v>7</v>
      </c>
    </row>
    <row r="3265" spans="1:20">
      <c r="A3265">
        <v>201707</v>
      </c>
      <c r="B3265" s="1">
        <v>42934</v>
      </c>
      <c r="C3265">
        <v>12472</v>
      </c>
      <c r="D3265">
        <v>35</v>
      </c>
      <c r="E3265">
        <v>24994</v>
      </c>
      <c r="F3265">
        <v>4</v>
      </c>
      <c r="G3265">
        <v>35</v>
      </c>
      <c r="H3265">
        <v>25</v>
      </c>
      <c r="I3265">
        <v>20</v>
      </c>
      <c r="J3265">
        <v>1</v>
      </c>
      <c r="K3265" s="1">
        <v>42856</v>
      </c>
      <c r="L3265" s="1">
        <v>44196</v>
      </c>
      <c r="M3265">
        <v>201700128</v>
      </c>
      <c r="N3265" t="s">
        <v>36</v>
      </c>
      <c r="O3265">
        <v>201700011</v>
      </c>
      <c r="P3265" t="s">
        <v>20</v>
      </c>
      <c r="Q3265" t="s">
        <v>21</v>
      </c>
      <c r="R3265" t="s">
        <v>26</v>
      </c>
      <c r="S3265" t="s">
        <v>58</v>
      </c>
      <c r="T3265">
        <f t="shared" si="50"/>
        <v>7</v>
      </c>
    </row>
    <row r="3266" spans="1:20">
      <c r="A3266">
        <v>201707</v>
      </c>
      <c r="B3266" s="1">
        <v>42934</v>
      </c>
      <c r="C3266">
        <v>12472</v>
      </c>
      <c r="D3266">
        <v>35</v>
      </c>
      <c r="E3266">
        <v>24994</v>
      </c>
      <c r="F3266">
        <v>4</v>
      </c>
      <c r="G3266">
        <v>35</v>
      </c>
      <c r="H3266">
        <v>25</v>
      </c>
      <c r="I3266">
        <v>20</v>
      </c>
      <c r="J3266">
        <v>1</v>
      </c>
      <c r="K3266" s="1">
        <v>42856</v>
      </c>
      <c r="L3266" s="1">
        <v>44196</v>
      </c>
      <c r="M3266">
        <v>201700128</v>
      </c>
      <c r="N3266" t="s">
        <v>36</v>
      </c>
      <c r="O3266">
        <v>201700011</v>
      </c>
      <c r="P3266" t="s">
        <v>20</v>
      </c>
      <c r="Q3266" t="s">
        <v>21</v>
      </c>
      <c r="R3266" t="s">
        <v>28</v>
      </c>
      <c r="S3266" t="s">
        <v>59</v>
      </c>
      <c r="T3266">
        <f t="shared" si="50"/>
        <v>7</v>
      </c>
    </row>
    <row r="3267" spans="1:20">
      <c r="A3267">
        <v>201707</v>
      </c>
      <c r="B3267" s="1">
        <v>42936</v>
      </c>
      <c r="C3267">
        <v>12472</v>
      </c>
      <c r="D3267">
        <v>34</v>
      </c>
      <c r="E3267">
        <v>25861</v>
      </c>
      <c r="F3267">
        <v>3</v>
      </c>
      <c r="G3267">
        <v>31</v>
      </c>
      <c r="H3267">
        <v>26</v>
      </c>
      <c r="I3267">
        <v>19</v>
      </c>
      <c r="J3267">
        <v>1</v>
      </c>
      <c r="K3267" s="1">
        <v>42856</v>
      </c>
      <c r="L3267" s="1">
        <v>44196</v>
      </c>
      <c r="M3267">
        <v>201700128</v>
      </c>
      <c r="N3267" t="s">
        <v>36</v>
      </c>
      <c r="O3267">
        <v>201700011</v>
      </c>
      <c r="P3267" t="s">
        <v>20</v>
      </c>
      <c r="Q3267" t="s">
        <v>21</v>
      </c>
      <c r="R3267" t="s">
        <v>22</v>
      </c>
      <c r="S3267" t="s">
        <v>55</v>
      </c>
      <c r="T3267">
        <f t="shared" ref="T3267:T3330" si="51">MONTH(B3267)</f>
        <v>7</v>
      </c>
    </row>
    <row r="3268" spans="1:20">
      <c r="A3268">
        <v>201707</v>
      </c>
      <c r="B3268" s="1">
        <v>42936</v>
      </c>
      <c r="C3268">
        <v>12472</v>
      </c>
      <c r="D3268">
        <v>34</v>
      </c>
      <c r="E3268">
        <v>25861</v>
      </c>
      <c r="F3268">
        <v>3</v>
      </c>
      <c r="G3268">
        <v>31</v>
      </c>
      <c r="H3268">
        <v>26</v>
      </c>
      <c r="I3268">
        <v>19</v>
      </c>
      <c r="J3268">
        <v>1</v>
      </c>
      <c r="K3268" s="1">
        <v>42856</v>
      </c>
      <c r="L3268" s="1">
        <v>44196</v>
      </c>
      <c r="M3268">
        <v>201700128</v>
      </c>
      <c r="N3268" t="s">
        <v>36</v>
      </c>
      <c r="O3268">
        <v>201700011</v>
      </c>
      <c r="P3268" t="s">
        <v>20</v>
      </c>
      <c r="Q3268" t="s">
        <v>21</v>
      </c>
      <c r="R3268" t="s">
        <v>5</v>
      </c>
      <c r="S3268" t="s">
        <v>56</v>
      </c>
      <c r="T3268">
        <f t="shared" si="51"/>
        <v>7</v>
      </c>
    </row>
    <row r="3269" spans="1:20">
      <c r="A3269">
        <v>201707</v>
      </c>
      <c r="B3269" s="1">
        <v>42936</v>
      </c>
      <c r="C3269">
        <v>12472</v>
      </c>
      <c r="D3269">
        <v>34</v>
      </c>
      <c r="E3269">
        <v>25861</v>
      </c>
      <c r="F3269">
        <v>3</v>
      </c>
      <c r="G3269">
        <v>31</v>
      </c>
      <c r="H3269">
        <v>26</v>
      </c>
      <c r="I3269">
        <v>19</v>
      </c>
      <c r="J3269">
        <v>1</v>
      </c>
      <c r="K3269" s="1">
        <v>42856</v>
      </c>
      <c r="L3269" s="1">
        <v>44196</v>
      </c>
      <c r="M3269">
        <v>201700128</v>
      </c>
      <c r="N3269" t="s">
        <v>36</v>
      </c>
      <c r="O3269">
        <v>201700011</v>
      </c>
      <c r="P3269" t="s">
        <v>20</v>
      </c>
      <c r="Q3269" t="s">
        <v>21</v>
      </c>
      <c r="R3269" t="s">
        <v>9</v>
      </c>
      <c r="S3269" t="s">
        <v>57</v>
      </c>
      <c r="T3269">
        <f t="shared" si="51"/>
        <v>7</v>
      </c>
    </row>
    <row r="3270" spans="1:20">
      <c r="A3270">
        <v>201707</v>
      </c>
      <c r="B3270" s="1">
        <v>42936</v>
      </c>
      <c r="C3270">
        <v>12472</v>
      </c>
      <c r="D3270">
        <v>34</v>
      </c>
      <c r="E3270">
        <v>25861</v>
      </c>
      <c r="F3270">
        <v>3</v>
      </c>
      <c r="G3270">
        <v>31</v>
      </c>
      <c r="H3270">
        <v>26</v>
      </c>
      <c r="I3270">
        <v>19</v>
      </c>
      <c r="J3270">
        <v>1</v>
      </c>
      <c r="K3270" s="1">
        <v>42856</v>
      </c>
      <c r="L3270" s="1">
        <v>44196</v>
      </c>
      <c r="M3270">
        <v>201700128</v>
      </c>
      <c r="N3270" t="s">
        <v>36</v>
      </c>
      <c r="O3270">
        <v>201700011</v>
      </c>
      <c r="P3270" t="s">
        <v>20</v>
      </c>
      <c r="Q3270" t="s">
        <v>21</v>
      </c>
      <c r="R3270" t="s">
        <v>26</v>
      </c>
      <c r="S3270" t="s">
        <v>58</v>
      </c>
      <c r="T3270">
        <f t="shared" si="51"/>
        <v>7</v>
      </c>
    </row>
    <row r="3271" spans="1:20">
      <c r="A3271">
        <v>201707</v>
      </c>
      <c r="B3271" s="1">
        <v>42936</v>
      </c>
      <c r="C3271">
        <v>12472</v>
      </c>
      <c r="D3271">
        <v>34</v>
      </c>
      <c r="E3271">
        <v>25861</v>
      </c>
      <c r="F3271">
        <v>3</v>
      </c>
      <c r="G3271">
        <v>31</v>
      </c>
      <c r="H3271">
        <v>26</v>
      </c>
      <c r="I3271">
        <v>19</v>
      </c>
      <c r="J3271">
        <v>1</v>
      </c>
      <c r="K3271" s="1">
        <v>42856</v>
      </c>
      <c r="L3271" s="1">
        <v>44196</v>
      </c>
      <c r="M3271">
        <v>201700128</v>
      </c>
      <c r="N3271" t="s">
        <v>36</v>
      </c>
      <c r="O3271">
        <v>201700011</v>
      </c>
      <c r="P3271" t="s">
        <v>20</v>
      </c>
      <c r="Q3271" t="s">
        <v>21</v>
      </c>
      <c r="R3271" t="s">
        <v>28</v>
      </c>
      <c r="S3271" t="s">
        <v>59</v>
      </c>
      <c r="T3271">
        <f t="shared" si="51"/>
        <v>7</v>
      </c>
    </row>
    <row r="3272" spans="1:20">
      <c r="A3272">
        <v>201707</v>
      </c>
      <c r="B3272" s="1">
        <v>42937</v>
      </c>
      <c r="C3272">
        <v>12472</v>
      </c>
      <c r="D3272">
        <v>33</v>
      </c>
      <c r="E3272">
        <v>25049</v>
      </c>
      <c r="F3272">
        <v>4</v>
      </c>
      <c r="G3272">
        <v>32</v>
      </c>
      <c r="H3272">
        <v>26</v>
      </c>
      <c r="I3272">
        <v>20</v>
      </c>
      <c r="J3272">
        <v>2</v>
      </c>
      <c r="K3272" s="1">
        <v>42856</v>
      </c>
      <c r="L3272" s="1">
        <v>44196</v>
      </c>
      <c r="M3272">
        <v>201700128</v>
      </c>
      <c r="N3272" t="s">
        <v>36</v>
      </c>
      <c r="O3272">
        <v>201700011</v>
      </c>
      <c r="P3272" t="s">
        <v>20</v>
      </c>
      <c r="Q3272" t="s">
        <v>21</v>
      </c>
      <c r="R3272" t="s">
        <v>22</v>
      </c>
      <c r="S3272" t="s">
        <v>55</v>
      </c>
      <c r="T3272">
        <f t="shared" si="51"/>
        <v>7</v>
      </c>
    </row>
    <row r="3273" spans="1:20">
      <c r="A3273">
        <v>201707</v>
      </c>
      <c r="B3273" s="1">
        <v>42937</v>
      </c>
      <c r="C3273">
        <v>12472</v>
      </c>
      <c r="D3273">
        <v>33</v>
      </c>
      <c r="E3273">
        <v>25049</v>
      </c>
      <c r="F3273">
        <v>4</v>
      </c>
      <c r="G3273">
        <v>32</v>
      </c>
      <c r="H3273">
        <v>26</v>
      </c>
      <c r="I3273">
        <v>20</v>
      </c>
      <c r="J3273">
        <v>2</v>
      </c>
      <c r="K3273" s="1">
        <v>42856</v>
      </c>
      <c r="L3273" s="1">
        <v>44196</v>
      </c>
      <c r="M3273">
        <v>201700128</v>
      </c>
      <c r="N3273" t="s">
        <v>36</v>
      </c>
      <c r="O3273">
        <v>201700011</v>
      </c>
      <c r="P3273" t="s">
        <v>20</v>
      </c>
      <c r="Q3273" t="s">
        <v>21</v>
      </c>
      <c r="R3273" t="s">
        <v>5</v>
      </c>
      <c r="S3273" t="s">
        <v>56</v>
      </c>
      <c r="T3273">
        <f t="shared" si="51"/>
        <v>7</v>
      </c>
    </row>
    <row r="3274" spans="1:20">
      <c r="A3274">
        <v>201707</v>
      </c>
      <c r="B3274" s="1">
        <v>42937</v>
      </c>
      <c r="C3274">
        <v>12472</v>
      </c>
      <c r="D3274">
        <v>33</v>
      </c>
      <c r="E3274">
        <v>25049</v>
      </c>
      <c r="F3274">
        <v>4</v>
      </c>
      <c r="G3274">
        <v>32</v>
      </c>
      <c r="H3274">
        <v>26</v>
      </c>
      <c r="I3274">
        <v>20</v>
      </c>
      <c r="J3274">
        <v>2</v>
      </c>
      <c r="K3274" s="1">
        <v>42856</v>
      </c>
      <c r="L3274" s="1">
        <v>44196</v>
      </c>
      <c r="M3274">
        <v>201700128</v>
      </c>
      <c r="N3274" t="s">
        <v>36</v>
      </c>
      <c r="O3274">
        <v>201700011</v>
      </c>
      <c r="P3274" t="s">
        <v>20</v>
      </c>
      <c r="Q3274" t="s">
        <v>21</v>
      </c>
      <c r="R3274" t="s">
        <v>9</v>
      </c>
      <c r="S3274" t="s">
        <v>57</v>
      </c>
      <c r="T3274">
        <f t="shared" si="51"/>
        <v>7</v>
      </c>
    </row>
    <row r="3275" spans="1:20">
      <c r="A3275">
        <v>201707</v>
      </c>
      <c r="B3275" s="1">
        <v>42937</v>
      </c>
      <c r="C3275">
        <v>12472</v>
      </c>
      <c r="D3275">
        <v>33</v>
      </c>
      <c r="E3275">
        <v>25049</v>
      </c>
      <c r="F3275">
        <v>4</v>
      </c>
      <c r="G3275">
        <v>32</v>
      </c>
      <c r="H3275">
        <v>26</v>
      </c>
      <c r="I3275">
        <v>20</v>
      </c>
      <c r="J3275">
        <v>2</v>
      </c>
      <c r="K3275" s="1">
        <v>42856</v>
      </c>
      <c r="L3275" s="1">
        <v>44196</v>
      </c>
      <c r="M3275">
        <v>201700128</v>
      </c>
      <c r="N3275" t="s">
        <v>36</v>
      </c>
      <c r="O3275">
        <v>201700011</v>
      </c>
      <c r="P3275" t="s">
        <v>20</v>
      </c>
      <c r="Q3275" t="s">
        <v>21</v>
      </c>
      <c r="R3275" t="s">
        <v>26</v>
      </c>
      <c r="S3275" t="s">
        <v>58</v>
      </c>
      <c r="T3275">
        <f t="shared" si="51"/>
        <v>7</v>
      </c>
    </row>
    <row r="3276" spans="1:20">
      <c r="A3276">
        <v>201707</v>
      </c>
      <c r="B3276" s="1">
        <v>42937</v>
      </c>
      <c r="C3276">
        <v>12472</v>
      </c>
      <c r="D3276">
        <v>33</v>
      </c>
      <c r="E3276">
        <v>25049</v>
      </c>
      <c r="F3276">
        <v>4</v>
      </c>
      <c r="G3276">
        <v>32</v>
      </c>
      <c r="H3276">
        <v>26</v>
      </c>
      <c r="I3276">
        <v>20</v>
      </c>
      <c r="J3276">
        <v>2</v>
      </c>
      <c r="K3276" s="1">
        <v>42856</v>
      </c>
      <c r="L3276" s="1">
        <v>44196</v>
      </c>
      <c r="M3276">
        <v>201700128</v>
      </c>
      <c r="N3276" t="s">
        <v>36</v>
      </c>
      <c r="O3276">
        <v>201700011</v>
      </c>
      <c r="P3276" t="s">
        <v>20</v>
      </c>
      <c r="Q3276" t="s">
        <v>21</v>
      </c>
      <c r="R3276" t="s">
        <v>28</v>
      </c>
      <c r="S3276" t="s">
        <v>59</v>
      </c>
      <c r="T3276">
        <f t="shared" si="51"/>
        <v>7</v>
      </c>
    </row>
    <row r="3277" spans="1:20">
      <c r="A3277">
        <v>201707</v>
      </c>
      <c r="B3277" s="1">
        <v>42939</v>
      </c>
      <c r="C3277">
        <v>12472</v>
      </c>
      <c r="D3277">
        <v>39</v>
      </c>
      <c r="E3277">
        <v>25952</v>
      </c>
      <c r="F3277">
        <v>4</v>
      </c>
      <c r="G3277">
        <v>38</v>
      </c>
      <c r="H3277">
        <v>33</v>
      </c>
      <c r="I3277">
        <v>23</v>
      </c>
      <c r="J3277">
        <v>1</v>
      </c>
      <c r="K3277" s="1">
        <v>42856</v>
      </c>
      <c r="L3277" s="1">
        <v>44196</v>
      </c>
      <c r="M3277">
        <v>201700128</v>
      </c>
      <c r="N3277" t="s">
        <v>36</v>
      </c>
      <c r="O3277">
        <v>201700011</v>
      </c>
      <c r="P3277" t="s">
        <v>20</v>
      </c>
      <c r="Q3277" t="s">
        <v>21</v>
      </c>
      <c r="R3277" t="s">
        <v>22</v>
      </c>
      <c r="S3277" t="s">
        <v>55</v>
      </c>
      <c r="T3277">
        <f t="shared" si="51"/>
        <v>7</v>
      </c>
    </row>
    <row r="3278" spans="1:20">
      <c r="A3278">
        <v>201707</v>
      </c>
      <c r="B3278" s="1">
        <v>42939</v>
      </c>
      <c r="C3278">
        <v>12472</v>
      </c>
      <c r="D3278">
        <v>39</v>
      </c>
      <c r="E3278">
        <v>25952</v>
      </c>
      <c r="F3278">
        <v>4</v>
      </c>
      <c r="G3278">
        <v>38</v>
      </c>
      <c r="H3278">
        <v>33</v>
      </c>
      <c r="I3278">
        <v>23</v>
      </c>
      <c r="J3278">
        <v>1</v>
      </c>
      <c r="K3278" s="1">
        <v>42856</v>
      </c>
      <c r="L3278" s="1">
        <v>44196</v>
      </c>
      <c r="M3278">
        <v>201700128</v>
      </c>
      <c r="N3278" t="s">
        <v>36</v>
      </c>
      <c r="O3278">
        <v>201700011</v>
      </c>
      <c r="P3278" t="s">
        <v>20</v>
      </c>
      <c r="Q3278" t="s">
        <v>21</v>
      </c>
      <c r="R3278" t="s">
        <v>5</v>
      </c>
      <c r="S3278" t="s">
        <v>56</v>
      </c>
      <c r="T3278">
        <f t="shared" si="51"/>
        <v>7</v>
      </c>
    </row>
    <row r="3279" spans="1:20">
      <c r="A3279">
        <v>201707</v>
      </c>
      <c r="B3279" s="1">
        <v>42939</v>
      </c>
      <c r="C3279">
        <v>12472</v>
      </c>
      <c r="D3279">
        <v>39</v>
      </c>
      <c r="E3279">
        <v>25952</v>
      </c>
      <c r="F3279">
        <v>4</v>
      </c>
      <c r="G3279">
        <v>38</v>
      </c>
      <c r="H3279">
        <v>33</v>
      </c>
      <c r="I3279">
        <v>23</v>
      </c>
      <c r="J3279">
        <v>1</v>
      </c>
      <c r="K3279" s="1">
        <v>42856</v>
      </c>
      <c r="L3279" s="1">
        <v>44196</v>
      </c>
      <c r="M3279">
        <v>201700128</v>
      </c>
      <c r="N3279" t="s">
        <v>36</v>
      </c>
      <c r="O3279">
        <v>201700011</v>
      </c>
      <c r="P3279" t="s">
        <v>20</v>
      </c>
      <c r="Q3279" t="s">
        <v>21</v>
      </c>
      <c r="R3279" t="s">
        <v>9</v>
      </c>
      <c r="S3279" t="s">
        <v>57</v>
      </c>
      <c r="T3279">
        <f t="shared" si="51"/>
        <v>7</v>
      </c>
    </row>
    <row r="3280" spans="1:20">
      <c r="A3280">
        <v>201707</v>
      </c>
      <c r="B3280" s="1">
        <v>42939</v>
      </c>
      <c r="C3280">
        <v>12472</v>
      </c>
      <c r="D3280">
        <v>39</v>
      </c>
      <c r="E3280">
        <v>25952</v>
      </c>
      <c r="F3280">
        <v>4</v>
      </c>
      <c r="G3280">
        <v>38</v>
      </c>
      <c r="H3280">
        <v>33</v>
      </c>
      <c r="I3280">
        <v>23</v>
      </c>
      <c r="J3280">
        <v>1</v>
      </c>
      <c r="K3280" s="1">
        <v>42856</v>
      </c>
      <c r="L3280" s="1">
        <v>44196</v>
      </c>
      <c r="M3280">
        <v>201700128</v>
      </c>
      <c r="N3280" t="s">
        <v>36</v>
      </c>
      <c r="O3280">
        <v>201700011</v>
      </c>
      <c r="P3280" t="s">
        <v>20</v>
      </c>
      <c r="Q3280" t="s">
        <v>21</v>
      </c>
      <c r="R3280" t="s">
        <v>26</v>
      </c>
      <c r="S3280" t="s">
        <v>58</v>
      </c>
      <c r="T3280">
        <f t="shared" si="51"/>
        <v>7</v>
      </c>
    </row>
    <row r="3281" spans="1:20">
      <c r="A3281">
        <v>201707</v>
      </c>
      <c r="B3281" s="1">
        <v>42939</v>
      </c>
      <c r="C3281">
        <v>12472</v>
      </c>
      <c r="D3281">
        <v>39</v>
      </c>
      <c r="E3281">
        <v>25952</v>
      </c>
      <c r="F3281">
        <v>4</v>
      </c>
      <c r="G3281">
        <v>38</v>
      </c>
      <c r="H3281">
        <v>33</v>
      </c>
      <c r="I3281">
        <v>23</v>
      </c>
      <c r="J3281">
        <v>1</v>
      </c>
      <c r="K3281" s="1">
        <v>42856</v>
      </c>
      <c r="L3281" s="1">
        <v>44196</v>
      </c>
      <c r="M3281">
        <v>201700128</v>
      </c>
      <c r="N3281" t="s">
        <v>36</v>
      </c>
      <c r="O3281">
        <v>201700011</v>
      </c>
      <c r="P3281" t="s">
        <v>20</v>
      </c>
      <c r="Q3281" t="s">
        <v>21</v>
      </c>
      <c r="R3281" t="s">
        <v>28</v>
      </c>
      <c r="S3281" t="s">
        <v>59</v>
      </c>
      <c r="T3281">
        <f t="shared" si="51"/>
        <v>7</v>
      </c>
    </row>
    <row r="3282" spans="1:20">
      <c r="A3282">
        <v>201707</v>
      </c>
      <c r="B3282" s="1">
        <v>42940</v>
      </c>
      <c r="C3282">
        <v>12472</v>
      </c>
      <c r="D3282">
        <v>33</v>
      </c>
      <c r="E3282">
        <v>25940</v>
      </c>
      <c r="F3282">
        <v>6</v>
      </c>
      <c r="G3282">
        <v>31</v>
      </c>
      <c r="H3282">
        <v>22</v>
      </c>
      <c r="I3282">
        <v>18</v>
      </c>
      <c r="J3282">
        <v>2</v>
      </c>
      <c r="K3282" s="1">
        <v>42856</v>
      </c>
      <c r="L3282" s="1">
        <v>44196</v>
      </c>
      <c r="M3282">
        <v>201700128</v>
      </c>
      <c r="N3282" t="s">
        <v>36</v>
      </c>
      <c r="O3282">
        <v>201700011</v>
      </c>
      <c r="P3282" t="s">
        <v>20</v>
      </c>
      <c r="Q3282" t="s">
        <v>21</v>
      </c>
      <c r="R3282" t="s">
        <v>22</v>
      </c>
      <c r="S3282" t="s">
        <v>55</v>
      </c>
      <c r="T3282">
        <f t="shared" si="51"/>
        <v>7</v>
      </c>
    </row>
    <row r="3283" spans="1:20">
      <c r="A3283">
        <v>201707</v>
      </c>
      <c r="B3283" s="1">
        <v>42940</v>
      </c>
      <c r="C3283">
        <v>12472</v>
      </c>
      <c r="D3283">
        <v>33</v>
      </c>
      <c r="E3283">
        <v>25940</v>
      </c>
      <c r="F3283">
        <v>6</v>
      </c>
      <c r="G3283">
        <v>31</v>
      </c>
      <c r="H3283">
        <v>22</v>
      </c>
      <c r="I3283">
        <v>18</v>
      </c>
      <c r="J3283">
        <v>2</v>
      </c>
      <c r="K3283" s="1">
        <v>42856</v>
      </c>
      <c r="L3283" s="1">
        <v>44196</v>
      </c>
      <c r="M3283">
        <v>201700128</v>
      </c>
      <c r="N3283" t="s">
        <v>36</v>
      </c>
      <c r="O3283">
        <v>201700011</v>
      </c>
      <c r="P3283" t="s">
        <v>20</v>
      </c>
      <c r="Q3283" t="s">
        <v>21</v>
      </c>
      <c r="R3283" t="s">
        <v>5</v>
      </c>
      <c r="S3283" t="s">
        <v>56</v>
      </c>
      <c r="T3283">
        <f t="shared" si="51"/>
        <v>7</v>
      </c>
    </row>
    <row r="3284" spans="1:20">
      <c r="A3284">
        <v>201707</v>
      </c>
      <c r="B3284" s="1">
        <v>42940</v>
      </c>
      <c r="C3284">
        <v>12472</v>
      </c>
      <c r="D3284">
        <v>33</v>
      </c>
      <c r="E3284">
        <v>25940</v>
      </c>
      <c r="F3284">
        <v>6</v>
      </c>
      <c r="G3284">
        <v>31</v>
      </c>
      <c r="H3284">
        <v>22</v>
      </c>
      <c r="I3284">
        <v>18</v>
      </c>
      <c r="J3284">
        <v>2</v>
      </c>
      <c r="K3284" s="1">
        <v>42856</v>
      </c>
      <c r="L3284" s="1">
        <v>44196</v>
      </c>
      <c r="M3284">
        <v>201700128</v>
      </c>
      <c r="N3284" t="s">
        <v>36</v>
      </c>
      <c r="O3284">
        <v>201700011</v>
      </c>
      <c r="P3284" t="s">
        <v>20</v>
      </c>
      <c r="Q3284" t="s">
        <v>21</v>
      </c>
      <c r="R3284" t="s">
        <v>9</v>
      </c>
      <c r="S3284" t="s">
        <v>57</v>
      </c>
      <c r="T3284">
        <f t="shared" si="51"/>
        <v>7</v>
      </c>
    </row>
    <row r="3285" spans="1:20">
      <c r="A3285">
        <v>201707</v>
      </c>
      <c r="B3285" s="1">
        <v>42940</v>
      </c>
      <c r="C3285">
        <v>12472</v>
      </c>
      <c r="D3285">
        <v>33</v>
      </c>
      <c r="E3285">
        <v>25940</v>
      </c>
      <c r="F3285">
        <v>6</v>
      </c>
      <c r="G3285">
        <v>31</v>
      </c>
      <c r="H3285">
        <v>22</v>
      </c>
      <c r="I3285">
        <v>18</v>
      </c>
      <c r="J3285">
        <v>2</v>
      </c>
      <c r="K3285" s="1">
        <v>42856</v>
      </c>
      <c r="L3285" s="1">
        <v>44196</v>
      </c>
      <c r="M3285">
        <v>201700128</v>
      </c>
      <c r="N3285" t="s">
        <v>36</v>
      </c>
      <c r="O3285">
        <v>201700011</v>
      </c>
      <c r="P3285" t="s">
        <v>20</v>
      </c>
      <c r="Q3285" t="s">
        <v>21</v>
      </c>
      <c r="R3285" t="s">
        <v>26</v>
      </c>
      <c r="S3285" t="s">
        <v>58</v>
      </c>
      <c r="T3285">
        <f t="shared" si="51"/>
        <v>7</v>
      </c>
    </row>
    <row r="3286" spans="1:20">
      <c r="A3286">
        <v>201707</v>
      </c>
      <c r="B3286" s="1">
        <v>42940</v>
      </c>
      <c r="C3286">
        <v>12472</v>
      </c>
      <c r="D3286">
        <v>33</v>
      </c>
      <c r="E3286">
        <v>25940</v>
      </c>
      <c r="F3286">
        <v>6</v>
      </c>
      <c r="G3286">
        <v>31</v>
      </c>
      <c r="H3286">
        <v>22</v>
      </c>
      <c r="I3286">
        <v>18</v>
      </c>
      <c r="J3286">
        <v>2</v>
      </c>
      <c r="K3286" s="1">
        <v>42856</v>
      </c>
      <c r="L3286" s="1">
        <v>44196</v>
      </c>
      <c r="M3286">
        <v>201700128</v>
      </c>
      <c r="N3286" t="s">
        <v>36</v>
      </c>
      <c r="O3286">
        <v>201700011</v>
      </c>
      <c r="P3286" t="s">
        <v>20</v>
      </c>
      <c r="Q3286" t="s">
        <v>21</v>
      </c>
      <c r="R3286" t="s">
        <v>28</v>
      </c>
      <c r="S3286" t="s">
        <v>59</v>
      </c>
      <c r="T3286">
        <f t="shared" si="51"/>
        <v>7</v>
      </c>
    </row>
    <row r="3287" spans="1:20">
      <c r="A3287">
        <v>201707</v>
      </c>
      <c r="B3287" s="1">
        <v>42941</v>
      </c>
      <c r="C3287">
        <v>12472</v>
      </c>
      <c r="D3287">
        <v>34</v>
      </c>
      <c r="E3287">
        <v>25199</v>
      </c>
      <c r="F3287">
        <v>4</v>
      </c>
      <c r="G3287">
        <v>33</v>
      </c>
      <c r="H3287">
        <v>24</v>
      </c>
      <c r="I3287">
        <v>20</v>
      </c>
      <c r="J3287">
        <v>1</v>
      </c>
      <c r="K3287" s="1">
        <v>42856</v>
      </c>
      <c r="L3287" s="1">
        <v>44196</v>
      </c>
      <c r="M3287">
        <v>201700128</v>
      </c>
      <c r="N3287" t="s">
        <v>36</v>
      </c>
      <c r="O3287">
        <v>201700011</v>
      </c>
      <c r="P3287" t="s">
        <v>20</v>
      </c>
      <c r="Q3287" t="s">
        <v>21</v>
      </c>
      <c r="R3287" t="s">
        <v>22</v>
      </c>
      <c r="S3287" t="s">
        <v>55</v>
      </c>
      <c r="T3287">
        <f t="shared" si="51"/>
        <v>7</v>
      </c>
    </row>
    <row r="3288" spans="1:20">
      <c r="A3288">
        <v>201707</v>
      </c>
      <c r="B3288" s="1">
        <v>42941</v>
      </c>
      <c r="C3288">
        <v>12472</v>
      </c>
      <c r="D3288">
        <v>34</v>
      </c>
      <c r="E3288">
        <v>25199</v>
      </c>
      <c r="F3288">
        <v>4</v>
      </c>
      <c r="G3288">
        <v>33</v>
      </c>
      <c r="H3288">
        <v>24</v>
      </c>
      <c r="I3288">
        <v>20</v>
      </c>
      <c r="J3288">
        <v>1</v>
      </c>
      <c r="K3288" s="1">
        <v>42856</v>
      </c>
      <c r="L3288" s="1">
        <v>44196</v>
      </c>
      <c r="M3288">
        <v>201700128</v>
      </c>
      <c r="N3288" t="s">
        <v>36</v>
      </c>
      <c r="O3288">
        <v>201700011</v>
      </c>
      <c r="P3288" t="s">
        <v>20</v>
      </c>
      <c r="Q3288" t="s">
        <v>21</v>
      </c>
      <c r="R3288" t="s">
        <v>5</v>
      </c>
      <c r="S3288" t="s">
        <v>56</v>
      </c>
      <c r="T3288">
        <f t="shared" si="51"/>
        <v>7</v>
      </c>
    </row>
    <row r="3289" spans="1:20">
      <c r="A3289">
        <v>201707</v>
      </c>
      <c r="B3289" s="1">
        <v>42941</v>
      </c>
      <c r="C3289">
        <v>12472</v>
      </c>
      <c r="D3289">
        <v>34</v>
      </c>
      <c r="E3289">
        <v>25199</v>
      </c>
      <c r="F3289">
        <v>4</v>
      </c>
      <c r="G3289">
        <v>33</v>
      </c>
      <c r="H3289">
        <v>24</v>
      </c>
      <c r="I3289">
        <v>20</v>
      </c>
      <c r="J3289">
        <v>1</v>
      </c>
      <c r="K3289" s="1">
        <v>42856</v>
      </c>
      <c r="L3289" s="1">
        <v>44196</v>
      </c>
      <c r="M3289">
        <v>201700128</v>
      </c>
      <c r="N3289" t="s">
        <v>36</v>
      </c>
      <c r="O3289">
        <v>201700011</v>
      </c>
      <c r="P3289" t="s">
        <v>20</v>
      </c>
      <c r="Q3289" t="s">
        <v>21</v>
      </c>
      <c r="R3289" t="s">
        <v>9</v>
      </c>
      <c r="S3289" t="s">
        <v>57</v>
      </c>
      <c r="T3289">
        <f t="shared" si="51"/>
        <v>7</v>
      </c>
    </row>
    <row r="3290" spans="1:20">
      <c r="A3290">
        <v>201707</v>
      </c>
      <c r="B3290" s="1">
        <v>42941</v>
      </c>
      <c r="C3290">
        <v>12472</v>
      </c>
      <c r="D3290">
        <v>34</v>
      </c>
      <c r="E3290">
        <v>25199</v>
      </c>
      <c r="F3290">
        <v>4</v>
      </c>
      <c r="G3290">
        <v>33</v>
      </c>
      <c r="H3290">
        <v>24</v>
      </c>
      <c r="I3290">
        <v>20</v>
      </c>
      <c r="J3290">
        <v>1</v>
      </c>
      <c r="K3290" s="1">
        <v>42856</v>
      </c>
      <c r="L3290" s="1">
        <v>44196</v>
      </c>
      <c r="M3290">
        <v>201700128</v>
      </c>
      <c r="N3290" t="s">
        <v>36</v>
      </c>
      <c r="O3290">
        <v>201700011</v>
      </c>
      <c r="P3290" t="s">
        <v>20</v>
      </c>
      <c r="Q3290" t="s">
        <v>21</v>
      </c>
      <c r="R3290" t="s">
        <v>26</v>
      </c>
      <c r="S3290" t="s">
        <v>58</v>
      </c>
      <c r="T3290">
        <f t="shared" si="51"/>
        <v>7</v>
      </c>
    </row>
    <row r="3291" spans="1:20">
      <c r="A3291">
        <v>201707</v>
      </c>
      <c r="B3291" s="1">
        <v>42941</v>
      </c>
      <c r="C3291">
        <v>12472</v>
      </c>
      <c r="D3291">
        <v>34</v>
      </c>
      <c r="E3291">
        <v>25199</v>
      </c>
      <c r="F3291">
        <v>4</v>
      </c>
      <c r="G3291">
        <v>33</v>
      </c>
      <c r="H3291">
        <v>24</v>
      </c>
      <c r="I3291">
        <v>20</v>
      </c>
      <c r="J3291">
        <v>1</v>
      </c>
      <c r="K3291" s="1">
        <v>42856</v>
      </c>
      <c r="L3291" s="1">
        <v>44196</v>
      </c>
      <c r="M3291">
        <v>201700128</v>
      </c>
      <c r="N3291" t="s">
        <v>36</v>
      </c>
      <c r="O3291">
        <v>201700011</v>
      </c>
      <c r="P3291" t="s">
        <v>20</v>
      </c>
      <c r="Q3291" t="s">
        <v>21</v>
      </c>
      <c r="R3291" t="s">
        <v>28</v>
      </c>
      <c r="S3291" t="s">
        <v>59</v>
      </c>
      <c r="T3291">
        <f t="shared" si="51"/>
        <v>7</v>
      </c>
    </row>
    <row r="3292" spans="1:20">
      <c r="A3292">
        <v>201707</v>
      </c>
      <c r="B3292" s="1">
        <v>42943</v>
      </c>
      <c r="C3292">
        <v>12472</v>
      </c>
      <c r="D3292">
        <v>37</v>
      </c>
      <c r="E3292">
        <v>25416</v>
      </c>
      <c r="F3292">
        <v>7</v>
      </c>
      <c r="G3292">
        <v>36</v>
      </c>
      <c r="H3292">
        <v>27</v>
      </c>
      <c r="I3292">
        <v>22</v>
      </c>
      <c r="J3292">
        <v>1</v>
      </c>
      <c r="K3292" s="1">
        <v>42856</v>
      </c>
      <c r="L3292" s="1">
        <v>44196</v>
      </c>
      <c r="M3292">
        <v>201700128</v>
      </c>
      <c r="N3292" t="s">
        <v>36</v>
      </c>
      <c r="O3292">
        <v>201700011</v>
      </c>
      <c r="P3292" t="s">
        <v>20</v>
      </c>
      <c r="Q3292" t="s">
        <v>21</v>
      </c>
      <c r="R3292" t="s">
        <v>22</v>
      </c>
      <c r="S3292" t="s">
        <v>55</v>
      </c>
      <c r="T3292">
        <f t="shared" si="51"/>
        <v>7</v>
      </c>
    </row>
    <row r="3293" spans="1:20">
      <c r="A3293">
        <v>201707</v>
      </c>
      <c r="B3293" s="1">
        <v>42943</v>
      </c>
      <c r="C3293">
        <v>12472</v>
      </c>
      <c r="D3293">
        <v>37</v>
      </c>
      <c r="E3293">
        <v>25416</v>
      </c>
      <c r="F3293">
        <v>7</v>
      </c>
      <c r="G3293">
        <v>36</v>
      </c>
      <c r="H3293">
        <v>27</v>
      </c>
      <c r="I3293">
        <v>22</v>
      </c>
      <c r="J3293">
        <v>1</v>
      </c>
      <c r="K3293" s="1">
        <v>42856</v>
      </c>
      <c r="L3293" s="1">
        <v>44196</v>
      </c>
      <c r="M3293">
        <v>201700128</v>
      </c>
      <c r="N3293" t="s">
        <v>36</v>
      </c>
      <c r="O3293">
        <v>201700011</v>
      </c>
      <c r="P3293" t="s">
        <v>20</v>
      </c>
      <c r="Q3293" t="s">
        <v>21</v>
      </c>
      <c r="R3293" t="s">
        <v>5</v>
      </c>
      <c r="S3293" t="s">
        <v>56</v>
      </c>
      <c r="T3293">
        <f t="shared" si="51"/>
        <v>7</v>
      </c>
    </row>
    <row r="3294" spans="1:20">
      <c r="A3294">
        <v>201707</v>
      </c>
      <c r="B3294" s="1">
        <v>42943</v>
      </c>
      <c r="C3294">
        <v>12472</v>
      </c>
      <c r="D3294">
        <v>37</v>
      </c>
      <c r="E3294">
        <v>25416</v>
      </c>
      <c r="F3294">
        <v>7</v>
      </c>
      <c r="G3294">
        <v>36</v>
      </c>
      <c r="H3294">
        <v>27</v>
      </c>
      <c r="I3294">
        <v>22</v>
      </c>
      <c r="J3294">
        <v>1</v>
      </c>
      <c r="K3294" s="1">
        <v>42856</v>
      </c>
      <c r="L3294" s="1">
        <v>44196</v>
      </c>
      <c r="M3294">
        <v>201700128</v>
      </c>
      <c r="N3294" t="s">
        <v>36</v>
      </c>
      <c r="O3294">
        <v>201700011</v>
      </c>
      <c r="P3294" t="s">
        <v>20</v>
      </c>
      <c r="Q3294" t="s">
        <v>21</v>
      </c>
      <c r="R3294" t="s">
        <v>9</v>
      </c>
      <c r="S3294" t="s">
        <v>57</v>
      </c>
      <c r="T3294">
        <f t="shared" si="51"/>
        <v>7</v>
      </c>
    </row>
    <row r="3295" spans="1:20">
      <c r="A3295">
        <v>201707</v>
      </c>
      <c r="B3295" s="1">
        <v>42943</v>
      </c>
      <c r="C3295">
        <v>12472</v>
      </c>
      <c r="D3295">
        <v>37</v>
      </c>
      <c r="E3295">
        <v>25416</v>
      </c>
      <c r="F3295">
        <v>7</v>
      </c>
      <c r="G3295">
        <v>36</v>
      </c>
      <c r="H3295">
        <v>27</v>
      </c>
      <c r="I3295">
        <v>22</v>
      </c>
      <c r="J3295">
        <v>1</v>
      </c>
      <c r="K3295" s="1">
        <v>42856</v>
      </c>
      <c r="L3295" s="1">
        <v>44196</v>
      </c>
      <c r="M3295">
        <v>201700128</v>
      </c>
      <c r="N3295" t="s">
        <v>36</v>
      </c>
      <c r="O3295">
        <v>201700011</v>
      </c>
      <c r="P3295" t="s">
        <v>20</v>
      </c>
      <c r="Q3295" t="s">
        <v>21</v>
      </c>
      <c r="R3295" t="s">
        <v>26</v>
      </c>
      <c r="S3295" t="s">
        <v>58</v>
      </c>
      <c r="T3295">
        <f t="shared" si="51"/>
        <v>7</v>
      </c>
    </row>
    <row r="3296" spans="1:20">
      <c r="A3296">
        <v>201707</v>
      </c>
      <c r="B3296" s="1">
        <v>42943</v>
      </c>
      <c r="C3296">
        <v>12472</v>
      </c>
      <c r="D3296">
        <v>37</v>
      </c>
      <c r="E3296">
        <v>25416</v>
      </c>
      <c r="F3296">
        <v>7</v>
      </c>
      <c r="G3296">
        <v>36</v>
      </c>
      <c r="H3296">
        <v>27</v>
      </c>
      <c r="I3296">
        <v>22</v>
      </c>
      <c r="J3296">
        <v>1</v>
      </c>
      <c r="K3296" s="1">
        <v>42856</v>
      </c>
      <c r="L3296" s="1">
        <v>44196</v>
      </c>
      <c r="M3296">
        <v>201700128</v>
      </c>
      <c r="N3296" t="s">
        <v>36</v>
      </c>
      <c r="O3296">
        <v>201700011</v>
      </c>
      <c r="P3296" t="s">
        <v>20</v>
      </c>
      <c r="Q3296" t="s">
        <v>21</v>
      </c>
      <c r="R3296" t="s">
        <v>28</v>
      </c>
      <c r="S3296" t="s">
        <v>59</v>
      </c>
      <c r="T3296">
        <f t="shared" si="51"/>
        <v>7</v>
      </c>
    </row>
    <row r="3297" spans="1:20">
      <c r="A3297">
        <v>201707</v>
      </c>
      <c r="B3297" s="1">
        <v>42946</v>
      </c>
      <c r="C3297">
        <v>12472</v>
      </c>
      <c r="D3297">
        <v>40</v>
      </c>
      <c r="E3297">
        <v>25070</v>
      </c>
      <c r="F3297">
        <v>6</v>
      </c>
      <c r="G3297">
        <v>39</v>
      </c>
      <c r="H3297">
        <v>32</v>
      </c>
      <c r="I3297">
        <v>23</v>
      </c>
      <c r="J3297">
        <v>2</v>
      </c>
      <c r="K3297" s="1">
        <v>42856</v>
      </c>
      <c r="L3297" s="1">
        <v>44196</v>
      </c>
      <c r="M3297">
        <v>201700128</v>
      </c>
      <c r="N3297" t="s">
        <v>36</v>
      </c>
      <c r="O3297">
        <v>201700011</v>
      </c>
      <c r="P3297" t="s">
        <v>20</v>
      </c>
      <c r="Q3297" t="s">
        <v>21</v>
      </c>
      <c r="R3297" t="s">
        <v>22</v>
      </c>
      <c r="S3297" t="s">
        <v>55</v>
      </c>
      <c r="T3297">
        <f t="shared" si="51"/>
        <v>7</v>
      </c>
    </row>
    <row r="3298" spans="1:20">
      <c r="A3298">
        <v>201707</v>
      </c>
      <c r="B3298" s="1">
        <v>42946</v>
      </c>
      <c r="C3298">
        <v>12472</v>
      </c>
      <c r="D3298">
        <v>40</v>
      </c>
      <c r="E3298">
        <v>25070</v>
      </c>
      <c r="F3298">
        <v>6</v>
      </c>
      <c r="G3298">
        <v>39</v>
      </c>
      <c r="H3298">
        <v>32</v>
      </c>
      <c r="I3298">
        <v>23</v>
      </c>
      <c r="J3298">
        <v>2</v>
      </c>
      <c r="K3298" s="1">
        <v>42856</v>
      </c>
      <c r="L3298" s="1">
        <v>44196</v>
      </c>
      <c r="M3298">
        <v>201700128</v>
      </c>
      <c r="N3298" t="s">
        <v>36</v>
      </c>
      <c r="O3298">
        <v>201700011</v>
      </c>
      <c r="P3298" t="s">
        <v>20</v>
      </c>
      <c r="Q3298" t="s">
        <v>21</v>
      </c>
      <c r="R3298" t="s">
        <v>5</v>
      </c>
      <c r="S3298" t="s">
        <v>56</v>
      </c>
      <c r="T3298">
        <f t="shared" si="51"/>
        <v>7</v>
      </c>
    </row>
    <row r="3299" spans="1:20">
      <c r="A3299">
        <v>201707</v>
      </c>
      <c r="B3299" s="1">
        <v>42946</v>
      </c>
      <c r="C3299">
        <v>12472</v>
      </c>
      <c r="D3299">
        <v>40</v>
      </c>
      <c r="E3299">
        <v>25070</v>
      </c>
      <c r="F3299">
        <v>6</v>
      </c>
      <c r="G3299">
        <v>39</v>
      </c>
      <c r="H3299">
        <v>32</v>
      </c>
      <c r="I3299">
        <v>23</v>
      </c>
      <c r="J3299">
        <v>2</v>
      </c>
      <c r="K3299" s="1">
        <v>42856</v>
      </c>
      <c r="L3299" s="1">
        <v>44196</v>
      </c>
      <c r="M3299">
        <v>201700128</v>
      </c>
      <c r="N3299" t="s">
        <v>36</v>
      </c>
      <c r="O3299">
        <v>201700011</v>
      </c>
      <c r="P3299" t="s">
        <v>20</v>
      </c>
      <c r="Q3299" t="s">
        <v>21</v>
      </c>
      <c r="R3299" t="s">
        <v>9</v>
      </c>
      <c r="S3299" t="s">
        <v>57</v>
      </c>
      <c r="T3299">
        <f t="shared" si="51"/>
        <v>7</v>
      </c>
    </row>
    <row r="3300" spans="1:20">
      <c r="A3300">
        <v>201707</v>
      </c>
      <c r="B3300" s="1">
        <v>42946</v>
      </c>
      <c r="C3300">
        <v>12472</v>
      </c>
      <c r="D3300">
        <v>40</v>
      </c>
      <c r="E3300">
        <v>25070</v>
      </c>
      <c r="F3300">
        <v>6</v>
      </c>
      <c r="G3300">
        <v>39</v>
      </c>
      <c r="H3300">
        <v>32</v>
      </c>
      <c r="I3300">
        <v>23</v>
      </c>
      <c r="J3300">
        <v>2</v>
      </c>
      <c r="K3300" s="1">
        <v>42856</v>
      </c>
      <c r="L3300" s="1">
        <v>44196</v>
      </c>
      <c r="M3300">
        <v>201700128</v>
      </c>
      <c r="N3300" t="s">
        <v>36</v>
      </c>
      <c r="O3300">
        <v>201700011</v>
      </c>
      <c r="P3300" t="s">
        <v>20</v>
      </c>
      <c r="Q3300" t="s">
        <v>21</v>
      </c>
      <c r="R3300" t="s">
        <v>26</v>
      </c>
      <c r="S3300" t="s">
        <v>58</v>
      </c>
      <c r="T3300">
        <f t="shared" si="51"/>
        <v>7</v>
      </c>
    </row>
    <row r="3301" spans="1:20">
      <c r="A3301">
        <v>201707</v>
      </c>
      <c r="B3301" s="1">
        <v>42946</v>
      </c>
      <c r="C3301">
        <v>12472</v>
      </c>
      <c r="D3301">
        <v>40</v>
      </c>
      <c r="E3301">
        <v>25070</v>
      </c>
      <c r="F3301">
        <v>6</v>
      </c>
      <c r="G3301">
        <v>39</v>
      </c>
      <c r="H3301">
        <v>32</v>
      </c>
      <c r="I3301">
        <v>23</v>
      </c>
      <c r="J3301">
        <v>2</v>
      </c>
      <c r="K3301" s="1">
        <v>42856</v>
      </c>
      <c r="L3301" s="1">
        <v>44196</v>
      </c>
      <c r="M3301">
        <v>201700128</v>
      </c>
      <c r="N3301" t="s">
        <v>36</v>
      </c>
      <c r="O3301">
        <v>201700011</v>
      </c>
      <c r="P3301" t="s">
        <v>20</v>
      </c>
      <c r="Q3301" t="s">
        <v>21</v>
      </c>
      <c r="R3301" t="s">
        <v>28</v>
      </c>
      <c r="S3301" t="s">
        <v>59</v>
      </c>
      <c r="T3301">
        <f t="shared" si="51"/>
        <v>7</v>
      </c>
    </row>
    <row r="3302" spans="1:20">
      <c r="A3302">
        <v>201707</v>
      </c>
      <c r="B3302" s="1">
        <v>42947</v>
      </c>
      <c r="C3302">
        <v>12472</v>
      </c>
      <c r="D3302">
        <v>39</v>
      </c>
      <c r="E3302">
        <v>24313</v>
      </c>
      <c r="F3302">
        <v>6</v>
      </c>
      <c r="G3302">
        <v>35</v>
      </c>
      <c r="H3302">
        <v>28</v>
      </c>
      <c r="I3302">
        <v>24</v>
      </c>
      <c r="J3302">
        <v>1</v>
      </c>
      <c r="K3302" s="1">
        <v>42856</v>
      </c>
      <c r="L3302" s="1">
        <v>44196</v>
      </c>
      <c r="M3302">
        <v>201700128</v>
      </c>
      <c r="N3302" t="s">
        <v>36</v>
      </c>
      <c r="O3302">
        <v>201700011</v>
      </c>
      <c r="P3302" t="s">
        <v>20</v>
      </c>
      <c r="Q3302" t="s">
        <v>21</v>
      </c>
      <c r="R3302" t="s">
        <v>22</v>
      </c>
      <c r="S3302" t="s">
        <v>55</v>
      </c>
      <c r="T3302">
        <f t="shared" si="51"/>
        <v>7</v>
      </c>
    </row>
    <row r="3303" spans="1:20">
      <c r="A3303">
        <v>201707</v>
      </c>
      <c r="B3303" s="1">
        <v>42947</v>
      </c>
      <c r="C3303">
        <v>12472</v>
      </c>
      <c r="D3303">
        <v>39</v>
      </c>
      <c r="E3303">
        <v>24313</v>
      </c>
      <c r="F3303">
        <v>6</v>
      </c>
      <c r="G3303">
        <v>35</v>
      </c>
      <c r="H3303">
        <v>28</v>
      </c>
      <c r="I3303">
        <v>24</v>
      </c>
      <c r="J3303">
        <v>1</v>
      </c>
      <c r="K3303" s="1">
        <v>42856</v>
      </c>
      <c r="L3303" s="1">
        <v>44196</v>
      </c>
      <c r="M3303">
        <v>201700128</v>
      </c>
      <c r="N3303" t="s">
        <v>36</v>
      </c>
      <c r="O3303">
        <v>201700011</v>
      </c>
      <c r="P3303" t="s">
        <v>20</v>
      </c>
      <c r="Q3303" t="s">
        <v>21</v>
      </c>
      <c r="R3303" t="s">
        <v>5</v>
      </c>
      <c r="S3303" t="s">
        <v>56</v>
      </c>
      <c r="T3303">
        <f t="shared" si="51"/>
        <v>7</v>
      </c>
    </row>
    <row r="3304" spans="1:20">
      <c r="A3304">
        <v>201707</v>
      </c>
      <c r="B3304" s="1">
        <v>42947</v>
      </c>
      <c r="C3304">
        <v>12472</v>
      </c>
      <c r="D3304">
        <v>39</v>
      </c>
      <c r="E3304">
        <v>24313</v>
      </c>
      <c r="F3304">
        <v>6</v>
      </c>
      <c r="G3304">
        <v>35</v>
      </c>
      <c r="H3304">
        <v>28</v>
      </c>
      <c r="I3304">
        <v>24</v>
      </c>
      <c r="J3304">
        <v>1</v>
      </c>
      <c r="K3304" s="1">
        <v>42856</v>
      </c>
      <c r="L3304" s="1">
        <v>44196</v>
      </c>
      <c r="M3304">
        <v>201700128</v>
      </c>
      <c r="N3304" t="s">
        <v>36</v>
      </c>
      <c r="O3304">
        <v>201700011</v>
      </c>
      <c r="P3304" t="s">
        <v>20</v>
      </c>
      <c r="Q3304" t="s">
        <v>21</v>
      </c>
      <c r="R3304" t="s">
        <v>9</v>
      </c>
      <c r="S3304" t="s">
        <v>57</v>
      </c>
      <c r="T3304">
        <f t="shared" si="51"/>
        <v>7</v>
      </c>
    </row>
    <row r="3305" spans="1:20">
      <c r="A3305">
        <v>201707</v>
      </c>
      <c r="B3305" s="1">
        <v>42947</v>
      </c>
      <c r="C3305">
        <v>12472</v>
      </c>
      <c r="D3305">
        <v>39</v>
      </c>
      <c r="E3305">
        <v>24313</v>
      </c>
      <c r="F3305">
        <v>6</v>
      </c>
      <c r="G3305">
        <v>35</v>
      </c>
      <c r="H3305">
        <v>28</v>
      </c>
      <c r="I3305">
        <v>24</v>
      </c>
      <c r="J3305">
        <v>1</v>
      </c>
      <c r="K3305" s="1">
        <v>42856</v>
      </c>
      <c r="L3305" s="1">
        <v>44196</v>
      </c>
      <c r="M3305">
        <v>201700128</v>
      </c>
      <c r="N3305" t="s">
        <v>36</v>
      </c>
      <c r="O3305">
        <v>201700011</v>
      </c>
      <c r="P3305" t="s">
        <v>20</v>
      </c>
      <c r="Q3305" t="s">
        <v>21</v>
      </c>
      <c r="R3305" t="s">
        <v>26</v>
      </c>
      <c r="S3305" t="s">
        <v>58</v>
      </c>
      <c r="T3305">
        <f t="shared" si="51"/>
        <v>7</v>
      </c>
    </row>
    <row r="3306" spans="1:20">
      <c r="A3306">
        <v>201707</v>
      </c>
      <c r="B3306" s="1">
        <v>42947</v>
      </c>
      <c r="C3306">
        <v>12472</v>
      </c>
      <c r="D3306">
        <v>39</v>
      </c>
      <c r="E3306">
        <v>24313</v>
      </c>
      <c r="F3306">
        <v>6</v>
      </c>
      <c r="G3306">
        <v>35</v>
      </c>
      <c r="H3306">
        <v>28</v>
      </c>
      <c r="I3306">
        <v>24</v>
      </c>
      <c r="J3306">
        <v>1</v>
      </c>
      <c r="K3306" s="1">
        <v>42856</v>
      </c>
      <c r="L3306" s="1">
        <v>44196</v>
      </c>
      <c r="M3306">
        <v>201700128</v>
      </c>
      <c r="N3306" t="s">
        <v>36</v>
      </c>
      <c r="O3306">
        <v>201700011</v>
      </c>
      <c r="P3306" t="s">
        <v>20</v>
      </c>
      <c r="Q3306" t="s">
        <v>21</v>
      </c>
      <c r="R3306" t="s">
        <v>28</v>
      </c>
      <c r="S3306" t="s">
        <v>59</v>
      </c>
      <c r="T3306">
        <f t="shared" si="51"/>
        <v>7</v>
      </c>
    </row>
    <row r="3307" spans="1:20">
      <c r="A3307">
        <v>201707</v>
      </c>
      <c r="B3307" s="1">
        <v>42917</v>
      </c>
      <c r="C3307">
        <v>12482</v>
      </c>
      <c r="D3307">
        <v>31</v>
      </c>
      <c r="E3307">
        <v>24385</v>
      </c>
      <c r="F3307">
        <v>7</v>
      </c>
      <c r="G3307">
        <v>27</v>
      </c>
      <c r="H3307">
        <v>16</v>
      </c>
      <c r="I3307">
        <v>11</v>
      </c>
      <c r="J3307">
        <v>3</v>
      </c>
      <c r="K3307" s="1">
        <v>42856</v>
      </c>
      <c r="L3307" s="1">
        <v>44196</v>
      </c>
      <c r="M3307">
        <v>201700138</v>
      </c>
      <c r="N3307" t="s">
        <v>37</v>
      </c>
      <c r="O3307">
        <v>201700013</v>
      </c>
      <c r="P3307" t="s">
        <v>38</v>
      </c>
      <c r="Q3307" t="s">
        <v>21</v>
      </c>
      <c r="R3307" t="s">
        <v>22</v>
      </c>
      <c r="S3307" t="s">
        <v>55</v>
      </c>
      <c r="T3307">
        <f t="shared" si="51"/>
        <v>7</v>
      </c>
    </row>
    <row r="3308" spans="1:20">
      <c r="A3308">
        <v>201707</v>
      </c>
      <c r="B3308" s="1">
        <v>42917</v>
      </c>
      <c r="C3308">
        <v>12482</v>
      </c>
      <c r="D3308">
        <v>31</v>
      </c>
      <c r="E3308">
        <v>24385</v>
      </c>
      <c r="F3308">
        <v>7</v>
      </c>
      <c r="G3308">
        <v>27</v>
      </c>
      <c r="H3308">
        <v>16</v>
      </c>
      <c r="I3308">
        <v>11</v>
      </c>
      <c r="J3308">
        <v>3</v>
      </c>
      <c r="K3308" s="1">
        <v>42856</v>
      </c>
      <c r="L3308" s="1">
        <v>44196</v>
      </c>
      <c r="M3308">
        <v>201700138</v>
      </c>
      <c r="N3308" t="s">
        <v>37</v>
      </c>
      <c r="O3308">
        <v>201700013</v>
      </c>
      <c r="P3308" t="s">
        <v>38</v>
      </c>
      <c r="Q3308" t="s">
        <v>21</v>
      </c>
      <c r="R3308" t="s">
        <v>5</v>
      </c>
      <c r="S3308" t="s">
        <v>56</v>
      </c>
      <c r="T3308">
        <f t="shared" si="51"/>
        <v>7</v>
      </c>
    </row>
    <row r="3309" spans="1:20">
      <c r="A3309">
        <v>201707</v>
      </c>
      <c r="B3309" s="1">
        <v>42917</v>
      </c>
      <c r="C3309">
        <v>12482</v>
      </c>
      <c r="D3309">
        <v>31</v>
      </c>
      <c r="E3309">
        <v>24385</v>
      </c>
      <c r="F3309">
        <v>7</v>
      </c>
      <c r="G3309">
        <v>27</v>
      </c>
      <c r="H3309">
        <v>16</v>
      </c>
      <c r="I3309">
        <v>11</v>
      </c>
      <c r="J3309">
        <v>3</v>
      </c>
      <c r="K3309" s="1">
        <v>42856</v>
      </c>
      <c r="L3309" s="1">
        <v>44196</v>
      </c>
      <c r="M3309">
        <v>201700138</v>
      </c>
      <c r="N3309" t="s">
        <v>37</v>
      </c>
      <c r="O3309">
        <v>201700013</v>
      </c>
      <c r="P3309" t="s">
        <v>38</v>
      </c>
      <c r="Q3309" t="s">
        <v>21</v>
      </c>
      <c r="R3309" t="s">
        <v>9</v>
      </c>
      <c r="S3309" t="s">
        <v>57</v>
      </c>
      <c r="T3309">
        <f t="shared" si="51"/>
        <v>7</v>
      </c>
    </row>
    <row r="3310" spans="1:20">
      <c r="A3310">
        <v>201707</v>
      </c>
      <c r="B3310" s="1">
        <v>42917</v>
      </c>
      <c r="C3310">
        <v>12482</v>
      </c>
      <c r="D3310">
        <v>31</v>
      </c>
      <c r="E3310">
        <v>24385</v>
      </c>
      <c r="F3310">
        <v>7</v>
      </c>
      <c r="G3310">
        <v>27</v>
      </c>
      <c r="H3310">
        <v>16</v>
      </c>
      <c r="I3310">
        <v>11</v>
      </c>
      <c r="J3310">
        <v>3</v>
      </c>
      <c r="K3310" s="1">
        <v>42856</v>
      </c>
      <c r="L3310" s="1">
        <v>44196</v>
      </c>
      <c r="M3310">
        <v>201700138</v>
      </c>
      <c r="N3310" t="s">
        <v>37</v>
      </c>
      <c r="O3310">
        <v>201700013</v>
      </c>
      <c r="P3310" t="s">
        <v>38</v>
      </c>
      <c r="Q3310" t="s">
        <v>21</v>
      </c>
      <c r="R3310" t="s">
        <v>26</v>
      </c>
      <c r="S3310" t="s">
        <v>58</v>
      </c>
      <c r="T3310">
        <f t="shared" si="51"/>
        <v>7</v>
      </c>
    </row>
    <row r="3311" spans="1:20">
      <c r="A3311">
        <v>201707</v>
      </c>
      <c r="B3311" s="1">
        <v>42917</v>
      </c>
      <c r="C3311">
        <v>12482</v>
      </c>
      <c r="D3311">
        <v>31</v>
      </c>
      <c r="E3311">
        <v>24385</v>
      </c>
      <c r="F3311">
        <v>7</v>
      </c>
      <c r="G3311">
        <v>27</v>
      </c>
      <c r="H3311">
        <v>16</v>
      </c>
      <c r="I3311">
        <v>11</v>
      </c>
      <c r="J3311">
        <v>3</v>
      </c>
      <c r="K3311" s="1">
        <v>42856</v>
      </c>
      <c r="L3311" s="1">
        <v>44196</v>
      </c>
      <c r="M3311">
        <v>201700138</v>
      </c>
      <c r="N3311" t="s">
        <v>37</v>
      </c>
      <c r="O3311">
        <v>201700013</v>
      </c>
      <c r="P3311" t="s">
        <v>38</v>
      </c>
      <c r="Q3311" t="s">
        <v>21</v>
      </c>
      <c r="R3311" t="s">
        <v>28</v>
      </c>
      <c r="S3311" t="s">
        <v>59</v>
      </c>
      <c r="T3311">
        <f t="shared" si="51"/>
        <v>7</v>
      </c>
    </row>
    <row r="3312" spans="1:20">
      <c r="A3312">
        <v>201707</v>
      </c>
      <c r="B3312" s="1">
        <v>42921</v>
      </c>
      <c r="C3312">
        <v>12482</v>
      </c>
      <c r="D3312">
        <v>29</v>
      </c>
      <c r="E3312">
        <v>25071</v>
      </c>
      <c r="F3312">
        <v>9</v>
      </c>
      <c r="G3312">
        <v>25</v>
      </c>
      <c r="H3312">
        <v>18</v>
      </c>
      <c r="I3312">
        <v>9</v>
      </c>
      <c r="J3312">
        <v>4</v>
      </c>
      <c r="K3312" s="1">
        <v>42856</v>
      </c>
      <c r="L3312" s="1">
        <v>44196</v>
      </c>
      <c r="M3312">
        <v>201700138</v>
      </c>
      <c r="N3312" t="s">
        <v>37</v>
      </c>
      <c r="O3312">
        <v>201700013</v>
      </c>
      <c r="P3312" t="s">
        <v>38</v>
      </c>
      <c r="Q3312" t="s">
        <v>21</v>
      </c>
      <c r="R3312" t="s">
        <v>22</v>
      </c>
      <c r="S3312" t="s">
        <v>55</v>
      </c>
      <c r="T3312">
        <f t="shared" si="51"/>
        <v>7</v>
      </c>
    </row>
    <row r="3313" spans="1:20">
      <c r="A3313">
        <v>201707</v>
      </c>
      <c r="B3313" s="1">
        <v>42921</v>
      </c>
      <c r="C3313">
        <v>12482</v>
      </c>
      <c r="D3313">
        <v>29</v>
      </c>
      <c r="E3313">
        <v>25071</v>
      </c>
      <c r="F3313">
        <v>9</v>
      </c>
      <c r="G3313">
        <v>25</v>
      </c>
      <c r="H3313">
        <v>18</v>
      </c>
      <c r="I3313">
        <v>9</v>
      </c>
      <c r="J3313">
        <v>4</v>
      </c>
      <c r="K3313" s="1">
        <v>42856</v>
      </c>
      <c r="L3313" s="1">
        <v>44196</v>
      </c>
      <c r="M3313">
        <v>201700138</v>
      </c>
      <c r="N3313" t="s">
        <v>37</v>
      </c>
      <c r="O3313">
        <v>201700013</v>
      </c>
      <c r="P3313" t="s">
        <v>38</v>
      </c>
      <c r="Q3313" t="s">
        <v>21</v>
      </c>
      <c r="R3313" t="s">
        <v>5</v>
      </c>
      <c r="S3313" t="s">
        <v>56</v>
      </c>
      <c r="T3313">
        <f t="shared" si="51"/>
        <v>7</v>
      </c>
    </row>
    <row r="3314" spans="1:20">
      <c r="A3314">
        <v>201707</v>
      </c>
      <c r="B3314" s="1">
        <v>42921</v>
      </c>
      <c r="C3314">
        <v>12482</v>
      </c>
      <c r="D3314">
        <v>29</v>
      </c>
      <c r="E3314">
        <v>25071</v>
      </c>
      <c r="F3314">
        <v>9</v>
      </c>
      <c r="G3314">
        <v>25</v>
      </c>
      <c r="H3314">
        <v>18</v>
      </c>
      <c r="I3314">
        <v>9</v>
      </c>
      <c r="J3314">
        <v>4</v>
      </c>
      <c r="K3314" s="1">
        <v>42856</v>
      </c>
      <c r="L3314" s="1">
        <v>44196</v>
      </c>
      <c r="M3314">
        <v>201700138</v>
      </c>
      <c r="N3314" t="s">
        <v>37</v>
      </c>
      <c r="O3314">
        <v>201700013</v>
      </c>
      <c r="P3314" t="s">
        <v>38</v>
      </c>
      <c r="Q3314" t="s">
        <v>21</v>
      </c>
      <c r="R3314" t="s">
        <v>9</v>
      </c>
      <c r="S3314" t="s">
        <v>57</v>
      </c>
      <c r="T3314">
        <f t="shared" si="51"/>
        <v>7</v>
      </c>
    </row>
    <row r="3315" spans="1:20">
      <c r="A3315">
        <v>201707</v>
      </c>
      <c r="B3315" s="1">
        <v>42921</v>
      </c>
      <c r="C3315">
        <v>12482</v>
      </c>
      <c r="D3315">
        <v>29</v>
      </c>
      <c r="E3315">
        <v>25071</v>
      </c>
      <c r="F3315">
        <v>9</v>
      </c>
      <c r="G3315">
        <v>25</v>
      </c>
      <c r="H3315">
        <v>18</v>
      </c>
      <c r="I3315">
        <v>9</v>
      </c>
      <c r="J3315">
        <v>4</v>
      </c>
      <c r="K3315" s="1">
        <v>42856</v>
      </c>
      <c r="L3315" s="1">
        <v>44196</v>
      </c>
      <c r="M3315">
        <v>201700138</v>
      </c>
      <c r="N3315" t="s">
        <v>37</v>
      </c>
      <c r="O3315">
        <v>201700013</v>
      </c>
      <c r="P3315" t="s">
        <v>38</v>
      </c>
      <c r="Q3315" t="s">
        <v>21</v>
      </c>
      <c r="R3315" t="s">
        <v>26</v>
      </c>
      <c r="S3315" t="s">
        <v>58</v>
      </c>
      <c r="T3315">
        <f t="shared" si="51"/>
        <v>7</v>
      </c>
    </row>
    <row r="3316" spans="1:20">
      <c r="A3316">
        <v>201707</v>
      </c>
      <c r="B3316" s="1">
        <v>42921</v>
      </c>
      <c r="C3316">
        <v>12482</v>
      </c>
      <c r="D3316">
        <v>29</v>
      </c>
      <c r="E3316">
        <v>25071</v>
      </c>
      <c r="F3316">
        <v>9</v>
      </c>
      <c r="G3316">
        <v>25</v>
      </c>
      <c r="H3316">
        <v>18</v>
      </c>
      <c r="I3316">
        <v>9</v>
      </c>
      <c r="J3316">
        <v>4</v>
      </c>
      <c r="K3316" s="1">
        <v>42856</v>
      </c>
      <c r="L3316" s="1">
        <v>44196</v>
      </c>
      <c r="M3316">
        <v>201700138</v>
      </c>
      <c r="N3316" t="s">
        <v>37</v>
      </c>
      <c r="O3316">
        <v>201700013</v>
      </c>
      <c r="P3316" t="s">
        <v>38</v>
      </c>
      <c r="Q3316" t="s">
        <v>21</v>
      </c>
      <c r="R3316" t="s">
        <v>28</v>
      </c>
      <c r="S3316" t="s">
        <v>59</v>
      </c>
      <c r="T3316">
        <f t="shared" si="51"/>
        <v>7</v>
      </c>
    </row>
    <row r="3317" spans="1:20">
      <c r="A3317">
        <v>201707</v>
      </c>
      <c r="B3317" s="1">
        <v>42922</v>
      </c>
      <c r="C3317">
        <v>12482</v>
      </c>
      <c r="D3317">
        <v>28</v>
      </c>
      <c r="E3317">
        <v>24491</v>
      </c>
      <c r="F3317">
        <v>7</v>
      </c>
      <c r="G3317">
        <v>24</v>
      </c>
      <c r="H3317">
        <v>18</v>
      </c>
      <c r="I3317">
        <v>10</v>
      </c>
      <c r="J3317">
        <v>3</v>
      </c>
      <c r="K3317" s="1">
        <v>42856</v>
      </c>
      <c r="L3317" s="1">
        <v>44196</v>
      </c>
      <c r="M3317">
        <v>201700138</v>
      </c>
      <c r="N3317" t="s">
        <v>37</v>
      </c>
      <c r="O3317">
        <v>201700013</v>
      </c>
      <c r="P3317" t="s">
        <v>38</v>
      </c>
      <c r="Q3317" t="s">
        <v>21</v>
      </c>
      <c r="R3317" t="s">
        <v>22</v>
      </c>
      <c r="S3317" t="s">
        <v>55</v>
      </c>
      <c r="T3317">
        <f t="shared" si="51"/>
        <v>7</v>
      </c>
    </row>
    <row r="3318" spans="1:20">
      <c r="A3318">
        <v>201707</v>
      </c>
      <c r="B3318" s="1">
        <v>42922</v>
      </c>
      <c r="C3318">
        <v>12482</v>
      </c>
      <c r="D3318">
        <v>28</v>
      </c>
      <c r="E3318">
        <v>24491</v>
      </c>
      <c r="F3318">
        <v>7</v>
      </c>
      <c r="G3318">
        <v>24</v>
      </c>
      <c r="H3318">
        <v>18</v>
      </c>
      <c r="I3318">
        <v>10</v>
      </c>
      <c r="J3318">
        <v>3</v>
      </c>
      <c r="K3318" s="1">
        <v>42856</v>
      </c>
      <c r="L3318" s="1">
        <v>44196</v>
      </c>
      <c r="M3318">
        <v>201700138</v>
      </c>
      <c r="N3318" t="s">
        <v>37</v>
      </c>
      <c r="O3318">
        <v>201700013</v>
      </c>
      <c r="P3318" t="s">
        <v>38</v>
      </c>
      <c r="Q3318" t="s">
        <v>21</v>
      </c>
      <c r="R3318" t="s">
        <v>5</v>
      </c>
      <c r="S3318" t="s">
        <v>56</v>
      </c>
      <c r="T3318">
        <f t="shared" si="51"/>
        <v>7</v>
      </c>
    </row>
    <row r="3319" spans="1:20">
      <c r="A3319">
        <v>201707</v>
      </c>
      <c r="B3319" s="1">
        <v>42922</v>
      </c>
      <c r="C3319">
        <v>12482</v>
      </c>
      <c r="D3319">
        <v>28</v>
      </c>
      <c r="E3319">
        <v>24491</v>
      </c>
      <c r="F3319">
        <v>7</v>
      </c>
      <c r="G3319">
        <v>24</v>
      </c>
      <c r="H3319">
        <v>18</v>
      </c>
      <c r="I3319">
        <v>10</v>
      </c>
      <c r="J3319">
        <v>3</v>
      </c>
      <c r="K3319" s="1">
        <v>42856</v>
      </c>
      <c r="L3319" s="1">
        <v>44196</v>
      </c>
      <c r="M3319">
        <v>201700138</v>
      </c>
      <c r="N3319" t="s">
        <v>37</v>
      </c>
      <c r="O3319">
        <v>201700013</v>
      </c>
      <c r="P3319" t="s">
        <v>38</v>
      </c>
      <c r="Q3319" t="s">
        <v>21</v>
      </c>
      <c r="R3319" t="s">
        <v>9</v>
      </c>
      <c r="S3319" t="s">
        <v>57</v>
      </c>
      <c r="T3319">
        <f t="shared" si="51"/>
        <v>7</v>
      </c>
    </row>
    <row r="3320" spans="1:20">
      <c r="A3320">
        <v>201707</v>
      </c>
      <c r="B3320" s="1">
        <v>42922</v>
      </c>
      <c r="C3320">
        <v>12482</v>
      </c>
      <c r="D3320">
        <v>28</v>
      </c>
      <c r="E3320">
        <v>24491</v>
      </c>
      <c r="F3320">
        <v>7</v>
      </c>
      <c r="G3320">
        <v>24</v>
      </c>
      <c r="H3320">
        <v>18</v>
      </c>
      <c r="I3320">
        <v>10</v>
      </c>
      <c r="J3320">
        <v>3</v>
      </c>
      <c r="K3320" s="1">
        <v>42856</v>
      </c>
      <c r="L3320" s="1">
        <v>44196</v>
      </c>
      <c r="M3320">
        <v>201700138</v>
      </c>
      <c r="N3320" t="s">
        <v>37</v>
      </c>
      <c r="O3320">
        <v>201700013</v>
      </c>
      <c r="P3320" t="s">
        <v>38</v>
      </c>
      <c r="Q3320" t="s">
        <v>21</v>
      </c>
      <c r="R3320" t="s">
        <v>26</v>
      </c>
      <c r="S3320" t="s">
        <v>58</v>
      </c>
      <c r="T3320">
        <f t="shared" si="51"/>
        <v>7</v>
      </c>
    </row>
    <row r="3321" spans="1:20">
      <c r="A3321">
        <v>201707</v>
      </c>
      <c r="B3321" s="1">
        <v>42922</v>
      </c>
      <c r="C3321">
        <v>12482</v>
      </c>
      <c r="D3321">
        <v>28</v>
      </c>
      <c r="E3321">
        <v>24491</v>
      </c>
      <c r="F3321">
        <v>7</v>
      </c>
      <c r="G3321">
        <v>24</v>
      </c>
      <c r="H3321">
        <v>18</v>
      </c>
      <c r="I3321">
        <v>10</v>
      </c>
      <c r="J3321">
        <v>3</v>
      </c>
      <c r="K3321" s="1">
        <v>42856</v>
      </c>
      <c r="L3321" s="1">
        <v>44196</v>
      </c>
      <c r="M3321">
        <v>201700138</v>
      </c>
      <c r="N3321" t="s">
        <v>37</v>
      </c>
      <c r="O3321">
        <v>201700013</v>
      </c>
      <c r="P3321" t="s">
        <v>38</v>
      </c>
      <c r="Q3321" t="s">
        <v>21</v>
      </c>
      <c r="R3321" t="s">
        <v>28</v>
      </c>
      <c r="S3321" t="s">
        <v>59</v>
      </c>
      <c r="T3321">
        <f t="shared" si="51"/>
        <v>7</v>
      </c>
    </row>
    <row r="3322" spans="1:20">
      <c r="A3322">
        <v>201707</v>
      </c>
      <c r="B3322" s="1">
        <v>42924</v>
      </c>
      <c r="C3322">
        <v>12482</v>
      </c>
      <c r="D3322">
        <v>31</v>
      </c>
      <c r="E3322">
        <v>24121</v>
      </c>
      <c r="F3322">
        <v>9</v>
      </c>
      <c r="G3322">
        <v>29</v>
      </c>
      <c r="H3322">
        <v>18</v>
      </c>
      <c r="I3322">
        <v>12</v>
      </c>
      <c r="J3322">
        <v>3</v>
      </c>
      <c r="K3322" s="1">
        <v>42856</v>
      </c>
      <c r="L3322" s="1">
        <v>44196</v>
      </c>
      <c r="M3322">
        <v>201700138</v>
      </c>
      <c r="N3322" t="s">
        <v>37</v>
      </c>
      <c r="O3322">
        <v>201700013</v>
      </c>
      <c r="P3322" t="s">
        <v>38</v>
      </c>
      <c r="Q3322" t="s">
        <v>21</v>
      </c>
      <c r="R3322" t="s">
        <v>22</v>
      </c>
      <c r="S3322" t="s">
        <v>55</v>
      </c>
      <c r="T3322">
        <f t="shared" si="51"/>
        <v>7</v>
      </c>
    </row>
    <row r="3323" spans="1:20">
      <c r="A3323">
        <v>201707</v>
      </c>
      <c r="B3323" s="1">
        <v>42924</v>
      </c>
      <c r="C3323">
        <v>12482</v>
      </c>
      <c r="D3323">
        <v>31</v>
      </c>
      <c r="E3323">
        <v>24121</v>
      </c>
      <c r="F3323">
        <v>9</v>
      </c>
      <c r="G3323">
        <v>29</v>
      </c>
      <c r="H3323">
        <v>18</v>
      </c>
      <c r="I3323">
        <v>12</v>
      </c>
      <c r="J3323">
        <v>3</v>
      </c>
      <c r="K3323" s="1">
        <v>42856</v>
      </c>
      <c r="L3323" s="1">
        <v>44196</v>
      </c>
      <c r="M3323">
        <v>201700138</v>
      </c>
      <c r="N3323" t="s">
        <v>37</v>
      </c>
      <c r="O3323">
        <v>201700013</v>
      </c>
      <c r="P3323" t="s">
        <v>38</v>
      </c>
      <c r="Q3323" t="s">
        <v>21</v>
      </c>
      <c r="R3323" t="s">
        <v>5</v>
      </c>
      <c r="S3323" t="s">
        <v>56</v>
      </c>
      <c r="T3323">
        <f t="shared" si="51"/>
        <v>7</v>
      </c>
    </row>
    <row r="3324" spans="1:20">
      <c r="A3324">
        <v>201707</v>
      </c>
      <c r="B3324" s="1">
        <v>42924</v>
      </c>
      <c r="C3324">
        <v>12482</v>
      </c>
      <c r="D3324">
        <v>31</v>
      </c>
      <c r="E3324">
        <v>24121</v>
      </c>
      <c r="F3324">
        <v>9</v>
      </c>
      <c r="G3324">
        <v>29</v>
      </c>
      <c r="H3324">
        <v>18</v>
      </c>
      <c r="I3324">
        <v>12</v>
      </c>
      <c r="J3324">
        <v>3</v>
      </c>
      <c r="K3324" s="1">
        <v>42856</v>
      </c>
      <c r="L3324" s="1">
        <v>44196</v>
      </c>
      <c r="M3324">
        <v>201700138</v>
      </c>
      <c r="N3324" t="s">
        <v>37</v>
      </c>
      <c r="O3324">
        <v>201700013</v>
      </c>
      <c r="P3324" t="s">
        <v>38</v>
      </c>
      <c r="Q3324" t="s">
        <v>21</v>
      </c>
      <c r="R3324" t="s">
        <v>9</v>
      </c>
      <c r="S3324" t="s">
        <v>57</v>
      </c>
      <c r="T3324">
        <f t="shared" si="51"/>
        <v>7</v>
      </c>
    </row>
    <row r="3325" spans="1:20">
      <c r="A3325">
        <v>201707</v>
      </c>
      <c r="B3325" s="1">
        <v>42924</v>
      </c>
      <c r="C3325">
        <v>12482</v>
      </c>
      <c r="D3325">
        <v>31</v>
      </c>
      <c r="E3325">
        <v>24121</v>
      </c>
      <c r="F3325">
        <v>9</v>
      </c>
      <c r="G3325">
        <v>29</v>
      </c>
      <c r="H3325">
        <v>18</v>
      </c>
      <c r="I3325">
        <v>12</v>
      </c>
      <c r="J3325">
        <v>3</v>
      </c>
      <c r="K3325" s="1">
        <v>42856</v>
      </c>
      <c r="L3325" s="1">
        <v>44196</v>
      </c>
      <c r="M3325">
        <v>201700138</v>
      </c>
      <c r="N3325" t="s">
        <v>37</v>
      </c>
      <c r="O3325">
        <v>201700013</v>
      </c>
      <c r="P3325" t="s">
        <v>38</v>
      </c>
      <c r="Q3325" t="s">
        <v>21</v>
      </c>
      <c r="R3325" t="s">
        <v>26</v>
      </c>
      <c r="S3325" t="s">
        <v>58</v>
      </c>
      <c r="T3325">
        <f t="shared" si="51"/>
        <v>7</v>
      </c>
    </row>
    <row r="3326" spans="1:20">
      <c r="A3326">
        <v>201707</v>
      </c>
      <c r="B3326" s="1">
        <v>42924</v>
      </c>
      <c r="C3326">
        <v>12482</v>
      </c>
      <c r="D3326">
        <v>31</v>
      </c>
      <c r="E3326">
        <v>24121</v>
      </c>
      <c r="F3326">
        <v>9</v>
      </c>
      <c r="G3326">
        <v>29</v>
      </c>
      <c r="H3326">
        <v>18</v>
      </c>
      <c r="I3326">
        <v>12</v>
      </c>
      <c r="J3326">
        <v>3</v>
      </c>
      <c r="K3326" s="1">
        <v>42856</v>
      </c>
      <c r="L3326" s="1">
        <v>44196</v>
      </c>
      <c r="M3326">
        <v>201700138</v>
      </c>
      <c r="N3326" t="s">
        <v>37</v>
      </c>
      <c r="O3326">
        <v>201700013</v>
      </c>
      <c r="P3326" t="s">
        <v>38</v>
      </c>
      <c r="Q3326" t="s">
        <v>21</v>
      </c>
      <c r="R3326" t="s">
        <v>28</v>
      </c>
      <c r="S3326" t="s">
        <v>59</v>
      </c>
      <c r="T3326">
        <f t="shared" si="51"/>
        <v>7</v>
      </c>
    </row>
    <row r="3327" spans="1:20">
      <c r="A3327">
        <v>201707</v>
      </c>
      <c r="B3327" s="1">
        <v>42926</v>
      </c>
      <c r="C3327">
        <v>12482</v>
      </c>
      <c r="D3327">
        <v>32</v>
      </c>
      <c r="E3327">
        <v>24969</v>
      </c>
      <c r="F3327">
        <v>9</v>
      </c>
      <c r="G3327">
        <v>29</v>
      </c>
      <c r="H3327">
        <v>18</v>
      </c>
      <c r="I3327">
        <v>12</v>
      </c>
      <c r="J3327">
        <v>4</v>
      </c>
      <c r="K3327" s="1">
        <v>42856</v>
      </c>
      <c r="L3327" s="1">
        <v>44196</v>
      </c>
      <c r="M3327">
        <v>201700138</v>
      </c>
      <c r="N3327" t="s">
        <v>37</v>
      </c>
      <c r="O3327">
        <v>201700013</v>
      </c>
      <c r="P3327" t="s">
        <v>38</v>
      </c>
      <c r="Q3327" t="s">
        <v>21</v>
      </c>
      <c r="R3327" t="s">
        <v>22</v>
      </c>
      <c r="S3327" t="s">
        <v>55</v>
      </c>
      <c r="T3327">
        <f t="shared" si="51"/>
        <v>7</v>
      </c>
    </row>
    <row r="3328" spans="1:20">
      <c r="A3328">
        <v>201707</v>
      </c>
      <c r="B3328" s="1">
        <v>42926</v>
      </c>
      <c r="C3328">
        <v>12482</v>
      </c>
      <c r="D3328">
        <v>32</v>
      </c>
      <c r="E3328">
        <v>24969</v>
      </c>
      <c r="F3328">
        <v>9</v>
      </c>
      <c r="G3328">
        <v>29</v>
      </c>
      <c r="H3328">
        <v>18</v>
      </c>
      <c r="I3328">
        <v>12</v>
      </c>
      <c r="J3328">
        <v>4</v>
      </c>
      <c r="K3328" s="1">
        <v>42856</v>
      </c>
      <c r="L3328" s="1">
        <v>44196</v>
      </c>
      <c r="M3328">
        <v>201700138</v>
      </c>
      <c r="N3328" t="s">
        <v>37</v>
      </c>
      <c r="O3328">
        <v>201700013</v>
      </c>
      <c r="P3328" t="s">
        <v>38</v>
      </c>
      <c r="Q3328" t="s">
        <v>21</v>
      </c>
      <c r="R3328" t="s">
        <v>5</v>
      </c>
      <c r="S3328" t="s">
        <v>56</v>
      </c>
      <c r="T3328">
        <f t="shared" si="51"/>
        <v>7</v>
      </c>
    </row>
    <row r="3329" spans="1:20">
      <c r="A3329">
        <v>201707</v>
      </c>
      <c r="B3329" s="1">
        <v>42926</v>
      </c>
      <c r="C3329">
        <v>12482</v>
      </c>
      <c r="D3329">
        <v>32</v>
      </c>
      <c r="E3329">
        <v>24969</v>
      </c>
      <c r="F3329">
        <v>9</v>
      </c>
      <c r="G3329">
        <v>29</v>
      </c>
      <c r="H3329">
        <v>18</v>
      </c>
      <c r="I3329">
        <v>12</v>
      </c>
      <c r="J3329">
        <v>4</v>
      </c>
      <c r="K3329" s="1">
        <v>42856</v>
      </c>
      <c r="L3329" s="1">
        <v>44196</v>
      </c>
      <c r="M3329">
        <v>201700138</v>
      </c>
      <c r="N3329" t="s">
        <v>37</v>
      </c>
      <c r="O3329">
        <v>201700013</v>
      </c>
      <c r="P3329" t="s">
        <v>38</v>
      </c>
      <c r="Q3329" t="s">
        <v>21</v>
      </c>
      <c r="R3329" t="s">
        <v>9</v>
      </c>
      <c r="S3329" t="s">
        <v>57</v>
      </c>
      <c r="T3329">
        <f t="shared" si="51"/>
        <v>7</v>
      </c>
    </row>
    <row r="3330" spans="1:20">
      <c r="A3330">
        <v>201707</v>
      </c>
      <c r="B3330" s="1">
        <v>42926</v>
      </c>
      <c r="C3330">
        <v>12482</v>
      </c>
      <c r="D3330">
        <v>32</v>
      </c>
      <c r="E3330">
        <v>24969</v>
      </c>
      <c r="F3330">
        <v>9</v>
      </c>
      <c r="G3330">
        <v>29</v>
      </c>
      <c r="H3330">
        <v>18</v>
      </c>
      <c r="I3330">
        <v>12</v>
      </c>
      <c r="J3330">
        <v>4</v>
      </c>
      <c r="K3330" s="1">
        <v>42856</v>
      </c>
      <c r="L3330" s="1">
        <v>44196</v>
      </c>
      <c r="M3330">
        <v>201700138</v>
      </c>
      <c r="N3330" t="s">
        <v>37</v>
      </c>
      <c r="O3330">
        <v>201700013</v>
      </c>
      <c r="P3330" t="s">
        <v>38</v>
      </c>
      <c r="Q3330" t="s">
        <v>21</v>
      </c>
      <c r="R3330" t="s">
        <v>26</v>
      </c>
      <c r="S3330" t="s">
        <v>58</v>
      </c>
      <c r="T3330">
        <f t="shared" si="51"/>
        <v>7</v>
      </c>
    </row>
    <row r="3331" spans="1:20">
      <c r="A3331">
        <v>201707</v>
      </c>
      <c r="B3331" s="1">
        <v>42926</v>
      </c>
      <c r="C3331">
        <v>12482</v>
      </c>
      <c r="D3331">
        <v>32</v>
      </c>
      <c r="E3331">
        <v>24969</v>
      </c>
      <c r="F3331">
        <v>9</v>
      </c>
      <c r="G3331">
        <v>29</v>
      </c>
      <c r="H3331">
        <v>18</v>
      </c>
      <c r="I3331">
        <v>12</v>
      </c>
      <c r="J3331">
        <v>4</v>
      </c>
      <c r="K3331" s="1">
        <v>42856</v>
      </c>
      <c r="L3331" s="1">
        <v>44196</v>
      </c>
      <c r="M3331">
        <v>201700138</v>
      </c>
      <c r="N3331" t="s">
        <v>37</v>
      </c>
      <c r="O3331">
        <v>201700013</v>
      </c>
      <c r="P3331" t="s">
        <v>38</v>
      </c>
      <c r="Q3331" t="s">
        <v>21</v>
      </c>
      <c r="R3331" t="s">
        <v>28</v>
      </c>
      <c r="S3331" t="s">
        <v>59</v>
      </c>
      <c r="T3331">
        <f t="shared" ref="T3331:T3394" si="52">MONTH(B3331)</f>
        <v>7</v>
      </c>
    </row>
    <row r="3332" spans="1:20">
      <c r="A3332">
        <v>201707</v>
      </c>
      <c r="B3332" s="1">
        <v>42927</v>
      </c>
      <c r="C3332">
        <v>12482</v>
      </c>
      <c r="D3332">
        <v>30</v>
      </c>
      <c r="E3332">
        <v>24875</v>
      </c>
      <c r="F3332">
        <v>6</v>
      </c>
      <c r="G3332">
        <v>29</v>
      </c>
      <c r="H3332">
        <v>22</v>
      </c>
      <c r="I3332">
        <v>12</v>
      </c>
      <c r="J3332">
        <v>3</v>
      </c>
      <c r="K3332" s="1">
        <v>42856</v>
      </c>
      <c r="L3332" s="1">
        <v>44196</v>
      </c>
      <c r="M3332">
        <v>201700138</v>
      </c>
      <c r="N3332" t="s">
        <v>37</v>
      </c>
      <c r="O3332">
        <v>201700013</v>
      </c>
      <c r="P3332" t="s">
        <v>38</v>
      </c>
      <c r="Q3332" t="s">
        <v>21</v>
      </c>
      <c r="R3332" t="s">
        <v>22</v>
      </c>
      <c r="S3332" t="s">
        <v>55</v>
      </c>
      <c r="T3332">
        <f t="shared" si="52"/>
        <v>7</v>
      </c>
    </row>
    <row r="3333" spans="1:20">
      <c r="A3333">
        <v>201707</v>
      </c>
      <c r="B3333" s="1">
        <v>42927</v>
      </c>
      <c r="C3333">
        <v>12482</v>
      </c>
      <c r="D3333">
        <v>30</v>
      </c>
      <c r="E3333">
        <v>24875</v>
      </c>
      <c r="F3333">
        <v>6</v>
      </c>
      <c r="G3333">
        <v>29</v>
      </c>
      <c r="H3333">
        <v>22</v>
      </c>
      <c r="I3333">
        <v>12</v>
      </c>
      <c r="J3333">
        <v>3</v>
      </c>
      <c r="K3333" s="1">
        <v>42856</v>
      </c>
      <c r="L3333" s="1">
        <v>44196</v>
      </c>
      <c r="M3333">
        <v>201700138</v>
      </c>
      <c r="N3333" t="s">
        <v>37</v>
      </c>
      <c r="O3333">
        <v>201700013</v>
      </c>
      <c r="P3333" t="s">
        <v>38</v>
      </c>
      <c r="Q3333" t="s">
        <v>21</v>
      </c>
      <c r="R3333" t="s">
        <v>5</v>
      </c>
      <c r="S3333" t="s">
        <v>56</v>
      </c>
      <c r="T3333">
        <f t="shared" si="52"/>
        <v>7</v>
      </c>
    </row>
    <row r="3334" spans="1:20">
      <c r="A3334">
        <v>201707</v>
      </c>
      <c r="B3334" s="1">
        <v>42927</v>
      </c>
      <c r="C3334">
        <v>12482</v>
      </c>
      <c r="D3334">
        <v>30</v>
      </c>
      <c r="E3334">
        <v>24875</v>
      </c>
      <c r="F3334">
        <v>6</v>
      </c>
      <c r="G3334">
        <v>29</v>
      </c>
      <c r="H3334">
        <v>22</v>
      </c>
      <c r="I3334">
        <v>12</v>
      </c>
      <c r="J3334">
        <v>3</v>
      </c>
      <c r="K3334" s="1">
        <v>42856</v>
      </c>
      <c r="L3334" s="1">
        <v>44196</v>
      </c>
      <c r="M3334">
        <v>201700138</v>
      </c>
      <c r="N3334" t="s">
        <v>37</v>
      </c>
      <c r="O3334">
        <v>201700013</v>
      </c>
      <c r="P3334" t="s">
        <v>38</v>
      </c>
      <c r="Q3334" t="s">
        <v>21</v>
      </c>
      <c r="R3334" t="s">
        <v>9</v>
      </c>
      <c r="S3334" t="s">
        <v>57</v>
      </c>
      <c r="T3334">
        <f t="shared" si="52"/>
        <v>7</v>
      </c>
    </row>
    <row r="3335" spans="1:20">
      <c r="A3335">
        <v>201707</v>
      </c>
      <c r="B3335" s="1">
        <v>42927</v>
      </c>
      <c r="C3335">
        <v>12482</v>
      </c>
      <c r="D3335">
        <v>30</v>
      </c>
      <c r="E3335">
        <v>24875</v>
      </c>
      <c r="F3335">
        <v>6</v>
      </c>
      <c r="G3335">
        <v>29</v>
      </c>
      <c r="H3335">
        <v>22</v>
      </c>
      <c r="I3335">
        <v>12</v>
      </c>
      <c r="J3335">
        <v>3</v>
      </c>
      <c r="K3335" s="1">
        <v>42856</v>
      </c>
      <c r="L3335" s="1">
        <v>44196</v>
      </c>
      <c r="M3335">
        <v>201700138</v>
      </c>
      <c r="N3335" t="s">
        <v>37</v>
      </c>
      <c r="O3335">
        <v>201700013</v>
      </c>
      <c r="P3335" t="s">
        <v>38</v>
      </c>
      <c r="Q3335" t="s">
        <v>21</v>
      </c>
      <c r="R3335" t="s">
        <v>26</v>
      </c>
      <c r="S3335" t="s">
        <v>58</v>
      </c>
      <c r="T3335">
        <f t="shared" si="52"/>
        <v>7</v>
      </c>
    </row>
    <row r="3336" spans="1:20">
      <c r="A3336">
        <v>201707</v>
      </c>
      <c r="B3336" s="1">
        <v>42927</v>
      </c>
      <c r="C3336">
        <v>12482</v>
      </c>
      <c r="D3336">
        <v>30</v>
      </c>
      <c r="E3336">
        <v>24875</v>
      </c>
      <c r="F3336">
        <v>6</v>
      </c>
      <c r="G3336">
        <v>29</v>
      </c>
      <c r="H3336">
        <v>22</v>
      </c>
      <c r="I3336">
        <v>12</v>
      </c>
      <c r="J3336">
        <v>3</v>
      </c>
      <c r="K3336" s="1">
        <v>42856</v>
      </c>
      <c r="L3336" s="1">
        <v>44196</v>
      </c>
      <c r="M3336">
        <v>201700138</v>
      </c>
      <c r="N3336" t="s">
        <v>37</v>
      </c>
      <c r="O3336">
        <v>201700013</v>
      </c>
      <c r="P3336" t="s">
        <v>38</v>
      </c>
      <c r="Q3336" t="s">
        <v>21</v>
      </c>
      <c r="R3336" t="s">
        <v>28</v>
      </c>
      <c r="S3336" t="s">
        <v>59</v>
      </c>
      <c r="T3336">
        <f t="shared" si="52"/>
        <v>7</v>
      </c>
    </row>
    <row r="3337" spans="1:20">
      <c r="A3337">
        <v>201707</v>
      </c>
      <c r="B3337" s="1">
        <v>42928</v>
      </c>
      <c r="C3337">
        <v>12482</v>
      </c>
      <c r="D3337">
        <v>29</v>
      </c>
      <c r="E3337">
        <v>25807</v>
      </c>
      <c r="F3337">
        <v>9</v>
      </c>
      <c r="G3337">
        <v>26</v>
      </c>
      <c r="H3337">
        <v>20</v>
      </c>
      <c r="I3337">
        <v>13</v>
      </c>
      <c r="J3337">
        <v>4</v>
      </c>
      <c r="K3337" s="1">
        <v>42856</v>
      </c>
      <c r="L3337" s="1">
        <v>44196</v>
      </c>
      <c r="M3337">
        <v>201700138</v>
      </c>
      <c r="N3337" t="s">
        <v>37</v>
      </c>
      <c r="O3337">
        <v>201700013</v>
      </c>
      <c r="P3337" t="s">
        <v>38</v>
      </c>
      <c r="Q3337" t="s">
        <v>21</v>
      </c>
      <c r="R3337" t="s">
        <v>22</v>
      </c>
      <c r="S3337" t="s">
        <v>55</v>
      </c>
      <c r="T3337">
        <f t="shared" si="52"/>
        <v>7</v>
      </c>
    </row>
    <row r="3338" spans="1:20">
      <c r="A3338">
        <v>201707</v>
      </c>
      <c r="B3338" s="1">
        <v>42928</v>
      </c>
      <c r="C3338">
        <v>12482</v>
      </c>
      <c r="D3338">
        <v>29</v>
      </c>
      <c r="E3338">
        <v>25807</v>
      </c>
      <c r="F3338">
        <v>9</v>
      </c>
      <c r="G3338">
        <v>26</v>
      </c>
      <c r="H3338">
        <v>20</v>
      </c>
      <c r="I3338">
        <v>13</v>
      </c>
      <c r="J3338">
        <v>4</v>
      </c>
      <c r="K3338" s="1">
        <v>42856</v>
      </c>
      <c r="L3338" s="1">
        <v>44196</v>
      </c>
      <c r="M3338">
        <v>201700138</v>
      </c>
      <c r="N3338" t="s">
        <v>37</v>
      </c>
      <c r="O3338">
        <v>201700013</v>
      </c>
      <c r="P3338" t="s">
        <v>38</v>
      </c>
      <c r="Q3338" t="s">
        <v>21</v>
      </c>
      <c r="R3338" t="s">
        <v>5</v>
      </c>
      <c r="S3338" t="s">
        <v>56</v>
      </c>
      <c r="T3338">
        <f t="shared" si="52"/>
        <v>7</v>
      </c>
    </row>
    <row r="3339" spans="1:20">
      <c r="A3339">
        <v>201707</v>
      </c>
      <c r="B3339" s="1">
        <v>42928</v>
      </c>
      <c r="C3339">
        <v>12482</v>
      </c>
      <c r="D3339">
        <v>29</v>
      </c>
      <c r="E3339">
        <v>25807</v>
      </c>
      <c r="F3339">
        <v>9</v>
      </c>
      <c r="G3339">
        <v>26</v>
      </c>
      <c r="H3339">
        <v>20</v>
      </c>
      <c r="I3339">
        <v>13</v>
      </c>
      <c r="J3339">
        <v>4</v>
      </c>
      <c r="K3339" s="1">
        <v>42856</v>
      </c>
      <c r="L3339" s="1">
        <v>44196</v>
      </c>
      <c r="M3339">
        <v>201700138</v>
      </c>
      <c r="N3339" t="s">
        <v>37</v>
      </c>
      <c r="O3339">
        <v>201700013</v>
      </c>
      <c r="P3339" t="s">
        <v>38</v>
      </c>
      <c r="Q3339" t="s">
        <v>21</v>
      </c>
      <c r="R3339" t="s">
        <v>9</v>
      </c>
      <c r="S3339" t="s">
        <v>57</v>
      </c>
      <c r="T3339">
        <f t="shared" si="52"/>
        <v>7</v>
      </c>
    </row>
    <row r="3340" spans="1:20">
      <c r="A3340">
        <v>201707</v>
      </c>
      <c r="B3340" s="1">
        <v>42928</v>
      </c>
      <c r="C3340">
        <v>12482</v>
      </c>
      <c r="D3340">
        <v>29</v>
      </c>
      <c r="E3340">
        <v>25807</v>
      </c>
      <c r="F3340">
        <v>9</v>
      </c>
      <c r="G3340">
        <v>26</v>
      </c>
      <c r="H3340">
        <v>20</v>
      </c>
      <c r="I3340">
        <v>13</v>
      </c>
      <c r="J3340">
        <v>4</v>
      </c>
      <c r="K3340" s="1">
        <v>42856</v>
      </c>
      <c r="L3340" s="1">
        <v>44196</v>
      </c>
      <c r="M3340">
        <v>201700138</v>
      </c>
      <c r="N3340" t="s">
        <v>37</v>
      </c>
      <c r="O3340">
        <v>201700013</v>
      </c>
      <c r="P3340" t="s">
        <v>38</v>
      </c>
      <c r="Q3340" t="s">
        <v>21</v>
      </c>
      <c r="R3340" t="s">
        <v>26</v>
      </c>
      <c r="S3340" t="s">
        <v>58</v>
      </c>
      <c r="T3340">
        <f t="shared" si="52"/>
        <v>7</v>
      </c>
    </row>
    <row r="3341" spans="1:20">
      <c r="A3341">
        <v>201707</v>
      </c>
      <c r="B3341" s="1">
        <v>42928</v>
      </c>
      <c r="C3341">
        <v>12482</v>
      </c>
      <c r="D3341">
        <v>29</v>
      </c>
      <c r="E3341">
        <v>25807</v>
      </c>
      <c r="F3341">
        <v>9</v>
      </c>
      <c r="G3341">
        <v>26</v>
      </c>
      <c r="H3341">
        <v>20</v>
      </c>
      <c r="I3341">
        <v>13</v>
      </c>
      <c r="J3341">
        <v>4</v>
      </c>
      <c r="K3341" s="1">
        <v>42856</v>
      </c>
      <c r="L3341" s="1">
        <v>44196</v>
      </c>
      <c r="M3341">
        <v>201700138</v>
      </c>
      <c r="N3341" t="s">
        <v>37</v>
      </c>
      <c r="O3341">
        <v>201700013</v>
      </c>
      <c r="P3341" t="s">
        <v>38</v>
      </c>
      <c r="Q3341" t="s">
        <v>21</v>
      </c>
      <c r="R3341" t="s">
        <v>28</v>
      </c>
      <c r="S3341" t="s">
        <v>59</v>
      </c>
      <c r="T3341">
        <f t="shared" si="52"/>
        <v>7</v>
      </c>
    </row>
    <row r="3342" spans="1:20">
      <c r="A3342">
        <v>201707</v>
      </c>
      <c r="B3342" s="1">
        <v>42931</v>
      </c>
      <c r="C3342">
        <v>12482</v>
      </c>
      <c r="D3342">
        <v>33</v>
      </c>
      <c r="E3342">
        <v>25859</v>
      </c>
      <c r="F3342">
        <v>7</v>
      </c>
      <c r="G3342">
        <v>31</v>
      </c>
      <c r="H3342">
        <v>22</v>
      </c>
      <c r="I3342">
        <v>14</v>
      </c>
      <c r="J3342">
        <v>3</v>
      </c>
      <c r="K3342" s="1">
        <v>42856</v>
      </c>
      <c r="L3342" s="1">
        <v>44196</v>
      </c>
      <c r="M3342">
        <v>201700138</v>
      </c>
      <c r="N3342" t="s">
        <v>37</v>
      </c>
      <c r="O3342">
        <v>201700013</v>
      </c>
      <c r="P3342" t="s">
        <v>38</v>
      </c>
      <c r="Q3342" t="s">
        <v>21</v>
      </c>
      <c r="R3342" t="s">
        <v>22</v>
      </c>
      <c r="S3342" t="s">
        <v>55</v>
      </c>
      <c r="T3342">
        <f t="shared" si="52"/>
        <v>7</v>
      </c>
    </row>
    <row r="3343" spans="1:20">
      <c r="A3343">
        <v>201707</v>
      </c>
      <c r="B3343" s="1">
        <v>42931</v>
      </c>
      <c r="C3343">
        <v>12482</v>
      </c>
      <c r="D3343">
        <v>33</v>
      </c>
      <c r="E3343">
        <v>25859</v>
      </c>
      <c r="F3343">
        <v>7</v>
      </c>
      <c r="G3343">
        <v>31</v>
      </c>
      <c r="H3343">
        <v>22</v>
      </c>
      <c r="I3343">
        <v>14</v>
      </c>
      <c r="J3343">
        <v>3</v>
      </c>
      <c r="K3343" s="1">
        <v>42856</v>
      </c>
      <c r="L3343" s="1">
        <v>44196</v>
      </c>
      <c r="M3343">
        <v>201700138</v>
      </c>
      <c r="N3343" t="s">
        <v>37</v>
      </c>
      <c r="O3343">
        <v>201700013</v>
      </c>
      <c r="P3343" t="s">
        <v>38</v>
      </c>
      <c r="Q3343" t="s">
        <v>21</v>
      </c>
      <c r="R3343" t="s">
        <v>5</v>
      </c>
      <c r="S3343" t="s">
        <v>56</v>
      </c>
      <c r="T3343">
        <f t="shared" si="52"/>
        <v>7</v>
      </c>
    </row>
    <row r="3344" spans="1:20">
      <c r="A3344">
        <v>201707</v>
      </c>
      <c r="B3344" s="1">
        <v>42931</v>
      </c>
      <c r="C3344">
        <v>12482</v>
      </c>
      <c r="D3344">
        <v>33</v>
      </c>
      <c r="E3344">
        <v>25859</v>
      </c>
      <c r="F3344">
        <v>7</v>
      </c>
      <c r="G3344">
        <v>31</v>
      </c>
      <c r="H3344">
        <v>22</v>
      </c>
      <c r="I3344">
        <v>14</v>
      </c>
      <c r="J3344">
        <v>3</v>
      </c>
      <c r="K3344" s="1">
        <v>42856</v>
      </c>
      <c r="L3344" s="1">
        <v>44196</v>
      </c>
      <c r="M3344">
        <v>201700138</v>
      </c>
      <c r="N3344" t="s">
        <v>37</v>
      </c>
      <c r="O3344">
        <v>201700013</v>
      </c>
      <c r="P3344" t="s">
        <v>38</v>
      </c>
      <c r="Q3344" t="s">
        <v>21</v>
      </c>
      <c r="R3344" t="s">
        <v>9</v>
      </c>
      <c r="S3344" t="s">
        <v>57</v>
      </c>
      <c r="T3344">
        <f t="shared" si="52"/>
        <v>7</v>
      </c>
    </row>
    <row r="3345" spans="1:20">
      <c r="A3345">
        <v>201707</v>
      </c>
      <c r="B3345" s="1">
        <v>42931</v>
      </c>
      <c r="C3345">
        <v>12482</v>
      </c>
      <c r="D3345">
        <v>33</v>
      </c>
      <c r="E3345">
        <v>25859</v>
      </c>
      <c r="F3345">
        <v>7</v>
      </c>
      <c r="G3345">
        <v>31</v>
      </c>
      <c r="H3345">
        <v>22</v>
      </c>
      <c r="I3345">
        <v>14</v>
      </c>
      <c r="J3345">
        <v>3</v>
      </c>
      <c r="K3345" s="1">
        <v>42856</v>
      </c>
      <c r="L3345" s="1">
        <v>44196</v>
      </c>
      <c r="M3345">
        <v>201700138</v>
      </c>
      <c r="N3345" t="s">
        <v>37</v>
      </c>
      <c r="O3345">
        <v>201700013</v>
      </c>
      <c r="P3345" t="s">
        <v>38</v>
      </c>
      <c r="Q3345" t="s">
        <v>21</v>
      </c>
      <c r="R3345" t="s">
        <v>26</v>
      </c>
      <c r="S3345" t="s">
        <v>58</v>
      </c>
      <c r="T3345">
        <f t="shared" si="52"/>
        <v>7</v>
      </c>
    </row>
    <row r="3346" spans="1:20">
      <c r="A3346">
        <v>201707</v>
      </c>
      <c r="B3346" s="1">
        <v>42931</v>
      </c>
      <c r="C3346">
        <v>12482</v>
      </c>
      <c r="D3346">
        <v>33</v>
      </c>
      <c r="E3346">
        <v>25859</v>
      </c>
      <c r="F3346">
        <v>7</v>
      </c>
      <c r="G3346">
        <v>31</v>
      </c>
      <c r="H3346">
        <v>22</v>
      </c>
      <c r="I3346">
        <v>14</v>
      </c>
      <c r="J3346">
        <v>3</v>
      </c>
      <c r="K3346" s="1">
        <v>42856</v>
      </c>
      <c r="L3346" s="1">
        <v>44196</v>
      </c>
      <c r="M3346">
        <v>201700138</v>
      </c>
      <c r="N3346" t="s">
        <v>37</v>
      </c>
      <c r="O3346">
        <v>201700013</v>
      </c>
      <c r="P3346" t="s">
        <v>38</v>
      </c>
      <c r="Q3346" t="s">
        <v>21</v>
      </c>
      <c r="R3346" t="s">
        <v>28</v>
      </c>
      <c r="S3346" t="s">
        <v>59</v>
      </c>
      <c r="T3346">
        <f t="shared" si="52"/>
        <v>7</v>
      </c>
    </row>
    <row r="3347" spans="1:20">
      <c r="A3347">
        <v>201707</v>
      </c>
      <c r="B3347" s="1">
        <v>42933</v>
      </c>
      <c r="C3347">
        <v>12482</v>
      </c>
      <c r="D3347">
        <v>29</v>
      </c>
      <c r="E3347">
        <v>24652</v>
      </c>
      <c r="F3347">
        <v>7</v>
      </c>
      <c r="G3347">
        <v>25</v>
      </c>
      <c r="H3347">
        <v>16</v>
      </c>
      <c r="I3347">
        <v>8</v>
      </c>
      <c r="J3347">
        <v>4</v>
      </c>
      <c r="K3347" s="1">
        <v>42856</v>
      </c>
      <c r="L3347" s="1">
        <v>44196</v>
      </c>
      <c r="M3347">
        <v>201700138</v>
      </c>
      <c r="N3347" t="s">
        <v>37</v>
      </c>
      <c r="O3347">
        <v>201700013</v>
      </c>
      <c r="P3347" t="s">
        <v>38</v>
      </c>
      <c r="Q3347" t="s">
        <v>21</v>
      </c>
      <c r="R3347" t="s">
        <v>22</v>
      </c>
      <c r="S3347" t="s">
        <v>55</v>
      </c>
      <c r="T3347">
        <f t="shared" si="52"/>
        <v>7</v>
      </c>
    </row>
    <row r="3348" spans="1:20">
      <c r="A3348">
        <v>201707</v>
      </c>
      <c r="B3348" s="1">
        <v>42933</v>
      </c>
      <c r="C3348">
        <v>12482</v>
      </c>
      <c r="D3348">
        <v>29</v>
      </c>
      <c r="E3348">
        <v>24652</v>
      </c>
      <c r="F3348">
        <v>7</v>
      </c>
      <c r="G3348">
        <v>25</v>
      </c>
      <c r="H3348">
        <v>16</v>
      </c>
      <c r="I3348">
        <v>8</v>
      </c>
      <c r="J3348">
        <v>4</v>
      </c>
      <c r="K3348" s="1">
        <v>42856</v>
      </c>
      <c r="L3348" s="1">
        <v>44196</v>
      </c>
      <c r="M3348">
        <v>201700138</v>
      </c>
      <c r="N3348" t="s">
        <v>37</v>
      </c>
      <c r="O3348">
        <v>201700013</v>
      </c>
      <c r="P3348" t="s">
        <v>38</v>
      </c>
      <c r="Q3348" t="s">
        <v>21</v>
      </c>
      <c r="R3348" t="s">
        <v>5</v>
      </c>
      <c r="S3348" t="s">
        <v>56</v>
      </c>
      <c r="T3348">
        <f t="shared" si="52"/>
        <v>7</v>
      </c>
    </row>
    <row r="3349" spans="1:20">
      <c r="A3349">
        <v>201707</v>
      </c>
      <c r="B3349" s="1">
        <v>42933</v>
      </c>
      <c r="C3349">
        <v>12482</v>
      </c>
      <c r="D3349">
        <v>29</v>
      </c>
      <c r="E3349">
        <v>24652</v>
      </c>
      <c r="F3349">
        <v>7</v>
      </c>
      <c r="G3349">
        <v>25</v>
      </c>
      <c r="H3349">
        <v>16</v>
      </c>
      <c r="I3349">
        <v>8</v>
      </c>
      <c r="J3349">
        <v>4</v>
      </c>
      <c r="K3349" s="1">
        <v>42856</v>
      </c>
      <c r="L3349" s="1">
        <v>44196</v>
      </c>
      <c r="M3349">
        <v>201700138</v>
      </c>
      <c r="N3349" t="s">
        <v>37</v>
      </c>
      <c r="O3349">
        <v>201700013</v>
      </c>
      <c r="P3349" t="s">
        <v>38</v>
      </c>
      <c r="Q3349" t="s">
        <v>21</v>
      </c>
      <c r="R3349" t="s">
        <v>9</v>
      </c>
      <c r="S3349" t="s">
        <v>57</v>
      </c>
      <c r="T3349">
        <f t="shared" si="52"/>
        <v>7</v>
      </c>
    </row>
    <row r="3350" spans="1:20">
      <c r="A3350">
        <v>201707</v>
      </c>
      <c r="B3350" s="1">
        <v>42933</v>
      </c>
      <c r="C3350">
        <v>12482</v>
      </c>
      <c r="D3350">
        <v>29</v>
      </c>
      <c r="E3350">
        <v>24652</v>
      </c>
      <c r="F3350">
        <v>7</v>
      </c>
      <c r="G3350">
        <v>25</v>
      </c>
      <c r="H3350">
        <v>16</v>
      </c>
      <c r="I3350">
        <v>8</v>
      </c>
      <c r="J3350">
        <v>4</v>
      </c>
      <c r="K3350" s="1">
        <v>42856</v>
      </c>
      <c r="L3350" s="1">
        <v>44196</v>
      </c>
      <c r="M3350">
        <v>201700138</v>
      </c>
      <c r="N3350" t="s">
        <v>37</v>
      </c>
      <c r="O3350">
        <v>201700013</v>
      </c>
      <c r="P3350" t="s">
        <v>38</v>
      </c>
      <c r="Q3350" t="s">
        <v>21</v>
      </c>
      <c r="R3350" t="s">
        <v>26</v>
      </c>
      <c r="S3350" t="s">
        <v>58</v>
      </c>
      <c r="T3350">
        <f t="shared" si="52"/>
        <v>7</v>
      </c>
    </row>
    <row r="3351" spans="1:20">
      <c r="A3351">
        <v>201707</v>
      </c>
      <c r="B3351" s="1">
        <v>42933</v>
      </c>
      <c r="C3351">
        <v>12482</v>
      </c>
      <c r="D3351">
        <v>29</v>
      </c>
      <c r="E3351">
        <v>24652</v>
      </c>
      <c r="F3351">
        <v>7</v>
      </c>
      <c r="G3351">
        <v>25</v>
      </c>
      <c r="H3351">
        <v>16</v>
      </c>
      <c r="I3351">
        <v>8</v>
      </c>
      <c r="J3351">
        <v>4</v>
      </c>
      <c r="K3351" s="1">
        <v>42856</v>
      </c>
      <c r="L3351" s="1">
        <v>44196</v>
      </c>
      <c r="M3351">
        <v>201700138</v>
      </c>
      <c r="N3351" t="s">
        <v>37</v>
      </c>
      <c r="O3351">
        <v>201700013</v>
      </c>
      <c r="P3351" t="s">
        <v>38</v>
      </c>
      <c r="Q3351" t="s">
        <v>21</v>
      </c>
      <c r="R3351" t="s">
        <v>28</v>
      </c>
      <c r="S3351" t="s">
        <v>59</v>
      </c>
      <c r="T3351">
        <f t="shared" si="52"/>
        <v>7</v>
      </c>
    </row>
    <row r="3352" spans="1:20">
      <c r="A3352">
        <v>201707</v>
      </c>
      <c r="B3352" s="1">
        <v>42934</v>
      </c>
      <c r="C3352">
        <v>12482</v>
      </c>
      <c r="D3352">
        <v>28</v>
      </c>
      <c r="E3352">
        <v>24145</v>
      </c>
      <c r="F3352">
        <v>8</v>
      </c>
      <c r="G3352">
        <v>26</v>
      </c>
      <c r="H3352">
        <v>17</v>
      </c>
      <c r="I3352">
        <v>11</v>
      </c>
      <c r="J3352">
        <v>3</v>
      </c>
      <c r="K3352" s="1">
        <v>42856</v>
      </c>
      <c r="L3352" s="1">
        <v>44196</v>
      </c>
      <c r="M3352">
        <v>201700138</v>
      </c>
      <c r="N3352" t="s">
        <v>37</v>
      </c>
      <c r="O3352">
        <v>201700013</v>
      </c>
      <c r="P3352" t="s">
        <v>38</v>
      </c>
      <c r="Q3352" t="s">
        <v>21</v>
      </c>
      <c r="R3352" t="s">
        <v>22</v>
      </c>
      <c r="S3352" t="s">
        <v>55</v>
      </c>
      <c r="T3352">
        <f t="shared" si="52"/>
        <v>7</v>
      </c>
    </row>
    <row r="3353" spans="1:20">
      <c r="A3353">
        <v>201707</v>
      </c>
      <c r="B3353" s="1">
        <v>42934</v>
      </c>
      <c r="C3353">
        <v>12482</v>
      </c>
      <c r="D3353">
        <v>28</v>
      </c>
      <c r="E3353">
        <v>24145</v>
      </c>
      <c r="F3353">
        <v>8</v>
      </c>
      <c r="G3353">
        <v>26</v>
      </c>
      <c r="H3353">
        <v>17</v>
      </c>
      <c r="I3353">
        <v>11</v>
      </c>
      <c r="J3353">
        <v>3</v>
      </c>
      <c r="K3353" s="1">
        <v>42856</v>
      </c>
      <c r="L3353" s="1">
        <v>44196</v>
      </c>
      <c r="M3353">
        <v>201700138</v>
      </c>
      <c r="N3353" t="s">
        <v>37</v>
      </c>
      <c r="O3353">
        <v>201700013</v>
      </c>
      <c r="P3353" t="s">
        <v>38</v>
      </c>
      <c r="Q3353" t="s">
        <v>21</v>
      </c>
      <c r="R3353" t="s">
        <v>5</v>
      </c>
      <c r="S3353" t="s">
        <v>56</v>
      </c>
      <c r="T3353">
        <f t="shared" si="52"/>
        <v>7</v>
      </c>
    </row>
    <row r="3354" spans="1:20">
      <c r="A3354">
        <v>201707</v>
      </c>
      <c r="B3354" s="1">
        <v>42934</v>
      </c>
      <c r="C3354">
        <v>12482</v>
      </c>
      <c r="D3354">
        <v>28</v>
      </c>
      <c r="E3354">
        <v>24145</v>
      </c>
      <c r="F3354">
        <v>8</v>
      </c>
      <c r="G3354">
        <v>26</v>
      </c>
      <c r="H3354">
        <v>17</v>
      </c>
      <c r="I3354">
        <v>11</v>
      </c>
      <c r="J3354">
        <v>3</v>
      </c>
      <c r="K3354" s="1">
        <v>42856</v>
      </c>
      <c r="L3354" s="1">
        <v>44196</v>
      </c>
      <c r="M3354">
        <v>201700138</v>
      </c>
      <c r="N3354" t="s">
        <v>37</v>
      </c>
      <c r="O3354">
        <v>201700013</v>
      </c>
      <c r="P3354" t="s">
        <v>38</v>
      </c>
      <c r="Q3354" t="s">
        <v>21</v>
      </c>
      <c r="R3354" t="s">
        <v>9</v>
      </c>
      <c r="S3354" t="s">
        <v>57</v>
      </c>
      <c r="T3354">
        <f t="shared" si="52"/>
        <v>7</v>
      </c>
    </row>
    <row r="3355" spans="1:20">
      <c r="A3355">
        <v>201707</v>
      </c>
      <c r="B3355" s="1">
        <v>42934</v>
      </c>
      <c r="C3355">
        <v>12482</v>
      </c>
      <c r="D3355">
        <v>28</v>
      </c>
      <c r="E3355">
        <v>24145</v>
      </c>
      <c r="F3355">
        <v>8</v>
      </c>
      <c r="G3355">
        <v>26</v>
      </c>
      <c r="H3355">
        <v>17</v>
      </c>
      <c r="I3355">
        <v>11</v>
      </c>
      <c r="J3355">
        <v>3</v>
      </c>
      <c r="K3355" s="1">
        <v>42856</v>
      </c>
      <c r="L3355" s="1">
        <v>44196</v>
      </c>
      <c r="M3355">
        <v>201700138</v>
      </c>
      <c r="N3355" t="s">
        <v>37</v>
      </c>
      <c r="O3355">
        <v>201700013</v>
      </c>
      <c r="P3355" t="s">
        <v>38</v>
      </c>
      <c r="Q3355" t="s">
        <v>21</v>
      </c>
      <c r="R3355" t="s">
        <v>26</v>
      </c>
      <c r="S3355" t="s">
        <v>58</v>
      </c>
      <c r="T3355">
        <f t="shared" si="52"/>
        <v>7</v>
      </c>
    </row>
    <row r="3356" spans="1:20">
      <c r="A3356">
        <v>201707</v>
      </c>
      <c r="B3356" s="1">
        <v>42934</v>
      </c>
      <c r="C3356">
        <v>12482</v>
      </c>
      <c r="D3356">
        <v>28</v>
      </c>
      <c r="E3356">
        <v>24145</v>
      </c>
      <c r="F3356">
        <v>8</v>
      </c>
      <c r="G3356">
        <v>26</v>
      </c>
      <c r="H3356">
        <v>17</v>
      </c>
      <c r="I3356">
        <v>11</v>
      </c>
      <c r="J3356">
        <v>3</v>
      </c>
      <c r="K3356" s="1">
        <v>42856</v>
      </c>
      <c r="L3356" s="1">
        <v>44196</v>
      </c>
      <c r="M3356">
        <v>201700138</v>
      </c>
      <c r="N3356" t="s">
        <v>37</v>
      </c>
      <c r="O3356">
        <v>201700013</v>
      </c>
      <c r="P3356" t="s">
        <v>38</v>
      </c>
      <c r="Q3356" t="s">
        <v>21</v>
      </c>
      <c r="R3356" t="s">
        <v>28</v>
      </c>
      <c r="S3356" t="s">
        <v>59</v>
      </c>
      <c r="T3356">
        <f t="shared" si="52"/>
        <v>7</v>
      </c>
    </row>
    <row r="3357" spans="1:20">
      <c r="A3357">
        <v>201707</v>
      </c>
      <c r="B3357" s="1">
        <v>42935</v>
      </c>
      <c r="C3357">
        <v>12482</v>
      </c>
      <c r="D3357">
        <v>33</v>
      </c>
      <c r="E3357">
        <v>24311</v>
      </c>
      <c r="F3357">
        <v>7</v>
      </c>
      <c r="G3357">
        <v>30</v>
      </c>
      <c r="H3357">
        <v>18</v>
      </c>
      <c r="I3357">
        <v>12</v>
      </c>
      <c r="J3357">
        <v>4</v>
      </c>
      <c r="K3357" s="1">
        <v>42856</v>
      </c>
      <c r="L3357" s="1">
        <v>44196</v>
      </c>
      <c r="M3357">
        <v>201700138</v>
      </c>
      <c r="N3357" t="s">
        <v>37</v>
      </c>
      <c r="O3357">
        <v>201700013</v>
      </c>
      <c r="P3357" t="s">
        <v>38</v>
      </c>
      <c r="Q3357" t="s">
        <v>21</v>
      </c>
      <c r="R3357" t="s">
        <v>22</v>
      </c>
      <c r="S3357" t="s">
        <v>55</v>
      </c>
      <c r="T3357">
        <f t="shared" si="52"/>
        <v>7</v>
      </c>
    </row>
    <row r="3358" spans="1:20">
      <c r="A3358">
        <v>201707</v>
      </c>
      <c r="B3358" s="1">
        <v>42935</v>
      </c>
      <c r="C3358">
        <v>12482</v>
      </c>
      <c r="D3358">
        <v>33</v>
      </c>
      <c r="E3358">
        <v>24311</v>
      </c>
      <c r="F3358">
        <v>7</v>
      </c>
      <c r="G3358">
        <v>30</v>
      </c>
      <c r="H3358">
        <v>18</v>
      </c>
      <c r="I3358">
        <v>12</v>
      </c>
      <c r="J3358">
        <v>4</v>
      </c>
      <c r="K3358" s="1">
        <v>42856</v>
      </c>
      <c r="L3358" s="1">
        <v>44196</v>
      </c>
      <c r="M3358">
        <v>201700138</v>
      </c>
      <c r="N3358" t="s">
        <v>37</v>
      </c>
      <c r="O3358">
        <v>201700013</v>
      </c>
      <c r="P3358" t="s">
        <v>38</v>
      </c>
      <c r="Q3358" t="s">
        <v>21</v>
      </c>
      <c r="R3358" t="s">
        <v>5</v>
      </c>
      <c r="S3358" t="s">
        <v>56</v>
      </c>
      <c r="T3358">
        <f t="shared" si="52"/>
        <v>7</v>
      </c>
    </row>
    <row r="3359" spans="1:20">
      <c r="A3359">
        <v>201707</v>
      </c>
      <c r="B3359" s="1">
        <v>42935</v>
      </c>
      <c r="C3359">
        <v>12482</v>
      </c>
      <c r="D3359">
        <v>33</v>
      </c>
      <c r="E3359">
        <v>24311</v>
      </c>
      <c r="F3359">
        <v>7</v>
      </c>
      <c r="G3359">
        <v>30</v>
      </c>
      <c r="H3359">
        <v>18</v>
      </c>
      <c r="I3359">
        <v>12</v>
      </c>
      <c r="J3359">
        <v>4</v>
      </c>
      <c r="K3359" s="1">
        <v>42856</v>
      </c>
      <c r="L3359" s="1">
        <v>44196</v>
      </c>
      <c r="M3359">
        <v>201700138</v>
      </c>
      <c r="N3359" t="s">
        <v>37</v>
      </c>
      <c r="O3359">
        <v>201700013</v>
      </c>
      <c r="P3359" t="s">
        <v>38</v>
      </c>
      <c r="Q3359" t="s">
        <v>21</v>
      </c>
      <c r="R3359" t="s">
        <v>9</v>
      </c>
      <c r="S3359" t="s">
        <v>57</v>
      </c>
      <c r="T3359">
        <f t="shared" si="52"/>
        <v>7</v>
      </c>
    </row>
    <row r="3360" spans="1:20">
      <c r="A3360">
        <v>201707</v>
      </c>
      <c r="B3360" s="1">
        <v>42935</v>
      </c>
      <c r="C3360">
        <v>12482</v>
      </c>
      <c r="D3360">
        <v>33</v>
      </c>
      <c r="E3360">
        <v>24311</v>
      </c>
      <c r="F3360">
        <v>7</v>
      </c>
      <c r="G3360">
        <v>30</v>
      </c>
      <c r="H3360">
        <v>18</v>
      </c>
      <c r="I3360">
        <v>12</v>
      </c>
      <c r="J3360">
        <v>4</v>
      </c>
      <c r="K3360" s="1">
        <v>42856</v>
      </c>
      <c r="L3360" s="1">
        <v>44196</v>
      </c>
      <c r="M3360">
        <v>201700138</v>
      </c>
      <c r="N3360" t="s">
        <v>37</v>
      </c>
      <c r="O3360">
        <v>201700013</v>
      </c>
      <c r="P3360" t="s">
        <v>38</v>
      </c>
      <c r="Q3360" t="s">
        <v>21</v>
      </c>
      <c r="R3360" t="s">
        <v>26</v>
      </c>
      <c r="S3360" t="s">
        <v>58</v>
      </c>
      <c r="T3360">
        <f t="shared" si="52"/>
        <v>7</v>
      </c>
    </row>
    <row r="3361" spans="1:20">
      <c r="A3361">
        <v>201707</v>
      </c>
      <c r="B3361" s="1">
        <v>42935</v>
      </c>
      <c r="C3361">
        <v>12482</v>
      </c>
      <c r="D3361">
        <v>33</v>
      </c>
      <c r="E3361">
        <v>24311</v>
      </c>
      <c r="F3361">
        <v>7</v>
      </c>
      <c r="G3361">
        <v>30</v>
      </c>
      <c r="H3361">
        <v>18</v>
      </c>
      <c r="I3361">
        <v>12</v>
      </c>
      <c r="J3361">
        <v>4</v>
      </c>
      <c r="K3361" s="1">
        <v>42856</v>
      </c>
      <c r="L3361" s="1">
        <v>44196</v>
      </c>
      <c r="M3361">
        <v>201700138</v>
      </c>
      <c r="N3361" t="s">
        <v>37</v>
      </c>
      <c r="O3361">
        <v>201700013</v>
      </c>
      <c r="P3361" t="s">
        <v>38</v>
      </c>
      <c r="Q3361" t="s">
        <v>21</v>
      </c>
      <c r="R3361" t="s">
        <v>28</v>
      </c>
      <c r="S3361" t="s">
        <v>59</v>
      </c>
      <c r="T3361">
        <f t="shared" si="52"/>
        <v>7</v>
      </c>
    </row>
    <row r="3362" spans="1:20">
      <c r="A3362">
        <v>201707</v>
      </c>
      <c r="B3362" s="1">
        <v>42940</v>
      </c>
      <c r="C3362">
        <v>12482</v>
      </c>
      <c r="D3362">
        <v>33</v>
      </c>
      <c r="E3362">
        <v>24249</v>
      </c>
      <c r="F3362">
        <v>9</v>
      </c>
      <c r="G3362">
        <v>28</v>
      </c>
      <c r="H3362">
        <v>19</v>
      </c>
      <c r="I3362">
        <v>12</v>
      </c>
      <c r="J3362">
        <v>3</v>
      </c>
      <c r="K3362" s="1">
        <v>42856</v>
      </c>
      <c r="L3362" s="1">
        <v>44196</v>
      </c>
      <c r="M3362">
        <v>201700138</v>
      </c>
      <c r="N3362" t="s">
        <v>37</v>
      </c>
      <c r="O3362">
        <v>201700013</v>
      </c>
      <c r="P3362" t="s">
        <v>38</v>
      </c>
      <c r="Q3362" t="s">
        <v>21</v>
      </c>
      <c r="R3362" t="s">
        <v>22</v>
      </c>
      <c r="S3362" t="s">
        <v>55</v>
      </c>
      <c r="T3362">
        <f t="shared" si="52"/>
        <v>7</v>
      </c>
    </row>
    <row r="3363" spans="1:20">
      <c r="A3363">
        <v>201707</v>
      </c>
      <c r="B3363" s="1">
        <v>42940</v>
      </c>
      <c r="C3363">
        <v>12482</v>
      </c>
      <c r="D3363">
        <v>33</v>
      </c>
      <c r="E3363">
        <v>24249</v>
      </c>
      <c r="F3363">
        <v>9</v>
      </c>
      <c r="G3363">
        <v>28</v>
      </c>
      <c r="H3363">
        <v>19</v>
      </c>
      <c r="I3363">
        <v>12</v>
      </c>
      <c r="J3363">
        <v>3</v>
      </c>
      <c r="K3363" s="1">
        <v>42856</v>
      </c>
      <c r="L3363" s="1">
        <v>44196</v>
      </c>
      <c r="M3363">
        <v>201700138</v>
      </c>
      <c r="N3363" t="s">
        <v>37</v>
      </c>
      <c r="O3363">
        <v>201700013</v>
      </c>
      <c r="P3363" t="s">
        <v>38</v>
      </c>
      <c r="Q3363" t="s">
        <v>21</v>
      </c>
      <c r="R3363" t="s">
        <v>5</v>
      </c>
      <c r="S3363" t="s">
        <v>56</v>
      </c>
      <c r="T3363">
        <f t="shared" si="52"/>
        <v>7</v>
      </c>
    </row>
    <row r="3364" spans="1:20">
      <c r="A3364">
        <v>201707</v>
      </c>
      <c r="B3364" s="1">
        <v>42940</v>
      </c>
      <c r="C3364">
        <v>12482</v>
      </c>
      <c r="D3364">
        <v>33</v>
      </c>
      <c r="E3364">
        <v>24249</v>
      </c>
      <c r="F3364">
        <v>9</v>
      </c>
      <c r="G3364">
        <v>28</v>
      </c>
      <c r="H3364">
        <v>19</v>
      </c>
      <c r="I3364">
        <v>12</v>
      </c>
      <c r="J3364">
        <v>3</v>
      </c>
      <c r="K3364" s="1">
        <v>42856</v>
      </c>
      <c r="L3364" s="1">
        <v>44196</v>
      </c>
      <c r="M3364">
        <v>201700138</v>
      </c>
      <c r="N3364" t="s">
        <v>37</v>
      </c>
      <c r="O3364">
        <v>201700013</v>
      </c>
      <c r="P3364" t="s">
        <v>38</v>
      </c>
      <c r="Q3364" t="s">
        <v>21</v>
      </c>
      <c r="R3364" t="s">
        <v>9</v>
      </c>
      <c r="S3364" t="s">
        <v>57</v>
      </c>
      <c r="T3364">
        <f t="shared" si="52"/>
        <v>7</v>
      </c>
    </row>
    <row r="3365" spans="1:20">
      <c r="A3365">
        <v>201707</v>
      </c>
      <c r="B3365" s="1">
        <v>42940</v>
      </c>
      <c r="C3365">
        <v>12482</v>
      </c>
      <c r="D3365">
        <v>33</v>
      </c>
      <c r="E3365">
        <v>24249</v>
      </c>
      <c r="F3365">
        <v>9</v>
      </c>
      <c r="G3365">
        <v>28</v>
      </c>
      <c r="H3365">
        <v>19</v>
      </c>
      <c r="I3365">
        <v>12</v>
      </c>
      <c r="J3365">
        <v>3</v>
      </c>
      <c r="K3365" s="1">
        <v>42856</v>
      </c>
      <c r="L3365" s="1">
        <v>44196</v>
      </c>
      <c r="M3365">
        <v>201700138</v>
      </c>
      <c r="N3365" t="s">
        <v>37</v>
      </c>
      <c r="O3365">
        <v>201700013</v>
      </c>
      <c r="P3365" t="s">
        <v>38</v>
      </c>
      <c r="Q3365" t="s">
        <v>21</v>
      </c>
      <c r="R3365" t="s">
        <v>26</v>
      </c>
      <c r="S3365" t="s">
        <v>58</v>
      </c>
      <c r="T3365">
        <f t="shared" si="52"/>
        <v>7</v>
      </c>
    </row>
    <row r="3366" spans="1:20">
      <c r="A3366">
        <v>201707</v>
      </c>
      <c r="B3366" s="1">
        <v>42940</v>
      </c>
      <c r="C3366">
        <v>12482</v>
      </c>
      <c r="D3366">
        <v>33</v>
      </c>
      <c r="E3366">
        <v>24249</v>
      </c>
      <c r="F3366">
        <v>9</v>
      </c>
      <c r="G3366">
        <v>28</v>
      </c>
      <c r="H3366">
        <v>19</v>
      </c>
      <c r="I3366">
        <v>12</v>
      </c>
      <c r="J3366">
        <v>3</v>
      </c>
      <c r="K3366" s="1">
        <v>42856</v>
      </c>
      <c r="L3366" s="1">
        <v>44196</v>
      </c>
      <c r="M3366">
        <v>201700138</v>
      </c>
      <c r="N3366" t="s">
        <v>37</v>
      </c>
      <c r="O3366">
        <v>201700013</v>
      </c>
      <c r="P3366" t="s">
        <v>38</v>
      </c>
      <c r="Q3366" t="s">
        <v>21</v>
      </c>
      <c r="R3366" t="s">
        <v>28</v>
      </c>
      <c r="S3366" t="s">
        <v>59</v>
      </c>
      <c r="T3366">
        <f t="shared" si="52"/>
        <v>7</v>
      </c>
    </row>
    <row r="3367" spans="1:20">
      <c r="A3367">
        <v>201707</v>
      </c>
      <c r="B3367" s="1">
        <v>42941</v>
      </c>
      <c r="C3367">
        <v>12482</v>
      </c>
      <c r="D3367">
        <v>31</v>
      </c>
      <c r="E3367">
        <v>25252</v>
      </c>
      <c r="F3367">
        <v>8</v>
      </c>
      <c r="G3367">
        <v>29</v>
      </c>
      <c r="H3367">
        <v>22</v>
      </c>
      <c r="I3367">
        <v>13</v>
      </c>
      <c r="J3367">
        <v>3</v>
      </c>
      <c r="K3367" s="1">
        <v>42856</v>
      </c>
      <c r="L3367" s="1">
        <v>44196</v>
      </c>
      <c r="M3367">
        <v>201700138</v>
      </c>
      <c r="N3367" t="s">
        <v>37</v>
      </c>
      <c r="O3367">
        <v>201700013</v>
      </c>
      <c r="P3367" t="s">
        <v>38</v>
      </c>
      <c r="Q3367" t="s">
        <v>21</v>
      </c>
      <c r="R3367" t="s">
        <v>22</v>
      </c>
      <c r="S3367" t="s">
        <v>55</v>
      </c>
      <c r="T3367">
        <f t="shared" si="52"/>
        <v>7</v>
      </c>
    </row>
    <row r="3368" spans="1:20">
      <c r="A3368">
        <v>201707</v>
      </c>
      <c r="B3368" s="1">
        <v>42941</v>
      </c>
      <c r="C3368">
        <v>12482</v>
      </c>
      <c r="D3368">
        <v>31</v>
      </c>
      <c r="E3368">
        <v>25252</v>
      </c>
      <c r="F3368">
        <v>8</v>
      </c>
      <c r="G3368">
        <v>29</v>
      </c>
      <c r="H3368">
        <v>22</v>
      </c>
      <c r="I3368">
        <v>13</v>
      </c>
      <c r="J3368">
        <v>3</v>
      </c>
      <c r="K3368" s="1">
        <v>42856</v>
      </c>
      <c r="L3368" s="1">
        <v>44196</v>
      </c>
      <c r="M3368">
        <v>201700138</v>
      </c>
      <c r="N3368" t="s">
        <v>37</v>
      </c>
      <c r="O3368">
        <v>201700013</v>
      </c>
      <c r="P3368" t="s">
        <v>38</v>
      </c>
      <c r="Q3368" t="s">
        <v>21</v>
      </c>
      <c r="R3368" t="s">
        <v>5</v>
      </c>
      <c r="S3368" t="s">
        <v>56</v>
      </c>
      <c r="T3368">
        <f t="shared" si="52"/>
        <v>7</v>
      </c>
    </row>
    <row r="3369" spans="1:20">
      <c r="A3369">
        <v>201707</v>
      </c>
      <c r="B3369" s="1">
        <v>42941</v>
      </c>
      <c r="C3369">
        <v>12482</v>
      </c>
      <c r="D3369">
        <v>31</v>
      </c>
      <c r="E3369">
        <v>25252</v>
      </c>
      <c r="F3369">
        <v>8</v>
      </c>
      <c r="G3369">
        <v>29</v>
      </c>
      <c r="H3369">
        <v>22</v>
      </c>
      <c r="I3369">
        <v>13</v>
      </c>
      <c r="J3369">
        <v>3</v>
      </c>
      <c r="K3369" s="1">
        <v>42856</v>
      </c>
      <c r="L3369" s="1">
        <v>44196</v>
      </c>
      <c r="M3369">
        <v>201700138</v>
      </c>
      <c r="N3369" t="s">
        <v>37</v>
      </c>
      <c r="O3369">
        <v>201700013</v>
      </c>
      <c r="P3369" t="s">
        <v>38</v>
      </c>
      <c r="Q3369" t="s">
        <v>21</v>
      </c>
      <c r="R3369" t="s">
        <v>9</v>
      </c>
      <c r="S3369" t="s">
        <v>57</v>
      </c>
      <c r="T3369">
        <f t="shared" si="52"/>
        <v>7</v>
      </c>
    </row>
    <row r="3370" spans="1:20">
      <c r="A3370">
        <v>201707</v>
      </c>
      <c r="B3370" s="1">
        <v>42941</v>
      </c>
      <c r="C3370">
        <v>12482</v>
      </c>
      <c r="D3370">
        <v>31</v>
      </c>
      <c r="E3370">
        <v>25252</v>
      </c>
      <c r="F3370">
        <v>8</v>
      </c>
      <c r="G3370">
        <v>29</v>
      </c>
      <c r="H3370">
        <v>22</v>
      </c>
      <c r="I3370">
        <v>13</v>
      </c>
      <c r="J3370">
        <v>3</v>
      </c>
      <c r="K3370" s="1">
        <v>42856</v>
      </c>
      <c r="L3370" s="1">
        <v>44196</v>
      </c>
      <c r="M3370">
        <v>201700138</v>
      </c>
      <c r="N3370" t="s">
        <v>37</v>
      </c>
      <c r="O3370">
        <v>201700013</v>
      </c>
      <c r="P3370" t="s">
        <v>38</v>
      </c>
      <c r="Q3370" t="s">
        <v>21</v>
      </c>
      <c r="R3370" t="s">
        <v>26</v>
      </c>
      <c r="S3370" t="s">
        <v>58</v>
      </c>
      <c r="T3370">
        <f t="shared" si="52"/>
        <v>7</v>
      </c>
    </row>
    <row r="3371" spans="1:20">
      <c r="A3371">
        <v>201707</v>
      </c>
      <c r="B3371" s="1">
        <v>42941</v>
      </c>
      <c r="C3371">
        <v>12482</v>
      </c>
      <c r="D3371">
        <v>31</v>
      </c>
      <c r="E3371">
        <v>25252</v>
      </c>
      <c r="F3371">
        <v>8</v>
      </c>
      <c r="G3371">
        <v>29</v>
      </c>
      <c r="H3371">
        <v>22</v>
      </c>
      <c r="I3371">
        <v>13</v>
      </c>
      <c r="J3371">
        <v>3</v>
      </c>
      <c r="K3371" s="1">
        <v>42856</v>
      </c>
      <c r="L3371" s="1">
        <v>44196</v>
      </c>
      <c r="M3371">
        <v>201700138</v>
      </c>
      <c r="N3371" t="s">
        <v>37</v>
      </c>
      <c r="O3371">
        <v>201700013</v>
      </c>
      <c r="P3371" t="s">
        <v>38</v>
      </c>
      <c r="Q3371" t="s">
        <v>21</v>
      </c>
      <c r="R3371" t="s">
        <v>28</v>
      </c>
      <c r="S3371" t="s">
        <v>59</v>
      </c>
      <c r="T3371">
        <f t="shared" si="52"/>
        <v>7</v>
      </c>
    </row>
    <row r="3372" spans="1:20">
      <c r="A3372">
        <v>201707</v>
      </c>
      <c r="B3372" s="1">
        <v>42942</v>
      </c>
      <c r="C3372">
        <v>12482</v>
      </c>
      <c r="D3372">
        <v>33</v>
      </c>
      <c r="E3372">
        <v>24409</v>
      </c>
      <c r="F3372">
        <v>9</v>
      </c>
      <c r="G3372">
        <v>30</v>
      </c>
      <c r="H3372">
        <v>22</v>
      </c>
      <c r="I3372">
        <v>15</v>
      </c>
      <c r="J3372">
        <v>4</v>
      </c>
      <c r="K3372" s="1">
        <v>42856</v>
      </c>
      <c r="L3372" s="1">
        <v>44196</v>
      </c>
      <c r="M3372">
        <v>201700138</v>
      </c>
      <c r="N3372" t="s">
        <v>37</v>
      </c>
      <c r="O3372">
        <v>201700013</v>
      </c>
      <c r="P3372" t="s">
        <v>38</v>
      </c>
      <c r="Q3372" t="s">
        <v>21</v>
      </c>
      <c r="R3372" t="s">
        <v>22</v>
      </c>
      <c r="S3372" t="s">
        <v>55</v>
      </c>
      <c r="T3372">
        <f t="shared" si="52"/>
        <v>7</v>
      </c>
    </row>
    <row r="3373" spans="1:20">
      <c r="A3373">
        <v>201707</v>
      </c>
      <c r="B3373" s="1">
        <v>42942</v>
      </c>
      <c r="C3373">
        <v>12482</v>
      </c>
      <c r="D3373">
        <v>33</v>
      </c>
      <c r="E3373">
        <v>24409</v>
      </c>
      <c r="F3373">
        <v>9</v>
      </c>
      <c r="G3373">
        <v>30</v>
      </c>
      <c r="H3373">
        <v>22</v>
      </c>
      <c r="I3373">
        <v>15</v>
      </c>
      <c r="J3373">
        <v>4</v>
      </c>
      <c r="K3373" s="1">
        <v>42856</v>
      </c>
      <c r="L3373" s="1">
        <v>44196</v>
      </c>
      <c r="M3373">
        <v>201700138</v>
      </c>
      <c r="N3373" t="s">
        <v>37</v>
      </c>
      <c r="O3373">
        <v>201700013</v>
      </c>
      <c r="P3373" t="s">
        <v>38</v>
      </c>
      <c r="Q3373" t="s">
        <v>21</v>
      </c>
      <c r="R3373" t="s">
        <v>5</v>
      </c>
      <c r="S3373" t="s">
        <v>56</v>
      </c>
      <c r="T3373">
        <f t="shared" si="52"/>
        <v>7</v>
      </c>
    </row>
    <row r="3374" spans="1:20">
      <c r="A3374">
        <v>201707</v>
      </c>
      <c r="B3374" s="1">
        <v>42942</v>
      </c>
      <c r="C3374">
        <v>12482</v>
      </c>
      <c r="D3374">
        <v>33</v>
      </c>
      <c r="E3374">
        <v>24409</v>
      </c>
      <c r="F3374">
        <v>9</v>
      </c>
      <c r="G3374">
        <v>30</v>
      </c>
      <c r="H3374">
        <v>22</v>
      </c>
      <c r="I3374">
        <v>15</v>
      </c>
      <c r="J3374">
        <v>4</v>
      </c>
      <c r="K3374" s="1">
        <v>42856</v>
      </c>
      <c r="L3374" s="1">
        <v>44196</v>
      </c>
      <c r="M3374">
        <v>201700138</v>
      </c>
      <c r="N3374" t="s">
        <v>37</v>
      </c>
      <c r="O3374">
        <v>201700013</v>
      </c>
      <c r="P3374" t="s">
        <v>38</v>
      </c>
      <c r="Q3374" t="s">
        <v>21</v>
      </c>
      <c r="R3374" t="s">
        <v>9</v>
      </c>
      <c r="S3374" t="s">
        <v>57</v>
      </c>
      <c r="T3374">
        <f t="shared" si="52"/>
        <v>7</v>
      </c>
    </row>
    <row r="3375" spans="1:20">
      <c r="A3375">
        <v>201707</v>
      </c>
      <c r="B3375" s="1">
        <v>42942</v>
      </c>
      <c r="C3375">
        <v>12482</v>
      </c>
      <c r="D3375">
        <v>33</v>
      </c>
      <c r="E3375">
        <v>24409</v>
      </c>
      <c r="F3375">
        <v>9</v>
      </c>
      <c r="G3375">
        <v>30</v>
      </c>
      <c r="H3375">
        <v>22</v>
      </c>
      <c r="I3375">
        <v>15</v>
      </c>
      <c r="J3375">
        <v>4</v>
      </c>
      <c r="K3375" s="1">
        <v>42856</v>
      </c>
      <c r="L3375" s="1">
        <v>44196</v>
      </c>
      <c r="M3375">
        <v>201700138</v>
      </c>
      <c r="N3375" t="s">
        <v>37</v>
      </c>
      <c r="O3375">
        <v>201700013</v>
      </c>
      <c r="P3375" t="s">
        <v>38</v>
      </c>
      <c r="Q3375" t="s">
        <v>21</v>
      </c>
      <c r="R3375" t="s">
        <v>26</v>
      </c>
      <c r="S3375" t="s">
        <v>58</v>
      </c>
      <c r="T3375">
        <f t="shared" si="52"/>
        <v>7</v>
      </c>
    </row>
    <row r="3376" spans="1:20">
      <c r="A3376">
        <v>201707</v>
      </c>
      <c r="B3376" s="1">
        <v>42942</v>
      </c>
      <c r="C3376">
        <v>12482</v>
      </c>
      <c r="D3376">
        <v>33</v>
      </c>
      <c r="E3376">
        <v>24409</v>
      </c>
      <c r="F3376">
        <v>9</v>
      </c>
      <c r="G3376">
        <v>30</v>
      </c>
      <c r="H3376">
        <v>22</v>
      </c>
      <c r="I3376">
        <v>15</v>
      </c>
      <c r="J3376">
        <v>4</v>
      </c>
      <c r="K3376" s="1">
        <v>42856</v>
      </c>
      <c r="L3376" s="1">
        <v>44196</v>
      </c>
      <c r="M3376">
        <v>201700138</v>
      </c>
      <c r="N3376" t="s">
        <v>37</v>
      </c>
      <c r="O3376">
        <v>201700013</v>
      </c>
      <c r="P3376" t="s">
        <v>38</v>
      </c>
      <c r="Q3376" t="s">
        <v>21</v>
      </c>
      <c r="R3376" t="s">
        <v>28</v>
      </c>
      <c r="S3376" t="s">
        <v>59</v>
      </c>
      <c r="T3376">
        <f t="shared" si="52"/>
        <v>7</v>
      </c>
    </row>
    <row r="3377" spans="1:20">
      <c r="A3377">
        <v>201707</v>
      </c>
      <c r="B3377" s="1">
        <v>42943</v>
      </c>
      <c r="C3377">
        <v>12482</v>
      </c>
      <c r="D3377">
        <v>33</v>
      </c>
      <c r="E3377">
        <v>24236</v>
      </c>
      <c r="F3377">
        <v>10</v>
      </c>
      <c r="G3377">
        <v>29</v>
      </c>
      <c r="H3377">
        <v>22</v>
      </c>
      <c r="I3377">
        <v>15</v>
      </c>
      <c r="J3377">
        <v>4</v>
      </c>
      <c r="K3377" s="1">
        <v>42856</v>
      </c>
      <c r="L3377" s="1">
        <v>44196</v>
      </c>
      <c r="M3377">
        <v>201700138</v>
      </c>
      <c r="N3377" t="s">
        <v>37</v>
      </c>
      <c r="O3377">
        <v>201700013</v>
      </c>
      <c r="P3377" t="s">
        <v>38</v>
      </c>
      <c r="Q3377" t="s">
        <v>21</v>
      </c>
      <c r="R3377" t="s">
        <v>22</v>
      </c>
      <c r="S3377" t="s">
        <v>55</v>
      </c>
      <c r="T3377">
        <f t="shared" si="52"/>
        <v>7</v>
      </c>
    </row>
    <row r="3378" spans="1:20">
      <c r="A3378">
        <v>201707</v>
      </c>
      <c r="B3378" s="1">
        <v>42943</v>
      </c>
      <c r="C3378">
        <v>12482</v>
      </c>
      <c r="D3378">
        <v>33</v>
      </c>
      <c r="E3378">
        <v>24236</v>
      </c>
      <c r="F3378">
        <v>10</v>
      </c>
      <c r="G3378">
        <v>29</v>
      </c>
      <c r="H3378">
        <v>22</v>
      </c>
      <c r="I3378">
        <v>15</v>
      </c>
      <c r="J3378">
        <v>4</v>
      </c>
      <c r="K3378" s="1">
        <v>42856</v>
      </c>
      <c r="L3378" s="1">
        <v>44196</v>
      </c>
      <c r="M3378">
        <v>201700138</v>
      </c>
      <c r="N3378" t="s">
        <v>37</v>
      </c>
      <c r="O3378">
        <v>201700013</v>
      </c>
      <c r="P3378" t="s">
        <v>38</v>
      </c>
      <c r="Q3378" t="s">
        <v>21</v>
      </c>
      <c r="R3378" t="s">
        <v>5</v>
      </c>
      <c r="S3378" t="s">
        <v>56</v>
      </c>
      <c r="T3378">
        <f t="shared" si="52"/>
        <v>7</v>
      </c>
    </row>
    <row r="3379" spans="1:20">
      <c r="A3379">
        <v>201707</v>
      </c>
      <c r="B3379" s="1">
        <v>42943</v>
      </c>
      <c r="C3379">
        <v>12482</v>
      </c>
      <c r="D3379">
        <v>33</v>
      </c>
      <c r="E3379">
        <v>24236</v>
      </c>
      <c r="F3379">
        <v>10</v>
      </c>
      <c r="G3379">
        <v>29</v>
      </c>
      <c r="H3379">
        <v>22</v>
      </c>
      <c r="I3379">
        <v>15</v>
      </c>
      <c r="J3379">
        <v>4</v>
      </c>
      <c r="K3379" s="1">
        <v>42856</v>
      </c>
      <c r="L3379" s="1">
        <v>44196</v>
      </c>
      <c r="M3379">
        <v>201700138</v>
      </c>
      <c r="N3379" t="s">
        <v>37</v>
      </c>
      <c r="O3379">
        <v>201700013</v>
      </c>
      <c r="P3379" t="s">
        <v>38</v>
      </c>
      <c r="Q3379" t="s">
        <v>21</v>
      </c>
      <c r="R3379" t="s">
        <v>9</v>
      </c>
      <c r="S3379" t="s">
        <v>57</v>
      </c>
      <c r="T3379">
        <f t="shared" si="52"/>
        <v>7</v>
      </c>
    </row>
    <row r="3380" spans="1:20">
      <c r="A3380">
        <v>201707</v>
      </c>
      <c r="B3380" s="1">
        <v>42943</v>
      </c>
      <c r="C3380">
        <v>12482</v>
      </c>
      <c r="D3380">
        <v>33</v>
      </c>
      <c r="E3380">
        <v>24236</v>
      </c>
      <c r="F3380">
        <v>10</v>
      </c>
      <c r="G3380">
        <v>29</v>
      </c>
      <c r="H3380">
        <v>22</v>
      </c>
      <c r="I3380">
        <v>15</v>
      </c>
      <c r="J3380">
        <v>4</v>
      </c>
      <c r="K3380" s="1">
        <v>42856</v>
      </c>
      <c r="L3380" s="1">
        <v>44196</v>
      </c>
      <c r="M3380">
        <v>201700138</v>
      </c>
      <c r="N3380" t="s">
        <v>37</v>
      </c>
      <c r="O3380">
        <v>201700013</v>
      </c>
      <c r="P3380" t="s">
        <v>38</v>
      </c>
      <c r="Q3380" t="s">
        <v>21</v>
      </c>
      <c r="R3380" t="s">
        <v>26</v>
      </c>
      <c r="S3380" t="s">
        <v>58</v>
      </c>
      <c r="T3380">
        <f t="shared" si="52"/>
        <v>7</v>
      </c>
    </row>
    <row r="3381" spans="1:20">
      <c r="A3381">
        <v>201707</v>
      </c>
      <c r="B3381" s="1">
        <v>42943</v>
      </c>
      <c r="C3381">
        <v>12482</v>
      </c>
      <c r="D3381">
        <v>33</v>
      </c>
      <c r="E3381">
        <v>24236</v>
      </c>
      <c r="F3381">
        <v>10</v>
      </c>
      <c r="G3381">
        <v>29</v>
      </c>
      <c r="H3381">
        <v>22</v>
      </c>
      <c r="I3381">
        <v>15</v>
      </c>
      <c r="J3381">
        <v>4</v>
      </c>
      <c r="K3381" s="1">
        <v>42856</v>
      </c>
      <c r="L3381" s="1">
        <v>44196</v>
      </c>
      <c r="M3381">
        <v>201700138</v>
      </c>
      <c r="N3381" t="s">
        <v>37</v>
      </c>
      <c r="O3381">
        <v>201700013</v>
      </c>
      <c r="P3381" t="s">
        <v>38</v>
      </c>
      <c r="Q3381" t="s">
        <v>21</v>
      </c>
      <c r="R3381" t="s">
        <v>28</v>
      </c>
      <c r="S3381" t="s">
        <v>59</v>
      </c>
      <c r="T3381">
        <f t="shared" si="52"/>
        <v>7</v>
      </c>
    </row>
    <row r="3382" spans="1:20">
      <c r="A3382">
        <v>201707</v>
      </c>
      <c r="B3382" s="1">
        <v>42945</v>
      </c>
      <c r="C3382">
        <v>12482</v>
      </c>
      <c r="D3382">
        <v>28</v>
      </c>
      <c r="E3382">
        <v>25658</v>
      </c>
      <c r="F3382">
        <v>7</v>
      </c>
      <c r="G3382">
        <v>25</v>
      </c>
      <c r="H3382">
        <v>18</v>
      </c>
      <c r="I3382">
        <v>11</v>
      </c>
      <c r="J3382">
        <v>3</v>
      </c>
      <c r="K3382" s="1">
        <v>42856</v>
      </c>
      <c r="L3382" s="1">
        <v>44196</v>
      </c>
      <c r="M3382">
        <v>201700138</v>
      </c>
      <c r="N3382" t="s">
        <v>37</v>
      </c>
      <c r="O3382">
        <v>201700013</v>
      </c>
      <c r="P3382" t="s">
        <v>38</v>
      </c>
      <c r="Q3382" t="s">
        <v>21</v>
      </c>
      <c r="R3382" t="s">
        <v>22</v>
      </c>
      <c r="S3382" t="s">
        <v>55</v>
      </c>
      <c r="T3382">
        <f t="shared" si="52"/>
        <v>7</v>
      </c>
    </row>
    <row r="3383" spans="1:20">
      <c r="A3383">
        <v>201707</v>
      </c>
      <c r="B3383" s="1">
        <v>42945</v>
      </c>
      <c r="C3383">
        <v>12482</v>
      </c>
      <c r="D3383">
        <v>28</v>
      </c>
      <c r="E3383">
        <v>25658</v>
      </c>
      <c r="F3383">
        <v>7</v>
      </c>
      <c r="G3383">
        <v>25</v>
      </c>
      <c r="H3383">
        <v>18</v>
      </c>
      <c r="I3383">
        <v>11</v>
      </c>
      <c r="J3383">
        <v>3</v>
      </c>
      <c r="K3383" s="1">
        <v>42856</v>
      </c>
      <c r="L3383" s="1">
        <v>44196</v>
      </c>
      <c r="M3383">
        <v>201700138</v>
      </c>
      <c r="N3383" t="s">
        <v>37</v>
      </c>
      <c r="O3383">
        <v>201700013</v>
      </c>
      <c r="P3383" t="s">
        <v>38</v>
      </c>
      <c r="Q3383" t="s">
        <v>21</v>
      </c>
      <c r="R3383" t="s">
        <v>5</v>
      </c>
      <c r="S3383" t="s">
        <v>56</v>
      </c>
      <c r="T3383">
        <f t="shared" si="52"/>
        <v>7</v>
      </c>
    </row>
    <row r="3384" spans="1:20">
      <c r="A3384">
        <v>201707</v>
      </c>
      <c r="B3384" s="1">
        <v>42945</v>
      </c>
      <c r="C3384">
        <v>12482</v>
      </c>
      <c r="D3384">
        <v>28</v>
      </c>
      <c r="E3384">
        <v>25658</v>
      </c>
      <c r="F3384">
        <v>7</v>
      </c>
      <c r="G3384">
        <v>25</v>
      </c>
      <c r="H3384">
        <v>18</v>
      </c>
      <c r="I3384">
        <v>11</v>
      </c>
      <c r="J3384">
        <v>3</v>
      </c>
      <c r="K3384" s="1">
        <v>42856</v>
      </c>
      <c r="L3384" s="1">
        <v>44196</v>
      </c>
      <c r="M3384">
        <v>201700138</v>
      </c>
      <c r="N3384" t="s">
        <v>37</v>
      </c>
      <c r="O3384">
        <v>201700013</v>
      </c>
      <c r="P3384" t="s">
        <v>38</v>
      </c>
      <c r="Q3384" t="s">
        <v>21</v>
      </c>
      <c r="R3384" t="s">
        <v>9</v>
      </c>
      <c r="S3384" t="s">
        <v>57</v>
      </c>
      <c r="T3384">
        <f t="shared" si="52"/>
        <v>7</v>
      </c>
    </row>
    <row r="3385" spans="1:20">
      <c r="A3385">
        <v>201707</v>
      </c>
      <c r="B3385" s="1">
        <v>42945</v>
      </c>
      <c r="C3385">
        <v>12482</v>
      </c>
      <c r="D3385">
        <v>28</v>
      </c>
      <c r="E3385">
        <v>25658</v>
      </c>
      <c r="F3385">
        <v>7</v>
      </c>
      <c r="G3385">
        <v>25</v>
      </c>
      <c r="H3385">
        <v>18</v>
      </c>
      <c r="I3385">
        <v>11</v>
      </c>
      <c r="J3385">
        <v>3</v>
      </c>
      <c r="K3385" s="1">
        <v>42856</v>
      </c>
      <c r="L3385" s="1">
        <v>44196</v>
      </c>
      <c r="M3385">
        <v>201700138</v>
      </c>
      <c r="N3385" t="s">
        <v>37</v>
      </c>
      <c r="O3385">
        <v>201700013</v>
      </c>
      <c r="P3385" t="s">
        <v>38</v>
      </c>
      <c r="Q3385" t="s">
        <v>21</v>
      </c>
      <c r="R3385" t="s">
        <v>26</v>
      </c>
      <c r="S3385" t="s">
        <v>58</v>
      </c>
      <c r="T3385">
        <f t="shared" si="52"/>
        <v>7</v>
      </c>
    </row>
    <row r="3386" spans="1:20">
      <c r="A3386">
        <v>201707</v>
      </c>
      <c r="B3386" s="1">
        <v>42945</v>
      </c>
      <c r="C3386">
        <v>12482</v>
      </c>
      <c r="D3386">
        <v>28</v>
      </c>
      <c r="E3386">
        <v>25658</v>
      </c>
      <c r="F3386">
        <v>7</v>
      </c>
      <c r="G3386">
        <v>25</v>
      </c>
      <c r="H3386">
        <v>18</v>
      </c>
      <c r="I3386">
        <v>11</v>
      </c>
      <c r="J3386">
        <v>3</v>
      </c>
      <c r="K3386" s="1">
        <v>42856</v>
      </c>
      <c r="L3386" s="1">
        <v>44196</v>
      </c>
      <c r="M3386">
        <v>201700138</v>
      </c>
      <c r="N3386" t="s">
        <v>37</v>
      </c>
      <c r="O3386">
        <v>201700013</v>
      </c>
      <c r="P3386" t="s">
        <v>38</v>
      </c>
      <c r="Q3386" t="s">
        <v>21</v>
      </c>
      <c r="R3386" t="s">
        <v>28</v>
      </c>
      <c r="S3386" t="s">
        <v>59</v>
      </c>
      <c r="T3386">
        <f t="shared" si="52"/>
        <v>7</v>
      </c>
    </row>
    <row r="3387" spans="1:20">
      <c r="A3387">
        <v>201707</v>
      </c>
      <c r="B3387" s="1">
        <v>42947</v>
      </c>
      <c r="C3387">
        <v>12482</v>
      </c>
      <c r="D3387">
        <v>33</v>
      </c>
      <c r="E3387">
        <v>25761</v>
      </c>
      <c r="F3387">
        <v>9</v>
      </c>
      <c r="G3387">
        <v>30</v>
      </c>
      <c r="H3387">
        <v>23</v>
      </c>
      <c r="I3387">
        <v>12</v>
      </c>
      <c r="J3387">
        <v>3</v>
      </c>
      <c r="K3387" s="1">
        <v>42856</v>
      </c>
      <c r="L3387" s="1">
        <v>44196</v>
      </c>
      <c r="M3387">
        <v>201700138</v>
      </c>
      <c r="N3387" t="s">
        <v>37</v>
      </c>
      <c r="O3387">
        <v>201700013</v>
      </c>
      <c r="P3387" t="s">
        <v>38</v>
      </c>
      <c r="Q3387" t="s">
        <v>21</v>
      </c>
      <c r="R3387" t="s">
        <v>22</v>
      </c>
      <c r="S3387" t="s">
        <v>55</v>
      </c>
      <c r="T3387">
        <f t="shared" si="52"/>
        <v>7</v>
      </c>
    </row>
    <row r="3388" spans="1:20">
      <c r="A3388">
        <v>201707</v>
      </c>
      <c r="B3388" s="1">
        <v>42947</v>
      </c>
      <c r="C3388">
        <v>12482</v>
      </c>
      <c r="D3388">
        <v>33</v>
      </c>
      <c r="E3388">
        <v>25761</v>
      </c>
      <c r="F3388">
        <v>9</v>
      </c>
      <c r="G3388">
        <v>30</v>
      </c>
      <c r="H3388">
        <v>23</v>
      </c>
      <c r="I3388">
        <v>12</v>
      </c>
      <c r="J3388">
        <v>3</v>
      </c>
      <c r="K3388" s="1">
        <v>42856</v>
      </c>
      <c r="L3388" s="1">
        <v>44196</v>
      </c>
      <c r="M3388">
        <v>201700138</v>
      </c>
      <c r="N3388" t="s">
        <v>37</v>
      </c>
      <c r="O3388">
        <v>201700013</v>
      </c>
      <c r="P3388" t="s">
        <v>38</v>
      </c>
      <c r="Q3388" t="s">
        <v>21</v>
      </c>
      <c r="R3388" t="s">
        <v>5</v>
      </c>
      <c r="S3388" t="s">
        <v>56</v>
      </c>
      <c r="T3388">
        <f t="shared" si="52"/>
        <v>7</v>
      </c>
    </row>
    <row r="3389" spans="1:20">
      <c r="A3389">
        <v>201707</v>
      </c>
      <c r="B3389" s="1">
        <v>42947</v>
      </c>
      <c r="C3389">
        <v>12482</v>
      </c>
      <c r="D3389">
        <v>33</v>
      </c>
      <c r="E3389">
        <v>25761</v>
      </c>
      <c r="F3389">
        <v>9</v>
      </c>
      <c r="G3389">
        <v>30</v>
      </c>
      <c r="H3389">
        <v>23</v>
      </c>
      <c r="I3389">
        <v>12</v>
      </c>
      <c r="J3389">
        <v>3</v>
      </c>
      <c r="K3389" s="1">
        <v>42856</v>
      </c>
      <c r="L3389" s="1">
        <v>44196</v>
      </c>
      <c r="M3389">
        <v>201700138</v>
      </c>
      <c r="N3389" t="s">
        <v>37</v>
      </c>
      <c r="O3389">
        <v>201700013</v>
      </c>
      <c r="P3389" t="s">
        <v>38</v>
      </c>
      <c r="Q3389" t="s">
        <v>21</v>
      </c>
      <c r="R3389" t="s">
        <v>9</v>
      </c>
      <c r="S3389" t="s">
        <v>57</v>
      </c>
      <c r="T3389">
        <f t="shared" si="52"/>
        <v>7</v>
      </c>
    </row>
    <row r="3390" spans="1:20">
      <c r="A3390">
        <v>201707</v>
      </c>
      <c r="B3390" s="1">
        <v>42947</v>
      </c>
      <c r="C3390">
        <v>12482</v>
      </c>
      <c r="D3390">
        <v>33</v>
      </c>
      <c r="E3390">
        <v>25761</v>
      </c>
      <c r="F3390">
        <v>9</v>
      </c>
      <c r="G3390">
        <v>30</v>
      </c>
      <c r="H3390">
        <v>23</v>
      </c>
      <c r="I3390">
        <v>12</v>
      </c>
      <c r="J3390">
        <v>3</v>
      </c>
      <c r="K3390" s="1">
        <v>42856</v>
      </c>
      <c r="L3390" s="1">
        <v>44196</v>
      </c>
      <c r="M3390">
        <v>201700138</v>
      </c>
      <c r="N3390" t="s">
        <v>37</v>
      </c>
      <c r="O3390">
        <v>201700013</v>
      </c>
      <c r="P3390" t="s">
        <v>38</v>
      </c>
      <c r="Q3390" t="s">
        <v>21</v>
      </c>
      <c r="R3390" t="s">
        <v>26</v>
      </c>
      <c r="S3390" t="s">
        <v>58</v>
      </c>
      <c r="T3390">
        <f t="shared" si="52"/>
        <v>7</v>
      </c>
    </row>
    <row r="3391" spans="1:20">
      <c r="A3391">
        <v>201707</v>
      </c>
      <c r="B3391" s="1">
        <v>42947</v>
      </c>
      <c r="C3391">
        <v>12482</v>
      </c>
      <c r="D3391">
        <v>33</v>
      </c>
      <c r="E3391">
        <v>25761</v>
      </c>
      <c r="F3391">
        <v>9</v>
      </c>
      <c r="G3391">
        <v>30</v>
      </c>
      <c r="H3391">
        <v>23</v>
      </c>
      <c r="I3391">
        <v>12</v>
      </c>
      <c r="J3391">
        <v>3</v>
      </c>
      <c r="K3391" s="1">
        <v>42856</v>
      </c>
      <c r="L3391" s="1">
        <v>44196</v>
      </c>
      <c r="M3391">
        <v>201700138</v>
      </c>
      <c r="N3391" t="s">
        <v>37</v>
      </c>
      <c r="O3391">
        <v>201700013</v>
      </c>
      <c r="P3391" t="s">
        <v>38</v>
      </c>
      <c r="Q3391" t="s">
        <v>21</v>
      </c>
      <c r="R3391" t="s">
        <v>28</v>
      </c>
      <c r="S3391" t="s">
        <v>59</v>
      </c>
      <c r="T3391">
        <f t="shared" si="52"/>
        <v>7</v>
      </c>
    </row>
    <row r="3392" spans="1:20">
      <c r="A3392">
        <v>201707</v>
      </c>
      <c r="B3392" s="1">
        <v>42917</v>
      </c>
      <c r="C3392">
        <v>12483</v>
      </c>
      <c r="D3392">
        <v>30</v>
      </c>
      <c r="E3392">
        <v>25377</v>
      </c>
      <c r="F3392">
        <v>7</v>
      </c>
      <c r="G3392">
        <v>26</v>
      </c>
      <c r="H3392">
        <v>19</v>
      </c>
      <c r="I3392">
        <v>11</v>
      </c>
      <c r="J3392">
        <v>3</v>
      </c>
      <c r="K3392" s="1">
        <v>42856</v>
      </c>
      <c r="L3392" s="1">
        <v>44196</v>
      </c>
      <c r="M3392">
        <v>201700139</v>
      </c>
      <c r="N3392" t="s">
        <v>39</v>
      </c>
      <c r="O3392">
        <v>201700013</v>
      </c>
      <c r="P3392" t="s">
        <v>38</v>
      </c>
      <c r="Q3392" t="s">
        <v>21</v>
      </c>
      <c r="R3392" t="s">
        <v>22</v>
      </c>
      <c r="S3392" t="s">
        <v>55</v>
      </c>
      <c r="T3392">
        <f t="shared" si="52"/>
        <v>7</v>
      </c>
    </row>
    <row r="3393" spans="1:20">
      <c r="A3393">
        <v>201707</v>
      </c>
      <c r="B3393" s="1">
        <v>42917</v>
      </c>
      <c r="C3393">
        <v>12483</v>
      </c>
      <c r="D3393">
        <v>30</v>
      </c>
      <c r="E3393">
        <v>25377</v>
      </c>
      <c r="F3393">
        <v>7</v>
      </c>
      <c r="G3393">
        <v>26</v>
      </c>
      <c r="H3393">
        <v>19</v>
      </c>
      <c r="I3393">
        <v>11</v>
      </c>
      <c r="J3393">
        <v>3</v>
      </c>
      <c r="K3393" s="1">
        <v>42856</v>
      </c>
      <c r="L3393" s="1">
        <v>44196</v>
      </c>
      <c r="M3393">
        <v>201700139</v>
      </c>
      <c r="N3393" t="s">
        <v>39</v>
      </c>
      <c r="O3393">
        <v>201700013</v>
      </c>
      <c r="P3393" t="s">
        <v>38</v>
      </c>
      <c r="Q3393" t="s">
        <v>21</v>
      </c>
      <c r="R3393" t="s">
        <v>5</v>
      </c>
      <c r="S3393" t="s">
        <v>56</v>
      </c>
      <c r="T3393">
        <f t="shared" si="52"/>
        <v>7</v>
      </c>
    </row>
    <row r="3394" spans="1:20">
      <c r="A3394">
        <v>201707</v>
      </c>
      <c r="B3394" s="1">
        <v>42917</v>
      </c>
      <c r="C3394">
        <v>12483</v>
      </c>
      <c r="D3394">
        <v>30</v>
      </c>
      <c r="E3394">
        <v>25377</v>
      </c>
      <c r="F3394">
        <v>7</v>
      </c>
      <c r="G3394">
        <v>26</v>
      </c>
      <c r="H3394">
        <v>19</v>
      </c>
      <c r="I3394">
        <v>11</v>
      </c>
      <c r="J3394">
        <v>3</v>
      </c>
      <c r="K3394" s="1">
        <v>42856</v>
      </c>
      <c r="L3394" s="1">
        <v>44196</v>
      </c>
      <c r="M3394">
        <v>201700139</v>
      </c>
      <c r="N3394" t="s">
        <v>39</v>
      </c>
      <c r="O3394">
        <v>201700013</v>
      </c>
      <c r="P3394" t="s">
        <v>38</v>
      </c>
      <c r="Q3394" t="s">
        <v>21</v>
      </c>
      <c r="R3394" t="s">
        <v>9</v>
      </c>
      <c r="S3394" t="s">
        <v>57</v>
      </c>
      <c r="T3394">
        <f t="shared" si="52"/>
        <v>7</v>
      </c>
    </row>
    <row r="3395" spans="1:20">
      <c r="A3395">
        <v>201707</v>
      </c>
      <c r="B3395" s="1">
        <v>42917</v>
      </c>
      <c r="C3395">
        <v>12483</v>
      </c>
      <c r="D3395">
        <v>30</v>
      </c>
      <c r="E3395">
        <v>25377</v>
      </c>
      <c r="F3395">
        <v>7</v>
      </c>
      <c r="G3395">
        <v>26</v>
      </c>
      <c r="H3395">
        <v>19</v>
      </c>
      <c r="I3395">
        <v>11</v>
      </c>
      <c r="J3395">
        <v>3</v>
      </c>
      <c r="K3395" s="1">
        <v>42856</v>
      </c>
      <c r="L3395" s="1">
        <v>44196</v>
      </c>
      <c r="M3395">
        <v>201700139</v>
      </c>
      <c r="N3395" t="s">
        <v>39</v>
      </c>
      <c r="O3395">
        <v>201700013</v>
      </c>
      <c r="P3395" t="s">
        <v>38</v>
      </c>
      <c r="Q3395" t="s">
        <v>21</v>
      </c>
      <c r="R3395" t="s">
        <v>26</v>
      </c>
      <c r="S3395" t="s">
        <v>58</v>
      </c>
      <c r="T3395">
        <f t="shared" ref="T3395:T3458" si="53">MONTH(B3395)</f>
        <v>7</v>
      </c>
    </row>
    <row r="3396" spans="1:20">
      <c r="A3396">
        <v>201707</v>
      </c>
      <c r="B3396" s="1">
        <v>42917</v>
      </c>
      <c r="C3396">
        <v>12483</v>
      </c>
      <c r="D3396">
        <v>30</v>
      </c>
      <c r="E3396">
        <v>25377</v>
      </c>
      <c r="F3396">
        <v>7</v>
      </c>
      <c r="G3396">
        <v>26</v>
      </c>
      <c r="H3396">
        <v>19</v>
      </c>
      <c r="I3396">
        <v>11</v>
      </c>
      <c r="J3396">
        <v>3</v>
      </c>
      <c r="K3396" s="1">
        <v>42856</v>
      </c>
      <c r="L3396" s="1">
        <v>44196</v>
      </c>
      <c r="M3396">
        <v>201700139</v>
      </c>
      <c r="N3396" t="s">
        <v>39</v>
      </c>
      <c r="O3396">
        <v>201700013</v>
      </c>
      <c r="P3396" t="s">
        <v>38</v>
      </c>
      <c r="Q3396" t="s">
        <v>21</v>
      </c>
      <c r="R3396" t="s">
        <v>28</v>
      </c>
      <c r="S3396" t="s">
        <v>59</v>
      </c>
      <c r="T3396">
        <f t="shared" si="53"/>
        <v>7</v>
      </c>
    </row>
    <row r="3397" spans="1:20">
      <c r="A3397">
        <v>201707</v>
      </c>
      <c r="B3397" s="1">
        <v>42921</v>
      </c>
      <c r="C3397">
        <v>12483</v>
      </c>
      <c r="D3397">
        <v>32</v>
      </c>
      <c r="E3397">
        <v>25795</v>
      </c>
      <c r="F3397">
        <v>8</v>
      </c>
      <c r="G3397">
        <v>30</v>
      </c>
      <c r="H3397">
        <v>19</v>
      </c>
      <c r="I3397">
        <v>12</v>
      </c>
      <c r="J3397">
        <v>3</v>
      </c>
      <c r="K3397" s="1">
        <v>42856</v>
      </c>
      <c r="L3397" s="1">
        <v>44196</v>
      </c>
      <c r="M3397">
        <v>201700139</v>
      </c>
      <c r="N3397" t="s">
        <v>39</v>
      </c>
      <c r="O3397">
        <v>201700013</v>
      </c>
      <c r="P3397" t="s">
        <v>38</v>
      </c>
      <c r="Q3397" t="s">
        <v>21</v>
      </c>
      <c r="R3397" t="s">
        <v>22</v>
      </c>
      <c r="S3397" t="s">
        <v>55</v>
      </c>
      <c r="T3397">
        <f t="shared" si="53"/>
        <v>7</v>
      </c>
    </row>
    <row r="3398" spans="1:20">
      <c r="A3398">
        <v>201707</v>
      </c>
      <c r="B3398" s="1">
        <v>42921</v>
      </c>
      <c r="C3398">
        <v>12483</v>
      </c>
      <c r="D3398">
        <v>32</v>
      </c>
      <c r="E3398">
        <v>25795</v>
      </c>
      <c r="F3398">
        <v>8</v>
      </c>
      <c r="G3398">
        <v>30</v>
      </c>
      <c r="H3398">
        <v>19</v>
      </c>
      <c r="I3398">
        <v>12</v>
      </c>
      <c r="J3398">
        <v>3</v>
      </c>
      <c r="K3398" s="1">
        <v>42856</v>
      </c>
      <c r="L3398" s="1">
        <v>44196</v>
      </c>
      <c r="M3398">
        <v>201700139</v>
      </c>
      <c r="N3398" t="s">
        <v>39</v>
      </c>
      <c r="O3398">
        <v>201700013</v>
      </c>
      <c r="P3398" t="s">
        <v>38</v>
      </c>
      <c r="Q3398" t="s">
        <v>21</v>
      </c>
      <c r="R3398" t="s">
        <v>5</v>
      </c>
      <c r="S3398" t="s">
        <v>56</v>
      </c>
      <c r="T3398">
        <f t="shared" si="53"/>
        <v>7</v>
      </c>
    </row>
    <row r="3399" spans="1:20">
      <c r="A3399">
        <v>201707</v>
      </c>
      <c r="B3399" s="1">
        <v>42921</v>
      </c>
      <c r="C3399">
        <v>12483</v>
      </c>
      <c r="D3399">
        <v>32</v>
      </c>
      <c r="E3399">
        <v>25795</v>
      </c>
      <c r="F3399">
        <v>8</v>
      </c>
      <c r="G3399">
        <v>30</v>
      </c>
      <c r="H3399">
        <v>19</v>
      </c>
      <c r="I3399">
        <v>12</v>
      </c>
      <c r="J3399">
        <v>3</v>
      </c>
      <c r="K3399" s="1">
        <v>42856</v>
      </c>
      <c r="L3399" s="1">
        <v>44196</v>
      </c>
      <c r="M3399">
        <v>201700139</v>
      </c>
      <c r="N3399" t="s">
        <v>39</v>
      </c>
      <c r="O3399">
        <v>201700013</v>
      </c>
      <c r="P3399" t="s">
        <v>38</v>
      </c>
      <c r="Q3399" t="s">
        <v>21</v>
      </c>
      <c r="R3399" t="s">
        <v>9</v>
      </c>
      <c r="S3399" t="s">
        <v>57</v>
      </c>
      <c r="T3399">
        <f t="shared" si="53"/>
        <v>7</v>
      </c>
    </row>
    <row r="3400" spans="1:20">
      <c r="A3400">
        <v>201707</v>
      </c>
      <c r="B3400" s="1">
        <v>42921</v>
      </c>
      <c r="C3400">
        <v>12483</v>
      </c>
      <c r="D3400">
        <v>32</v>
      </c>
      <c r="E3400">
        <v>25795</v>
      </c>
      <c r="F3400">
        <v>8</v>
      </c>
      <c r="G3400">
        <v>30</v>
      </c>
      <c r="H3400">
        <v>19</v>
      </c>
      <c r="I3400">
        <v>12</v>
      </c>
      <c r="J3400">
        <v>3</v>
      </c>
      <c r="K3400" s="1">
        <v>42856</v>
      </c>
      <c r="L3400" s="1">
        <v>44196</v>
      </c>
      <c r="M3400">
        <v>201700139</v>
      </c>
      <c r="N3400" t="s">
        <v>39</v>
      </c>
      <c r="O3400">
        <v>201700013</v>
      </c>
      <c r="P3400" t="s">
        <v>38</v>
      </c>
      <c r="Q3400" t="s">
        <v>21</v>
      </c>
      <c r="R3400" t="s">
        <v>26</v>
      </c>
      <c r="S3400" t="s">
        <v>58</v>
      </c>
      <c r="T3400">
        <f t="shared" si="53"/>
        <v>7</v>
      </c>
    </row>
    <row r="3401" spans="1:20">
      <c r="A3401">
        <v>201707</v>
      </c>
      <c r="B3401" s="1">
        <v>42921</v>
      </c>
      <c r="C3401">
        <v>12483</v>
      </c>
      <c r="D3401">
        <v>32</v>
      </c>
      <c r="E3401">
        <v>25795</v>
      </c>
      <c r="F3401">
        <v>8</v>
      </c>
      <c r="G3401">
        <v>30</v>
      </c>
      <c r="H3401">
        <v>19</v>
      </c>
      <c r="I3401">
        <v>12</v>
      </c>
      <c r="J3401">
        <v>3</v>
      </c>
      <c r="K3401" s="1">
        <v>42856</v>
      </c>
      <c r="L3401" s="1">
        <v>44196</v>
      </c>
      <c r="M3401">
        <v>201700139</v>
      </c>
      <c r="N3401" t="s">
        <v>39</v>
      </c>
      <c r="O3401">
        <v>201700013</v>
      </c>
      <c r="P3401" t="s">
        <v>38</v>
      </c>
      <c r="Q3401" t="s">
        <v>21</v>
      </c>
      <c r="R3401" t="s">
        <v>28</v>
      </c>
      <c r="S3401" t="s">
        <v>59</v>
      </c>
      <c r="T3401">
        <f t="shared" si="53"/>
        <v>7</v>
      </c>
    </row>
    <row r="3402" spans="1:20">
      <c r="A3402">
        <v>201707</v>
      </c>
      <c r="B3402" s="1">
        <v>42922</v>
      </c>
      <c r="C3402">
        <v>12483</v>
      </c>
      <c r="D3402">
        <v>29</v>
      </c>
      <c r="E3402">
        <v>25460</v>
      </c>
      <c r="F3402">
        <v>6</v>
      </c>
      <c r="G3402">
        <v>28</v>
      </c>
      <c r="H3402">
        <v>19</v>
      </c>
      <c r="I3402">
        <v>11</v>
      </c>
      <c r="J3402">
        <v>4</v>
      </c>
      <c r="K3402" s="1">
        <v>42856</v>
      </c>
      <c r="L3402" s="1">
        <v>44196</v>
      </c>
      <c r="M3402">
        <v>201700139</v>
      </c>
      <c r="N3402" t="s">
        <v>39</v>
      </c>
      <c r="O3402">
        <v>201700013</v>
      </c>
      <c r="P3402" t="s">
        <v>38</v>
      </c>
      <c r="Q3402" t="s">
        <v>21</v>
      </c>
      <c r="R3402" t="s">
        <v>22</v>
      </c>
      <c r="S3402" t="s">
        <v>55</v>
      </c>
      <c r="T3402">
        <f t="shared" si="53"/>
        <v>7</v>
      </c>
    </row>
    <row r="3403" spans="1:20">
      <c r="A3403">
        <v>201707</v>
      </c>
      <c r="B3403" s="1">
        <v>42922</v>
      </c>
      <c r="C3403">
        <v>12483</v>
      </c>
      <c r="D3403">
        <v>29</v>
      </c>
      <c r="E3403">
        <v>25460</v>
      </c>
      <c r="F3403">
        <v>6</v>
      </c>
      <c r="G3403">
        <v>28</v>
      </c>
      <c r="H3403">
        <v>19</v>
      </c>
      <c r="I3403">
        <v>11</v>
      </c>
      <c r="J3403">
        <v>4</v>
      </c>
      <c r="K3403" s="1">
        <v>42856</v>
      </c>
      <c r="L3403" s="1">
        <v>44196</v>
      </c>
      <c r="M3403">
        <v>201700139</v>
      </c>
      <c r="N3403" t="s">
        <v>39</v>
      </c>
      <c r="O3403">
        <v>201700013</v>
      </c>
      <c r="P3403" t="s">
        <v>38</v>
      </c>
      <c r="Q3403" t="s">
        <v>21</v>
      </c>
      <c r="R3403" t="s">
        <v>5</v>
      </c>
      <c r="S3403" t="s">
        <v>56</v>
      </c>
      <c r="T3403">
        <f t="shared" si="53"/>
        <v>7</v>
      </c>
    </row>
    <row r="3404" spans="1:20">
      <c r="A3404">
        <v>201707</v>
      </c>
      <c r="B3404" s="1">
        <v>42922</v>
      </c>
      <c r="C3404">
        <v>12483</v>
      </c>
      <c r="D3404">
        <v>29</v>
      </c>
      <c r="E3404">
        <v>25460</v>
      </c>
      <c r="F3404">
        <v>6</v>
      </c>
      <c r="G3404">
        <v>28</v>
      </c>
      <c r="H3404">
        <v>19</v>
      </c>
      <c r="I3404">
        <v>11</v>
      </c>
      <c r="J3404">
        <v>4</v>
      </c>
      <c r="K3404" s="1">
        <v>42856</v>
      </c>
      <c r="L3404" s="1">
        <v>44196</v>
      </c>
      <c r="M3404">
        <v>201700139</v>
      </c>
      <c r="N3404" t="s">
        <v>39</v>
      </c>
      <c r="O3404">
        <v>201700013</v>
      </c>
      <c r="P3404" t="s">
        <v>38</v>
      </c>
      <c r="Q3404" t="s">
        <v>21</v>
      </c>
      <c r="R3404" t="s">
        <v>9</v>
      </c>
      <c r="S3404" t="s">
        <v>57</v>
      </c>
      <c r="T3404">
        <f t="shared" si="53"/>
        <v>7</v>
      </c>
    </row>
    <row r="3405" spans="1:20">
      <c r="A3405">
        <v>201707</v>
      </c>
      <c r="B3405" s="1">
        <v>42922</v>
      </c>
      <c r="C3405">
        <v>12483</v>
      </c>
      <c r="D3405">
        <v>29</v>
      </c>
      <c r="E3405">
        <v>25460</v>
      </c>
      <c r="F3405">
        <v>6</v>
      </c>
      <c r="G3405">
        <v>28</v>
      </c>
      <c r="H3405">
        <v>19</v>
      </c>
      <c r="I3405">
        <v>11</v>
      </c>
      <c r="J3405">
        <v>4</v>
      </c>
      <c r="K3405" s="1">
        <v>42856</v>
      </c>
      <c r="L3405" s="1">
        <v>44196</v>
      </c>
      <c r="M3405">
        <v>201700139</v>
      </c>
      <c r="N3405" t="s">
        <v>39</v>
      </c>
      <c r="O3405">
        <v>201700013</v>
      </c>
      <c r="P3405" t="s">
        <v>38</v>
      </c>
      <c r="Q3405" t="s">
        <v>21</v>
      </c>
      <c r="R3405" t="s">
        <v>26</v>
      </c>
      <c r="S3405" t="s">
        <v>58</v>
      </c>
      <c r="T3405">
        <f t="shared" si="53"/>
        <v>7</v>
      </c>
    </row>
    <row r="3406" spans="1:20">
      <c r="A3406">
        <v>201707</v>
      </c>
      <c r="B3406" s="1">
        <v>42922</v>
      </c>
      <c r="C3406">
        <v>12483</v>
      </c>
      <c r="D3406">
        <v>29</v>
      </c>
      <c r="E3406">
        <v>25460</v>
      </c>
      <c r="F3406">
        <v>6</v>
      </c>
      <c r="G3406">
        <v>28</v>
      </c>
      <c r="H3406">
        <v>19</v>
      </c>
      <c r="I3406">
        <v>11</v>
      </c>
      <c r="J3406">
        <v>4</v>
      </c>
      <c r="K3406" s="1">
        <v>42856</v>
      </c>
      <c r="L3406" s="1">
        <v>44196</v>
      </c>
      <c r="M3406">
        <v>201700139</v>
      </c>
      <c r="N3406" t="s">
        <v>39</v>
      </c>
      <c r="O3406">
        <v>201700013</v>
      </c>
      <c r="P3406" t="s">
        <v>38</v>
      </c>
      <c r="Q3406" t="s">
        <v>21</v>
      </c>
      <c r="R3406" t="s">
        <v>28</v>
      </c>
      <c r="S3406" t="s">
        <v>59</v>
      </c>
      <c r="T3406">
        <f t="shared" si="53"/>
        <v>7</v>
      </c>
    </row>
    <row r="3407" spans="1:20">
      <c r="A3407">
        <v>201707</v>
      </c>
      <c r="B3407" s="1">
        <v>42924</v>
      </c>
      <c r="C3407">
        <v>12483</v>
      </c>
      <c r="D3407">
        <v>29</v>
      </c>
      <c r="E3407">
        <v>25970</v>
      </c>
      <c r="F3407">
        <v>8</v>
      </c>
      <c r="G3407">
        <v>27</v>
      </c>
      <c r="H3407">
        <v>21</v>
      </c>
      <c r="I3407">
        <v>14</v>
      </c>
      <c r="J3407">
        <v>3</v>
      </c>
      <c r="K3407" s="1">
        <v>42856</v>
      </c>
      <c r="L3407" s="1">
        <v>44196</v>
      </c>
      <c r="M3407">
        <v>201700139</v>
      </c>
      <c r="N3407" t="s">
        <v>39</v>
      </c>
      <c r="O3407">
        <v>201700013</v>
      </c>
      <c r="P3407" t="s">
        <v>38</v>
      </c>
      <c r="Q3407" t="s">
        <v>21</v>
      </c>
      <c r="R3407" t="s">
        <v>22</v>
      </c>
      <c r="S3407" t="s">
        <v>55</v>
      </c>
      <c r="T3407">
        <f t="shared" si="53"/>
        <v>7</v>
      </c>
    </row>
    <row r="3408" spans="1:20">
      <c r="A3408">
        <v>201707</v>
      </c>
      <c r="B3408" s="1">
        <v>42924</v>
      </c>
      <c r="C3408">
        <v>12483</v>
      </c>
      <c r="D3408">
        <v>29</v>
      </c>
      <c r="E3408">
        <v>25970</v>
      </c>
      <c r="F3408">
        <v>8</v>
      </c>
      <c r="G3408">
        <v>27</v>
      </c>
      <c r="H3408">
        <v>21</v>
      </c>
      <c r="I3408">
        <v>14</v>
      </c>
      <c r="J3408">
        <v>3</v>
      </c>
      <c r="K3408" s="1">
        <v>42856</v>
      </c>
      <c r="L3408" s="1">
        <v>44196</v>
      </c>
      <c r="M3408">
        <v>201700139</v>
      </c>
      <c r="N3408" t="s">
        <v>39</v>
      </c>
      <c r="O3408">
        <v>201700013</v>
      </c>
      <c r="P3408" t="s">
        <v>38</v>
      </c>
      <c r="Q3408" t="s">
        <v>21</v>
      </c>
      <c r="R3408" t="s">
        <v>5</v>
      </c>
      <c r="S3408" t="s">
        <v>56</v>
      </c>
      <c r="T3408">
        <f t="shared" si="53"/>
        <v>7</v>
      </c>
    </row>
    <row r="3409" spans="1:20">
      <c r="A3409">
        <v>201707</v>
      </c>
      <c r="B3409" s="1">
        <v>42924</v>
      </c>
      <c r="C3409">
        <v>12483</v>
      </c>
      <c r="D3409">
        <v>29</v>
      </c>
      <c r="E3409">
        <v>25970</v>
      </c>
      <c r="F3409">
        <v>8</v>
      </c>
      <c r="G3409">
        <v>27</v>
      </c>
      <c r="H3409">
        <v>21</v>
      </c>
      <c r="I3409">
        <v>14</v>
      </c>
      <c r="J3409">
        <v>3</v>
      </c>
      <c r="K3409" s="1">
        <v>42856</v>
      </c>
      <c r="L3409" s="1">
        <v>44196</v>
      </c>
      <c r="M3409">
        <v>201700139</v>
      </c>
      <c r="N3409" t="s">
        <v>39</v>
      </c>
      <c r="O3409">
        <v>201700013</v>
      </c>
      <c r="P3409" t="s">
        <v>38</v>
      </c>
      <c r="Q3409" t="s">
        <v>21</v>
      </c>
      <c r="R3409" t="s">
        <v>9</v>
      </c>
      <c r="S3409" t="s">
        <v>57</v>
      </c>
      <c r="T3409">
        <f t="shared" si="53"/>
        <v>7</v>
      </c>
    </row>
    <row r="3410" spans="1:20">
      <c r="A3410">
        <v>201707</v>
      </c>
      <c r="B3410" s="1">
        <v>42924</v>
      </c>
      <c r="C3410">
        <v>12483</v>
      </c>
      <c r="D3410">
        <v>29</v>
      </c>
      <c r="E3410">
        <v>25970</v>
      </c>
      <c r="F3410">
        <v>8</v>
      </c>
      <c r="G3410">
        <v>27</v>
      </c>
      <c r="H3410">
        <v>21</v>
      </c>
      <c r="I3410">
        <v>14</v>
      </c>
      <c r="J3410">
        <v>3</v>
      </c>
      <c r="K3410" s="1">
        <v>42856</v>
      </c>
      <c r="L3410" s="1">
        <v>44196</v>
      </c>
      <c r="M3410">
        <v>201700139</v>
      </c>
      <c r="N3410" t="s">
        <v>39</v>
      </c>
      <c r="O3410">
        <v>201700013</v>
      </c>
      <c r="P3410" t="s">
        <v>38</v>
      </c>
      <c r="Q3410" t="s">
        <v>21</v>
      </c>
      <c r="R3410" t="s">
        <v>26</v>
      </c>
      <c r="S3410" t="s">
        <v>58</v>
      </c>
      <c r="T3410">
        <f t="shared" si="53"/>
        <v>7</v>
      </c>
    </row>
    <row r="3411" spans="1:20">
      <c r="A3411">
        <v>201707</v>
      </c>
      <c r="B3411" s="1">
        <v>42924</v>
      </c>
      <c r="C3411">
        <v>12483</v>
      </c>
      <c r="D3411">
        <v>29</v>
      </c>
      <c r="E3411">
        <v>25970</v>
      </c>
      <c r="F3411">
        <v>8</v>
      </c>
      <c r="G3411">
        <v>27</v>
      </c>
      <c r="H3411">
        <v>21</v>
      </c>
      <c r="I3411">
        <v>14</v>
      </c>
      <c r="J3411">
        <v>3</v>
      </c>
      <c r="K3411" s="1">
        <v>42856</v>
      </c>
      <c r="L3411" s="1">
        <v>44196</v>
      </c>
      <c r="M3411">
        <v>201700139</v>
      </c>
      <c r="N3411" t="s">
        <v>39</v>
      </c>
      <c r="O3411">
        <v>201700013</v>
      </c>
      <c r="P3411" t="s">
        <v>38</v>
      </c>
      <c r="Q3411" t="s">
        <v>21</v>
      </c>
      <c r="R3411" t="s">
        <v>28</v>
      </c>
      <c r="S3411" t="s">
        <v>59</v>
      </c>
      <c r="T3411">
        <f t="shared" si="53"/>
        <v>7</v>
      </c>
    </row>
    <row r="3412" spans="1:20">
      <c r="A3412">
        <v>201707</v>
      </c>
      <c r="B3412" s="1">
        <v>42926</v>
      </c>
      <c r="C3412">
        <v>12483</v>
      </c>
      <c r="D3412">
        <v>31</v>
      </c>
      <c r="E3412">
        <v>25104</v>
      </c>
      <c r="F3412">
        <v>7</v>
      </c>
      <c r="G3412">
        <v>29</v>
      </c>
      <c r="H3412">
        <v>22</v>
      </c>
      <c r="I3412">
        <v>12</v>
      </c>
      <c r="J3412">
        <v>3</v>
      </c>
      <c r="K3412" s="1">
        <v>42856</v>
      </c>
      <c r="L3412" s="1">
        <v>44196</v>
      </c>
      <c r="M3412">
        <v>201700139</v>
      </c>
      <c r="N3412" t="s">
        <v>39</v>
      </c>
      <c r="O3412">
        <v>201700013</v>
      </c>
      <c r="P3412" t="s">
        <v>38</v>
      </c>
      <c r="Q3412" t="s">
        <v>21</v>
      </c>
      <c r="R3412" t="s">
        <v>22</v>
      </c>
      <c r="S3412" t="s">
        <v>55</v>
      </c>
      <c r="T3412">
        <f t="shared" si="53"/>
        <v>7</v>
      </c>
    </row>
    <row r="3413" spans="1:20">
      <c r="A3413">
        <v>201707</v>
      </c>
      <c r="B3413" s="1">
        <v>42926</v>
      </c>
      <c r="C3413">
        <v>12483</v>
      </c>
      <c r="D3413">
        <v>31</v>
      </c>
      <c r="E3413">
        <v>25104</v>
      </c>
      <c r="F3413">
        <v>7</v>
      </c>
      <c r="G3413">
        <v>29</v>
      </c>
      <c r="H3413">
        <v>22</v>
      </c>
      <c r="I3413">
        <v>12</v>
      </c>
      <c r="J3413">
        <v>3</v>
      </c>
      <c r="K3413" s="1">
        <v>42856</v>
      </c>
      <c r="L3413" s="1">
        <v>44196</v>
      </c>
      <c r="M3413">
        <v>201700139</v>
      </c>
      <c r="N3413" t="s">
        <v>39</v>
      </c>
      <c r="O3413">
        <v>201700013</v>
      </c>
      <c r="P3413" t="s">
        <v>38</v>
      </c>
      <c r="Q3413" t="s">
        <v>21</v>
      </c>
      <c r="R3413" t="s">
        <v>5</v>
      </c>
      <c r="S3413" t="s">
        <v>56</v>
      </c>
      <c r="T3413">
        <f t="shared" si="53"/>
        <v>7</v>
      </c>
    </row>
    <row r="3414" spans="1:20">
      <c r="A3414">
        <v>201707</v>
      </c>
      <c r="B3414" s="1">
        <v>42926</v>
      </c>
      <c r="C3414">
        <v>12483</v>
      </c>
      <c r="D3414">
        <v>31</v>
      </c>
      <c r="E3414">
        <v>25104</v>
      </c>
      <c r="F3414">
        <v>7</v>
      </c>
      <c r="G3414">
        <v>29</v>
      </c>
      <c r="H3414">
        <v>22</v>
      </c>
      <c r="I3414">
        <v>12</v>
      </c>
      <c r="J3414">
        <v>3</v>
      </c>
      <c r="K3414" s="1">
        <v>42856</v>
      </c>
      <c r="L3414" s="1">
        <v>44196</v>
      </c>
      <c r="M3414">
        <v>201700139</v>
      </c>
      <c r="N3414" t="s">
        <v>39</v>
      </c>
      <c r="O3414">
        <v>201700013</v>
      </c>
      <c r="P3414" t="s">
        <v>38</v>
      </c>
      <c r="Q3414" t="s">
        <v>21</v>
      </c>
      <c r="R3414" t="s">
        <v>9</v>
      </c>
      <c r="S3414" t="s">
        <v>57</v>
      </c>
      <c r="T3414">
        <f t="shared" si="53"/>
        <v>7</v>
      </c>
    </row>
    <row r="3415" spans="1:20">
      <c r="A3415">
        <v>201707</v>
      </c>
      <c r="B3415" s="1">
        <v>42926</v>
      </c>
      <c r="C3415">
        <v>12483</v>
      </c>
      <c r="D3415">
        <v>31</v>
      </c>
      <c r="E3415">
        <v>25104</v>
      </c>
      <c r="F3415">
        <v>7</v>
      </c>
      <c r="G3415">
        <v>29</v>
      </c>
      <c r="H3415">
        <v>22</v>
      </c>
      <c r="I3415">
        <v>12</v>
      </c>
      <c r="J3415">
        <v>3</v>
      </c>
      <c r="K3415" s="1">
        <v>42856</v>
      </c>
      <c r="L3415" s="1">
        <v>44196</v>
      </c>
      <c r="M3415">
        <v>201700139</v>
      </c>
      <c r="N3415" t="s">
        <v>39</v>
      </c>
      <c r="O3415">
        <v>201700013</v>
      </c>
      <c r="P3415" t="s">
        <v>38</v>
      </c>
      <c r="Q3415" t="s">
        <v>21</v>
      </c>
      <c r="R3415" t="s">
        <v>26</v>
      </c>
      <c r="S3415" t="s">
        <v>58</v>
      </c>
      <c r="T3415">
        <f t="shared" si="53"/>
        <v>7</v>
      </c>
    </row>
    <row r="3416" spans="1:20">
      <c r="A3416">
        <v>201707</v>
      </c>
      <c r="B3416" s="1">
        <v>42926</v>
      </c>
      <c r="C3416">
        <v>12483</v>
      </c>
      <c r="D3416">
        <v>31</v>
      </c>
      <c r="E3416">
        <v>25104</v>
      </c>
      <c r="F3416">
        <v>7</v>
      </c>
      <c r="G3416">
        <v>29</v>
      </c>
      <c r="H3416">
        <v>22</v>
      </c>
      <c r="I3416">
        <v>12</v>
      </c>
      <c r="J3416">
        <v>3</v>
      </c>
      <c r="K3416" s="1">
        <v>42856</v>
      </c>
      <c r="L3416" s="1">
        <v>44196</v>
      </c>
      <c r="M3416">
        <v>201700139</v>
      </c>
      <c r="N3416" t="s">
        <v>39</v>
      </c>
      <c r="O3416">
        <v>201700013</v>
      </c>
      <c r="P3416" t="s">
        <v>38</v>
      </c>
      <c r="Q3416" t="s">
        <v>21</v>
      </c>
      <c r="R3416" t="s">
        <v>28</v>
      </c>
      <c r="S3416" t="s">
        <v>59</v>
      </c>
      <c r="T3416">
        <f t="shared" si="53"/>
        <v>7</v>
      </c>
    </row>
    <row r="3417" spans="1:20">
      <c r="A3417">
        <v>201707</v>
      </c>
      <c r="B3417" s="1">
        <v>42927</v>
      </c>
      <c r="C3417">
        <v>12483</v>
      </c>
      <c r="D3417">
        <v>32</v>
      </c>
      <c r="E3417">
        <v>24471</v>
      </c>
      <c r="F3417">
        <v>6</v>
      </c>
      <c r="G3417">
        <v>30</v>
      </c>
      <c r="H3417">
        <v>18</v>
      </c>
      <c r="I3417">
        <v>13</v>
      </c>
      <c r="J3417">
        <v>3</v>
      </c>
      <c r="K3417" s="1">
        <v>42856</v>
      </c>
      <c r="L3417" s="1">
        <v>44196</v>
      </c>
      <c r="M3417">
        <v>201700139</v>
      </c>
      <c r="N3417" t="s">
        <v>39</v>
      </c>
      <c r="O3417">
        <v>201700013</v>
      </c>
      <c r="P3417" t="s">
        <v>38</v>
      </c>
      <c r="Q3417" t="s">
        <v>21</v>
      </c>
      <c r="R3417" t="s">
        <v>22</v>
      </c>
      <c r="S3417" t="s">
        <v>55</v>
      </c>
      <c r="T3417">
        <f t="shared" si="53"/>
        <v>7</v>
      </c>
    </row>
    <row r="3418" spans="1:20">
      <c r="A3418">
        <v>201707</v>
      </c>
      <c r="B3418" s="1">
        <v>42927</v>
      </c>
      <c r="C3418">
        <v>12483</v>
      </c>
      <c r="D3418">
        <v>32</v>
      </c>
      <c r="E3418">
        <v>24471</v>
      </c>
      <c r="F3418">
        <v>6</v>
      </c>
      <c r="G3418">
        <v>30</v>
      </c>
      <c r="H3418">
        <v>18</v>
      </c>
      <c r="I3418">
        <v>13</v>
      </c>
      <c r="J3418">
        <v>3</v>
      </c>
      <c r="K3418" s="1">
        <v>42856</v>
      </c>
      <c r="L3418" s="1">
        <v>44196</v>
      </c>
      <c r="M3418">
        <v>201700139</v>
      </c>
      <c r="N3418" t="s">
        <v>39</v>
      </c>
      <c r="O3418">
        <v>201700013</v>
      </c>
      <c r="P3418" t="s">
        <v>38</v>
      </c>
      <c r="Q3418" t="s">
        <v>21</v>
      </c>
      <c r="R3418" t="s">
        <v>5</v>
      </c>
      <c r="S3418" t="s">
        <v>56</v>
      </c>
      <c r="T3418">
        <f t="shared" si="53"/>
        <v>7</v>
      </c>
    </row>
    <row r="3419" spans="1:20">
      <c r="A3419">
        <v>201707</v>
      </c>
      <c r="B3419" s="1">
        <v>42927</v>
      </c>
      <c r="C3419">
        <v>12483</v>
      </c>
      <c r="D3419">
        <v>32</v>
      </c>
      <c r="E3419">
        <v>24471</v>
      </c>
      <c r="F3419">
        <v>6</v>
      </c>
      <c r="G3419">
        <v>30</v>
      </c>
      <c r="H3419">
        <v>18</v>
      </c>
      <c r="I3419">
        <v>13</v>
      </c>
      <c r="J3419">
        <v>3</v>
      </c>
      <c r="K3419" s="1">
        <v>42856</v>
      </c>
      <c r="L3419" s="1">
        <v>44196</v>
      </c>
      <c r="M3419">
        <v>201700139</v>
      </c>
      <c r="N3419" t="s">
        <v>39</v>
      </c>
      <c r="O3419">
        <v>201700013</v>
      </c>
      <c r="P3419" t="s">
        <v>38</v>
      </c>
      <c r="Q3419" t="s">
        <v>21</v>
      </c>
      <c r="R3419" t="s">
        <v>9</v>
      </c>
      <c r="S3419" t="s">
        <v>57</v>
      </c>
      <c r="T3419">
        <f t="shared" si="53"/>
        <v>7</v>
      </c>
    </row>
    <row r="3420" spans="1:20">
      <c r="A3420">
        <v>201707</v>
      </c>
      <c r="B3420" s="1">
        <v>42927</v>
      </c>
      <c r="C3420">
        <v>12483</v>
      </c>
      <c r="D3420">
        <v>32</v>
      </c>
      <c r="E3420">
        <v>24471</v>
      </c>
      <c r="F3420">
        <v>6</v>
      </c>
      <c r="G3420">
        <v>30</v>
      </c>
      <c r="H3420">
        <v>18</v>
      </c>
      <c r="I3420">
        <v>13</v>
      </c>
      <c r="J3420">
        <v>3</v>
      </c>
      <c r="K3420" s="1">
        <v>42856</v>
      </c>
      <c r="L3420" s="1">
        <v>44196</v>
      </c>
      <c r="M3420">
        <v>201700139</v>
      </c>
      <c r="N3420" t="s">
        <v>39</v>
      </c>
      <c r="O3420">
        <v>201700013</v>
      </c>
      <c r="P3420" t="s">
        <v>38</v>
      </c>
      <c r="Q3420" t="s">
        <v>21</v>
      </c>
      <c r="R3420" t="s">
        <v>26</v>
      </c>
      <c r="S3420" t="s">
        <v>58</v>
      </c>
      <c r="T3420">
        <f t="shared" si="53"/>
        <v>7</v>
      </c>
    </row>
    <row r="3421" spans="1:20">
      <c r="A3421">
        <v>201707</v>
      </c>
      <c r="B3421" s="1">
        <v>42927</v>
      </c>
      <c r="C3421">
        <v>12483</v>
      </c>
      <c r="D3421">
        <v>32</v>
      </c>
      <c r="E3421">
        <v>24471</v>
      </c>
      <c r="F3421">
        <v>6</v>
      </c>
      <c r="G3421">
        <v>30</v>
      </c>
      <c r="H3421">
        <v>18</v>
      </c>
      <c r="I3421">
        <v>13</v>
      </c>
      <c r="J3421">
        <v>3</v>
      </c>
      <c r="K3421" s="1">
        <v>42856</v>
      </c>
      <c r="L3421" s="1">
        <v>44196</v>
      </c>
      <c r="M3421">
        <v>201700139</v>
      </c>
      <c r="N3421" t="s">
        <v>39</v>
      </c>
      <c r="O3421">
        <v>201700013</v>
      </c>
      <c r="P3421" t="s">
        <v>38</v>
      </c>
      <c r="Q3421" t="s">
        <v>21</v>
      </c>
      <c r="R3421" t="s">
        <v>28</v>
      </c>
      <c r="S3421" t="s">
        <v>59</v>
      </c>
      <c r="T3421">
        <f t="shared" si="53"/>
        <v>7</v>
      </c>
    </row>
    <row r="3422" spans="1:20">
      <c r="A3422">
        <v>201707</v>
      </c>
      <c r="B3422" s="1">
        <v>42928</v>
      </c>
      <c r="C3422">
        <v>12483</v>
      </c>
      <c r="D3422">
        <v>32</v>
      </c>
      <c r="E3422">
        <v>25767</v>
      </c>
      <c r="F3422">
        <v>7</v>
      </c>
      <c r="G3422">
        <v>27</v>
      </c>
      <c r="H3422">
        <v>20</v>
      </c>
      <c r="I3422">
        <v>13</v>
      </c>
      <c r="J3422">
        <v>3</v>
      </c>
      <c r="K3422" s="1">
        <v>42856</v>
      </c>
      <c r="L3422" s="1">
        <v>44196</v>
      </c>
      <c r="M3422">
        <v>201700139</v>
      </c>
      <c r="N3422" t="s">
        <v>39</v>
      </c>
      <c r="O3422">
        <v>201700013</v>
      </c>
      <c r="P3422" t="s">
        <v>38</v>
      </c>
      <c r="Q3422" t="s">
        <v>21</v>
      </c>
      <c r="R3422" t="s">
        <v>22</v>
      </c>
      <c r="S3422" t="s">
        <v>55</v>
      </c>
      <c r="T3422">
        <f t="shared" si="53"/>
        <v>7</v>
      </c>
    </row>
    <row r="3423" spans="1:20">
      <c r="A3423">
        <v>201707</v>
      </c>
      <c r="B3423" s="1">
        <v>42928</v>
      </c>
      <c r="C3423">
        <v>12483</v>
      </c>
      <c r="D3423">
        <v>32</v>
      </c>
      <c r="E3423">
        <v>25767</v>
      </c>
      <c r="F3423">
        <v>7</v>
      </c>
      <c r="G3423">
        <v>27</v>
      </c>
      <c r="H3423">
        <v>20</v>
      </c>
      <c r="I3423">
        <v>13</v>
      </c>
      <c r="J3423">
        <v>3</v>
      </c>
      <c r="K3423" s="1">
        <v>42856</v>
      </c>
      <c r="L3423" s="1">
        <v>44196</v>
      </c>
      <c r="M3423">
        <v>201700139</v>
      </c>
      <c r="N3423" t="s">
        <v>39</v>
      </c>
      <c r="O3423">
        <v>201700013</v>
      </c>
      <c r="P3423" t="s">
        <v>38</v>
      </c>
      <c r="Q3423" t="s">
        <v>21</v>
      </c>
      <c r="R3423" t="s">
        <v>5</v>
      </c>
      <c r="S3423" t="s">
        <v>56</v>
      </c>
      <c r="T3423">
        <f t="shared" si="53"/>
        <v>7</v>
      </c>
    </row>
    <row r="3424" spans="1:20">
      <c r="A3424">
        <v>201707</v>
      </c>
      <c r="B3424" s="1">
        <v>42928</v>
      </c>
      <c r="C3424">
        <v>12483</v>
      </c>
      <c r="D3424">
        <v>32</v>
      </c>
      <c r="E3424">
        <v>25767</v>
      </c>
      <c r="F3424">
        <v>7</v>
      </c>
      <c r="G3424">
        <v>27</v>
      </c>
      <c r="H3424">
        <v>20</v>
      </c>
      <c r="I3424">
        <v>13</v>
      </c>
      <c r="J3424">
        <v>3</v>
      </c>
      <c r="K3424" s="1">
        <v>42856</v>
      </c>
      <c r="L3424" s="1">
        <v>44196</v>
      </c>
      <c r="M3424">
        <v>201700139</v>
      </c>
      <c r="N3424" t="s">
        <v>39</v>
      </c>
      <c r="O3424">
        <v>201700013</v>
      </c>
      <c r="P3424" t="s">
        <v>38</v>
      </c>
      <c r="Q3424" t="s">
        <v>21</v>
      </c>
      <c r="R3424" t="s">
        <v>9</v>
      </c>
      <c r="S3424" t="s">
        <v>57</v>
      </c>
      <c r="T3424">
        <f t="shared" si="53"/>
        <v>7</v>
      </c>
    </row>
    <row r="3425" spans="1:20">
      <c r="A3425">
        <v>201707</v>
      </c>
      <c r="B3425" s="1">
        <v>42928</v>
      </c>
      <c r="C3425">
        <v>12483</v>
      </c>
      <c r="D3425">
        <v>32</v>
      </c>
      <c r="E3425">
        <v>25767</v>
      </c>
      <c r="F3425">
        <v>7</v>
      </c>
      <c r="G3425">
        <v>27</v>
      </c>
      <c r="H3425">
        <v>20</v>
      </c>
      <c r="I3425">
        <v>13</v>
      </c>
      <c r="J3425">
        <v>3</v>
      </c>
      <c r="K3425" s="1">
        <v>42856</v>
      </c>
      <c r="L3425" s="1">
        <v>44196</v>
      </c>
      <c r="M3425">
        <v>201700139</v>
      </c>
      <c r="N3425" t="s">
        <v>39</v>
      </c>
      <c r="O3425">
        <v>201700013</v>
      </c>
      <c r="P3425" t="s">
        <v>38</v>
      </c>
      <c r="Q3425" t="s">
        <v>21</v>
      </c>
      <c r="R3425" t="s">
        <v>26</v>
      </c>
      <c r="S3425" t="s">
        <v>58</v>
      </c>
      <c r="T3425">
        <f t="shared" si="53"/>
        <v>7</v>
      </c>
    </row>
    <row r="3426" spans="1:20">
      <c r="A3426">
        <v>201707</v>
      </c>
      <c r="B3426" s="1">
        <v>42928</v>
      </c>
      <c r="C3426">
        <v>12483</v>
      </c>
      <c r="D3426">
        <v>32</v>
      </c>
      <c r="E3426">
        <v>25767</v>
      </c>
      <c r="F3426">
        <v>7</v>
      </c>
      <c r="G3426">
        <v>27</v>
      </c>
      <c r="H3426">
        <v>20</v>
      </c>
      <c r="I3426">
        <v>13</v>
      </c>
      <c r="J3426">
        <v>3</v>
      </c>
      <c r="K3426" s="1">
        <v>42856</v>
      </c>
      <c r="L3426" s="1">
        <v>44196</v>
      </c>
      <c r="M3426">
        <v>201700139</v>
      </c>
      <c r="N3426" t="s">
        <v>39</v>
      </c>
      <c r="O3426">
        <v>201700013</v>
      </c>
      <c r="P3426" t="s">
        <v>38</v>
      </c>
      <c r="Q3426" t="s">
        <v>21</v>
      </c>
      <c r="R3426" t="s">
        <v>28</v>
      </c>
      <c r="S3426" t="s">
        <v>59</v>
      </c>
      <c r="T3426">
        <f t="shared" si="53"/>
        <v>7</v>
      </c>
    </row>
    <row r="3427" spans="1:20">
      <c r="A3427">
        <v>201707</v>
      </c>
      <c r="B3427" s="1">
        <v>42929</v>
      </c>
      <c r="C3427">
        <v>12483</v>
      </c>
      <c r="D3427">
        <v>29</v>
      </c>
      <c r="E3427">
        <v>25341</v>
      </c>
      <c r="F3427">
        <v>8</v>
      </c>
      <c r="G3427">
        <v>26</v>
      </c>
      <c r="H3427">
        <v>20</v>
      </c>
      <c r="I3427">
        <v>11</v>
      </c>
      <c r="J3427">
        <v>3</v>
      </c>
      <c r="K3427" s="1">
        <v>42856</v>
      </c>
      <c r="L3427" s="1">
        <v>44196</v>
      </c>
      <c r="M3427">
        <v>201700139</v>
      </c>
      <c r="N3427" t="s">
        <v>39</v>
      </c>
      <c r="O3427">
        <v>201700013</v>
      </c>
      <c r="P3427" t="s">
        <v>38</v>
      </c>
      <c r="Q3427" t="s">
        <v>21</v>
      </c>
      <c r="R3427" t="s">
        <v>22</v>
      </c>
      <c r="S3427" t="s">
        <v>55</v>
      </c>
      <c r="T3427">
        <f t="shared" si="53"/>
        <v>7</v>
      </c>
    </row>
    <row r="3428" spans="1:20">
      <c r="A3428">
        <v>201707</v>
      </c>
      <c r="B3428" s="1">
        <v>42929</v>
      </c>
      <c r="C3428">
        <v>12483</v>
      </c>
      <c r="D3428">
        <v>29</v>
      </c>
      <c r="E3428">
        <v>25341</v>
      </c>
      <c r="F3428">
        <v>8</v>
      </c>
      <c r="G3428">
        <v>26</v>
      </c>
      <c r="H3428">
        <v>20</v>
      </c>
      <c r="I3428">
        <v>11</v>
      </c>
      <c r="J3428">
        <v>3</v>
      </c>
      <c r="K3428" s="1">
        <v>42856</v>
      </c>
      <c r="L3428" s="1">
        <v>44196</v>
      </c>
      <c r="M3428">
        <v>201700139</v>
      </c>
      <c r="N3428" t="s">
        <v>39</v>
      </c>
      <c r="O3428">
        <v>201700013</v>
      </c>
      <c r="P3428" t="s">
        <v>38</v>
      </c>
      <c r="Q3428" t="s">
        <v>21</v>
      </c>
      <c r="R3428" t="s">
        <v>5</v>
      </c>
      <c r="S3428" t="s">
        <v>56</v>
      </c>
      <c r="T3428">
        <f t="shared" si="53"/>
        <v>7</v>
      </c>
    </row>
    <row r="3429" spans="1:20">
      <c r="A3429">
        <v>201707</v>
      </c>
      <c r="B3429" s="1">
        <v>42929</v>
      </c>
      <c r="C3429">
        <v>12483</v>
      </c>
      <c r="D3429">
        <v>29</v>
      </c>
      <c r="E3429">
        <v>25341</v>
      </c>
      <c r="F3429">
        <v>8</v>
      </c>
      <c r="G3429">
        <v>26</v>
      </c>
      <c r="H3429">
        <v>20</v>
      </c>
      <c r="I3429">
        <v>11</v>
      </c>
      <c r="J3429">
        <v>3</v>
      </c>
      <c r="K3429" s="1">
        <v>42856</v>
      </c>
      <c r="L3429" s="1">
        <v>44196</v>
      </c>
      <c r="M3429">
        <v>201700139</v>
      </c>
      <c r="N3429" t="s">
        <v>39</v>
      </c>
      <c r="O3429">
        <v>201700013</v>
      </c>
      <c r="P3429" t="s">
        <v>38</v>
      </c>
      <c r="Q3429" t="s">
        <v>21</v>
      </c>
      <c r="R3429" t="s">
        <v>9</v>
      </c>
      <c r="S3429" t="s">
        <v>57</v>
      </c>
      <c r="T3429">
        <f t="shared" si="53"/>
        <v>7</v>
      </c>
    </row>
    <row r="3430" spans="1:20">
      <c r="A3430">
        <v>201707</v>
      </c>
      <c r="B3430" s="1">
        <v>42929</v>
      </c>
      <c r="C3430">
        <v>12483</v>
      </c>
      <c r="D3430">
        <v>29</v>
      </c>
      <c r="E3430">
        <v>25341</v>
      </c>
      <c r="F3430">
        <v>8</v>
      </c>
      <c r="G3430">
        <v>26</v>
      </c>
      <c r="H3430">
        <v>20</v>
      </c>
      <c r="I3430">
        <v>11</v>
      </c>
      <c r="J3430">
        <v>3</v>
      </c>
      <c r="K3430" s="1">
        <v>42856</v>
      </c>
      <c r="L3430" s="1">
        <v>44196</v>
      </c>
      <c r="M3430">
        <v>201700139</v>
      </c>
      <c r="N3430" t="s">
        <v>39</v>
      </c>
      <c r="O3430">
        <v>201700013</v>
      </c>
      <c r="P3430" t="s">
        <v>38</v>
      </c>
      <c r="Q3430" t="s">
        <v>21</v>
      </c>
      <c r="R3430" t="s">
        <v>26</v>
      </c>
      <c r="S3430" t="s">
        <v>58</v>
      </c>
      <c r="T3430">
        <f t="shared" si="53"/>
        <v>7</v>
      </c>
    </row>
    <row r="3431" spans="1:20">
      <c r="A3431">
        <v>201707</v>
      </c>
      <c r="B3431" s="1">
        <v>42929</v>
      </c>
      <c r="C3431">
        <v>12483</v>
      </c>
      <c r="D3431">
        <v>29</v>
      </c>
      <c r="E3431">
        <v>25341</v>
      </c>
      <c r="F3431">
        <v>8</v>
      </c>
      <c r="G3431">
        <v>26</v>
      </c>
      <c r="H3431">
        <v>20</v>
      </c>
      <c r="I3431">
        <v>11</v>
      </c>
      <c r="J3431">
        <v>3</v>
      </c>
      <c r="K3431" s="1">
        <v>42856</v>
      </c>
      <c r="L3431" s="1">
        <v>44196</v>
      </c>
      <c r="M3431">
        <v>201700139</v>
      </c>
      <c r="N3431" t="s">
        <v>39</v>
      </c>
      <c r="O3431">
        <v>201700013</v>
      </c>
      <c r="P3431" t="s">
        <v>38</v>
      </c>
      <c r="Q3431" t="s">
        <v>21</v>
      </c>
      <c r="R3431" t="s">
        <v>28</v>
      </c>
      <c r="S3431" t="s">
        <v>59</v>
      </c>
      <c r="T3431">
        <f t="shared" si="53"/>
        <v>7</v>
      </c>
    </row>
    <row r="3432" spans="1:20">
      <c r="A3432">
        <v>201707</v>
      </c>
      <c r="B3432" s="1">
        <v>42931</v>
      </c>
      <c r="C3432">
        <v>12483</v>
      </c>
      <c r="D3432">
        <v>28</v>
      </c>
      <c r="E3432">
        <v>25988</v>
      </c>
      <c r="F3432">
        <v>8</v>
      </c>
      <c r="G3432">
        <v>26</v>
      </c>
      <c r="H3432">
        <v>16</v>
      </c>
      <c r="I3432">
        <v>11</v>
      </c>
      <c r="J3432">
        <v>3</v>
      </c>
      <c r="K3432" s="1">
        <v>42856</v>
      </c>
      <c r="L3432" s="1">
        <v>44196</v>
      </c>
      <c r="M3432">
        <v>201700139</v>
      </c>
      <c r="N3432" t="s">
        <v>39</v>
      </c>
      <c r="O3432">
        <v>201700013</v>
      </c>
      <c r="P3432" t="s">
        <v>38</v>
      </c>
      <c r="Q3432" t="s">
        <v>21</v>
      </c>
      <c r="R3432" t="s">
        <v>22</v>
      </c>
      <c r="S3432" t="s">
        <v>55</v>
      </c>
      <c r="T3432">
        <f t="shared" si="53"/>
        <v>7</v>
      </c>
    </row>
    <row r="3433" spans="1:20">
      <c r="A3433">
        <v>201707</v>
      </c>
      <c r="B3433" s="1">
        <v>42931</v>
      </c>
      <c r="C3433">
        <v>12483</v>
      </c>
      <c r="D3433">
        <v>28</v>
      </c>
      <c r="E3433">
        <v>25988</v>
      </c>
      <c r="F3433">
        <v>8</v>
      </c>
      <c r="G3433">
        <v>26</v>
      </c>
      <c r="H3433">
        <v>16</v>
      </c>
      <c r="I3433">
        <v>11</v>
      </c>
      <c r="J3433">
        <v>3</v>
      </c>
      <c r="K3433" s="1">
        <v>42856</v>
      </c>
      <c r="L3433" s="1">
        <v>44196</v>
      </c>
      <c r="M3433">
        <v>201700139</v>
      </c>
      <c r="N3433" t="s">
        <v>39</v>
      </c>
      <c r="O3433">
        <v>201700013</v>
      </c>
      <c r="P3433" t="s">
        <v>38</v>
      </c>
      <c r="Q3433" t="s">
        <v>21</v>
      </c>
      <c r="R3433" t="s">
        <v>5</v>
      </c>
      <c r="S3433" t="s">
        <v>56</v>
      </c>
      <c r="T3433">
        <f t="shared" si="53"/>
        <v>7</v>
      </c>
    </row>
    <row r="3434" spans="1:20">
      <c r="A3434">
        <v>201707</v>
      </c>
      <c r="B3434" s="1">
        <v>42931</v>
      </c>
      <c r="C3434">
        <v>12483</v>
      </c>
      <c r="D3434">
        <v>28</v>
      </c>
      <c r="E3434">
        <v>25988</v>
      </c>
      <c r="F3434">
        <v>8</v>
      </c>
      <c r="G3434">
        <v>26</v>
      </c>
      <c r="H3434">
        <v>16</v>
      </c>
      <c r="I3434">
        <v>11</v>
      </c>
      <c r="J3434">
        <v>3</v>
      </c>
      <c r="K3434" s="1">
        <v>42856</v>
      </c>
      <c r="L3434" s="1">
        <v>44196</v>
      </c>
      <c r="M3434">
        <v>201700139</v>
      </c>
      <c r="N3434" t="s">
        <v>39</v>
      </c>
      <c r="O3434">
        <v>201700013</v>
      </c>
      <c r="P3434" t="s">
        <v>38</v>
      </c>
      <c r="Q3434" t="s">
        <v>21</v>
      </c>
      <c r="R3434" t="s">
        <v>9</v>
      </c>
      <c r="S3434" t="s">
        <v>57</v>
      </c>
      <c r="T3434">
        <f t="shared" si="53"/>
        <v>7</v>
      </c>
    </row>
    <row r="3435" spans="1:20">
      <c r="A3435">
        <v>201707</v>
      </c>
      <c r="B3435" s="1">
        <v>42931</v>
      </c>
      <c r="C3435">
        <v>12483</v>
      </c>
      <c r="D3435">
        <v>28</v>
      </c>
      <c r="E3435">
        <v>25988</v>
      </c>
      <c r="F3435">
        <v>8</v>
      </c>
      <c r="G3435">
        <v>26</v>
      </c>
      <c r="H3435">
        <v>16</v>
      </c>
      <c r="I3435">
        <v>11</v>
      </c>
      <c r="J3435">
        <v>3</v>
      </c>
      <c r="K3435" s="1">
        <v>42856</v>
      </c>
      <c r="L3435" s="1">
        <v>44196</v>
      </c>
      <c r="M3435">
        <v>201700139</v>
      </c>
      <c r="N3435" t="s">
        <v>39</v>
      </c>
      <c r="O3435">
        <v>201700013</v>
      </c>
      <c r="P3435" t="s">
        <v>38</v>
      </c>
      <c r="Q3435" t="s">
        <v>21</v>
      </c>
      <c r="R3435" t="s">
        <v>26</v>
      </c>
      <c r="S3435" t="s">
        <v>58</v>
      </c>
      <c r="T3435">
        <f t="shared" si="53"/>
        <v>7</v>
      </c>
    </row>
    <row r="3436" spans="1:20">
      <c r="A3436">
        <v>201707</v>
      </c>
      <c r="B3436" s="1">
        <v>42931</v>
      </c>
      <c r="C3436">
        <v>12483</v>
      </c>
      <c r="D3436">
        <v>28</v>
      </c>
      <c r="E3436">
        <v>25988</v>
      </c>
      <c r="F3436">
        <v>8</v>
      </c>
      <c r="G3436">
        <v>26</v>
      </c>
      <c r="H3436">
        <v>16</v>
      </c>
      <c r="I3436">
        <v>11</v>
      </c>
      <c r="J3436">
        <v>3</v>
      </c>
      <c r="K3436" s="1">
        <v>42856</v>
      </c>
      <c r="L3436" s="1">
        <v>44196</v>
      </c>
      <c r="M3436">
        <v>201700139</v>
      </c>
      <c r="N3436" t="s">
        <v>39</v>
      </c>
      <c r="O3436">
        <v>201700013</v>
      </c>
      <c r="P3436" t="s">
        <v>38</v>
      </c>
      <c r="Q3436" t="s">
        <v>21</v>
      </c>
      <c r="R3436" t="s">
        <v>28</v>
      </c>
      <c r="S3436" t="s">
        <v>59</v>
      </c>
      <c r="T3436">
        <f t="shared" si="53"/>
        <v>7</v>
      </c>
    </row>
    <row r="3437" spans="1:20">
      <c r="A3437">
        <v>201707</v>
      </c>
      <c r="B3437" s="1">
        <v>42933</v>
      </c>
      <c r="C3437">
        <v>12483</v>
      </c>
      <c r="D3437">
        <v>30</v>
      </c>
      <c r="E3437">
        <v>24393</v>
      </c>
      <c r="F3437">
        <v>6</v>
      </c>
      <c r="G3437">
        <v>27</v>
      </c>
      <c r="H3437">
        <v>21</v>
      </c>
      <c r="I3437">
        <v>14</v>
      </c>
      <c r="J3437">
        <v>4</v>
      </c>
      <c r="K3437" s="1">
        <v>42856</v>
      </c>
      <c r="L3437" s="1">
        <v>44196</v>
      </c>
      <c r="M3437">
        <v>201700139</v>
      </c>
      <c r="N3437" t="s">
        <v>39</v>
      </c>
      <c r="O3437">
        <v>201700013</v>
      </c>
      <c r="P3437" t="s">
        <v>38</v>
      </c>
      <c r="Q3437" t="s">
        <v>21</v>
      </c>
      <c r="R3437" t="s">
        <v>22</v>
      </c>
      <c r="S3437" t="s">
        <v>55</v>
      </c>
      <c r="T3437">
        <f t="shared" si="53"/>
        <v>7</v>
      </c>
    </row>
    <row r="3438" spans="1:20">
      <c r="A3438">
        <v>201707</v>
      </c>
      <c r="B3438" s="1">
        <v>42933</v>
      </c>
      <c r="C3438">
        <v>12483</v>
      </c>
      <c r="D3438">
        <v>30</v>
      </c>
      <c r="E3438">
        <v>24393</v>
      </c>
      <c r="F3438">
        <v>6</v>
      </c>
      <c r="G3438">
        <v>27</v>
      </c>
      <c r="H3438">
        <v>21</v>
      </c>
      <c r="I3438">
        <v>14</v>
      </c>
      <c r="J3438">
        <v>4</v>
      </c>
      <c r="K3438" s="1">
        <v>42856</v>
      </c>
      <c r="L3438" s="1">
        <v>44196</v>
      </c>
      <c r="M3438">
        <v>201700139</v>
      </c>
      <c r="N3438" t="s">
        <v>39</v>
      </c>
      <c r="O3438">
        <v>201700013</v>
      </c>
      <c r="P3438" t="s">
        <v>38</v>
      </c>
      <c r="Q3438" t="s">
        <v>21</v>
      </c>
      <c r="R3438" t="s">
        <v>5</v>
      </c>
      <c r="S3438" t="s">
        <v>56</v>
      </c>
      <c r="T3438">
        <f t="shared" si="53"/>
        <v>7</v>
      </c>
    </row>
    <row r="3439" spans="1:20">
      <c r="A3439">
        <v>201707</v>
      </c>
      <c r="B3439" s="1">
        <v>42933</v>
      </c>
      <c r="C3439">
        <v>12483</v>
      </c>
      <c r="D3439">
        <v>30</v>
      </c>
      <c r="E3439">
        <v>24393</v>
      </c>
      <c r="F3439">
        <v>6</v>
      </c>
      <c r="G3439">
        <v>27</v>
      </c>
      <c r="H3439">
        <v>21</v>
      </c>
      <c r="I3439">
        <v>14</v>
      </c>
      <c r="J3439">
        <v>4</v>
      </c>
      <c r="K3439" s="1">
        <v>42856</v>
      </c>
      <c r="L3439" s="1">
        <v>44196</v>
      </c>
      <c r="M3439">
        <v>201700139</v>
      </c>
      <c r="N3439" t="s">
        <v>39</v>
      </c>
      <c r="O3439">
        <v>201700013</v>
      </c>
      <c r="P3439" t="s">
        <v>38</v>
      </c>
      <c r="Q3439" t="s">
        <v>21</v>
      </c>
      <c r="R3439" t="s">
        <v>9</v>
      </c>
      <c r="S3439" t="s">
        <v>57</v>
      </c>
      <c r="T3439">
        <f t="shared" si="53"/>
        <v>7</v>
      </c>
    </row>
    <row r="3440" spans="1:20">
      <c r="A3440">
        <v>201707</v>
      </c>
      <c r="B3440" s="1">
        <v>42933</v>
      </c>
      <c r="C3440">
        <v>12483</v>
      </c>
      <c r="D3440">
        <v>30</v>
      </c>
      <c r="E3440">
        <v>24393</v>
      </c>
      <c r="F3440">
        <v>6</v>
      </c>
      <c r="G3440">
        <v>27</v>
      </c>
      <c r="H3440">
        <v>21</v>
      </c>
      <c r="I3440">
        <v>14</v>
      </c>
      <c r="J3440">
        <v>4</v>
      </c>
      <c r="K3440" s="1">
        <v>42856</v>
      </c>
      <c r="L3440" s="1">
        <v>44196</v>
      </c>
      <c r="M3440">
        <v>201700139</v>
      </c>
      <c r="N3440" t="s">
        <v>39</v>
      </c>
      <c r="O3440">
        <v>201700013</v>
      </c>
      <c r="P3440" t="s">
        <v>38</v>
      </c>
      <c r="Q3440" t="s">
        <v>21</v>
      </c>
      <c r="R3440" t="s">
        <v>26</v>
      </c>
      <c r="S3440" t="s">
        <v>58</v>
      </c>
      <c r="T3440">
        <f t="shared" si="53"/>
        <v>7</v>
      </c>
    </row>
    <row r="3441" spans="1:20">
      <c r="A3441">
        <v>201707</v>
      </c>
      <c r="B3441" s="1">
        <v>42933</v>
      </c>
      <c r="C3441">
        <v>12483</v>
      </c>
      <c r="D3441">
        <v>30</v>
      </c>
      <c r="E3441">
        <v>24393</v>
      </c>
      <c r="F3441">
        <v>6</v>
      </c>
      <c r="G3441">
        <v>27</v>
      </c>
      <c r="H3441">
        <v>21</v>
      </c>
      <c r="I3441">
        <v>14</v>
      </c>
      <c r="J3441">
        <v>4</v>
      </c>
      <c r="K3441" s="1">
        <v>42856</v>
      </c>
      <c r="L3441" s="1">
        <v>44196</v>
      </c>
      <c r="M3441">
        <v>201700139</v>
      </c>
      <c r="N3441" t="s">
        <v>39</v>
      </c>
      <c r="O3441">
        <v>201700013</v>
      </c>
      <c r="P3441" t="s">
        <v>38</v>
      </c>
      <c r="Q3441" t="s">
        <v>21</v>
      </c>
      <c r="R3441" t="s">
        <v>28</v>
      </c>
      <c r="S3441" t="s">
        <v>59</v>
      </c>
      <c r="T3441">
        <f t="shared" si="53"/>
        <v>7</v>
      </c>
    </row>
    <row r="3442" spans="1:20">
      <c r="A3442">
        <v>201707</v>
      </c>
      <c r="B3442" s="1">
        <v>42934</v>
      </c>
      <c r="C3442">
        <v>12483</v>
      </c>
      <c r="D3442">
        <v>32</v>
      </c>
      <c r="E3442">
        <v>25920</v>
      </c>
      <c r="F3442">
        <v>7</v>
      </c>
      <c r="G3442">
        <v>28</v>
      </c>
      <c r="H3442">
        <v>18</v>
      </c>
      <c r="I3442">
        <v>12</v>
      </c>
      <c r="J3442">
        <v>4</v>
      </c>
      <c r="K3442" s="1">
        <v>42856</v>
      </c>
      <c r="L3442" s="1">
        <v>44196</v>
      </c>
      <c r="M3442">
        <v>201700139</v>
      </c>
      <c r="N3442" t="s">
        <v>39</v>
      </c>
      <c r="O3442">
        <v>201700013</v>
      </c>
      <c r="P3442" t="s">
        <v>38</v>
      </c>
      <c r="Q3442" t="s">
        <v>21</v>
      </c>
      <c r="R3442" t="s">
        <v>22</v>
      </c>
      <c r="S3442" t="s">
        <v>55</v>
      </c>
      <c r="T3442">
        <f t="shared" si="53"/>
        <v>7</v>
      </c>
    </row>
    <row r="3443" spans="1:20">
      <c r="A3443">
        <v>201707</v>
      </c>
      <c r="B3443" s="1">
        <v>42934</v>
      </c>
      <c r="C3443">
        <v>12483</v>
      </c>
      <c r="D3443">
        <v>32</v>
      </c>
      <c r="E3443">
        <v>25920</v>
      </c>
      <c r="F3443">
        <v>7</v>
      </c>
      <c r="G3443">
        <v>28</v>
      </c>
      <c r="H3443">
        <v>18</v>
      </c>
      <c r="I3443">
        <v>12</v>
      </c>
      <c r="J3443">
        <v>4</v>
      </c>
      <c r="K3443" s="1">
        <v>42856</v>
      </c>
      <c r="L3443" s="1">
        <v>44196</v>
      </c>
      <c r="M3443">
        <v>201700139</v>
      </c>
      <c r="N3443" t="s">
        <v>39</v>
      </c>
      <c r="O3443">
        <v>201700013</v>
      </c>
      <c r="P3443" t="s">
        <v>38</v>
      </c>
      <c r="Q3443" t="s">
        <v>21</v>
      </c>
      <c r="R3443" t="s">
        <v>5</v>
      </c>
      <c r="S3443" t="s">
        <v>56</v>
      </c>
      <c r="T3443">
        <f t="shared" si="53"/>
        <v>7</v>
      </c>
    </row>
    <row r="3444" spans="1:20">
      <c r="A3444">
        <v>201707</v>
      </c>
      <c r="B3444" s="1">
        <v>42934</v>
      </c>
      <c r="C3444">
        <v>12483</v>
      </c>
      <c r="D3444">
        <v>32</v>
      </c>
      <c r="E3444">
        <v>25920</v>
      </c>
      <c r="F3444">
        <v>7</v>
      </c>
      <c r="G3444">
        <v>28</v>
      </c>
      <c r="H3444">
        <v>18</v>
      </c>
      <c r="I3444">
        <v>12</v>
      </c>
      <c r="J3444">
        <v>4</v>
      </c>
      <c r="K3444" s="1">
        <v>42856</v>
      </c>
      <c r="L3444" s="1">
        <v>44196</v>
      </c>
      <c r="M3444">
        <v>201700139</v>
      </c>
      <c r="N3444" t="s">
        <v>39</v>
      </c>
      <c r="O3444">
        <v>201700013</v>
      </c>
      <c r="P3444" t="s">
        <v>38</v>
      </c>
      <c r="Q3444" t="s">
        <v>21</v>
      </c>
      <c r="R3444" t="s">
        <v>9</v>
      </c>
      <c r="S3444" t="s">
        <v>57</v>
      </c>
      <c r="T3444">
        <f t="shared" si="53"/>
        <v>7</v>
      </c>
    </row>
    <row r="3445" spans="1:20">
      <c r="A3445">
        <v>201707</v>
      </c>
      <c r="B3445" s="1">
        <v>42934</v>
      </c>
      <c r="C3445">
        <v>12483</v>
      </c>
      <c r="D3445">
        <v>32</v>
      </c>
      <c r="E3445">
        <v>25920</v>
      </c>
      <c r="F3445">
        <v>7</v>
      </c>
      <c r="G3445">
        <v>28</v>
      </c>
      <c r="H3445">
        <v>18</v>
      </c>
      <c r="I3445">
        <v>12</v>
      </c>
      <c r="J3445">
        <v>4</v>
      </c>
      <c r="K3445" s="1">
        <v>42856</v>
      </c>
      <c r="L3445" s="1">
        <v>44196</v>
      </c>
      <c r="M3445">
        <v>201700139</v>
      </c>
      <c r="N3445" t="s">
        <v>39</v>
      </c>
      <c r="O3445">
        <v>201700013</v>
      </c>
      <c r="P3445" t="s">
        <v>38</v>
      </c>
      <c r="Q3445" t="s">
        <v>21</v>
      </c>
      <c r="R3445" t="s">
        <v>26</v>
      </c>
      <c r="S3445" t="s">
        <v>58</v>
      </c>
      <c r="T3445">
        <f t="shared" si="53"/>
        <v>7</v>
      </c>
    </row>
    <row r="3446" spans="1:20">
      <c r="A3446">
        <v>201707</v>
      </c>
      <c r="B3446" s="1">
        <v>42934</v>
      </c>
      <c r="C3446">
        <v>12483</v>
      </c>
      <c r="D3446">
        <v>32</v>
      </c>
      <c r="E3446">
        <v>25920</v>
      </c>
      <c r="F3446">
        <v>7</v>
      </c>
      <c r="G3446">
        <v>28</v>
      </c>
      <c r="H3446">
        <v>18</v>
      </c>
      <c r="I3446">
        <v>12</v>
      </c>
      <c r="J3446">
        <v>4</v>
      </c>
      <c r="K3446" s="1">
        <v>42856</v>
      </c>
      <c r="L3446" s="1">
        <v>44196</v>
      </c>
      <c r="M3446">
        <v>201700139</v>
      </c>
      <c r="N3446" t="s">
        <v>39</v>
      </c>
      <c r="O3446">
        <v>201700013</v>
      </c>
      <c r="P3446" t="s">
        <v>38</v>
      </c>
      <c r="Q3446" t="s">
        <v>21</v>
      </c>
      <c r="R3446" t="s">
        <v>28</v>
      </c>
      <c r="S3446" t="s">
        <v>59</v>
      </c>
      <c r="T3446">
        <f t="shared" si="53"/>
        <v>7</v>
      </c>
    </row>
    <row r="3447" spans="1:20">
      <c r="A3447">
        <v>201707</v>
      </c>
      <c r="B3447" s="1">
        <v>42935</v>
      </c>
      <c r="C3447">
        <v>12483</v>
      </c>
      <c r="D3447">
        <v>33</v>
      </c>
      <c r="E3447">
        <v>25658</v>
      </c>
      <c r="F3447">
        <v>7</v>
      </c>
      <c r="G3447">
        <v>30</v>
      </c>
      <c r="H3447">
        <v>19</v>
      </c>
      <c r="I3447">
        <v>12</v>
      </c>
      <c r="J3447">
        <v>4</v>
      </c>
      <c r="K3447" s="1">
        <v>42856</v>
      </c>
      <c r="L3447" s="1">
        <v>44196</v>
      </c>
      <c r="M3447">
        <v>201700139</v>
      </c>
      <c r="N3447" t="s">
        <v>39</v>
      </c>
      <c r="O3447">
        <v>201700013</v>
      </c>
      <c r="P3447" t="s">
        <v>38</v>
      </c>
      <c r="Q3447" t="s">
        <v>21</v>
      </c>
      <c r="R3447" t="s">
        <v>22</v>
      </c>
      <c r="S3447" t="s">
        <v>55</v>
      </c>
      <c r="T3447">
        <f t="shared" si="53"/>
        <v>7</v>
      </c>
    </row>
    <row r="3448" spans="1:20">
      <c r="A3448">
        <v>201707</v>
      </c>
      <c r="B3448" s="1">
        <v>42935</v>
      </c>
      <c r="C3448">
        <v>12483</v>
      </c>
      <c r="D3448">
        <v>33</v>
      </c>
      <c r="E3448">
        <v>25658</v>
      </c>
      <c r="F3448">
        <v>7</v>
      </c>
      <c r="G3448">
        <v>30</v>
      </c>
      <c r="H3448">
        <v>19</v>
      </c>
      <c r="I3448">
        <v>12</v>
      </c>
      <c r="J3448">
        <v>4</v>
      </c>
      <c r="K3448" s="1">
        <v>42856</v>
      </c>
      <c r="L3448" s="1">
        <v>44196</v>
      </c>
      <c r="M3448">
        <v>201700139</v>
      </c>
      <c r="N3448" t="s">
        <v>39</v>
      </c>
      <c r="O3448">
        <v>201700013</v>
      </c>
      <c r="P3448" t="s">
        <v>38</v>
      </c>
      <c r="Q3448" t="s">
        <v>21</v>
      </c>
      <c r="R3448" t="s">
        <v>5</v>
      </c>
      <c r="S3448" t="s">
        <v>56</v>
      </c>
      <c r="T3448">
        <f t="shared" si="53"/>
        <v>7</v>
      </c>
    </row>
    <row r="3449" spans="1:20">
      <c r="A3449">
        <v>201707</v>
      </c>
      <c r="B3449" s="1">
        <v>42935</v>
      </c>
      <c r="C3449">
        <v>12483</v>
      </c>
      <c r="D3449">
        <v>33</v>
      </c>
      <c r="E3449">
        <v>25658</v>
      </c>
      <c r="F3449">
        <v>7</v>
      </c>
      <c r="G3449">
        <v>30</v>
      </c>
      <c r="H3449">
        <v>19</v>
      </c>
      <c r="I3449">
        <v>12</v>
      </c>
      <c r="J3449">
        <v>4</v>
      </c>
      <c r="K3449" s="1">
        <v>42856</v>
      </c>
      <c r="L3449" s="1">
        <v>44196</v>
      </c>
      <c r="M3449">
        <v>201700139</v>
      </c>
      <c r="N3449" t="s">
        <v>39</v>
      </c>
      <c r="O3449">
        <v>201700013</v>
      </c>
      <c r="P3449" t="s">
        <v>38</v>
      </c>
      <c r="Q3449" t="s">
        <v>21</v>
      </c>
      <c r="R3449" t="s">
        <v>9</v>
      </c>
      <c r="S3449" t="s">
        <v>57</v>
      </c>
      <c r="T3449">
        <f t="shared" si="53"/>
        <v>7</v>
      </c>
    </row>
    <row r="3450" spans="1:20">
      <c r="A3450">
        <v>201707</v>
      </c>
      <c r="B3450" s="1">
        <v>42935</v>
      </c>
      <c r="C3450">
        <v>12483</v>
      </c>
      <c r="D3450">
        <v>33</v>
      </c>
      <c r="E3450">
        <v>25658</v>
      </c>
      <c r="F3450">
        <v>7</v>
      </c>
      <c r="G3450">
        <v>30</v>
      </c>
      <c r="H3450">
        <v>19</v>
      </c>
      <c r="I3450">
        <v>12</v>
      </c>
      <c r="J3450">
        <v>4</v>
      </c>
      <c r="K3450" s="1">
        <v>42856</v>
      </c>
      <c r="L3450" s="1">
        <v>44196</v>
      </c>
      <c r="M3450">
        <v>201700139</v>
      </c>
      <c r="N3450" t="s">
        <v>39</v>
      </c>
      <c r="O3450">
        <v>201700013</v>
      </c>
      <c r="P3450" t="s">
        <v>38</v>
      </c>
      <c r="Q3450" t="s">
        <v>21</v>
      </c>
      <c r="R3450" t="s">
        <v>26</v>
      </c>
      <c r="S3450" t="s">
        <v>58</v>
      </c>
      <c r="T3450">
        <f t="shared" si="53"/>
        <v>7</v>
      </c>
    </row>
    <row r="3451" spans="1:20">
      <c r="A3451">
        <v>201707</v>
      </c>
      <c r="B3451" s="1">
        <v>42935</v>
      </c>
      <c r="C3451">
        <v>12483</v>
      </c>
      <c r="D3451">
        <v>33</v>
      </c>
      <c r="E3451">
        <v>25658</v>
      </c>
      <c r="F3451">
        <v>7</v>
      </c>
      <c r="G3451">
        <v>30</v>
      </c>
      <c r="H3451">
        <v>19</v>
      </c>
      <c r="I3451">
        <v>12</v>
      </c>
      <c r="J3451">
        <v>4</v>
      </c>
      <c r="K3451" s="1">
        <v>42856</v>
      </c>
      <c r="L3451" s="1">
        <v>44196</v>
      </c>
      <c r="M3451">
        <v>201700139</v>
      </c>
      <c r="N3451" t="s">
        <v>39</v>
      </c>
      <c r="O3451">
        <v>201700013</v>
      </c>
      <c r="P3451" t="s">
        <v>38</v>
      </c>
      <c r="Q3451" t="s">
        <v>21</v>
      </c>
      <c r="R3451" t="s">
        <v>28</v>
      </c>
      <c r="S3451" t="s">
        <v>59</v>
      </c>
      <c r="T3451">
        <f t="shared" si="53"/>
        <v>7</v>
      </c>
    </row>
    <row r="3452" spans="1:20">
      <c r="A3452">
        <v>201707</v>
      </c>
      <c r="B3452" s="1">
        <v>42936</v>
      </c>
      <c r="C3452">
        <v>12483</v>
      </c>
      <c r="D3452">
        <v>32</v>
      </c>
      <c r="E3452">
        <v>25611</v>
      </c>
      <c r="F3452">
        <v>7</v>
      </c>
      <c r="G3452">
        <v>29</v>
      </c>
      <c r="H3452">
        <v>17</v>
      </c>
      <c r="I3452">
        <v>11</v>
      </c>
      <c r="J3452">
        <v>3</v>
      </c>
      <c r="K3452" s="1">
        <v>42856</v>
      </c>
      <c r="L3452" s="1">
        <v>44196</v>
      </c>
      <c r="M3452">
        <v>201700139</v>
      </c>
      <c r="N3452" t="s">
        <v>39</v>
      </c>
      <c r="O3452">
        <v>201700013</v>
      </c>
      <c r="P3452" t="s">
        <v>38</v>
      </c>
      <c r="Q3452" t="s">
        <v>21</v>
      </c>
      <c r="R3452" t="s">
        <v>22</v>
      </c>
      <c r="S3452" t="s">
        <v>55</v>
      </c>
      <c r="T3452">
        <f t="shared" si="53"/>
        <v>7</v>
      </c>
    </row>
    <row r="3453" spans="1:20">
      <c r="A3453">
        <v>201707</v>
      </c>
      <c r="B3453" s="1">
        <v>42936</v>
      </c>
      <c r="C3453">
        <v>12483</v>
      </c>
      <c r="D3453">
        <v>32</v>
      </c>
      <c r="E3453">
        <v>25611</v>
      </c>
      <c r="F3453">
        <v>7</v>
      </c>
      <c r="G3453">
        <v>29</v>
      </c>
      <c r="H3453">
        <v>17</v>
      </c>
      <c r="I3453">
        <v>11</v>
      </c>
      <c r="J3453">
        <v>3</v>
      </c>
      <c r="K3453" s="1">
        <v>42856</v>
      </c>
      <c r="L3453" s="1">
        <v>44196</v>
      </c>
      <c r="M3453">
        <v>201700139</v>
      </c>
      <c r="N3453" t="s">
        <v>39</v>
      </c>
      <c r="O3453">
        <v>201700013</v>
      </c>
      <c r="P3453" t="s">
        <v>38</v>
      </c>
      <c r="Q3453" t="s">
        <v>21</v>
      </c>
      <c r="R3453" t="s">
        <v>5</v>
      </c>
      <c r="S3453" t="s">
        <v>56</v>
      </c>
      <c r="T3453">
        <f t="shared" si="53"/>
        <v>7</v>
      </c>
    </row>
    <row r="3454" spans="1:20">
      <c r="A3454">
        <v>201707</v>
      </c>
      <c r="B3454" s="1">
        <v>42936</v>
      </c>
      <c r="C3454">
        <v>12483</v>
      </c>
      <c r="D3454">
        <v>32</v>
      </c>
      <c r="E3454">
        <v>25611</v>
      </c>
      <c r="F3454">
        <v>7</v>
      </c>
      <c r="G3454">
        <v>29</v>
      </c>
      <c r="H3454">
        <v>17</v>
      </c>
      <c r="I3454">
        <v>11</v>
      </c>
      <c r="J3454">
        <v>3</v>
      </c>
      <c r="K3454" s="1">
        <v>42856</v>
      </c>
      <c r="L3454" s="1">
        <v>44196</v>
      </c>
      <c r="M3454">
        <v>201700139</v>
      </c>
      <c r="N3454" t="s">
        <v>39</v>
      </c>
      <c r="O3454">
        <v>201700013</v>
      </c>
      <c r="P3454" t="s">
        <v>38</v>
      </c>
      <c r="Q3454" t="s">
        <v>21</v>
      </c>
      <c r="R3454" t="s">
        <v>9</v>
      </c>
      <c r="S3454" t="s">
        <v>57</v>
      </c>
      <c r="T3454">
        <f t="shared" si="53"/>
        <v>7</v>
      </c>
    </row>
    <row r="3455" spans="1:20">
      <c r="A3455">
        <v>201707</v>
      </c>
      <c r="B3455" s="1">
        <v>42936</v>
      </c>
      <c r="C3455">
        <v>12483</v>
      </c>
      <c r="D3455">
        <v>32</v>
      </c>
      <c r="E3455">
        <v>25611</v>
      </c>
      <c r="F3455">
        <v>7</v>
      </c>
      <c r="G3455">
        <v>29</v>
      </c>
      <c r="H3455">
        <v>17</v>
      </c>
      <c r="I3455">
        <v>11</v>
      </c>
      <c r="J3455">
        <v>3</v>
      </c>
      <c r="K3455" s="1">
        <v>42856</v>
      </c>
      <c r="L3455" s="1">
        <v>44196</v>
      </c>
      <c r="M3455">
        <v>201700139</v>
      </c>
      <c r="N3455" t="s">
        <v>39</v>
      </c>
      <c r="O3455">
        <v>201700013</v>
      </c>
      <c r="P3455" t="s">
        <v>38</v>
      </c>
      <c r="Q3455" t="s">
        <v>21</v>
      </c>
      <c r="R3455" t="s">
        <v>26</v>
      </c>
      <c r="S3455" t="s">
        <v>58</v>
      </c>
      <c r="T3455">
        <f t="shared" si="53"/>
        <v>7</v>
      </c>
    </row>
    <row r="3456" spans="1:20">
      <c r="A3456">
        <v>201707</v>
      </c>
      <c r="B3456" s="1">
        <v>42936</v>
      </c>
      <c r="C3456">
        <v>12483</v>
      </c>
      <c r="D3456">
        <v>32</v>
      </c>
      <c r="E3456">
        <v>25611</v>
      </c>
      <c r="F3456">
        <v>7</v>
      </c>
      <c r="G3456">
        <v>29</v>
      </c>
      <c r="H3456">
        <v>17</v>
      </c>
      <c r="I3456">
        <v>11</v>
      </c>
      <c r="J3456">
        <v>3</v>
      </c>
      <c r="K3456" s="1">
        <v>42856</v>
      </c>
      <c r="L3456" s="1">
        <v>44196</v>
      </c>
      <c r="M3456">
        <v>201700139</v>
      </c>
      <c r="N3456" t="s">
        <v>39</v>
      </c>
      <c r="O3456">
        <v>201700013</v>
      </c>
      <c r="P3456" t="s">
        <v>38</v>
      </c>
      <c r="Q3456" t="s">
        <v>21</v>
      </c>
      <c r="R3456" t="s">
        <v>28</v>
      </c>
      <c r="S3456" t="s">
        <v>59</v>
      </c>
      <c r="T3456">
        <f t="shared" si="53"/>
        <v>7</v>
      </c>
    </row>
    <row r="3457" spans="1:20">
      <c r="A3457">
        <v>201707</v>
      </c>
      <c r="B3457" s="1">
        <v>42938</v>
      </c>
      <c r="C3457">
        <v>12483</v>
      </c>
      <c r="D3457">
        <v>32</v>
      </c>
      <c r="E3457">
        <v>24673</v>
      </c>
      <c r="F3457">
        <v>9</v>
      </c>
      <c r="G3457">
        <v>28</v>
      </c>
      <c r="H3457">
        <v>17</v>
      </c>
      <c r="I3457">
        <v>12</v>
      </c>
      <c r="J3457">
        <v>4</v>
      </c>
      <c r="K3457" s="1">
        <v>42856</v>
      </c>
      <c r="L3457" s="1">
        <v>44196</v>
      </c>
      <c r="M3457">
        <v>201700139</v>
      </c>
      <c r="N3457" t="s">
        <v>39</v>
      </c>
      <c r="O3457">
        <v>201700013</v>
      </c>
      <c r="P3457" t="s">
        <v>38</v>
      </c>
      <c r="Q3457" t="s">
        <v>21</v>
      </c>
      <c r="R3457" t="s">
        <v>22</v>
      </c>
      <c r="S3457" t="s">
        <v>55</v>
      </c>
      <c r="T3457">
        <f t="shared" si="53"/>
        <v>7</v>
      </c>
    </row>
    <row r="3458" spans="1:20">
      <c r="A3458">
        <v>201707</v>
      </c>
      <c r="B3458" s="1">
        <v>42938</v>
      </c>
      <c r="C3458">
        <v>12483</v>
      </c>
      <c r="D3458">
        <v>32</v>
      </c>
      <c r="E3458">
        <v>24673</v>
      </c>
      <c r="F3458">
        <v>9</v>
      </c>
      <c r="G3458">
        <v>28</v>
      </c>
      <c r="H3458">
        <v>17</v>
      </c>
      <c r="I3458">
        <v>12</v>
      </c>
      <c r="J3458">
        <v>4</v>
      </c>
      <c r="K3458" s="1">
        <v>42856</v>
      </c>
      <c r="L3458" s="1">
        <v>44196</v>
      </c>
      <c r="M3458">
        <v>201700139</v>
      </c>
      <c r="N3458" t="s">
        <v>39</v>
      </c>
      <c r="O3458">
        <v>201700013</v>
      </c>
      <c r="P3458" t="s">
        <v>38</v>
      </c>
      <c r="Q3458" t="s">
        <v>21</v>
      </c>
      <c r="R3458" t="s">
        <v>5</v>
      </c>
      <c r="S3458" t="s">
        <v>56</v>
      </c>
      <c r="T3458">
        <f t="shared" si="53"/>
        <v>7</v>
      </c>
    </row>
    <row r="3459" spans="1:20">
      <c r="A3459">
        <v>201707</v>
      </c>
      <c r="B3459" s="1">
        <v>42938</v>
      </c>
      <c r="C3459">
        <v>12483</v>
      </c>
      <c r="D3459">
        <v>32</v>
      </c>
      <c r="E3459">
        <v>24673</v>
      </c>
      <c r="F3459">
        <v>9</v>
      </c>
      <c r="G3459">
        <v>28</v>
      </c>
      <c r="H3459">
        <v>17</v>
      </c>
      <c r="I3459">
        <v>12</v>
      </c>
      <c r="J3459">
        <v>4</v>
      </c>
      <c r="K3459" s="1">
        <v>42856</v>
      </c>
      <c r="L3459" s="1">
        <v>44196</v>
      </c>
      <c r="M3459">
        <v>201700139</v>
      </c>
      <c r="N3459" t="s">
        <v>39</v>
      </c>
      <c r="O3459">
        <v>201700013</v>
      </c>
      <c r="P3459" t="s">
        <v>38</v>
      </c>
      <c r="Q3459" t="s">
        <v>21</v>
      </c>
      <c r="R3459" t="s">
        <v>9</v>
      </c>
      <c r="S3459" t="s">
        <v>57</v>
      </c>
      <c r="T3459">
        <f t="shared" ref="T3459:T3522" si="54">MONTH(B3459)</f>
        <v>7</v>
      </c>
    </row>
    <row r="3460" spans="1:20">
      <c r="A3460">
        <v>201707</v>
      </c>
      <c r="B3460" s="1">
        <v>42938</v>
      </c>
      <c r="C3460">
        <v>12483</v>
      </c>
      <c r="D3460">
        <v>32</v>
      </c>
      <c r="E3460">
        <v>24673</v>
      </c>
      <c r="F3460">
        <v>9</v>
      </c>
      <c r="G3460">
        <v>28</v>
      </c>
      <c r="H3460">
        <v>17</v>
      </c>
      <c r="I3460">
        <v>12</v>
      </c>
      <c r="J3460">
        <v>4</v>
      </c>
      <c r="K3460" s="1">
        <v>42856</v>
      </c>
      <c r="L3460" s="1">
        <v>44196</v>
      </c>
      <c r="M3460">
        <v>201700139</v>
      </c>
      <c r="N3460" t="s">
        <v>39</v>
      </c>
      <c r="O3460">
        <v>201700013</v>
      </c>
      <c r="P3460" t="s">
        <v>38</v>
      </c>
      <c r="Q3460" t="s">
        <v>21</v>
      </c>
      <c r="R3460" t="s">
        <v>26</v>
      </c>
      <c r="S3460" t="s">
        <v>58</v>
      </c>
      <c r="T3460">
        <f t="shared" si="54"/>
        <v>7</v>
      </c>
    </row>
    <row r="3461" spans="1:20">
      <c r="A3461">
        <v>201707</v>
      </c>
      <c r="B3461" s="1">
        <v>42938</v>
      </c>
      <c r="C3461">
        <v>12483</v>
      </c>
      <c r="D3461">
        <v>32</v>
      </c>
      <c r="E3461">
        <v>24673</v>
      </c>
      <c r="F3461">
        <v>9</v>
      </c>
      <c r="G3461">
        <v>28</v>
      </c>
      <c r="H3461">
        <v>17</v>
      </c>
      <c r="I3461">
        <v>12</v>
      </c>
      <c r="J3461">
        <v>4</v>
      </c>
      <c r="K3461" s="1">
        <v>42856</v>
      </c>
      <c r="L3461" s="1">
        <v>44196</v>
      </c>
      <c r="M3461">
        <v>201700139</v>
      </c>
      <c r="N3461" t="s">
        <v>39</v>
      </c>
      <c r="O3461">
        <v>201700013</v>
      </c>
      <c r="P3461" t="s">
        <v>38</v>
      </c>
      <c r="Q3461" t="s">
        <v>21</v>
      </c>
      <c r="R3461" t="s">
        <v>28</v>
      </c>
      <c r="S3461" t="s">
        <v>59</v>
      </c>
      <c r="T3461">
        <f t="shared" si="54"/>
        <v>7</v>
      </c>
    </row>
    <row r="3462" spans="1:20">
      <c r="A3462">
        <v>201707</v>
      </c>
      <c r="B3462" s="1">
        <v>42940</v>
      </c>
      <c r="C3462">
        <v>12483</v>
      </c>
      <c r="D3462">
        <v>29</v>
      </c>
      <c r="E3462">
        <v>25044</v>
      </c>
      <c r="F3462">
        <v>8</v>
      </c>
      <c r="G3462">
        <v>26</v>
      </c>
      <c r="H3462">
        <v>20</v>
      </c>
      <c r="I3462">
        <v>13</v>
      </c>
      <c r="J3462">
        <v>3</v>
      </c>
      <c r="K3462" s="1">
        <v>42856</v>
      </c>
      <c r="L3462" s="1">
        <v>44196</v>
      </c>
      <c r="M3462">
        <v>201700139</v>
      </c>
      <c r="N3462" t="s">
        <v>39</v>
      </c>
      <c r="O3462">
        <v>201700013</v>
      </c>
      <c r="P3462" t="s">
        <v>38</v>
      </c>
      <c r="Q3462" t="s">
        <v>21</v>
      </c>
      <c r="R3462" t="s">
        <v>22</v>
      </c>
      <c r="S3462" t="s">
        <v>55</v>
      </c>
      <c r="T3462">
        <f t="shared" si="54"/>
        <v>7</v>
      </c>
    </row>
    <row r="3463" spans="1:20">
      <c r="A3463">
        <v>201707</v>
      </c>
      <c r="B3463" s="1">
        <v>42940</v>
      </c>
      <c r="C3463">
        <v>12483</v>
      </c>
      <c r="D3463">
        <v>29</v>
      </c>
      <c r="E3463">
        <v>25044</v>
      </c>
      <c r="F3463">
        <v>8</v>
      </c>
      <c r="G3463">
        <v>26</v>
      </c>
      <c r="H3463">
        <v>20</v>
      </c>
      <c r="I3463">
        <v>13</v>
      </c>
      <c r="J3463">
        <v>3</v>
      </c>
      <c r="K3463" s="1">
        <v>42856</v>
      </c>
      <c r="L3463" s="1">
        <v>44196</v>
      </c>
      <c r="M3463">
        <v>201700139</v>
      </c>
      <c r="N3463" t="s">
        <v>39</v>
      </c>
      <c r="O3463">
        <v>201700013</v>
      </c>
      <c r="P3463" t="s">
        <v>38</v>
      </c>
      <c r="Q3463" t="s">
        <v>21</v>
      </c>
      <c r="R3463" t="s">
        <v>5</v>
      </c>
      <c r="S3463" t="s">
        <v>56</v>
      </c>
      <c r="T3463">
        <f t="shared" si="54"/>
        <v>7</v>
      </c>
    </row>
    <row r="3464" spans="1:20">
      <c r="A3464">
        <v>201707</v>
      </c>
      <c r="B3464" s="1">
        <v>42940</v>
      </c>
      <c r="C3464">
        <v>12483</v>
      </c>
      <c r="D3464">
        <v>29</v>
      </c>
      <c r="E3464">
        <v>25044</v>
      </c>
      <c r="F3464">
        <v>8</v>
      </c>
      <c r="G3464">
        <v>26</v>
      </c>
      <c r="H3464">
        <v>20</v>
      </c>
      <c r="I3464">
        <v>13</v>
      </c>
      <c r="J3464">
        <v>3</v>
      </c>
      <c r="K3464" s="1">
        <v>42856</v>
      </c>
      <c r="L3464" s="1">
        <v>44196</v>
      </c>
      <c r="M3464">
        <v>201700139</v>
      </c>
      <c r="N3464" t="s">
        <v>39</v>
      </c>
      <c r="O3464">
        <v>201700013</v>
      </c>
      <c r="P3464" t="s">
        <v>38</v>
      </c>
      <c r="Q3464" t="s">
        <v>21</v>
      </c>
      <c r="R3464" t="s">
        <v>9</v>
      </c>
      <c r="S3464" t="s">
        <v>57</v>
      </c>
      <c r="T3464">
        <f t="shared" si="54"/>
        <v>7</v>
      </c>
    </row>
    <row r="3465" spans="1:20">
      <c r="A3465">
        <v>201707</v>
      </c>
      <c r="B3465" s="1">
        <v>42940</v>
      </c>
      <c r="C3465">
        <v>12483</v>
      </c>
      <c r="D3465">
        <v>29</v>
      </c>
      <c r="E3465">
        <v>25044</v>
      </c>
      <c r="F3465">
        <v>8</v>
      </c>
      <c r="G3465">
        <v>26</v>
      </c>
      <c r="H3465">
        <v>20</v>
      </c>
      <c r="I3465">
        <v>13</v>
      </c>
      <c r="J3465">
        <v>3</v>
      </c>
      <c r="K3465" s="1">
        <v>42856</v>
      </c>
      <c r="L3465" s="1">
        <v>44196</v>
      </c>
      <c r="M3465">
        <v>201700139</v>
      </c>
      <c r="N3465" t="s">
        <v>39</v>
      </c>
      <c r="O3465">
        <v>201700013</v>
      </c>
      <c r="P3465" t="s">
        <v>38</v>
      </c>
      <c r="Q3465" t="s">
        <v>21</v>
      </c>
      <c r="R3465" t="s">
        <v>26</v>
      </c>
      <c r="S3465" t="s">
        <v>58</v>
      </c>
      <c r="T3465">
        <f t="shared" si="54"/>
        <v>7</v>
      </c>
    </row>
    <row r="3466" spans="1:20">
      <c r="A3466">
        <v>201707</v>
      </c>
      <c r="B3466" s="1">
        <v>42940</v>
      </c>
      <c r="C3466">
        <v>12483</v>
      </c>
      <c r="D3466">
        <v>29</v>
      </c>
      <c r="E3466">
        <v>25044</v>
      </c>
      <c r="F3466">
        <v>8</v>
      </c>
      <c r="G3466">
        <v>26</v>
      </c>
      <c r="H3466">
        <v>20</v>
      </c>
      <c r="I3466">
        <v>13</v>
      </c>
      <c r="J3466">
        <v>3</v>
      </c>
      <c r="K3466" s="1">
        <v>42856</v>
      </c>
      <c r="L3466" s="1">
        <v>44196</v>
      </c>
      <c r="M3466">
        <v>201700139</v>
      </c>
      <c r="N3466" t="s">
        <v>39</v>
      </c>
      <c r="O3466">
        <v>201700013</v>
      </c>
      <c r="P3466" t="s">
        <v>38</v>
      </c>
      <c r="Q3466" t="s">
        <v>21</v>
      </c>
      <c r="R3466" t="s">
        <v>28</v>
      </c>
      <c r="S3466" t="s">
        <v>59</v>
      </c>
      <c r="T3466">
        <f t="shared" si="54"/>
        <v>7</v>
      </c>
    </row>
    <row r="3467" spans="1:20">
      <c r="A3467">
        <v>201707</v>
      </c>
      <c r="B3467" s="1">
        <v>42941</v>
      </c>
      <c r="C3467">
        <v>12483</v>
      </c>
      <c r="D3467">
        <v>28</v>
      </c>
      <c r="E3467">
        <v>25450</v>
      </c>
      <c r="F3467">
        <v>6</v>
      </c>
      <c r="G3467">
        <v>24</v>
      </c>
      <c r="H3467">
        <v>17</v>
      </c>
      <c r="I3467">
        <v>9</v>
      </c>
      <c r="J3467">
        <v>3</v>
      </c>
      <c r="K3467" s="1">
        <v>42856</v>
      </c>
      <c r="L3467" s="1">
        <v>44196</v>
      </c>
      <c r="M3467">
        <v>201700139</v>
      </c>
      <c r="N3467" t="s">
        <v>39</v>
      </c>
      <c r="O3467">
        <v>201700013</v>
      </c>
      <c r="P3467" t="s">
        <v>38</v>
      </c>
      <c r="Q3467" t="s">
        <v>21</v>
      </c>
      <c r="R3467" t="s">
        <v>22</v>
      </c>
      <c r="S3467" t="s">
        <v>55</v>
      </c>
      <c r="T3467">
        <f t="shared" si="54"/>
        <v>7</v>
      </c>
    </row>
    <row r="3468" spans="1:20">
      <c r="A3468">
        <v>201707</v>
      </c>
      <c r="B3468" s="1">
        <v>42941</v>
      </c>
      <c r="C3468">
        <v>12483</v>
      </c>
      <c r="D3468">
        <v>28</v>
      </c>
      <c r="E3468">
        <v>25450</v>
      </c>
      <c r="F3468">
        <v>6</v>
      </c>
      <c r="G3468">
        <v>24</v>
      </c>
      <c r="H3468">
        <v>17</v>
      </c>
      <c r="I3468">
        <v>9</v>
      </c>
      <c r="J3468">
        <v>3</v>
      </c>
      <c r="K3468" s="1">
        <v>42856</v>
      </c>
      <c r="L3468" s="1">
        <v>44196</v>
      </c>
      <c r="M3468">
        <v>201700139</v>
      </c>
      <c r="N3468" t="s">
        <v>39</v>
      </c>
      <c r="O3468">
        <v>201700013</v>
      </c>
      <c r="P3468" t="s">
        <v>38</v>
      </c>
      <c r="Q3468" t="s">
        <v>21</v>
      </c>
      <c r="R3468" t="s">
        <v>5</v>
      </c>
      <c r="S3468" t="s">
        <v>56</v>
      </c>
      <c r="T3468">
        <f t="shared" si="54"/>
        <v>7</v>
      </c>
    </row>
    <row r="3469" spans="1:20">
      <c r="A3469">
        <v>201707</v>
      </c>
      <c r="B3469" s="1">
        <v>42941</v>
      </c>
      <c r="C3469">
        <v>12483</v>
      </c>
      <c r="D3469">
        <v>28</v>
      </c>
      <c r="E3469">
        <v>25450</v>
      </c>
      <c r="F3469">
        <v>6</v>
      </c>
      <c r="G3469">
        <v>24</v>
      </c>
      <c r="H3469">
        <v>17</v>
      </c>
      <c r="I3469">
        <v>9</v>
      </c>
      <c r="J3469">
        <v>3</v>
      </c>
      <c r="K3469" s="1">
        <v>42856</v>
      </c>
      <c r="L3469" s="1">
        <v>44196</v>
      </c>
      <c r="M3469">
        <v>201700139</v>
      </c>
      <c r="N3469" t="s">
        <v>39</v>
      </c>
      <c r="O3469">
        <v>201700013</v>
      </c>
      <c r="P3469" t="s">
        <v>38</v>
      </c>
      <c r="Q3469" t="s">
        <v>21</v>
      </c>
      <c r="R3469" t="s">
        <v>9</v>
      </c>
      <c r="S3469" t="s">
        <v>57</v>
      </c>
      <c r="T3469">
        <f t="shared" si="54"/>
        <v>7</v>
      </c>
    </row>
    <row r="3470" spans="1:20">
      <c r="A3470">
        <v>201707</v>
      </c>
      <c r="B3470" s="1">
        <v>42941</v>
      </c>
      <c r="C3470">
        <v>12483</v>
      </c>
      <c r="D3470">
        <v>28</v>
      </c>
      <c r="E3470">
        <v>25450</v>
      </c>
      <c r="F3470">
        <v>6</v>
      </c>
      <c r="G3470">
        <v>24</v>
      </c>
      <c r="H3470">
        <v>17</v>
      </c>
      <c r="I3470">
        <v>9</v>
      </c>
      <c r="J3470">
        <v>3</v>
      </c>
      <c r="K3470" s="1">
        <v>42856</v>
      </c>
      <c r="L3470" s="1">
        <v>44196</v>
      </c>
      <c r="M3470">
        <v>201700139</v>
      </c>
      <c r="N3470" t="s">
        <v>39</v>
      </c>
      <c r="O3470">
        <v>201700013</v>
      </c>
      <c r="P3470" t="s">
        <v>38</v>
      </c>
      <c r="Q3470" t="s">
        <v>21</v>
      </c>
      <c r="R3470" t="s">
        <v>26</v>
      </c>
      <c r="S3470" t="s">
        <v>58</v>
      </c>
      <c r="T3470">
        <f t="shared" si="54"/>
        <v>7</v>
      </c>
    </row>
    <row r="3471" spans="1:20">
      <c r="A3471">
        <v>201707</v>
      </c>
      <c r="B3471" s="1">
        <v>42941</v>
      </c>
      <c r="C3471">
        <v>12483</v>
      </c>
      <c r="D3471">
        <v>28</v>
      </c>
      <c r="E3471">
        <v>25450</v>
      </c>
      <c r="F3471">
        <v>6</v>
      </c>
      <c r="G3471">
        <v>24</v>
      </c>
      <c r="H3471">
        <v>17</v>
      </c>
      <c r="I3471">
        <v>9</v>
      </c>
      <c r="J3471">
        <v>3</v>
      </c>
      <c r="K3471" s="1">
        <v>42856</v>
      </c>
      <c r="L3471" s="1">
        <v>44196</v>
      </c>
      <c r="M3471">
        <v>201700139</v>
      </c>
      <c r="N3471" t="s">
        <v>39</v>
      </c>
      <c r="O3471">
        <v>201700013</v>
      </c>
      <c r="P3471" t="s">
        <v>38</v>
      </c>
      <c r="Q3471" t="s">
        <v>21</v>
      </c>
      <c r="R3471" t="s">
        <v>28</v>
      </c>
      <c r="S3471" t="s">
        <v>59</v>
      </c>
      <c r="T3471">
        <f t="shared" si="54"/>
        <v>7</v>
      </c>
    </row>
    <row r="3472" spans="1:20">
      <c r="A3472">
        <v>201707</v>
      </c>
      <c r="B3472" s="1">
        <v>42942</v>
      </c>
      <c r="C3472">
        <v>12483</v>
      </c>
      <c r="D3472">
        <v>28</v>
      </c>
      <c r="E3472">
        <v>24080</v>
      </c>
      <c r="F3472">
        <v>7</v>
      </c>
      <c r="G3472">
        <v>25</v>
      </c>
      <c r="H3472">
        <v>18</v>
      </c>
      <c r="I3472">
        <v>12</v>
      </c>
      <c r="J3472">
        <v>4</v>
      </c>
      <c r="K3472" s="1">
        <v>42856</v>
      </c>
      <c r="L3472" s="1">
        <v>44196</v>
      </c>
      <c r="M3472">
        <v>201700139</v>
      </c>
      <c r="N3472" t="s">
        <v>39</v>
      </c>
      <c r="O3472">
        <v>201700013</v>
      </c>
      <c r="P3472" t="s">
        <v>38</v>
      </c>
      <c r="Q3472" t="s">
        <v>21</v>
      </c>
      <c r="R3472" t="s">
        <v>22</v>
      </c>
      <c r="S3472" t="s">
        <v>55</v>
      </c>
      <c r="T3472">
        <f t="shared" si="54"/>
        <v>7</v>
      </c>
    </row>
    <row r="3473" spans="1:20">
      <c r="A3473">
        <v>201707</v>
      </c>
      <c r="B3473" s="1">
        <v>42942</v>
      </c>
      <c r="C3473">
        <v>12483</v>
      </c>
      <c r="D3473">
        <v>28</v>
      </c>
      <c r="E3473">
        <v>24080</v>
      </c>
      <c r="F3473">
        <v>7</v>
      </c>
      <c r="G3473">
        <v>25</v>
      </c>
      <c r="H3473">
        <v>18</v>
      </c>
      <c r="I3473">
        <v>12</v>
      </c>
      <c r="J3473">
        <v>4</v>
      </c>
      <c r="K3473" s="1">
        <v>42856</v>
      </c>
      <c r="L3473" s="1">
        <v>44196</v>
      </c>
      <c r="M3473">
        <v>201700139</v>
      </c>
      <c r="N3473" t="s">
        <v>39</v>
      </c>
      <c r="O3473">
        <v>201700013</v>
      </c>
      <c r="P3473" t="s">
        <v>38</v>
      </c>
      <c r="Q3473" t="s">
        <v>21</v>
      </c>
      <c r="R3473" t="s">
        <v>5</v>
      </c>
      <c r="S3473" t="s">
        <v>56</v>
      </c>
      <c r="T3473">
        <f t="shared" si="54"/>
        <v>7</v>
      </c>
    </row>
    <row r="3474" spans="1:20">
      <c r="A3474">
        <v>201707</v>
      </c>
      <c r="B3474" s="1">
        <v>42942</v>
      </c>
      <c r="C3474">
        <v>12483</v>
      </c>
      <c r="D3474">
        <v>28</v>
      </c>
      <c r="E3474">
        <v>24080</v>
      </c>
      <c r="F3474">
        <v>7</v>
      </c>
      <c r="G3474">
        <v>25</v>
      </c>
      <c r="H3474">
        <v>18</v>
      </c>
      <c r="I3474">
        <v>12</v>
      </c>
      <c r="J3474">
        <v>4</v>
      </c>
      <c r="K3474" s="1">
        <v>42856</v>
      </c>
      <c r="L3474" s="1">
        <v>44196</v>
      </c>
      <c r="M3474">
        <v>201700139</v>
      </c>
      <c r="N3474" t="s">
        <v>39</v>
      </c>
      <c r="O3474">
        <v>201700013</v>
      </c>
      <c r="P3474" t="s">
        <v>38</v>
      </c>
      <c r="Q3474" t="s">
        <v>21</v>
      </c>
      <c r="R3474" t="s">
        <v>9</v>
      </c>
      <c r="S3474" t="s">
        <v>57</v>
      </c>
      <c r="T3474">
        <f t="shared" si="54"/>
        <v>7</v>
      </c>
    </row>
    <row r="3475" spans="1:20">
      <c r="A3475">
        <v>201707</v>
      </c>
      <c r="B3475" s="1">
        <v>42942</v>
      </c>
      <c r="C3475">
        <v>12483</v>
      </c>
      <c r="D3475">
        <v>28</v>
      </c>
      <c r="E3475">
        <v>24080</v>
      </c>
      <c r="F3475">
        <v>7</v>
      </c>
      <c r="G3475">
        <v>25</v>
      </c>
      <c r="H3475">
        <v>18</v>
      </c>
      <c r="I3475">
        <v>12</v>
      </c>
      <c r="J3475">
        <v>4</v>
      </c>
      <c r="K3475" s="1">
        <v>42856</v>
      </c>
      <c r="L3475" s="1">
        <v>44196</v>
      </c>
      <c r="M3475">
        <v>201700139</v>
      </c>
      <c r="N3475" t="s">
        <v>39</v>
      </c>
      <c r="O3475">
        <v>201700013</v>
      </c>
      <c r="P3475" t="s">
        <v>38</v>
      </c>
      <c r="Q3475" t="s">
        <v>21</v>
      </c>
      <c r="R3475" t="s">
        <v>26</v>
      </c>
      <c r="S3475" t="s">
        <v>58</v>
      </c>
      <c r="T3475">
        <f t="shared" si="54"/>
        <v>7</v>
      </c>
    </row>
    <row r="3476" spans="1:20">
      <c r="A3476">
        <v>201707</v>
      </c>
      <c r="B3476" s="1">
        <v>42942</v>
      </c>
      <c r="C3476">
        <v>12483</v>
      </c>
      <c r="D3476">
        <v>28</v>
      </c>
      <c r="E3476">
        <v>24080</v>
      </c>
      <c r="F3476">
        <v>7</v>
      </c>
      <c r="G3476">
        <v>25</v>
      </c>
      <c r="H3476">
        <v>18</v>
      </c>
      <c r="I3476">
        <v>12</v>
      </c>
      <c r="J3476">
        <v>4</v>
      </c>
      <c r="K3476" s="1">
        <v>42856</v>
      </c>
      <c r="L3476" s="1">
        <v>44196</v>
      </c>
      <c r="M3476">
        <v>201700139</v>
      </c>
      <c r="N3476" t="s">
        <v>39</v>
      </c>
      <c r="O3476">
        <v>201700013</v>
      </c>
      <c r="P3476" t="s">
        <v>38</v>
      </c>
      <c r="Q3476" t="s">
        <v>21</v>
      </c>
      <c r="R3476" t="s">
        <v>28</v>
      </c>
      <c r="S3476" t="s">
        <v>59</v>
      </c>
      <c r="T3476">
        <f t="shared" si="54"/>
        <v>7</v>
      </c>
    </row>
    <row r="3477" spans="1:20">
      <c r="A3477">
        <v>201707</v>
      </c>
      <c r="B3477" s="1">
        <v>42943</v>
      </c>
      <c r="C3477">
        <v>12483</v>
      </c>
      <c r="D3477">
        <v>30</v>
      </c>
      <c r="E3477">
        <v>25150</v>
      </c>
      <c r="F3477">
        <v>6</v>
      </c>
      <c r="G3477">
        <v>27</v>
      </c>
      <c r="H3477">
        <v>16</v>
      </c>
      <c r="I3477">
        <v>11</v>
      </c>
      <c r="J3477">
        <v>4</v>
      </c>
      <c r="K3477" s="1">
        <v>42856</v>
      </c>
      <c r="L3477" s="1">
        <v>44196</v>
      </c>
      <c r="M3477">
        <v>201700139</v>
      </c>
      <c r="N3477" t="s">
        <v>39</v>
      </c>
      <c r="O3477">
        <v>201700013</v>
      </c>
      <c r="P3477" t="s">
        <v>38</v>
      </c>
      <c r="Q3477" t="s">
        <v>21</v>
      </c>
      <c r="R3477" t="s">
        <v>22</v>
      </c>
      <c r="S3477" t="s">
        <v>55</v>
      </c>
      <c r="T3477">
        <f t="shared" si="54"/>
        <v>7</v>
      </c>
    </row>
    <row r="3478" spans="1:20">
      <c r="A3478">
        <v>201707</v>
      </c>
      <c r="B3478" s="1">
        <v>42943</v>
      </c>
      <c r="C3478">
        <v>12483</v>
      </c>
      <c r="D3478">
        <v>30</v>
      </c>
      <c r="E3478">
        <v>25150</v>
      </c>
      <c r="F3478">
        <v>6</v>
      </c>
      <c r="G3478">
        <v>27</v>
      </c>
      <c r="H3478">
        <v>16</v>
      </c>
      <c r="I3478">
        <v>11</v>
      </c>
      <c r="J3478">
        <v>4</v>
      </c>
      <c r="K3478" s="1">
        <v>42856</v>
      </c>
      <c r="L3478" s="1">
        <v>44196</v>
      </c>
      <c r="M3478">
        <v>201700139</v>
      </c>
      <c r="N3478" t="s">
        <v>39</v>
      </c>
      <c r="O3478">
        <v>201700013</v>
      </c>
      <c r="P3478" t="s">
        <v>38</v>
      </c>
      <c r="Q3478" t="s">
        <v>21</v>
      </c>
      <c r="R3478" t="s">
        <v>5</v>
      </c>
      <c r="S3478" t="s">
        <v>56</v>
      </c>
      <c r="T3478">
        <f t="shared" si="54"/>
        <v>7</v>
      </c>
    </row>
    <row r="3479" spans="1:20">
      <c r="A3479">
        <v>201707</v>
      </c>
      <c r="B3479" s="1">
        <v>42943</v>
      </c>
      <c r="C3479">
        <v>12483</v>
      </c>
      <c r="D3479">
        <v>30</v>
      </c>
      <c r="E3479">
        <v>25150</v>
      </c>
      <c r="F3479">
        <v>6</v>
      </c>
      <c r="G3479">
        <v>27</v>
      </c>
      <c r="H3479">
        <v>16</v>
      </c>
      <c r="I3479">
        <v>11</v>
      </c>
      <c r="J3479">
        <v>4</v>
      </c>
      <c r="K3479" s="1">
        <v>42856</v>
      </c>
      <c r="L3479" s="1">
        <v>44196</v>
      </c>
      <c r="M3479">
        <v>201700139</v>
      </c>
      <c r="N3479" t="s">
        <v>39</v>
      </c>
      <c r="O3479">
        <v>201700013</v>
      </c>
      <c r="P3479" t="s">
        <v>38</v>
      </c>
      <c r="Q3479" t="s">
        <v>21</v>
      </c>
      <c r="R3479" t="s">
        <v>9</v>
      </c>
      <c r="S3479" t="s">
        <v>57</v>
      </c>
      <c r="T3479">
        <f t="shared" si="54"/>
        <v>7</v>
      </c>
    </row>
    <row r="3480" spans="1:20">
      <c r="A3480">
        <v>201707</v>
      </c>
      <c r="B3480" s="1">
        <v>42943</v>
      </c>
      <c r="C3480">
        <v>12483</v>
      </c>
      <c r="D3480">
        <v>30</v>
      </c>
      <c r="E3480">
        <v>25150</v>
      </c>
      <c r="F3480">
        <v>6</v>
      </c>
      <c r="G3480">
        <v>27</v>
      </c>
      <c r="H3480">
        <v>16</v>
      </c>
      <c r="I3480">
        <v>11</v>
      </c>
      <c r="J3480">
        <v>4</v>
      </c>
      <c r="K3480" s="1">
        <v>42856</v>
      </c>
      <c r="L3480" s="1">
        <v>44196</v>
      </c>
      <c r="M3480">
        <v>201700139</v>
      </c>
      <c r="N3480" t="s">
        <v>39</v>
      </c>
      <c r="O3480">
        <v>201700013</v>
      </c>
      <c r="P3480" t="s">
        <v>38</v>
      </c>
      <c r="Q3480" t="s">
        <v>21</v>
      </c>
      <c r="R3480" t="s">
        <v>26</v>
      </c>
      <c r="S3480" t="s">
        <v>58</v>
      </c>
      <c r="T3480">
        <f t="shared" si="54"/>
        <v>7</v>
      </c>
    </row>
    <row r="3481" spans="1:20">
      <c r="A3481">
        <v>201707</v>
      </c>
      <c r="B3481" s="1">
        <v>42943</v>
      </c>
      <c r="C3481">
        <v>12483</v>
      </c>
      <c r="D3481">
        <v>30</v>
      </c>
      <c r="E3481">
        <v>25150</v>
      </c>
      <c r="F3481">
        <v>6</v>
      </c>
      <c r="G3481">
        <v>27</v>
      </c>
      <c r="H3481">
        <v>16</v>
      </c>
      <c r="I3481">
        <v>11</v>
      </c>
      <c r="J3481">
        <v>4</v>
      </c>
      <c r="K3481" s="1">
        <v>42856</v>
      </c>
      <c r="L3481" s="1">
        <v>44196</v>
      </c>
      <c r="M3481">
        <v>201700139</v>
      </c>
      <c r="N3481" t="s">
        <v>39</v>
      </c>
      <c r="O3481">
        <v>201700013</v>
      </c>
      <c r="P3481" t="s">
        <v>38</v>
      </c>
      <c r="Q3481" t="s">
        <v>21</v>
      </c>
      <c r="R3481" t="s">
        <v>28</v>
      </c>
      <c r="S3481" t="s">
        <v>59</v>
      </c>
      <c r="T3481">
        <f t="shared" si="54"/>
        <v>7</v>
      </c>
    </row>
    <row r="3482" spans="1:20">
      <c r="A3482">
        <v>201707</v>
      </c>
      <c r="B3482" s="1">
        <v>42945</v>
      </c>
      <c r="C3482">
        <v>12483</v>
      </c>
      <c r="D3482">
        <v>32</v>
      </c>
      <c r="E3482">
        <v>25856</v>
      </c>
      <c r="F3482">
        <v>10</v>
      </c>
      <c r="G3482">
        <v>30</v>
      </c>
      <c r="H3482">
        <v>21</v>
      </c>
      <c r="I3482">
        <v>13</v>
      </c>
      <c r="J3482">
        <v>4</v>
      </c>
      <c r="K3482" s="1">
        <v>42856</v>
      </c>
      <c r="L3482" s="1">
        <v>44196</v>
      </c>
      <c r="M3482">
        <v>201700139</v>
      </c>
      <c r="N3482" t="s">
        <v>39</v>
      </c>
      <c r="O3482">
        <v>201700013</v>
      </c>
      <c r="P3482" t="s">
        <v>38</v>
      </c>
      <c r="Q3482" t="s">
        <v>21</v>
      </c>
      <c r="R3482" t="s">
        <v>22</v>
      </c>
      <c r="S3482" t="s">
        <v>55</v>
      </c>
      <c r="T3482">
        <f t="shared" si="54"/>
        <v>7</v>
      </c>
    </row>
    <row r="3483" spans="1:20">
      <c r="A3483">
        <v>201707</v>
      </c>
      <c r="B3483" s="1">
        <v>42945</v>
      </c>
      <c r="C3483">
        <v>12483</v>
      </c>
      <c r="D3483">
        <v>32</v>
      </c>
      <c r="E3483">
        <v>25856</v>
      </c>
      <c r="F3483">
        <v>10</v>
      </c>
      <c r="G3483">
        <v>30</v>
      </c>
      <c r="H3483">
        <v>21</v>
      </c>
      <c r="I3483">
        <v>13</v>
      </c>
      <c r="J3483">
        <v>4</v>
      </c>
      <c r="K3483" s="1">
        <v>42856</v>
      </c>
      <c r="L3483" s="1">
        <v>44196</v>
      </c>
      <c r="M3483">
        <v>201700139</v>
      </c>
      <c r="N3483" t="s">
        <v>39</v>
      </c>
      <c r="O3483">
        <v>201700013</v>
      </c>
      <c r="P3483" t="s">
        <v>38</v>
      </c>
      <c r="Q3483" t="s">
        <v>21</v>
      </c>
      <c r="R3483" t="s">
        <v>5</v>
      </c>
      <c r="S3483" t="s">
        <v>56</v>
      </c>
      <c r="T3483">
        <f t="shared" si="54"/>
        <v>7</v>
      </c>
    </row>
    <row r="3484" spans="1:20">
      <c r="A3484">
        <v>201707</v>
      </c>
      <c r="B3484" s="1">
        <v>42945</v>
      </c>
      <c r="C3484">
        <v>12483</v>
      </c>
      <c r="D3484">
        <v>32</v>
      </c>
      <c r="E3484">
        <v>25856</v>
      </c>
      <c r="F3484">
        <v>10</v>
      </c>
      <c r="G3484">
        <v>30</v>
      </c>
      <c r="H3484">
        <v>21</v>
      </c>
      <c r="I3484">
        <v>13</v>
      </c>
      <c r="J3484">
        <v>4</v>
      </c>
      <c r="K3484" s="1">
        <v>42856</v>
      </c>
      <c r="L3484" s="1">
        <v>44196</v>
      </c>
      <c r="M3484">
        <v>201700139</v>
      </c>
      <c r="N3484" t="s">
        <v>39</v>
      </c>
      <c r="O3484">
        <v>201700013</v>
      </c>
      <c r="P3484" t="s">
        <v>38</v>
      </c>
      <c r="Q3484" t="s">
        <v>21</v>
      </c>
      <c r="R3484" t="s">
        <v>9</v>
      </c>
      <c r="S3484" t="s">
        <v>57</v>
      </c>
      <c r="T3484">
        <f t="shared" si="54"/>
        <v>7</v>
      </c>
    </row>
    <row r="3485" spans="1:20">
      <c r="A3485">
        <v>201707</v>
      </c>
      <c r="B3485" s="1">
        <v>42945</v>
      </c>
      <c r="C3485">
        <v>12483</v>
      </c>
      <c r="D3485">
        <v>32</v>
      </c>
      <c r="E3485">
        <v>25856</v>
      </c>
      <c r="F3485">
        <v>10</v>
      </c>
      <c r="G3485">
        <v>30</v>
      </c>
      <c r="H3485">
        <v>21</v>
      </c>
      <c r="I3485">
        <v>13</v>
      </c>
      <c r="J3485">
        <v>4</v>
      </c>
      <c r="K3485" s="1">
        <v>42856</v>
      </c>
      <c r="L3485" s="1">
        <v>44196</v>
      </c>
      <c r="M3485">
        <v>201700139</v>
      </c>
      <c r="N3485" t="s">
        <v>39</v>
      </c>
      <c r="O3485">
        <v>201700013</v>
      </c>
      <c r="P3485" t="s">
        <v>38</v>
      </c>
      <c r="Q3485" t="s">
        <v>21</v>
      </c>
      <c r="R3485" t="s">
        <v>26</v>
      </c>
      <c r="S3485" t="s">
        <v>58</v>
      </c>
      <c r="T3485">
        <f t="shared" si="54"/>
        <v>7</v>
      </c>
    </row>
    <row r="3486" spans="1:20">
      <c r="A3486">
        <v>201707</v>
      </c>
      <c r="B3486" s="1">
        <v>42945</v>
      </c>
      <c r="C3486">
        <v>12483</v>
      </c>
      <c r="D3486">
        <v>32</v>
      </c>
      <c r="E3486">
        <v>25856</v>
      </c>
      <c r="F3486">
        <v>10</v>
      </c>
      <c r="G3486">
        <v>30</v>
      </c>
      <c r="H3486">
        <v>21</v>
      </c>
      <c r="I3486">
        <v>13</v>
      </c>
      <c r="J3486">
        <v>4</v>
      </c>
      <c r="K3486" s="1">
        <v>42856</v>
      </c>
      <c r="L3486" s="1">
        <v>44196</v>
      </c>
      <c r="M3486">
        <v>201700139</v>
      </c>
      <c r="N3486" t="s">
        <v>39</v>
      </c>
      <c r="O3486">
        <v>201700013</v>
      </c>
      <c r="P3486" t="s">
        <v>38</v>
      </c>
      <c r="Q3486" t="s">
        <v>21</v>
      </c>
      <c r="R3486" t="s">
        <v>28</v>
      </c>
      <c r="S3486" t="s">
        <v>59</v>
      </c>
      <c r="T3486">
        <f t="shared" si="54"/>
        <v>7</v>
      </c>
    </row>
    <row r="3487" spans="1:20">
      <c r="A3487">
        <v>201707</v>
      </c>
      <c r="B3487" s="1">
        <v>42947</v>
      </c>
      <c r="C3487">
        <v>12483</v>
      </c>
      <c r="D3487">
        <v>28</v>
      </c>
      <c r="E3487">
        <v>25152</v>
      </c>
      <c r="F3487">
        <v>6</v>
      </c>
      <c r="G3487">
        <v>24</v>
      </c>
      <c r="H3487">
        <v>17</v>
      </c>
      <c r="I3487">
        <v>10</v>
      </c>
      <c r="J3487">
        <v>4</v>
      </c>
      <c r="K3487" s="1">
        <v>42856</v>
      </c>
      <c r="L3487" s="1">
        <v>44196</v>
      </c>
      <c r="M3487">
        <v>201700139</v>
      </c>
      <c r="N3487" t="s">
        <v>39</v>
      </c>
      <c r="O3487">
        <v>201700013</v>
      </c>
      <c r="P3487" t="s">
        <v>38</v>
      </c>
      <c r="Q3487" t="s">
        <v>21</v>
      </c>
      <c r="R3487" t="s">
        <v>22</v>
      </c>
      <c r="S3487" t="s">
        <v>55</v>
      </c>
      <c r="T3487">
        <f t="shared" si="54"/>
        <v>7</v>
      </c>
    </row>
    <row r="3488" spans="1:20">
      <c r="A3488">
        <v>201707</v>
      </c>
      <c r="B3488" s="1">
        <v>42947</v>
      </c>
      <c r="C3488">
        <v>12483</v>
      </c>
      <c r="D3488">
        <v>28</v>
      </c>
      <c r="E3488">
        <v>25152</v>
      </c>
      <c r="F3488">
        <v>6</v>
      </c>
      <c r="G3488">
        <v>24</v>
      </c>
      <c r="H3488">
        <v>17</v>
      </c>
      <c r="I3488">
        <v>10</v>
      </c>
      <c r="J3488">
        <v>4</v>
      </c>
      <c r="K3488" s="1">
        <v>42856</v>
      </c>
      <c r="L3488" s="1">
        <v>44196</v>
      </c>
      <c r="M3488">
        <v>201700139</v>
      </c>
      <c r="N3488" t="s">
        <v>39</v>
      </c>
      <c r="O3488">
        <v>201700013</v>
      </c>
      <c r="P3488" t="s">
        <v>38</v>
      </c>
      <c r="Q3488" t="s">
        <v>21</v>
      </c>
      <c r="R3488" t="s">
        <v>5</v>
      </c>
      <c r="S3488" t="s">
        <v>56</v>
      </c>
      <c r="T3488">
        <f t="shared" si="54"/>
        <v>7</v>
      </c>
    </row>
    <row r="3489" spans="1:20">
      <c r="A3489">
        <v>201707</v>
      </c>
      <c r="B3489" s="1">
        <v>42947</v>
      </c>
      <c r="C3489">
        <v>12483</v>
      </c>
      <c r="D3489">
        <v>28</v>
      </c>
      <c r="E3489">
        <v>25152</v>
      </c>
      <c r="F3489">
        <v>6</v>
      </c>
      <c r="G3489">
        <v>24</v>
      </c>
      <c r="H3489">
        <v>17</v>
      </c>
      <c r="I3489">
        <v>10</v>
      </c>
      <c r="J3489">
        <v>4</v>
      </c>
      <c r="K3489" s="1">
        <v>42856</v>
      </c>
      <c r="L3489" s="1">
        <v>44196</v>
      </c>
      <c r="M3489">
        <v>201700139</v>
      </c>
      <c r="N3489" t="s">
        <v>39</v>
      </c>
      <c r="O3489">
        <v>201700013</v>
      </c>
      <c r="P3489" t="s">
        <v>38</v>
      </c>
      <c r="Q3489" t="s">
        <v>21</v>
      </c>
      <c r="R3489" t="s">
        <v>9</v>
      </c>
      <c r="S3489" t="s">
        <v>57</v>
      </c>
      <c r="T3489">
        <f t="shared" si="54"/>
        <v>7</v>
      </c>
    </row>
    <row r="3490" spans="1:20">
      <c r="A3490">
        <v>201707</v>
      </c>
      <c r="B3490" s="1">
        <v>42947</v>
      </c>
      <c r="C3490">
        <v>12483</v>
      </c>
      <c r="D3490">
        <v>28</v>
      </c>
      <c r="E3490">
        <v>25152</v>
      </c>
      <c r="F3490">
        <v>6</v>
      </c>
      <c r="G3490">
        <v>24</v>
      </c>
      <c r="H3490">
        <v>17</v>
      </c>
      <c r="I3490">
        <v>10</v>
      </c>
      <c r="J3490">
        <v>4</v>
      </c>
      <c r="K3490" s="1">
        <v>42856</v>
      </c>
      <c r="L3490" s="1">
        <v>44196</v>
      </c>
      <c r="M3490">
        <v>201700139</v>
      </c>
      <c r="N3490" t="s">
        <v>39</v>
      </c>
      <c r="O3490">
        <v>201700013</v>
      </c>
      <c r="P3490" t="s">
        <v>38</v>
      </c>
      <c r="Q3490" t="s">
        <v>21</v>
      </c>
      <c r="R3490" t="s">
        <v>26</v>
      </c>
      <c r="S3490" t="s">
        <v>58</v>
      </c>
      <c r="T3490">
        <f t="shared" si="54"/>
        <v>7</v>
      </c>
    </row>
    <row r="3491" spans="1:20">
      <c r="A3491">
        <v>201707</v>
      </c>
      <c r="B3491" s="1">
        <v>42947</v>
      </c>
      <c r="C3491">
        <v>12483</v>
      </c>
      <c r="D3491">
        <v>28</v>
      </c>
      <c r="E3491">
        <v>25152</v>
      </c>
      <c r="F3491">
        <v>6</v>
      </c>
      <c r="G3491">
        <v>24</v>
      </c>
      <c r="H3491">
        <v>17</v>
      </c>
      <c r="I3491">
        <v>10</v>
      </c>
      <c r="J3491">
        <v>4</v>
      </c>
      <c r="K3491" s="1">
        <v>42856</v>
      </c>
      <c r="L3491" s="1">
        <v>44196</v>
      </c>
      <c r="M3491">
        <v>201700139</v>
      </c>
      <c r="N3491" t="s">
        <v>39</v>
      </c>
      <c r="O3491">
        <v>201700013</v>
      </c>
      <c r="P3491" t="s">
        <v>38</v>
      </c>
      <c r="Q3491" t="s">
        <v>21</v>
      </c>
      <c r="R3491" t="s">
        <v>28</v>
      </c>
      <c r="S3491" t="s">
        <v>59</v>
      </c>
      <c r="T3491">
        <f t="shared" si="54"/>
        <v>7</v>
      </c>
    </row>
    <row r="3492" spans="1:20">
      <c r="A3492">
        <v>201707</v>
      </c>
      <c r="B3492" s="1">
        <v>42917</v>
      </c>
      <c r="C3492">
        <v>12484</v>
      </c>
      <c r="D3492">
        <v>29</v>
      </c>
      <c r="E3492">
        <v>25892</v>
      </c>
      <c r="F3492">
        <v>8</v>
      </c>
      <c r="G3492">
        <v>25</v>
      </c>
      <c r="H3492">
        <v>17</v>
      </c>
      <c r="I3492">
        <v>9</v>
      </c>
      <c r="J3492">
        <v>3</v>
      </c>
      <c r="K3492" s="1">
        <v>42856</v>
      </c>
      <c r="L3492" s="1">
        <v>44196</v>
      </c>
      <c r="M3492">
        <v>201700140</v>
      </c>
      <c r="N3492" t="s">
        <v>40</v>
      </c>
      <c r="O3492">
        <v>201700013</v>
      </c>
      <c r="P3492" t="s">
        <v>38</v>
      </c>
      <c r="Q3492" t="s">
        <v>21</v>
      </c>
      <c r="R3492" t="s">
        <v>22</v>
      </c>
      <c r="S3492" t="s">
        <v>55</v>
      </c>
      <c r="T3492">
        <f t="shared" si="54"/>
        <v>7</v>
      </c>
    </row>
    <row r="3493" spans="1:20">
      <c r="A3493">
        <v>201707</v>
      </c>
      <c r="B3493" s="1">
        <v>42917</v>
      </c>
      <c r="C3493">
        <v>12484</v>
      </c>
      <c r="D3493">
        <v>29</v>
      </c>
      <c r="E3493">
        <v>25892</v>
      </c>
      <c r="F3493">
        <v>8</v>
      </c>
      <c r="G3493">
        <v>25</v>
      </c>
      <c r="H3493">
        <v>17</v>
      </c>
      <c r="I3493">
        <v>9</v>
      </c>
      <c r="J3493">
        <v>3</v>
      </c>
      <c r="K3493" s="1">
        <v>42856</v>
      </c>
      <c r="L3493" s="1">
        <v>44196</v>
      </c>
      <c r="M3493">
        <v>201700140</v>
      </c>
      <c r="N3493" t="s">
        <v>40</v>
      </c>
      <c r="O3493">
        <v>201700013</v>
      </c>
      <c r="P3493" t="s">
        <v>38</v>
      </c>
      <c r="Q3493" t="s">
        <v>21</v>
      </c>
      <c r="R3493" t="s">
        <v>5</v>
      </c>
      <c r="S3493" t="s">
        <v>56</v>
      </c>
      <c r="T3493">
        <f t="shared" si="54"/>
        <v>7</v>
      </c>
    </row>
    <row r="3494" spans="1:20">
      <c r="A3494">
        <v>201707</v>
      </c>
      <c r="B3494" s="1">
        <v>42917</v>
      </c>
      <c r="C3494">
        <v>12484</v>
      </c>
      <c r="D3494">
        <v>29</v>
      </c>
      <c r="E3494">
        <v>25892</v>
      </c>
      <c r="F3494">
        <v>8</v>
      </c>
      <c r="G3494">
        <v>25</v>
      </c>
      <c r="H3494">
        <v>17</v>
      </c>
      <c r="I3494">
        <v>9</v>
      </c>
      <c r="J3494">
        <v>3</v>
      </c>
      <c r="K3494" s="1">
        <v>42856</v>
      </c>
      <c r="L3494" s="1">
        <v>44196</v>
      </c>
      <c r="M3494">
        <v>201700140</v>
      </c>
      <c r="N3494" t="s">
        <v>40</v>
      </c>
      <c r="O3494">
        <v>201700013</v>
      </c>
      <c r="P3494" t="s">
        <v>38</v>
      </c>
      <c r="Q3494" t="s">
        <v>21</v>
      </c>
      <c r="R3494" t="s">
        <v>9</v>
      </c>
      <c r="S3494" t="s">
        <v>57</v>
      </c>
      <c r="T3494">
        <f t="shared" si="54"/>
        <v>7</v>
      </c>
    </row>
    <row r="3495" spans="1:20">
      <c r="A3495">
        <v>201707</v>
      </c>
      <c r="B3495" s="1">
        <v>42917</v>
      </c>
      <c r="C3495">
        <v>12484</v>
      </c>
      <c r="D3495">
        <v>29</v>
      </c>
      <c r="E3495">
        <v>25892</v>
      </c>
      <c r="F3495">
        <v>8</v>
      </c>
      <c r="G3495">
        <v>25</v>
      </c>
      <c r="H3495">
        <v>17</v>
      </c>
      <c r="I3495">
        <v>9</v>
      </c>
      <c r="J3495">
        <v>3</v>
      </c>
      <c r="K3495" s="1">
        <v>42856</v>
      </c>
      <c r="L3495" s="1">
        <v>44196</v>
      </c>
      <c r="M3495">
        <v>201700140</v>
      </c>
      <c r="N3495" t="s">
        <v>40</v>
      </c>
      <c r="O3495">
        <v>201700013</v>
      </c>
      <c r="P3495" t="s">
        <v>38</v>
      </c>
      <c r="Q3495" t="s">
        <v>21</v>
      </c>
      <c r="R3495" t="s">
        <v>26</v>
      </c>
      <c r="S3495" t="s">
        <v>58</v>
      </c>
      <c r="T3495">
        <f t="shared" si="54"/>
        <v>7</v>
      </c>
    </row>
    <row r="3496" spans="1:20">
      <c r="A3496">
        <v>201707</v>
      </c>
      <c r="B3496" s="1">
        <v>42917</v>
      </c>
      <c r="C3496">
        <v>12484</v>
      </c>
      <c r="D3496">
        <v>29</v>
      </c>
      <c r="E3496">
        <v>25892</v>
      </c>
      <c r="F3496">
        <v>8</v>
      </c>
      <c r="G3496">
        <v>25</v>
      </c>
      <c r="H3496">
        <v>17</v>
      </c>
      <c r="I3496">
        <v>9</v>
      </c>
      <c r="J3496">
        <v>3</v>
      </c>
      <c r="K3496" s="1">
        <v>42856</v>
      </c>
      <c r="L3496" s="1">
        <v>44196</v>
      </c>
      <c r="M3496">
        <v>201700140</v>
      </c>
      <c r="N3496" t="s">
        <v>40</v>
      </c>
      <c r="O3496">
        <v>201700013</v>
      </c>
      <c r="P3496" t="s">
        <v>38</v>
      </c>
      <c r="Q3496" t="s">
        <v>21</v>
      </c>
      <c r="R3496" t="s">
        <v>28</v>
      </c>
      <c r="S3496" t="s">
        <v>59</v>
      </c>
      <c r="T3496">
        <f t="shared" si="54"/>
        <v>7</v>
      </c>
    </row>
    <row r="3497" spans="1:20">
      <c r="A3497">
        <v>201707</v>
      </c>
      <c r="B3497" s="1">
        <v>42921</v>
      </c>
      <c r="C3497">
        <v>12484</v>
      </c>
      <c r="D3497">
        <v>32</v>
      </c>
      <c r="E3497">
        <v>25907</v>
      </c>
      <c r="F3497">
        <v>8</v>
      </c>
      <c r="G3497">
        <v>30</v>
      </c>
      <c r="H3497">
        <v>18</v>
      </c>
      <c r="I3497">
        <v>13</v>
      </c>
      <c r="J3497">
        <v>4</v>
      </c>
      <c r="K3497" s="1">
        <v>42856</v>
      </c>
      <c r="L3497" s="1">
        <v>44196</v>
      </c>
      <c r="M3497">
        <v>201700140</v>
      </c>
      <c r="N3497" t="s">
        <v>40</v>
      </c>
      <c r="O3497">
        <v>201700013</v>
      </c>
      <c r="P3497" t="s">
        <v>38</v>
      </c>
      <c r="Q3497" t="s">
        <v>21</v>
      </c>
      <c r="R3497" t="s">
        <v>22</v>
      </c>
      <c r="S3497" t="s">
        <v>55</v>
      </c>
      <c r="T3497">
        <f t="shared" si="54"/>
        <v>7</v>
      </c>
    </row>
    <row r="3498" spans="1:20">
      <c r="A3498">
        <v>201707</v>
      </c>
      <c r="B3498" s="1">
        <v>42921</v>
      </c>
      <c r="C3498">
        <v>12484</v>
      </c>
      <c r="D3498">
        <v>32</v>
      </c>
      <c r="E3498">
        <v>25907</v>
      </c>
      <c r="F3498">
        <v>8</v>
      </c>
      <c r="G3498">
        <v>30</v>
      </c>
      <c r="H3498">
        <v>18</v>
      </c>
      <c r="I3498">
        <v>13</v>
      </c>
      <c r="J3498">
        <v>4</v>
      </c>
      <c r="K3498" s="1">
        <v>42856</v>
      </c>
      <c r="L3498" s="1">
        <v>44196</v>
      </c>
      <c r="M3498">
        <v>201700140</v>
      </c>
      <c r="N3498" t="s">
        <v>40</v>
      </c>
      <c r="O3498">
        <v>201700013</v>
      </c>
      <c r="P3498" t="s">
        <v>38</v>
      </c>
      <c r="Q3498" t="s">
        <v>21</v>
      </c>
      <c r="R3498" t="s">
        <v>5</v>
      </c>
      <c r="S3498" t="s">
        <v>56</v>
      </c>
      <c r="T3498">
        <f t="shared" si="54"/>
        <v>7</v>
      </c>
    </row>
    <row r="3499" spans="1:20">
      <c r="A3499">
        <v>201707</v>
      </c>
      <c r="B3499" s="1">
        <v>42921</v>
      </c>
      <c r="C3499">
        <v>12484</v>
      </c>
      <c r="D3499">
        <v>32</v>
      </c>
      <c r="E3499">
        <v>25907</v>
      </c>
      <c r="F3499">
        <v>8</v>
      </c>
      <c r="G3499">
        <v>30</v>
      </c>
      <c r="H3499">
        <v>18</v>
      </c>
      <c r="I3499">
        <v>13</v>
      </c>
      <c r="J3499">
        <v>4</v>
      </c>
      <c r="K3499" s="1">
        <v>42856</v>
      </c>
      <c r="L3499" s="1">
        <v>44196</v>
      </c>
      <c r="M3499">
        <v>201700140</v>
      </c>
      <c r="N3499" t="s">
        <v>40</v>
      </c>
      <c r="O3499">
        <v>201700013</v>
      </c>
      <c r="P3499" t="s">
        <v>38</v>
      </c>
      <c r="Q3499" t="s">
        <v>21</v>
      </c>
      <c r="R3499" t="s">
        <v>9</v>
      </c>
      <c r="S3499" t="s">
        <v>57</v>
      </c>
      <c r="T3499">
        <f t="shared" si="54"/>
        <v>7</v>
      </c>
    </row>
    <row r="3500" spans="1:20">
      <c r="A3500">
        <v>201707</v>
      </c>
      <c r="B3500" s="1">
        <v>42921</v>
      </c>
      <c r="C3500">
        <v>12484</v>
      </c>
      <c r="D3500">
        <v>32</v>
      </c>
      <c r="E3500">
        <v>25907</v>
      </c>
      <c r="F3500">
        <v>8</v>
      </c>
      <c r="G3500">
        <v>30</v>
      </c>
      <c r="H3500">
        <v>18</v>
      </c>
      <c r="I3500">
        <v>13</v>
      </c>
      <c r="J3500">
        <v>4</v>
      </c>
      <c r="K3500" s="1">
        <v>42856</v>
      </c>
      <c r="L3500" s="1">
        <v>44196</v>
      </c>
      <c r="M3500">
        <v>201700140</v>
      </c>
      <c r="N3500" t="s">
        <v>40</v>
      </c>
      <c r="O3500">
        <v>201700013</v>
      </c>
      <c r="P3500" t="s">
        <v>38</v>
      </c>
      <c r="Q3500" t="s">
        <v>21</v>
      </c>
      <c r="R3500" t="s">
        <v>26</v>
      </c>
      <c r="S3500" t="s">
        <v>58</v>
      </c>
      <c r="T3500">
        <f t="shared" si="54"/>
        <v>7</v>
      </c>
    </row>
    <row r="3501" spans="1:20">
      <c r="A3501">
        <v>201707</v>
      </c>
      <c r="B3501" s="1">
        <v>42921</v>
      </c>
      <c r="C3501">
        <v>12484</v>
      </c>
      <c r="D3501">
        <v>32</v>
      </c>
      <c r="E3501">
        <v>25907</v>
      </c>
      <c r="F3501">
        <v>8</v>
      </c>
      <c r="G3501">
        <v>30</v>
      </c>
      <c r="H3501">
        <v>18</v>
      </c>
      <c r="I3501">
        <v>13</v>
      </c>
      <c r="J3501">
        <v>4</v>
      </c>
      <c r="K3501" s="1">
        <v>42856</v>
      </c>
      <c r="L3501" s="1">
        <v>44196</v>
      </c>
      <c r="M3501">
        <v>201700140</v>
      </c>
      <c r="N3501" t="s">
        <v>40</v>
      </c>
      <c r="O3501">
        <v>201700013</v>
      </c>
      <c r="P3501" t="s">
        <v>38</v>
      </c>
      <c r="Q3501" t="s">
        <v>21</v>
      </c>
      <c r="R3501" t="s">
        <v>28</v>
      </c>
      <c r="S3501" t="s">
        <v>59</v>
      </c>
      <c r="T3501">
        <f t="shared" si="54"/>
        <v>7</v>
      </c>
    </row>
    <row r="3502" spans="1:20">
      <c r="A3502">
        <v>201707</v>
      </c>
      <c r="B3502" s="1">
        <v>42922</v>
      </c>
      <c r="C3502">
        <v>12484</v>
      </c>
      <c r="D3502">
        <v>33</v>
      </c>
      <c r="E3502">
        <v>25894</v>
      </c>
      <c r="F3502">
        <v>9</v>
      </c>
      <c r="G3502">
        <v>29</v>
      </c>
      <c r="H3502">
        <v>22</v>
      </c>
      <c r="I3502">
        <v>16</v>
      </c>
      <c r="J3502">
        <v>4</v>
      </c>
      <c r="K3502" s="1">
        <v>42856</v>
      </c>
      <c r="L3502" s="1">
        <v>44196</v>
      </c>
      <c r="M3502">
        <v>201700140</v>
      </c>
      <c r="N3502" t="s">
        <v>40</v>
      </c>
      <c r="O3502">
        <v>201700013</v>
      </c>
      <c r="P3502" t="s">
        <v>38</v>
      </c>
      <c r="Q3502" t="s">
        <v>21</v>
      </c>
      <c r="R3502" t="s">
        <v>22</v>
      </c>
      <c r="S3502" t="s">
        <v>55</v>
      </c>
      <c r="T3502">
        <f t="shared" si="54"/>
        <v>7</v>
      </c>
    </row>
    <row r="3503" spans="1:20">
      <c r="A3503">
        <v>201707</v>
      </c>
      <c r="B3503" s="1">
        <v>42922</v>
      </c>
      <c r="C3503">
        <v>12484</v>
      </c>
      <c r="D3503">
        <v>33</v>
      </c>
      <c r="E3503">
        <v>25894</v>
      </c>
      <c r="F3503">
        <v>9</v>
      </c>
      <c r="G3503">
        <v>29</v>
      </c>
      <c r="H3503">
        <v>22</v>
      </c>
      <c r="I3503">
        <v>16</v>
      </c>
      <c r="J3503">
        <v>4</v>
      </c>
      <c r="K3503" s="1">
        <v>42856</v>
      </c>
      <c r="L3503" s="1">
        <v>44196</v>
      </c>
      <c r="M3503">
        <v>201700140</v>
      </c>
      <c r="N3503" t="s">
        <v>40</v>
      </c>
      <c r="O3503">
        <v>201700013</v>
      </c>
      <c r="P3503" t="s">
        <v>38</v>
      </c>
      <c r="Q3503" t="s">
        <v>21</v>
      </c>
      <c r="R3503" t="s">
        <v>5</v>
      </c>
      <c r="S3503" t="s">
        <v>56</v>
      </c>
      <c r="T3503">
        <f t="shared" si="54"/>
        <v>7</v>
      </c>
    </row>
    <row r="3504" spans="1:20">
      <c r="A3504">
        <v>201707</v>
      </c>
      <c r="B3504" s="1">
        <v>42922</v>
      </c>
      <c r="C3504">
        <v>12484</v>
      </c>
      <c r="D3504">
        <v>33</v>
      </c>
      <c r="E3504">
        <v>25894</v>
      </c>
      <c r="F3504">
        <v>9</v>
      </c>
      <c r="G3504">
        <v>29</v>
      </c>
      <c r="H3504">
        <v>22</v>
      </c>
      <c r="I3504">
        <v>16</v>
      </c>
      <c r="J3504">
        <v>4</v>
      </c>
      <c r="K3504" s="1">
        <v>42856</v>
      </c>
      <c r="L3504" s="1">
        <v>44196</v>
      </c>
      <c r="M3504">
        <v>201700140</v>
      </c>
      <c r="N3504" t="s">
        <v>40</v>
      </c>
      <c r="O3504">
        <v>201700013</v>
      </c>
      <c r="P3504" t="s">
        <v>38</v>
      </c>
      <c r="Q3504" t="s">
        <v>21</v>
      </c>
      <c r="R3504" t="s">
        <v>9</v>
      </c>
      <c r="S3504" t="s">
        <v>57</v>
      </c>
      <c r="T3504">
        <f t="shared" si="54"/>
        <v>7</v>
      </c>
    </row>
    <row r="3505" spans="1:20">
      <c r="A3505">
        <v>201707</v>
      </c>
      <c r="B3505" s="1">
        <v>42922</v>
      </c>
      <c r="C3505">
        <v>12484</v>
      </c>
      <c r="D3505">
        <v>33</v>
      </c>
      <c r="E3505">
        <v>25894</v>
      </c>
      <c r="F3505">
        <v>9</v>
      </c>
      <c r="G3505">
        <v>29</v>
      </c>
      <c r="H3505">
        <v>22</v>
      </c>
      <c r="I3505">
        <v>16</v>
      </c>
      <c r="J3505">
        <v>4</v>
      </c>
      <c r="K3505" s="1">
        <v>42856</v>
      </c>
      <c r="L3505" s="1">
        <v>44196</v>
      </c>
      <c r="M3505">
        <v>201700140</v>
      </c>
      <c r="N3505" t="s">
        <v>40</v>
      </c>
      <c r="O3505">
        <v>201700013</v>
      </c>
      <c r="P3505" t="s">
        <v>38</v>
      </c>
      <c r="Q3505" t="s">
        <v>21</v>
      </c>
      <c r="R3505" t="s">
        <v>26</v>
      </c>
      <c r="S3505" t="s">
        <v>58</v>
      </c>
      <c r="T3505">
        <f t="shared" si="54"/>
        <v>7</v>
      </c>
    </row>
    <row r="3506" spans="1:20">
      <c r="A3506">
        <v>201707</v>
      </c>
      <c r="B3506" s="1">
        <v>42922</v>
      </c>
      <c r="C3506">
        <v>12484</v>
      </c>
      <c r="D3506">
        <v>33</v>
      </c>
      <c r="E3506">
        <v>25894</v>
      </c>
      <c r="F3506">
        <v>9</v>
      </c>
      <c r="G3506">
        <v>29</v>
      </c>
      <c r="H3506">
        <v>22</v>
      </c>
      <c r="I3506">
        <v>16</v>
      </c>
      <c r="J3506">
        <v>4</v>
      </c>
      <c r="K3506" s="1">
        <v>42856</v>
      </c>
      <c r="L3506" s="1">
        <v>44196</v>
      </c>
      <c r="M3506">
        <v>201700140</v>
      </c>
      <c r="N3506" t="s">
        <v>40</v>
      </c>
      <c r="O3506">
        <v>201700013</v>
      </c>
      <c r="P3506" t="s">
        <v>38</v>
      </c>
      <c r="Q3506" t="s">
        <v>21</v>
      </c>
      <c r="R3506" t="s">
        <v>28</v>
      </c>
      <c r="S3506" t="s">
        <v>59</v>
      </c>
      <c r="T3506">
        <f t="shared" si="54"/>
        <v>7</v>
      </c>
    </row>
    <row r="3507" spans="1:20">
      <c r="A3507">
        <v>201707</v>
      </c>
      <c r="B3507" s="1">
        <v>42924</v>
      </c>
      <c r="C3507">
        <v>12484</v>
      </c>
      <c r="D3507">
        <v>32</v>
      </c>
      <c r="E3507">
        <v>25123</v>
      </c>
      <c r="F3507">
        <v>9</v>
      </c>
      <c r="G3507">
        <v>28</v>
      </c>
      <c r="H3507">
        <v>18</v>
      </c>
      <c r="I3507">
        <v>13</v>
      </c>
      <c r="J3507">
        <v>4</v>
      </c>
      <c r="K3507" s="1">
        <v>42856</v>
      </c>
      <c r="L3507" s="1">
        <v>44196</v>
      </c>
      <c r="M3507">
        <v>201700140</v>
      </c>
      <c r="N3507" t="s">
        <v>40</v>
      </c>
      <c r="O3507">
        <v>201700013</v>
      </c>
      <c r="P3507" t="s">
        <v>38</v>
      </c>
      <c r="Q3507" t="s">
        <v>21</v>
      </c>
      <c r="R3507" t="s">
        <v>22</v>
      </c>
      <c r="S3507" t="s">
        <v>55</v>
      </c>
      <c r="T3507">
        <f t="shared" si="54"/>
        <v>7</v>
      </c>
    </row>
    <row r="3508" spans="1:20">
      <c r="A3508">
        <v>201707</v>
      </c>
      <c r="B3508" s="1">
        <v>42924</v>
      </c>
      <c r="C3508">
        <v>12484</v>
      </c>
      <c r="D3508">
        <v>32</v>
      </c>
      <c r="E3508">
        <v>25123</v>
      </c>
      <c r="F3508">
        <v>9</v>
      </c>
      <c r="G3508">
        <v>28</v>
      </c>
      <c r="H3508">
        <v>18</v>
      </c>
      <c r="I3508">
        <v>13</v>
      </c>
      <c r="J3508">
        <v>4</v>
      </c>
      <c r="K3508" s="1">
        <v>42856</v>
      </c>
      <c r="L3508" s="1">
        <v>44196</v>
      </c>
      <c r="M3508">
        <v>201700140</v>
      </c>
      <c r="N3508" t="s">
        <v>40</v>
      </c>
      <c r="O3508">
        <v>201700013</v>
      </c>
      <c r="P3508" t="s">
        <v>38</v>
      </c>
      <c r="Q3508" t="s">
        <v>21</v>
      </c>
      <c r="R3508" t="s">
        <v>5</v>
      </c>
      <c r="S3508" t="s">
        <v>56</v>
      </c>
      <c r="T3508">
        <f t="shared" si="54"/>
        <v>7</v>
      </c>
    </row>
    <row r="3509" spans="1:20">
      <c r="A3509">
        <v>201707</v>
      </c>
      <c r="B3509" s="1">
        <v>42924</v>
      </c>
      <c r="C3509">
        <v>12484</v>
      </c>
      <c r="D3509">
        <v>32</v>
      </c>
      <c r="E3509">
        <v>25123</v>
      </c>
      <c r="F3509">
        <v>9</v>
      </c>
      <c r="G3509">
        <v>28</v>
      </c>
      <c r="H3509">
        <v>18</v>
      </c>
      <c r="I3509">
        <v>13</v>
      </c>
      <c r="J3509">
        <v>4</v>
      </c>
      <c r="K3509" s="1">
        <v>42856</v>
      </c>
      <c r="L3509" s="1">
        <v>44196</v>
      </c>
      <c r="M3509">
        <v>201700140</v>
      </c>
      <c r="N3509" t="s">
        <v>40</v>
      </c>
      <c r="O3509">
        <v>201700013</v>
      </c>
      <c r="P3509" t="s">
        <v>38</v>
      </c>
      <c r="Q3509" t="s">
        <v>21</v>
      </c>
      <c r="R3509" t="s">
        <v>9</v>
      </c>
      <c r="S3509" t="s">
        <v>57</v>
      </c>
      <c r="T3509">
        <f t="shared" si="54"/>
        <v>7</v>
      </c>
    </row>
    <row r="3510" spans="1:20">
      <c r="A3510">
        <v>201707</v>
      </c>
      <c r="B3510" s="1">
        <v>42924</v>
      </c>
      <c r="C3510">
        <v>12484</v>
      </c>
      <c r="D3510">
        <v>32</v>
      </c>
      <c r="E3510">
        <v>25123</v>
      </c>
      <c r="F3510">
        <v>9</v>
      </c>
      <c r="G3510">
        <v>28</v>
      </c>
      <c r="H3510">
        <v>18</v>
      </c>
      <c r="I3510">
        <v>13</v>
      </c>
      <c r="J3510">
        <v>4</v>
      </c>
      <c r="K3510" s="1">
        <v>42856</v>
      </c>
      <c r="L3510" s="1">
        <v>44196</v>
      </c>
      <c r="M3510">
        <v>201700140</v>
      </c>
      <c r="N3510" t="s">
        <v>40</v>
      </c>
      <c r="O3510">
        <v>201700013</v>
      </c>
      <c r="P3510" t="s">
        <v>38</v>
      </c>
      <c r="Q3510" t="s">
        <v>21</v>
      </c>
      <c r="R3510" t="s">
        <v>26</v>
      </c>
      <c r="S3510" t="s">
        <v>58</v>
      </c>
      <c r="T3510">
        <f t="shared" si="54"/>
        <v>7</v>
      </c>
    </row>
    <row r="3511" spans="1:20">
      <c r="A3511">
        <v>201707</v>
      </c>
      <c r="B3511" s="1">
        <v>42924</v>
      </c>
      <c r="C3511">
        <v>12484</v>
      </c>
      <c r="D3511">
        <v>32</v>
      </c>
      <c r="E3511">
        <v>25123</v>
      </c>
      <c r="F3511">
        <v>9</v>
      </c>
      <c r="G3511">
        <v>28</v>
      </c>
      <c r="H3511">
        <v>18</v>
      </c>
      <c r="I3511">
        <v>13</v>
      </c>
      <c r="J3511">
        <v>4</v>
      </c>
      <c r="K3511" s="1">
        <v>42856</v>
      </c>
      <c r="L3511" s="1">
        <v>44196</v>
      </c>
      <c r="M3511">
        <v>201700140</v>
      </c>
      <c r="N3511" t="s">
        <v>40</v>
      </c>
      <c r="O3511">
        <v>201700013</v>
      </c>
      <c r="P3511" t="s">
        <v>38</v>
      </c>
      <c r="Q3511" t="s">
        <v>21</v>
      </c>
      <c r="R3511" t="s">
        <v>28</v>
      </c>
      <c r="S3511" t="s">
        <v>59</v>
      </c>
      <c r="T3511">
        <f t="shared" si="54"/>
        <v>7</v>
      </c>
    </row>
    <row r="3512" spans="1:20">
      <c r="A3512">
        <v>201707</v>
      </c>
      <c r="B3512" s="1">
        <v>42926</v>
      </c>
      <c r="C3512">
        <v>12484</v>
      </c>
      <c r="D3512">
        <v>30</v>
      </c>
      <c r="E3512">
        <v>25161</v>
      </c>
      <c r="F3512">
        <v>7</v>
      </c>
      <c r="G3512">
        <v>27</v>
      </c>
      <c r="H3512">
        <v>18</v>
      </c>
      <c r="I3512">
        <v>9</v>
      </c>
      <c r="J3512">
        <v>4</v>
      </c>
      <c r="K3512" s="1">
        <v>42856</v>
      </c>
      <c r="L3512" s="1">
        <v>44196</v>
      </c>
      <c r="M3512">
        <v>201700140</v>
      </c>
      <c r="N3512" t="s">
        <v>40</v>
      </c>
      <c r="O3512">
        <v>201700013</v>
      </c>
      <c r="P3512" t="s">
        <v>38</v>
      </c>
      <c r="Q3512" t="s">
        <v>21</v>
      </c>
      <c r="R3512" t="s">
        <v>22</v>
      </c>
      <c r="S3512" t="s">
        <v>55</v>
      </c>
      <c r="T3512">
        <f t="shared" si="54"/>
        <v>7</v>
      </c>
    </row>
    <row r="3513" spans="1:20">
      <c r="A3513">
        <v>201707</v>
      </c>
      <c r="B3513" s="1">
        <v>42926</v>
      </c>
      <c r="C3513">
        <v>12484</v>
      </c>
      <c r="D3513">
        <v>30</v>
      </c>
      <c r="E3513">
        <v>25161</v>
      </c>
      <c r="F3513">
        <v>7</v>
      </c>
      <c r="G3513">
        <v>27</v>
      </c>
      <c r="H3513">
        <v>18</v>
      </c>
      <c r="I3513">
        <v>9</v>
      </c>
      <c r="J3513">
        <v>4</v>
      </c>
      <c r="K3513" s="1">
        <v>42856</v>
      </c>
      <c r="L3513" s="1">
        <v>44196</v>
      </c>
      <c r="M3513">
        <v>201700140</v>
      </c>
      <c r="N3513" t="s">
        <v>40</v>
      </c>
      <c r="O3513">
        <v>201700013</v>
      </c>
      <c r="P3513" t="s">
        <v>38</v>
      </c>
      <c r="Q3513" t="s">
        <v>21</v>
      </c>
      <c r="R3513" t="s">
        <v>5</v>
      </c>
      <c r="S3513" t="s">
        <v>56</v>
      </c>
      <c r="T3513">
        <f t="shared" si="54"/>
        <v>7</v>
      </c>
    </row>
    <row r="3514" spans="1:20">
      <c r="A3514">
        <v>201707</v>
      </c>
      <c r="B3514" s="1">
        <v>42926</v>
      </c>
      <c r="C3514">
        <v>12484</v>
      </c>
      <c r="D3514">
        <v>30</v>
      </c>
      <c r="E3514">
        <v>25161</v>
      </c>
      <c r="F3514">
        <v>7</v>
      </c>
      <c r="G3514">
        <v>27</v>
      </c>
      <c r="H3514">
        <v>18</v>
      </c>
      <c r="I3514">
        <v>9</v>
      </c>
      <c r="J3514">
        <v>4</v>
      </c>
      <c r="K3514" s="1">
        <v>42856</v>
      </c>
      <c r="L3514" s="1">
        <v>44196</v>
      </c>
      <c r="M3514">
        <v>201700140</v>
      </c>
      <c r="N3514" t="s">
        <v>40</v>
      </c>
      <c r="O3514">
        <v>201700013</v>
      </c>
      <c r="P3514" t="s">
        <v>38</v>
      </c>
      <c r="Q3514" t="s">
        <v>21</v>
      </c>
      <c r="R3514" t="s">
        <v>9</v>
      </c>
      <c r="S3514" t="s">
        <v>57</v>
      </c>
      <c r="T3514">
        <f t="shared" si="54"/>
        <v>7</v>
      </c>
    </row>
    <row r="3515" spans="1:20">
      <c r="A3515">
        <v>201707</v>
      </c>
      <c r="B3515" s="1">
        <v>42926</v>
      </c>
      <c r="C3515">
        <v>12484</v>
      </c>
      <c r="D3515">
        <v>30</v>
      </c>
      <c r="E3515">
        <v>25161</v>
      </c>
      <c r="F3515">
        <v>7</v>
      </c>
      <c r="G3515">
        <v>27</v>
      </c>
      <c r="H3515">
        <v>18</v>
      </c>
      <c r="I3515">
        <v>9</v>
      </c>
      <c r="J3515">
        <v>4</v>
      </c>
      <c r="K3515" s="1">
        <v>42856</v>
      </c>
      <c r="L3515" s="1">
        <v>44196</v>
      </c>
      <c r="M3515">
        <v>201700140</v>
      </c>
      <c r="N3515" t="s">
        <v>40</v>
      </c>
      <c r="O3515">
        <v>201700013</v>
      </c>
      <c r="P3515" t="s">
        <v>38</v>
      </c>
      <c r="Q3515" t="s">
        <v>21</v>
      </c>
      <c r="R3515" t="s">
        <v>26</v>
      </c>
      <c r="S3515" t="s">
        <v>58</v>
      </c>
      <c r="T3515">
        <f t="shared" si="54"/>
        <v>7</v>
      </c>
    </row>
    <row r="3516" spans="1:20">
      <c r="A3516">
        <v>201707</v>
      </c>
      <c r="B3516" s="1">
        <v>42926</v>
      </c>
      <c r="C3516">
        <v>12484</v>
      </c>
      <c r="D3516">
        <v>30</v>
      </c>
      <c r="E3516">
        <v>25161</v>
      </c>
      <c r="F3516">
        <v>7</v>
      </c>
      <c r="G3516">
        <v>27</v>
      </c>
      <c r="H3516">
        <v>18</v>
      </c>
      <c r="I3516">
        <v>9</v>
      </c>
      <c r="J3516">
        <v>4</v>
      </c>
      <c r="K3516" s="1">
        <v>42856</v>
      </c>
      <c r="L3516" s="1">
        <v>44196</v>
      </c>
      <c r="M3516">
        <v>201700140</v>
      </c>
      <c r="N3516" t="s">
        <v>40</v>
      </c>
      <c r="O3516">
        <v>201700013</v>
      </c>
      <c r="P3516" t="s">
        <v>38</v>
      </c>
      <c r="Q3516" t="s">
        <v>21</v>
      </c>
      <c r="R3516" t="s">
        <v>28</v>
      </c>
      <c r="S3516" t="s">
        <v>59</v>
      </c>
      <c r="T3516">
        <f t="shared" si="54"/>
        <v>7</v>
      </c>
    </row>
    <row r="3517" spans="1:20">
      <c r="A3517">
        <v>201707</v>
      </c>
      <c r="B3517" s="1">
        <v>42927</v>
      </c>
      <c r="C3517">
        <v>12484</v>
      </c>
      <c r="D3517">
        <v>28</v>
      </c>
      <c r="E3517">
        <v>25375</v>
      </c>
      <c r="F3517">
        <v>8</v>
      </c>
      <c r="G3517">
        <v>26</v>
      </c>
      <c r="H3517">
        <v>18</v>
      </c>
      <c r="I3517">
        <v>9</v>
      </c>
      <c r="J3517">
        <v>3</v>
      </c>
      <c r="K3517" s="1">
        <v>42856</v>
      </c>
      <c r="L3517" s="1">
        <v>44196</v>
      </c>
      <c r="M3517">
        <v>201700140</v>
      </c>
      <c r="N3517" t="s">
        <v>40</v>
      </c>
      <c r="O3517">
        <v>201700013</v>
      </c>
      <c r="P3517" t="s">
        <v>38</v>
      </c>
      <c r="Q3517" t="s">
        <v>21</v>
      </c>
      <c r="R3517" t="s">
        <v>22</v>
      </c>
      <c r="S3517" t="s">
        <v>55</v>
      </c>
      <c r="T3517">
        <f t="shared" si="54"/>
        <v>7</v>
      </c>
    </row>
    <row r="3518" spans="1:20">
      <c r="A3518">
        <v>201707</v>
      </c>
      <c r="B3518" s="1">
        <v>42927</v>
      </c>
      <c r="C3518">
        <v>12484</v>
      </c>
      <c r="D3518">
        <v>28</v>
      </c>
      <c r="E3518">
        <v>25375</v>
      </c>
      <c r="F3518">
        <v>8</v>
      </c>
      <c r="G3518">
        <v>26</v>
      </c>
      <c r="H3518">
        <v>18</v>
      </c>
      <c r="I3518">
        <v>9</v>
      </c>
      <c r="J3518">
        <v>3</v>
      </c>
      <c r="K3518" s="1">
        <v>42856</v>
      </c>
      <c r="L3518" s="1">
        <v>44196</v>
      </c>
      <c r="M3518">
        <v>201700140</v>
      </c>
      <c r="N3518" t="s">
        <v>40</v>
      </c>
      <c r="O3518">
        <v>201700013</v>
      </c>
      <c r="P3518" t="s">
        <v>38</v>
      </c>
      <c r="Q3518" t="s">
        <v>21</v>
      </c>
      <c r="R3518" t="s">
        <v>5</v>
      </c>
      <c r="S3518" t="s">
        <v>56</v>
      </c>
      <c r="T3518">
        <f t="shared" si="54"/>
        <v>7</v>
      </c>
    </row>
    <row r="3519" spans="1:20">
      <c r="A3519">
        <v>201707</v>
      </c>
      <c r="B3519" s="1">
        <v>42927</v>
      </c>
      <c r="C3519">
        <v>12484</v>
      </c>
      <c r="D3519">
        <v>28</v>
      </c>
      <c r="E3519">
        <v>25375</v>
      </c>
      <c r="F3519">
        <v>8</v>
      </c>
      <c r="G3519">
        <v>26</v>
      </c>
      <c r="H3519">
        <v>18</v>
      </c>
      <c r="I3519">
        <v>9</v>
      </c>
      <c r="J3519">
        <v>3</v>
      </c>
      <c r="K3519" s="1">
        <v>42856</v>
      </c>
      <c r="L3519" s="1">
        <v>44196</v>
      </c>
      <c r="M3519">
        <v>201700140</v>
      </c>
      <c r="N3519" t="s">
        <v>40</v>
      </c>
      <c r="O3519">
        <v>201700013</v>
      </c>
      <c r="P3519" t="s">
        <v>38</v>
      </c>
      <c r="Q3519" t="s">
        <v>21</v>
      </c>
      <c r="R3519" t="s">
        <v>9</v>
      </c>
      <c r="S3519" t="s">
        <v>57</v>
      </c>
      <c r="T3519">
        <f t="shared" si="54"/>
        <v>7</v>
      </c>
    </row>
    <row r="3520" spans="1:20">
      <c r="A3520">
        <v>201707</v>
      </c>
      <c r="B3520" s="1">
        <v>42927</v>
      </c>
      <c r="C3520">
        <v>12484</v>
      </c>
      <c r="D3520">
        <v>28</v>
      </c>
      <c r="E3520">
        <v>25375</v>
      </c>
      <c r="F3520">
        <v>8</v>
      </c>
      <c r="G3520">
        <v>26</v>
      </c>
      <c r="H3520">
        <v>18</v>
      </c>
      <c r="I3520">
        <v>9</v>
      </c>
      <c r="J3520">
        <v>3</v>
      </c>
      <c r="K3520" s="1">
        <v>42856</v>
      </c>
      <c r="L3520" s="1">
        <v>44196</v>
      </c>
      <c r="M3520">
        <v>201700140</v>
      </c>
      <c r="N3520" t="s">
        <v>40</v>
      </c>
      <c r="O3520">
        <v>201700013</v>
      </c>
      <c r="P3520" t="s">
        <v>38</v>
      </c>
      <c r="Q3520" t="s">
        <v>21</v>
      </c>
      <c r="R3520" t="s">
        <v>26</v>
      </c>
      <c r="S3520" t="s">
        <v>58</v>
      </c>
      <c r="T3520">
        <f t="shared" si="54"/>
        <v>7</v>
      </c>
    </row>
    <row r="3521" spans="1:20">
      <c r="A3521">
        <v>201707</v>
      </c>
      <c r="B3521" s="1">
        <v>42927</v>
      </c>
      <c r="C3521">
        <v>12484</v>
      </c>
      <c r="D3521">
        <v>28</v>
      </c>
      <c r="E3521">
        <v>25375</v>
      </c>
      <c r="F3521">
        <v>8</v>
      </c>
      <c r="G3521">
        <v>26</v>
      </c>
      <c r="H3521">
        <v>18</v>
      </c>
      <c r="I3521">
        <v>9</v>
      </c>
      <c r="J3521">
        <v>3</v>
      </c>
      <c r="K3521" s="1">
        <v>42856</v>
      </c>
      <c r="L3521" s="1">
        <v>44196</v>
      </c>
      <c r="M3521">
        <v>201700140</v>
      </c>
      <c r="N3521" t="s">
        <v>40</v>
      </c>
      <c r="O3521">
        <v>201700013</v>
      </c>
      <c r="P3521" t="s">
        <v>38</v>
      </c>
      <c r="Q3521" t="s">
        <v>21</v>
      </c>
      <c r="R3521" t="s">
        <v>28</v>
      </c>
      <c r="S3521" t="s">
        <v>59</v>
      </c>
      <c r="T3521">
        <f t="shared" si="54"/>
        <v>7</v>
      </c>
    </row>
    <row r="3522" spans="1:20">
      <c r="A3522">
        <v>201707</v>
      </c>
      <c r="B3522" s="1">
        <v>42928</v>
      </c>
      <c r="C3522">
        <v>12484</v>
      </c>
      <c r="D3522">
        <v>32</v>
      </c>
      <c r="E3522">
        <v>25682</v>
      </c>
      <c r="F3522">
        <v>6</v>
      </c>
      <c r="G3522">
        <v>29</v>
      </c>
      <c r="H3522">
        <v>23</v>
      </c>
      <c r="I3522">
        <v>15</v>
      </c>
      <c r="J3522">
        <v>3</v>
      </c>
      <c r="K3522" s="1">
        <v>42856</v>
      </c>
      <c r="L3522" s="1">
        <v>44196</v>
      </c>
      <c r="M3522">
        <v>201700140</v>
      </c>
      <c r="N3522" t="s">
        <v>40</v>
      </c>
      <c r="O3522">
        <v>201700013</v>
      </c>
      <c r="P3522" t="s">
        <v>38</v>
      </c>
      <c r="Q3522" t="s">
        <v>21</v>
      </c>
      <c r="R3522" t="s">
        <v>22</v>
      </c>
      <c r="S3522" t="s">
        <v>55</v>
      </c>
      <c r="T3522">
        <f t="shared" si="54"/>
        <v>7</v>
      </c>
    </row>
    <row r="3523" spans="1:20">
      <c r="A3523">
        <v>201707</v>
      </c>
      <c r="B3523" s="1">
        <v>42928</v>
      </c>
      <c r="C3523">
        <v>12484</v>
      </c>
      <c r="D3523">
        <v>32</v>
      </c>
      <c r="E3523">
        <v>25682</v>
      </c>
      <c r="F3523">
        <v>6</v>
      </c>
      <c r="G3523">
        <v>29</v>
      </c>
      <c r="H3523">
        <v>23</v>
      </c>
      <c r="I3523">
        <v>15</v>
      </c>
      <c r="J3523">
        <v>3</v>
      </c>
      <c r="K3523" s="1">
        <v>42856</v>
      </c>
      <c r="L3523" s="1">
        <v>44196</v>
      </c>
      <c r="M3523">
        <v>201700140</v>
      </c>
      <c r="N3523" t="s">
        <v>40</v>
      </c>
      <c r="O3523">
        <v>201700013</v>
      </c>
      <c r="P3523" t="s">
        <v>38</v>
      </c>
      <c r="Q3523" t="s">
        <v>21</v>
      </c>
      <c r="R3523" t="s">
        <v>5</v>
      </c>
      <c r="S3523" t="s">
        <v>56</v>
      </c>
      <c r="T3523">
        <f t="shared" ref="T3523:T3586" si="55">MONTH(B3523)</f>
        <v>7</v>
      </c>
    </row>
    <row r="3524" spans="1:20">
      <c r="A3524">
        <v>201707</v>
      </c>
      <c r="B3524" s="1">
        <v>42928</v>
      </c>
      <c r="C3524">
        <v>12484</v>
      </c>
      <c r="D3524">
        <v>32</v>
      </c>
      <c r="E3524">
        <v>25682</v>
      </c>
      <c r="F3524">
        <v>6</v>
      </c>
      <c r="G3524">
        <v>29</v>
      </c>
      <c r="H3524">
        <v>23</v>
      </c>
      <c r="I3524">
        <v>15</v>
      </c>
      <c r="J3524">
        <v>3</v>
      </c>
      <c r="K3524" s="1">
        <v>42856</v>
      </c>
      <c r="L3524" s="1">
        <v>44196</v>
      </c>
      <c r="M3524">
        <v>201700140</v>
      </c>
      <c r="N3524" t="s">
        <v>40</v>
      </c>
      <c r="O3524">
        <v>201700013</v>
      </c>
      <c r="P3524" t="s">
        <v>38</v>
      </c>
      <c r="Q3524" t="s">
        <v>21</v>
      </c>
      <c r="R3524" t="s">
        <v>9</v>
      </c>
      <c r="S3524" t="s">
        <v>57</v>
      </c>
      <c r="T3524">
        <f t="shared" si="55"/>
        <v>7</v>
      </c>
    </row>
    <row r="3525" spans="1:20">
      <c r="A3525">
        <v>201707</v>
      </c>
      <c r="B3525" s="1">
        <v>42928</v>
      </c>
      <c r="C3525">
        <v>12484</v>
      </c>
      <c r="D3525">
        <v>32</v>
      </c>
      <c r="E3525">
        <v>25682</v>
      </c>
      <c r="F3525">
        <v>6</v>
      </c>
      <c r="G3525">
        <v>29</v>
      </c>
      <c r="H3525">
        <v>23</v>
      </c>
      <c r="I3525">
        <v>15</v>
      </c>
      <c r="J3525">
        <v>3</v>
      </c>
      <c r="K3525" s="1">
        <v>42856</v>
      </c>
      <c r="L3525" s="1">
        <v>44196</v>
      </c>
      <c r="M3525">
        <v>201700140</v>
      </c>
      <c r="N3525" t="s">
        <v>40</v>
      </c>
      <c r="O3525">
        <v>201700013</v>
      </c>
      <c r="P3525" t="s">
        <v>38</v>
      </c>
      <c r="Q3525" t="s">
        <v>21</v>
      </c>
      <c r="R3525" t="s">
        <v>26</v>
      </c>
      <c r="S3525" t="s">
        <v>58</v>
      </c>
      <c r="T3525">
        <f t="shared" si="55"/>
        <v>7</v>
      </c>
    </row>
    <row r="3526" spans="1:20">
      <c r="A3526">
        <v>201707</v>
      </c>
      <c r="B3526" s="1">
        <v>42928</v>
      </c>
      <c r="C3526">
        <v>12484</v>
      </c>
      <c r="D3526">
        <v>32</v>
      </c>
      <c r="E3526">
        <v>25682</v>
      </c>
      <c r="F3526">
        <v>6</v>
      </c>
      <c r="G3526">
        <v>29</v>
      </c>
      <c r="H3526">
        <v>23</v>
      </c>
      <c r="I3526">
        <v>15</v>
      </c>
      <c r="J3526">
        <v>3</v>
      </c>
      <c r="K3526" s="1">
        <v>42856</v>
      </c>
      <c r="L3526" s="1">
        <v>44196</v>
      </c>
      <c r="M3526">
        <v>201700140</v>
      </c>
      <c r="N3526" t="s">
        <v>40</v>
      </c>
      <c r="O3526">
        <v>201700013</v>
      </c>
      <c r="P3526" t="s">
        <v>38</v>
      </c>
      <c r="Q3526" t="s">
        <v>21</v>
      </c>
      <c r="R3526" t="s">
        <v>28</v>
      </c>
      <c r="S3526" t="s">
        <v>59</v>
      </c>
      <c r="T3526">
        <f t="shared" si="55"/>
        <v>7</v>
      </c>
    </row>
    <row r="3527" spans="1:20">
      <c r="A3527">
        <v>201707</v>
      </c>
      <c r="B3527" s="1">
        <v>42929</v>
      </c>
      <c r="C3527">
        <v>12484</v>
      </c>
      <c r="D3527">
        <v>32</v>
      </c>
      <c r="E3527">
        <v>24049</v>
      </c>
      <c r="F3527">
        <v>7</v>
      </c>
      <c r="G3527">
        <v>27</v>
      </c>
      <c r="H3527">
        <v>21</v>
      </c>
      <c r="I3527">
        <v>11</v>
      </c>
      <c r="J3527">
        <v>3</v>
      </c>
      <c r="K3527" s="1">
        <v>42856</v>
      </c>
      <c r="L3527" s="1">
        <v>44196</v>
      </c>
      <c r="M3527">
        <v>201700140</v>
      </c>
      <c r="N3527" t="s">
        <v>40</v>
      </c>
      <c r="O3527">
        <v>201700013</v>
      </c>
      <c r="P3527" t="s">
        <v>38</v>
      </c>
      <c r="Q3527" t="s">
        <v>21</v>
      </c>
      <c r="R3527" t="s">
        <v>22</v>
      </c>
      <c r="S3527" t="s">
        <v>55</v>
      </c>
      <c r="T3527">
        <f t="shared" si="55"/>
        <v>7</v>
      </c>
    </row>
    <row r="3528" spans="1:20">
      <c r="A3528">
        <v>201707</v>
      </c>
      <c r="B3528" s="1">
        <v>42929</v>
      </c>
      <c r="C3528">
        <v>12484</v>
      </c>
      <c r="D3528">
        <v>32</v>
      </c>
      <c r="E3528">
        <v>24049</v>
      </c>
      <c r="F3528">
        <v>7</v>
      </c>
      <c r="G3528">
        <v>27</v>
      </c>
      <c r="H3528">
        <v>21</v>
      </c>
      <c r="I3528">
        <v>11</v>
      </c>
      <c r="J3528">
        <v>3</v>
      </c>
      <c r="K3528" s="1">
        <v>42856</v>
      </c>
      <c r="L3528" s="1">
        <v>44196</v>
      </c>
      <c r="M3528">
        <v>201700140</v>
      </c>
      <c r="N3528" t="s">
        <v>40</v>
      </c>
      <c r="O3528">
        <v>201700013</v>
      </c>
      <c r="P3528" t="s">
        <v>38</v>
      </c>
      <c r="Q3528" t="s">
        <v>21</v>
      </c>
      <c r="R3528" t="s">
        <v>5</v>
      </c>
      <c r="S3528" t="s">
        <v>56</v>
      </c>
      <c r="T3528">
        <f t="shared" si="55"/>
        <v>7</v>
      </c>
    </row>
    <row r="3529" spans="1:20">
      <c r="A3529">
        <v>201707</v>
      </c>
      <c r="B3529" s="1">
        <v>42929</v>
      </c>
      <c r="C3529">
        <v>12484</v>
      </c>
      <c r="D3529">
        <v>32</v>
      </c>
      <c r="E3529">
        <v>24049</v>
      </c>
      <c r="F3529">
        <v>7</v>
      </c>
      <c r="G3529">
        <v>27</v>
      </c>
      <c r="H3529">
        <v>21</v>
      </c>
      <c r="I3529">
        <v>11</v>
      </c>
      <c r="J3529">
        <v>3</v>
      </c>
      <c r="K3529" s="1">
        <v>42856</v>
      </c>
      <c r="L3529" s="1">
        <v>44196</v>
      </c>
      <c r="M3529">
        <v>201700140</v>
      </c>
      <c r="N3529" t="s">
        <v>40</v>
      </c>
      <c r="O3529">
        <v>201700013</v>
      </c>
      <c r="P3529" t="s">
        <v>38</v>
      </c>
      <c r="Q3529" t="s">
        <v>21</v>
      </c>
      <c r="R3529" t="s">
        <v>9</v>
      </c>
      <c r="S3529" t="s">
        <v>57</v>
      </c>
      <c r="T3529">
        <f t="shared" si="55"/>
        <v>7</v>
      </c>
    </row>
    <row r="3530" spans="1:20">
      <c r="A3530">
        <v>201707</v>
      </c>
      <c r="B3530" s="1">
        <v>42929</v>
      </c>
      <c r="C3530">
        <v>12484</v>
      </c>
      <c r="D3530">
        <v>32</v>
      </c>
      <c r="E3530">
        <v>24049</v>
      </c>
      <c r="F3530">
        <v>7</v>
      </c>
      <c r="G3530">
        <v>27</v>
      </c>
      <c r="H3530">
        <v>21</v>
      </c>
      <c r="I3530">
        <v>11</v>
      </c>
      <c r="J3530">
        <v>3</v>
      </c>
      <c r="K3530" s="1">
        <v>42856</v>
      </c>
      <c r="L3530" s="1">
        <v>44196</v>
      </c>
      <c r="M3530">
        <v>201700140</v>
      </c>
      <c r="N3530" t="s">
        <v>40</v>
      </c>
      <c r="O3530">
        <v>201700013</v>
      </c>
      <c r="P3530" t="s">
        <v>38</v>
      </c>
      <c r="Q3530" t="s">
        <v>21</v>
      </c>
      <c r="R3530" t="s">
        <v>26</v>
      </c>
      <c r="S3530" t="s">
        <v>58</v>
      </c>
      <c r="T3530">
        <f t="shared" si="55"/>
        <v>7</v>
      </c>
    </row>
    <row r="3531" spans="1:20">
      <c r="A3531">
        <v>201707</v>
      </c>
      <c r="B3531" s="1">
        <v>42929</v>
      </c>
      <c r="C3531">
        <v>12484</v>
      </c>
      <c r="D3531">
        <v>32</v>
      </c>
      <c r="E3531">
        <v>24049</v>
      </c>
      <c r="F3531">
        <v>7</v>
      </c>
      <c r="G3531">
        <v>27</v>
      </c>
      <c r="H3531">
        <v>21</v>
      </c>
      <c r="I3531">
        <v>11</v>
      </c>
      <c r="J3531">
        <v>3</v>
      </c>
      <c r="K3531" s="1">
        <v>42856</v>
      </c>
      <c r="L3531" s="1">
        <v>44196</v>
      </c>
      <c r="M3531">
        <v>201700140</v>
      </c>
      <c r="N3531" t="s">
        <v>40</v>
      </c>
      <c r="O3531">
        <v>201700013</v>
      </c>
      <c r="P3531" t="s">
        <v>38</v>
      </c>
      <c r="Q3531" t="s">
        <v>21</v>
      </c>
      <c r="R3531" t="s">
        <v>28</v>
      </c>
      <c r="S3531" t="s">
        <v>59</v>
      </c>
      <c r="T3531">
        <f t="shared" si="55"/>
        <v>7</v>
      </c>
    </row>
    <row r="3532" spans="1:20">
      <c r="A3532">
        <v>201707</v>
      </c>
      <c r="B3532" s="1">
        <v>42931</v>
      </c>
      <c r="C3532">
        <v>12484</v>
      </c>
      <c r="D3532">
        <v>30</v>
      </c>
      <c r="E3532">
        <v>24283</v>
      </c>
      <c r="F3532">
        <v>9</v>
      </c>
      <c r="G3532">
        <v>26</v>
      </c>
      <c r="H3532">
        <v>20</v>
      </c>
      <c r="I3532">
        <v>10</v>
      </c>
      <c r="J3532">
        <v>3</v>
      </c>
      <c r="K3532" s="1">
        <v>42856</v>
      </c>
      <c r="L3532" s="1">
        <v>44196</v>
      </c>
      <c r="M3532">
        <v>201700140</v>
      </c>
      <c r="N3532" t="s">
        <v>40</v>
      </c>
      <c r="O3532">
        <v>201700013</v>
      </c>
      <c r="P3532" t="s">
        <v>38</v>
      </c>
      <c r="Q3532" t="s">
        <v>21</v>
      </c>
      <c r="R3532" t="s">
        <v>22</v>
      </c>
      <c r="S3532" t="s">
        <v>55</v>
      </c>
      <c r="T3532">
        <f t="shared" si="55"/>
        <v>7</v>
      </c>
    </row>
    <row r="3533" spans="1:20">
      <c r="A3533">
        <v>201707</v>
      </c>
      <c r="B3533" s="1">
        <v>42931</v>
      </c>
      <c r="C3533">
        <v>12484</v>
      </c>
      <c r="D3533">
        <v>30</v>
      </c>
      <c r="E3533">
        <v>24283</v>
      </c>
      <c r="F3533">
        <v>9</v>
      </c>
      <c r="G3533">
        <v>26</v>
      </c>
      <c r="H3533">
        <v>20</v>
      </c>
      <c r="I3533">
        <v>10</v>
      </c>
      <c r="J3533">
        <v>3</v>
      </c>
      <c r="K3533" s="1">
        <v>42856</v>
      </c>
      <c r="L3533" s="1">
        <v>44196</v>
      </c>
      <c r="M3533">
        <v>201700140</v>
      </c>
      <c r="N3533" t="s">
        <v>40</v>
      </c>
      <c r="O3533">
        <v>201700013</v>
      </c>
      <c r="P3533" t="s">
        <v>38</v>
      </c>
      <c r="Q3533" t="s">
        <v>21</v>
      </c>
      <c r="R3533" t="s">
        <v>5</v>
      </c>
      <c r="S3533" t="s">
        <v>56</v>
      </c>
      <c r="T3533">
        <f t="shared" si="55"/>
        <v>7</v>
      </c>
    </row>
    <row r="3534" spans="1:20">
      <c r="A3534">
        <v>201707</v>
      </c>
      <c r="B3534" s="1">
        <v>42931</v>
      </c>
      <c r="C3534">
        <v>12484</v>
      </c>
      <c r="D3534">
        <v>30</v>
      </c>
      <c r="E3534">
        <v>24283</v>
      </c>
      <c r="F3534">
        <v>9</v>
      </c>
      <c r="G3534">
        <v>26</v>
      </c>
      <c r="H3534">
        <v>20</v>
      </c>
      <c r="I3534">
        <v>10</v>
      </c>
      <c r="J3534">
        <v>3</v>
      </c>
      <c r="K3534" s="1">
        <v>42856</v>
      </c>
      <c r="L3534" s="1">
        <v>44196</v>
      </c>
      <c r="M3534">
        <v>201700140</v>
      </c>
      <c r="N3534" t="s">
        <v>40</v>
      </c>
      <c r="O3534">
        <v>201700013</v>
      </c>
      <c r="P3534" t="s">
        <v>38</v>
      </c>
      <c r="Q3534" t="s">
        <v>21</v>
      </c>
      <c r="R3534" t="s">
        <v>9</v>
      </c>
      <c r="S3534" t="s">
        <v>57</v>
      </c>
      <c r="T3534">
        <f t="shared" si="55"/>
        <v>7</v>
      </c>
    </row>
    <row r="3535" spans="1:20">
      <c r="A3535">
        <v>201707</v>
      </c>
      <c r="B3535" s="1">
        <v>42931</v>
      </c>
      <c r="C3535">
        <v>12484</v>
      </c>
      <c r="D3535">
        <v>30</v>
      </c>
      <c r="E3535">
        <v>24283</v>
      </c>
      <c r="F3535">
        <v>9</v>
      </c>
      <c r="G3535">
        <v>26</v>
      </c>
      <c r="H3535">
        <v>20</v>
      </c>
      <c r="I3535">
        <v>10</v>
      </c>
      <c r="J3535">
        <v>3</v>
      </c>
      <c r="K3535" s="1">
        <v>42856</v>
      </c>
      <c r="L3535" s="1">
        <v>44196</v>
      </c>
      <c r="M3535">
        <v>201700140</v>
      </c>
      <c r="N3535" t="s">
        <v>40</v>
      </c>
      <c r="O3535">
        <v>201700013</v>
      </c>
      <c r="P3535" t="s">
        <v>38</v>
      </c>
      <c r="Q3535" t="s">
        <v>21</v>
      </c>
      <c r="R3535" t="s">
        <v>26</v>
      </c>
      <c r="S3535" t="s">
        <v>58</v>
      </c>
      <c r="T3535">
        <f t="shared" si="55"/>
        <v>7</v>
      </c>
    </row>
    <row r="3536" spans="1:20">
      <c r="A3536">
        <v>201707</v>
      </c>
      <c r="B3536" s="1">
        <v>42931</v>
      </c>
      <c r="C3536">
        <v>12484</v>
      </c>
      <c r="D3536">
        <v>30</v>
      </c>
      <c r="E3536">
        <v>24283</v>
      </c>
      <c r="F3536">
        <v>9</v>
      </c>
      <c r="G3536">
        <v>26</v>
      </c>
      <c r="H3536">
        <v>20</v>
      </c>
      <c r="I3536">
        <v>10</v>
      </c>
      <c r="J3536">
        <v>3</v>
      </c>
      <c r="K3536" s="1">
        <v>42856</v>
      </c>
      <c r="L3536" s="1">
        <v>44196</v>
      </c>
      <c r="M3536">
        <v>201700140</v>
      </c>
      <c r="N3536" t="s">
        <v>40</v>
      </c>
      <c r="O3536">
        <v>201700013</v>
      </c>
      <c r="P3536" t="s">
        <v>38</v>
      </c>
      <c r="Q3536" t="s">
        <v>21</v>
      </c>
      <c r="R3536" t="s">
        <v>28</v>
      </c>
      <c r="S3536" t="s">
        <v>59</v>
      </c>
      <c r="T3536">
        <f t="shared" si="55"/>
        <v>7</v>
      </c>
    </row>
    <row r="3537" spans="1:20">
      <c r="A3537">
        <v>201707</v>
      </c>
      <c r="B3537" s="1">
        <v>42933</v>
      </c>
      <c r="C3537">
        <v>12484</v>
      </c>
      <c r="D3537">
        <v>30</v>
      </c>
      <c r="E3537">
        <v>24905</v>
      </c>
      <c r="F3537">
        <v>7</v>
      </c>
      <c r="G3537">
        <v>28</v>
      </c>
      <c r="H3537">
        <v>18</v>
      </c>
      <c r="I3537">
        <v>13</v>
      </c>
      <c r="J3537">
        <v>3</v>
      </c>
      <c r="K3537" s="1">
        <v>42856</v>
      </c>
      <c r="L3537" s="1">
        <v>44196</v>
      </c>
      <c r="M3537">
        <v>201700140</v>
      </c>
      <c r="N3537" t="s">
        <v>40</v>
      </c>
      <c r="O3537">
        <v>201700013</v>
      </c>
      <c r="P3537" t="s">
        <v>38</v>
      </c>
      <c r="Q3537" t="s">
        <v>21</v>
      </c>
      <c r="R3537" t="s">
        <v>22</v>
      </c>
      <c r="S3537" t="s">
        <v>55</v>
      </c>
      <c r="T3537">
        <f t="shared" si="55"/>
        <v>7</v>
      </c>
    </row>
    <row r="3538" spans="1:20">
      <c r="A3538">
        <v>201707</v>
      </c>
      <c r="B3538" s="1">
        <v>42933</v>
      </c>
      <c r="C3538">
        <v>12484</v>
      </c>
      <c r="D3538">
        <v>30</v>
      </c>
      <c r="E3538">
        <v>24905</v>
      </c>
      <c r="F3538">
        <v>7</v>
      </c>
      <c r="G3538">
        <v>28</v>
      </c>
      <c r="H3538">
        <v>18</v>
      </c>
      <c r="I3538">
        <v>13</v>
      </c>
      <c r="J3538">
        <v>3</v>
      </c>
      <c r="K3538" s="1">
        <v>42856</v>
      </c>
      <c r="L3538" s="1">
        <v>44196</v>
      </c>
      <c r="M3538">
        <v>201700140</v>
      </c>
      <c r="N3538" t="s">
        <v>40</v>
      </c>
      <c r="O3538">
        <v>201700013</v>
      </c>
      <c r="P3538" t="s">
        <v>38</v>
      </c>
      <c r="Q3538" t="s">
        <v>21</v>
      </c>
      <c r="R3538" t="s">
        <v>5</v>
      </c>
      <c r="S3538" t="s">
        <v>56</v>
      </c>
      <c r="T3538">
        <f t="shared" si="55"/>
        <v>7</v>
      </c>
    </row>
    <row r="3539" spans="1:20">
      <c r="A3539">
        <v>201707</v>
      </c>
      <c r="B3539" s="1">
        <v>42933</v>
      </c>
      <c r="C3539">
        <v>12484</v>
      </c>
      <c r="D3539">
        <v>30</v>
      </c>
      <c r="E3539">
        <v>24905</v>
      </c>
      <c r="F3539">
        <v>7</v>
      </c>
      <c r="G3539">
        <v>28</v>
      </c>
      <c r="H3539">
        <v>18</v>
      </c>
      <c r="I3539">
        <v>13</v>
      </c>
      <c r="J3539">
        <v>3</v>
      </c>
      <c r="K3539" s="1">
        <v>42856</v>
      </c>
      <c r="L3539" s="1">
        <v>44196</v>
      </c>
      <c r="M3539">
        <v>201700140</v>
      </c>
      <c r="N3539" t="s">
        <v>40</v>
      </c>
      <c r="O3539">
        <v>201700013</v>
      </c>
      <c r="P3539" t="s">
        <v>38</v>
      </c>
      <c r="Q3539" t="s">
        <v>21</v>
      </c>
      <c r="R3539" t="s">
        <v>9</v>
      </c>
      <c r="S3539" t="s">
        <v>57</v>
      </c>
      <c r="T3539">
        <f t="shared" si="55"/>
        <v>7</v>
      </c>
    </row>
    <row r="3540" spans="1:20">
      <c r="A3540">
        <v>201707</v>
      </c>
      <c r="B3540" s="1">
        <v>42933</v>
      </c>
      <c r="C3540">
        <v>12484</v>
      </c>
      <c r="D3540">
        <v>30</v>
      </c>
      <c r="E3540">
        <v>24905</v>
      </c>
      <c r="F3540">
        <v>7</v>
      </c>
      <c r="G3540">
        <v>28</v>
      </c>
      <c r="H3540">
        <v>18</v>
      </c>
      <c r="I3540">
        <v>13</v>
      </c>
      <c r="J3540">
        <v>3</v>
      </c>
      <c r="K3540" s="1">
        <v>42856</v>
      </c>
      <c r="L3540" s="1">
        <v>44196</v>
      </c>
      <c r="M3540">
        <v>201700140</v>
      </c>
      <c r="N3540" t="s">
        <v>40</v>
      </c>
      <c r="O3540">
        <v>201700013</v>
      </c>
      <c r="P3540" t="s">
        <v>38</v>
      </c>
      <c r="Q3540" t="s">
        <v>21</v>
      </c>
      <c r="R3540" t="s">
        <v>26</v>
      </c>
      <c r="S3540" t="s">
        <v>58</v>
      </c>
      <c r="T3540">
        <f t="shared" si="55"/>
        <v>7</v>
      </c>
    </row>
    <row r="3541" spans="1:20">
      <c r="A3541">
        <v>201707</v>
      </c>
      <c r="B3541" s="1">
        <v>42933</v>
      </c>
      <c r="C3541">
        <v>12484</v>
      </c>
      <c r="D3541">
        <v>30</v>
      </c>
      <c r="E3541">
        <v>24905</v>
      </c>
      <c r="F3541">
        <v>7</v>
      </c>
      <c r="G3541">
        <v>28</v>
      </c>
      <c r="H3541">
        <v>18</v>
      </c>
      <c r="I3541">
        <v>13</v>
      </c>
      <c r="J3541">
        <v>3</v>
      </c>
      <c r="K3541" s="1">
        <v>42856</v>
      </c>
      <c r="L3541" s="1">
        <v>44196</v>
      </c>
      <c r="M3541">
        <v>201700140</v>
      </c>
      <c r="N3541" t="s">
        <v>40</v>
      </c>
      <c r="O3541">
        <v>201700013</v>
      </c>
      <c r="P3541" t="s">
        <v>38</v>
      </c>
      <c r="Q3541" t="s">
        <v>21</v>
      </c>
      <c r="R3541" t="s">
        <v>28</v>
      </c>
      <c r="S3541" t="s">
        <v>59</v>
      </c>
      <c r="T3541">
        <f t="shared" si="55"/>
        <v>7</v>
      </c>
    </row>
    <row r="3542" spans="1:20">
      <c r="A3542">
        <v>201707</v>
      </c>
      <c r="B3542" s="1">
        <v>42934</v>
      </c>
      <c r="C3542">
        <v>12484</v>
      </c>
      <c r="D3542">
        <v>32</v>
      </c>
      <c r="E3542">
        <v>25849</v>
      </c>
      <c r="F3542">
        <v>9</v>
      </c>
      <c r="G3542">
        <v>28</v>
      </c>
      <c r="H3542">
        <v>22</v>
      </c>
      <c r="I3542">
        <v>13</v>
      </c>
      <c r="J3542">
        <v>3</v>
      </c>
      <c r="K3542" s="1">
        <v>42856</v>
      </c>
      <c r="L3542" s="1">
        <v>44196</v>
      </c>
      <c r="M3542">
        <v>201700140</v>
      </c>
      <c r="N3542" t="s">
        <v>40</v>
      </c>
      <c r="O3542">
        <v>201700013</v>
      </c>
      <c r="P3542" t="s">
        <v>38</v>
      </c>
      <c r="Q3542" t="s">
        <v>21</v>
      </c>
      <c r="R3542" t="s">
        <v>22</v>
      </c>
      <c r="S3542" t="s">
        <v>55</v>
      </c>
      <c r="T3542">
        <f t="shared" si="55"/>
        <v>7</v>
      </c>
    </row>
    <row r="3543" spans="1:20">
      <c r="A3543">
        <v>201707</v>
      </c>
      <c r="B3543" s="1">
        <v>42934</v>
      </c>
      <c r="C3543">
        <v>12484</v>
      </c>
      <c r="D3543">
        <v>32</v>
      </c>
      <c r="E3543">
        <v>25849</v>
      </c>
      <c r="F3543">
        <v>9</v>
      </c>
      <c r="G3543">
        <v>28</v>
      </c>
      <c r="H3543">
        <v>22</v>
      </c>
      <c r="I3543">
        <v>13</v>
      </c>
      <c r="J3543">
        <v>3</v>
      </c>
      <c r="K3543" s="1">
        <v>42856</v>
      </c>
      <c r="L3543" s="1">
        <v>44196</v>
      </c>
      <c r="M3543">
        <v>201700140</v>
      </c>
      <c r="N3543" t="s">
        <v>40</v>
      </c>
      <c r="O3543">
        <v>201700013</v>
      </c>
      <c r="P3543" t="s">
        <v>38</v>
      </c>
      <c r="Q3543" t="s">
        <v>21</v>
      </c>
      <c r="R3543" t="s">
        <v>5</v>
      </c>
      <c r="S3543" t="s">
        <v>56</v>
      </c>
      <c r="T3543">
        <f t="shared" si="55"/>
        <v>7</v>
      </c>
    </row>
    <row r="3544" spans="1:20">
      <c r="A3544">
        <v>201707</v>
      </c>
      <c r="B3544" s="1">
        <v>42934</v>
      </c>
      <c r="C3544">
        <v>12484</v>
      </c>
      <c r="D3544">
        <v>32</v>
      </c>
      <c r="E3544">
        <v>25849</v>
      </c>
      <c r="F3544">
        <v>9</v>
      </c>
      <c r="G3544">
        <v>28</v>
      </c>
      <c r="H3544">
        <v>22</v>
      </c>
      <c r="I3544">
        <v>13</v>
      </c>
      <c r="J3544">
        <v>3</v>
      </c>
      <c r="K3544" s="1">
        <v>42856</v>
      </c>
      <c r="L3544" s="1">
        <v>44196</v>
      </c>
      <c r="M3544">
        <v>201700140</v>
      </c>
      <c r="N3544" t="s">
        <v>40</v>
      </c>
      <c r="O3544">
        <v>201700013</v>
      </c>
      <c r="P3544" t="s">
        <v>38</v>
      </c>
      <c r="Q3544" t="s">
        <v>21</v>
      </c>
      <c r="R3544" t="s">
        <v>9</v>
      </c>
      <c r="S3544" t="s">
        <v>57</v>
      </c>
      <c r="T3544">
        <f t="shared" si="55"/>
        <v>7</v>
      </c>
    </row>
    <row r="3545" spans="1:20">
      <c r="A3545">
        <v>201707</v>
      </c>
      <c r="B3545" s="1">
        <v>42934</v>
      </c>
      <c r="C3545">
        <v>12484</v>
      </c>
      <c r="D3545">
        <v>32</v>
      </c>
      <c r="E3545">
        <v>25849</v>
      </c>
      <c r="F3545">
        <v>9</v>
      </c>
      <c r="G3545">
        <v>28</v>
      </c>
      <c r="H3545">
        <v>22</v>
      </c>
      <c r="I3545">
        <v>13</v>
      </c>
      <c r="J3545">
        <v>3</v>
      </c>
      <c r="K3545" s="1">
        <v>42856</v>
      </c>
      <c r="L3545" s="1">
        <v>44196</v>
      </c>
      <c r="M3545">
        <v>201700140</v>
      </c>
      <c r="N3545" t="s">
        <v>40</v>
      </c>
      <c r="O3545">
        <v>201700013</v>
      </c>
      <c r="P3545" t="s">
        <v>38</v>
      </c>
      <c r="Q3545" t="s">
        <v>21</v>
      </c>
      <c r="R3545" t="s">
        <v>26</v>
      </c>
      <c r="S3545" t="s">
        <v>58</v>
      </c>
      <c r="T3545">
        <f t="shared" si="55"/>
        <v>7</v>
      </c>
    </row>
    <row r="3546" spans="1:20">
      <c r="A3546">
        <v>201707</v>
      </c>
      <c r="B3546" s="1">
        <v>42934</v>
      </c>
      <c r="C3546">
        <v>12484</v>
      </c>
      <c r="D3546">
        <v>32</v>
      </c>
      <c r="E3546">
        <v>25849</v>
      </c>
      <c r="F3546">
        <v>9</v>
      </c>
      <c r="G3546">
        <v>28</v>
      </c>
      <c r="H3546">
        <v>22</v>
      </c>
      <c r="I3546">
        <v>13</v>
      </c>
      <c r="J3546">
        <v>3</v>
      </c>
      <c r="K3546" s="1">
        <v>42856</v>
      </c>
      <c r="L3546" s="1">
        <v>44196</v>
      </c>
      <c r="M3546">
        <v>201700140</v>
      </c>
      <c r="N3546" t="s">
        <v>40</v>
      </c>
      <c r="O3546">
        <v>201700013</v>
      </c>
      <c r="P3546" t="s">
        <v>38</v>
      </c>
      <c r="Q3546" t="s">
        <v>21</v>
      </c>
      <c r="R3546" t="s">
        <v>28</v>
      </c>
      <c r="S3546" t="s">
        <v>59</v>
      </c>
      <c r="T3546">
        <f t="shared" si="55"/>
        <v>7</v>
      </c>
    </row>
    <row r="3547" spans="1:20">
      <c r="A3547">
        <v>201707</v>
      </c>
      <c r="B3547" s="1">
        <v>42935</v>
      </c>
      <c r="C3547">
        <v>12484</v>
      </c>
      <c r="D3547">
        <v>29</v>
      </c>
      <c r="E3547">
        <v>25054</v>
      </c>
      <c r="F3547">
        <v>6</v>
      </c>
      <c r="G3547">
        <v>26</v>
      </c>
      <c r="H3547">
        <v>16</v>
      </c>
      <c r="I3547">
        <v>8</v>
      </c>
      <c r="J3547">
        <v>3</v>
      </c>
      <c r="K3547" s="1">
        <v>42856</v>
      </c>
      <c r="L3547" s="1">
        <v>44196</v>
      </c>
      <c r="M3547">
        <v>201700140</v>
      </c>
      <c r="N3547" t="s">
        <v>40</v>
      </c>
      <c r="O3547">
        <v>201700013</v>
      </c>
      <c r="P3547" t="s">
        <v>38</v>
      </c>
      <c r="Q3547" t="s">
        <v>21</v>
      </c>
      <c r="R3547" t="s">
        <v>22</v>
      </c>
      <c r="S3547" t="s">
        <v>55</v>
      </c>
      <c r="T3547">
        <f t="shared" si="55"/>
        <v>7</v>
      </c>
    </row>
    <row r="3548" spans="1:20">
      <c r="A3548">
        <v>201707</v>
      </c>
      <c r="B3548" s="1">
        <v>42935</v>
      </c>
      <c r="C3548">
        <v>12484</v>
      </c>
      <c r="D3548">
        <v>29</v>
      </c>
      <c r="E3548">
        <v>25054</v>
      </c>
      <c r="F3548">
        <v>6</v>
      </c>
      <c r="G3548">
        <v>26</v>
      </c>
      <c r="H3548">
        <v>16</v>
      </c>
      <c r="I3548">
        <v>8</v>
      </c>
      <c r="J3548">
        <v>3</v>
      </c>
      <c r="K3548" s="1">
        <v>42856</v>
      </c>
      <c r="L3548" s="1">
        <v>44196</v>
      </c>
      <c r="M3548">
        <v>201700140</v>
      </c>
      <c r="N3548" t="s">
        <v>40</v>
      </c>
      <c r="O3548">
        <v>201700013</v>
      </c>
      <c r="P3548" t="s">
        <v>38</v>
      </c>
      <c r="Q3548" t="s">
        <v>21</v>
      </c>
      <c r="R3548" t="s">
        <v>5</v>
      </c>
      <c r="S3548" t="s">
        <v>56</v>
      </c>
      <c r="T3548">
        <f t="shared" si="55"/>
        <v>7</v>
      </c>
    </row>
    <row r="3549" spans="1:20">
      <c r="A3549">
        <v>201707</v>
      </c>
      <c r="B3549" s="1">
        <v>42935</v>
      </c>
      <c r="C3549">
        <v>12484</v>
      </c>
      <c r="D3549">
        <v>29</v>
      </c>
      <c r="E3549">
        <v>25054</v>
      </c>
      <c r="F3549">
        <v>6</v>
      </c>
      <c r="G3549">
        <v>26</v>
      </c>
      <c r="H3549">
        <v>16</v>
      </c>
      <c r="I3549">
        <v>8</v>
      </c>
      <c r="J3549">
        <v>3</v>
      </c>
      <c r="K3549" s="1">
        <v>42856</v>
      </c>
      <c r="L3549" s="1">
        <v>44196</v>
      </c>
      <c r="M3549">
        <v>201700140</v>
      </c>
      <c r="N3549" t="s">
        <v>40</v>
      </c>
      <c r="O3549">
        <v>201700013</v>
      </c>
      <c r="P3549" t="s">
        <v>38</v>
      </c>
      <c r="Q3549" t="s">
        <v>21</v>
      </c>
      <c r="R3549" t="s">
        <v>9</v>
      </c>
      <c r="S3549" t="s">
        <v>57</v>
      </c>
      <c r="T3549">
        <f t="shared" si="55"/>
        <v>7</v>
      </c>
    </row>
    <row r="3550" spans="1:20">
      <c r="A3550">
        <v>201707</v>
      </c>
      <c r="B3550" s="1">
        <v>42935</v>
      </c>
      <c r="C3550">
        <v>12484</v>
      </c>
      <c r="D3550">
        <v>29</v>
      </c>
      <c r="E3550">
        <v>25054</v>
      </c>
      <c r="F3550">
        <v>6</v>
      </c>
      <c r="G3550">
        <v>26</v>
      </c>
      <c r="H3550">
        <v>16</v>
      </c>
      <c r="I3550">
        <v>8</v>
      </c>
      <c r="J3550">
        <v>3</v>
      </c>
      <c r="K3550" s="1">
        <v>42856</v>
      </c>
      <c r="L3550" s="1">
        <v>44196</v>
      </c>
      <c r="M3550">
        <v>201700140</v>
      </c>
      <c r="N3550" t="s">
        <v>40</v>
      </c>
      <c r="O3550">
        <v>201700013</v>
      </c>
      <c r="P3550" t="s">
        <v>38</v>
      </c>
      <c r="Q3550" t="s">
        <v>21</v>
      </c>
      <c r="R3550" t="s">
        <v>26</v>
      </c>
      <c r="S3550" t="s">
        <v>58</v>
      </c>
      <c r="T3550">
        <f t="shared" si="55"/>
        <v>7</v>
      </c>
    </row>
    <row r="3551" spans="1:20">
      <c r="A3551">
        <v>201707</v>
      </c>
      <c r="B3551" s="1">
        <v>42935</v>
      </c>
      <c r="C3551">
        <v>12484</v>
      </c>
      <c r="D3551">
        <v>29</v>
      </c>
      <c r="E3551">
        <v>25054</v>
      </c>
      <c r="F3551">
        <v>6</v>
      </c>
      <c r="G3551">
        <v>26</v>
      </c>
      <c r="H3551">
        <v>16</v>
      </c>
      <c r="I3551">
        <v>8</v>
      </c>
      <c r="J3551">
        <v>3</v>
      </c>
      <c r="K3551" s="1">
        <v>42856</v>
      </c>
      <c r="L3551" s="1">
        <v>44196</v>
      </c>
      <c r="M3551">
        <v>201700140</v>
      </c>
      <c r="N3551" t="s">
        <v>40</v>
      </c>
      <c r="O3551">
        <v>201700013</v>
      </c>
      <c r="P3551" t="s">
        <v>38</v>
      </c>
      <c r="Q3551" t="s">
        <v>21</v>
      </c>
      <c r="R3551" t="s">
        <v>28</v>
      </c>
      <c r="S3551" t="s">
        <v>59</v>
      </c>
      <c r="T3551">
        <f t="shared" si="55"/>
        <v>7</v>
      </c>
    </row>
    <row r="3552" spans="1:20">
      <c r="A3552">
        <v>201707</v>
      </c>
      <c r="B3552" s="1">
        <v>42936</v>
      </c>
      <c r="C3552">
        <v>12484</v>
      </c>
      <c r="D3552">
        <v>31</v>
      </c>
      <c r="E3552">
        <v>24281</v>
      </c>
      <c r="F3552">
        <v>7</v>
      </c>
      <c r="G3552">
        <v>27</v>
      </c>
      <c r="H3552">
        <v>18</v>
      </c>
      <c r="I3552">
        <v>13</v>
      </c>
      <c r="J3552">
        <v>3</v>
      </c>
      <c r="K3552" s="1">
        <v>42856</v>
      </c>
      <c r="L3552" s="1">
        <v>44196</v>
      </c>
      <c r="M3552">
        <v>201700140</v>
      </c>
      <c r="N3552" t="s">
        <v>40</v>
      </c>
      <c r="O3552">
        <v>201700013</v>
      </c>
      <c r="P3552" t="s">
        <v>38</v>
      </c>
      <c r="Q3552" t="s">
        <v>21</v>
      </c>
      <c r="R3552" t="s">
        <v>22</v>
      </c>
      <c r="S3552" t="s">
        <v>55</v>
      </c>
      <c r="T3552">
        <f t="shared" si="55"/>
        <v>7</v>
      </c>
    </row>
    <row r="3553" spans="1:20">
      <c r="A3553">
        <v>201707</v>
      </c>
      <c r="B3553" s="1">
        <v>42936</v>
      </c>
      <c r="C3553">
        <v>12484</v>
      </c>
      <c r="D3553">
        <v>31</v>
      </c>
      <c r="E3553">
        <v>24281</v>
      </c>
      <c r="F3553">
        <v>7</v>
      </c>
      <c r="G3553">
        <v>27</v>
      </c>
      <c r="H3553">
        <v>18</v>
      </c>
      <c r="I3553">
        <v>13</v>
      </c>
      <c r="J3553">
        <v>3</v>
      </c>
      <c r="K3553" s="1">
        <v>42856</v>
      </c>
      <c r="L3553" s="1">
        <v>44196</v>
      </c>
      <c r="M3553">
        <v>201700140</v>
      </c>
      <c r="N3553" t="s">
        <v>40</v>
      </c>
      <c r="O3553">
        <v>201700013</v>
      </c>
      <c r="P3553" t="s">
        <v>38</v>
      </c>
      <c r="Q3553" t="s">
        <v>21</v>
      </c>
      <c r="R3553" t="s">
        <v>5</v>
      </c>
      <c r="S3553" t="s">
        <v>56</v>
      </c>
      <c r="T3553">
        <f t="shared" si="55"/>
        <v>7</v>
      </c>
    </row>
    <row r="3554" spans="1:20">
      <c r="A3554">
        <v>201707</v>
      </c>
      <c r="B3554" s="1">
        <v>42936</v>
      </c>
      <c r="C3554">
        <v>12484</v>
      </c>
      <c r="D3554">
        <v>31</v>
      </c>
      <c r="E3554">
        <v>24281</v>
      </c>
      <c r="F3554">
        <v>7</v>
      </c>
      <c r="G3554">
        <v>27</v>
      </c>
      <c r="H3554">
        <v>18</v>
      </c>
      <c r="I3554">
        <v>13</v>
      </c>
      <c r="J3554">
        <v>3</v>
      </c>
      <c r="K3554" s="1">
        <v>42856</v>
      </c>
      <c r="L3554" s="1">
        <v>44196</v>
      </c>
      <c r="M3554">
        <v>201700140</v>
      </c>
      <c r="N3554" t="s">
        <v>40</v>
      </c>
      <c r="O3554">
        <v>201700013</v>
      </c>
      <c r="P3554" t="s">
        <v>38</v>
      </c>
      <c r="Q3554" t="s">
        <v>21</v>
      </c>
      <c r="R3554" t="s">
        <v>9</v>
      </c>
      <c r="S3554" t="s">
        <v>57</v>
      </c>
      <c r="T3554">
        <f t="shared" si="55"/>
        <v>7</v>
      </c>
    </row>
    <row r="3555" spans="1:20">
      <c r="A3555">
        <v>201707</v>
      </c>
      <c r="B3555" s="1">
        <v>42936</v>
      </c>
      <c r="C3555">
        <v>12484</v>
      </c>
      <c r="D3555">
        <v>31</v>
      </c>
      <c r="E3555">
        <v>24281</v>
      </c>
      <c r="F3555">
        <v>7</v>
      </c>
      <c r="G3555">
        <v>27</v>
      </c>
      <c r="H3555">
        <v>18</v>
      </c>
      <c r="I3555">
        <v>13</v>
      </c>
      <c r="J3555">
        <v>3</v>
      </c>
      <c r="K3555" s="1">
        <v>42856</v>
      </c>
      <c r="L3555" s="1">
        <v>44196</v>
      </c>
      <c r="M3555">
        <v>201700140</v>
      </c>
      <c r="N3555" t="s">
        <v>40</v>
      </c>
      <c r="O3555">
        <v>201700013</v>
      </c>
      <c r="P3555" t="s">
        <v>38</v>
      </c>
      <c r="Q3555" t="s">
        <v>21</v>
      </c>
      <c r="R3555" t="s">
        <v>26</v>
      </c>
      <c r="S3555" t="s">
        <v>58</v>
      </c>
      <c r="T3555">
        <f t="shared" si="55"/>
        <v>7</v>
      </c>
    </row>
    <row r="3556" spans="1:20">
      <c r="A3556">
        <v>201707</v>
      </c>
      <c r="B3556" s="1">
        <v>42936</v>
      </c>
      <c r="C3556">
        <v>12484</v>
      </c>
      <c r="D3556">
        <v>31</v>
      </c>
      <c r="E3556">
        <v>24281</v>
      </c>
      <c r="F3556">
        <v>7</v>
      </c>
      <c r="G3556">
        <v>27</v>
      </c>
      <c r="H3556">
        <v>18</v>
      </c>
      <c r="I3556">
        <v>13</v>
      </c>
      <c r="J3556">
        <v>3</v>
      </c>
      <c r="K3556" s="1">
        <v>42856</v>
      </c>
      <c r="L3556" s="1">
        <v>44196</v>
      </c>
      <c r="M3556">
        <v>201700140</v>
      </c>
      <c r="N3556" t="s">
        <v>40</v>
      </c>
      <c r="O3556">
        <v>201700013</v>
      </c>
      <c r="P3556" t="s">
        <v>38</v>
      </c>
      <c r="Q3556" t="s">
        <v>21</v>
      </c>
      <c r="R3556" t="s">
        <v>28</v>
      </c>
      <c r="S3556" t="s">
        <v>59</v>
      </c>
      <c r="T3556">
        <f t="shared" si="55"/>
        <v>7</v>
      </c>
    </row>
    <row r="3557" spans="1:20">
      <c r="A3557">
        <v>201707</v>
      </c>
      <c r="B3557" s="1">
        <v>42938</v>
      </c>
      <c r="C3557">
        <v>12484</v>
      </c>
      <c r="D3557">
        <v>32</v>
      </c>
      <c r="E3557">
        <v>24454</v>
      </c>
      <c r="F3557">
        <v>9</v>
      </c>
      <c r="G3557">
        <v>29</v>
      </c>
      <c r="H3557">
        <v>21</v>
      </c>
      <c r="I3557">
        <v>15</v>
      </c>
      <c r="J3557">
        <v>4</v>
      </c>
      <c r="K3557" s="1">
        <v>42856</v>
      </c>
      <c r="L3557" s="1">
        <v>44196</v>
      </c>
      <c r="M3557">
        <v>201700140</v>
      </c>
      <c r="N3557" t="s">
        <v>40</v>
      </c>
      <c r="O3557">
        <v>201700013</v>
      </c>
      <c r="P3557" t="s">
        <v>38</v>
      </c>
      <c r="Q3557" t="s">
        <v>21</v>
      </c>
      <c r="R3557" t="s">
        <v>22</v>
      </c>
      <c r="S3557" t="s">
        <v>55</v>
      </c>
      <c r="T3557">
        <f t="shared" si="55"/>
        <v>7</v>
      </c>
    </row>
    <row r="3558" spans="1:20">
      <c r="A3558">
        <v>201707</v>
      </c>
      <c r="B3558" s="1">
        <v>42938</v>
      </c>
      <c r="C3558">
        <v>12484</v>
      </c>
      <c r="D3558">
        <v>32</v>
      </c>
      <c r="E3558">
        <v>24454</v>
      </c>
      <c r="F3558">
        <v>9</v>
      </c>
      <c r="G3558">
        <v>29</v>
      </c>
      <c r="H3558">
        <v>21</v>
      </c>
      <c r="I3558">
        <v>15</v>
      </c>
      <c r="J3558">
        <v>4</v>
      </c>
      <c r="K3558" s="1">
        <v>42856</v>
      </c>
      <c r="L3558" s="1">
        <v>44196</v>
      </c>
      <c r="M3558">
        <v>201700140</v>
      </c>
      <c r="N3558" t="s">
        <v>40</v>
      </c>
      <c r="O3558">
        <v>201700013</v>
      </c>
      <c r="P3558" t="s">
        <v>38</v>
      </c>
      <c r="Q3558" t="s">
        <v>21</v>
      </c>
      <c r="R3558" t="s">
        <v>5</v>
      </c>
      <c r="S3558" t="s">
        <v>56</v>
      </c>
      <c r="T3558">
        <f t="shared" si="55"/>
        <v>7</v>
      </c>
    </row>
    <row r="3559" spans="1:20">
      <c r="A3559">
        <v>201707</v>
      </c>
      <c r="B3559" s="1">
        <v>42938</v>
      </c>
      <c r="C3559">
        <v>12484</v>
      </c>
      <c r="D3559">
        <v>32</v>
      </c>
      <c r="E3559">
        <v>24454</v>
      </c>
      <c r="F3559">
        <v>9</v>
      </c>
      <c r="G3559">
        <v>29</v>
      </c>
      <c r="H3559">
        <v>21</v>
      </c>
      <c r="I3559">
        <v>15</v>
      </c>
      <c r="J3559">
        <v>4</v>
      </c>
      <c r="K3559" s="1">
        <v>42856</v>
      </c>
      <c r="L3559" s="1">
        <v>44196</v>
      </c>
      <c r="M3559">
        <v>201700140</v>
      </c>
      <c r="N3559" t="s">
        <v>40</v>
      </c>
      <c r="O3559">
        <v>201700013</v>
      </c>
      <c r="P3559" t="s">
        <v>38</v>
      </c>
      <c r="Q3559" t="s">
        <v>21</v>
      </c>
      <c r="R3559" t="s">
        <v>9</v>
      </c>
      <c r="S3559" t="s">
        <v>57</v>
      </c>
      <c r="T3559">
        <f t="shared" si="55"/>
        <v>7</v>
      </c>
    </row>
    <row r="3560" spans="1:20">
      <c r="A3560">
        <v>201707</v>
      </c>
      <c r="B3560" s="1">
        <v>42938</v>
      </c>
      <c r="C3560">
        <v>12484</v>
      </c>
      <c r="D3560">
        <v>32</v>
      </c>
      <c r="E3560">
        <v>24454</v>
      </c>
      <c r="F3560">
        <v>9</v>
      </c>
      <c r="G3560">
        <v>29</v>
      </c>
      <c r="H3560">
        <v>21</v>
      </c>
      <c r="I3560">
        <v>15</v>
      </c>
      <c r="J3560">
        <v>4</v>
      </c>
      <c r="K3560" s="1">
        <v>42856</v>
      </c>
      <c r="L3560" s="1">
        <v>44196</v>
      </c>
      <c r="M3560">
        <v>201700140</v>
      </c>
      <c r="N3560" t="s">
        <v>40</v>
      </c>
      <c r="O3560">
        <v>201700013</v>
      </c>
      <c r="P3560" t="s">
        <v>38</v>
      </c>
      <c r="Q3560" t="s">
        <v>21</v>
      </c>
      <c r="R3560" t="s">
        <v>26</v>
      </c>
      <c r="S3560" t="s">
        <v>58</v>
      </c>
      <c r="T3560">
        <f t="shared" si="55"/>
        <v>7</v>
      </c>
    </row>
    <row r="3561" spans="1:20">
      <c r="A3561">
        <v>201707</v>
      </c>
      <c r="B3561" s="1">
        <v>42938</v>
      </c>
      <c r="C3561">
        <v>12484</v>
      </c>
      <c r="D3561">
        <v>32</v>
      </c>
      <c r="E3561">
        <v>24454</v>
      </c>
      <c r="F3561">
        <v>9</v>
      </c>
      <c r="G3561">
        <v>29</v>
      </c>
      <c r="H3561">
        <v>21</v>
      </c>
      <c r="I3561">
        <v>15</v>
      </c>
      <c r="J3561">
        <v>4</v>
      </c>
      <c r="K3561" s="1">
        <v>42856</v>
      </c>
      <c r="L3561" s="1">
        <v>44196</v>
      </c>
      <c r="M3561">
        <v>201700140</v>
      </c>
      <c r="N3561" t="s">
        <v>40</v>
      </c>
      <c r="O3561">
        <v>201700013</v>
      </c>
      <c r="P3561" t="s">
        <v>38</v>
      </c>
      <c r="Q3561" t="s">
        <v>21</v>
      </c>
      <c r="R3561" t="s">
        <v>28</v>
      </c>
      <c r="S3561" t="s">
        <v>59</v>
      </c>
      <c r="T3561">
        <f t="shared" si="55"/>
        <v>7</v>
      </c>
    </row>
    <row r="3562" spans="1:20">
      <c r="A3562">
        <v>201707</v>
      </c>
      <c r="B3562" s="1">
        <v>42940</v>
      </c>
      <c r="C3562">
        <v>12484</v>
      </c>
      <c r="D3562">
        <v>32</v>
      </c>
      <c r="E3562">
        <v>25643</v>
      </c>
      <c r="F3562">
        <v>7</v>
      </c>
      <c r="G3562">
        <v>29</v>
      </c>
      <c r="H3562">
        <v>20</v>
      </c>
      <c r="I3562">
        <v>15</v>
      </c>
      <c r="J3562">
        <v>4</v>
      </c>
      <c r="K3562" s="1">
        <v>42856</v>
      </c>
      <c r="L3562" s="1">
        <v>44196</v>
      </c>
      <c r="M3562">
        <v>201700140</v>
      </c>
      <c r="N3562" t="s">
        <v>40</v>
      </c>
      <c r="O3562">
        <v>201700013</v>
      </c>
      <c r="P3562" t="s">
        <v>38</v>
      </c>
      <c r="Q3562" t="s">
        <v>21</v>
      </c>
      <c r="R3562" t="s">
        <v>22</v>
      </c>
      <c r="S3562" t="s">
        <v>55</v>
      </c>
      <c r="T3562">
        <f t="shared" si="55"/>
        <v>7</v>
      </c>
    </row>
    <row r="3563" spans="1:20">
      <c r="A3563">
        <v>201707</v>
      </c>
      <c r="B3563" s="1">
        <v>42940</v>
      </c>
      <c r="C3563">
        <v>12484</v>
      </c>
      <c r="D3563">
        <v>32</v>
      </c>
      <c r="E3563">
        <v>25643</v>
      </c>
      <c r="F3563">
        <v>7</v>
      </c>
      <c r="G3563">
        <v>29</v>
      </c>
      <c r="H3563">
        <v>20</v>
      </c>
      <c r="I3563">
        <v>15</v>
      </c>
      <c r="J3563">
        <v>4</v>
      </c>
      <c r="K3563" s="1">
        <v>42856</v>
      </c>
      <c r="L3563" s="1">
        <v>44196</v>
      </c>
      <c r="M3563">
        <v>201700140</v>
      </c>
      <c r="N3563" t="s">
        <v>40</v>
      </c>
      <c r="O3563">
        <v>201700013</v>
      </c>
      <c r="P3563" t="s">
        <v>38</v>
      </c>
      <c r="Q3563" t="s">
        <v>21</v>
      </c>
      <c r="R3563" t="s">
        <v>5</v>
      </c>
      <c r="S3563" t="s">
        <v>56</v>
      </c>
      <c r="T3563">
        <f t="shared" si="55"/>
        <v>7</v>
      </c>
    </row>
    <row r="3564" spans="1:20">
      <c r="A3564">
        <v>201707</v>
      </c>
      <c r="B3564" s="1">
        <v>42940</v>
      </c>
      <c r="C3564">
        <v>12484</v>
      </c>
      <c r="D3564">
        <v>32</v>
      </c>
      <c r="E3564">
        <v>25643</v>
      </c>
      <c r="F3564">
        <v>7</v>
      </c>
      <c r="G3564">
        <v>29</v>
      </c>
      <c r="H3564">
        <v>20</v>
      </c>
      <c r="I3564">
        <v>15</v>
      </c>
      <c r="J3564">
        <v>4</v>
      </c>
      <c r="K3564" s="1">
        <v>42856</v>
      </c>
      <c r="L3564" s="1">
        <v>44196</v>
      </c>
      <c r="M3564">
        <v>201700140</v>
      </c>
      <c r="N3564" t="s">
        <v>40</v>
      </c>
      <c r="O3564">
        <v>201700013</v>
      </c>
      <c r="P3564" t="s">
        <v>38</v>
      </c>
      <c r="Q3564" t="s">
        <v>21</v>
      </c>
      <c r="R3564" t="s">
        <v>9</v>
      </c>
      <c r="S3564" t="s">
        <v>57</v>
      </c>
      <c r="T3564">
        <f t="shared" si="55"/>
        <v>7</v>
      </c>
    </row>
    <row r="3565" spans="1:20">
      <c r="A3565">
        <v>201707</v>
      </c>
      <c r="B3565" s="1">
        <v>42940</v>
      </c>
      <c r="C3565">
        <v>12484</v>
      </c>
      <c r="D3565">
        <v>32</v>
      </c>
      <c r="E3565">
        <v>25643</v>
      </c>
      <c r="F3565">
        <v>7</v>
      </c>
      <c r="G3565">
        <v>29</v>
      </c>
      <c r="H3565">
        <v>20</v>
      </c>
      <c r="I3565">
        <v>15</v>
      </c>
      <c r="J3565">
        <v>4</v>
      </c>
      <c r="K3565" s="1">
        <v>42856</v>
      </c>
      <c r="L3565" s="1">
        <v>44196</v>
      </c>
      <c r="M3565">
        <v>201700140</v>
      </c>
      <c r="N3565" t="s">
        <v>40</v>
      </c>
      <c r="O3565">
        <v>201700013</v>
      </c>
      <c r="P3565" t="s">
        <v>38</v>
      </c>
      <c r="Q3565" t="s">
        <v>21</v>
      </c>
      <c r="R3565" t="s">
        <v>26</v>
      </c>
      <c r="S3565" t="s">
        <v>58</v>
      </c>
      <c r="T3565">
        <f t="shared" si="55"/>
        <v>7</v>
      </c>
    </row>
    <row r="3566" spans="1:20">
      <c r="A3566">
        <v>201707</v>
      </c>
      <c r="B3566" s="1">
        <v>42940</v>
      </c>
      <c r="C3566">
        <v>12484</v>
      </c>
      <c r="D3566">
        <v>32</v>
      </c>
      <c r="E3566">
        <v>25643</v>
      </c>
      <c r="F3566">
        <v>7</v>
      </c>
      <c r="G3566">
        <v>29</v>
      </c>
      <c r="H3566">
        <v>20</v>
      </c>
      <c r="I3566">
        <v>15</v>
      </c>
      <c r="J3566">
        <v>4</v>
      </c>
      <c r="K3566" s="1">
        <v>42856</v>
      </c>
      <c r="L3566" s="1">
        <v>44196</v>
      </c>
      <c r="M3566">
        <v>201700140</v>
      </c>
      <c r="N3566" t="s">
        <v>40</v>
      </c>
      <c r="O3566">
        <v>201700013</v>
      </c>
      <c r="P3566" t="s">
        <v>38</v>
      </c>
      <c r="Q3566" t="s">
        <v>21</v>
      </c>
      <c r="R3566" t="s">
        <v>28</v>
      </c>
      <c r="S3566" t="s">
        <v>59</v>
      </c>
      <c r="T3566">
        <f t="shared" si="55"/>
        <v>7</v>
      </c>
    </row>
    <row r="3567" spans="1:20">
      <c r="A3567">
        <v>201707</v>
      </c>
      <c r="B3567" s="1">
        <v>42941</v>
      </c>
      <c r="C3567">
        <v>12484</v>
      </c>
      <c r="D3567">
        <v>33</v>
      </c>
      <c r="E3567">
        <v>24815</v>
      </c>
      <c r="F3567">
        <v>10</v>
      </c>
      <c r="G3567">
        <v>28</v>
      </c>
      <c r="H3567">
        <v>20</v>
      </c>
      <c r="I3567">
        <v>10</v>
      </c>
      <c r="J3567">
        <v>4</v>
      </c>
      <c r="K3567" s="1">
        <v>42856</v>
      </c>
      <c r="L3567" s="1">
        <v>44196</v>
      </c>
      <c r="M3567">
        <v>201700140</v>
      </c>
      <c r="N3567" t="s">
        <v>40</v>
      </c>
      <c r="O3567">
        <v>201700013</v>
      </c>
      <c r="P3567" t="s">
        <v>38</v>
      </c>
      <c r="Q3567" t="s">
        <v>21</v>
      </c>
      <c r="R3567" t="s">
        <v>22</v>
      </c>
      <c r="S3567" t="s">
        <v>55</v>
      </c>
      <c r="T3567">
        <f t="shared" si="55"/>
        <v>7</v>
      </c>
    </row>
    <row r="3568" spans="1:20">
      <c r="A3568">
        <v>201707</v>
      </c>
      <c r="B3568" s="1">
        <v>42941</v>
      </c>
      <c r="C3568">
        <v>12484</v>
      </c>
      <c r="D3568">
        <v>33</v>
      </c>
      <c r="E3568">
        <v>24815</v>
      </c>
      <c r="F3568">
        <v>10</v>
      </c>
      <c r="G3568">
        <v>28</v>
      </c>
      <c r="H3568">
        <v>20</v>
      </c>
      <c r="I3568">
        <v>10</v>
      </c>
      <c r="J3568">
        <v>4</v>
      </c>
      <c r="K3568" s="1">
        <v>42856</v>
      </c>
      <c r="L3568" s="1">
        <v>44196</v>
      </c>
      <c r="M3568">
        <v>201700140</v>
      </c>
      <c r="N3568" t="s">
        <v>40</v>
      </c>
      <c r="O3568">
        <v>201700013</v>
      </c>
      <c r="P3568" t="s">
        <v>38</v>
      </c>
      <c r="Q3568" t="s">
        <v>21</v>
      </c>
      <c r="R3568" t="s">
        <v>5</v>
      </c>
      <c r="S3568" t="s">
        <v>56</v>
      </c>
      <c r="T3568">
        <f t="shared" si="55"/>
        <v>7</v>
      </c>
    </row>
    <row r="3569" spans="1:20">
      <c r="A3569">
        <v>201707</v>
      </c>
      <c r="B3569" s="1">
        <v>42941</v>
      </c>
      <c r="C3569">
        <v>12484</v>
      </c>
      <c r="D3569">
        <v>33</v>
      </c>
      <c r="E3569">
        <v>24815</v>
      </c>
      <c r="F3569">
        <v>10</v>
      </c>
      <c r="G3569">
        <v>28</v>
      </c>
      <c r="H3569">
        <v>20</v>
      </c>
      <c r="I3569">
        <v>10</v>
      </c>
      <c r="J3569">
        <v>4</v>
      </c>
      <c r="K3569" s="1">
        <v>42856</v>
      </c>
      <c r="L3569" s="1">
        <v>44196</v>
      </c>
      <c r="M3569">
        <v>201700140</v>
      </c>
      <c r="N3569" t="s">
        <v>40</v>
      </c>
      <c r="O3569">
        <v>201700013</v>
      </c>
      <c r="P3569" t="s">
        <v>38</v>
      </c>
      <c r="Q3569" t="s">
        <v>21</v>
      </c>
      <c r="R3569" t="s">
        <v>9</v>
      </c>
      <c r="S3569" t="s">
        <v>57</v>
      </c>
      <c r="T3569">
        <f t="shared" si="55"/>
        <v>7</v>
      </c>
    </row>
    <row r="3570" spans="1:20">
      <c r="A3570">
        <v>201707</v>
      </c>
      <c r="B3570" s="1">
        <v>42941</v>
      </c>
      <c r="C3570">
        <v>12484</v>
      </c>
      <c r="D3570">
        <v>33</v>
      </c>
      <c r="E3570">
        <v>24815</v>
      </c>
      <c r="F3570">
        <v>10</v>
      </c>
      <c r="G3570">
        <v>28</v>
      </c>
      <c r="H3570">
        <v>20</v>
      </c>
      <c r="I3570">
        <v>10</v>
      </c>
      <c r="J3570">
        <v>4</v>
      </c>
      <c r="K3570" s="1">
        <v>42856</v>
      </c>
      <c r="L3570" s="1">
        <v>44196</v>
      </c>
      <c r="M3570">
        <v>201700140</v>
      </c>
      <c r="N3570" t="s">
        <v>40</v>
      </c>
      <c r="O3570">
        <v>201700013</v>
      </c>
      <c r="P3570" t="s">
        <v>38</v>
      </c>
      <c r="Q3570" t="s">
        <v>21</v>
      </c>
      <c r="R3570" t="s">
        <v>26</v>
      </c>
      <c r="S3570" t="s">
        <v>58</v>
      </c>
      <c r="T3570">
        <f t="shared" si="55"/>
        <v>7</v>
      </c>
    </row>
    <row r="3571" spans="1:20">
      <c r="A3571">
        <v>201707</v>
      </c>
      <c r="B3571" s="1">
        <v>42941</v>
      </c>
      <c r="C3571">
        <v>12484</v>
      </c>
      <c r="D3571">
        <v>33</v>
      </c>
      <c r="E3571">
        <v>24815</v>
      </c>
      <c r="F3571">
        <v>10</v>
      </c>
      <c r="G3571">
        <v>28</v>
      </c>
      <c r="H3571">
        <v>20</v>
      </c>
      <c r="I3571">
        <v>10</v>
      </c>
      <c r="J3571">
        <v>4</v>
      </c>
      <c r="K3571" s="1">
        <v>42856</v>
      </c>
      <c r="L3571" s="1">
        <v>44196</v>
      </c>
      <c r="M3571">
        <v>201700140</v>
      </c>
      <c r="N3571" t="s">
        <v>40</v>
      </c>
      <c r="O3571">
        <v>201700013</v>
      </c>
      <c r="P3571" t="s">
        <v>38</v>
      </c>
      <c r="Q3571" t="s">
        <v>21</v>
      </c>
      <c r="R3571" t="s">
        <v>28</v>
      </c>
      <c r="S3571" t="s">
        <v>59</v>
      </c>
      <c r="T3571">
        <f t="shared" si="55"/>
        <v>7</v>
      </c>
    </row>
    <row r="3572" spans="1:20">
      <c r="A3572">
        <v>201707</v>
      </c>
      <c r="B3572" s="1">
        <v>42942</v>
      </c>
      <c r="C3572">
        <v>12484</v>
      </c>
      <c r="D3572">
        <v>28</v>
      </c>
      <c r="E3572">
        <v>24767</v>
      </c>
      <c r="F3572">
        <v>6</v>
      </c>
      <c r="G3572">
        <v>25</v>
      </c>
      <c r="H3572">
        <v>17</v>
      </c>
      <c r="I3572">
        <v>9</v>
      </c>
      <c r="J3572">
        <v>4</v>
      </c>
      <c r="K3572" s="1">
        <v>42856</v>
      </c>
      <c r="L3572" s="1">
        <v>44196</v>
      </c>
      <c r="M3572">
        <v>201700140</v>
      </c>
      <c r="N3572" t="s">
        <v>40</v>
      </c>
      <c r="O3572">
        <v>201700013</v>
      </c>
      <c r="P3572" t="s">
        <v>38</v>
      </c>
      <c r="Q3572" t="s">
        <v>21</v>
      </c>
      <c r="R3572" t="s">
        <v>22</v>
      </c>
      <c r="S3572" t="s">
        <v>55</v>
      </c>
      <c r="T3572">
        <f t="shared" si="55"/>
        <v>7</v>
      </c>
    </row>
    <row r="3573" spans="1:20">
      <c r="A3573">
        <v>201707</v>
      </c>
      <c r="B3573" s="1">
        <v>42942</v>
      </c>
      <c r="C3573">
        <v>12484</v>
      </c>
      <c r="D3573">
        <v>28</v>
      </c>
      <c r="E3573">
        <v>24767</v>
      </c>
      <c r="F3573">
        <v>6</v>
      </c>
      <c r="G3573">
        <v>25</v>
      </c>
      <c r="H3573">
        <v>17</v>
      </c>
      <c r="I3573">
        <v>9</v>
      </c>
      <c r="J3573">
        <v>4</v>
      </c>
      <c r="K3573" s="1">
        <v>42856</v>
      </c>
      <c r="L3573" s="1">
        <v>44196</v>
      </c>
      <c r="M3573">
        <v>201700140</v>
      </c>
      <c r="N3573" t="s">
        <v>40</v>
      </c>
      <c r="O3573">
        <v>201700013</v>
      </c>
      <c r="P3573" t="s">
        <v>38</v>
      </c>
      <c r="Q3573" t="s">
        <v>21</v>
      </c>
      <c r="R3573" t="s">
        <v>5</v>
      </c>
      <c r="S3573" t="s">
        <v>56</v>
      </c>
      <c r="T3573">
        <f t="shared" si="55"/>
        <v>7</v>
      </c>
    </row>
    <row r="3574" spans="1:20">
      <c r="A3574">
        <v>201707</v>
      </c>
      <c r="B3574" s="1">
        <v>42942</v>
      </c>
      <c r="C3574">
        <v>12484</v>
      </c>
      <c r="D3574">
        <v>28</v>
      </c>
      <c r="E3574">
        <v>24767</v>
      </c>
      <c r="F3574">
        <v>6</v>
      </c>
      <c r="G3574">
        <v>25</v>
      </c>
      <c r="H3574">
        <v>17</v>
      </c>
      <c r="I3574">
        <v>9</v>
      </c>
      <c r="J3574">
        <v>4</v>
      </c>
      <c r="K3574" s="1">
        <v>42856</v>
      </c>
      <c r="L3574" s="1">
        <v>44196</v>
      </c>
      <c r="M3574">
        <v>201700140</v>
      </c>
      <c r="N3574" t="s">
        <v>40</v>
      </c>
      <c r="O3574">
        <v>201700013</v>
      </c>
      <c r="P3574" t="s">
        <v>38</v>
      </c>
      <c r="Q3574" t="s">
        <v>21</v>
      </c>
      <c r="R3574" t="s">
        <v>9</v>
      </c>
      <c r="S3574" t="s">
        <v>57</v>
      </c>
      <c r="T3574">
        <f t="shared" si="55"/>
        <v>7</v>
      </c>
    </row>
    <row r="3575" spans="1:20">
      <c r="A3575">
        <v>201707</v>
      </c>
      <c r="B3575" s="1">
        <v>42942</v>
      </c>
      <c r="C3575">
        <v>12484</v>
      </c>
      <c r="D3575">
        <v>28</v>
      </c>
      <c r="E3575">
        <v>24767</v>
      </c>
      <c r="F3575">
        <v>6</v>
      </c>
      <c r="G3575">
        <v>25</v>
      </c>
      <c r="H3575">
        <v>17</v>
      </c>
      <c r="I3575">
        <v>9</v>
      </c>
      <c r="J3575">
        <v>4</v>
      </c>
      <c r="K3575" s="1">
        <v>42856</v>
      </c>
      <c r="L3575" s="1">
        <v>44196</v>
      </c>
      <c r="M3575">
        <v>201700140</v>
      </c>
      <c r="N3575" t="s">
        <v>40</v>
      </c>
      <c r="O3575">
        <v>201700013</v>
      </c>
      <c r="P3575" t="s">
        <v>38</v>
      </c>
      <c r="Q3575" t="s">
        <v>21</v>
      </c>
      <c r="R3575" t="s">
        <v>26</v>
      </c>
      <c r="S3575" t="s">
        <v>58</v>
      </c>
      <c r="T3575">
        <f t="shared" si="55"/>
        <v>7</v>
      </c>
    </row>
    <row r="3576" spans="1:20">
      <c r="A3576">
        <v>201707</v>
      </c>
      <c r="B3576" s="1">
        <v>42942</v>
      </c>
      <c r="C3576">
        <v>12484</v>
      </c>
      <c r="D3576">
        <v>28</v>
      </c>
      <c r="E3576">
        <v>24767</v>
      </c>
      <c r="F3576">
        <v>6</v>
      </c>
      <c r="G3576">
        <v>25</v>
      </c>
      <c r="H3576">
        <v>17</v>
      </c>
      <c r="I3576">
        <v>9</v>
      </c>
      <c r="J3576">
        <v>4</v>
      </c>
      <c r="K3576" s="1">
        <v>42856</v>
      </c>
      <c r="L3576" s="1">
        <v>44196</v>
      </c>
      <c r="M3576">
        <v>201700140</v>
      </c>
      <c r="N3576" t="s">
        <v>40</v>
      </c>
      <c r="O3576">
        <v>201700013</v>
      </c>
      <c r="P3576" t="s">
        <v>38</v>
      </c>
      <c r="Q3576" t="s">
        <v>21</v>
      </c>
      <c r="R3576" t="s">
        <v>28</v>
      </c>
      <c r="S3576" t="s">
        <v>59</v>
      </c>
      <c r="T3576">
        <f t="shared" si="55"/>
        <v>7</v>
      </c>
    </row>
    <row r="3577" spans="1:20">
      <c r="A3577">
        <v>201707</v>
      </c>
      <c r="B3577" s="1">
        <v>42943</v>
      </c>
      <c r="C3577">
        <v>12484</v>
      </c>
      <c r="D3577">
        <v>33</v>
      </c>
      <c r="E3577">
        <v>25607</v>
      </c>
      <c r="F3577">
        <v>10</v>
      </c>
      <c r="G3577">
        <v>30</v>
      </c>
      <c r="H3577">
        <v>23</v>
      </c>
      <c r="I3577">
        <v>16</v>
      </c>
      <c r="J3577">
        <v>4</v>
      </c>
      <c r="K3577" s="1">
        <v>42856</v>
      </c>
      <c r="L3577" s="1">
        <v>44196</v>
      </c>
      <c r="M3577">
        <v>201700140</v>
      </c>
      <c r="N3577" t="s">
        <v>40</v>
      </c>
      <c r="O3577">
        <v>201700013</v>
      </c>
      <c r="P3577" t="s">
        <v>38</v>
      </c>
      <c r="Q3577" t="s">
        <v>21</v>
      </c>
      <c r="R3577" t="s">
        <v>22</v>
      </c>
      <c r="S3577" t="s">
        <v>55</v>
      </c>
      <c r="T3577">
        <f t="shared" si="55"/>
        <v>7</v>
      </c>
    </row>
    <row r="3578" spans="1:20">
      <c r="A3578">
        <v>201707</v>
      </c>
      <c r="B3578" s="1">
        <v>42943</v>
      </c>
      <c r="C3578">
        <v>12484</v>
      </c>
      <c r="D3578">
        <v>33</v>
      </c>
      <c r="E3578">
        <v>25607</v>
      </c>
      <c r="F3578">
        <v>10</v>
      </c>
      <c r="G3578">
        <v>30</v>
      </c>
      <c r="H3578">
        <v>23</v>
      </c>
      <c r="I3578">
        <v>16</v>
      </c>
      <c r="J3578">
        <v>4</v>
      </c>
      <c r="K3578" s="1">
        <v>42856</v>
      </c>
      <c r="L3578" s="1">
        <v>44196</v>
      </c>
      <c r="M3578">
        <v>201700140</v>
      </c>
      <c r="N3578" t="s">
        <v>40</v>
      </c>
      <c r="O3578">
        <v>201700013</v>
      </c>
      <c r="P3578" t="s">
        <v>38</v>
      </c>
      <c r="Q3578" t="s">
        <v>21</v>
      </c>
      <c r="R3578" t="s">
        <v>5</v>
      </c>
      <c r="S3578" t="s">
        <v>56</v>
      </c>
      <c r="T3578">
        <f t="shared" si="55"/>
        <v>7</v>
      </c>
    </row>
    <row r="3579" spans="1:20">
      <c r="A3579">
        <v>201707</v>
      </c>
      <c r="B3579" s="1">
        <v>42943</v>
      </c>
      <c r="C3579">
        <v>12484</v>
      </c>
      <c r="D3579">
        <v>33</v>
      </c>
      <c r="E3579">
        <v>25607</v>
      </c>
      <c r="F3579">
        <v>10</v>
      </c>
      <c r="G3579">
        <v>30</v>
      </c>
      <c r="H3579">
        <v>23</v>
      </c>
      <c r="I3579">
        <v>16</v>
      </c>
      <c r="J3579">
        <v>4</v>
      </c>
      <c r="K3579" s="1">
        <v>42856</v>
      </c>
      <c r="L3579" s="1">
        <v>44196</v>
      </c>
      <c r="M3579">
        <v>201700140</v>
      </c>
      <c r="N3579" t="s">
        <v>40</v>
      </c>
      <c r="O3579">
        <v>201700013</v>
      </c>
      <c r="P3579" t="s">
        <v>38</v>
      </c>
      <c r="Q3579" t="s">
        <v>21</v>
      </c>
      <c r="R3579" t="s">
        <v>9</v>
      </c>
      <c r="S3579" t="s">
        <v>57</v>
      </c>
      <c r="T3579">
        <f t="shared" si="55"/>
        <v>7</v>
      </c>
    </row>
    <row r="3580" spans="1:20">
      <c r="A3580">
        <v>201707</v>
      </c>
      <c r="B3580" s="1">
        <v>42943</v>
      </c>
      <c r="C3580">
        <v>12484</v>
      </c>
      <c r="D3580">
        <v>33</v>
      </c>
      <c r="E3580">
        <v>25607</v>
      </c>
      <c r="F3580">
        <v>10</v>
      </c>
      <c r="G3580">
        <v>30</v>
      </c>
      <c r="H3580">
        <v>23</v>
      </c>
      <c r="I3580">
        <v>16</v>
      </c>
      <c r="J3580">
        <v>4</v>
      </c>
      <c r="K3580" s="1">
        <v>42856</v>
      </c>
      <c r="L3580" s="1">
        <v>44196</v>
      </c>
      <c r="M3580">
        <v>201700140</v>
      </c>
      <c r="N3580" t="s">
        <v>40</v>
      </c>
      <c r="O3580">
        <v>201700013</v>
      </c>
      <c r="P3580" t="s">
        <v>38</v>
      </c>
      <c r="Q3580" t="s">
        <v>21</v>
      </c>
      <c r="R3580" t="s">
        <v>26</v>
      </c>
      <c r="S3580" t="s">
        <v>58</v>
      </c>
      <c r="T3580">
        <f t="shared" si="55"/>
        <v>7</v>
      </c>
    </row>
    <row r="3581" spans="1:20">
      <c r="A3581">
        <v>201707</v>
      </c>
      <c r="B3581" s="1">
        <v>42943</v>
      </c>
      <c r="C3581">
        <v>12484</v>
      </c>
      <c r="D3581">
        <v>33</v>
      </c>
      <c r="E3581">
        <v>25607</v>
      </c>
      <c r="F3581">
        <v>10</v>
      </c>
      <c r="G3581">
        <v>30</v>
      </c>
      <c r="H3581">
        <v>23</v>
      </c>
      <c r="I3581">
        <v>16</v>
      </c>
      <c r="J3581">
        <v>4</v>
      </c>
      <c r="K3581" s="1">
        <v>42856</v>
      </c>
      <c r="L3581" s="1">
        <v>44196</v>
      </c>
      <c r="M3581">
        <v>201700140</v>
      </c>
      <c r="N3581" t="s">
        <v>40</v>
      </c>
      <c r="O3581">
        <v>201700013</v>
      </c>
      <c r="P3581" t="s">
        <v>38</v>
      </c>
      <c r="Q3581" t="s">
        <v>21</v>
      </c>
      <c r="R3581" t="s">
        <v>28</v>
      </c>
      <c r="S3581" t="s">
        <v>59</v>
      </c>
      <c r="T3581">
        <f t="shared" si="55"/>
        <v>7</v>
      </c>
    </row>
    <row r="3582" spans="1:20">
      <c r="A3582">
        <v>201707</v>
      </c>
      <c r="B3582" s="1">
        <v>42945</v>
      </c>
      <c r="C3582">
        <v>12484</v>
      </c>
      <c r="D3582">
        <v>29</v>
      </c>
      <c r="E3582">
        <v>25109</v>
      </c>
      <c r="F3582">
        <v>7</v>
      </c>
      <c r="G3582">
        <v>26</v>
      </c>
      <c r="H3582">
        <v>16</v>
      </c>
      <c r="I3582">
        <v>8</v>
      </c>
      <c r="J3582">
        <v>3</v>
      </c>
      <c r="K3582" s="1">
        <v>42856</v>
      </c>
      <c r="L3582" s="1">
        <v>44196</v>
      </c>
      <c r="M3582">
        <v>201700140</v>
      </c>
      <c r="N3582" t="s">
        <v>40</v>
      </c>
      <c r="O3582">
        <v>201700013</v>
      </c>
      <c r="P3582" t="s">
        <v>38</v>
      </c>
      <c r="Q3582" t="s">
        <v>21</v>
      </c>
      <c r="R3582" t="s">
        <v>22</v>
      </c>
      <c r="S3582" t="s">
        <v>55</v>
      </c>
      <c r="T3582">
        <f t="shared" si="55"/>
        <v>7</v>
      </c>
    </row>
    <row r="3583" spans="1:20">
      <c r="A3583">
        <v>201707</v>
      </c>
      <c r="B3583" s="1">
        <v>42945</v>
      </c>
      <c r="C3583">
        <v>12484</v>
      </c>
      <c r="D3583">
        <v>29</v>
      </c>
      <c r="E3583">
        <v>25109</v>
      </c>
      <c r="F3583">
        <v>7</v>
      </c>
      <c r="G3583">
        <v>26</v>
      </c>
      <c r="H3583">
        <v>16</v>
      </c>
      <c r="I3583">
        <v>8</v>
      </c>
      <c r="J3583">
        <v>3</v>
      </c>
      <c r="K3583" s="1">
        <v>42856</v>
      </c>
      <c r="L3583" s="1">
        <v>44196</v>
      </c>
      <c r="M3583">
        <v>201700140</v>
      </c>
      <c r="N3583" t="s">
        <v>40</v>
      </c>
      <c r="O3583">
        <v>201700013</v>
      </c>
      <c r="P3583" t="s">
        <v>38</v>
      </c>
      <c r="Q3583" t="s">
        <v>21</v>
      </c>
      <c r="R3583" t="s">
        <v>5</v>
      </c>
      <c r="S3583" t="s">
        <v>56</v>
      </c>
      <c r="T3583">
        <f t="shared" si="55"/>
        <v>7</v>
      </c>
    </row>
    <row r="3584" spans="1:20">
      <c r="A3584">
        <v>201707</v>
      </c>
      <c r="B3584" s="1">
        <v>42945</v>
      </c>
      <c r="C3584">
        <v>12484</v>
      </c>
      <c r="D3584">
        <v>29</v>
      </c>
      <c r="E3584">
        <v>25109</v>
      </c>
      <c r="F3584">
        <v>7</v>
      </c>
      <c r="G3584">
        <v>26</v>
      </c>
      <c r="H3584">
        <v>16</v>
      </c>
      <c r="I3584">
        <v>8</v>
      </c>
      <c r="J3584">
        <v>3</v>
      </c>
      <c r="K3584" s="1">
        <v>42856</v>
      </c>
      <c r="L3584" s="1">
        <v>44196</v>
      </c>
      <c r="M3584">
        <v>201700140</v>
      </c>
      <c r="N3584" t="s">
        <v>40</v>
      </c>
      <c r="O3584">
        <v>201700013</v>
      </c>
      <c r="P3584" t="s">
        <v>38</v>
      </c>
      <c r="Q3584" t="s">
        <v>21</v>
      </c>
      <c r="R3584" t="s">
        <v>9</v>
      </c>
      <c r="S3584" t="s">
        <v>57</v>
      </c>
      <c r="T3584">
        <f t="shared" si="55"/>
        <v>7</v>
      </c>
    </row>
    <row r="3585" spans="1:20">
      <c r="A3585">
        <v>201707</v>
      </c>
      <c r="B3585" s="1">
        <v>42945</v>
      </c>
      <c r="C3585">
        <v>12484</v>
      </c>
      <c r="D3585">
        <v>29</v>
      </c>
      <c r="E3585">
        <v>25109</v>
      </c>
      <c r="F3585">
        <v>7</v>
      </c>
      <c r="G3585">
        <v>26</v>
      </c>
      <c r="H3585">
        <v>16</v>
      </c>
      <c r="I3585">
        <v>8</v>
      </c>
      <c r="J3585">
        <v>3</v>
      </c>
      <c r="K3585" s="1">
        <v>42856</v>
      </c>
      <c r="L3585" s="1">
        <v>44196</v>
      </c>
      <c r="M3585">
        <v>201700140</v>
      </c>
      <c r="N3585" t="s">
        <v>40</v>
      </c>
      <c r="O3585">
        <v>201700013</v>
      </c>
      <c r="P3585" t="s">
        <v>38</v>
      </c>
      <c r="Q3585" t="s">
        <v>21</v>
      </c>
      <c r="R3585" t="s">
        <v>26</v>
      </c>
      <c r="S3585" t="s">
        <v>58</v>
      </c>
      <c r="T3585">
        <f t="shared" si="55"/>
        <v>7</v>
      </c>
    </row>
    <row r="3586" spans="1:20">
      <c r="A3586">
        <v>201707</v>
      </c>
      <c r="B3586" s="1">
        <v>42945</v>
      </c>
      <c r="C3586">
        <v>12484</v>
      </c>
      <c r="D3586">
        <v>29</v>
      </c>
      <c r="E3586">
        <v>25109</v>
      </c>
      <c r="F3586">
        <v>7</v>
      </c>
      <c r="G3586">
        <v>26</v>
      </c>
      <c r="H3586">
        <v>16</v>
      </c>
      <c r="I3586">
        <v>8</v>
      </c>
      <c r="J3586">
        <v>3</v>
      </c>
      <c r="K3586" s="1">
        <v>42856</v>
      </c>
      <c r="L3586" s="1">
        <v>44196</v>
      </c>
      <c r="M3586">
        <v>201700140</v>
      </c>
      <c r="N3586" t="s">
        <v>40</v>
      </c>
      <c r="O3586">
        <v>201700013</v>
      </c>
      <c r="P3586" t="s">
        <v>38</v>
      </c>
      <c r="Q3586" t="s">
        <v>21</v>
      </c>
      <c r="R3586" t="s">
        <v>28</v>
      </c>
      <c r="S3586" t="s">
        <v>59</v>
      </c>
      <c r="T3586">
        <f t="shared" si="55"/>
        <v>7</v>
      </c>
    </row>
    <row r="3587" spans="1:20">
      <c r="A3587">
        <v>201707</v>
      </c>
      <c r="B3587" s="1">
        <v>42947</v>
      </c>
      <c r="C3587">
        <v>12484</v>
      </c>
      <c r="D3587">
        <v>31</v>
      </c>
      <c r="E3587">
        <v>24893</v>
      </c>
      <c r="F3587">
        <v>7</v>
      </c>
      <c r="G3587">
        <v>29</v>
      </c>
      <c r="H3587">
        <v>19</v>
      </c>
      <c r="I3587">
        <v>14</v>
      </c>
      <c r="J3587">
        <v>3</v>
      </c>
      <c r="K3587" s="1">
        <v>42856</v>
      </c>
      <c r="L3587" s="1">
        <v>44196</v>
      </c>
      <c r="M3587">
        <v>201700140</v>
      </c>
      <c r="N3587" t="s">
        <v>40</v>
      </c>
      <c r="O3587">
        <v>201700013</v>
      </c>
      <c r="P3587" t="s">
        <v>38</v>
      </c>
      <c r="Q3587" t="s">
        <v>21</v>
      </c>
      <c r="R3587" t="s">
        <v>22</v>
      </c>
      <c r="S3587" t="s">
        <v>55</v>
      </c>
      <c r="T3587">
        <f t="shared" ref="T3587:T3650" si="56">MONTH(B3587)</f>
        <v>7</v>
      </c>
    </row>
    <row r="3588" spans="1:20">
      <c r="A3588">
        <v>201707</v>
      </c>
      <c r="B3588" s="1">
        <v>42947</v>
      </c>
      <c r="C3588">
        <v>12484</v>
      </c>
      <c r="D3588">
        <v>31</v>
      </c>
      <c r="E3588">
        <v>24893</v>
      </c>
      <c r="F3588">
        <v>7</v>
      </c>
      <c r="G3588">
        <v>29</v>
      </c>
      <c r="H3588">
        <v>19</v>
      </c>
      <c r="I3588">
        <v>14</v>
      </c>
      <c r="J3588">
        <v>3</v>
      </c>
      <c r="K3588" s="1">
        <v>42856</v>
      </c>
      <c r="L3588" s="1">
        <v>44196</v>
      </c>
      <c r="M3588">
        <v>201700140</v>
      </c>
      <c r="N3588" t="s">
        <v>40</v>
      </c>
      <c r="O3588">
        <v>201700013</v>
      </c>
      <c r="P3588" t="s">
        <v>38</v>
      </c>
      <c r="Q3588" t="s">
        <v>21</v>
      </c>
      <c r="R3588" t="s">
        <v>5</v>
      </c>
      <c r="S3588" t="s">
        <v>56</v>
      </c>
      <c r="T3588">
        <f t="shared" si="56"/>
        <v>7</v>
      </c>
    </row>
    <row r="3589" spans="1:20">
      <c r="A3589">
        <v>201707</v>
      </c>
      <c r="B3589" s="1">
        <v>42947</v>
      </c>
      <c r="C3589">
        <v>12484</v>
      </c>
      <c r="D3589">
        <v>31</v>
      </c>
      <c r="E3589">
        <v>24893</v>
      </c>
      <c r="F3589">
        <v>7</v>
      </c>
      <c r="G3589">
        <v>29</v>
      </c>
      <c r="H3589">
        <v>19</v>
      </c>
      <c r="I3589">
        <v>14</v>
      </c>
      <c r="J3589">
        <v>3</v>
      </c>
      <c r="K3589" s="1">
        <v>42856</v>
      </c>
      <c r="L3589" s="1">
        <v>44196</v>
      </c>
      <c r="M3589">
        <v>201700140</v>
      </c>
      <c r="N3589" t="s">
        <v>40</v>
      </c>
      <c r="O3589">
        <v>201700013</v>
      </c>
      <c r="P3589" t="s">
        <v>38</v>
      </c>
      <c r="Q3589" t="s">
        <v>21</v>
      </c>
      <c r="R3589" t="s">
        <v>9</v>
      </c>
      <c r="S3589" t="s">
        <v>57</v>
      </c>
      <c r="T3589">
        <f t="shared" si="56"/>
        <v>7</v>
      </c>
    </row>
    <row r="3590" spans="1:20">
      <c r="A3590">
        <v>201707</v>
      </c>
      <c r="B3590" s="1">
        <v>42947</v>
      </c>
      <c r="C3590">
        <v>12484</v>
      </c>
      <c r="D3590">
        <v>31</v>
      </c>
      <c r="E3590">
        <v>24893</v>
      </c>
      <c r="F3590">
        <v>7</v>
      </c>
      <c r="G3590">
        <v>29</v>
      </c>
      <c r="H3590">
        <v>19</v>
      </c>
      <c r="I3590">
        <v>14</v>
      </c>
      <c r="J3590">
        <v>3</v>
      </c>
      <c r="K3590" s="1">
        <v>42856</v>
      </c>
      <c r="L3590" s="1">
        <v>44196</v>
      </c>
      <c r="M3590">
        <v>201700140</v>
      </c>
      <c r="N3590" t="s">
        <v>40</v>
      </c>
      <c r="O3590">
        <v>201700013</v>
      </c>
      <c r="P3590" t="s">
        <v>38</v>
      </c>
      <c r="Q3590" t="s">
        <v>21</v>
      </c>
      <c r="R3590" t="s">
        <v>26</v>
      </c>
      <c r="S3590" t="s">
        <v>58</v>
      </c>
      <c r="T3590">
        <f t="shared" si="56"/>
        <v>7</v>
      </c>
    </row>
    <row r="3591" spans="1:20">
      <c r="A3591">
        <v>201707</v>
      </c>
      <c r="B3591" s="1">
        <v>42947</v>
      </c>
      <c r="C3591">
        <v>12484</v>
      </c>
      <c r="D3591">
        <v>31</v>
      </c>
      <c r="E3591">
        <v>24893</v>
      </c>
      <c r="F3591">
        <v>7</v>
      </c>
      <c r="G3591">
        <v>29</v>
      </c>
      <c r="H3591">
        <v>19</v>
      </c>
      <c r="I3591">
        <v>14</v>
      </c>
      <c r="J3591">
        <v>3</v>
      </c>
      <c r="K3591" s="1">
        <v>42856</v>
      </c>
      <c r="L3591" s="1">
        <v>44196</v>
      </c>
      <c r="M3591">
        <v>201700140</v>
      </c>
      <c r="N3591" t="s">
        <v>40</v>
      </c>
      <c r="O3591">
        <v>201700013</v>
      </c>
      <c r="P3591" t="s">
        <v>38</v>
      </c>
      <c r="Q3591" t="s">
        <v>21</v>
      </c>
      <c r="R3591" t="s">
        <v>28</v>
      </c>
      <c r="S3591" t="s">
        <v>59</v>
      </c>
      <c r="T3591">
        <f t="shared" si="56"/>
        <v>7</v>
      </c>
    </row>
    <row r="3592" spans="1:20">
      <c r="A3592">
        <v>201707</v>
      </c>
      <c r="B3592" s="1">
        <v>42917</v>
      </c>
      <c r="C3592">
        <v>12485</v>
      </c>
      <c r="D3592">
        <v>30</v>
      </c>
      <c r="E3592">
        <v>25780</v>
      </c>
      <c r="F3592">
        <v>9</v>
      </c>
      <c r="G3592">
        <v>29</v>
      </c>
      <c r="H3592">
        <v>23</v>
      </c>
      <c r="I3592">
        <v>16</v>
      </c>
      <c r="J3592">
        <v>4</v>
      </c>
      <c r="K3592" s="1">
        <v>42856</v>
      </c>
      <c r="L3592" s="1">
        <v>44196</v>
      </c>
      <c r="M3592">
        <v>201700141</v>
      </c>
      <c r="N3592" t="s">
        <v>41</v>
      </c>
      <c r="O3592">
        <v>201700013</v>
      </c>
      <c r="P3592" t="s">
        <v>38</v>
      </c>
      <c r="Q3592" t="s">
        <v>21</v>
      </c>
      <c r="R3592" t="s">
        <v>22</v>
      </c>
      <c r="S3592" t="s">
        <v>55</v>
      </c>
      <c r="T3592">
        <f t="shared" si="56"/>
        <v>7</v>
      </c>
    </row>
    <row r="3593" spans="1:20">
      <c r="A3593">
        <v>201707</v>
      </c>
      <c r="B3593" s="1">
        <v>42917</v>
      </c>
      <c r="C3593">
        <v>12485</v>
      </c>
      <c r="D3593">
        <v>30</v>
      </c>
      <c r="E3593">
        <v>25780</v>
      </c>
      <c r="F3593">
        <v>9</v>
      </c>
      <c r="G3593">
        <v>29</v>
      </c>
      <c r="H3593">
        <v>23</v>
      </c>
      <c r="I3593">
        <v>16</v>
      </c>
      <c r="J3593">
        <v>4</v>
      </c>
      <c r="K3593" s="1">
        <v>42856</v>
      </c>
      <c r="L3593" s="1">
        <v>44196</v>
      </c>
      <c r="M3593">
        <v>201700141</v>
      </c>
      <c r="N3593" t="s">
        <v>41</v>
      </c>
      <c r="O3593">
        <v>201700013</v>
      </c>
      <c r="P3593" t="s">
        <v>38</v>
      </c>
      <c r="Q3593" t="s">
        <v>21</v>
      </c>
      <c r="R3593" t="s">
        <v>5</v>
      </c>
      <c r="S3593" t="s">
        <v>56</v>
      </c>
      <c r="T3593">
        <f t="shared" si="56"/>
        <v>7</v>
      </c>
    </row>
    <row r="3594" spans="1:20">
      <c r="A3594">
        <v>201707</v>
      </c>
      <c r="B3594" s="1">
        <v>42917</v>
      </c>
      <c r="C3594">
        <v>12485</v>
      </c>
      <c r="D3594">
        <v>30</v>
      </c>
      <c r="E3594">
        <v>25780</v>
      </c>
      <c r="F3594">
        <v>9</v>
      </c>
      <c r="G3594">
        <v>29</v>
      </c>
      <c r="H3594">
        <v>23</v>
      </c>
      <c r="I3594">
        <v>16</v>
      </c>
      <c r="J3594">
        <v>4</v>
      </c>
      <c r="K3594" s="1">
        <v>42856</v>
      </c>
      <c r="L3594" s="1">
        <v>44196</v>
      </c>
      <c r="M3594">
        <v>201700141</v>
      </c>
      <c r="N3594" t="s">
        <v>41</v>
      </c>
      <c r="O3594">
        <v>201700013</v>
      </c>
      <c r="P3594" t="s">
        <v>38</v>
      </c>
      <c r="Q3594" t="s">
        <v>21</v>
      </c>
      <c r="R3594" t="s">
        <v>9</v>
      </c>
      <c r="S3594" t="s">
        <v>57</v>
      </c>
      <c r="T3594">
        <f t="shared" si="56"/>
        <v>7</v>
      </c>
    </row>
    <row r="3595" spans="1:20">
      <c r="A3595">
        <v>201707</v>
      </c>
      <c r="B3595" s="1">
        <v>42917</v>
      </c>
      <c r="C3595">
        <v>12485</v>
      </c>
      <c r="D3595">
        <v>30</v>
      </c>
      <c r="E3595">
        <v>25780</v>
      </c>
      <c r="F3595">
        <v>9</v>
      </c>
      <c r="G3595">
        <v>29</v>
      </c>
      <c r="H3595">
        <v>23</v>
      </c>
      <c r="I3595">
        <v>16</v>
      </c>
      <c r="J3595">
        <v>4</v>
      </c>
      <c r="K3595" s="1">
        <v>42856</v>
      </c>
      <c r="L3595" s="1">
        <v>44196</v>
      </c>
      <c r="M3595">
        <v>201700141</v>
      </c>
      <c r="N3595" t="s">
        <v>41</v>
      </c>
      <c r="O3595">
        <v>201700013</v>
      </c>
      <c r="P3595" t="s">
        <v>38</v>
      </c>
      <c r="Q3595" t="s">
        <v>21</v>
      </c>
      <c r="R3595" t="s">
        <v>26</v>
      </c>
      <c r="S3595" t="s">
        <v>58</v>
      </c>
      <c r="T3595">
        <f t="shared" si="56"/>
        <v>7</v>
      </c>
    </row>
    <row r="3596" spans="1:20">
      <c r="A3596">
        <v>201707</v>
      </c>
      <c r="B3596" s="1">
        <v>42917</v>
      </c>
      <c r="C3596">
        <v>12485</v>
      </c>
      <c r="D3596">
        <v>30</v>
      </c>
      <c r="E3596">
        <v>25780</v>
      </c>
      <c r="F3596">
        <v>9</v>
      </c>
      <c r="G3596">
        <v>29</v>
      </c>
      <c r="H3596">
        <v>23</v>
      </c>
      <c r="I3596">
        <v>16</v>
      </c>
      <c r="J3596">
        <v>4</v>
      </c>
      <c r="K3596" s="1">
        <v>42856</v>
      </c>
      <c r="L3596" s="1">
        <v>44196</v>
      </c>
      <c r="M3596">
        <v>201700141</v>
      </c>
      <c r="N3596" t="s">
        <v>41</v>
      </c>
      <c r="O3596">
        <v>201700013</v>
      </c>
      <c r="P3596" t="s">
        <v>38</v>
      </c>
      <c r="Q3596" t="s">
        <v>21</v>
      </c>
      <c r="R3596" t="s">
        <v>28</v>
      </c>
      <c r="S3596" t="s">
        <v>59</v>
      </c>
      <c r="T3596">
        <f t="shared" si="56"/>
        <v>7</v>
      </c>
    </row>
    <row r="3597" spans="1:20">
      <c r="A3597">
        <v>201707</v>
      </c>
      <c r="B3597" s="1">
        <v>42921</v>
      </c>
      <c r="C3597">
        <v>12485</v>
      </c>
      <c r="D3597">
        <v>29</v>
      </c>
      <c r="E3597">
        <v>24760</v>
      </c>
      <c r="F3597">
        <v>6</v>
      </c>
      <c r="G3597">
        <v>26</v>
      </c>
      <c r="H3597">
        <v>18</v>
      </c>
      <c r="I3597">
        <v>11</v>
      </c>
      <c r="J3597">
        <v>3</v>
      </c>
      <c r="K3597" s="1">
        <v>42856</v>
      </c>
      <c r="L3597" s="1">
        <v>44196</v>
      </c>
      <c r="M3597">
        <v>201700141</v>
      </c>
      <c r="N3597" t="s">
        <v>41</v>
      </c>
      <c r="O3597">
        <v>201700013</v>
      </c>
      <c r="P3597" t="s">
        <v>38</v>
      </c>
      <c r="Q3597" t="s">
        <v>21</v>
      </c>
      <c r="R3597" t="s">
        <v>22</v>
      </c>
      <c r="S3597" t="s">
        <v>55</v>
      </c>
      <c r="T3597">
        <f t="shared" si="56"/>
        <v>7</v>
      </c>
    </row>
    <row r="3598" spans="1:20">
      <c r="A3598">
        <v>201707</v>
      </c>
      <c r="B3598" s="1">
        <v>42921</v>
      </c>
      <c r="C3598">
        <v>12485</v>
      </c>
      <c r="D3598">
        <v>29</v>
      </c>
      <c r="E3598">
        <v>24760</v>
      </c>
      <c r="F3598">
        <v>6</v>
      </c>
      <c r="G3598">
        <v>26</v>
      </c>
      <c r="H3598">
        <v>18</v>
      </c>
      <c r="I3598">
        <v>11</v>
      </c>
      <c r="J3598">
        <v>3</v>
      </c>
      <c r="K3598" s="1">
        <v>42856</v>
      </c>
      <c r="L3598" s="1">
        <v>44196</v>
      </c>
      <c r="M3598">
        <v>201700141</v>
      </c>
      <c r="N3598" t="s">
        <v>41</v>
      </c>
      <c r="O3598">
        <v>201700013</v>
      </c>
      <c r="P3598" t="s">
        <v>38</v>
      </c>
      <c r="Q3598" t="s">
        <v>21</v>
      </c>
      <c r="R3598" t="s">
        <v>5</v>
      </c>
      <c r="S3598" t="s">
        <v>56</v>
      </c>
      <c r="T3598">
        <f t="shared" si="56"/>
        <v>7</v>
      </c>
    </row>
    <row r="3599" spans="1:20">
      <c r="A3599">
        <v>201707</v>
      </c>
      <c r="B3599" s="1">
        <v>42921</v>
      </c>
      <c r="C3599">
        <v>12485</v>
      </c>
      <c r="D3599">
        <v>29</v>
      </c>
      <c r="E3599">
        <v>24760</v>
      </c>
      <c r="F3599">
        <v>6</v>
      </c>
      <c r="G3599">
        <v>26</v>
      </c>
      <c r="H3599">
        <v>18</v>
      </c>
      <c r="I3599">
        <v>11</v>
      </c>
      <c r="J3599">
        <v>3</v>
      </c>
      <c r="K3599" s="1">
        <v>42856</v>
      </c>
      <c r="L3599" s="1">
        <v>44196</v>
      </c>
      <c r="M3599">
        <v>201700141</v>
      </c>
      <c r="N3599" t="s">
        <v>41</v>
      </c>
      <c r="O3599">
        <v>201700013</v>
      </c>
      <c r="P3599" t="s">
        <v>38</v>
      </c>
      <c r="Q3599" t="s">
        <v>21</v>
      </c>
      <c r="R3599" t="s">
        <v>9</v>
      </c>
      <c r="S3599" t="s">
        <v>57</v>
      </c>
      <c r="T3599">
        <f t="shared" si="56"/>
        <v>7</v>
      </c>
    </row>
    <row r="3600" spans="1:20">
      <c r="A3600">
        <v>201707</v>
      </c>
      <c r="B3600" s="1">
        <v>42921</v>
      </c>
      <c r="C3600">
        <v>12485</v>
      </c>
      <c r="D3600">
        <v>29</v>
      </c>
      <c r="E3600">
        <v>24760</v>
      </c>
      <c r="F3600">
        <v>6</v>
      </c>
      <c r="G3600">
        <v>26</v>
      </c>
      <c r="H3600">
        <v>18</v>
      </c>
      <c r="I3600">
        <v>11</v>
      </c>
      <c r="J3600">
        <v>3</v>
      </c>
      <c r="K3600" s="1">
        <v>42856</v>
      </c>
      <c r="L3600" s="1">
        <v>44196</v>
      </c>
      <c r="M3600">
        <v>201700141</v>
      </c>
      <c r="N3600" t="s">
        <v>41</v>
      </c>
      <c r="O3600">
        <v>201700013</v>
      </c>
      <c r="P3600" t="s">
        <v>38</v>
      </c>
      <c r="Q3600" t="s">
        <v>21</v>
      </c>
      <c r="R3600" t="s">
        <v>26</v>
      </c>
      <c r="S3600" t="s">
        <v>58</v>
      </c>
      <c r="T3600">
        <f t="shared" si="56"/>
        <v>7</v>
      </c>
    </row>
    <row r="3601" spans="1:20">
      <c r="A3601">
        <v>201707</v>
      </c>
      <c r="B3601" s="1">
        <v>42921</v>
      </c>
      <c r="C3601">
        <v>12485</v>
      </c>
      <c r="D3601">
        <v>29</v>
      </c>
      <c r="E3601">
        <v>24760</v>
      </c>
      <c r="F3601">
        <v>6</v>
      </c>
      <c r="G3601">
        <v>26</v>
      </c>
      <c r="H3601">
        <v>18</v>
      </c>
      <c r="I3601">
        <v>11</v>
      </c>
      <c r="J3601">
        <v>3</v>
      </c>
      <c r="K3601" s="1">
        <v>42856</v>
      </c>
      <c r="L3601" s="1">
        <v>44196</v>
      </c>
      <c r="M3601">
        <v>201700141</v>
      </c>
      <c r="N3601" t="s">
        <v>41</v>
      </c>
      <c r="O3601">
        <v>201700013</v>
      </c>
      <c r="P3601" t="s">
        <v>38</v>
      </c>
      <c r="Q3601" t="s">
        <v>21</v>
      </c>
      <c r="R3601" t="s">
        <v>28</v>
      </c>
      <c r="S3601" t="s">
        <v>59</v>
      </c>
      <c r="T3601">
        <f t="shared" si="56"/>
        <v>7</v>
      </c>
    </row>
    <row r="3602" spans="1:20">
      <c r="A3602">
        <v>201707</v>
      </c>
      <c r="B3602" s="1">
        <v>42922</v>
      </c>
      <c r="C3602">
        <v>12485</v>
      </c>
      <c r="D3602">
        <v>28</v>
      </c>
      <c r="E3602">
        <v>24786</v>
      </c>
      <c r="F3602">
        <v>7</v>
      </c>
      <c r="G3602">
        <v>25</v>
      </c>
      <c r="H3602">
        <v>19</v>
      </c>
      <c r="I3602">
        <v>10</v>
      </c>
      <c r="J3602">
        <v>4</v>
      </c>
      <c r="K3602" s="1">
        <v>42856</v>
      </c>
      <c r="L3602" s="1">
        <v>44196</v>
      </c>
      <c r="M3602">
        <v>201700141</v>
      </c>
      <c r="N3602" t="s">
        <v>41</v>
      </c>
      <c r="O3602">
        <v>201700013</v>
      </c>
      <c r="P3602" t="s">
        <v>38</v>
      </c>
      <c r="Q3602" t="s">
        <v>21</v>
      </c>
      <c r="R3602" t="s">
        <v>22</v>
      </c>
      <c r="S3602" t="s">
        <v>55</v>
      </c>
      <c r="T3602">
        <f t="shared" si="56"/>
        <v>7</v>
      </c>
    </row>
    <row r="3603" spans="1:20">
      <c r="A3603">
        <v>201707</v>
      </c>
      <c r="B3603" s="1">
        <v>42922</v>
      </c>
      <c r="C3603">
        <v>12485</v>
      </c>
      <c r="D3603">
        <v>28</v>
      </c>
      <c r="E3603">
        <v>24786</v>
      </c>
      <c r="F3603">
        <v>7</v>
      </c>
      <c r="G3603">
        <v>25</v>
      </c>
      <c r="H3603">
        <v>19</v>
      </c>
      <c r="I3603">
        <v>10</v>
      </c>
      <c r="J3603">
        <v>4</v>
      </c>
      <c r="K3603" s="1">
        <v>42856</v>
      </c>
      <c r="L3603" s="1">
        <v>44196</v>
      </c>
      <c r="M3603">
        <v>201700141</v>
      </c>
      <c r="N3603" t="s">
        <v>41</v>
      </c>
      <c r="O3603">
        <v>201700013</v>
      </c>
      <c r="P3603" t="s">
        <v>38</v>
      </c>
      <c r="Q3603" t="s">
        <v>21</v>
      </c>
      <c r="R3603" t="s">
        <v>5</v>
      </c>
      <c r="S3603" t="s">
        <v>56</v>
      </c>
      <c r="T3603">
        <f t="shared" si="56"/>
        <v>7</v>
      </c>
    </row>
    <row r="3604" spans="1:20">
      <c r="A3604">
        <v>201707</v>
      </c>
      <c r="B3604" s="1">
        <v>42922</v>
      </c>
      <c r="C3604">
        <v>12485</v>
      </c>
      <c r="D3604">
        <v>28</v>
      </c>
      <c r="E3604">
        <v>24786</v>
      </c>
      <c r="F3604">
        <v>7</v>
      </c>
      <c r="G3604">
        <v>25</v>
      </c>
      <c r="H3604">
        <v>19</v>
      </c>
      <c r="I3604">
        <v>10</v>
      </c>
      <c r="J3604">
        <v>4</v>
      </c>
      <c r="K3604" s="1">
        <v>42856</v>
      </c>
      <c r="L3604" s="1">
        <v>44196</v>
      </c>
      <c r="M3604">
        <v>201700141</v>
      </c>
      <c r="N3604" t="s">
        <v>41</v>
      </c>
      <c r="O3604">
        <v>201700013</v>
      </c>
      <c r="P3604" t="s">
        <v>38</v>
      </c>
      <c r="Q3604" t="s">
        <v>21</v>
      </c>
      <c r="R3604" t="s">
        <v>9</v>
      </c>
      <c r="S3604" t="s">
        <v>57</v>
      </c>
      <c r="T3604">
        <f t="shared" si="56"/>
        <v>7</v>
      </c>
    </row>
    <row r="3605" spans="1:20">
      <c r="A3605">
        <v>201707</v>
      </c>
      <c r="B3605" s="1">
        <v>42922</v>
      </c>
      <c r="C3605">
        <v>12485</v>
      </c>
      <c r="D3605">
        <v>28</v>
      </c>
      <c r="E3605">
        <v>24786</v>
      </c>
      <c r="F3605">
        <v>7</v>
      </c>
      <c r="G3605">
        <v>25</v>
      </c>
      <c r="H3605">
        <v>19</v>
      </c>
      <c r="I3605">
        <v>10</v>
      </c>
      <c r="J3605">
        <v>4</v>
      </c>
      <c r="K3605" s="1">
        <v>42856</v>
      </c>
      <c r="L3605" s="1">
        <v>44196</v>
      </c>
      <c r="M3605">
        <v>201700141</v>
      </c>
      <c r="N3605" t="s">
        <v>41</v>
      </c>
      <c r="O3605">
        <v>201700013</v>
      </c>
      <c r="P3605" t="s">
        <v>38</v>
      </c>
      <c r="Q3605" t="s">
        <v>21</v>
      </c>
      <c r="R3605" t="s">
        <v>26</v>
      </c>
      <c r="S3605" t="s">
        <v>58</v>
      </c>
      <c r="T3605">
        <f t="shared" si="56"/>
        <v>7</v>
      </c>
    </row>
    <row r="3606" spans="1:20">
      <c r="A3606">
        <v>201707</v>
      </c>
      <c r="B3606" s="1">
        <v>42922</v>
      </c>
      <c r="C3606">
        <v>12485</v>
      </c>
      <c r="D3606">
        <v>28</v>
      </c>
      <c r="E3606">
        <v>24786</v>
      </c>
      <c r="F3606">
        <v>7</v>
      </c>
      <c r="G3606">
        <v>25</v>
      </c>
      <c r="H3606">
        <v>19</v>
      </c>
      <c r="I3606">
        <v>10</v>
      </c>
      <c r="J3606">
        <v>4</v>
      </c>
      <c r="K3606" s="1">
        <v>42856</v>
      </c>
      <c r="L3606" s="1">
        <v>44196</v>
      </c>
      <c r="M3606">
        <v>201700141</v>
      </c>
      <c r="N3606" t="s">
        <v>41</v>
      </c>
      <c r="O3606">
        <v>201700013</v>
      </c>
      <c r="P3606" t="s">
        <v>38</v>
      </c>
      <c r="Q3606" t="s">
        <v>21</v>
      </c>
      <c r="R3606" t="s">
        <v>28</v>
      </c>
      <c r="S3606" t="s">
        <v>59</v>
      </c>
      <c r="T3606">
        <f t="shared" si="56"/>
        <v>7</v>
      </c>
    </row>
    <row r="3607" spans="1:20">
      <c r="A3607">
        <v>201707</v>
      </c>
      <c r="B3607" s="1">
        <v>42924</v>
      </c>
      <c r="C3607">
        <v>12485</v>
      </c>
      <c r="D3607">
        <v>32</v>
      </c>
      <c r="E3607">
        <v>25176</v>
      </c>
      <c r="F3607">
        <v>10</v>
      </c>
      <c r="G3607">
        <v>28</v>
      </c>
      <c r="H3607">
        <v>18</v>
      </c>
      <c r="I3607">
        <v>11</v>
      </c>
      <c r="J3607">
        <v>3</v>
      </c>
      <c r="K3607" s="1">
        <v>42856</v>
      </c>
      <c r="L3607" s="1">
        <v>44196</v>
      </c>
      <c r="M3607">
        <v>201700141</v>
      </c>
      <c r="N3607" t="s">
        <v>41</v>
      </c>
      <c r="O3607">
        <v>201700013</v>
      </c>
      <c r="P3607" t="s">
        <v>38</v>
      </c>
      <c r="Q3607" t="s">
        <v>21</v>
      </c>
      <c r="R3607" t="s">
        <v>22</v>
      </c>
      <c r="S3607" t="s">
        <v>55</v>
      </c>
      <c r="T3607">
        <f t="shared" si="56"/>
        <v>7</v>
      </c>
    </row>
    <row r="3608" spans="1:20">
      <c r="A3608">
        <v>201707</v>
      </c>
      <c r="B3608" s="1">
        <v>42924</v>
      </c>
      <c r="C3608">
        <v>12485</v>
      </c>
      <c r="D3608">
        <v>32</v>
      </c>
      <c r="E3608">
        <v>25176</v>
      </c>
      <c r="F3608">
        <v>10</v>
      </c>
      <c r="G3608">
        <v>28</v>
      </c>
      <c r="H3608">
        <v>18</v>
      </c>
      <c r="I3608">
        <v>11</v>
      </c>
      <c r="J3608">
        <v>3</v>
      </c>
      <c r="K3608" s="1">
        <v>42856</v>
      </c>
      <c r="L3608" s="1">
        <v>44196</v>
      </c>
      <c r="M3608">
        <v>201700141</v>
      </c>
      <c r="N3608" t="s">
        <v>41</v>
      </c>
      <c r="O3608">
        <v>201700013</v>
      </c>
      <c r="P3608" t="s">
        <v>38</v>
      </c>
      <c r="Q3608" t="s">
        <v>21</v>
      </c>
      <c r="R3608" t="s">
        <v>5</v>
      </c>
      <c r="S3608" t="s">
        <v>56</v>
      </c>
      <c r="T3608">
        <f t="shared" si="56"/>
        <v>7</v>
      </c>
    </row>
    <row r="3609" spans="1:20">
      <c r="A3609">
        <v>201707</v>
      </c>
      <c r="B3609" s="1">
        <v>42924</v>
      </c>
      <c r="C3609">
        <v>12485</v>
      </c>
      <c r="D3609">
        <v>32</v>
      </c>
      <c r="E3609">
        <v>25176</v>
      </c>
      <c r="F3609">
        <v>10</v>
      </c>
      <c r="G3609">
        <v>28</v>
      </c>
      <c r="H3609">
        <v>18</v>
      </c>
      <c r="I3609">
        <v>11</v>
      </c>
      <c r="J3609">
        <v>3</v>
      </c>
      <c r="K3609" s="1">
        <v>42856</v>
      </c>
      <c r="L3609" s="1">
        <v>44196</v>
      </c>
      <c r="M3609">
        <v>201700141</v>
      </c>
      <c r="N3609" t="s">
        <v>41</v>
      </c>
      <c r="O3609">
        <v>201700013</v>
      </c>
      <c r="P3609" t="s">
        <v>38</v>
      </c>
      <c r="Q3609" t="s">
        <v>21</v>
      </c>
      <c r="R3609" t="s">
        <v>9</v>
      </c>
      <c r="S3609" t="s">
        <v>57</v>
      </c>
      <c r="T3609">
        <f t="shared" si="56"/>
        <v>7</v>
      </c>
    </row>
    <row r="3610" spans="1:20">
      <c r="A3610">
        <v>201707</v>
      </c>
      <c r="B3610" s="1">
        <v>42924</v>
      </c>
      <c r="C3610">
        <v>12485</v>
      </c>
      <c r="D3610">
        <v>32</v>
      </c>
      <c r="E3610">
        <v>25176</v>
      </c>
      <c r="F3610">
        <v>10</v>
      </c>
      <c r="G3610">
        <v>28</v>
      </c>
      <c r="H3610">
        <v>18</v>
      </c>
      <c r="I3610">
        <v>11</v>
      </c>
      <c r="J3610">
        <v>3</v>
      </c>
      <c r="K3610" s="1">
        <v>42856</v>
      </c>
      <c r="L3610" s="1">
        <v>44196</v>
      </c>
      <c r="M3610">
        <v>201700141</v>
      </c>
      <c r="N3610" t="s">
        <v>41</v>
      </c>
      <c r="O3610">
        <v>201700013</v>
      </c>
      <c r="P3610" t="s">
        <v>38</v>
      </c>
      <c r="Q3610" t="s">
        <v>21</v>
      </c>
      <c r="R3610" t="s">
        <v>26</v>
      </c>
      <c r="S3610" t="s">
        <v>58</v>
      </c>
      <c r="T3610">
        <f t="shared" si="56"/>
        <v>7</v>
      </c>
    </row>
    <row r="3611" spans="1:20">
      <c r="A3611">
        <v>201707</v>
      </c>
      <c r="B3611" s="1">
        <v>42924</v>
      </c>
      <c r="C3611">
        <v>12485</v>
      </c>
      <c r="D3611">
        <v>32</v>
      </c>
      <c r="E3611">
        <v>25176</v>
      </c>
      <c r="F3611">
        <v>10</v>
      </c>
      <c r="G3611">
        <v>28</v>
      </c>
      <c r="H3611">
        <v>18</v>
      </c>
      <c r="I3611">
        <v>11</v>
      </c>
      <c r="J3611">
        <v>3</v>
      </c>
      <c r="K3611" s="1">
        <v>42856</v>
      </c>
      <c r="L3611" s="1">
        <v>44196</v>
      </c>
      <c r="M3611">
        <v>201700141</v>
      </c>
      <c r="N3611" t="s">
        <v>41</v>
      </c>
      <c r="O3611">
        <v>201700013</v>
      </c>
      <c r="P3611" t="s">
        <v>38</v>
      </c>
      <c r="Q3611" t="s">
        <v>21</v>
      </c>
      <c r="R3611" t="s">
        <v>28</v>
      </c>
      <c r="S3611" t="s">
        <v>59</v>
      </c>
      <c r="T3611">
        <f t="shared" si="56"/>
        <v>7</v>
      </c>
    </row>
    <row r="3612" spans="1:20">
      <c r="A3612">
        <v>201707</v>
      </c>
      <c r="B3612" s="1">
        <v>42926</v>
      </c>
      <c r="C3612">
        <v>12485</v>
      </c>
      <c r="D3612">
        <v>29</v>
      </c>
      <c r="E3612">
        <v>24850</v>
      </c>
      <c r="F3612">
        <v>6</v>
      </c>
      <c r="G3612">
        <v>28</v>
      </c>
      <c r="H3612">
        <v>20</v>
      </c>
      <c r="I3612">
        <v>11</v>
      </c>
      <c r="J3612">
        <v>3</v>
      </c>
      <c r="K3612" s="1">
        <v>42856</v>
      </c>
      <c r="L3612" s="1">
        <v>44196</v>
      </c>
      <c r="M3612">
        <v>201700141</v>
      </c>
      <c r="N3612" t="s">
        <v>41</v>
      </c>
      <c r="O3612">
        <v>201700013</v>
      </c>
      <c r="P3612" t="s">
        <v>38</v>
      </c>
      <c r="Q3612" t="s">
        <v>21</v>
      </c>
      <c r="R3612" t="s">
        <v>22</v>
      </c>
      <c r="S3612" t="s">
        <v>55</v>
      </c>
      <c r="T3612">
        <f t="shared" si="56"/>
        <v>7</v>
      </c>
    </row>
    <row r="3613" spans="1:20">
      <c r="A3613">
        <v>201707</v>
      </c>
      <c r="B3613" s="1">
        <v>42926</v>
      </c>
      <c r="C3613">
        <v>12485</v>
      </c>
      <c r="D3613">
        <v>29</v>
      </c>
      <c r="E3613">
        <v>24850</v>
      </c>
      <c r="F3613">
        <v>6</v>
      </c>
      <c r="G3613">
        <v>28</v>
      </c>
      <c r="H3613">
        <v>20</v>
      </c>
      <c r="I3613">
        <v>11</v>
      </c>
      <c r="J3613">
        <v>3</v>
      </c>
      <c r="K3613" s="1">
        <v>42856</v>
      </c>
      <c r="L3613" s="1">
        <v>44196</v>
      </c>
      <c r="M3613">
        <v>201700141</v>
      </c>
      <c r="N3613" t="s">
        <v>41</v>
      </c>
      <c r="O3613">
        <v>201700013</v>
      </c>
      <c r="P3613" t="s">
        <v>38</v>
      </c>
      <c r="Q3613" t="s">
        <v>21</v>
      </c>
      <c r="R3613" t="s">
        <v>5</v>
      </c>
      <c r="S3613" t="s">
        <v>56</v>
      </c>
      <c r="T3613">
        <f t="shared" si="56"/>
        <v>7</v>
      </c>
    </row>
    <row r="3614" spans="1:20">
      <c r="A3614">
        <v>201707</v>
      </c>
      <c r="B3614" s="1">
        <v>42926</v>
      </c>
      <c r="C3614">
        <v>12485</v>
      </c>
      <c r="D3614">
        <v>29</v>
      </c>
      <c r="E3614">
        <v>24850</v>
      </c>
      <c r="F3614">
        <v>6</v>
      </c>
      <c r="G3614">
        <v>28</v>
      </c>
      <c r="H3614">
        <v>20</v>
      </c>
      <c r="I3614">
        <v>11</v>
      </c>
      <c r="J3614">
        <v>3</v>
      </c>
      <c r="K3614" s="1">
        <v>42856</v>
      </c>
      <c r="L3614" s="1">
        <v>44196</v>
      </c>
      <c r="M3614">
        <v>201700141</v>
      </c>
      <c r="N3614" t="s">
        <v>41</v>
      </c>
      <c r="O3614">
        <v>201700013</v>
      </c>
      <c r="P3614" t="s">
        <v>38</v>
      </c>
      <c r="Q3614" t="s">
        <v>21</v>
      </c>
      <c r="R3614" t="s">
        <v>9</v>
      </c>
      <c r="S3614" t="s">
        <v>57</v>
      </c>
      <c r="T3614">
        <f t="shared" si="56"/>
        <v>7</v>
      </c>
    </row>
    <row r="3615" spans="1:20">
      <c r="A3615">
        <v>201707</v>
      </c>
      <c r="B3615" s="1">
        <v>42926</v>
      </c>
      <c r="C3615">
        <v>12485</v>
      </c>
      <c r="D3615">
        <v>29</v>
      </c>
      <c r="E3615">
        <v>24850</v>
      </c>
      <c r="F3615">
        <v>6</v>
      </c>
      <c r="G3615">
        <v>28</v>
      </c>
      <c r="H3615">
        <v>20</v>
      </c>
      <c r="I3615">
        <v>11</v>
      </c>
      <c r="J3615">
        <v>3</v>
      </c>
      <c r="K3615" s="1">
        <v>42856</v>
      </c>
      <c r="L3615" s="1">
        <v>44196</v>
      </c>
      <c r="M3615">
        <v>201700141</v>
      </c>
      <c r="N3615" t="s">
        <v>41</v>
      </c>
      <c r="O3615">
        <v>201700013</v>
      </c>
      <c r="P3615" t="s">
        <v>38</v>
      </c>
      <c r="Q3615" t="s">
        <v>21</v>
      </c>
      <c r="R3615" t="s">
        <v>26</v>
      </c>
      <c r="S3615" t="s">
        <v>58</v>
      </c>
      <c r="T3615">
        <f t="shared" si="56"/>
        <v>7</v>
      </c>
    </row>
    <row r="3616" spans="1:20">
      <c r="A3616">
        <v>201707</v>
      </c>
      <c r="B3616" s="1">
        <v>42926</v>
      </c>
      <c r="C3616">
        <v>12485</v>
      </c>
      <c r="D3616">
        <v>29</v>
      </c>
      <c r="E3616">
        <v>24850</v>
      </c>
      <c r="F3616">
        <v>6</v>
      </c>
      <c r="G3616">
        <v>28</v>
      </c>
      <c r="H3616">
        <v>20</v>
      </c>
      <c r="I3616">
        <v>11</v>
      </c>
      <c r="J3616">
        <v>3</v>
      </c>
      <c r="K3616" s="1">
        <v>42856</v>
      </c>
      <c r="L3616" s="1">
        <v>44196</v>
      </c>
      <c r="M3616">
        <v>201700141</v>
      </c>
      <c r="N3616" t="s">
        <v>41</v>
      </c>
      <c r="O3616">
        <v>201700013</v>
      </c>
      <c r="P3616" t="s">
        <v>38</v>
      </c>
      <c r="Q3616" t="s">
        <v>21</v>
      </c>
      <c r="R3616" t="s">
        <v>28</v>
      </c>
      <c r="S3616" t="s">
        <v>59</v>
      </c>
      <c r="T3616">
        <f t="shared" si="56"/>
        <v>7</v>
      </c>
    </row>
    <row r="3617" spans="1:20">
      <c r="A3617">
        <v>201707</v>
      </c>
      <c r="B3617" s="1">
        <v>42927</v>
      </c>
      <c r="C3617">
        <v>12485</v>
      </c>
      <c r="D3617">
        <v>29</v>
      </c>
      <c r="E3617">
        <v>25849</v>
      </c>
      <c r="F3617">
        <v>6</v>
      </c>
      <c r="G3617">
        <v>26</v>
      </c>
      <c r="H3617">
        <v>18</v>
      </c>
      <c r="I3617">
        <v>13</v>
      </c>
      <c r="J3617">
        <v>3</v>
      </c>
      <c r="K3617" s="1">
        <v>42856</v>
      </c>
      <c r="L3617" s="1">
        <v>44196</v>
      </c>
      <c r="M3617">
        <v>201700141</v>
      </c>
      <c r="N3617" t="s">
        <v>41</v>
      </c>
      <c r="O3617">
        <v>201700013</v>
      </c>
      <c r="P3617" t="s">
        <v>38</v>
      </c>
      <c r="Q3617" t="s">
        <v>21</v>
      </c>
      <c r="R3617" t="s">
        <v>22</v>
      </c>
      <c r="S3617" t="s">
        <v>55</v>
      </c>
      <c r="T3617">
        <f t="shared" si="56"/>
        <v>7</v>
      </c>
    </row>
    <row r="3618" spans="1:20">
      <c r="A3618">
        <v>201707</v>
      </c>
      <c r="B3618" s="1">
        <v>42927</v>
      </c>
      <c r="C3618">
        <v>12485</v>
      </c>
      <c r="D3618">
        <v>29</v>
      </c>
      <c r="E3618">
        <v>25849</v>
      </c>
      <c r="F3618">
        <v>6</v>
      </c>
      <c r="G3618">
        <v>26</v>
      </c>
      <c r="H3618">
        <v>18</v>
      </c>
      <c r="I3618">
        <v>13</v>
      </c>
      <c r="J3618">
        <v>3</v>
      </c>
      <c r="K3618" s="1">
        <v>42856</v>
      </c>
      <c r="L3618" s="1">
        <v>44196</v>
      </c>
      <c r="M3618">
        <v>201700141</v>
      </c>
      <c r="N3618" t="s">
        <v>41</v>
      </c>
      <c r="O3618">
        <v>201700013</v>
      </c>
      <c r="P3618" t="s">
        <v>38</v>
      </c>
      <c r="Q3618" t="s">
        <v>21</v>
      </c>
      <c r="R3618" t="s">
        <v>5</v>
      </c>
      <c r="S3618" t="s">
        <v>56</v>
      </c>
      <c r="T3618">
        <f t="shared" si="56"/>
        <v>7</v>
      </c>
    </row>
    <row r="3619" spans="1:20">
      <c r="A3619">
        <v>201707</v>
      </c>
      <c r="B3619" s="1">
        <v>42927</v>
      </c>
      <c r="C3619">
        <v>12485</v>
      </c>
      <c r="D3619">
        <v>29</v>
      </c>
      <c r="E3619">
        <v>25849</v>
      </c>
      <c r="F3619">
        <v>6</v>
      </c>
      <c r="G3619">
        <v>26</v>
      </c>
      <c r="H3619">
        <v>18</v>
      </c>
      <c r="I3619">
        <v>13</v>
      </c>
      <c r="J3619">
        <v>3</v>
      </c>
      <c r="K3619" s="1">
        <v>42856</v>
      </c>
      <c r="L3619" s="1">
        <v>44196</v>
      </c>
      <c r="M3619">
        <v>201700141</v>
      </c>
      <c r="N3619" t="s">
        <v>41</v>
      </c>
      <c r="O3619">
        <v>201700013</v>
      </c>
      <c r="P3619" t="s">
        <v>38</v>
      </c>
      <c r="Q3619" t="s">
        <v>21</v>
      </c>
      <c r="R3619" t="s">
        <v>9</v>
      </c>
      <c r="S3619" t="s">
        <v>57</v>
      </c>
      <c r="T3619">
        <f t="shared" si="56"/>
        <v>7</v>
      </c>
    </row>
    <row r="3620" spans="1:20">
      <c r="A3620">
        <v>201707</v>
      </c>
      <c r="B3620" s="1">
        <v>42927</v>
      </c>
      <c r="C3620">
        <v>12485</v>
      </c>
      <c r="D3620">
        <v>29</v>
      </c>
      <c r="E3620">
        <v>25849</v>
      </c>
      <c r="F3620">
        <v>6</v>
      </c>
      <c r="G3620">
        <v>26</v>
      </c>
      <c r="H3620">
        <v>18</v>
      </c>
      <c r="I3620">
        <v>13</v>
      </c>
      <c r="J3620">
        <v>3</v>
      </c>
      <c r="K3620" s="1">
        <v>42856</v>
      </c>
      <c r="L3620" s="1">
        <v>44196</v>
      </c>
      <c r="M3620">
        <v>201700141</v>
      </c>
      <c r="N3620" t="s">
        <v>41</v>
      </c>
      <c r="O3620">
        <v>201700013</v>
      </c>
      <c r="P3620" t="s">
        <v>38</v>
      </c>
      <c r="Q3620" t="s">
        <v>21</v>
      </c>
      <c r="R3620" t="s">
        <v>26</v>
      </c>
      <c r="S3620" t="s">
        <v>58</v>
      </c>
      <c r="T3620">
        <f t="shared" si="56"/>
        <v>7</v>
      </c>
    </row>
    <row r="3621" spans="1:20">
      <c r="A3621">
        <v>201707</v>
      </c>
      <c r="B3621" s="1">
        <v>42927</v>
      </c>
      <c r="C3621">
        <v>12485</v>
      </c>
      <c r="D3621">
        <v>29</v>
      </c>
      <c r="E3621">
        <v>25849</v>
      </c>
      <c r="F3621">
        <v>6</v>
      </c>
      <c r="G3621">
        <v>26</v>
      </c>
      <c r="H3621">
        <v>18</v>
      </c>
      <c r="I3621">
        <v>13</v>
      </c>
      <c r="J3621">
        <v>3</v>
      </c>
      <c r="K3621" s="1">
        <v>42856</v>
      </c>
      <c r="L3621" s="1">
        <v>44196</v>
      </c>
      <c r="M3621">
        <v>201700141</v>
      </c>
      <c r="N3621" t="s">
        <v>41</v>
      </c>
      <c r="O3621">
        <v>201700013</v>
      </c>
      <c r="P3621" t="s">
        <v>38</v>
      </c>
      <c r="Q3621" t="s">
        <v>21</v>
      </c>
      <c r="R3621" t="s">
        <v>28</v>
      </c>
      <c r="S3621" t="s">
        <v>59</v>
      </c>
      <c r="T3621">
        <f t="shared" si="56"/>
        <v>7</v>
      </c>
    </row>
    <row r="3622" spans="1:20">
      <c r="A3622">
        <v>201707</v>
      </c>
      <c r="B3622" s="1">
        <v>42928</v>
      </c>
      <c r="C3622">
        <v>12485</v>
      </c>
      <c r="D3622">
        <v>32</v>
      </c>
      <c r="E3622">
        <v>24869</v>
      </c>
      <c r="F3622">
        <v>8</v>
      </c>
      <c r="G3622">
        <v>29</v>
      </c>
      <c r="H3622">
        <v>21</v>
      </c>
      <c r="I3622">
        <v>13</v>
      </c>
      <c r="J3622">
        <v>3</v>
      </c>
      <c r="K3622" s="1">
        <v>42856</v>
      </c>
      <c r="L3622" s="1">
        <v>44196</v>
      </c>
      <c r="M3622">
        <v>201700141</v>
      </c>
      <c r="N3622" t="s">
        <v>41</v>
      </c>
      <c r="O3622">
        <v>201700013</v>
      </c>
      <c r="P3622" t="s">
        <v>38</v>
      </c>
      <c r="Q3622" t="s">
        <v>21</v>
      </c>
      <c r="R3622" t="s">
        <v>22</v>
      </c>
      <c r="S3622" t="s">
        <v>55</v>
      </c>
      <c r="T3622">
        <f t="shared" si="56"/>
        <v>7</v>
      </c>
    </row>
    <row r="3623" spans="1:20">
      <c r="A3623">
        <v>201707</v>
      </c>
      <c r="B3623" s="1">
        <v>42928</v>
      </c>
      <c r="C3623">
        <v>12485</v>
      </c>
      <c r="D3623">
        <v>32</v>
      </c>
      <c r="E3623">
        <v>24869</v>
      </c>
      <c r="F3623">
        <v>8</v>
      </c>
      <c r="G3623">
        <v>29</v>
      </c>
      <c r="H3623">
        <v>21</v>
      </c>
      <c r="I3623">
        <v>13</v>
      </c>
      <c r="J3623">
        <v>3</v>
      </c>
      <c r="K3623" s="1">
        <v>42856</v>
      </c>
      <c r="L3623" s="1">
        <v>44196</v>
      </c>
      <c r="M3623">
        <v>201700141</v>
      </c>
      <c r="N3623" t="s">
        <v>41</v>
      </c>
      <c r="O3623">
        <v>201700013</v>
      </c>
      <c r="P3623" t="s">
        <v>38</v>
      </c>
      <c r="Q3623" t="s">
        <v>21</v>
      </c>
      <c r="R3623" t="s">
        <v>5</v>
      </c>
      <c r="S3623" t="s">
        <v>56</v>
      </c>
      <c r="T3623">
        <f t="shared" si="56"/>
        <v>7</v>
      </c>
    </row>
    <row r="3624" spans="1:20">
      <c r="A3624">
        <v>201707</v>
      </c>
      <c r="B3624" s="1">
        <v>42928</v>
      </c>
      <c r="C3624">
        <v>12485</v>
      </c>
      <c r="D3624">
        <v>32</v>
      </c>
      <c r="E3624">
        <v>24869</v>
      </c>
      <c r="F3624">
        <v>8</v>
      </c>
      <c r="G3624">
        <v>29</v>
      </c>
      <c r="H3624">
        <v>21</v>
      </c>
      <c r="I3624">
        <v>13</v>
      </c>
      <c r="J3624">
        <v>3</v>
      </c>
      <c r="K3624" s="1">
        <v>42856</v>
      </c>
      <c r="L3624" s="1">
        <v>44196</v>
      </c>
      <c r="M3624">
        <v>201700141</v>
      </c>
      <c r="N3624" t="s">
        <v>41</v>
      </c>
      <c r="O3624">
        <v>201700013</v>
      </c>
      <c r="P3624" t="s">
        <v>38</v>
      </c>
      <c r="Q3624" t="s">
        <v>21</v>
      </c>
      <c r="R3624" t="s">
        <v>9</v>
      </c>
      <c r="S3624" t="s">
        <v>57</v>
      </c>
      <c r="T3624">
        <f t="shared" si="56"/>
        <v>7</v>
      </c>
    </row>
    <row r="3625" spans="1:20">
      <c r="A3625">
        <v>201707</v>
      </c>
      <c r="B3625" s="1">
        <v>42928</v>
      </c>
      <c r="C3625">
        <v>12485</v>
      </c>
      <c r="D3625">
        <v>32</v>
      </c>
      <c r="E3625">
        <v>24869</v>
      </c>
      <c r="F3625">
        <v>8</v>
      </c>
      <c r="G3625">
        <v>29</v>
      </c>
      <c r="H3625">
        <v>21</v>
      </c>
      <c r="I3625">
        <v>13</v>
      </c>
      <c r="J3625">
        <v>3</v>
      </c>
      <c r="K3625" s="1">
        <v>42856</v>
      </c>
      <c r="L3625" s="1">
        <v>44196</v>
      </c>
      <c r="M3625">
        <v>201700141</v>
      </c>
      <c r="N3625" t="s">
        <v>41</v>
      </c>
      <c r="O3625">
        <v>201700013</v>
      </c>
      <c r="P3625" t="s">
        <v>38</v>
      </c>
      <c r="Q3625" t="s">
        <v>21</v>
      </c>
      <c r="R3625" t="s">
        <v>26</v>
      </c>
      <c r="S3625" t="s">
        <v>58</v>
      </c>
      <c r="T3625">
        <f t="shared" si="56"/>
        <v>7</v>
      </c>
    </row>
    <row r="3626" spans="1:20">
      <c r="A3626">
        <v>201707</v>
      </c>
      <c r="B3626" s="1">
        <v>42928</v>
      </c>
      <c r="C3626">
        <v>12485</v>
      </c>
      <c r="D3626">
        <v>32</v>
      </c>
      <c r="E3626">
        <v>24869</v>
      </c>
      <c r="F3626">
        <v>8</v>
      </c>
      <c r="G3626">
        <v>29</v>
      </c>
      <c r="H3626">
        <v>21</v>
      </c>
      <c r="I3626">
        <v>13</v>
      </c>
      <c r="J3626">
        <v>3</v>
      </c>
      <c r="K3626" s="1">
        <v>42856</v>
      </c>
      <c r="L3626" s="1">
        <v>44196</v>
      </c>
      <c r="M3626">
        <v>201700141</v>
      </c>
      <c r="N3626" t="s">
        <v>41</v>
      </c>
      <c r="O3626">
        <v>201700013</v>
      </c>
      <c r="P3626" t="s">
        <v>38</v>
      </c>
      <c r="Q3626" t="s">
        <v>21</v>
      </c>
      <c r="R3626" t="s">
        <v>28</v>
      </c>
      <c r="S3626" t="s">
        <v>59</v>
      </c>
      <c r="T3626">
        <f t="shared" si="56"/>
        <v>7</v>
      </c>
    </row>
    <row r="3627" spans="1:20">
      <c r="A3627">
        <v>201707</v>
      </c>
      <c r="B3627" s="1">
        <v>42929</v>
      </c>
      <c r="C3627">
        <v>12485</v>
      </c>
      <c r="D3627">
        <v>33</v>
      </c>
      <c r="E3627">
        <v>24347</v>
      </c>
      <c r="F3627">
        <v>10</v>
      </c>
      <c r="G3627">
        <v>30</v>
      </c>
      <c r="H3627">
        <v>23</v>
      </c>
      <c r="I3627">
        <v>14</v>
      </c>
      <c r="J3627">
        <v>3</v>
      </c>
      <c r="K3627" s="1">
        <v>42856</v>
      </c>
      <c r="L3627" s="1">
        <v>44196</v>
      </c>
      <c r="M3627">
        <v>201700141</v>
      </c>
      <c r="N3627" t="s">
        <v>41</v>
      </c>
      <c r="O3627">
        <v>201700013</v>
      </c>
      <c r="P3627" t="s">
        <v>38</v>
      </c>
      <c r="Q3627" t="s">
        <v>21</v>
      </c>
      <c r="R3627" t="s">
        <v>22</v>
      </c>
      <c r="S3627" t="s">
        <v>55</v>
      </c>
      <c r="T3627">
        <f t="shared" si="56"/>
        <v>7</v>
      </c>
    </row>
    <row r="3628" spans="1:20">
      <c r="A3628">
        <v>201707</v>
      </c>
      <c r="B3628" s="1">
        <v>42929</v>
      </c>
      <c r="C3628">
        <v>12485</v>
      </c>
      <c r="D3628">
        <v>33</v>
      </c>
      <c r="E3628">
        <v>24347</v>
      </c>
      <c r="F3628">
        <v>10</v>
      </c>
      <c r="G3628">
        <v>30</v>
      </c>
      <c r="H3628">
        <v>23</v>
      </c>
      <c r="I3628">
        <v>14</v>
      </c>
      <c r="J3628">
        <v>3</v>
      </c>
      <c r="K3628" s="1">
        <v>42856</v>
      </c>
      <c r="L3628" s="1">
        <v>44196</v>
      </c>
      <c r="M3628">
        <v>201700141</v>
      </c>
      <c r="N3628" t="s">
        <v>41</v>
      </c>
      <c r="O3628">
        <v>201700013</v>
      </c>
      <c r="P3628" t="s">
        <v>38</v>
      </c>
      <c r="Q3628" t="s">
        <v>21</v>
      </c>
      <c r="R3628" t="s">
        <v>5</v>
      </c>
      <c r="S3628" t="s">
        <v>56</v>
      </c>
      <c r="T3628">
        <f t="shared" si="56"/>
        <v>7</v>
      </c>
    </row>
    <row r="3629" spans="1:20">
      <c r="A3629">
        <v>201707</v>
      </c>
      <c r="B3629" s="1">
        <v>42929</v>
      </c>
      <c r="C3629">
        <v>12485</v>
      </c>
      <c r="D3629">
        <v>33</v>
      </c>
      <c r="E3629">
        <v>24347</v>
      </c>
      <c r="F3629">
        <v>10</v>
      </c>
      <c r="G3629">
        <v>30</v>
      </c>
      <c r="H3629">
        <v>23</v>
      </c>
      <c r="I3629">
        <v>14</v>
      </c>
      <c r="J3629">
        <v>3</v>
      </c>
      <c r="K3629" s="1">
        <v>42856</v>
      </c>
      <c r="L3629" s="1">
        <v>44196</v>
      </c>
      <c r="M3629">
        <v>201700141</v>
      </c>
      <c r="N3629" t="s">
        <v>41</v>
      </c>
      <c r="O3629">
        <v>201700013</v>
      </c>
      <c r="P3629" t="s">
        <v>38</v>
      </c>
      <c r="Q3629" t="s">
        <v>21</v>
      </c>
      <c r="R3629" t="s">
        <v>9</v>
      </c>
      <c r="S3629" t="s">
        <v>57</v>
      </c>
      <c r="T3629">
        <f t="shared" si="56"/>
        <v>7</v>
      </c>
    </row>
    <row r="3630" spans="1:20">
      <c r="A3630">
        <v>201707</v>
      </c>
      <c r="B3630" s="1">
        <v>42929</v>
      </c>
      <c r="C3630">
        <v>12485</v>
      </c>
      <c r="D3630">
        <v>33</v>
      </c>
      <c r="E3630">
        <v>24347</v>
      </c>
      <c r="F3630">
        <v>10</v>
      </c>
      <c r="G3630">
        <v>30</v>
      </c>
      <c r="H3630">
        <v>23</v>
      </c>
      <c r="I3630">
        <v>14</v>
      </c>
      <c r="J3630">
        <v>3</v>
      </c>
      <c r="K3630" s="1">
        <v>42856</v>
      </c>
      <c r="L3630" s="1">
        <v>44196</v>
      </c>
      <c r="M3630">
        <v>201700141</v>
      </c>
      <c r="N3630" t="s">
        <v>41</v>
      </c>
      <c r="O3630">
        <v>201700013</v>
      </c>
      <c r="P3630" t="s">
        <v>38</v>
      </c>
      <c r="Q3630" t="s">
        <v>21</v>
      </c>
      <c r="R3630" t="s">
        <v>26</v>
      </c>
      <c r="S3630" t="s">
        <v>58</v>
      </c>
      <c r="T3630">
        <f t="shared" si="56"/>
        <v>7</v>
      </c>
    </row>
    <row r="3631" spans="1:20">
      <c r="A3631">
        <v>201707</v>
      </c>
      <c r="B3631" s="1">
        <v>42929</v>
      </c>
      <c r="C3631">
        <v>12485</v>
      </c>
      <c r="D3631">
        <v>33</v>
      </c>
      <c r="E3631">
        <v>24347</v>
      </c>
      <c r="F3631">
        <v>10</v>
      </c>
      <c r="G3631">
        <v>30</v>
      </c>
      <c r="H3631">
        <v>23</v>
      </c>
      <c r="I3631">
        <v>14</v>
      </c>
      <c r="J3631">
        <v>3</v>
      </c>
      <c r="K3631" s="1">
        <v>42856</v>
      </c>
      <c r="L3631" s="1">
        <v>44196</v>
      </c>
      <c r="M3631">
        <v>201700141</v>
      </c>
      <c r="N3631" t="s">
        <v>41</v>
      </c>
      <c r="O3631">
        <v>201700013</v>
      </c>
      <c r="P3631" t="s">
        <v>38</v>
      </c>
      <c r="Q3631" t="s">
        <v>21</v>
      </c>
      <c r="R3631" t="s">
        <v>28</v>
      </c>
      <c r="S3631" t="s">
        <v>59</v>
      </c>
      <c r="T3631">
        <f t="shared" si="56"/>
        <v>7</v>
      </c>
    </row>
    <row r="3632" spans="1:20">
      <c r="A3632">
        <v>201707</v>
      </c>
      <c r="B3632" s="1">
        <v>42931</v>
      </c>
      <c r="C3632">
        <v>12485</v>
      </c>
      <c r="D3632">
        <v>31</v>
      </c>
      <c r="E3632">
        <v>24601</v>
      </c>
      <c r="F3632">
        <v>9</v>
      </c>
      <c r="G3632">
        <v>28</v>
      </c>
      <c r="H3632">
        <v>21</v>
      </c>
      <c r="I3632">
        <v>11</v>
      </c>
      <c r="J3632">
        <v>4</v>
      </c>
      <c r="K3632" s="1">
        <v>42856</v>
      </c>
      <c r="L3632" s="1">
        <v>44196</v>
      </c>
      <c r="M3632">
        <v>201700141</v>
      </c>
      <c r="N3632" t="s">
        <v>41</v>
      </c>
      <c r="O3632">
        <v>201700013</v>
      </c>
      <c r="P3632" t="s">
        <v>38</v>
      </c>
      <c r="Q3632" t="s">
        <v>21</v>
      </c>
      <c r="R3632" t="s">
        <v>22</v>
      </c>
      <c r="S3632" t="s">
        <v>55</v>
      </c>
      <c r="T3632">
        <f t="shared" si="56"/>
        <v>7</v>
      </c>
    </row>
    <row r="3633" spans="1:20">
      <c r="A3633">
        <v>201707</v>
      </c>
      <c r="B3633" s="1">
        <v>42931</v>
      </c>
      <c r="C3633">
        <v>12485</v>
      </c>
      <c r="D3633">
        <v>31</v>
      </c>
      <c r="E3633">
        <v>24601</v>
      </c>
      <c r="F3633">
        <v>9</v>
      </c>
      <c r="G3633">
        <v>28</v>
      </c>
      <c r="H3633">
        <v>21</v>
      </c>
      <c r="I3633">
        <v>11</v>
      </c>
      <c r="J3633">
        <v>4</v>
      </c>
      <c r="K3633" s="1">
        <v>42856</v>
      </c>
      <c r="L3633" s="1">
        <v>44196</v>
      </c>
      <c r="M3633">
        <v>201700141</v>
      </c>
      <c r="N3633" t="s">
        <v>41</v>
      </c>
      <c r="O3633">
        <v>201700013</v>
      </c>
      <c r="P3633" t="s">
        <v>38</v>
      </c>
      <c r="Q3633" t="s">
        <v>21</v>
      </c>
      <c r="R3633" t="s">
        <v>5</v>
      </c>
      <c r="S3633" t="s">
        <v>56</v>
      </c>
      <c r="T3633">
        <f t="shared" si="56"/>
        <v>7</v>
      </c>
    </row>
    <row r="3634" spans="1:20">
      <c r="A3634">
        <v>201707</v>
      </c>
      <c r="B3634" s="1">
        <v>42931</v>
      </c>
      <c r="C3634">
        <v>12485</v>
      </c>
      <c r="D3634">
        <v>31</v>
      </c>
      <c r="E3634">
        <v>24601</v>
      </c>
      <c r="F3634">
        <v>9</v>
      </c>
      <c r="G3634">
        <v>28</v>
      </c>
      <c r="H3634">
        <v>21</v>
      </c>
      <c r="I3634">
        <v>11</v>
      </c>
      <c r="J3634">
        <v>4</v>
      </c>
      <c r="K3634" s="1">
        <v>42856</v>
      </c>
      <c r="L3634" s="1">
        <v>44196</v>
      </c>
      <c r="M3634">
        <v>201700141</v>
      </c>
      <c r="N3634" t="s">
        <v>41</v>
      </c>
      <c r="O3634">
        <v>201700013</v>
      </c>
      <c r="P3634" t="s">
        <v>38</v>
      </c>
      <c r="Q3634" t="s">
        <v>21</v>
      </c>
      <c r="R3634" t="s">
        <v>9</v>
      </c>
      <c r="S3634" t="s">
        <v>57</v>
      </c>
      <c r="T3634">
        <f t="shared" si="56"/>
        <v>7</v>
      </c>
    </row>
    <row r="3635" spans="1:20">
      <c r="A3635">
        <v>201707</v>
      </c>
      <c r="B3635" s="1">
        <v>42931</v>
      </c>
      <c r="C3635">
        <v>12485</v>
      </c>
      <c r="D3635">
        <v>31</v>
      </c>
      <c r="E3635">
        <v>24601</v>
      </c>
      <c r="F3635">
        <v>9</v>
      </c>
      <c r="G3635">
        <v>28</v>
      </c>
      <c r="H3635">
        <v>21</v>
      </c>
      <c r="I3635">
        <v>11</v>
      </c>
      <c r="J3635">
        <v>4</v>
      </c>
      <c r="K3635" s="1">
        <v>42856</v>
      </c>
      <c r="L3635" s="1">
        <v>44196</v>
      </c>
      <c r="M3635">
        <v>201700141</v>
      </c>
      <c r="N3635" t="s">
        <v>41</v>
      </c>
      <c r="O3635">
        <v>201700013</v>
      </c>
      <c r="P3635" t="s">
        <v>38</v>
      </c>
      <c r="Q3635" t="s">
        <v>21</v>
      </c>
      <c r="R3635" t="s">
        <v>26</v>
      </c>
      <c r="S3635" t="s">
        <v>58</v>
      </c>
      <c r="T3635">
        <f t="shared" si="56"/>
        <v>7</v>
      </c>
    </row>
    <row r="3636" spans="1:20">
      <c r="A3636">
        <v>201707</v>
      </c>
      <c r="B3636" s="1">
        <v>42931</v>
      </c>
      <c r="C3636">
        <v>12485</v>
      </c>
      <c r="D3636">
        <v>31</v>
      </c>
      <c r="E3636">
        <v>24601</v>
      </c>
      <c r="F3636">
        <v>9</v>
      </c>
      <c r="G3636">
        <v>28</v>
      </c>
      <c r="H3636">
        <v>21</v>
      </c>
      <c r="I3636">
        <v>11</v>
      </c>
      <c r="J3636">
        <v>4</v>
      </c>
      <c r="K3636" s="1">
        <v>42856</v>
      </c>
      <c r="L3636" s="1">
        <v>44196</v>
      </c>
      <c r="M3636">
        <v>201700141</v>
      </c>
      <c r="N3636" t="s">
        <v>41</v>
      </c>
      <c r="O3636">
        <v>201700013</v>
      </c>
      <c r="P3636" t="s">
        <v>38</v>
      </c>
      <c r="Q3636" t="s">
        <v>21</v>
      </c>
      <c r="R3636" t="s">
        <v>28</v>
      </c>
      <c r="S3636" t="s">
        <v>59</v>
      </c>
      <c r="T3636">
        <f t="shared" si="56"/>
        <v>7</v>
      </c>
    </row>
    <row r="3637" spans="1:20">
      <c r="A3637">
        <v>201707</v>
      </c>
      <c r="B3637" s="1">
        <v>42933</v>
      </c>
      <c r="C3637">
        <v>12485</v>
      </c>
      <c r="D3637">
        <v>28</v>
      </c>
      <c r="E3637">
        <v>25644</v>
      </c>
      <c r="F3637">
        <v>7</v>
      </c>
      <c r="G3637">
        <v>25</v>
      </c>
      <c r="H3637">
        <v>15</v>
      </c>
      <c r="I3637">
        <v>10</v>
      </c>
      <c r="J3637">
        <v>3</v>
      </c>
      <c r="K3637" s="1">
        <v>42856</v>
      </c>
      <c r="L3637" s="1">
        <v>44196</v>
      </c>
      <c r="M3637">
        <v>201700141</v>
      </c>
      <c r="N3637" t="s">
        <v>41</v>
      </c>
      <c r="O3637">
        <v>201700013</v>
      </c>
      <c r="P3637" t="s">
        <v>38</v>
      </c>
      <c r="Q3637" t="s">
        <v>21</v>
      </c>
      <c r="R3637" t="s">
        <v>22</v>
      </c>
      <c r="S3637" t="s">
        <v>55</v>
      </c>
      <c r="T3637">
        <f t="shared" si="56"/>
        <v>7</v>
      </c>
    </row>
    <row r="3638" spans="1:20">
      <c r="A3638">
        <v>201707</v>
      </c>
      <c r="B3638" s="1">
        <v>42933</v>
      </c>
      <c r="C3638">
        <v>12485</v>
      </c>
      <c r="D3638">
        <v>28</v>
      </c>
      <c r="E3638">
        <v>25644</v>
      </c>
      <c r="F3638">
        <v>7</v>
      </c>
      <c r="G3638">
        <v>25</v>
      </c>
      <c r="H3638">
        <v>15</v>
      </c>
      <c r="I3638">
        <v>10</v>
      </c>
      <c r="J3638">
        <v>3</v>
      </c>
      <c r="K3638" s="1">
        <v>42856</v>
      </c>
      <c r="L3638" s="1">
        <v>44196</v>
      </c>
      <c r="M3638">
        <v>201700141</v>
      </c>
      <c r="N3638" t="s">
        <v>41</v>
      </c>
      <c r="O3638">
        <v>201700013</v>
      </c>
      <c r="P3638" t="s">
        <v>38</v>
      </c>
      <c r="Q3638" t="s">
        <v>21</v>
      </c>
      <c r="R3638" t="s">
        <v>5</v>
      </c>
      <c r="S3638" t="s">
        <v>56</v>
      </c>
      <c r="T3638">
        <f t="shared" si="56"/>
        <v>7</v>
      </c>
    </row>
    <row r="3639" spans="1:20">
      <c r="A3639">
        <v>201707</v>
      </c>
      <c r="B3639" s="1">
        <v>42933</v>
      </c>
      <c r="C3639">
        <v>12485</v>
      </c>
      <c r="D3639">
        <v>28</v>
      </c>
      <c r="E3639">
        <v>25644</v>
      </c>
      <c r="F3639">
        <v>7</v>
      </c>
      <c r="G3639">
        <v>25</v>
      </c>
      <c r="H3639">
        <v>15</v>
      </c>
      <c r="I3639">
        <v>10</v>
      </c>
      <c r="J3639">
        <v>3</v>
      </c>
      <c r="K3639" s="1">
        <v>42856</v>
      </c>
      <c r="L3639" s="1">
        <v>44196</v>
      </c>
      <c r="M3639">
        <v>201700141</v>
      </c>
      <c r="N3639" t="s">
        <v>41</v>
      </c>
      <c r="O3639">
        <v>201700013</v>
      </c>
      <c r="P3639" t="s">
        <v>38</v>
      </c>
      <c r="Q3639" t="s">
        <v>21</v>
      </c>
      <c r="R3639" t="s">
        <v>9</v>
      </c>
      <c r="S3639" t="s">
        <v>57</v>
      </c>
      <c r="T3639">
        <f t="shared" si="56"/>
        <v>7</v>
      </c>
    </row>
    <row r="3640" spans="1:20">
      <c r="A3640">
        <v>201707</v>
      </c>
      <c r="B3640" s="1">
        <v>42933</v>
      </c>
      <c r="C3640">
        <v>12485</v>
      </c>
      <c r="D3640">
        <v>28</v>
      </c>
      <c r="E3640">
        <v>25644</v>
      </c>
      <c r="F3640">
        <v>7</v>
      </c>
      <c r="G3640">
        <v>25</v>
      </c>
      <c r="H3640">
        <v>15</v>
      </c>
      <c r="I3640">
        <v>10</v>
      </c>
      <c r="J3640">
        <v>3</v>
      </c>
      <c r="K3640" s="1">
        <v>42856</v>
      </c>
      <c r="L3640" s="1">
        <v>44196</v>
      </c>
      <c r="M3640">
        <v>201700141</v>
      </c>
      <c r="N3640" t="s">
        <v>41</v>
      </c>
      <c r="O3640">
        <v>201700013</v>
      </c>
      <c r="P3640" t="s">
        <v>38</v>
      </c>
      <c r="Q3640" t="s">
        <v>21</v>
      </c>
      <c r="R3640" t="s">
        <v>26</v>
      </c>
      <c r="S3640" t="s">
        <v>58</v>
      </c>
      <c r="T3640">
        <f t="shared" si="56"/>
        <v>7</v>
      </c>
    </row>
    <row r="3641" spans="1:20">
      <c r="A3641">
        <v>201707</v>
      </c>
      <c r="B3641" s="1">
        <v>42933</v>
      </c>
      <c r="C3641">
        <v>12485</v>
      </c>
      <c r="D3641">
        <v>28</v>
      </c>
      <c r="E3641">
        <v>25644</v>
      </c>
      <c r="F3641">
        <v>7</v>
      </c>
      <c r="G3641">
        <v>25</v>
      </c>
      <c r="H3641">
        <v>15</v>
      </c>
      <c r="I3641">
        <v>10</v>
      </c>
      <c r="J3641">
        <v>3</v>
      </c>
      <c r="K3641" s="1">
        <v>42856</v>
      </c>
      <c r="L3641" s="1">
        <v>44196</v>
      </c>
      <c r="M3641">
        <v>201700141</v>
      </c>
      <c r="N3641" t="s">
        <v>41</v>
      </c>
      <c r="O3641">
        <v>201700013</v>
      </c>
      <c r="P3641" t="s">
        <v>38</v>
      </c>
      <c r="Q3641" t="s">
        <v>21</v>
      </c>
      <c r="R3641" t="s">
        <v>28</v>
      </c>
      <c r="S3641" t="s">
        <v>59</v>
      </c>
      <c r="T3641">
        <f t="shared" si="56"/>
        <v>7</v>
      </c>
    </row>
    <row r="3642" spans="1:20">
      <c r="A3642">
        <v>201707</v>
      </c>
      <c r="B3642" s="1">
        <v>42934</v>
      </c>
      <c r="C3642">
        <v>12485</v>
      </c>
      <c r="D3642">
        <v>31</v>
      </c>
      <c r="E3642">
        <v>24196</v>
      </c>
      <c r="F3642">
        <v>7</v>
      </c>
      <c r="G3642">
        <v>26</v>
      </c>
      <c r="H3642">
        <v>16</v>
      </c>
      <c r="I3642">
        <v>9</v>
      </c>
      <c r="J3642">
        <v>3</v>
      </c>
      <c r="K3642" s="1">
        <v>42856</v>
      </c>
      <c r="L3642" s="1">
        <v>44196</v>
      </c>
      <c r="M3642">
        <v>201700141</v>
      </c>
      <c r="N3642" t="s">
        <v>41</v>
      </c>
      <c r="O3642">
        <v>201700013</v>
      </c>
      <c r="P3642" t="s">
        <v>38</v>
      </c>
      <c r="Q3642" t="s">
        <v>21</v>
      </c>
      <c r="R3642" t="s">
        <v>22</v>
      </c>
      <c r="S3642" t="s">
        <v>55</v>
      </c>
      <c r="T3642">
        <f t="shared" si="56"/>
        <v>7</v>
      </c>
    </row>
    <row r="3643" spans="1:20">
      <c r="A3643">
        <v>201707</v>
      </c>
      <c r="B3643" s="1">
        <v>42934</v>
      </c>
      <c r="C3643">
        <v>12485</v>
      </c>
      <c r="D3643">
        <v>31</v>
      </c>
      <c r="E3643">
        <v>24196</v>
      </c>
      <c r="F3643">
        <v>7</v>
      </c>
      <c r="G3643">
        <v>26</v>
      </c>
      <c r="H3643">
        <v>16</v>
      </c>
      <c r="I3643">
        <v>9</v>
      </c>
      <c r="J3643">
        <v>3</v>
      </c>
      <c r="K3643" s="1">
        <v>42856</v>
      </c>
      <c r="L3643" s="1">
        <v>44196</v>
      </c>
      <c r="M3643">
        <v>201700141</v>
      </c>
      <c r="N3643" t="s">
        <v>41</v>
      </c>
      <c r="O3643">
        <v>201700013</v>
      </c>
      <c r="P3643" t="s">
        <v>38</v>
      </c>
      <c r="Q3643" t="s">
        <v>21</v>
      </c>
      <c r="R3643" t="s">
        <v>5</v>
      </c>
      <c r="S3643" t="s">
        <v>56</v>
      </c>
      <c r="T3643">
        <f t="shared" si="56"/>
        <v>7</v>
      </c>
    </row>
    <row r="3644" spans="1:20">
      <c r="A3644">
        <v>201707</v>
      </c>
      <c r="B3644" s="1">
        <v>42934</v>
      </c>
      <c r="C3644">
        <v>12485</v>
      </c>
      <c r="D3644">
        <v>31</v>
      </c>
      <c r="E3644">
        <v>24196</v>
      </c>
      <c r="F3644">
        <v>7</v>
      </c>
      <c r="G3644">
        <v>26</v>
      </c>
      <c r="H3644">
        <v>16</v>
      </c>
      <c r="I3644">
        <v>9</v>
      </c>
      <c r="J3644">
        <v>3</v>
      </c>
      <c r="K3644" s="1">
        <v>42856</v>
      </c>
      <c r="L3644" s="1">
        <v>44196</v>
      </c>
      <c r="M3644">
        <v>201700141</v>
      </c>
      <c r="N3644" t="s">
        <v>41</v>
      </c>
      <c r="O3644">
        <v>201700013</v>
      </c>
      <c r="P3644" t="s">
        <v>38</v>
      </c>
      <c r="Q3644" t="s">
        <v>21</v>
      </c>
      <c r="R3644" t="s">
        <v>9</v>
      </c>
      <c r="S3644" t="s">
        <v>57</v>
      </c>
      <c r="T3644">
        <f t="shared" si="56"/>
        <v>7</v>
      </c>
    </row>
    <row r="3645" spans="1:20">
      <c r="A3645">
        <v>201707</v>
      </c>
      <c r="B3645" s="1">
        <v>42934</v>
      </c>
      <c r="C3645">
        <v>12485</v>
      </c>
      <c r="D3645">
        <v>31</v>
      </c>
      <c r="E3645">
        <v>24196</v>
      </c>
      <c r="F3645">
        <v>7</v>
      </c>
      <c r="G3645">
        <v>26</v>
      </c>
      <c r="H3645">
        <v>16</v>
      </c>
      <c r="I3645">
        <v>9</v>
      </c>
      <c r="J3645">
        <v>3</v>
      </c>
      <c r="K3645" s="1">
        <v>42856</v>
      </c>
      <c r="L3645" s="1">
        <v>44196</v>
      </c>
      <c r="M3645">
        <v>201700141</v>
      </c>
      <c r="N3645" t="s">
        <v>41</v>
      </c>
      <c r="O3645">
        <v>201700013</v>
      </c>
      <c r="P3645" t="s">
        <v>38</v>
      </c>
      <c r="Q3645" t="s">
        <v>21</v>
      </c>
      <c r="R3645" t="s">
        <v>26</v>
      </c>
      <c r="S3645" t="s">
        <v>58</v>
      </c>
      <c r="T3645">
        <f t="shared" si="56"/>
        <v>7</v>
      </c>
    </row>
    <row r="3646" spans="1:20">
      <c r="A3646">
        <v>201707</v>
      </c>
      <c r="B3646" s="1">
        <v>42934</v>
      </c>
      <c r="C3646">
        <v>12485</v>
      </c>
      <c r="D3646">
        <v>31</v>
      </c>
      <c r="E3646">
        <v>24196</v>
      </c>
      <c r="F3646">
        <v>7</v>
      </c>
      <c r="G3646">
        <v>26</v>
      </c>
      <c r="H3646">
        <v>16</v>
      </c>
      <c r="I3646">
        <v>9</v>
      </c>
      <c r="J3646">
        <v>3</v>
      </c>
      <c r="K3646" s="1">
        <v>42856</v>
      </c>
      <c r="L3646" s="1">
        <v>44196</v>
      </c>
      <c r="M3646">
        <v>201700141</v>
      </c>
      <c r="N3646" t="s">
        <v>41</v>
      </c>
      <c r="O3646">
        <v>201700013</v>
      </c>
      <c r="P3646" t="s">
        <v>38</v>
      </c>
      <c r="Q3646" t="s">
        <v>21</v>
      </c>
      <c r="R3646" t="s">
        <v>28</v>
      </c>
      <c r="S3646" t="s">
        <v>59</v>
      </c>
      <c r="T3646">
        <f t="shared" si="56"/>
        <v>7</v>
      </c>
    </row>
    <row r="3647" spans="1:20">
      <c r="A3647">
        <v>201707</v>
      </c>
      <c r="B3647" s="1">
        <v>42935</v>
      </c>
      <c r="C3647">
        <v>12485</v>
      </c>
      <c r="D3647">
        <v>32</v>
      </c>
      <c r="E3647">
        <v>25403</v>
      </c>
      <c r="F3647">
        <v>8</v>
      </c>
      <c r="G3647">
        <v>30</v>
      </c>
      <c r="H3647">
        <v>20</v>
      </c>
      <c r="I3647">
        <v>11</v>
      </c>
      <c r="J3647">
        <v>3</v>
      </c>
      <c r="K3647" s="1">
        <v>42856</v>
      </c>
      <c r="L3647" s="1">
        <v>44196</v>
      </c>
      <c r="M3647">
        <v>201700141</v>
      </c>
      <c r="N3647" t="s">
        <v>41</v>
      </c>
      <c r="O3647">
        <v>201700013</v>
      </c>
      <c r="P3647" t="s">
        <v>38</v>
      </c>
      <c r="Q3647" t="s">
        <v>21</v>
      </c>
      <c r="R3647" t="s">
        <v>22</v>
      </c>
      <c r="S3647" t="s">
        <v>55</v>
      </c>
      <c r="T3647">
        <f t="shared" si="56"/>
        <v>7</v>
      </c>
    </row>
    <row r="3648" spans="1:20">
      <c r="A3648">
        <v>201707</v>
      </c>
      <c r="B3648" s="1">
        <v>42935</v>
      </c>
      <c r="C3648">
        <v>12485</v>
      </c>
      <c r="D3648">
        <v>32</v>
      </c>
      <c r="E3648">
        <v>25403</v>
      </c>
      <c r="F3648">
        <v>8</v>
      </c>
      <c r="G3648">
        <v>30</v>
      </c>
      <c r="H3648">
        <v>20</v>
      </c>
      <c r="I3648">
        <v>11</v>
      </c>
      <c r="J3648">
        <v>3</v>
      </c>
      <c r="K3648" s="1">
        <v>42856</v>
      </c>
      <c r="L3648" s="1">
        <v>44196</v>
      </c>
      <c r="M3648">
        <v>201700141</v>
      </c>
      <c r="N3648" t="s">
        <v>41</v>
      </c>
      <c r="O3648">
        <v>201700013</v>
      </c>
      <c r="P3648" t="s">
        <v>38</v>
      </c>
      <c r="Q3648" t="s">
        <v>21</v>
      </c>
      <c r="R3648" t="s">
        <v>5</v>
      </c>
      <c r="S3648" t="s">
        <v>56</v>
      </c>
      <c r="T3648">
        <f t="shared" si="56"/>
        <v>7</v>
      </c>
    </row>
    <row r="3649" spans="1:20">
      <c r="A3649">
        <v>201707</v>
      </c>
      <c r="B3649" s="1">
        <v>42935</v>
      </c>
      <c r="C3649">
        <v>12485</v>
      </c>
      <c r="D3649">
        <v>32</v>
      </c>
      <c r="E3649">
        <v>25403</v>
      </c>
      <c r="F3649">
        <v>8</v>
      </c>
      <c r="G3649">
        <v>30</v>
      </c>
      <c r="H3649">
        <v>20</v>
      </c>
      <c r="I3649">
        <v>11</v>
      </c>
      <c r="J3649">
        <v>3</v>
      </c>
      <c r="K3649" s="1">
        <v>42856</v>
      </c>
      <c r="L3649" s="1">
        <v>44196</v>
      </c>
      <c r="M3649">
        <v>201700141</v>
      </c>
      <c r="N3649" t="s">
        <v>41</v>
      </c>
      <c r="O3649">
        <v>201700013</v>
      </c>
      <c r="P3649" t="s">
        <v>38</v>
      </c>
      <c r="Q3649" t="s">
        <v>21</v>
      </c>
      <c r="R3649" t="s">
        <v>9</v>
      </c>
      <c r="S3649" t="s">
        <v>57</v>
      </c>
      <c r="T3649">
        <f t="shared" si="56"/>
        <v>7</v>
      </c>
    </row>
    <row r="3650" spans="1:20">
      <c r="A3650">
        <v>201707</v>
      </c>
      <c r="B3650" s="1">
        <v>42935</v>
      </c>
      <c r="C3650">
        <v>12485</v>
      </c>
      <c r="D3650">
        <v>32</v>
      </c>
      <c r="E3650">
        <v>25403</v>
      </c>
      <c r="F3650">
        <v>8</v>
      </c>
      <c r="G3650">
        <v>30</v>
      </c>
      <c r="H3650">
        <v>20</v>
      </c>
      <c r="I3650">
        <v>11</v>
      </c>
      <c r="J3650">
        <v>3</v>
      </c>
      <c r="K3650" s="1">
        <v>42856</v>
      </c>
      <c r="L3650" s="1">
        <v>44196</v>
      </c>
      <c r="M3650">
        <v>201700141</v>
      </c>
      <c r="N3650" t="s">
        <v>41</v>
      </c>
      <c r="O3650">
        <v>201700013</v>
      </c>
      <c r="P3650" t="s">
        <v>38</v>
      </c>
      <c r="Q3650" t="s">
        <v>21</v>
      </c>
      <c r="R3650" t="s">
        <v>26</v>
      </c>
      <c r="S3650" t="s">
        <v>58</v>
      </c>
      <c r="T3650">
        <f t="shared" si="56"/>
        <v>7</v>
      </c>
    </row>
    <row r="3651" spans="1:20">
      <c r="A3651">
        <v>201707</v>
      </c>
      <c r="B3651" s="1">
        <v>42935</v>
      </c>
      <c r="C3651">
        <v>12485</v>
      </c>
      <c r="D3651">
        <v>32</v>
      </c>
      <c r="E3651">
        <v>25403</v>
      </c>
      <c r="F3651">
        <v>8</v>
      </c>
      <c r="G3651">
        <v>30</v>
      </c>
      <c r="H3651">
        <v>20</v>
      </c>
      <c r="I3651">
        <v>11</v>
      </c>
      <c r="J3651">
        <v>3</v>
      </c>
      <c r="K3651" s="1">
        <v>42856</v>
      </c>
      <c r="L3651" s="1">
        <v>44196</v>
      </c>
      <c r="M3651">
        <v>201700141</v>
      </c>
      <c r="N3651" t="s">
        <v>41</v>
      </c>
      <c r="O3651">
        <v>201700013</v>
      </c>
      <c r="P3651" t="s">
        <v>38</v>
      </c>
      <c r="Q3651" t="s">
        <v>21</v>
      </c>
      <c r="R3651" t="s">
        <v>28</v>
      </c>
      <c r="S3651" t="s">
        <v>59</v>
      </c>
      <c r="T3651">
        <f t="shared" ref="T3651:T3714" si="57">MONTH(B3651)</f>
        <v>7</v>
      </c>
    </row>
    <row r="3652" spans="1:20">
      <c r="A3652">
        <v>201707</v>
      </c>
      <c r="B3652" s="1">
        <v>42936</v>
      </c>
      <c r="C3652">
        <v>12485</v>
      </c>
      <c r="D3652">
        <v>33</v>
      </c>
      <c r="E3652">
        <v>25412</v>
      </c>
      <c r="F3652">
        <v>8</v>
      </c>
      <c r="G3652">
        <v>30</v>
      </c>
      <c r="H3652">
        <v>24</v>
      </c>
      <c r="I3652">
        <v>18</v>
      </c>
      <c r="J3652">
        <v>4</v>
      </c>
      <c r="K3652" s="1">
        <v>42856</v>
      </c>
      <c r="L3652" s="1">
        <v>44196</v>
      </c>
      <c r="M3652">
        <v>201700141</v>
      </c>
      <c r="N3652" t="s">
        <v>41</v>
      </c>
      <c r="O3652">
        <v>201700013</v>
      </c>
      <c r="P3652" t="s">
        <v>38</v>
      </c>
      <c r="Q3652" t="s">
        <v>21</v>
      </c>
      <c r="R3652" t="s">
        <v>22</v>
      </c>
      <c r="S3652" t="s">
        <v>55</v>
      </c>
      <c r="T3652">
        <f t="shared" si="57"/>
        <v>7</v>
      </c>
    </row>
    <row r="3653" spans="1:20">
      <c r="A3653">
        <v>201707</v>
      </c>
      <c r="B3653" s="1">
        <v>42936</v>
      </c>
      <c r="C3653">
        <v>12485</v>
      </c>
      <c r="D3653">
        <v>33</v>
      </c>
      <c r="E3653">
        <v>25412</v>
      </c>
      <c r="F3653">
        <v>8</v>
      </c>
      <c r="G3653">
        <v>30</v>
      </c>
      <c r="H3653">
        <v>24</v>
      </c>
      <c r="I3653">
        <v>18</v>
      </c>
      <c r="J3653">
        <v>4</v>
      </c>
      <c r="K3653" s="1">
        <v>42856</v>
      </c>
      <c r="L3653" s="1">
        <v>44196</v>
      </c>
      <c r="M3653">
        <v>201700141</v>
      </c>
      <c r="N3653" t="s">
        <v>41</v>
      </c>
      <c r="O3653">
        <v>201700013</v>
      </c>
      <c r="P3653" t="s">
        <v>38</v>
      </c>
      <c r="Q3653" t="s">
        <v>21</v>
      </c>
      <c r="R3653" t="s">
        <v>5</v>
      </c>
      <c r="S3653" t="s">
        <v>56</v>
      </c>
      <c r="T3653">
        <f t="shared" si="57"/>
        <v>7</v>
      </c>
    </row>
    <row r="3654" spans="1:20">
      <c r="A3654">
        <v>201707</v>
      </c>
      <c r="B3654" s="1">
        <v>42936</v>
      </c>
      <c r="C3654">
        <v>12485</v>
      </c>
      <c r="D3654">
        <v>33</v>
      </c>
      <c r="E3654">
        <v>25412</v>
      </c>
      <c r="F3654">
        <v>8</v>
      </c>
      <c r="G3654">
        <v>30</v>
      </c>
      <c r="H3654">
        <v>24</v>
      </c>
      <c r="I3654">
        <v>18</v>
      </c>
      <c r="J3654">
        <v>4</v>
      </c>
      <c r="K3654" s="1">
        <v>42856</v>
      </c>
      <c r="L3654" s="1">
        <v>44196</v>
      </c>
      <c r="M3654">
        <v>201700141</v>
      </c>
      <c r="N3654" t="s">
        <v>41</v>
      </c>
      <c r="O3654">
        <v>201700013</v>
      </c>
      <c r="P3654" t="s">
        <v>38</v>
      </c>
      <c r="Q3654" t="s">
        <v>21</v>
      </c>
      <c r="R3654" t="s">
        <v>9</v>
      </c>
      <c r="S3654" t="s">
        <v>57</v>
      </c>
      <c r="T3654">
        <f t="shared" si="57"/>
        <v>7</v>
      </c>
    </row>
    <row r="3655" spans="1:20">
      <c r="A3655">
        <v>201707</v>
      </c>
      <c r="B3655" s="1">
        <v>42936</v>
      </c>
      <c r="C3655">
        <v>12485</v>
      </c>
      <c r="D3655">
        <v>33</v>
      </c>
      <c r="E3655">
        <v>25412</v>
      </c>
      <c r="F3655">
        <v>8</v>
      </c>
      <c r="G3655">
        <v>30</v>
      </c>
      <c r="H3655">
        <v>24</v>
      </c>
      <c r="I3655">
        <v>18</v>
      </c>
      <c r="J3655">
        <v>4</v>
      </c>
      <c r="K3655" s="1">
        <v>42856</v>
      </c>
      <c r="L3655" s="1">
        <v>44196</v>
      </c>
      <c r="M3655">
        <v>201700141</v>
      </c>
      <c r="N3655" t="s">
        <v>41</v>
      </c>
      <c r="O3655">
        <v>201700013</v>
      </c>
      <c r="P3655" t="s">
        <v>38</v>
      </c>
      <c r="Q3655" t="s">
        <v>21</v>
      </c>
      <c r="R3655" t="s">
        <v>26</v>
      </c>
      <c r="S3655" t="s">
        <v>58</v>
      </c>
      <c r="T3655">
        <f t="shared" si="57"/>
        <v>7</v>
      </c>
    </row>
    <row r="3656" spans="1:20">
      <c r="A3656">
        <v>201707</v>
      </c>
      <c r="B3656" s="1">
        <v>42936</v>
      </c>
      <c r="C3656">
        <v>12485</v>
      </c>
      <c r="D3656">
        <v>33</v>
      </c>
      <c r="E3656">
        <v>25412</v>
      </c>
      <c r="F3656">
        <v>8</v>
      </c>
      <c r="G3656">
        <v>30</v>
      </c>
      <c r="H3656">
        <v>24</v>
      </c>
      <c r="I3656">
        <v>18</v>
      </c>
      <c r="J3656">
        <v>4</v>
      </c>
      <c r="K3656" s="1">
        <v>42856</v>
      </c>
      <c r="L3656" s="1">
        <v>44196</v>
      </c>
      <c r="M3656">
        <v>201700141</v>
      </c>
      <c r="N3656" t="s">
        <v>41</v>
      </c>
      <c r="O3656">
        <v>201700013</v>
      </c>
      <c r="P3656" t="s">
        <v>38</v>
      </c>
      <c r="Q3656" t="s">
        <v>21</v>
      </c>
      <c r="R3656" t="s">
        <v>28</v>
      </c>
      <c r="S3656" t="s">
        <v>59</v>
      </c>
      <c r="T3656">
        <f t="shared" si="57"/>
        <v>7</v>
      </c>
    </row>
    <row r="3657" spans="1:20">
      <c r="A3657">
        <v>201707</v>
      </c>
      <c r="B3657" s="1">
        <v>42938</v>
      </c>
      <c r="C3657">
        <v>12485</v>
      </c>
      <c r="D3657">
        <v>31</v>
      </c>
      <c r="E3657">
        <v>25410</v>
      </c>
      <c r="F3657">
        <v>7</v>
      </c>
      <c r="G3657">
        <v>28</v>
      </c>
      <c r="H3657">
        <v>17</v>
      </c>
      <c r="I3657">
        <v>10</v>
      </c>
      <c r="J3657">
        <v>3</v>
      </c>
      <c r="K3657" s="1">
        <v>42856</v>
      </c>
      <c r="L3657" s="1">
        <v>44196</v>
      </c>
      <c r="M3657">
        <v>201700141</v>
      </c>
      <c r="N3657" t="s">
        <v>41</v>
      </c>
      <c r="O3657">
        <v>201700013</v>
      </c>
      <c r="P3657" t="s">
        <v>38</v>
      </c>
      <c r="Q3657" t="s">
        <v>21</v>
      </c>
      <c r="R3657" t="s">
        <v>22</v>
      </c>
      <c r="S3657" t="s">
        <v>55</v>
      </c>
      <c r="T3657">
        <f t="shared" si="57"/>
        <v>7</v>
      </c>
    </row>
    <row r="3658" spans="1:20">
      <c r="A3658">
        <v>201707</v>
      </c>
      <c r="B3658" s="1">
        <v>42938</v>
      </c>
      <c r="C3658">
        <v>12485</v>
      </c>
      <c r="D3658">
        <v>31</v>
      </c>
      <c r="E3658">
        <v>25410</v>
      </c>
      <c r="F3658">
        <v>7</v>
      </c>
      <c r="G3658">
        <v>28</v>
      </c>
      <c r="H3658">
        <v>17</v>
      </c>
      <c r="I3658">
        <v>10</v>
      </c>
      <c r="J3658">
        <v>3</v>
      </c>
      <c r="K3658" s="1">
        <v>42856</v>
      </c>
      <c r="L3658" s="1">
        <v>44196</v>
      </c>
      <c r="M3658">
        <v>201700141</v>
      </c>
      <c r="N3658" t="s">
        <v>41</v>
      </c>
      <c r="O3658">
        <v>201700013</v>
      </c>
      <c r="P3658" t="s">
        <v>38</v>
      </c>
      <c r="Q3658" t="s">
        <v>21</v>
      </c>
      <c r="R3658" t="s">
        <v>5</v>
      </c>
      <c r="S3658" t="s">
        <v>56</v>
      </c>
      <c r="T3658">
        <f t="shared" si="57"/>
        <v>7</v>
      </c>
    </row>
    <row r="3659" spans="1:20">
      <c r="A3659">
        <v>201707</v>
      </c>
      <c r="B3659" s="1">
        <v>42938</v>
      </c>
      <c r="C3659">
        <v>12485</v>
      </c>
      <c r="D3659">
        <v>31</v>
      </c>
      <c r="E3659">
        <v>25410</v>
      </c>
      <c r="F3659">
        <v>7</v>
      </c>
      <c r="G3659">
        <v>28</v>
      </c>
      <c r="H3659">
        <v>17</v>
      </c>
      <c r="I3659">
        <v>10</v>
      </c>
      <c r="J3659">
        <v>3</v>
      </c>
      <c r="K3659" s="1">
        <v>42856</v>
      </c>
      <c r="L3659" s="1">
        <v>44196</v>
      </c>
      <c r="M3659">
        <v>201700141</v>
      </c>
      <c r="N3659" t="s">
        <v>41</v>
      </c>
      <c r="O3659">
        <v>201700013</v>
      </c>
      <c r="P3659" t="s">
        <v>38</v>
      </c>
      <c r="Q3659" t="s">
        <v>21</v>
      </c>
      <c r="R3659" t="s">
        <v>9</v>
      </c>
      <c r="S3659" t="s">
        <v>57</v>
      </c>
      <c r="T3659">
        <f t="shared" si="57"/>
        <v>7</v>
      </c>
    </row>
    <row r="3660" spans="1:20">
      <c r="A3660">
        <v>201707</v>
      </c>
      <c r="B3660" s="1">
        <v>42938</v>
      </c>
      <c r="C3660">
        <v>12485</v>
      </c>
      <c r="D3660">
        <v>31</v>
      </c>
      <c r="E3660">
        <v>25410</v>
      </c>
      <c r="F3660">
        <v>7</v>
      </c>
      <c r="G3660">
        <v>28</v>
      </c>
      <c r="H3660">
        <v>17</v>
      </c>
      <c r="I3660">
        <v>10</v>
      </c>
      <c r="J3660">
        <v>3</v>
      </c>
      <c r="K3660" s="1">
        <v>42856</v>
      </c>
      <c r="L3660" s="1">
        <v>44196</v>
      </c>
      <c r="M3660">
        <v>201700141</v>
      </c>
      <c r="N3660" t="s">
        <v>41</v>
      </c>
      <c r="O3660">
        <v>201700013</v>
      </c>
      <c r="P3660" t="s">
        <v>38</v>
      </c>
      <c r="Q3660" t="s">
        <v>21</v>
      </c>
      <c r="R3660" t="s">
        <v>26</v>
      </c>
      <c r="S3660" t="s">
        <v>58</v>
      </c>
      <c r="T3660">
        <f t="shared" si="57"/>
        <v>7</v>
      </c>
    </row>
    <row r="3661" spans="1:20">
      <c r="A3661">
        <v>201707</v>
      </c>
      <c r="B3661" s="1">
        <v>42938</v>
      </c>
      <c r="C3661">
        <v>12485</v>
      </c>
      <c r="D3661">
        <v>31</v>
      </c>
      <c r="E3661">
        <v>25410</v>
      </c>
      <c r="F3661">
        <v>7</v>
      </c>
      <c r="G3661">
        <v>28</v>
      </c>
      <c r="H3661">
        <v>17</v>
      </c>
      <c r="I3661">
        <v>10</v>
      </c>
      <c r="J3661">
        <v>3</v>
      </c>
      <c r="K3661" s="1">
        <v>42856</v>
      </c>
      <c r="L3661" s="1">
        <v>44196</v>
      </c>
      <c r="M3661">
        <v>201700141</v>
      </c>
      <c r="N3661" t="s">
        <v>41</v>
      </c>
      <c r="O3661">
        <v>201700013</v>
      </c>
      <c r="P3661" t="s">
        <v>38</v>
      </c>
      <c r="Q3661" t="s">
        <v>21</v>
      </c>
      <c r="R3661" t="s">
        <v>28</v>
      </c>
      <c r="S3661" t="s">
        <v>59</v>
      </c>
      <c r="T3661">
        <f t="shared" si="57"/>
        <v>7</v>
      </c>
    </row>
    <row r="3662" spans="1:20">
      <c r="A3662">
        <v>201707</v>
      </c>
      <c r="B3662" s="1">
        <v>42940</v>
      </c>
      <c r="C3662">
        <v>12485</v>
      </c>
      <c r="D3662">
        <v>32</v>
      </c>
      <c r="E3662">
        <v>25037</v>
      </c>
      <c r="F3662">
        <v>7</v>
      </c>
      <c r="G3662">
        <v>28</v>
      </c>
      <c r="H3662">
        <v>18</v>
      </c>
      <c r="I3662">
        <v>10</v>
      </c>
      <c r="J3662">
        <v>4</v>
      </c>
      <c r="K3662" s="1">
        <v>42856</v>
      </c>
      <c r="L3662" s="1">
        <v>44196</v>
      </c>
      <c r="M3662">
        <v>201700141</v>
      </c>
      <c r="N3662" t="s">
        <v>41</v>
      </c>
      <c r="O3662">
        <v>201700013</v>
      </c>
      <c r="P3662" t="s">
        <v>38</v>
      </c>
      <c r="Q3662" t="s">
        <v>21</v>
      </c>
      <c r="R3662" t="s">
        <v>22</v>
      </c>
      <c r="S3662" t="s">
        <v>55</v>
      </c>
      <c r="T3662">
        <f t="shared" si="57"/>
        <v>7</v>
      </c>
    </row>
    <row r="3663" spans="1:20">
      <c r="A3663">
        <v>201707</v>
      </c>
      <c r="B3663" s="1">
        <v>42940</v>
      </c>
      <c r="C3663">
        <v>12485</v>
      </c>
      <c r="D3663">
        <v>32</v>
      </c>
      <c r="E3663">
        <v>25037</v>
      </c>
      <c r="F3663">
        <v>7</v>
      </c>
      <c r="G3663">
        <v>28</v>
      </c>
      <c r="H3663">
        <v>18</v>
      </c>
      <c r="I3663">
        <v>10</v>
      </c>
      <c r="J3663">
        <v>4</v>
      </c>
      <c r="K3663" s="1">
        <v>42856</v>
      </c>
      <c r="L3663" s="1">
        <v>44196</v>
      </c>
      <c r="M3663">
        <v>201700141</v>
      </c>
      <c r="N3663" t="s">
        <v>41</v>
      </c>
      <c r="O3663">
        <v>201700013</v>
      </c>
      <c r="P3663" t="s">
        <v>38</v>
      </c>
      <c r="Q3663" t="s">
        <v>21</v>
      </c>
      <c r="R3663" t="s">
        <v>5</v>
      </c>
      <c r="S3663" t="s">
        <v>56</v>
      </c>
      <c r="T3663">
        <f t="shared" si="57"/>
        <v>7</v>
      </c>
    </row>
    <row r="3664" spans="1:20">
      <c r="A3664">
        <v>201707</v>
      </c>
      <c r="B3664" s="1">
        <v>42940</v>
      </c>
      <c r="C3664">
        <v>12485</v>
      </c>
      <c r="D3664">
        <v>32</v>
      </c>
      <c r="E3664">
        <v>25037</v>
      </c>
      <c r="F3664">
        <v>7</v>
      </c>
      <c r="G3664">
        <v>28</v>
      </c>
      <c r="H3664">
        <v>18</v>
      </c>
      <c r="I3664">
        <v>10</v>
      </c>
      <c r="J3664">
        <v>4</v>
      </c>
      <c r="K3664" s="1">
        <v>42856</v>
      </c>
      <c r="L3664" s="1">
        <v>44196</v>
      </c>
      <c r="M3664">
        <v>201700141</v>
      </c>
      <c r="N3664" t="s">
        <v>41</v>
      </c>
      <c r="O3664">
        <v>201700013</v>
      </c>
      <c r="P3664" t="s">
        <v>38</v>
      </c>
      <c r="Q3664" t="s">
        <v>21</v>
      </c>
      <c r="R3664" t="s">
        <v>9</v>
      </c>
      <c r="S3664" t="s">
        <v>57</v>
      </c>
      <c r="T3664">
        <f t="shared" si="57"/>
        <v>7</v>
      </c>
    </row>
    <row r="3665" spans="1:20">
      <c r="A3665">
        <v>201707</v>
      </c>
      <c r="B3665" s="1">
        <v>42940</v>
      </c>
      <c r="C3665">
        <v>12485</v>
      </c>
      <c r="D3665">
        <v>32</v>
      </c>
      <c r="E3665">
        <v>25037</v>
      </c>
      <c r="F3665">
        <v>7</v>
      </c>
      <c r="G3665">
        <v>28</v>
      </c>
      <c r="H3665">
        <v>18</v>
      </c>
      <c r="I3665">
        <v>10</v>
      </c>
      <c r="J3665">
        <v>4</v>
      </c>
      <c r="K3665" s="1">
        <v>42856</v>
      </c>
      <c r="L3665" s="1">
        <v>44196</v>
      </c>
      <c r="M3665">
        <v>201700141</v>
      </c>
      <c r="N3665" t="s">
        <v>41</v>
      </c>
      <c r="O3665">
        <v>201700013</v>
      </c>
      <c r="P3665" t="s">
        <v>38</v>
      </c>
      <c r="Q3665" t="s">
        <v>21</v>
      </c>
      <c r="R3665" t="s">
        <v>26</v>
      </c>
      <c r="S3665" t="s">
        <v>58</v>
      </c>
      <c r="T3665">
        <f t="shared" si="57"/>
        <v>7</v>
      </c>
    </row>
    <row r="3666" spans="1:20">
      <c r="A3666">
        <v>201707</v>
      </c>
      <c r="B3666" s="1">
        <v>42940</v>
      </c>
      <c r="C3666">
        <v>12485</v>
      </c>
      <c r="D3666">
        <v>32</v>
      </c>
      <c r="E3666">
        <v>25037</v>
      </c>
      <c r="F3666">
        <v>7</v>
      </c>
      <c r="G3666">
        <v>28</v>
      </c>
      <c r="H3666">
        <v>18</v>
      </c>
      <c r="I3666">
        <v>10</v>
      </c>
      <c r="J3666">
        <v>4</v>
      </c>
      <c r="K3666" s="1">
        <v>42856</v>
      </c>
      <c r="L3666" s="1">
        <v>44196</v>
      </c>
      <c r="M3666">
        <v>201700141</v>
      </c>
      <c r="N3666" t="s">
        <v>41</v>
      </c>
      <c r="O3666">
        <v>201700013</v>
      </c>
      <c r="P3666" t="s">
        <v>38</v>
      </c>
      <c r="Q3666" t="s">
        <v>21</v>
      </c>
      <c r="R3666" t="s">
        <v>28</v>
      </c>
      <c r="S3666" t="s">
        <v>59</v>
      </c>
      <c r="T3666">
        <f t="shared" si="57"/>
        <v>7</v>
      </c>
    </row>
    <row r="3667" spans="1:20">
      <c r="A3667">
        <v>201707</v>
      </c>
      <c r="B3667" s="1">
        <v>42941</v>
      </c>
      <c r="C3667">
        <v>12485</v>
      </c>
      <c r="D3667">
        <v>30</v>
      </c>
      <c r="E3667">
        <v>25678</v>
      </c>
      <c r="F3667">
        <v>7</v>
      </c>
      <c r="G3667">
        <v>26</v>
      </c>
      <c r="H3667">
        <v>17</v>
      </c>
      <c r="I3667">
        <v>11</v>
      </c>
      <c r="J3667">
        <v>4</v>
      </c>
      <c r="K3667" s="1">
        <v>42856</v>
      </c>
      <c r="L3667" s="1">
        <v>44196</v>
      </c>
      <c r="M3667">
        <v>201700141</v>
      </c>
      <c r="N3667" t="s">
        <v>41</v>
      </c>
      <c r="O3667">
        <v>201700013</v>
      </c>
      <c r="P3667" t="s">
        <v>38</v>
      </c>
      <c r="Q3667" t="s">
        <v>21</v>
      </c>
      <c r="R3667" t="s">
        <v>22</v>
      </c>
      <c r="S3667" t="s">
        <v>55</v>
      </c>
      <c r="T3667">
        <f t="shared" si="57"/>
        <v>7</v>
      </c>
    </row>
    <row r="3668" spans="1:20">
      <c r="A3668">
        <v>201707</v>
      </c>
      <c r="B3668" s="1">
        <v>42941</v>
      </c>
      <c r="C3668">
        <v>12485</v>
      </c>
      <c r="D3668">
        <v>30</v>
      </c>
      <c r="E3668">
        <v>25678</v>
      </c>
      <c r="F3668">
        <v>7</v>
      </c>
      <c r="G3668">
        <v>26</v>
      </c>
      <c r="H3668">
        <v>17</v>
      </c>
      <c r="I3668">
        <v>11</v>
      </c>
      <c r="J3668">
        <v>4</v>
      </c>
      <c r="K3668" s="1">
        <v>42856</v>
      </c>
      <c r="L3668" s="1">
        <v>44196</v>
      </c>
      <c r="M3668">
        <v>201700141</v>
      </c>
      <c r="N3668" t="s">
        <v>41</v>
      </c>
      <c r="O3668">
        <v>201700013</v>
      </c>
      <c r="P3668" t="s">
        <v>38</v>
      </c>
      <c r="Q3668" t="s">
        <v>21</v>
      </c>
      <c r="R3668" t="s">
        <v>5</v>
      </c>
      <c r="S3668" t="s">
        <v>56</v>
      </c>
      <c r="T3668">
        <f t="shared" si="57"/>
        <v>7</v>
      </c>
    </row>
    <row r="3669" spans="1:20">
      <c r="A3669">
        <v>201707</v>
      </c>
      <c r="B3669" s="1">
        <v>42941</v>
      </c>
      <c r="C3669">
        <v>12485</v>
      </c>
      <c r="D3669">
        <v>30</v>
      </c>
      <c r="E3669">
        <v>25678</v>
      </c>
      <c r="F3669">
        <v>7</v>
      </c>
      <c r="G3669">
        <v>26</v>
      </c>
      <c r="H3669">
        <v>17</v>
      </c>
      <c r="I3669">
        <v>11</v>
      </c>
      <c r="J3669">
        <v>4</v>
      </c>
      <c r="K3669" s="1">
        <v>42856</v>
      </c>
      <c r="L3669" s="1">
        <v>44196</v>
      </c>
      <c r="M3669">
        <v>201700141</v>
      </c>
      <c r="N3669" t="s">
        <v>41</v>
      </c>
      <c r="O3669">
        <v>201700013</v>
      </c>
      <c r="P3669" t="s">
        <v>38</v>
      </c>
      <c r="Q3669" t="s">
        <v>21</v>
      </c>
      <c r="R3669" t="s">
        <v>9</v>
      </c>
      <c r="S3669" t="s">
        <v>57</v>
      </c>
      <c r="T3669">
        <f t="shared" si="57"/>
        <v>7</v>
      </c>
    </row>
    <row r="3670" spans="1:20">
      <c r="A3670">
        <v>201707</v>
      </c>
      <c r="B3670" s="1">
        <v>42941</v>
      </c>
      <c r="C3670">
        <v>12485</v>
      </c>
      <c r="D3670">
        <v>30</v>
      </c>
      <c r="E3670">
        <v>25678</v>
      </c>
      <c r="F3670">
        <v>7</v>
      </c>
      <c r="G3670">
        <v>26</v>
      </c>
      <c r="H3670">
        <v>17</v>
      </c>
      <c r="I3670">
        <v>11</v>
      </c>
      <c r="J3670">
        <v>4</v>
      </c>
      <c r="K3670" s="1">
        <v>42856</v>
      </c>
      <c r="L3670" s="1">
        <v>44196</v>
      </c>
      <c r="M3670">
        <v>201700141</v>
      </c>
      <c r="N3670" t="s">
        <v>41</v>
      </c>
      <c r="O3670">
        <v>201700013</v>
      </c>
      <c r="P3670" t="s">
        <v>38</v>
      </c>
      <c r="Q3670" t="s">
        <v>21</v>
      </c>
      <c r="R3670" t="s">
        <v>26</v>
      </c>
      <c r="S3670" t="s">
        <v>58</v>
      </c>
      <c r="T3670">
        <f t="shared" si="57"/>
        <v>7</v>
      </c>
    </row>
    <row r="3671" spans="1:20">
      <c r="A3671">
        <v>201707</v>
      </c>
      <c r="B3671" s="1">
        <v>42941</v>
      </c>
      <c r="C3671">
        <v>12485</v>
      </c>
      <c r="D3671">
        <v>30</v>
      </c>
      <c r="E3671">
        <v>25678</v>
      </c>
      <c r="F3671">
        <v>7</v>
      </c>
      <c r="G3671">
        <v>26</v>
      </c>
      <c r="H3671">
        <v>17</v>
      </c>
      <c r="I3671">
        <v>11</v>
      </c>
      <c r="J3671">
        <v>4</v>
      </c>
      <c r="K3671" s="1">
        <v>42856</v>
      </c>
      <c r="L3671" s="1">
        <v>44196</v>
      </c>
      <c r="M3671">
        <v>201700141</v>
      </c>
      <c r="N3671" t="s">
        <v>41</v>
      </c>
      <c r="O3671">
        <v>201700013</v>
      </c>
      <c r="P3671" t="s">
        <v>38</v>
      </c>
      <c r="Q3671" t="s">
        <v>21</v>
      </c>
      <c r="R3671" t="s">
        <v>28</v>
      </c>
      <c r="S3671" t="s">
        <v>59</v>
      </c>
      <c r="T3671">
        <f t="shared" si="57"/>
        <v>7</v>
      </c>
    </row>
    <row r="3672" spans="1:20">
      <c r="A3672">
        <v>201707</v>
      </c>
      <c r="B3672" s="1">
        <v>42942</v>
      </c>
      <c r="C3672">
        <v>12485</v>
      </c>
      <c r="D3672">
        <v>31</v>
      </c>
      <c r="E3672">
        <v>25893</v>
      </c>
      <c r="F3672">
        <v>7</v>
      </c>
      <c r="G3672">
        <v>27</v>
      </c>
      <c r="H3672">
        <v>17</v>
      </c>
      <c r="I3672">
        <v>10</v>
      </c>
      <c r="J3672">
        <v>4</v>
      </c>
      <c r="K3672" s="1">
        <v>42856</v>
      </c>
      <c r="L3672" s="1">
        <v>44196</v>
      </c>
      <c r="M3672">
        <v>201700141</v>
      </c>
      <c r="N3672" t="s">
        <v>41</v>
      </c>
      <c r="O3672">
        <v>201700013</v>
      </c>
      <c r="P3672" t="s">
        <v>38</v>
      </c>
      <c r="Q3672" t="s">
        <v>21</v>
      </c>
      <c r="R3672" t="s">
        <v>22</v>
      </c>
      <c r="S3672" t="s">
        <v>55</v>
      </c>
      <c r="T3672">
        <f t="shared" si="57"/>
        <v>7</v>
      </c>
    </row>
    <row r="3673" spans="1:20">
      <c r="A3673">
        <v>201707</v>
      </c>
      <c r="B3673" s="1">
        <v>42942</v>
      </c>
      <c r="C3673">
        <v>12485</v>
      </c>
      <c r="D3673">
        <v>31</v>
      </c>
      <c r="E3673">
        <v>25893</v>
      </c>
      <c r="F3673">
        <v>7</v>
      </c>
      <c r="G3673">
        <v>27</v>
      </c>
      <c r="H3673">
        <v>17</v>
      </c>
      <c r="I3673">
        <v>10</v>
      </c>
      <c r="J3673">
        <v>4</v>
      </c>
      <c r="K3673" s="1">
        <v>42856</v>
      </c>
      <c r="L3673" s="1">
        <v>44196</v>
      </c>
      <c r="M3673">
        <v>201700141</v>
      </c>
      <c r="N3673" t="s">
        <v>41</v>
      </c>
      <c r="O3673">
        <v>201700013</v>
      </c>
      <c r="P3673" t="s">
        <v>38</v>
      </c>
      <c r="Q3673" t="s">
        <v>21</v>
      </c>
      <c r="R3673" t="s">
        <v>5</v>
      </c>
      <c r="S3673" t="s">
        <v>56</v>
      </c>
      <c r="T3673">
        <f t="shared" si="57"/>
        <v>7</v>
      </c>
    </row>
    <row r="3674" spans="1:20">
      <c r="A3674">
        <v>201707</v>
      </c>
      <c r="B3674" s="1">
        <v>42942</v>
      </c>
      <c r="C3674">
        <v>12485</v>
      </c>
      <c r="D3674">
        <v>31</v>
      </c>
      <c r="E3674">
        <v>25893</v>
      </c>
      <c r="F3674">
        <v>7</v>
      </c>
      <c r="G3674">
        <v>27</v>
      </c>
      <c r="H3674">
        <v>17</v>
      </c>
      <c r="I3674">
        <v>10</v>
      </c>
      <c r="J3674">
        <v>4</v>
      </c>
      <c r="K3674" s="1">
        <v>42856</v>
      </c>
      <c r="L3674" s="1">
        <v>44196</v>
      </c>
      <c r="M3674">
        <v>201700141</v>
      </c>
      <c r="N3674" t="s">
        <v>41</v>
      </c>
      <c r="O3674">
        <v>201700013</v>
      </c>
      <c r="P3674" t="s">
        <v>38</v>
      </c>
      <c r="Q3674" t="s">
        <v>21</v>
      </c>
      <c r="R3674" t="s">
        <v>9</v>
      </c>
      <c r="S3674" t="s">
        <v>57</v>
      </c>
      <c r="T3674">
        <f t="shared" si="57"/>
        <v>7</v>
      </c>
    </row>
    <row r="3675" spans="1:20">
      <c r="A3675">
        <v>201707</v>
      </c>
      <c r="B3675" s="1">
        <v>42942</v>
      </c>
      <c r="C3675">
        <v>12485</v>
      </c>
      <c r="D3675">
        <v>31</v>
      </c>
      <c r="E3675">
        <v>25893</v>
      </c>
      <c r="F3675">
        <v>7</v>
      </c>
      <c r="G3675">
        <v>27</v>
      </c>
      <c r="H3675">
        <v>17</v>
      </c>
      <c r="I3675">
        <v>10</v>
      </c>
      <c r="J3675">
        <v>4</v>
      </c>
      <c r="K3675" s="1">
        <v>42856</v>
      </c>
      <c r="L3675" s="1">
        <v>44196</v>
      </c>
      <c r="M3675">
        <v>201700141</v>
      </c>
      <c r="N3675" t="s">
        <v>41</v>
      </c>
      <c r="O3675">
        <v>201700013</v>
      </c>
      <c r="P3675" t="s">
        <v>38</v>
      </c>
      <c r="Q3675" t="s">
        <v>21</v>
      </c>
      <c r="R3675" t="s">
        <v>26</v>
      </c>
      <c r="S3675" t="s">
        <v>58</v>
      </c>
      <c r="T3675">
        <f t="shared" si="57"/>
        <v>7</v>
      </c>
    </row>
    <row r="3676" spans="1:20">
      <c r="A3676">
        <v>201707</v>
      </c>
      <c r="B3676" s="1">
        <v>42942</v>
      </c>
      <c r="C3676">
        <v>12485</v>
      </c>
      <c r="D3676">
        <v>31</v>
      </c>
      <c r="E3676">
        <v>25893</v>
      </c>
      <c r="F3676">
        <v>7</v>
      </c>
      <c r="G3676">
        <v>27</v>
      </c>
      <c r="H3676">
        <v>17</v>
      </c>
      <c r="I3676">
        <v>10</v>
      </c>
      <c r="J3676">
        <v>4</v>
      </c>
      <c r="K3676" s="1">
        <v>42856</v>
      </c>
      <c r="L3676" s="1">
        <v>44196</v>
      </c>
      <c r="M3676">
        <v>201700141</v>
      </c>
      <c r="N3676" t="s">
        <v>41</v>
      </c>
      <c r="O3676">
        <v>201700013</v>
      </c>
      <c r="P3676" t="s">
        <v>38</v>
      </c>
      <c r="Q3676" t="s">
        <v>21</v>
      </c>
      <c r="R3676" t="s">
        <v>28</v>
      </c>
      <c r="S3676" t="s">
        <v>59</v>
      </c>
      <c r="T3676">
        <f t="shared" si="57"/>
        <v>7</v>
      </c>
    </row>
    <row r="3677" spans="1:20">
      <c r="A3677">
        <v>201707</v>
      </c>
      <c r="B3677" s="1">
        <v>42943</v>
      </c>
      <c r="C3677">
        <v>12485</v>
      </c>
      <c r="D3677">
        <v>32</v>
      </c>
      <c r="E3677">
        <v>24162</v>
      </c>
      <c r="F3677">
        <v>6</v>
      </c>
      <c r="G3677">
        <v>28</v>
      </c>
      <c r="H3677">
        <v>18</v>
      </c>
      <c r="I3677">
        <v>11</v>
      </c>
      <c r="J3677">
        <v>4</v>
      </c>
      <c r="K3677" s="1">
        <v>42856</v>
      </c>
      <c r="L3677" s="1">
        <v>44196</v>
      </c>
      <c r="M3677">
        <v>201700141</v>
      </c>
      <c r="N3677" t="s">
        <v>41</v>
      </c>
      <c r="O3677">
        <v>201700013</v>
      </c>
      <c r="P3677" t="s">
        <v>38</v>
      </c>
      <c r="Q3677" t="s">
        <v>21</v>
      </c>
      <c r="R3677" t="s">
        <v>22</v>
      </c>
      <c r="S3677" t="s">
        <v>55</v>
      </c>
      <c r="T3677">
        <f t="shared" si="57"/>
        <v>7</v>
      </c>
    </row>
    <row r="3678" spans="1:20">
      <c r="A3678">
        <v>201707</v>
      </c>
      <c r="B3678" s="1">
        <v>42943</v>
      </c>
      <c r="C3678">
        <v>12485</v>
      </c>
      <c r="D3678">
        <v>32</v>
      </c>
      <c r="E3678">
        <v>24162</v>
      </c>
      <c r="F3678">
        <v>6</v>
      </c>
      <c r="G3678">
        <v>28</v>
      </c>
      <c r="H3678">
        <v>18</v>
      </c>
      <c r="I3678">
        <v>11</v>
      </c>
      <c r="J3678">
        <v>4</v>
      </c>
      <c r="K3678" s="1">
        <v>42856</v>
      </c>
      <c r="L3678" s="1">
        <v>44196</v>
      </c>
      <c r="M3678">
        <v>201700141</v>
      </c>
      <c r="N3678" t="s">
        <v>41</v>
      </c>
      <c r="O3678">
        <v>201700013</v>
      </c>
      <c r="P3678" t="s">
        <v>38</v>
      </c>
      <c r="Q3678" t="s">
        <v>21</v>
      </c>
      <c r="R3678" t="s">
        <v>5</v>
      </c>
      <c r="S3678" t="s">
        <v>56</v>
      </c>
      <c r="T3678">
        <f t="shared" si="57"/>
        <v>7</v>
      </c>
    </row>
    <row r="3679" spans="1:20">
      <c r="A3679">
        <v>201707</v>
      </c>
      <c r="B3679" s="1">
        <v>42943</v>
      </c>
      <c r="C3679">
        <v>12485</v>
      </c>
      <c r="D3679">
        <v>32</v>
      </c>
      <c r="E3679">
        <v>24162</v>
      </c>
      <c r="F3679">
        <v>6</v>
      </c>
      <c r="G3679">
        <v>28</v>
      </c>
      <c r="H3679">
        <v>18</v>
      </c>
      <c r="I3679">
        <v>11</v>
      </c>
      <c r="J3679">
        <v>4</v>
      </c>
      <c r="K3679" s="1">
        <v>42856</v>
      </c>
      <c r="L3679" s="1">
        <v>44196</v>
      </c>
      <c r="M3679">
        <v>201700141</v>
      </c>
      <c r="N3679" t="s">
        <v>41</v>
      </c>
      <c r="O3679">
        <v>201700013</v>
      </c>
      <c r="P3679" t="s">
        <v>38</v>
      </c>
      <c r="Q3679" t="s">
        <v>21</v>
      </c>
      <c r="R3679" t="s">
        <v>9</v>
      </c>
      <c r="S3679" t="s">
        <v>57</v>
      </c>
      <c r="T3679">
        <f t="shared" si="57"/>
        <v>7</v>
      </c>
    </row>
    <row r="3680" spans="1:20">
      <c r="A3680">
        <v>201707</v>
      </c>
      <c r="B3680" s="1">
        <v>42943</v>
      </c>
      <c r="C3680">
        <v>12485</v>
      </c>
      <c r="D3680">
        <v>32</v>
      </c>
      <c r="E3680">
        <v>24162</v>
      </c>
      <c r="F3680">
        <v>6</v>
      </c>
      <c r="G3680">
        <v>28</v>
      </c>
      <c r="H3680">
        <v>18</v>
      </c>
      <c r="I3680">
        <v>11</v>
      </c>
      <c r="J3680">
        <v>4</v>
      </c>
      <c r="K3680" s="1">
        <v>42856</v>
      </c>
      <c r="L3680" s="1">
        <v>44196</v>
      </c>
      <c r="M3680">
        <v>201700141</v>
      </c>
      <c r="N3680" t="s">
        <v>41</v>
      </c>
      <c r="O3680">
        <v>201700013</v>
      </c>
      <c r="P3680" t="s">
        <v>38</v>
      </c>
      <c r="Q3680" t="s">
        <v>21</v>
      </c>
      <c r="R3680" t="s">
        <v>26</v>
      </c>
      <c r="S3680" t="s">
        <v>58</v>
      </c>
      <c r="T3680">
        <f t="shared" si="57"/>
        <v>7</v>
      </c>
    </row>
    <row r="3681" spans="1:20">
      <c r="A3681">
        <v>201707</v>
      </c>
      <c r="B3681" s="1">
        <v>42943</v>
      </c>
      <c r="C3681">
        <v>12485</v>
      </c>
      <c r="D3681">
        <v>32</v>
      </c>
      <c r="E3681">
        <v>24162</v>
      </c>
      <c r="F3681">
        <v>6</v>
      </c>
      <c r="G3681">
        <v>28</v>
      </c>
      <c r="H3681">
        <v>18</v>
      </c>
      <c r="I3681">
        <v>11</v>
      </c>
      <c r="J3681">
        <v>4</v>
      </c>
      <c r="K3681" s="1">
        <v>42856</v>
      </c>
      <c r="L3681" s="1">
        <v>44196</v>
      </c>
      <c r="M3681">
        <v>201700141</v>
      </c>
      <c r="N3681" t="s">
        <v>41</v>
      </c>
      <c r="O3681">
        <v>201700013</v>
      </c>
      <c r="P3681" t="s">
        <v>38</v>
      </c>
      <c r="Q3681" t="s">
        <v>21</v>
      </c>
      <c r="R3681" t="s">
        <v>28</v>
      </c>
      <c r="S3681" t="s">
        <v>59</v>
      </c>
      <c r="T3681">
        <f t="shared" si="57"/>
        <v>7</v>
      </c>
    </row>
    <row r="3682" spans="1:20">
      <c r="A3682">
        <v>201707</v>
      </c>
      <c r="B3682" s="1">
        <v>42945</v>
      </c>
      <c r="C3682">
        <v>12485</v>
      </c>
      <c r="D3682">
        <v>29</v>
      </c>
      <c r="E3682">
        <v>24008</v>
      </c>
      <c r="F3682">
        <v>6</v>
      </c>
      <c r="G3682">
        <v>28</v>
      </c>
      <c r="H3682">
        <v>22</v>
      </c>
      <c r="I3682">
        <v>13</v>
      </c>
      <c r="J3682">
        <v>3</v>
      </c>
      <c r="K3682" s="1">
        <v>42856</v>
      </c>
      <c r="L3682" s="1">
        <v>44196</v>
      </c>
      <c r="M3682">
        <v>201700141</v>
      </c>
      <c r="N3682" t="s">
        <v>41</v>
      </c>
      <c r="O3682">
        <v>201700013</v>
      </c>
      <c r="P3682" t="s">
        <v>38</v>
      </c>
      <c r="Q3682" t="s">
        <v>21</v>
      </c>
      <c r="R3682" t="s">
        <v>22</v>
      </c>
      <c r="S3682" t="s">
        <v>55</v>
      </c>
      <c r="T3682">
        <f t="shared" si="57"/>
        <v>7</v>
      </c>
    </row>
    <row r="3683" spans="1:20">
      <c r="A3683">
        <v>201707</v>
      </c>
      <c r="B3683" s="1">
        <v>42945</v>
      </c>
      <c r="C3683">
        <v>12485</v>
      </c>
      <c r="D3683">
        <v>29</v>
      </c>
      <c r="E3683">
        <v>24008</v>
      </c>
      <c r="F3683">
        <v>6</v>
      </c>
      <c r="G3683">
        <v>28</v>
      </c>
      <c r="H3683">
        <v>22</v>
      </c>
      <c r="I3683">
        <v>13</v>
      </c>
      <c r="J3683">
        <v>3</v>
      </c>
      <c r="K3683" s="1">
        <v>42856</v>
      </c>
      <c r="L3683" s="1">
        <v>44196</v>
      </c>
      <c r="M3683">
        <v>201700141</v>
      </c>
      <c r="N3683" t="s">
        <v>41</v>
      </c>
      <c r="O3683">
        <v>201700013</v>
      </c>
      <c r="P3683" t="s">
        <v>38</v>
      </c>
      <c r="Q3683" t="s">
        <v>21</v>
      </c>
      <c r="R3683" t="s">
        <v>5</v>
      </c>
      <c r="S3683" t="s">
        <v>56</v>
      </c>
      <c r="T3683">
        <f t="shared" si="57"/>
        <v>7</v>
      </c>
    </row>
    <row r="3684" spans="1:20">
      <c r="A3684">
        <v>201707</v>
      </c>
      <c r="B3684" s="1">
        <v>42945</v>
      </c>
      <c r="C3684">
        <v>12485</v>
      </c>
      <c r="D3684">
        <v>29</v>
      </c>
      <c r="E3684">
        <v>24008</v>
      </c>
      <c r="F3684">
        <v>6</v>
      </c>
      <c r="G3684">
        <v>28</v>
      </c>
      <c r="H3684">
        <v>22</v>
      </c>
      <c r="I3684">
        <v>13</v>
      </c>
      <c r="J3684">
        <v>3</v>
      </c>
      <c r="K3684" s="1">
        <v>42856</v>
      </c>
      <c r="L3684" s="1">
        <v>44196</v>
      </c>
      <c r="M3684">
        <v>201700141</v>
      </c>
      <c r="N3684" t="s">
        <v>41</v>
      </c>
      <c r="O3684">
        <v>201700013</v>
      </c>
      <c r="P3684" t="s">
        <v>38</v>
      </c>
      <c r="Q3684" t="s">
        <v>21</v>
      </c>
      <c r="R3684" t="s">
        <v>9</v>
      </c>
      <c r="S3684" t="s">
        <v>57</v>
      </c>
      <c r="T3684">
        <f t="shared" si="57"/>
        <v>7</v>
      </c>
    </row>
    <row r="3685" spans="1:20">
      <c r="A3685">
        <v>201707</v>
      </c>
      <c r="B3685" s="1">
        <v>42945</v>
      </c>
      <c r="C3685">
        <v>12485</v>
      </c>
      <c r="D3685">
        <v>29</v>
      </c>
      <c r="E3685">
        <v>24008</v>
      </c>
      <c r="F3685">
        <v>6</v>
      </c>
      <c r="G3685">
        <v>28</v>
      </c>
      <c r="H3685">
        <v>22</v>
      </c>
      <c r="I3685">
        <v>13</v>
      </c>
      <c r="J3685">
        <v>3</v>
      </c>
      <c r="K3685" s="1">
        <v>42856</v>
      </c>
      <c r="L3685" s="1">
        <v>44196</v>
      </c>
      <c r="M3685">
        <v>201700141</v>
      </c>
      <c r="N3685" t="s">
        <v>41</v>
      </c>
      <c r="O3685">
        <v>201700013</v>
      </c>
      <c r="P3685" t="s">
        <v>38</v>
      </c>
      <c r="Q3685" t="s">
        <v>21</v>
      </c>
      <c r="R3685" t="s">
        <v>26</v>
      </c>
      <c r="S3685" t="s">
        <v>58</v>
      </c>
      <c r="T3685">
        <f t="shared" si="57"/>
        <v>7</v>
      </c>
    </row>
    <row r="3686" spans="1:20">
      <c r="A3686">
        <v>201707</v>
      </c>
      <c r="B3686" s="1">
        <v>42945</v>
      </c>
      <c r="C3686">
        <v>12485</v>
      </c>
      <c r="D3686">
        <v>29</v>
      </c>
      <c r="E3686">
        <v>24008</v>
      </c>
      <c r="F3686">
        <v>6</v>
      </c>
      <c r="G3686">
        <v>28</v>
      </c>
      <c r="H3686">
        <v>22</v>
      </c>
      <c r="I3686">
        <v>13</v>
      </c>
      <c r="J3686">
        <v>3</v>
      </c>
      <c r="K3686" s="1">
        <v>42856</v>
      </c>
      <c r="L3686" s="1">
        <v>44196</v>
      </c>
      <c r="M3686">
        <v>201700141</v>
      </c>
      <c r="N3686" t="s">
        <v>41</v>
      </c>
      <c r="O3686">
        <v>201700013</v>
      </c>
      <c r="P3686" t="s">
        <v>38</v>
      </c>
      <c r="Q3686" t="s">
        <v>21</v>
      </c>
      <c r="R3686" t="s">
        <v>28</v>
      </c>
      <c r="S3686" t="s">
        <v>59</v>
      </c>
      <c r="T3686">
        <f t="shared" si="57"/>
        <v>7</v>
      </c>
    </row>
    <row r="3687" spans="1:20">
      <c r="A3687">
        <v>201707</v>
      </c>
      <c r="B3687" s="1">
        <v>42947</v>
      </c>
      <c r="C3687">
        <v>12485</v>
      </c>
      <c r="D3687">
        <v>28</v>
      </c>
      <c r="E3687">
        <v>24682</v>
      </c>
      <c r="F3687">
        <v>8</v>
      </c>
      <c r="G3687">
        <v>26</v>
      </c>
      <c r="H3687">
        <v>21</v>
      </c>
      <c r="I3687">
        <v>11</v>
      </c>
      <c r="J3687">
        <v>3</v>
      </c>
      <c r="K3687" s="1">
        <v>42856</v>
      </c>
      <c r="L3687" s="1">
        <v>44196</v>
      </c>
      <c r="M3687">
        <v>201700141</v>
      </c>
      <c r="N3687" t="s">
        <v>41</v>
      </c>
      <c r="O3687">
        <v>201700013</v>
      </c>
      <c r="P3687" t="s">
        <v>38</v>
      </c>
      <c r="Q3687" t="s">
        <v>21</v>
      </c>
      <c r="R3687" t="s">
        <v>22</v>
      </c>
      <c r="S3687" t="s">
        <v>55</v>
      </c>
      <c r="T3687">
        <f t="shared" si="57"/>
        <v>7</v>
      </c>
    </row>
    <row r="3688" spans="1:20">
      <c r="A3688">
        <v>201707</v>
      </c>
      <c r="B3688" s="1">
        <v>42947</v>
      </c>
      <c r="C3688">
        <v>12485</v>
      </c>
      <c r="D3688">
        <v>28</v>
      </c>
      <c r="E3688">
        <v>24682</v>
      </c>
      <c r="F3688">
        <v>8</v>
      </c>
      <c r="G3688">
        <v>26</v>
      </c>
      <c r="H3688">
        <v>21</v>
      </c>
      <c r="I3688">
        <v>11</v>
      </c>
      <c r="J3688">
        <v>3</v>
      </c>
      <c r="K3688" s="1">
        <v>42856</v>
      </c>
      <c r="L3688" s="1">
        <v>44196</v>
      </c>
      <c r="M3688">
        <v>201700141</v>
      </c>
      <c r="N3688" t="s">
        <v>41</v>
      </c>
      <c r="O3688">
        <v>201700013</v>
      </c>
      <c r="P3688" t="s">
        <v>38</v>
      </c>
      <c r="Q3688" t="s">
        <v>21</v>
      </c>
      <c r="R3688" t="s">
        <v>5</v>
      </c>
      <c r="S3688" t="s">
        <v>56</v>
      </c>
      <c r="T3688">
        <f t="shared" si="57"/>
        <v>7</v>
      </c>
    </row>
    <row r="3689" spans="1:20">
      <c r="A3689">
        <v>201707</v>
      </c>
      <c r="B3689" s="1">
        <v>42947</v>
      </c>
      <c r="C3689">
        <v>12485</v>
      </c>
      <c r="D3689">
        <v>28</v>
      </c>
      <c r="E3689">
        <v>24682</v>
      </c>
      <c r="F3689">
        <v>8</v>
      </c>
      <c r="G3689">
        <v>26</v>
      </c>
      <c r="H3689">
        <v>21</v>
      </c>
      <c r="I3689">
        <v>11</v>
      </c>
      <c r="J3689">
        <v>3</v>
      </c>
      <c r="K3689" s="1">
        <v>42856</v>
      </c>
      <c r="L3689" s="1">
        <v>44196</v>
      </c>
      <c r="M3689">
        <v>201700141</v>
      </c>
      <c r="N3689" t="s">
        <v>41</v>
      </c>
      <c r="O3689">
        <v>201700013</v>
      </c>
      <c r="P3689" t="s">
        <v>38</v>
      </c>
      <c r="Q3689" t="s">
        <v>21</v>
      </c>
      <c r="R3689" t="s">
        <v>9</v>
      </c>
      <c r="S3689" t="s">
        <v>57</v>
      </c>
      <c r="T3689">
        <f t="shared" si="57"/>
        <v>7</v>
      </c>
    </row>
    <row r="3690" spans="1:20">
      <c r="A3690">
        <v>201707</v>
      </c>
      <c r="B3690" s="1">
        <v>42947</v>
      </c>
      <c r="C3690">
        <v>12485</v>
      </c>
      <c r="D3690">
        <v>28</v>
      </c>
      <c r="E3690">
        <v>24682</v>
      </c>
      <c r="F3690">
        <v>8</v>
      </c>
      <c r="G3690">
        <v>26</v>
      </c>
      <c r="H3690">
        <v>21</v>
      </c>
      <c r="I3690">
        <v>11</v>
      </c>
      <c r="J3690">
        <v>3</v>
      </c>
      <c r="K3690" s="1">
        <v>42856</v>
      </c>
      <c r="L3690" s="1">
        <v>44196</v>
      </c>
      <c r="M3690">
        <v>201700141</v>
      </c>
      <c r="N3690" t="s">
        <v>41</v>
      </c>
      <c r="O3690">
        <v>201700013</v>
      </c>
      <c r="P3690" t="s">
        <v>38</v>
      </c>
      <c r="Q3690" t="s">
        <v>21</v>
      </c>
      <c r="R3690" t="s">
        <v>26</v>
      </c>
      <c r="S3690" t="s">
        <v>58</v>
      </c>
      <c r="T3690">
        <f t="shared" si="57"/>
        <v>7</v>
      </c>
    </row>
    <row r="3691" spans="1:20">
      <c r="A3691">
        <v>201707</v>
      </c>
      <c r="B3691" s="1">
        <v>42947</v>
      </c>
      <c r="C3691">
        <v>12485</v>
      </c>
      <c r="D3691">
        <v>28</v>
      </c>
      <c r="E3691">
        <v>24682</v>
      </c>
      <c r="F3691">
        <v>8</v>
      </c>
      <c r="G3691">
        <v>26</v>
      </c>
      <c r="H3691">
        <v>21</v>
      </c>
      <c r="I3691">
        <v>11</v>
      </c>
      <c r="J3691">
        <v>3</v>
      </c>
      <c r="K3691" s="1">
        <v>42856</v>
      </c>
      <c r="L3691" s="1">
        <v>44196</v>
      </c>
      <c r="M3691">
        <v>201700141</v>
      </c>
      <c r="N3691" t="s">
        <v>41</v>
      </c>
      <c r="O3691">
        <v>201700013</v>
      </c>
      <c r="P3691" t="s">
        <v>38</v>
      </c>
      <c r="Q3691" t="s">
        <v>21</v>
      </c>
      <c r="R3691" t="s">
        <v>28</v>
      </c>
      <c r="S3691" t="s">
        <v>59</v>
      </c>
      <c r="T3691">
        <f t="shared" si="57"/>
        <v>7</v>
      </c>
    </row>
    <row r="3692" spans="1:20">
      <c r="A3692">
        <v>201707</v>
      </c>
      <c r="B3692" s="1">
        <v>42917</v>
      </c>
      <c r="C3692">
        <v>12486</v>
      </c>
      <c r="D3692">
        <v>31</v>
      </c>
      <c r="E3692">
        <v>24844</v>
      </c>
      <c r="F3692">
        <v>8</v>
      </c>
      <c r="G3692">
        <v>29</v>
      </c>
      <c r="H3692">
        <v>21</v>
      </c>
      <c r="I3692">
        <v>11</v>
      </c>
      <c r="J3692">
        <v>4</v>
      </c>
      <c r="K3692" s="1">
        <v>42856</v>
      </c>
      <c r="L3692" s="1">
        <v>44196</v>
      </c>
      <c r="M3692">
        <v>201700142</v>
      </c>
      <c r="N3692" t="s">
        <v>42</v>
      </c>
      <c r="O3692">
        <v>201700013</v>
      </c>
      <c r="P3692" t="s">
        <v>38</v>
      </c>
      <c r="Q3692" t="s">
        <v>21</v>
      </c>
      <c r="R3692" t="s">
        <v>22</v>
      </c>
      <c r="S3692" t="s">
        <v>55</v>
      </c>
      <c r="T3692">
        <f t="shared" si="57"/>
        <v>7</v>
      </c>
    </row>
    <row r="3693" spans="1:20">
      <c r="A3693">
        <v>201707</v>
      </c>
      <c r="B3693" s="1">
        <v>42917</v>
      </c>
      <c r="C3693">
        <v>12486</v>
      </c>
      <c r="D3693">
        <v>31</v>
      </c>
      <c r="E3693">
        <v>24844</v>
      </c>
      <c r="F3693">
        <v>8</v>
      </c>
      <c r="G3693">
        <v>29</v>
      </c>
      <c r="H3693">
        <v>21</v>
      </c>
      <c r="I3693">
        <v>11</v>
      </c>
      <c r="J3693">
        <v>4</v>
      </c>
      <c r="K3693" s="1">
        <v>42856</v>
      </c>
      <c r="L3693" s="1">
        <v>44196</v>
      </c>
      <c r="M3693">
        <v>201700142</v>
      </c>
      <c r="N3693" t="s">
        <v>42</v>
      </c>
      <c r="O3693">
        <v>201700013</v>
      </c>
      <c r="P3693" t="s">
        <v>38</v>
      </c>
      <c r="Q3693" t="s">
        <v>21</v>
      </c>
      <c r="R3693" t="s">
        <v>5</v>
      </c>
      <c r="S3693" t="s">
        <v>56</v>
      </c>
      <c r="T3693">
        <f t="shared" si="57"/>
        <v>7</v>
      </c>
    </row>
    <row r="3694" spans="1:20">
      <c r="A3694">
        <v>201707</v>
      </c>
      <c r="B3694" s="1">
        <v>42917</v>
      </c>
      <c r="C3694">
        <v>12486</v>
      </c>
      <c r="D3694">
        <v>31</v>
      </c>
      <c r="E3694">
        <v>24844</v>
      </c>
      <c r="F3694">
        <v>8</v>
      </c>
      <c r="G3694">
        <v>29</v>
      </c>
      <c r="H3694">
        <v>21</v>
      </c>
      <c r="I3694">
        <v>11</v>
      </c>
      <c r="J3694">
        <v>4</v>
      </c>
      <c r="K3694" s="1">
        <v>42856</v>
      </c>
      <c r="L3694" s="1">
        <v>44196</v>
      </c>
      <c r="M3694">
        <v>201700142</v>
      </c>
      <c r="N3694" t="s">
        <v>42</v>
      </c>
      <c r="O3694">
        <v>201700013</v>
      </c>
      <c r="P3694" t="s">
        <v>38</v>
      </c>
      <c r="Q3694" t="s">
        <v>21</v>
      </c>
      <c r="R3694" t="s">
        <v>9</v>
      </c>
      <c r="S3694" t="s">
        <v>57</v>
      </c>
      <c r="T3694">
        <f t="shared" si="57"/>
        <v>7</v>
      </c>
    </row>
    <row r="3695" spans="1:20">
      <c r="A3695">
        <v>201707</v>
      </c>
      <c r="B3695" s="1">
        <v>42917</v>
      </c>
      <c r="C3695">
        <v>12486</v>
      </c>
      <c r="D3695">
        <v>31</v>
      </c>
      <c r="E3695">
        <v>24844</v>
      </c>
      <c r="F3695">
        <v>8</v>
      </c>
      <c r="G3695">
        <v>29</v>
      </c>
      <c r="H3695">
        <v>21</v>
      </c>
      <c r="I3695">
        <v>11</v>
      </c>
      <c r="J3695">
        <v>4</v>
      </c>
      <c r="K3695" s="1">
        <v>42856</v>
      </c>
      <c r="L3695" s="1">
        <v>44196</v>
      </c>
      <c r="M3695">
        <v>201700142</v>
      </c>
      <c r="N3695" t="s">
        <v>42</v>
      </c>
      <c r="O3695">
        <v>201700013</v>
      </c>
      <c r="P3695" t="s">
        <v>38</v>
      </c>
      <c r="Q3695" t="s">
        <v>21</v>
      </c>
      <c r="R3695" t="s">
        <v>26</v>
      </c>
      <c r="S3695" t="s">
        <v>58</v>
      </c>
      <c r="T3695">
        <f t="shared" si="57"/>
        <v>7</v>
      </c>
    </row>
    <row r="3696" spans="1:20">
      <c r="A3696">
        <v>201707</v>
      </c>
      <c r="B3696" s="1">
        <v>42917</v>
      </c>
      <c r="C3696">
        <v>12486</v>
      </c>
      <c r="D3696">
        <v>31</v>
      </c>
      <c r="E3696">
        <v>24844</v>
      </c>
      <c r="F3696">
        <v>8</v>
      </c>
      <c r="G3696">
        <v>29</v>
      </c>
      <c r="H3696">
        <v>21</v>
      </c>
      <c r="I3696">
        <v>11</v>
      </c>
      <c r="J3696">
        <v>4</v>
      </c>
      <c r="K3696" s="1">
        <v>42856</v>
      </c>
      <c r="L3696" s="1">
        <v>44196</v>
      </c>
      <c r="M3696">
        <v>201700142</v>
      </c>
      <c r="N3696" t="s">
        <v>42</v>
      </c>
      <c r="O3696">
        <v>201700013</v>
      </c>
      <c r="P3696" t="s">
        <v>38</v>
      </c>
      <c r="Q3696" t="s">
        <v>21</v>
      </c>
      <c r="R3696" t="s">
        <v>28</v>
      </c>
      <c r="S3696" t="s">
        <v>59</v>
      </c>
      <c r="T3696">
        <f t="shared" si="57"/>
        <v>7</v>
      </c>
    </row>
    <row r="3697" spans="1:20">
      <c r="A3697">
        <v>201707</v>
      </c>
      <c r="B3697" s="1">
        <v>42919</v>
      </c>
      <c r="C3697">
        <v>12486</v>
      </c>
      <c r="D3697">
        <v>31</v>
      </c>
      <c r="E3697">
        <v>25266</v>
      </c>
      <c r="F3697">
        <v>7</v>
      </c>
      <c r="G3697">
        <v>28</v>
      </c>
      <c r="H3697">
        <v>20</v>
      </c>
      <c r="I3697">
        <v>12</v>
      </c>
      <c r="J3697">
        <v>3</v>
      </c>
      <c r="K3697" s="1">
        <v>42856</v>
      </c>
      <c r="L3697" s="1">
        <v>44196</v>
      </c>
      <c r="M3697">
        <v>201700142</v>
      </c>
      <c r="N3697" t="s">
        <v>42</v>
      </c>
      <c r="O3697">
        <v>201700013</v>
      </c>
      <c r="P3697" t="s">
        <v>38</v>
      </c>
      <c r="Q3697" t="s">
        <v>21</v>
      </c>
      <c r="R3697" t="s">
        <v>22</v>
      </c>
      <c r="S3697" t="s">
        <v>55</v>
      </c>
      <c r="T3697">
        <f t="shared" si="57"/>
        <v>7</v>
      </c>
    </row>
    <row r="3698" spans="1:20">
      <c r="A3698">
        <v>201707</v>
      </c>
      <c r="B3698" s="1">
        <v>42919</v>
      </c>
      <c r="C3698">
        <v>12486</v>
      </c>
      <c r="D3698">
        <v>31</v>
      </c>
      <c r="E3698">
        <v>25266</v>
      </c>
      <c r="F3698">
        <v>7</v>
      </c>
      <c r="G3698">
        <v>28</v>
      </c>
      <c r="H3698">
        <v>20</v>
      </c>
      <c r="I3698">
        <v>12</v>
      </c>
      <c r="J3698">
        <v>3</v>
      </c>
      <c r="K3698" s="1">
        <v>42856</v>
      </c>
      <c r="L3698" s="1">
        <v>44196</v>
      </c>
      <c r="M3698">
        <v>201700142</v>
      </c>
      <c r="N3698" t="s">
        <v>42</v>
      </c>
      <c r="O3698">
        <v>201700013</v>
      </c>
      <c r="P3698" t="s">
        <v>38</v>
      </c>
      <c r="Q3698" t="s">
        <v>21</v>
      </c>
      <c r="R3698" t="s">
        <v>5</v>
      </c>
      <c r="S3698" t="s">
        <v>56</v>
      </c>
      <c r="T3698">
        <f t="shared" si="57"/>
        <v>7</v>
      </c>
    </row>
    <row r="3699" spans="1:20">
      <c r="A3699">
        <v>201707</v>
      </c>
      <c r="B3699" s="1">
        <v>42919</v>
      </c>
      <c r="C3699">
        <v>12486</v>
      </c>
      <c r="D3699">
        <v>31</v>
      </c>
      <c r="E3699">
        <v>25266</v>
      </c>
      <c r="F3699">
        <v>7</v>
      </c>
      <c r="G3699">
        <v>28</v>
      </c>
      <c r="H3699">
        <v>20</v>
      </c>
      <c r="I3699">
        <v>12</v>
      </c>
      <c r="J3699">
        <v>3</v>
      </c>
      <c r="K3699" s="1">
        <v>42856</v>
      </c>
      <c r="L3699" s="1">
        <v>44196</v>
      </c>
      <c r="M3699">
        <v>201700142</v>
      </c>
      <c r="N3699" t="s">
        <v>42</v>
      </c>
      <c r="O3699">
        <v>201700013</v>
      </c>
      <c r="P3699" t="s">
        <v>38</v>
      </c>
      <c r="Q3699" t="s">
        <v>21</v>
      </c>
      <c r="R3699" t="s">
        <v>9</v>
      </c>
      <c r="S3699" t="s">
        <v>57</v>
      </c>
      <c r="T3699">
        <f t="shared" si="57"/>
        <v>7</v>
      </c>
    </row>
    <row r="3700" spans="1:20">
      <c r="A3700">
        <v>201707</v>
      </c>
      <c r="B3700" s="1">
        <v>42919</v>
      </c>
      <c r="C3700">
        <v>12486</v>
      </c>
      <c r="D3700">
        <v>31</v>
      </c>
      <c r="E3700">
        <v>25266</v>
      </c>
      <c r="F3700">
        <v>7</v>
      </c>
      <c r="G3700">
        <v>28</v>
      </c>
      <c r="H3700">
        <v>20</v>
      </c>
      <c r="I3700">
        <v>12</v>
      </c>
      <c r="J3700">
        <v>3</v>
      </c>
      <c r="K3700" s="1">
        <v>42856</v>
      </c>
      <c r="L3700" s="1">
        <v>44196</v>
      </c>
      <c r="M3700">
        <v>201700142</v>
      </c>
      <c r="N3700" t="s">
        <v>42</v>
      </c>
      <c r="O3700">
        <v>201700013</v>
      </c>
      <c r="P3700" t="s">
        <v>38</v>
      </c>
      <c r="Q3700" t="s">
        <v>21</v>
      </c>
      <c r="R3700" t="s">
        <v>26</v>
      </c>
      <c r="S3700" t="s">
        <v>58</v>
      </c>
      <c r="T3700">
        <f t="shared" si="57"/>
        <v>7</v>
      </c>
    </row>
    <row r="3701" spans="1:20">
      <c r="A3701">
        <v>201707</v>
      </c>
      <c r="B3701" s="1">
        <v>42919</v>
      </c>
      <c r="C3701">
        <v>12486</v>
      </c>
      <c r="D3701">
        <v>31</v>
      </c>
      <c r="E3701">
        <v>25266</v>
      </c>
      <c r="F3701">
        <v>7</v>
      </c>
      <c r="G3701">
        <v>28</v>
      </c>
      <c r="H3701">
        <v>20</v>
      </c>
      <c r="I3701">
        <v>12</v>
      </c>
      <c r="J3701">
        <v>3</v>
      </c>
      <c r="K3701" s="1">
        <v>42856</v>
      </c>
      <c r="L3701" s="1">
        <v>44196</v>
      </c>
      <c r="M3701">
        <v>201700142</v>
      </c>
      <c r="N3701" t="s">
        <v>42</v>
      </c>
      <c r="O3701">
        <v>201700013</v>
      </c>
      <c r="P3701" t="s">
        <v>38</v>
      </c>
      <c r="Q3701" t="s">
        <v>21</v>
      </c>
      <c r="R3701" t="s">
        <v>28</v>
      </c>
      <c r="S3701" t="s">
        <v>59</v>
      </c>
      <c r="T3701">
        <f t="shared" si="57"/>
        <v>7</v>
      </c>
    </row>
    <row r="3702" spans="1:20">
      <c r="A3702">
        <v>201707</v>
      </c>
      <c r="B3702" s="1">
        <v>42920</v>
      </c>
      <c r="C3702">
        <v>12486</v>
      </c>
      <c r="D3702">
        <v>31</v>
      </c>
      <c r="E3702">
        <v>25165</v>
      </c>
      <c r="F3702">
        <v>9</v>
      </c>
      <c r="G3702">
        <v>27</v>
      </c>
      <c r="H3702">
        <v>19</v>
      </c>
      <c r="I3702">
        <v>13</v>
      </c>
      <c r="J3702">
        <v>4</v>
      </c>
      <c r="K3702" s="1">
        <v>42856</v>
      </c>
      <c r="L3702" s="1">
        <v>44196</v>
      </c>
      <c r="M3702">
        <v>201700142</v>
      </c>
      <c r="N3702" t="s">
        <v>42</v>
      </c>
      <c r="O3702">
        <v>201700013</v>
      </c>
      <c r="P3702" t="s">
        <v>38</v>
      </c>
      <c r="Q3702" t="s">
        <v>21</v>
      </c>
      <c r="R3702" t="s">
        <v>22</v>
      </c>
      <c r="S3702" t="s">
        <v>55</v>
      </c>
      <c r="T3702">
        <f t="shared" si="57"/>
        <v>7</v>
      </c>
    </row>
    <row r="3703" spans="1:20">
      <c r="A3703">
        <v>201707</v>
      </c>
      <c r="B3703" s="1">
        <v>42920</v>
      </c>
      <c r="C3703">
        <v>12486</v>
      </c>
      <c r="D3703">
        <v>31</v>
      </c>
      <c r="E3703">
        <v>25165</v>
      </c>
      <c r="F3703">
        <v>9</v>
      </c>
      <c r="G3703">
        <v>27</v>
      </c>
      <c r="H3703">
        <v>19</v>
      </c>
      <c r="I3703">
        <v>13</v>
      </c>
      <c r="J3703">
        <v>4</v>
      </c>
      <c r="K3703" s="1">
        <v>42856</v>
      </c>
      <c r="L3703" s="1">
        <v>44196</v>
      </c>
      <c r="M3703">
        <v>201700142</v>
      </c>
      <c r="N3703" t="s">
        <v>42</v>
      </c>
      <c r="O3703">
        <v>201700013</v>
      </c>
      <c r="P3703" t="s">
        <v>38</v>
      </c>
      <c r="Q3703" t="s">
        <v>21</v>
      </c>
      <c r="R3703" t="s">
        <v>5</v>
      </c>
      <c r="S3703" t="s">
        <v>56</v>
      </c>
      <c r="T3703">
        <f t="shared" si="57"/>
        <v>7</v>
      </c>
    </row>
    <row r="3704" spans="1:20">
      <c r="A3704">
        <v>201707</v>
      </c>
      <c r="B3704" s="1">
        <v>42920</v>
      </c>
      <c r="C3704">
        <v>12486</v>
      </c>
      <c r="D3704">
        <v>31</v>
      </c>
      <c r="E3704">
        <v>25165</v>
      </c>
      <c r="F3704">
        <v>9</v>
      </c>
      <c r="G3704">
        <v>27</v>
      </c>
      <c r="H3704">
        <v>19</v>
      </c>
      <c r="I3704">
        <v>13</v>
      </c>
      <c r="J3704">
        <v>4</v>
      </c>
      <c r="K3704" s="1">
        <v>42856</v>
      </c>
      <c r="L3704" s="1">
        <v>44196</v>
      </c>
      <c r="M3704">
        <v>201700142</v>
      </c>
      <c r="N3704" t="s">
        <v>42</v>
      </c>
      <c r="O3704">
        <v>201700013</v>
      </c>
      <c r="P3704" t="s">
        <v>38</v>
      </c>
      <c r="Q3704" t="s">
        <v>21</v>
      </c>
      <c r="R3704" t="s">
        <v>9</v>
      </c>
      <c r="S3704" t="s">
        <v>57</v>
      </c>
      <c r="T3704">
        <f t="shared" si="57"/>
        <v>7</v>
      </c>
    </row>
    <row r="3705" spans="1:20">
      <c r="A3705">
        <v>201707</v>
      </c>
      <c r="B3705" s="1">
        <v>42920</v>
      </c>
      <c r="C3705">
        <v>12486</v>
      </c>
      <c r="D3705">
        <v>31</v>
      </c>
      <c r="E3705">
        <v>25165</v>
      </c>
      <c r="F3705">
        <v>9</v>
      </c>
      <c r="G3705">
        <v>27</v>
      </c>
      <c r="H3705">
        <v>19</v>
      </c>
      <c r="I3705">
        <v>13</v>
      </c>
      <c r="J3705">
        <v>4</v>
      </c>
      <c r="K3705" s="1">
        <v>42856</v>
      </c>
      <c r="L3705" s="1">
        <v>44196</v>
      </c>
      <c r="M3705">
        <v>201700142</v>
      </c>
      <c r="N3705" t="s">
        <v>42</v>
      </c>
      <c r="O3705">
        <v>201700013</v>
      </c>
      <c r="P3705" t="s">
        <v>38</v>
      </c>
      <c r="Q3705" t="s">
        <v>21</v>
      </c>
      <c r="R3705" t="s">
        <v>26</v>
      </c>
      <c r="S3705" t="s">
        <v>58</v>
      </c>
      <c r="T3705">
        <f t="shared" si="57"/>
        <v>7</v>
      </c>
    </row>
    <row r="3706" spans="1:20">
      <c r="A3706">
        <v>201707</v>
      </c>
      <c r="B3706" s="1">
        <v>42920</v>
      </c>
      <c r="C3706">
        <v>12486</v>
      </c>
      <c r="D3706">
        <v>31</v>
      </c>
      <c r="E3706">
        <v>25165</v>
      </c>
      <c r="F3706">
        <v>9</v>
      </c>
      <c r="G3706">
        <v>27</v>
      </c>
      <c r="H3706">
        <v>19</v>
      </c>
      <c r="I3706">
        <v>13</v>
      </c>
      <c r="J3706">
        <v>4</v>
      </c>
      <c r="K3706" s="1">
        <v>42856</v>
      </c>
      <c r="L3706" s="1">
        <v>44196</v>
      </c>
      <c r="M3706">
        <v>201700142</v>
      </c>
      <c r="N3706" t="s">
        <v>42</v>
      </c>
      <c r="O3706">
        <v>201700013</v>
      </c>
      <c r="P3706" t="s">
        <v>38</v>
      </c>
      <c r="Q3706" t="s">
        <v>21</v>
      </c>
      <c r="R3706" t="s">
        <v>28</v>
      </c>
      <c r="S3706" t="s">
        <v>59</v>
      </c>
      <c r="T3706">
        <f t="shared" si="57"/>
        <v>7</v>
      </c>
    </row>
    <row r="3707" spans="1:20">
      <c r="A3707">
        <v>201707</v>
      </c>
      <c r="B3707" s="1">
        <v>42921</v>
      </c>
      <c r="C3707">
        <v>12486</v>
      </c>
      <c r="D3707">
        <v>29</v>
      </c>
      <c r="E3707">
        <v>25908</v>
      </c>
      <c r="F3707">
        <v>6</v>
      </c>
      <c r="G3707">
        <v>26</v>
      </c>
      <c r="H3707">
        <v>18</v>
      </c>
      <c r="I3707">
        <v>10</v>
      </c>
      <c r="J3707">
        <v>3</v>
      </c>
      <c r="K3707" s="1">
        <v>42856</v>
      </c>
      <c r="L3707" s="1">
        <v>44196</v>
      </c>
      <c r="M3707">
        <v>201700142</v>
      </c>
      <c r="N3707" t="s">
        <v>42</v>
      </c>
      <c r="O3707">
        <v>201700013</v>
      </c>
      <c r="P3707" t="s">
        <v>38</v>
      </c>
      <c r="Q3707" t="s">
        <v>21</v>
      </c>
      <c r="R3707" t="s">
        <v>22</v>
      </c>
      <c r="S3707" t="s">
        <v>55</v>
      </c>
      <c r="T3707">
        <f t="shared" si="57"/>
        <v>7</v>
      </c>
    </row>
    <row r="3708" spans="1:20">
      <c r="A3708">
        <v>201707</v>
      </c>
      <c r="B3708" s="1">
        <v>42921</v>
      </c>
      <c r="C3708">
        <v>12486</v>
      </c>
      <c r="D3708">
        <v>29</v>
      </c>
      <c r="E3708">
        <v>25908</v>
      </c>
      <c r="F3708">
        <v>6</v>
      </c>
      <c r="G3708">
        <v>26</v>
      </c>
      <c r="H3708">
        <v>18</v>
      </c>
      <c r="I3708">
        <v>10</v>
      </c>
      <c r="J3708">
        <v>3</v>
      </c>
      <c r="K3708" s="1">
        <v>42856</v>
      </c>
      <c r="L3708" s="1">
        <v>44196</v>
      </c>
      <c r="M3708">
        <v>201700142</v>
      </c>
      <c r="N3708" t="s">
        <v>42</v>
      </c>
      <c r="O3708">
        <v>201700013</v>
      </c>
      <c r="P3708" t="s">
        <v>38</v>
      </c>
      <c r="Q3708" t="s">
        <v>21</v>
      </c>
      <c r="R3708" t="s">
        <v>5</v>
      </c>
      <c r="S3708" t="s">
        <v>56</v>
      </c>
      <c r="T3708">
        <f t="shared" si="57"/>
        <v>7</v>
      </c>
    </row>
    <row r="3709" spans="1:20">
      <c r="A3709">
        <v>201707</v>
      </c>
      <c r="B3709" s="1">
        <v>42921</v>
      </c>
      <c r="C3709">
        <v>12486</v>
      </c>
      <c r="D3709">
        <v>29</v>
      </c>
      <c r="E3709">
        <v>25908</v>
      </c>
      <c r="F3709">
        <v>6</v>
      </c>
      <c r="G3709">
        <v>26</v>
      </c>
      <c r="H3709">
        <v>18</v>
      </c>
      <c r="I3709">
        <v>10</v>
      </c>
      <c r="J3709">
        <v>3</v>
      </c>
      <c r="K3709" s="1">
        <v>42856</v>
      </c>
      <c r="L3709" s="1">
        <v>44196</v>
      </c>
      <c r="M3709">
        <v>201700142</v>
      </c>
      <c r="N3709" t="s">
        <v>42</v>
      </c>
      <c r="O3709">
        <v>201700013</v>
      </c>
      <c r="P3709" t="s">
        <v>38</v>
      </c>
      <c r="Q3709" t="s">
        <v>21</v>
      </c>
      <c r="R3709" t="s">
        <v>9</v>
      </c>
      <c r="S3709" t="s">
        <v>57</v>
      </c>
      <c r="T3709">
        <f t="shared" si="57"/>
        <v>7</v>
      </c>
    </row>
    <row r="3710" spans="1:20">
      <c r="A3710">
        <v>201707</v>
      </c>
      <c r="B3710" s="1">
        <v>42921</v>
      </c>
      <c r="C3710">
        <v>12486</v>
      </c>
      <c r="D3710">
        <v>29</v>
      </c>
      <c r="E3710">
        <v>25908</v>
      </c>
      <c r="F3710">
        <v>6</v>
      </c>
      <c r="G3710">
        <v>26</v>
      </c>
      <c r="H3710">
        <v>18</v>
      </c>
      <c r="I3710">
        <v>10</v>
      </c>
      <c r="J3710">
        <v>3</v>
      </c>
      <c r="K3710" s="1">
        <v>42856</v>
      </c>
      <c r="L3710" s="1">
        <v>44196</v>
      </c>
      <c r="M3710">
        <v>201700142</v>
      </c>
      <c r="N3710" t="s">
        <v>42</v>
      </c>
      <c r="O3710">
        <v>201700013</v>
      </c>
      <c r="P3710" t="s">
        <v>38</v>
      </c>
      <c r="Q3710" t="s">
        <v>21</v>
      </c>
      <c r="R3710" t="s">
        <v>26</v>
      </c>
      <c r="S3710" t="s">
        <v>58</v>
      </c>
      <c r="T3710">
        <f t="shared" si="57"/>
        <v>7</v>
      </c>
    </row>
    <row r="3711" spans="1:20">
      <c r="A3711">
        <v>201707</v>
      </c>
      <c r="B3711" s="1">
        <v>42921</v>
      </c>
      <c r="C3711">
        <v>12486</v>
      </c>
      <c r="D3711">
        <v>29</v>
      </c>
      <c r="E3711">
        <v>25908</v>
      </c>
      <c r="F3711">
        <v>6</v>
      </c>
      <c r="G3711">
        <v>26</v>
      </c>
      <c r="H3711">
        <v>18</v>
      </c>
      <c r="I3711">
        <v>10</v>
      </c>
      <c r="J3711">
        <v>3</v>
      </c>
      <c r="K3711" s="1">
        <v>42856</v>
      </c>
      <c r="L3711" s="1">
        <v>44196</v>
      </c>
      <c r="M3711">
        <v>201700142</v>
      </c>
      <c r="N3711" t="s">
        <v>42</v>
      </c>
      <c r="O3711">
        <v>201700013</v>
      </c>
      <c r="P3711" t="s">
        <v>38</v>
      </c>
      <c r="Q3711" t="s">
        <v>21</v>
      </c>
      <c r="R3711" t="s">
        <v>28</v>
      </c>
      <c r="S3711" t="s">
        <v>59</v>
      </c>
      <c r="T3711">
        <f t="shared" si="57"/>
        <v>7</v>
      </c>
    </row>
    <row r="3712" spans="1:20">
      <c r="A3712">
        <v>201707</v>
      </c>
      <c r="B3712" s="1">
        <v>42922</v>
      </c>
      <c r="C3712">
        <v>12486</v>
      </c>
      <c r="D3712">
        <v>33</v>
      </c>
      <c r="E3712">
        <v>25938</v>
      </c>
      <c r="F3712">
        <v>7</v>
      </c>
      <c r="G3712">
        <v>29</v>
      </c>
      <c r="H3712">
        <v>20</v>
      </c>
      <c r="I3712">
        <v>13</v>
      </c>
      <c r="J3712">
        <v>4</v>
      </c>
      <c r="K3712" s="1">
        <v>42856</v>
      </c>
      <c r="L3712" s="1">
        <v>44196</v>
      </c>
      <c r="M3712">
        <v>201700142</v>
      </c>
      <c r="N3712" t="s">
        <v>42</v>
      </c>
      <c r="O3712">
        <v>201700013</v>
      </c>
      <c r="P3712" t="s">
        <v>38</v>
      </c>
      <c r="Q3712" t="s">
        <v>21</v>
      </c>
      <c r="R3712" t="s">
        <v>22</v>
      </c>
      <c r="S3712" t="s">
        <v>55</v>
      </c>
      <c r="T3712">
        <f t="shared" si="57"/>
        <v>7</v>
      </c>
    </row>
    <row r="3713" spans="1:20">
      <c r="A3713">
        <v>201707</v>
      </c>
      <c r="B3713" s="1">
        <v>42922</v>
      </c>
      <c r="C3713">
        <v>12486</v>
      </c>
      <c r="D3713">
        <v>33</v>
      </c>
      <c r="E3713">
        <v>25938</v>
      </c>
      <c r="F3713">
        <v>7</v>
      </c>
      <c r="G3713">
        <v>29</v>
      </c>
      <c r="H3713">
        <v>20</v>
      </c>
      <c r="I3713">
        <v>13</v>
      </c>
      <c r="J3713">
        <v>4</v>
      </c>
      <c r="K3713" s="1">
        <v>42856</v>
      </c>
      <c r="L3713" s="1">
        <v>44196</v>
      </c>
      <c r="M3713">
        <v>201700142</v>
      </c>
      <c r="N3713" t="s">
        <v>42</v>
      </c>
      <c r="O3713">
        <v>201700013</v>
      </c>
      <c r="P3713" t="s">
        <v>38</v>
      </c>
      <c r="Q3713" t="s">
        <v>21</v>
      </c>
      <c r="R3713" t="s">
        <v>5</v>
      </c>
      <c r="S3713" t="s">
        <v>56</v>
      </c>
      <c r="T3713">
        <f t="shared" si="57"/>
        <v>7</v>
      </c>
    </row>
    <row r="3714" spans="1:20">
      <c r="A3714">
        <v>201707</v>
      </c>
      <c r="B3714" s="1">
        <v>42922</v>
      </c>
      <c r="C3714">
        <v>12486</v>
      </c>
      <c r="D3714">
        <v>33</v>
      </c>
      <c r="E3714">
        <v>25938</v>
      </c>
      <c r="F3714">
        <v>7</v>
      </c>
      <c r="G3714">
        <v>29</v>
      </c>
      <c r="H3714">
        <v>20</v>
      </c>
      <c r="I3714">
        <v>13</v>
      </c>
      <c r="J3714">
        <v>4</v>
      </c>
      <c r="K3714" s="1">
        <v>42856</v>
      </c>
      <c r="L3714" s="1">
        <v>44196</v>
      </c>
      <c r="M3714">
        <v>201700142</v>
      </c>
      <c r="N3714" t="s">
        <v>42</v>
      </c>
      <c r="O3714">
        <v>201700013</v>
      </c>
      <c r="P3714" t="s">
        <v>38</v>
      </c>
      <c r="Q3714" t="s">
        <v>21</v>
      </c>
      <c r="R3714" t="s">
        <v>9</v>
      </c>
      <c r="S3714" t="s">
        <v>57</v>
      </c>
      <c r="T3714">
        <f t="shared" si="57"/>
        <v>7</v>
      </c>
    </row>
    <row r="3715" spans="1:20">
      <c r="A3715">
        <v>201707</v>
      </c>
      <c r="B3715" s="1">
        <v>42922</v>
      </c>
      <c r="C3715">
        <v>12486</v>
      </c>
      <c r="D3715">
        <v>33</v>
      </c>
      <c r="E3715">
        <v>25938</v>
      </c>
      <c r="F3715">
        <v>7</v>
      </c>
      <c r="G3715">
        <v>29</v>
      </c>
      <c r="H3715">
        <v>20</v>
      </c>
      <c r="I3715">
        <v>13</v>
      </c>
      <c r="J3715">
        <v>4</v>
      </c>
      <c r="K3715" s="1">
        <v>42856</v>
      </c>
      <c r="L3715" s="1">
        <v>44196</v>
      </c>
      <c r="M3715">
        <v>201700142</v>
      </c>
      <c r="N3715" t="s">
        <v>42</v>
      </c>
      <c r="O3715">
        <v>201700013</v>
      </c>
      <c r="P3715" t="s">
        <v>38</v>
      </c>
      <c r="Q3715" t="s">
        <v>21</v>
      </c>
      <c r="R3715" t="s">
        <v>26</v>
      </c>
      <c r="S3715" t="s">
        <v>58</v>
      </c>
      <c r="T3715">
        <f t="shared" ref="T3715:T3778" si="58">MONTH(B3715)</f>
        <v>7</v>
      </c>
    </row>
    <row r="3716" spans="1:20">
      <c r="A3716">
        <v>201707</v>
      </c>
      <c r="B3716" s="1">
        <v>42922</v>
      </c>
      <c r="C3716">
        <v>12486</v>
      </c>
      <c r="D3716">
        <v>33</v>
      </c>
      <c r="E3716">
        <v>25938</v>
      </c>
      <c r="F3716">
        <v>7</v>
      </c>
      <c r="G3716">
        <v>29</v>
      </c>
      <c r="H3716">
        <v>20</v>
      </c>
      <c r="I3716">
        <v>13</v>
      </c>
      <c r="J3716">
        <v>4</v>
      </c>
      <c r="K3716" s="1">
        <v>42856</v>
      </c>
      <c r="L3716" s="1">
        <v>44196</v>
      </c>
      <c r="M3716">
        <v>201700142</v>
      </c>
      <c r="N3716" t="s">
        <v>42</v>
      </c>
      <c r="O3716">
        <v>201700013</v>
      </c>
      <c r="P3716" t="s">
        <v>38</v>
      </c>
      <c r="Q3716" t="s">
        <v>21</v>
      </c>
      <c r="R3716" t="s">
        <v>28</v>
      </c>
      <c r="S3716" t="s">
        <v>59</v>
      </c>
      <c r="T3716">
        <f t="shared" si="58"/>
        <v>7</v>
      </c>
    </row>
    <row r="3717" spans="1:20">
      <c r="A3717">
        <v>201707</v>
      </c>
      <c r="B3717" s="1">
        <v>42924</v>
      </c>
      <c r="C3717">
        <v>12486</v>
      </c>
      <c r="D3717">
        <v>28</v>
      </c>
      <c r="E3717">
        <v>24264</v>
      </c>
      <c r="F3717">
        <v>8</v>
      </c>
      <c r="G3717">
        <v>24</v>
      </c>
      <c r="H3717">
        <v>15</v>
      </c>
      <c r="I3717">
        <v>11</v>
      </c>
      <c r="J3717">
        <v>3</v>
      </c>
      <c r="K3717" s="1">
        <v>42856</v>
      </c>
      <c r="L3717" s="1">
        <v>44196</v>
      </c>
      <c r="M3717">
        <v>201700142</v>
      </c>
      <c r="N3717" t="s">
        <v>42</v>
      </c>
      <c r="O3717">
        <v>201700013</v>
      </c>
      <c r="P3717" t="s">
        <v>38</v>
      </c>
      <c r="Q3717" t="s">
        <v>21</v>
      </c>
      <c r="R3717" t="s">
        <v>22</v>
      </c>
      <c r="S3717" t="s">
        <v>55</v>
      </c>
      <c r="T3717">
        <f t="shared" si="58"/>
        <v>7</v>
      </c>
    </row>
    <row r="3718" spans="1:20">
      <c r="A3718">
        <v>201707</v>
      </c>
      <c r="B3718" s="1">
        <v>42924</v>
      </c>
      <c r="C3718">
        <v>12486</v>
      </c>
      <c r="D3718">
        <v>28</v>
      </c>
      <c r="E3718">
        <v>24264</v>
      </c>
      <c r="F3718">
        <v>8</v>
      </c>
      <c r="G3718">
        <v>24</v>
      </c>
      <c r="H3718">
        <v>15</v>
      </c>
      <c r="I3718">
        <v>11</v>
      </c>
      <c r="J3718">
        <v>3</v>
      </c>
      <c r="K3718" s="1">
        <v>42856</v>
      </c>
      <c r="L3718" s="1">
        <v>44196</v>
      </c>
      <c r="M3718">
        <v>201700142</v>
      </c>
      <c r="N3718" t="s">
        <v>42</v>
      </c>
      <c r="O3718">
        <v>201700013</v>
      </c>
      <c r="P3718" t="s">
        <v>38</v>
      </c>
      <c r="Q3718" t="s">
        <v>21</v>
      </c>
      <c r="R3718" t="s">
        <v>5</v>
      </c>
      <c r="S3718" t="s">
        <v>56</v>
      </c>
      <c r="T3718">
        <f t="shared" si="58"/>
        <v>7</v>
      </c>
    </row>
    <row r="3719" spans="1:20">
      <c r="A3719">
        <v>201707</v>
      </c>
      <c r="B3719" s="1">
        <v>42924</v>
      </c>
      <c r="C3719">
        <v>12486</v>
      </c>
      <c r="D3719">
        <v>28</v>
      </c>
      <c r="E3719">
        <v>24264</v>
      </c>
      <c r="F3719">
        <v>8</v>
      </c>
      <c r="G3719">
        <v>24</v>
      </c>
      <c r="H3719">
        <v>15</v>
      </c>
      <c r="I3719">
        <v>11</v>
      </c>
      <c r="J3719">
        <v>3</v>
      </c>
      <c r="K3719" s="1">
        <v>42856</v>
      </c>
      <c r="L3719" s="1">
        <v>44196</v>
      </c>
      <c r="M3719">
        <v>201700142</v>
      </c>
      <c r="N3719" t="s">
        <v>42</v>
      </c>
      <c r="O3719">
        <v>201700013</v>
      </c>
      <c r="P3719" t="s">
        <v>38</v>
      </c>
      <c r="Q3719" t="s">
        <v>21</v>
      </c>
      <c r="R3719" t="s">
        <v>9</v>
      </c>
      <c r="S3719" t="s">
        <v>57</v>
      </c>
      <c r="T3719">
        <f t="shared" si="58"/>
        <v>7</v>
      </c>
    </row>
    <row r="3720" spans="1:20">
      <c r="A3720">
        <v>201707</v>
      </c>
      <c r="B3720" s="1">
        <v>42924</v>
      </c>
      <c r="C3720">
        <v>12486</v>
      </c>
      <c r="D3720">
        <v>28</v>
      </c>
      <c r="E3720">
        <v>24264</v>
      </c>
      <c r="F3720">
        <v>8</v>
      </c>
      <c r="G3720">
        <v>24</v>
      </c>
      <c r="H3720">
        <v>15</v>
      </c>
      <c r="I3720">
        <v>11</v>
      </c>
      <c r="J3720">
        <v>3</v>
      </c>
      <c r="K3720" s="1">
        <v>42856</v>
      </c>
      <c r="L3720" s="1">
        <v>44196</v>
      </c>
      <c r="M3720">
        <v>201700142</v>
      </c>
      <c r="N3720" t="s">
        <v>42</v>
      </c>
      <c r="O3720">
        <v>201700013</v>
      </c>
      <c r="P3720" t="s">
        <v>38</v>
      </c>
      <c r="Q3720" t="s">
        <v>21</v>
      </c>
      <c r="R3720" t="s">
        <v>26</v>
      </c>
      <c r="S3720" t="s">
        <v>58</v>
      </c>
      <c r="T3720">
        <f t="shared" si="58"/>
        <v>7</v>
      </c>
    </row>
    <row r="3721" spans="1:20">
      <c r="A3721">
        <v>201707</v>
      </c>
      <c r="B3721" s="1">
        <v>42924</v>
      </c>
      <c r="C3721">
        <v>12486</v>
      </c>
      <c r="D3721">
        <v>28</v>
      </c>
      <c r="E3721">
        <v>24264</v>
      </c>
      <c r="F3721">
        <v>8</v>
      </c>
      <c r="G3721">
        <v>24</v>
      </c>
      <c r="H3721">
        <v>15</v>
      </c>
      <c r="I3721">
        <v>11</v>
      </c>
      <c r="J3721">
        <v>3</v>
      </c>
      <c r="K3721" s="1">
        <v>42856</v>
      </c>
      <c r="L3721" s="1">
        <v>44196</v>
      </c>
      <c r="M3721">
        <v>201700142</v>
      </c>
      <c r="N3721" t="s">
        <v>42</v>
      </c>
      <c r="O3721">
        <v>201700013</v>
      </c>
      <c r="P3721" t="s">
        <v>38</v>
      </c>
      <c r="Q3721" t="s">
        <v>21</v>
      </c>
      <c r="R3721" t="s">
        <v>28</v>
      </c>
      <c r="S3721" t="s">
        <v>59</v>
      </c>
      <c r="T3721">
        <f t="shared" si="58"/>
        <v>7</v>
      </c>
    </row>
    <row r="3722" spans="1:20">
      <c r="A3722">
        <v>201707</v>
      </c>
      <c r="B3722" s="1">
        <v>42926</v>
      </c>
      <c r="C3722">
        <v>12486</v>
      </c>
      <c r="D3722">
        <v>29</v>
      </c>
      <c r="E3722">
        <v>25938</v>
      </c>
      <c r="F3722">
        <v>9</v>
      </c>
      <c r="G3722">
        <v>25</v>
      </c>
      <c r="H3722">
        <v>17</v>
      </c>
      <c r="I3722">
        <v>9</v>
      </c>
      <c r="J3722">
        <v>3</v>
      </c>
      <c r="K3722" s="1">
        <v>42856</v>
      </c>
      <c r="L3722" s="1">
        <v>44196</v>
      </c>
      <c r="M3722">
        <v>201700142</v>
      </c>
      <c r="N3722" t="s">
        <v>42</v>
      </c>
      <c r="O3722">
        <v>201700013</v>
      </c>
      <c r="P3722" t="s">
        <v>38</v>
      </c>
      <c r="Q3722" t="s">
        <v>21</v>
      </c>
      <c r="R3722" t="s">
        <v>22</v>
      </c>
      <c r="S3722" t="s">
        <v>55</v>
      </c>
      <c r="T3722">
        <f t="shared" si="58"/>
        <v>7</v>
      </c>
    </row>
    <row r="3723" spans="1:20">
      <c r="A3723">
        <v>201707</v>
      </c>
      <c r="B3723" s="1">
        <v>42926</v>
      </c>
      <c r="C3723">
        <v>12486</v>
      </c>
      <c r="D3723">
        <v>29</v>
      </c>
      <c r="E3723">
        <v>25938</v>
      </c>
      <c r="F3723">
        <v>9</v>
      </c>
      <c r="G3723">
        <v>25</v>
      </c>
      <c r="H3723">
        <v>17</v>
      </c>
      <c r="I3723">
        <v>9</v>
      </c>
      <c r="J3723">
        <v>3</v>
      </c>
      <c r="K3723" s="1">
        <v>42856</v>
      </c>
      <c r="L3723" s="1">
        <v>44196</v>
      </c>
      <c r="M3723">
        <v>201700142</v>
      </c>
      <c r="N3723" t="s">
        <v>42</v>
      </c>
      <c r="O3723">
        <v>201700013</v>
      </c>
      <c r="P3723" t="s">
        <v>38</v>
      </c>
      <c r="Q3723" t="s">
        <v>21</v>
      </c>
      <c r="R3723" t="s">
        <v>5</v>
      </c>
      <c r="S3723" t="s">
        <v>56</v>
      </c>
      <c r="T3723">
        <f t="shared" si="58"/>
        <v>7</v>
      </c>
    </row>
    <row r="3724" spans="1:20">
      <c r="A3724">
        <v>201707</v>
      </c>
      <c r="B3724" s="1">
        <v>42926</v>
      </c>
      <c r="C3724">
        <v>12486</v>
      </c>
      <c r="D3724">
        <v>29</v>
      </c>
      <c r="E3724">
        <v>25938</v>
      </c>
      <c r="F3724">
        <v>9</v>
      </c>
      <c r="G3724">
        <v>25</v>
      </c>
      <c r="H3724">
        <v>17</v>
      </c>
      <c r="I3724">
        <v>9</v>
      </c>
      <c r="J3724">
        <v>3</v>
      </c>
      <c r="K3724" s="1">
        <v>42856</v>
      </c>
      <c r="L3724" s="1">
        <v>44196</v>
      </c>
      <c r="M3724">
        <v>201700142</v>
      </c>
      <c r="N3724" t="s">
        <v>42</v>
      </c>
      <c r="O3724">
        <v>201700013</v>
      </c>
      <c r="P3724" t="s">
        <v>38</v>
      </c>
      <c r="Q3724" t="s">
        <v>21</v>
      </c>
      <c r="R3724" t="s">
        <v>9</v>
      </c>
      <c r="S3724" t="s">
        <v>57</v>
      </c>
      <c r="T3724">
        <f t="shared" si="58"/>
        <v>7</v>
      </c>
    </row>
    <row r="3725" spans="1:20">
      <c r="A3725">
        <v>201707</v>
      </c>
      <c r="B3725" s="1">
        <v>42926</v>
      </c>
      <c r="C3725">
        <v>12486</v>
      </c>
      <c r="D3725">
        <v>29</v>
      </c>
      <c r="E3725">
        <v>25938</v>
      </c>
      <c r="F3725">
        <v>9</v>
      </c>
      <c r="G3725">
        <v>25</v>
      </c>
      <c r="H3725">
        <v>17</v>
      </c>
      <c r="I3725">
        <v>9</v>
      </c>
      <c r="J3725">
        <v>3</v>
      </c>
      <c r="K3725" s="1">
        <v>42856</v>
      </c>
      <c r="L3725" s="1">
        <v>44196</v>
      </c>
      <c r="M3725">
        <v>201700142</v>
      </c>
      <c r="N3725" t="s">
        <v>42</v>
      </c>
      <c r="O3725">
        <v>201700013</v>
      </c>
      <c r="P3725" t="s">
        <v>38</v>
      </c>
      <c r="Q3725" t="s">
        <v>21</v>
      </c>
      <c r="R3725" t="s">
        <v>26</v>
      </c>
      <c r="S3725" t="s">
        <v>58</v>
      </c>
      <c r="T3725">
        <f t="shared" si="58"/>
        <v>7</v>
      </c>
    </row>
    <row r="3726" spans="1:20">
      <c r="A3726">
        <v>201707</v>
      </c>
      <c r="B3726" s="1">
        <v>42926</v>
      </c>
      <c r="C3726">
        <v>12486</v>
      </c>
      <c r="D3726">
        <v>29</v>
      </c>
      <c r="E3726">
        <v>25938</v>
      </c>
      <c r="F3726">
        <v>9</v>
      </c>
      <c r="G3726">
        <v>25</v>
      </c>
      <c r="H3726">
        <v>17</v>
      </c>
      <c r="I3726">
        <v>9</v>
      </c>
      <c r="J3726">
        <v>3</v>
      </c>
      <c r="K3726" s="1">
        <v>42856</v>
      </c>
      <c r="L3726" s="1">
        <v>44196</v>
      </c>
      <c r="M3726">
        <v>201700142</v>
      </c>
      <c r="N3726" t="s">
        <v>42</v>
      </c>
      <c r="O3726">
        <v>201700013</v>
      </c>
      <c r="P3726" t="s">
        <v>38</v>
      </c>
      <c r="Q3726" t="s">
        <v>21</v>
      </c>
      <c r="R3726" t="s">
        <v>28</v>
      </c>
      <c r="S3726" t="s">
        <v>59</v>
      </c>
      <c r="T3726">
        <f t="shared" si="58"/>
        <v>7</v>
      </c>
    </row>
    <row r="3727" spans="1:20">
      <c r="A3727">
        <v>201707</v>
      </c>
      <c r="B3727" s="1">
        <v>42927</v>
      </c>
      <c r="C3727">
        <v>12486</v>
      </c>
      <c r="D3727">
        <v>30</v>
      </c>
      <c r="E3727">
        <v>24034</v>
      </c>
      <c r="F3727">
        <v>7</v>
      </c>
      <c r="G3727">
        <v>27</v>
      </c>
      <c r="H3727">
        <v>19</v>
      </c>
      <c r="I3727">
        <v>14</v>
      </c>
      <c r="J3727">
        <v>4</v>
      </c>
      <c r="K3727" s="1">
        <v>42856</v>
      </c>
      <c r="L3727" s="1">
        <v>44196</v>
      </c>
      <c r="M3727">
        <v>201700142</v>
      </c>
      <c r="N3727" t="s">
        <v>42</v>
      </c>
      <c r="O3727">
        <v>201700013</v>
      </c>
      <c r="P3727" t="s">
        <v>38</v>
      </c>
      <c r="Q3727" t="s">
        <v>21</v>
      </c>
      <c r="R3727" t="s">
        <v>22</v>
      </c>
      <c r="S3727" t="s">
        <v>55</v>
      </c>
      <c r="T3727">
        <f t="shared" si="58"/>
        <v>7</v>
      </c>
    </row>
    <row r="3728" spans="1:20">
      <c r="A3728">
        <v>201707</v>
      </c>
      <c r="B3728" s="1">
        <v>42927</v>
      </c>
      <c r="C3728">
        <v>12486</v>
      </c>
      <c r="D3728">
        <v>30</v>
      </c>
      <c r="E3728">
        <v>24034</v>
      </c>
      <c r="F3728">
        <v>7</v>
      </c>
      <c r="G3728">
        <v>27</v>
      </c>
      <c r="H3728">
        <v>19</v>
      </c>
      <c r="I3728">
        <v>14</v>
      </c>
      <c r="J3728">
        <v>4</v>
      </c>
      <c r="K3728" s="1">
        <v>42856</v>
      </c>
      <c r="L3728" s="1">
        <v>44196</v>
      </c>
      <c r="M3728">
        <v>201700142</v>
      </c>
      <c r="N3728" t="s">
        <v>42</v>
      </c>
      <c r="O3728">
        <v>201700013</v>
      </c>
      <c r="P3728" t="s">
        <v>38</v>
      </c>
      <c r="Q3728" t="s">
        <v>21</v>
      </c>
      <c r="R3728" t="s">
        <v>5</v>
      </c>
      <c r="S3728" t="s">
        <v>56</v>
      </c>
      <c r="T3728">
        <f t="shared" si="58"/>
        <v>7</v>
      </c>
    </row>
    <row r="3729" spans="1:20">
      <c r="A3729">
        <v>201707</v>
      </c>
      <c r="B3729" s="1">
        <v>42927</v>
      </c>
      <c r="C3729">
        <v>12486</v>
      </c>
      <c r="D3729">
        <v>30</v>
      </c>
      <c r="E3729">
        <v>24034</v>
      </c>
      <c r="F3729">
        <v>7</v>
      </c>
      <c r="G3729">
        <v>27</v>
      </c>
      <c r="H3729">
        <v>19</v>
      </c>
      <c r="I3729">
        <v>14</v>
      </c>
      <c r="J3729">
        <v>4</v>
      </c>
      <c r="K3729" s="1">
        <v>42856</v>
      </c>
      <c r="L3729" s="1">
        <v>44196</v>
      </c>
      <c r="M3729">
        <v>201700142</v>
      </c>
      <c r="N3729" t="s">
        <v>42</v>
      </c>
      <c r="O3729">
        <v>201700013</v>
      </c>
      <c r="P3729" t="s">
        <v>38</v>
      </c>
      <c r="Q3729" t="s">
        <v>21</v>
      </c>
      <c r="R3729" t="s">
        <v>9</v>
      </c>
      <c r="S3729" t="s">
        <v>57</v>
      </c>
      <c r="T3729">
        <f t="shared" si="58"/>
        <v>7</v>
      </c>
    </row>
    <row r="3730" spans="1:20">
      <c r="A3730">
        <v>201707</v>
      </c>
      <c r="B3730" s="1">
        <v>42927</v>
      </c>
      <c r="C3730">
        <v>12486</v>
      </c>
      <c r="D3730">
        <v>30</v>
      </c>
      <c r="E3730">
        <v>24034</v>
      </c>
      <c r="F3730">
        <v>7</v>
      </c>
      <c r="G3730">
        <v>27</v>
      </c>
      <c r="H3730">
        <v>19</v>
      </c>
      <c r="I3730">
        <v>14</v>
      </c>
      <c r="J3730">
        <v>4</v>
      </c>
      <c r="K3730" s="1">
        <v>42856</v>
      </c>
      <c r="L3730" s="1">
        <v>44196</v>
      </c>
      <c r="M3730">
        <v>201700142</v>
      </c>
      <c r="N3730" t="s">
        <v>42</v>
      </c>
      <c r="O3730">
        <v>201700013</v>
      </c>
      <c r="P3730" t="s">
        <v>38</v>
      </c>
      <c r="Q3730" t="s">
        <v>21</v>
      </c>
      <c r="R3730" t="s">
        <v>26</v>
      </c>
      <c r="S3730" t="s">
        <v>58</v>
      </c>
      <c r="T3730">
        <f t="shared" si="58"/>
        <v>7</v>
      </c>
    </row>
    <row r="3731" spans="1:20">
      <c r="A3731">
        <v>201707</v>
      </c>
      <c r="B3731" s="1">
        <v>42927</v>
      </c>
      <c r="C3731">
        <v>12486</v>
      </c>
      <c r="D3731">
        <v>30</v>
      </c>
      <c r="E3731">
        <v>24034</v>
      </c>
      <c r="F3731">
        <v>7</v>
      </c>
      <c r="G3731">
        <v>27</v>
      </c>
      <c r="H3731">
        <v>19</v>
      </c>
      <c r="I3731">
        <v>14</v>
      </c>
      <c r="J3731">
        <v>4</v>
      </c>
      <c r="K3731" s="1">
        <v>42856</v>
      </c>
      <c r="L3731" s="1">
        <v>44196</v>
      </c>
      <c r="M3731">
        <v>201700142</v>
      </c>
      <c r="N3731" t="s">
        <v>42</v>
      </c>
      <c r="O3731">
        <v>201700013</v>
      </c>
      <c r="P3731" t="s">
        <v>38</v>
      </c>
      <c r="Q3731" t="s">
        <v>21</v>
      </c>
      <c r="R3731" t="s">
        <v>28</v>
      </c>
      <c r="S3731" t="s">
        <v>59</v>
      </c>
      <c r="T3731">
        <f t="shared" si="58"/>
        <v>7</v>
      </c>
    </row>
    <row r="3732" spans="1:20">
      <c r="A3732">
        <v>201707</v>
      </c>
      <c r="B3732" s="1">
        <v>42928</v>
      </c>
      <c r="C3732">
        <v>12486</v>
      </c>
      <c r="D3732">
        <v>33</v>
      </c>
      <c r="E3732">
        <v>24510</v>
      </c>
      <c r="F3732">
        <v>7</v>
      </c>
      <c r="G3732">
        <v>30</v>
      </c>
      <c r="H3732">
        <v>19</v>
      </c>
      <c r="I3732">
        <v>11</v>
      </c>
      <c r="J3732">
        <v>3</v>
      </c>
      <c r="K3732" s="1">
        <v>42856</v>
      </c>
      <c r="L3732" s="1">
        <v>44196</v>
      </c>
      <c r="M3732">
        <v>201700142</v>
      </c>
      <c r="N3732" t="s">
        <v>42</v>
      </c>
      <c r="O3732">
        <v>201700013</v>
      </c>
      <c r="P3732" t="s">
        <v>38</v>
      </c>
      <c r="Q3732" t="s">
        <v>21</v>
      </c>
      <c r="R3732" t="s">
        <v>22</v>
      </c>
      <c r="S3732" t="s">
        <v>55</v>
      </c>
      <c r="T3732">
        <f t="shared" si="58"/>
        <v>7</v>
      </c>
    </row>
    <row r="3733" spans="1:20">
      <c r="A3733">
        <v>201707</v>
      </c>
      <c r="B3733" s="1">
        <v>42928</v>
      </c>
      <c r="C3733">
        <v>12486</v>
      </c>
      <c r="D3733">
        <v>33</v>
      </c>
      <c r="E3733">
        <v>24510</v>
      </c>
      <c r="F3733">
        <v>7</v>
      </c>
      <c r="G3733">
        <v>30</v>
      </c>
      <c r="H3733">
        <v>19</v>
      </c>
      <c r="I3733">
        <v>11</v>
      </c>
      <c r="J3733">
        <v>3</v>
      </c>
      <c r="K3733" s="1">
        <v>42856</v>
      </c>
      <c r="L3733" s="1">
        <v>44196</v>
      </c>
      <c r="M3733">
        <v>201700142</v>
      </c>
      <c r="N3733" t="s">
        <v>42</v>
      </c>
      <c r="O3733">
        <v>201700013</v>
      </c>
      <c r="P3733" t="s">
        <v>38</v>
      </c>
      <c r="Q3733" t="s">
        <v>21</v>
      </c>
      <c r="R3733" t="s">
        <v>5</v>
      </c>
      <c r="S3733" t="s">
        <v>56</v>
      </c>
      <c r="T3733">
        <f t="shared" si="58"/>
        <v>7</v>
      </c>
    </row>
    <row r="3734" spans="1:20">
      <c r="A3734">
        <v>201707</v>
      </c>
      <c r="B3734" s="1">
        <v>42928</v>
      </c>
      <c r="C3734">
        <v>12486</v>
      </c>
      <c r="D3734">
        <v>33</v>
      </c>
      <c r="E3734">
        <v>24510</v>
      </c>
      <c r="F3734">
        <v>7</v>
      </c>
      <c r="G3734">
        <v>30</v>
      </c>
      <c r="H3734">
        <v>19</v>
      </c>
      <c r="I3734">
        <v>11</v>
      </c>
      <c r="J3734">
        <v>3</v>
      </c>
      <c r="K3734" s="1">
        <v>42856</v>
      </c>
      <c r="L3734" s="1">
        <v>44196</v>
      </c>
      <c r="M3734">
        <v>201700142</v>
      </c>
      <c r="N3734" t="s">
        <v>42</v>
      </c>
      <c r="O3734">
        <v>201700013</v>
      </c>
      <c r="P3734" t="s">
        <v>38</v>
      </c>
      <c r="Q3734" t="s">
        <v>21</v>
      </c>
      <c r="R3734" t="s">
        <v>9</v>
      </c>
      <c r="S3734" t="s">
        <v>57</v>
      </c>
      <c r="T3734">
        <f t="shared" si="58"/>
        <v>7</v>
      </c>
    </row>
    <row r="3735" spans="1:20">
      <c r="A3735">
        <v>201707</v>
      </c>
      <c r="B3735" s="1">
        <v>42928</v>
      </c>
      <c r="C3735">
        <v>12486</v>
      </c>
      <c r="D3735">
        <v>33</v>
      </c>
      <c r="E3735">
        <v>24510</v>
      </c>
      <c r="F3735">
        <v>7</v>
      </c>
      <c r="G3735">
        <v>30</v>
      </c>
      <c r="H3735">
        <v>19</v>
      </c>
      <c r="I3735">
        <v>11</v>
      </c>
      <c r="J3735">
        <v>3</v>
      </c>
      <c r="K3735" s="1">
        <v>42856</v>
      </c>
      <c r="L3735" s="1">
        <v>44196</v>
      </c>
      <c r="M3735">
        <v>201700142</v>
      </c>
      <c r="N3735" t="s">
        <v>42</v>
      </c>
      <c r="O3735">
        <v>201700013</v>
      </c>
      <c r="P3735" t="s">
        <v>38</v>
      </c>
      <c r="Q3735" t="s">
        <v>21</v>
      </c>
      <c r="R3735" t="s">
        <v>26</v>
      </c>
      <c r="S3735" t="s">
        <v>58</v>
      </c>
      <c r="T3735">
        <f t="shared" si="58"/>
        <v>7</v>
      </c>
    </row>
    <row r="3736" spans="1:20">
      <c r="A3736">
        <v>201707</v>
      </c>
      <c r="B3736" s="1">
        <v>42928</v>
      </c>
      <c r="C3736">
        <v>12486</v>
      </c>
      <c r="D3736">
        <v>33</v>
      </c>
      <c r="E3736">
        <v>24510</v>
      </c>
      <c r="F3736">
        <v>7</v>
      </c>
      <c r="G3736">
        <v>30</v>
      </c>
      <c r="H3736">
        <v>19</v>
      </c>
      <c r="I3736">
        <v>11</v>
      </c>
      <c r="J3736">
        <v>3</v>
      </c>
      <c r="K3736" s="1">
        <v>42856</v>
      </c>
      <c r="L3736" s="1">
        <v>44196</v>
      </c>
      <c r="M3736">
        <v>201700142</v>
      </c>
      <c r="N3736" t="s">
        <v>42</v>
      </c>
      <c r="O3736">
        <v>201700013</v>
      </c>
      <c r="P3736" t="s">
        <v>38</v>
      </c>
      <c r="Q3736" t="s">
        <v>21</v>
      </c>
      <c r="R3736" t="s">
        <v>28</v>
      </c>
      <c r="S3736" t="s">
        <v>59</v>
      </c>
      <c r="T3736">
        <f t="shared" si="58"/>
        <v>7</v>
      </c>
    </row>
    <row r="3737" spans="1:20">
      <c r="A3737">
        <v>201707</v>
      </c>
      <c r="B3737" s="1">
        <v>42929</v>
      </c>
      <c r="C3737">
        <v>12486</v>
      </c>
      <c r="D3737">
        <v>31</v>
      </c>
      <c r="E3737">
        <v>24901</v>
      </c>
      <c r="F3737">
        <v>8</v>
      </c>
      <c r="G3737">
        <v>27</v>
      </c>
      <c r="H3737">
        <v>19</v>
      </c>
      <c r="I3737">
        <v>14</v>
      </c>
      <c r="J3737">
        <v>3</v>
      </c>
      <c r="K3737" s="1">
        <v>42856</v>
      </c>
      <c r="L3737" s="1">
        <v>44196</v>
      </c>
      <c r="M3737">
        <v>201700142</v>
      </c>
      <c r="N3737" t="s">
        <v>42</v>
      </c>
      <c r="O3737">
        <v>201700013</v>
      </c>
      <c r="P3737" t="s">
        <v>38</v>
      </c>
      <c r="Q3737" t="s">
        <v>21</v>
      </c>
      <c r="R3737" t="s">
        <v>22</v>
      </c>
      <c r="S3737" t="s">
        <v>55</v>
      </c>
      <c r="T3737">
        <f t="shared" si="58"/>
        <v>7</v>
      </c>
    </row>
    <row r="3738" spans="1:20">
      <c r="A3738">
        <v>201707</v>
      </c>
      <c r="B3738" s="1">
        <v>42929</v>
      </c>
      <c r="C3738">
        <v>12486</v>
      </c>
      <c r="D3738">
        <v>31</v>
      </c>
      <c r="E3738">
        <v>24901</v>
      </c>
      <c r="F3738">
        <v>8</v>
      </c>
      <c r="G3738">
        <v>27</v>
      </c>
      <c r="H3738">
        <v>19</v>
      </c>
      <c r="I3738">
        <v>14</v>
      </c>
      <c r="J3738">
        <v>3</v>
      </c>
      <c r="K3738" s="1">
        <v>42856</v>
      </c>
      <c r="L3738" s="1">
        <v>44196</v>
      </c>
      <c r="M3738">
        <v>201700142</v>
      </c>
      <c r="N3738" t="s">
        <v>42</v>
      </c>
      <c r="O3738">
        <v>201700013</v>
      </c>
      <c r="P3738" t="s">
        <v>38</v>
      </c>
      <c r="Q3738" t="s">
        <v>21</v>
      </c>
      <c r="R3738" t="s">
        <v>5</v>
      </c>
      <c r="S3738" t="s">
        <v>56</v>
      </c>
      <c r="T3738">
        <f t="shared" si="58"/>
        <v>7</v>
      </c>
    </row>
    <row r="3739" spans="1:20">
      <c r="A3739">
        <v>201707</v>
      </c>
      <c r="B3739" s="1">
        <v>42929</v>
      </c>
      <c r="C3739">
        <v>12486</v>
      </c>
      <c r="D3739">
        <v>31</v>
      </c>
      <c r="E3739">
        <v>24901</v>
      </c>
      <c r="F3739">
        <v>8</v>
      </c>
      <c r="G3739">
        <v>27</v>
      </c>
      <c r="H3739">
        <v>19</v>
      </c>
      <c r="I3739">
        <v>14</v>
      </c>
      <c r="J3739">
        <v>3</v>
      </c>
      <c r="K3739" s="1">
        <v>42856</v>
      </c>
      <c r="L3739" s="1">
        <v>44196</v>
      </c>
      <c r="M3739">
        <v>201700142</v>
      </c>
      <c r="N3739" t="s">
        <v>42</v>
      </c>
      <c r="O3739">
        <v>201700013</v>
      </c>
      <c r="P3739" t="s">
        <v>38</v>
      </c>
      <c r="Q3739" t="s">
        <v>21</v>
      </c>
      <c r="R3739" t="s">
        <v>9</v>
      </c>
      <c r="S3739" t="s">
        <v>57</v>
      </c>
      <c r="T3739">
        <f t="shared" si="58"/>
        <v>7</v>
      </c>
    </row>
    <row r="3740" spans="1:20">
      <c r="A3740">
        <v>201707</v>
      </c>
      <c r="B3740" s="1">
        <v>42929</v>
      </c>
      <c r="C3740">
        <v>12486</v>
      </c>
      <c r="D3740">
        <v>31</v>
      </c>
      <c r="E3740">
        <v>24901</v>
      </c>
      <c r="F3740">
        <v>8</v>
      </c>
      <c r="G3740">
        <v>27</v>
      </c>
      <c r="H3740">
        <v>19</v>
      </c>
      <c r="I3740">
        <v>14</v>
      </c>
      <c r="J3740">
        <v>3</v>
      </c>
      <c r="K3740" s="1">
        <v>42856</v>
      </c>
      <c r="L3740" s="1">
        <v>44196</v>
      </c>
      <c r="M3740">
        <v>201700142</v>
      </c>
      <c r="N3740" t="s">
        <v>42</v>
      </c>
      <c r="O3740">
        <v>201700013</v>
      </c>
      <c r="P3740" t="s">
        <v>38</v>
      </c>
      <c r="Q3740" t="s">
        <v>21</v>
      </c>
      <c r="R3740" t="s">
        <v>26</v>
      </c>
      <c r="S3740" t="s">
        <v>58</v>
      </c>
      <c r="T3740">
        <f t="shared" si="58"/>
        <v>7</v>
      </c>
    </row>
    <row r="3741" spans="1:20">
      <c r="A3741">
        <v>201707</v>
      </c>
      <c r="B3741" s="1">
        <v>42929</v>
      </c>
      <c r="C3741">
        <v>12486</v>
      </c>
      <c r="D3741">
        <v>31</v>
      </c>
      <c r="E3741">
        <v>24901</v>
      </c>
      <c r="F3741">
        <v>8</v>
      </c>
      <c r="G3741">
        <v>27</v>
      </c>
      <c r="H3741">
        <v>19</v>
      </c>
      <c r="I3741">
        <v>14</v>
      </c>
      <c r="J3741">
        <v>3</v>
      </c>
      <c r="K3741" s="1">
        <v>42856</v>
      </c>
      <c r="L3741" s="1">
        <v>44196</v>
      </c>
      <c r="M3741">
        <v>201700142</v>
      </c>
      <c r="N3741" t="s">
        <v>42</v>
      </c>
      <c r="O3741">
        <v>201700013</v>
      </c>
      <c r="P3741" t="s">
        <v>38</v>
      </c>
      <c r="Q3741" t="s">
        <v>21</v>
      </c>
      <c r="R3741" t="s">
        <v>28</v>
      </c>
      <c r="S3741" t="s">
        <v>59</v>
      </c>
      <c r="T3741">
        <f t="shared" si="58"/>
        <v>7</v>
      </c>
    </row>
    <row r="3742" spans="1:20">
      <c r="A3742">
        <v>201707</v>
      </c>
      <c r="B3742" s="1">
        <v>42931</v>
      </c>
      <c r="C3742">
        <v>12486</v>
      </c>
      <c r="D3742">
        <v>30</v>
      </c>
      <c r="E3742">
        <v>24588</v>
      </c>
      <c r="F3742">
        <v>8</v>
      </c>
      <c r="G3742">
        <v>26</v>
      </c>
      <c r="H3742">
        <v>18</v>
      </c>
      <c r="I3742">
        <v>13</v>
      </c>
      <c r="J3742">
        <v>3</v>
      </c>
      <c r="K3742" s="1">
        <v>42856</v>
      </c>
      <c r="L3742" s="1">
        <v>44196</v>
      </c>
      <c r="M3742">
        <v>201700142</v>
      </c>
      <c r="N3742" t="s">
        <v>42</v>
      </c>
      <c r="O3742">
        <v>201700013</v>
      </c>
      <c r="P3742" t="s">
        <v>38</v>
      </c>
      <c r="Q3742" t="s">
        <v>21</v>
      </c>
      <c r="R3742" t="s">
        <v>22</v>
      </c>
      <c r="S3742" t="s">
        <v>55</v>
      </c>
      <c r="T3742">
        <f t="shared" si="58"/>
        <v>7</v>
      </c>
    </row>
    <row r="3743" spans="1:20">
      <c r="A3743">
        <v>201707</v>
      </c>
      <c r="B3743" s="1">
        <v>42931</v>
      </c>
      <c r="C3743">
        <v>12486</v>
      </c>
      <c r="D3743">
        <v>30</v>
      </c>
      <c r="E3743">
        <v>24588</v>
      </c>
      <c r="F3743">
        <v>8</v>
      </c>
      <c r="G3743">
        <v>26</v>
      </c>
      <c r="H3743">
        <v>18</v>
      </c>
      <c r="I3743">
        <v>13</v>
      </c>
      <c r="J3743">
        <v>3</v>
      </c>
      <c r="K3743" s="1">
        <v>42856</v>
      </c>
      <c r="L3743" s="1">
        <v>44196</v>
      </c>
      <c r="M3743">
        <v>201700142</v>
      </c>
      <c r="N3743" t="s">
        <v>42</v>
      </c>
      <c r="O3743">
        <v>201700013</v>
      </c>
      <c r="P3743" t="s">
        <v>38</v>
      </c>
      <c r="Q3743" t="s">
        <v>21</v>
      </c>
      <c r="R3743" t="s">
        <v>5</v>
      </c>
      <c r="S3743" t="s">
        <v>56</v>
      </c>
      <c r="T3743">
        <f t="shared" si="58"/>
        <v>7</v>
      </c>
    </row>
    <row r="3744" spans="1:20">
      <c r="A3744">
        <v>201707</v>
      </c>
      <c r="B3744" s="1">
        <v>42931</v>
      </c>
      <c r="C3744">
        <v>12486</v>
      </c>
      <c r="D3744">
        <v>30</v>
      </c>
      <c r="E3744">
        <v>24588</v>
      </c>
      <c r="F3744">
        <v>8</v>
      </c>
      <c r="G3744">
        <v>26</v>
      </c>
      <c r="H3744">
        <v>18</v>
      </c>
      <c r="I3744">
        <v>13</v>
      </c>
      <c r="J3744">
        <v>3</v>
      </c>
      <c r="K3744" s="1">
        <v>42856</v>
      </c>
      <c r="L3744" s="1">
        <v>44196</v>
      </c>
      <c r="M3744">
        <v>201700142</v>
      </c>
      <c r="N3744" t="s">
        <v>42</v>
      </c>
      <c r="O3744">
        <v>201700013</v>
      </c>
      <c r="P3744" t="s">
        <v>38</v>
      </c>
      <c r="Q3744" t="s">
        <v>21</v>
      </c>
      <c r="R3744" t="s">
        <v>9</v>
      </c>
      <c r="S3744" t="s">
        <v>57</v>
      </c>
      <c r="T3744">
        <f t="shared" si="58"/>
        <v>7</v>
      </c>
    </row>
    <row r="3745" spans="1:20">
      <c r="A3745">
        <v>201707</v>
      </c>
      <c r="B3745" s="1">
        <v>42931</v>
      </c>
      <c r="C3745">
        <v>12486</v>
      </c>
      <c r="D3745">
        <v>30</v>
      </c>
      <c r="E3745">
        <v>24588</v>
      </c>
      <c r="F3745">
        <v>8</v>
      </c>
      <c r="G3745">
        <v>26</v>
      </c>
      <c r="H3745">
        <v>18</v>
      </c>
      <c r="I3745">
        <v>13</v>
      </c>
      <c r="J3745">
        <v>3</v>
      </c>
      <c r="K3745" s="1">
        <v>42856</v>
      </c>
      <c r="L3745" s="1">
        <v>44196</v>
      </c>
      <c r="M3745">
        <v>201700142</v>
      </c>
      <c r="N3745" t="s">
        <v>42</v>
      </c>
      <c r="O3745">
        <v>201700013</v>
      </c>
      <c r="P3745" t="s">
        <v>38</v>
      </c>
      <c r="Q3745" t="s">
        <v>21</v>
      </c>
      <c r="R3745" t="s">
        <v>26</v>
      </c>
      <c r="S3745" t="s">
        <v>58</v>
      </c>
      <c r="T3745">
        <f t="shared" si="58"/>
        <v>7</v>
      </c>
    </row>
    <row r="3746" spans="1:20">
      <c r="A3746">
        <v>201707</v>
      </c>
      <c r="B3746" s="1">
        <v>42931</v>
      </c>
      <c r="C3746">
        <v>12486</v>
      </c>
      <c r="D3746">
        <v>30</v>
      </c>
      <c r="E3746">
        <v>24588</v>
      </c>
      <c r="F3746">
        <v>8</v>
      </c>
      <c r="G3746">
        <v>26</v>
      </c>
      <c r="H3746">
        <v>18</v>
      </c>
      <c r="I3746">
        <v>13</v>
      </c>
      <c r="J3746">
        <v>3</v>
      </c>
      <c r="K3746" s="1">
        <v>42856</v>
      </c>
      <c r="L3746" s="1">
        <v>44196</v>
      </c>
      <c r="M3746">
        <v>201700142</v>
      </c>
      <c r="N3746" t="s">
        <v>42</v>
      </c>
      <c r="O3746">
        <v>201700013</v>
      </c>
      <c r="P3746" t="s">
        <v>38</v>
      </c>
      <c r="Q3746" t="s">
        <v>21</v>
      </c>
      <c r="R3746" t="s">
        <v>28</v>
      </c>
      <c r="S3746" t="s">
        <v>59</v>
      </c>
      <c r="T3746">
        <f t="shared" si="58"/>
        <v>7</v>
      </c>
    </row>
    <row r="3747" spans="1:20">
      <c r="A3747">
        <v>201707</v>
      </c>
      <c r="B3747" s="1">
        <v>42933</v>
      </c>
      <c r="C3747">
        <v>12486</v>
      </c>
      <c r="D3747">
        <v>28</v>
      </c>
      <c r="E3747">
        <v>25772</v>
      </c>
      <c r="F3747">
        <v>6</v>
      </c>
      <c r="G3747">
        <v>25</v>
      </c>
      <c r="H3747">
        <v>20</v>
      </c>
      <c r="I3747">
        <v>12</v>
      </c>
      <c r="J3747">
        <v>3</v>
      </c>
      <c r="K3747" s="1">
        <v>42856</v>
      </c>
      <c r="L3747" s="1">
        <v>44196</v>
      </c>
      <c r="M3747">
        <v>201700142</v>
      </c>
      <c r="N3747" t="s">
        <v>42</v>
      </c>
      <c r="O3747">
        <v>201700013</v>
      </c>
      <c r="P3747" t="s">
        <v>38</v>
      </c>
      <c r="Q3747" t="s">
        <v>21</v>
      </c>
      <c r="R3747" t="s">
        <v>22</v>
      </c>
      <c r="S3747" t="s">
        <v>55</v>
      </c>
      <c r="T3747">
        <f t="shared" si="58"/>
        <v>7</v>
      </c>
    </row>
    <row r="3748" spans="1:20">
      <c r="A3748">
        <v>201707</v>
      </c>
      <c r="B3748" s="1">
        <v>42933</v>
      </c>
      <c r="C3748">
        <v>12486</v>
      </c>
      <c r="D3748">
        <v>28</v>
      </c>
      <c r="E3748">
        <v>25772</v>
      </c>
      <c r="F3748">
        <v>6</v>
      </c>
      <c r="G3748">
        <v>25</v>
      </c>
      <c r="H3748">
        <v>20</v>
      </c>
      <c r="I3748">
        <v>12</v>
      </c>
      <c r="J3748">
        <v>3</v>
      </c>
      <c r="K3748" s="1">
        <v>42856</v>
      </c>
      <c r="L3748" s="1">
        <v>44196</v>
      </c>
      <c r="M3748">
        <v>201700142</v>
      </c>
      <c r="N3748" t="s">
        <v>42</v>
      </c>
      <c r="O3748">
        <v>201700013</v>
      </c>
      <c r="P3748" t="s">
        <v>38</v>
      </c>
      <c r="Q3748" t="s">
        <v>21</v>
      </c>
      <c r="R3748" t="s">
        <v>5</v>
      </c>
      <c r="S3748" t="s">
        <v>56</v>
      </c>
      <c r="T3748">
        <f t="shared" si="58"/>
        <v>7</v>
      </c>
    </row>
    <row r="3749" spans="1:20">
      <c r="A3749">
        <v>201707</v>
      </c>
      <c r="B3749" s="1">
        <v>42933</v>
      </c>
      <c r="C3749">
        <v>12486</v>
      </c>
      <c r="D3749">
        <v>28</v>
      </c>
      <c r="E3749">
        <v>25772</v>
      </c>
      <c r="F3749">
        <v>6</v>
      </c>
      <c r="G3749">
        <v>25</v>
      </c>
      <c r="H3749">
        <v>20</v>
      </c>
      <c r="I3749">
        <v>12</v>
      </c>
      <c r="J3749">
        <v>3</v>
      </c>
      <c r="K3749" s="1">
        <v>42856</v>
      </c>
      <c r="L3749" s="1">
        <v>44196</v>
      </c>
      <c r="M3749">
        <v>201700142</v>
      </c>
      <c r="N3749" t="s">
        <v>42</v>
      </c>
      <c r="O3749">
        <v>201700013</v>
      </c>
      <c r="P3749" t="s">
        <v>38</v>
      </c>
      <c r="Q3749" t="s">
        <v>21</v>
      </c>
      <c r="R3749" t="s">
        <v>9</v>
      </c>
      <c r="S3749" t="s">
        <v>57</v>
      </c>
      <c r="T3749">
        <f t="shared" si="58"/>
        <v>7</v>
      </c>
    </row>
    <row r="3750" spans="1:20">
      <c r="A3750">
        <v>201707</v>
      </c>
      <c r="B3750" s="1">
        <v>42933</v>
      </c>
      <c r="C3750">
        <v>12486</v>
      </c>
      <c r="D3750">
        <v>28</v>
      </c>
      <c r="E3750">
        <v>25772</v>
      </c>
      <c r="F3750">
        <v>6</v>
      </c>
      <c r="G3750">
        <v>25</v>
      </c>
      <c r="H3750">
        <v>20</v>
      </c>
      <c r="I3750">
        <v>12</v>
      </c>
      <c r="J3750">
        <v>3</v>
      </c>
      <c r="K3750" s="1">
        <v>42856</v>
      </c>
      <c r="L3750" s="1">
        <v>44196</v>
      </c>
      <c r="M3750">
        <v>201700142</v>
      </c>
      <c r="N3750" t="s">
        <v>42</v>
      </c>
      <c r="O3750">
        <v>201700013</v>
      </c>
      <c r="P3750" t="s">
        <v>38</v>
      </c>
      <c r="Q3750" t="s">
        <v>21</v>
      </c>
      <c r="R3750" t="s">
        <v>26</v>
      </c>
      <c r="S3750" t="s">
        <v>58</v>
      </c>
      <c r="T3750">
        <f t="shared" si="58"/>
        <v>7</v>
      </c>
    </row>
    <row r="3751" spans="1:20">
      <c r="A3751">
        <v>201707</v>
      </c>
      <c r="B3751" s="1">
        <v>42933</v>
      </c>
      <c r="C3751">
        <v>12486</v>
      </c>
      <c r="D3751">
        <v>28</v>
      </c>
      <c r="E3751">
        <v>25772</v>
      </c>
      <c r="F3751">
        <v>6</v>
      </c>
      <c r="G3751">
        <v>25</v>
      </c>
      <c r="H3751">
        <v>20</v>
      </c>
      <c r="I3751">
        <v>12</v>
      </c>
      <c r="J3751">
        <v>3</v>
      </c>
      <c r="K3751" s="1">
        <v>42856</v>
      </c>
      <c r="L3751" s="1">
        <v>44196</v>
      </c>
      <c r="M3751">
        <v>201700142</v>
      </c>
      <c r="N3751" t="s">
        <v>42</v>
      </c>
      <c r="O3751">
        <v>201700013</v>
      </c>
      <c r="P3751" t="s">
        <v>38</v>
      </c>
      <c r="Q3751" t="s">
        <v>21</v>
      </c>
      <c r="R3751" t="s">
        <v>28</v>
      </c>
      <c r="S3751" t="s">
        <v>59</v>
      </c>
      <c r="T3751">
        <f t="shared" si="58"/>
        <v>7</v>
      </c>
    </row>
    <row r="3752" spans="1:20">
      <c r="A3752">
        <v>201707</v>
      </c>
      <c r="B3752" s="1">
        <v>42934</v>
      </c>
      <c r="C3752">
        <v>12486</v>
      </c>
      <c r="D3752">
        <v>30</v>
      </c>
      <c r="E3752">
        <v>24291</v>
      </c>
      <c r="F3752">
        <v>7</v>
      </c>
      <c r="G3752">
        <v>27</v>
      </c>
      <c r="H3752">
        <v>18</v>
      </c>
      <c r="I3752">
        <v>9</v>
      </c>
      <c r="J3752">
        <v>4</v>
      </c>
      <c r="K3752" s="1">
        <v>42856</v>
      </c>
      <c r="L3752" s="1">
        <v>44196</v>
      </c>
      <c r="M3752">
        <v>201700142</v>
      </c>
      <c r="N3752" t="s">
        <v>42</v>
      </c>
      <c r="O3752">
        <v>201700013</v>
      </c>
      <c r="P3752" t="s">
        <v>38</v>
      </c>
      <c r="Q3752" t="s">
        <v>21</v>
      </c>
      <c r="R3752" t="s">
        <v>22</v>
      </c>
      <c r="S3752" t="s">
        <v>55</v>
      </c>
      <c r="T3752">
        <f t="shared" si="58"/>
        <v>7</v>
      </c>
    </row>
    <row r="3753" spans="1:20">
      <c r="A3753">
        <v>201707</v>
      </c>
      <c r="B3753" s="1">
        <v>42934</v>
      </c>
      <c r="C3753">
        <v>12486</v>
      </c>
      <c r="D3753">
        <v>30</v>
      </c>
      <c r="E3753">
        <v>24291</v>
      </c>
      <c r="F3753">
        <v>7</v>
      </c>
      <c r="G3753">
        <v>27</v>
      </c>
      <c r="H3753">
        <v>18</v>
      </c>
      <c r="I3753">
        <v>9</v>
      </c>
      <c r="J3753">
        <v>4</v>
      </c>
      <c r="K3753" s="1">
        <v>42856</v>
      </c>
      <c r="L3753" s="1">
        <v>44196</v>
      </c>
      <c r="M3753">
        <v>201700142</v>
      </c>
      <c r="N3753" t="s">
        <v>42</v>
      </c>
      <c r="O3753">
        <v>201700013</v>
      </c>
      <c r="P3753" t="s">
        <v>38</v>
      </c>
      <c r="Q3753" t="s">
        <v>21</v>
      </c>
      <c r="R3753" t="s">
        <v>5</v>
      </c>
      <c r="S3753" t="s">
        <v>56</v>
      </c>
      <c r="T3753">
        <f t="shared" si="58"/>
        <v>7</v>
      </c>
    </row>
    <row r="3754" spans="1:20">
      <c r="A3754">
        <v>201707</v>
      </c>
      <c r="B3754" s="1">
        <v>42934</v>
      </c>
      <c r="C3754">
        <v>12486</v>
      </c>
      <c r="D3754">
        <v>30</v>
      </c>
      <c r="E3754">
        <v>24291</v>
      </c>
      <c r="F3754">
        <v>7</v>
      </c>
      <c r="G3754">
        <v>27</v>
      </c>
      <c r="H3754">
        <v>18</v>
      </c>
      <c r="I3754">
        <v>9</v>
      </c>
      <c r="J3754">
        <v>4</v>
      </c>
      <c r="K3754" s="1">
        <v>42856</v>
      </c>
      <c r="L3754" s="1">
        <v>44196</v>
      </c>
      <c r="M3754">
        <v>201700142</v>
      </c>
      <c r="N3754" t="s">
        <v>42</v>
      </c>
      <c r="O3754">
        <v>201700013</v>
      </c>
      <c r="P3754" t="s">
        <v>38</v>
      </c>
      <c r="Q3754" t="s">
        <v>21</v>
      </c>
      <c r="R3754" t="s">
        <v>9</v>
      </c>
      <c r="S3754" t="s">
        <v>57</v>
      </c>
      <c r="T3754">
        <f t="shared" si="58"/>
        <v>7</v>
      </c>
    </row>
    <row r="3755" spans="1:20">
      <c r="A3755">
        <v>201707</v>
      </c>
      <c r="B3755" s="1">
        <v>42934</v>
      </c>
      <c r="C3755">
        <v>12486</v>
      </c>
      <c r="D3755">
        <v>30</v>
      </c>
      <c r="E3755">
        <v>24291</v>
      </c>
      <c r="F3755">
        <v>7</v>
      </c>
      <c r="G3755">
        <v>27</v>
      </c>
      <c r="H3755">
        <v>18</v>
      </c>
      <c r="I3755">
        <v>9</v>
      </c>
      <c r="J3755">
        <v>4</v>
      </c>
      <c r="K3755" s="1">
        <v>42856</v>
      </c>
      <c r="L3755" s="1">
        <v>44196</v>
      </c>
      <c r="M3755">
        <v>201700142</v>
      </c>
      <c r="N3755" t="s">
        <v>42</v>
      </c>
      <c r="O3755">
        <v>201700013</v>
      </c>
      <c r="P3755" t="s">
        <v>38</v>
      </c>
      <c r="Q3755" t="s">
        <v>21</v>
      </c>
      <c r="R3755" t="s">
        <v>26</v>
      </c>
      <c r="S3755" t="s">
        <v>58</v>
      </c>
      <c r="T3755">
        <f t="shared" si="58"/>
        <v>7</v>
      </c>
    </row>
    <row r="3756" spans="1:20">
      <c r="A3756">
        <v>201707</v>
      </c>
      <c r="B3756" s="1">
        <v>42934</v>
      </c>
      <c r="C3756">
        <v>12486</v>
      </c>
      <c r="D3756">
        <v>30</v>
      </c>
      <c r="E3756">
        <v>24291</v>
      </c>
      <c r="F3756">
        <v>7</v>
      </c>
      <c r="G3756">
        <v>27</v>
      </c>
      <c r="H3756">
        <v>18</v>
      </c>
      <c r="I3756">
        <v>9</v>
      </c>
      <c r="J3756">
        <v>4</v>
      </c>
      <c r="K3756" s="1">
        <v>42856</v>
      </c>
      <c r="L3756" s="1">
        <v>44196</v>
      </c>
      <c r="M3756">
        <v>201700142</v>
      </c>
      <c r="N3756" t="s">
        <v>42</v>
      </c>
      <c r="O3756">
        <v>201700013</v>
      </c>
      <c r="P3756" t="s">
        <v>38</v>
      </c>
      <c r="Q3756" t="s">
        <v>21</v>
      </c>
      <c r="R3756" t="s">
        <v>28</v>
      </c>
      <c r="S3756" t="s">
        <v>59</v>
      </c>
      <c r="T3756">
        <f t="shared" si="58"/>
        <v>7</v>
      </c>
    </row>
    <row r="3757" spans="1:20">
      <c r="A3757">
        <v>201707</v>
      </c>
      <c r="B3757" s="1">
        <v>42935</v>
      </c>
      <c r="C3757">
        <v>12486</v>
      </c>
      <c r="D3757">
        <v>33</v>
      </c>
      <c r="E3757">
        <v>24251</v>
      </c>
      <c r="F3757">
        <v>7</v>
      </c>
      <c r="G3757">
        <v>31</v>
      </c>
      <c r="H3757">
        <v>21</v>
      </c>
      <c r="I3757">
        <v>14</v>
      </c>
      <c r="J3757">
        <v>3</v>
      </c>
      <c r="K3757" s="1">
        <v>42856</v>
      </c>
      <c r="L3757" s="1">
        <v>44196</v>
      </c>
      <c r="M3757">
        <v>201700142</v>
      </c>
      <c r="N3757" t="s">
        <v>42</v>
      </c>
      <c r="O3757">
        <v>201700013</v>
      </c>
      <c r="P3757" t="s">
        <v>38</v>
      </c>
      <c r="Q3757" t="s">
        <v>21</v>
      </c>
      <c r="R3757" t="s">
        <v>22</v>
      </c>
      <c r="S3757" t="s">
        <v>55</v>
      </c>
      <c r="T3757">
        <f t="shared" si="58"/>
        <v>7</v>
      </c>
    </row>
    <row r="3758" spans="1:20">
      <c r="A3758">
        <v>201707</v>
      </c>
      <c r="B3758" s="1">
        <v>42935</v>
      </c>
      <c r="C3758">
        <v>12486</v>
      </c>
      <c r="D3758">
        <v>33</v>
      </c>
      <c r="E3758">
        <v>24251</v>
      </c>
      <c r="F3758">
        <v>7</v>
      </c>
      <c r="G3758">
        <v>31</v>
      </c>
      <c r="H3758">
        <v>21</v>
      </c>
      <c r="I3758">
        <v>14</v>
      </c>
      <c r="J3758">
        <v>3</v>
      </c>
      <c r="K3758" s="1">
        <v>42856</v>
      </c>
      <c r="L3758" s="1">
        <v>44196</v>
      </c>
      <c r="M3758">
        <v>201700142</v>
      </c>
      <c r="N3758" t="s">
        <v>42</v>
      </c>
      <c r="O3758">
        <v>201700013</v>
      </c>
      <c r="P3758" t="s">
        <v>38</v>
      </c>
      <c r="Q3758" t="s">
        <v>21</v>
      </c>
      <c r="R3758" t="s">
        <v>5</v>
      </c>
      <c r="S3758" t="s">
        <v>56</v>
      </c>
      <c r="T3758">
        <f t="shared" si="58"/>
        <v>7</v>
      </c>
    </row>
    <row r="3759" spans="1:20">
      <c r="A3759">
        <v>201707</v>
      </c>
      <c r="B3759" s="1">
        <v>42935</v>
      </c>
      <c r="C3759">
        <v>12486</v>
      </c>
      <c r="D3759">
        <v>33</v>
      </c>
      <c r="E3759">
        <v>24251</v>
      </c>
      <c r="F3759">
        <v>7</v>
      </c>
      <c r="G3759">
        <v>31</v>
      </c>
      <c r="H3759">
        <v>21</v>
      </c>
      <c r="I3759">
        <v>14</v>
      </c>
      <c r="J3759">
        <v>3</v>
      </c>
      <c r="K3759" s="1">
        <v>42856</v>
      </c>
      <c r="L3759" s="1">
        <v>44196</v>
      </c>
      <c r="M3759">
        <v>201700142</v>
      </c>
      <c r="N3759" t="s">
        <v>42</v>
      </c>
      <c r="O3759">
        <v>201700013</v>
      </c>
      <c r="P3759" t="s">
        <v>38</v>
      </c>
      <c r="Q3759" t="s">
        <v>21</v>
      </c>
      <c r="R3759" t="s">
        <v>9</v>
      </c>
      <c r="S3759" t="s">
        <v>57</v>
      </c>
      <c r="T3759">
        <f t="shared" si="58"/>
        <v>7</v>
      </c>
    </row>
    <row r="3760" spans="1:20">
      <c r="A3760">
        <v>201707</v>
      </c>
      <c r="B3760" s="1">
        <v>42935</v>
      </c>
      <c r="C3760">
        <v>12486</v>
      </c>
      <c r="D3760">
        <v>33</v>
      </c>
      <c r="E3760">
        <v>24251</v>
      </c>
      <c r="F3760">
        <v>7</v>
      </c>
      <c r="G3760">
        <v>31</v>
      </c>
      <c r="H3760">
        <v>21</v>
      </c>
      <c r="I3760">
        <v>14</v>
      </c>
      <c r="J3760">
        <v>3</v>
      </c>
      <c r="K3760" s="1">
        <v>42856</v>
      </c>
      <c r="L3760" s="1">
        <v>44196</v>
      </c>
      <c r="M3760">
        <v>201700142</v>
      </c>
      <c r="N3760" t="s">
        <v>42</v>
      </c>
      <c r="O3760">
        <v>201700013</v>
      </c>
      <c r="P3760" t="s">
        <v>38</v>
      </c>
      <c r="Q3760" t="s">
        <v>21</v>
      </c>
      <c r="R3760" t="s">
        <v>26</v>
      </c>
      <c r="S3760" t="s">
        <v>58</v>
      </c>
      <c r="T3760">
        <f t="shared" si="58"/>
        <v>7</v>
      </c>
    </row>
    <row r="3761" spans="1:20">
      <c r="A3761">
        <v>201707</v>
      </c>
      <c r="B3761" s="1">
        <v>42935</v>
      </c>
      <c r="C3761">
        <v>12486</v>
      </c>
      <c r="D3761">
        <v>33</v>
      </c>
      <c r="E3761">
        <v>24251</v>
      </c>
      <c r="F3761">
        <v>7</v>
      </c>
      <c r="G3761">
        <v>31</v>
      </c>
      <c r="H3761">
        <v>21</v>
      </c>
      <c r="I3761">
        <v>14</v>
      </c>
      <c r="J3761">
        <v>3</v>
      </c>
      <c r="K3761" s="1">
        <v>42856</v>
      </c>
      <c r="L3761" s="1">
        <v>44196</v>
      </c>
      <c r="M3761">
        <v>201700142</v>
      </c>
      <c r="N3761" t="s">
        <v>42</v>
      </c>
      <c r="O3761">
        <v>201700013</v>
      </c>
      <c r="P3761" t="s">
        <v>38</v>
      </c>
      <c r="Q3761" t="s">
        <v>21</v>
      </c>
      <c r="R3761" t="s">
        <v>28</v>
      </c>
      <c r="S3761" t="s">
        <v>59</v>
      </c>
      <c r="T3761">
        <f t="shared" si="58"/>
        <v>7</v>
      </c>
    </row>
    <row r="3762" spans="1:20">
      <c r="A3762">
        <v>201707</v>
      </c>
      <c r="B3762" s="1">
        <v>42936</v>
      </c>
      <c r="C3762">
        <v>12486</v>
      </c>
      <c r="D3762">
        <v>30</v>
      </c>
      <c r="E3762">
        <v>24237</v>
      </c>
      <c r="F3762">
        <v>7</v>
      </c>
      <c r="G3762">
        <v>28</v>
      </c>
      <c r="H3762">
        <v>19</v>
      </c>
      <c r="I3762">
        <v>10</v>
      </c>
      <c r="J3762">
        <v>4</v>
      </c>
      <c r="K3762" s="1">
        <v>42856</v>
      </c>
      <c r="L3762" s="1">
        <v>44196</v>
      </c>
      <c r="M3762">
        <v>201700142</v>
      </c>
      <c r="N3762" t="s">
        <v>42</v>
      </c>
      <c r="O3762">
        <v>201700013</v>
      </c>
      <c r="P3762" t="s">
        <v>38</v>
      </c>
      <c r="Q3762" t="s">
        <v>21</v>
      </c>
      <c r="R3762" t="s">
        <v>22</v>
      </c>
      <c r="S3762" t="s">
        <v>55</v>
      </c>
      <c r="T3762">
        <f t="shared" si="58"/>
        <v>7</v>
      </c>
    </row>
    <row r="3763" spans="1:20">
      <c r="A3763">
        <v>201707</v>
      </c>
      <c r="B3763" s="1">
        <v>42936</v>
      </c>
      <c r="C3763">
        <v>12486</v>
      </c>
      <c r="D3763">
        <v>30</v>
      </c>
      <c r="E3763">
        <v>24237</v>
      </c>
      <c r="F3763">
        <v>7</v>
      </c>
      <c r="G3763">
        <v>28</v>
      </c>
      <c r="H3763">
        <v>19</v>
      </c>
      <c r="I3763">
        <v>10</v>
      </c>
      <c r="J3763">
        <v>4</v>
      </c>
      <c r="K3763" s="1">
        <v>42856</v>
      </c>
      <c r="L3763" s="1">
        <v>44196</v>
      </c>
      <c r="M3763">
        <v>201700142</v>
      </c>
      <c r="N3763" t="s">
        <v>42</v>
      </c>
      <c r="O3763">
        <v>201700013</v>
      </c>
      <c r="P3763" t="s">
        <v>38</v>
      </c>
      <c r="Q3763" t="s">
        <v>21</v>
      </c>
      <c r="R3763" t="s">
        <v>5</v>
      </c>
      <c r="S3763" t="s">
        <v>56</v>
      </c>
      <c r="T3763">
        <f t="shared" si="58"/>
        <v>7</v>
      </c>
    </row>
    <row r="3764" spans="1:20">
      <c r="A3764">
        <v>201707</v>
      </c>
      <c r="B3764" s="1">
        <v>42936</v>
      </c>
      <c r="C3764">
        <v>12486</v>
      </c>
      <c r="D3764">
        <v>30</v>
      </c>
      <c r="E3764">
        <v>24237</v>
      </c>
      <c r="F3764">
        <v>7</v>
      </c>
      <c r="G3764">
        <v>28</v>
      </c>
      <c r="H3764">
        <v>19</v>
      </c>
      <c r="I3764">
        <v>10</v>
      </c>
      <c r="J3764">
        <v>4</v>
      </c>
      <c r="K3764" s="1">
        <v>42856</v>
      </c>
      <c r="L3764" s="1">
        <v>44196</v>
      </c>
      <c r="M3764">
        <v>201700142</v>
      </c>
      <c r="N3764" t="s">
        <v>42</v>
      </c>
      <c r="O3764">
        <v>201700013</v>
      </c>
      <c r="P3764" t="s">
        <v>38</v>
      </c>
      <c r="Q3764" t="s">
        <v>21</v>
      </c>
      <c r="R3764" t="s">
        <v>9</v>
      </c>
      <c r="S3764" t="s">
        <v>57</v>
      </c>
      <c r="T3764">
        <f t="shared" si="58"/>
        <v>7</v>
      </c>
    </row>
    <row r="3765" spans="1:20">
      <c r="A3765">
        <v>201707</v>
      </c>
      <c r="B3765" s="1">
        <v>42936</v>
      </c>
      <c r="C3765">
        <v>12486</v>
      </c>
      <c r="D3765">
        <v>30</v>
      </c>
      <c r="E3765">
        <v>24237</v>
      </c>
      <c r="F3765">
        <v>7</v>
      </c>
      <c r="G3765">
        <v>28</v>
      </c>
      <c r="H3765">
        <v>19</v>
      </c>
      <c r="I3765">
        <v>10</v>
      </c>
      <c r="J3765">
        <v>4</v>
      </c>
      <c r="K3765" s="1">
        <v>42856</v>
      </c>
      <c r="L3765" s="1">
        <v>44196</v>
      </c>
      <c r="M3765">
        <v>201700142</v>
      </c>
      <c r="N3765" t="s">
        <v>42</v>
      </c>
      <c r="O3765">
        <v>201700013</v>
      </c>
      <c r="P3765" t="s">
        <v>38</v>
      </c>
      <c r="Q3765" t="s">
        <v>21</v>
      </c>
      <c r="R3765" t="s">
        <v>26</v>
      </c>
      <c r="S3765" t="s">
        <v>58</v>
      </c>
      <c r="T3765">
        <f t="shared" si="58"/>
        <v>7</v>
      </c>
    </row>
    <row r="3766" spans="1:20">
      <c r="A3766">
        <v>201707</v>
      </c>
      <c r="B3766" s="1">
        <v>42936</v>
      </c>
      <c r="C3766">
        <v>12486</v>
      </c>
      <c r="D3766">
        <v>30</v>
      </c>
      <c r="E3766">
        <v>24237</v>
      </c>
      <c r="F3766">
        <v>7</v>
      </c>
      <c r="G3766">
        <v>28</v>
      </c>
      <c r="H3766">
        <v>19</v>
      </c>
      <c r="I3766">
        <v>10</v>
      </c>
      <c r="J3766">
        <v>4</v>
      </c>
      <c r="K3766" s="1">
        <v>42856</v>
      </c>
      <c r="L3766" s="1">
        <v>44196</v>
      </c>
      <c r="M3766">
        <v>201700142</v>
      </c>
      <c r="N3766" t="s">
        <v>42</v>
      </c>
      <c r="O3766">
        <v>201700013</v>
      </c>
      <c r="P3766" t="s">
        <v>38</v>
      </c>
      <c r="Q3766" t="s">
        <v>21</v>
      </c>
      <c r="R3766" t="s">
        <v>28</v>
      </c>
      <c r="S3766" t="s">
        <v>59</v>
      </c>
      <c r="T3766">
        <f t="shared" si="58"/>
        <v>7</v>
      </c>
    </row>
    <row r="3767" spans="1:20">
      <c r="A3767">
        <v>201707</v>
      </c>
      <c r="B3767" s="1">
        <v>42938</v>
      </c>
      <c r="C3767">
        <v>12486</v>
      </c>
      <c r="D3767">
        <v>30</v>
      </c>
      <c r="E3767">
        <v>24504</v>
      </c>
      <c r="F3767">
        <v>8</v>
      </c>
      <c r="G3767">
        <v>26</v>
      </c>
      <c r="H3767">
        <v>16</v>
      </c>
      <c r="I3767">
        <v>11</v>
      </c>
      <c r="J3767">
        <v>3</v>
      </c>
      <c r="K3767" s="1">
        <v>42856</v>
      </c>
      <c r="L3767" s="1">
        <v>44196</v>
      </c>
      <c r="M3767">
        <v>201700142</v>
      </c>
      <c r="N3767" t="s">
        <v>42</v>
      </c>
      <c r="O3767">
        <v>201700013</v>
      </c>
      <c r="P3767" t="s">
        <v>38</v>
      </c>
      <c r="Q3767" t="s">
        <v>21</v>
      </c>
      <c r="R3767" t="s">
        <v>22</v>
      </c>
      <c r="S3767" t="s">
        <v>55</v>
      </c>
      <c r="T3767">
        <f t="shared" si="58"/>
        <v>7</v>
      </c>
    </row>
    <row r="3768" spans="1:20">
      <c r="A3768">
        <v>201707</v>
      </c>
      <c r="B3768" s="1">
        <v>42938</v>
      </c>
      <c r="C3768">
        <v>12486</v>
      </c>
      <c r="D3768">
        <v>30</v>
      </c>
      <c r="E3768">
        <v>24504</v>
      </c>
      <c r="F3768">
        <v>8</v>
      </c>
      <c r="G3768">
        <v>26</v>
      </c>
      <c r="H3768">
        <v>16</v>
      </c>
      <c r="I3768">
        <v>11</v>
      </c>
      <c r="J3768">
        <v>3</v>
      </c>
      <c r="K3768" s="1">
        <v>42856</v>
      </c>
      <c r="L3768" s="1">
        <v>44196</v>
      </c>
      <c r="M3768">
        <v>201700142</v>
      </c>
      <c r="N3768" t="s">
        <v>42</v>
      </c>
      <c r="O3768">
        <v>201700013</v>
      </c>
      <c r="P3768" t="s">
        <v>38</v>
      </c>
      <c r="Q3768" t="s">
        <v>21</v>
      </c>
      <c r="R3768" t="s">
        <v>5</v>
      </c>
      <c r="S3768" t="s">
        <v>56</v>
      </c>
      <c r="T3768">
        <f t="shared" si="58"/>
        <v>7</v>
      </c>
    </row>
    <row r="3769" spans="1:20">
      <c r="A3769">
        <v>201707</v>
      </c>
      <c r="B3769" s="1">
        <v>42938</v>
      </c>
      <c r="C3769">
        <v>12486</v>
      </c>
      <c r="D3769">
        <v>30</v>
      </c>
      <c r="E3769">
        <v>24504</v>
      </c>
      <c r="F3769">
        <v>8</v>
      </c>
      <c r="G3769">
        <v>26</v>
      </c>
      <c r="H3769">
        <v>16</v>
      </c>
      <c r="I3769">
        <v>11</v>
      </c>
      <c r="J3769">
        <v>3</v>
      </c>
      <c r="K3769" s="1">
        <v>42856</v>
      </c>
      <c r="L3769" s="1">
        <v>44196</v>
      </c>
      <c r="M3769">
        <v>201700142</v>
      </c>
      <c r="N3769" t="s">
        <v>42</v>
      </c>
      <c r="O3769">
        <v>201700013</v>
      </c>
      <c r="P3769" t="s">
        <v>38</v>
      </c>
      <c r="Q3769" t="s">
        <v>21</v>
      </c>
      <c r="R3769" t="s">
        <v>9</v>
      </c>
      <c r="S3769" t="s">
        <v>57</v>
      </c>
      <c r="T3769">
        <f t="shared" si="58"/>
        <v>7</v>
      </c>
    </row>
    <row r="3770" spans="1:20">
      <c r="A3770">
        <v>201707</v>
      </c>
      <c r="B3770" s="1">
        <v>42938</v>
      </c>
      <c r="C3770">
        <v>12486</v>
      </c>
      <c r="D3770">
        <v>30</v>
      </c>
      <c r="E3770">
        <v>24504</v>
      </c>
      <c r="F3770">
        <v>8</v>
      </c>
      <c r="G3770">
        <v>26</v>
      </c>
      <c r="H3770">
        <v>16</v>
      </c>
      <c r="I3770">
        <v>11</v>
      </c>
      <c r="J3770">
        <v>3</v>
      </c>
      <c r="K3770" s="1">
        <v>42856</v>
      </c>
      <c r="L3770" s="1">
        <v>44196</v>
      </c>
      <c r="M3770">
        <v>201700142</v>
      </c>
      <c r="N3770" t="s">
        <v>42</v>
      </c>
      <c r="O3770">
        <v>201700013</v>
      </c>
      <c r="P3770" t="s">
        <v>38</v>
      </c>
      <c r="Q3770" t="s">
        <v>21</v>
      </c>
      <c r="R3770" t="s">
        <v>26</v>
      </c>
      <c r="S3770" t="s">
        <v>58</v>
      </c>
      <c r="T3770">
        <f t="shared" si="58"/>
        <v>7</v>
      </c>
    </row>
    <row r="3771" spans="1:20">
      <c r="A3771">
        <v>201707</v>
      </c>
      <c r="B3771" s="1">
        <v>42938</v>
      </c>
      <c r="C3771">
        <v>12486</v>
      </c>
      <c r="D3771">
        <v>30</v>
      </c>
      <c r="E3771">
        <v>24504</v>
      </c>
      <c r="F3771">
        <v>8</v>
      </c>
      <c r="G3771">
        <v>26</v>
      </c>
      <c r="H3771">
        <v>16</v>
      </c>
      <c r="I3771">
        <v>11</v>
      </c>
      <c r="J3771">
        <v>3</v>
      </c>
      <c r="K3771" s="1">
        <v>42856</v>
      </c>
      <c r="L3771" s="1">
        <v>44196</v>
      </c>
      <c r="M3771">
        <v>201700142</v>
      </c>
      <c r="N3771" t="s">
        <v>42</v>
      </c>
      <c r="O3771">
        <v>201700013</v>
      </c>
      <c r="P3771" t="s">
        <v>38</v>
      </c>
      <c r="Q3771" t="s">
        <v>21</v>
      </c>
      <c r="R3771" t="s">
        <v>28</v>
      </c>
      <c r="S3771" t="s">
        <v>59</v>
      </c>
      <c r="T3771">
        <f t="shared" si="58"/>
        <v>7</v>
      </c>
    </row>
    <row r="3772" spans="1:20">
      <c r="A3772">
        <v>201707</v>
      </c>
      <c r="B3772" s="1">
        <v>42940</v>
      </c>
      <c r="C3772">
        <v>12486</v>
      </c>
      <c r="D3772">
        <v>32</v>
      </c>
      <c r="E3772">
        <v>24846</v>
      </c>
      <c r="F3772">
        <v>9</v>
      </c>
      <c r="G3772">
        <v>30</v>
      </c>
      <c r="H3772">
        <v>18</v>
      </c>
      <c r="I3772">
        <v>11</v>
      </c>
      <c r="J3772">
        <v>4</v>
      </c>
      <c r="K3772" s="1">
        <v>42856</v>
      </c>
      <c r="L3772" s="1">
        <v>44196</v>
      </c>
      <c r="M3772">
        <v>201700142</v>
      </c>
      <c r="N3772" t="s">
        <v>42</v>
      </c>
      <c r="O3772">
        <v>201700013</v>
      </c>
      <c r="P3772" t="s">
        <v>38</v>
      </c>
      <c r="Q3772" t="s">
        <v>21</v>
      </c>
      <c r="R3772" t="s">
        <v>22</v>
      </c>
      <c r="S3772" t="s">
        <v>55</v>
      </c>
      <c r="T3772">
        <f t="shared" si="58"/>
        <v>7</v>
      </c>
    </row>
    <row r="3773" spans="1:20">
      <c r="A3773">
        <v>201707</v>
      </c>
      <c r="B3773" s="1">
        <v>42940</v>
      </c>
      <c r="C3773">
        <v>12486</v>
      </c>
      <c r="D3773">
        <v>32</v>
      </c>
      <c r="E3773">
        <v>24846</v>
      </c>
      <c r="F3773">
        <v>9</v>
      </c>
      <c r="G3773">
        <v>30</v>
      </c>
      <c r="H3773">
        <v>18</v>
      </c>
      <c r="I3773">
        <v>11</v>
      </c>
      <c r="J3773">
        <v>4</v>
      </c>
      <c r="K3773" s="1">
        <v>42856</v>
      </c>
      <c r="L3773" s="1">
        <v>44196</v>
      </c>
      <c r="M3773">
        <v>201700142</v>
      </c>
      <c r="N3773" t="s">
        <v>42</v>
      </c>
      <c r="O3773">
        <v>201700013</v>
      </c>
      <c r="P3773" t="s">
        <v>38</v>
      </c>
      <c r="Q3773" t="s">
        <v>21</v>
      </c>
      <c r="R3773" t="s">
        <v>5</v>
      </c>
      <c r="S3773" t="s">
        <v>56</v>
      </c>
      <c r="T3773">
        <f t="shared" si="58"/>
        <v>7</v>
      </c>
    </row>
    <row r="3774" spans="1:20">
      <c r="A3774">
        <v>201707</v>
      </c>
      <c r="B3774" s="1">
        <v>42940</v>
      </c>
      <c r="C3774">
        <v>12486</v>
      </c>
      <c r="D3774">
        <v>32</v>
      </c>
      <c r="E3774">
        <v>24846</v>
      </c>
      <c r="F3774">
        <v>9</v>
      </c>
      <c r="G3774">
        <v>30</v>
      </c>
      <c r="H3774">
        <v>18</v>
      </c>
      <c r="I3774">
        <v>11</v>
      </c>
      <c r="J3774">
        <v>4</v>
      </c>
      <c r="K3774" s="1">
        <v>42856</v>
      </c>
      <c r="L3774" s="1">
        <v>44196</v>
      </c>
      <c r="M3774">
        <v>201700142</v>
      </c>
      <c r="N3774" t="s">
        <v>42</v>
      </c>
      <c r="O3774">
        <v>201700013</v>
      </c>
      <c r="P3774" t="s">
        <v>38</v>
      </c>
      <c r="Q3774" t="s">
        <v>21</v>
      </c>
      <c r="R3774" t="s">
        <v>9</v>
      </c>
      <c r="S3774" t="s">
        <v>57</v>
      </c>
      <c r="T3774">
        <f t="shared" si="58"/>
        <v>7</v>
      </c>
    </row>
    <row r="3775" spans="1:20">
      <c r="A3775">
        <v>201707</v>
      </c>
      <c r="B3775" s="1">
        <v>42940</v>
      </c>
      <c r="C3775">
        <v>12486</v>
      </c>
      <c r="D3775">
        <v>32</v>
      </c>
      <c r="E3775">
        <v>24846</v>
      </c>
      <c r="F3775">
        <v>9</v>
      </c>
      <c r="G3775">
        <v>30</v>
      </c>
      <c r="H3775">
        <v>18</v>
      </c>
      <c r="I3775">
        <v>11</v>
      </c>
      <c r="J3775">
        <v>4</v>
      </c>
      <c r="K3775" s="1">
        <v>42856</v>
      </c>
      <c r="L3775" s="1">
        <v>44196</v>
      </c>
      <c r="M3775">
        <v>201700142</v>
      </c>
      <c r="N3775" t="s">
        <v>42</v>
      </c>
      <c r="O3775">
        <v>201700013</v>
      </c>
      <c r="P3775" t="s">
        <v>38</v>
      </c>
      <c r="Q3775" t="s">
        <v>21</v>
      </c>
      <c r="R3775" t="s">
        <v>26</v>
      </c>
      <c r="S3775" t="s">
        <v>58</v>
      </c>
      <c r="T3775">
        <f t="shared" si="58"/>
        <v>7</v>
      </c>
    </row>
    <row r="3776" spans="1:20">
      <c r="A3776">
        <v>201707</v>
      </c>
      <c r="B3776" s="1">
        <v>42940</v>
      </c>
      <c r="C3776">
        <v>12486</v>
      </c>
      <c r="D3776">
        <v>32</v>
      </c>
      <c r="E3776">
        <v>24846</v>
      </c>
      <c r="F3776">
        <v>9</v>
      </c>
      <c r="G3776">
        <v>30</v>
      </c>
      <c r="H3776">
        <v>18</v>
      </c>
      <c r="I3776">
        <v>11</v>
      </c>
      <c r="J3776">
        <v>4</v>
      </c>
      <c r="K3776" s="1">
        <v>42856</v>
      </c>
      <c r="L3776" s="1">
        <v>44196</v>
      </c>
      <c r="M3776">
        <v>201700142</v>
      </c>
      <c r="N3776" t="s">
        <v>42</v>
      </c>
      <c r="O3776">
        <v>201700013</v>
      </c>
      <c r="P3776" t="s">
        <v>38</v>
      </c>
      <c r="Q3776" t="s">
        <v>21</v>
      </c>
      <c r="R3776" t="s">
        <v>28</v>
      </c>
      <c r="S3776" t="s">
        <v>59</v>
      </c>
      <c r="T3776">
        <f t="shared" si="58"/>
        <v>7</v>
      </c>
    </row>
    <row r="3777" spans="1:20">
      <c r="A3777">
        <v>201707</v>
      </c>
      <c r="B3777" s="1">
        <v>42941</v>
      </c>
      <c r="C3777">
        <v>12486</v>
      </c>
      <c r="D3777">
        <v>32</v>
      </c>
      <c r="E3777">
        <v>25454</v>
      </c>
      <c r="F3777">
        <v>6</v>
      </c>
      <c r="G3777">
        <v>28</v>
      </c>
      <c r="H3777">
        <v>22</v>
      </c>
      <c r="I3777">
        <v>12</v>
      </c>
      <c r="J3777">
        <v>4</v>
      </c>
      <c r="K3777" s="1">
        <v>42856</v>
      </c>
      <c r="L3777" s="1">
        <v>44196</v>
      </c>
      <c r="M3777">
        <v>201700142</v>
      </c>
      <c r="N3777" t="s">
        <v>42</v>
      </c>
      <c r="O3777">
        <v>201700013</v>
      </c>
      <c r="P3777" t="s">
        <v>38</v>
      </c>
      <c r="Q3777" t="s">
        <v>21</v>
      </c>
      <c r="R3777" t="s">
        <v>22</v>
      </c>
      <c r="S3777" t="s">
        <v>55</v>
      </c>
      <c r="T3777">
        <f t="shared" si="58"/>
        <v>7</v>
      </c>
    </row>
    <row r="3778" spans="1:20">
      <c r="A3778">
        <v>201707</v>
      </c>
      <c r="B3778" s="1">
        <v>42941</v>
      </c>
      <c r="C3778">
        <v>12486</v>
      </c>
      <c r="D3778">
        <v>32</v>
      </c>
      <c r="E3778">
        <v>25454</v>
      </c>
      <c r="F3778">
        <v>6</v>
      </c>
      <c r="G3778">
        <v>28</v>
      </c>
      <c r="H3778">
        <v>22</v>
      </c>
      <c r="I3778">
        <v>12</v>
      </c>
      <c r="J3778">
        <v>4</v>
      </c>
      <c r="K3778" s="1">
        <v>42856</v>
      </c>
      <c r="L3778" s="1">
        <v>44196</v>
      </c>
      <c r="M3778">
        <v>201700142</v>
      </c>
      <c r="N3778" t="s">
        <v>42</v>
      </c>
      <c r="O3778">
        <v>201700013</v>
      </c>
      <c r="P3778" t="s">
        <v>38</v>
      </c>
      <c r="Q3778" t="s">
        <v>21</v>
      </c>
      <c r="R3778" t="s">
        <v>5</v>
      </c>
      <c r="S3778" t="s">
        <v>56</v>
      </c>
      <c r="T3778">
        <f t="shared" si="58"/>
        <v>7</v>
      </c>
    </row>
    <row r="3779" spans="1:20">
      <c r="A3779">
        <v>201707</v>
      </c>
      <c r="B3779" s="1">
        <v>42941</v>
      </c>
      <c r="C3779">
        <v>12486</v>
      </c>
      <c r="D3779">
        <v>32</v>
      </c>
      <c r="E3779">
        <v>25454</v>
      </c>
      <c r="F3779">
        <v>6</v>
      </c>
      <c r="G3779">
        <v>28</v>
      </c>
      <c r="H3779">
        <v>22</v>
      </c>
      <c r="I3779">
        <v>12</v>
      </c>
      <c r="J3779">
        <v>4</v>
      </c>
      <c r="K3779" s="1">
        <v>42856</v>
      </c>
      <c r="L3779" s="1">
        <v>44196</v>
      </c>
      <c r="M3779">
        <v>201700142</v>
      </c>
      <c r="N3779" t="s">
        <v>42</v>
      </c>
      <c r="O3779">
        <v>201700013</v>
      </c>
      <c r="P3779" t="s">
        <v>38</v>
      </c>
      <c r="Q3779" t="s">
        <v>21</v>
      </c>
      <c r="R3779" t="s">
        <v>9</v>
      </c>
      <c r="S3779" t="s">
        <v>57</v>
      </c>
      <c r="T3779">
        <f t="shared" ref="T3779:T3842" si="59">MONTH(B3779)</f>
        <v>7</v>
      </c>
    </row>
    <row r="3780" spans="1:20">
      <c r="A3780">
        <v>201707</v>
      </c>
      <c r="B3780" s="1">
        <v>42941</v>
      </c>
      <c r="C3780">
        <v>12486</v>
      </c>
      <c r="D3780">
        <v>32</v>
      </c>
      <c r="E3780">
        <v>25454</v>
      </c>
      <c r="F3780">
        <v>6</v>
      </c>
      <c r="G3780">
        <v>28</v>
      </c>
      <c r="H3780">
        <v>22</v>
      </c>
      <c r="I3780">
        <v>12</v>
      </c>
      <c r="J3780">
        <v>4</v>
      </c>
      <c r="K3780" s="1">
        <v>42856</v>
      </c>
      <c r="L3780" s="1">
        <v>44196</v>
      </c>
      <c r="M3780">
        <v>201700142</v>
      </c>
      <c r="N3780" t="s">
        <v>42</v>
      </c>
      <c r="O3780">
        <v>201700013</v>
      </c>
      <c r="P3780" t="s">
        <v>38</v>
      </c>
      <c r="Q3780" t="s">
        <v>21</v>
      </c>
      <c r="R3780" t="s">
        <v>26</v>
      </c>
      <c r="S3780" t="s">
        <v>58</v>
      </c>
      <c r="T3780">
        <f t="shared" si="59"/>
        <v>7</v>
      </c>
    </row>
    <row r="3781" spans="1:20">
      <c r="A3781">
        <v>201707</v>
      </c>
      <c r="B3781" s="1">
        <v>42941</v>
      </c>
      <c r="C3781">
        <v>12486</v>
      </c>
      <c r="D3781">
        <v>32</v>
      </c>
      <c r="E3781">
        <v>25454</v>
      </c>
      <c r="F3781">
        <v>6</v>
      </c>
      <c r="G3781">
        <v>28</v>
      </c>
      <c r="H3781">
        <v>22</v>
      </c>
      <c r="I3781">
        <v>12</v>
      </c>
      <c r="J3781">
        <v>4</v>
      </c>
      <c r="K3781" s="1">
        <v>42856</v>
      </c>
      <c r="L3781" s="1">
        <v>44196</v>
      </c>
      <c r="M3781">
        <v>201700142</v>
      </c>
      <c r="N3781" t="s">
        <v>42</v>
      </c>
      <c r="O3781">
        <v>201700013</v>
      </c>
      <c r="P3781" t="s">
        <v>38</v>
      </c>
      <c r="Q3781" t="s">
        <v>21</v>
      </c>
      <c r="R3781" t="s">
        <v>28</v>
      </c>
      <c r="S3781" t="s">
        <v>59</v>
      </c>
      <c r="T3781">
        <f t="shared" si="59"/>
        <v>7</v>
      </c>
    </row>
    <row r="3782" spans="1:20">
      <c r="A3782">
        <v>201707</v>
      </c>
      <c r="B3782" s="1">
        <v>42942</v>
      </c>
      <c r="C3782">
        <v>12486</v>
      </c>
      <c r="D3782">
        <v>32</v>
      </c>
      <c r="E3782">
        <v>24332</v>
      </c>
      <c r="F3782">
        <v>7</v>
      </c>
      <c r="G3782">
        <v>29</v>
      </c>
      <c r="H3782">
        <v>20</v>
      </c>
      <c r="I3782">
        <v>10</v>
      </c>
      <c r="J3782">
        <v>3</v>
      </c>
      <c r="K3782" s="1">
        <v>42856</v>
      </c>
      <c r="L3782" s="1">
        <v>44196</v>
      </c>
      <c r="M3782">
        <v>201700142</v>
      </c>
      <c r="N3782" t="s">
        <v>42</v>
      </c>
      <c r="O3782">
        <v>201700013</v>
      </c>
      <c r="P3782" t="s">
        <v>38</v>
      </c>
      <c r="Q3782" t="s">
        <v>21</v>
      </c>
      <c r="R3782" t="s">
        <v>22</v>
      </c>
      <c r="S3782" t="s">
        <v>55</v>
      </c>
      <c r="T3782">
        <f t="shared" si="59"/>
        <v>7</v>
      </c>
    </row>
    <row r="3783" spans="1:20">
      <c r="A3783">
        <v>201707</v>
      </c>
      <c r="B3783" s="1">
        <v>42942</v>
      </c>
      <c r="C3783">
        <v>12486</v>
      </c>
      <c r="D3783">
        <v>32</v>
      </c>
      <c r="E3783">
        <v>24332</v>
      </c>
      <c r="F3783">
        <v>7</v>
      </c>
      <c r="G3783">
        <v>29</v>
      </c>
      <c r="H3783">
        <v>20</v>
      </c>
      <c r="I3783">
        <v>10</v>
      </c>
      <c r="J3783">
        <v>3</v>
      </c>
      <c r="K3783" s="1">
        <v>42856</v>
      </c>
      <c r="L3783" s="1">
        <v>44196</v>
      </c>
      <c r="M3783">
        <v>201700142</v>
      </c>
      <c r="N3783" t="s">
        <v>42</v>
      </c>
      <c r="O3783">
        <v>201700013</v>
      </c>
      <c r="P3783" t="s">
        <v>38</v>
      </c>
      <c r="Q3783" t="s">
        <v>21</v>
      </c>
      <c r="R3783" t="s">
        <v>5</v>
      </c>
      <c r="S3783" t="s">
        <v>56</v>
      </c>
      <c r="T3783">
        <f t="shared" si="59"/>
        <v>7</v>
      </c>
    </row>
    <row r="3784" spans="1:20">
      <c r="A3784">
        <v>201707</v>
      </c>
      <c r="B3784" s="1">
        <v>42942</v>
      </c>
      <c r="C3784">
        <v>12486</v>
      </c>
      <c r="D3784">
        <v>32</v>
      </c>
      <c r="E3784">
        <v>24332</v>
      </c>
      <c r="F3784">
        <v>7</v>
      </c>
      <c r="G3784">
        <v>29</v>
      </c>
      <c r="H3784">
        <v>20</v>
      </c>
      <c r="I3784">
        <v>10</v>
      </c>
      <c r="J3784">
        <v>3</v>
      </c>
      <c r="K3784" s="1">
        <v>42856</v>
      </c>
      <c r="L3784" s="1">
        <v>44196</v>
      </c>
      <c r="M3784">
        <v>201700142</v>
      </c>
      <c r="N3784" t="s">
        <v>42</v>
      </c>
      <c r="O3784">
        <v>201700013</v>
      </c>
      <c r="P3784" t="s">
        <v>38</v>
      </c>
      <c r="Q3784" t="s">
        <v>21</v>
      </c>
      <c r="R3784" t="s">
        <v>9</v>
      </c>
      <c r="S3784" t="s">
        <v>57</v>
      </c>
      <c r="T3784">
        <f t="shared" si="59"/>
        <v>7</v>
      </c>
    </row>
    <row r="3785" spans="1:20">
      <c r="A3785">
        <v>201707</v>
      </c>
      <c r="B3785" s="1">
        <v>42942</v>
      </c>
      <c r="C3785">
        <v>12486</v>
      </c>
      <c r="D3785">
        <v>32</v>
      </c>
      <c r="E3785">
        <v>24332</v>
      </c>
      <c r="F3785">
        <v>7</v>
      </c>
      <c r="G3785">
        <v>29</v>
      </c>
      <c r="H3785">
        <v>20</v>
      </c>
      <c r="I3785">
        <v>10</v>
      </c>
      <c r="J3785">
        <v>3</v>
      </c>
      <c r="K3785" s="1">
        <v>42856</v>
      </c>
      <c r="L3785" s="1">
        <v>44196</v>
      </c>
      <c r="M3785">
        <v>201700142</v>
      </c>
      <c r="N3785" t="s">
        <v>42</v>
      </c>
      <c r="O3785">
        <v>201700013</v>
      </c>
      <c r="P3785" t="s">
        <v>38</v>
      </c>
      <c r="Q3785" t="s">
        <v>21</v>
      </c>
      <c r="R3785" t="s">
        <v>26</v>
      </c>
      <c r="S3785" t="s">
        <v>58</v>
      </c>
      <c r="T3785">
        <f t="shared" si="59"/>
        <v>7</v>
      </c>
    </row>
    <row r="3786" spans="1:20">
      <c r="A3786">
        <v>201707</v>
      </c>
      <c r="B3786" s="1">
        <v>42942</v>
      </c>
      <c r="C3786">
        <v>12486</v>
      </c>
      <c r="D3786">
        <v>32</v>
      </c>
      <c r="E3786">
        <v>24332</v>
      </c>
      <c r="F3786">
        <v>7</v>
      </c>
      <c r="G3786">
        <v>29</v>
      </c>
      <c r="H3786">
        <v>20</v>
      </c>
      <c r="I3786">
        <v>10</v>
      </c>
      <c r="J3786">
        <v>3</v>
      </c>
      <c r="K3786" s="1">
        <v>42856</v>
      </c>
      <c r="L3786" s="1">
        <v>44196</v>
      </c>
      <c r="M3786">
        <v>201700142</v>
      </c>
      <c r="N3786" t="s">
        <v>42</v>
      </c>
      <c r="O3786">
        <v>201700013</v>
      </c>
      <c r="P3786" t="s">
        <v>38</v>
      </c>
      <c r="Q3786" t="s">
        <v>21</v>
      </c>
      <c r="R3786" t="s">
        <v>28</v>
      </c>
      <c r="S3786" t="s">
        <v>59</v>
      </c>
      <c r="T3786">
        <f t="shared" si="59"/>
        <v>7</v>
      </c>
    </row>
    <row r="3787" spans="1:20">
      <c r="A3787">
        <v>201707</v>
      </c>
      <c r="B3787" s="1">
        <v>42943</v>
      </c>
      <c r="C3787">
        <v>12486</v>
      </c>
      <c r="D3787">
        <v>30</v>
      </c>
      <c r="E3787">
        <v>24546</v>
      </c>
      <c r="F3787">
        <v>8</v>
      </c>
      <c r="G3787">
        <v>27</v>
      </c>
      <c r="H3787">
        <v>17</v>
      </c>
      <c r="I3787">
        <v>11</v>
      </c>
      <c r="J3787">
        <v>3</v>
      </c>
      <c r="K3787" s="1">
        <v>42856</v>
      </c>
      <c r="L3787" s="1">
        <v>44196</v>
      </c>
      <c r="M3787">
        <v>201700142</v>
      </c>
      <c r="N3787" t="s">
        <v>42</v>
      </c>
      <c r="O3787">
        <v>201700013</v>
      </c>
      <c r="P3787" t="s">
        <v>38</v>
      </c>
      <c r="Q3787" t="s">
        <v>21</v>
      </c>
      <c r="R3787" t="s">
        <v>22</v>
      </c>
      <c r="S3787" t="s">
        <v>55</v>
      </c>
      <c r="T3787">
        <f t="shared" si="59"/>
        <v>7</v>
      </c>
    </row>
    <row r="3788" spans="1:20">
      <c r="A3788">
        <v>201707</v>
      </c>
      <c r="B3788" s="1">
        <v>42943</v>
      </c>
      <c r="C3788">
        <v>12486</v>
      </c>
      <c r="D3788">
        <v>30</v>
      </c>
      <c r="E3788">
        <v>24546</v>
      </c>
      <c r="F3788">
        <v>8</v>
      </c>
      <c r="G3788">
        <v>27</v>
      </c>
      <c r="H3788">
        <v>17</v>
      </c>
      <c r="I3788">
        <v>11</v>
      </c>
      <c r="J3788">
        <v>3</v>
      </c>
      <c r="K3788" s="1">
        <v>42856</v>
      </c>
      <c r="L3788" s="1">
        <v>44196</v>
      </c>
      <c r="M3788">
        <v>201700142</v>
      </c>
      <c r="N3788" t="s">
        <v>42</v>
      </c>
      <c r="O3788">
        <v>201700013</v>
      </c>
      <c r="P3788" t="s">
        <v>38</v>
      </c>
      <c r="Q3788" t="s">
        <v>21</v>
      </c>
      <c r="R3788" t="s">
        <v>5</v>
      </c>
      <c r="S3788" t="s">
        <v>56</v>
      </c>
      <c r="T3788">
        <f t="shared" si="59"/>
        <v>7</v>
      </c>
    </row>
    <row r="3789" spans="1:20">
      <c r="A3789">
        <v>201707</v>
      </c>
      <c r="B3789" s="1">
        <v>42943</v>
      </c>
      <c r="C3789">
        <v>12486</v>
      </c>
      <c r="D3789">
        <v>30</v>
      </c>
      <c r="E3789">
        <v>24546</v>
      </c>
      <c r="F3789">
        <v>8</v>
      </c>
      <c r="G3789">
        <v>27</v>
      </c>
      <c r="H3789">
        <v>17</v>
      </c>
      <c r="I3789">
        <v>11</v>
      </c>
      <c r="J3789">
        <v>3</v>
      </c>
      <c r="K3789" s="1">
        <v>42856</v>
      </c>
      <c r="L3789" s="1">
        <v>44196</v>
      </c>
      <c r="M3789">
        <v>201700142</v>
      </c>
      <c r="N3789" t="s">
        <v>42</v>
      </c>
      <c r="O3789">
        <v>201700013</v>
      </c>
      <c r="P3789" t="s">
        <v>38</v>
      </c>
      <c r="Q3789" t="s">
        <v>21</v>
      </c>
      <c r="R3789" t="s">
        <v>9</v>
      </c>
      <c r="S3789" t="s">
        <v>57</v>
      </c>
      <c r="T3789">
        <f t="shared" si="59"/>
        <v>7</v>
      </c>
    </row>
    <row r="3790" spans="1:20">
      <c r="A3790">
        <v>201707</v>
      </c>
      <c r="B3790" s="1">
        <v>42943</v>
      </c>
      <c r="C3790">
        <v>12486</v>
      </c>
      <c r="D3790">
        <v>30</v>
      </c>
      <c r="E3790">
        <v>24546</v>
      </c>
      <c r="F3790">
        <v>8</v>
      </c>
      <c r="G3790">
        <v>27</v>
      </c>
      <c r="H3790">
        <v>17</v>
      </c>
      <c r="I3790">
        <v>11</v>
      </c>
      <c r="J3790">
        <v>3</v>
      </c>
      <c r="K3790" s="1">
        <v>42856</v>
      </c>
      <c r="L3790" s="1">
        <v>44196</v>
      </c>
      <c r="M3790">
        <v>201700142</v>
      </c>
      <c r="N3790" t="s">
        <v>42</v>
      </c>
      <c r="O3790">
        <v>201700013</v>
      </c>
      <c r="P3790" t="s">
        <v>38</v>
      </c>
      <c r="Q3790" t="s">
        <v>21</v>
      </c>
      <c r="R3790" t="s">
        <v>26</v>
      </c>
      <c r="S3790" t="s">
        <v>58</v>
      </c>
      <c r="T3790">
        <f t="shared" si="59"/>
        <v>7</v>
      </c>
    </row>
    <row r="3791" spans="1:20">
      <c r="A3791">
        <v>201707</v>
      </c>
      <c r="B3791" s="1">
        <v>42943</v>
      </c>
      <c r="C3791">
        <v>12486</v>
      </c>
      <c r="D3791">
        <v>30</v>
      </c>
      <c r="E3791">
        <v>24546</v>
      </c>
      <c r="F3791">
        <v>8</v>
      </c>
      <c r="G3791">
        <v>27</v>
      </c>
      <c r="H3791">
        <v>17</v>
      </c>
      <c r="I3791">
        <v>11</v>
      </c>
      <c r="J3791">
        <v>3</v>
      </c>
      <c r="K3791" s="1">
        <v>42856</v>
      </c>
      <c r="L3791" s="1">
        <v>44196</v>
      </c>
      <c r="M3791">
        <v>201700142</v>
      </c>
      <c r="N3791" t="s">
        <v>42</v>
      </c>
      <c r="O3791">
        <v>201700013</v>
      </c>
      <c r="P3791" t="s">
        <v>38</v>
      </c>
      <c r="Q3791" t="s">
        <v>21</v>
      </c>
      <c r="R3791" t="s">
        <v>28</v>
      </c>
      <c r="S3791" t="s">
        <v>59</v>
      </c>
      <c r="T3791">
        <f t="shared" si="59"/>
        <v>7</v>
      </c>
    </row>
    <row r="3792" spans="1:20">
      <c r="A3792">
        <v>201707</v>
      </c>
      <c r="B3792" s="1">
        <v>42945</v>
      </c>
      <c r="C3792">
        <v>12486</v>
      </c>
      <c r="D3792">
        <v>33</v>
      </c>
      <c r="E3792">
        <v>24308</v>
      </c>
      <c r="F3792">
        <v>10</v>
      </c>
      <c r="G3792">
        <v>30</v>
      </c>
      <c r="H3792">
        <v>21</v>
      </c>
      <c r="I3792">
        <v>11</v>
      </c>
      <c r="J3792">
        <v>4</v>
      </c>
      <c r="K3792" s="1">
        <v>42856</v>
      </c>
      <c r="L3792" s="1">
        <v>44196</v>
      </c>
      <c r="M3792">
        <v>201700142</v>
      </c>
      <c r="N3792" t="s">
        <v>42</v>
      </c>
      <c r="O3792">
        <v>201700013</v>
      </c>
      <c r="P3792" t="s">
        <v>38</v>
      </c>
      <c r="Q3792" t="s">
        <v>21</v>
      </c>
      <c r="R3792" t="s">
        <v>22</v>
      </c>
      <c r="S3792" t="s">
        <v>55</v>
      </c>
      <c r="T3792">
        <f t="shared" si="59"/>
        <v>7</v>
      </c>
    </row>
    <row r="3793" spans="1:20">
      <c r="A3793">
        <v>201707</v>
      </c>
      <c r="B3793" s="1">
        <v>42945</v>
      </c>
      <c r="C3793">
        <v>12486</v>
      </c>
      <c r="D3793">
        <v>33</v>
      </c>
      <c r="E3793">
        <v>24308</v>
      </c>
      <c r="F3793">
        <v>10</v>
      </c>
      <c r="G3793">
        <v>30</v>
      </c>
      <c r="H3793">
        <v>21</v>
      </c>
      <c r="I3793">
        <v>11</v>
      </c>
      <c r="J3793">
        <v>4</v>
      </c>
      <c r="K3793" s="1">
        <v>42856</v>
      </c>
      <c r="L3793" s="1">
        <v>44196</v>
      </c>
      <c r="M3793">
        <v>201700142</v>
      </c>
      <c r="N3793" t="s">
        <v>42</v>
      </c>
      <c r="O3793">
        <v>201700013</v>
      </c>
      <c r="P3793" t="s">
        <v>38</v>
      </c>
      <c r="Q3793" t="s">
        <v>21</v>
      </c>
      <c r="R3793" t="s">
        <v>5</v>
      </c>
      <c r="S3793" t="s">
        <v>56</v>
      </c>
      <c r="T3793">
        <f t="shared" si="59"/>
        <v>7</v>
      </c>
    </row>
    <row r="3794" spans="1:20">
      <c r="A3794">
        <v>201707</v>
      </c>
      <c r="B3794" s="1">
        <v>42945</v>
      </c>
      <c r="C3794">
        <v>12486</v>
      </c>
      <c r="D3794">
        <v>33</v>
      </c>
      <c r="E3794">
        <v>24308</v>
      </c>
      <c r="F3794">
        <v>10</v>
      </c>
      <c r="G3794">
        <v>30</v>
      </c>
      <c r="H3794">
        <v>21</v>
      </c>
      <c r="I3794">
        <v>11</v>
      </c>
      <c r="J3794">
        <v>4</v>
      </c>
      <c r="K3794" s="1">
        <v>42856</v>
      </c>
      <c r="L3794" s="1">
        <v>44196</v>
      </c>
      <c r="M3794">
        <v>201700142</v>
      </c>
      <c r="N3794" t="s">
        <v>42</v>
      </c>
      <c r="O3794">
        <v>201700013</v>
      </c>
      <c r="P3794" t="s">
        <v>38</v>
      </c>
      <c r="Q3794" t="s">
        <v>21</v>
      </c>
      <c r="R3794" t="s">
        <v>9</v>
      </c>
      <c r="S3794" t="s">
        <v>57</v>
      </c>
      <c r="T3794">
        <f t="shared" si="59"/>
        <v>7</v>
      </c>
    </row>
    <row r="3795" spans="1:20">
      <c r="A3795">
        <v>201707</v>
      </c>
      <c r="B3795" s="1">
        <v>42945</v>
      </c>
      <c r="C3795">
        <v>12486</v>
      </c>
      <c r="D3795">
        <v>33</v>
      </c>
      <c r="E3795">
        <v>24308</v>
      </c>
      <c r="F3795">
        <v>10</v>
      </c>
      <c r="G3795">
        <v>30</v>
      </c>
      <c r="H3795">
        <v>21</v>
      </c>
      <c r="I3795">
        <v>11</v>
      </c>
      <c r="J3795">
        <v>4</v>
      </c>
      <c r="K3795" s="1">
        <v>42856</v>
      </c>
      <c r="L3795" s="1">
        <v>44196</v>
      </c>
      <c r="M3795">
        <v>201700142</v>
      </c>
      <c r="N3795" t="s">
        <v>42</v>
      </c>
      <c r="O3795">
        <v>201700013</v>
      </c>
      <c r="P3795" t="s">
        <v>38</v>
      </c>
      <c r="Q3795" t="s">
        <v>21</v>
      </c>
      <c r="R3795" t="s">
        <v>26</v>
      </c>
      <c r="S3795" t="s">
        <v>58</v>
      </c>
      <c r="T3795">
        <f t="shared" si="59"/>
        <v>7</v>
      </c>
    </row>
    <row r="3796" spans="1:20">
      <c r="A3796">
        <v>201707</v>
      </c>
      <c r="B3796" s="1">
        <v>42945</v>
      </c>
      <c r="C3796">
        <v>12486</v>
      </c>
      <c r="D3796">
        <v>33</v>
      </c>
      <c r="E3796">
        <v>24308</v>
      </c>
      <c r="F3796">
        <v>10</v>
      </c>
      <c r="G3796">
        <v>30</v>
      </c>
      <c r="H3796">
        <v>21</v>
      </c>
      <c r="I3796">
        <v>11</v>
      </c>
      <c r="J3796">
        <v>4</v>
      </c>
      <c r="K3796" s="1">
        <v>42856</v>
      </c>
      <c r="L3796" s="1">
        <v>44196</v>
      </c>
      <c r="M3796">
        <v>201700142</v>
      </c>
      <c r="N3796" t="s">
        <v>42</v>
      </c>
      <c r="O3796">
        <v>201700013</v>
      </c>
      <c r="P3796" t="s">
        <v>38</v>
      </c>
      <c r="Q3796" t="s">
        <v>21</v>
      </c>
      <c r="R3796" t="s">
        <v>28</v>
      </c>
      <c r="S3796" t="s">
        <v>59</v>
      </c>
      <c r="T3796">
        <f t="shared" si="59"/>
        <v>7</v>
      </c>
    </row>
    <row r="3797" spans="1:20">
      <c r="A3797">
        <v>201707</v>
      </c>
      <c r="B3797" s="1">
        <v>42947</v>
      </c>
      <c r="C3797">
        <v>12486</v>
      </c>
      <c r="D3797">
        <v>32</v>
      </c>
      <c r="E3797">
        <v>25802</v>
      </c>
      <c r="F3797">
        <v>7</v>
      </c>
      <c r="G3797">
        <v>30</v>
      </c>
      <c r="H3797">
        <v>23</v>
      </c>
      <c r="I3797">
        <v>15</v>
      </c>
      <c r="J3797">
        <v>3</v>
      </c>
      <c r="K3797" s="1">
        <v>42856</v>
      </c>
      <c r="L3797" s="1">
        <v>44196</v>
      </c>
      <c r="M3797">
        <v>201700142</v>
      </c>
      <c r="N3797" t="s">
        <v>42</v>
      </c>
      <c r="O3797">
        <v>201700013</v>
      </c>
      <c r="P3797" t="s">
        <v>38</v>
      </c>
      <c r="Q3797" t="s">
        <v>21</v>
      </c>
      <c r="R3797" t="s">
        <v>22</v>
      </c>
      <c r="S3797" t="s">
        <v>55</v>
      </c>
      <c r="T3797">
        <f t="shared" si="59"/>
        <v>7</v>
      </c>
    </row>
    <row r="3798" spans="1:20">
      <c r="A3798">
        <v>201707</v>
      </c>
      <c r="B3798" s="1">
        <v>42947</v>
      </c>
      <c r="C3798">
        <v>12486</v>
      </c>
      <c r="D3798">
        <v>32</v>
      </c>
      <c r="E3798">
        <v>25802</v>
      </c>
      <c r="F3798">
        <v>7</v>
      </c>
      <c r="G3798">
        <v>30</v>
      </c>
      <c r="H3798">
        <v>23</v>
      </c>
      <c r="I3798">
        <v>15</v>
      </c>
      <c r="J3798">
        <v>3</v>
      </c>
      <c r="K3798" s="1">
        <v>42856</v>
      </c>
      <c r="L3798" s="1">
        <v>44196</v>
      </c>
      <c r="M3798">
        <v>201700142</v>
      </c>
      <c r="N3798" t="s">
        <v>42</v>
      </c>
      <c r="O3798">
        <v>201700013</v>
      </c>
      <c r="P3798" t="s">
        <v>38</v>
      </c>
      <c r="Q3798" t="s">
        <v>21</v>
      </c>
      <c r="R3798" t="s">
        <v>5</v>
      </c>
      <c r="S3798" t="s">
        <v>56</v>
      </c>
      <c r="T3798">
        <f t="shared" si="59"/>
        <v>7</v>
      </c>
    </row>
    <row r="3799" spans="1:20">
      <c r="A3799">
        <v>201707</v>
      </c>
      <c r="B3799" s="1">
        <v>42947</v>
      </c>
      <c r="C3799">
        <v>12486</v>
      </c>
      <c r="D3799">
        <v>32</v>
      </c>
      <c r="E3799">
        <v>25802</v>
      </c>
      <c r="F3799">
        <v>7</v>
      </c>
      <c r="G3799">
        <v>30</v>
      </c>
      <c r="H3799">
        <v>23</v>
      </c>
      <c r="I3799">
        <v>15</v>
      </c>
      <c r="J3799">
        <v>3</v>
      </c>
      <c r="K3799" s="1">
        <v>42856</v>
      </c>
      <c r="L3799" s="1">
        <v>44196</v>
      </c>
      <c r="M3799">
        <v>201700142</v>
      </c>
      <c r="N3799" t="s">
        <v>42</v>
      </c>
      <c r="O3799">
        <v>201700013</v>
      </c>
      <c r="P3799" t="s">
        <v>38</v>
      </c>
      <c r="Q3799" t="s">
        <v>21</v>
      </c>
      <c r="R3799" t="s">
        <v>9</v>
      </c>
      <c r="S3799" t="s">
        <v>57</v>
      </c>
      <c r="T3799">
        <f t="shared" si="59"/>
        <v>7</v>
      </c>
    </row>
    <row r="3800" spans="1:20">
      <c r="A3800">
        <v>201707</v>
      </c>
      <c r="B3800" s="1">
        <v>42947</v>
      </c>
      <c r="C3800">
        <v>12486</v>
      </c>
      <c r="D3800">
        <v>32</v>
      </c>
      <c r="E3800">
        <v>25802</v>
      </c>
      <c r="F3800">
        <v>7</v>
      </c>
      <c r="G3800">
        <v>30</v>
      </c>
      <c r="H3800">
        <v>23</v>
      </c>
      <c r="I3800">
        <v>15</v>
      </c>
      <c r="J3800">
        <v>3</v>
      </c>
      <c r="K3800" s="1">
        <v>42856</v>
      </c>
      <c r="L3800" s="1">
        <v>44196</v>
      </c>
      <c r="M3800">
        <v>201700142</v>
      </c>
      <c r="N3800" t="s">
        <v>42</v>
      </c>
      <c r="O3800">
        <v>201700013</v>
      </c>
      <c r="P3800" t="s">
        <v>38</v>
      </c>
      <c r="Q3800" t="s">
        <v>21</v>
      </c>
      <c r="R3800" t="s">
        <v>26</v>
      </c>
      <c r="S3800" t="s">
        <v>58</v>
      </c>
      <c r="T3800">
        <f t="shared" si="59"/>
        <v>7</v>
      </c>
    </row>
    <row r="3801" spans="1:20">
      <c r="A3801">
        <v>201707</v>
      </c>
      <c r="B3801" s="1">
        <v>42947</v>
      </c>
      <c r="C3801">
        <v>12486</v>
      </c>
      <c r="D3801">
        <v>32</v>
      </c>
      <c r="E3801">
        <v>25802</v>
      </c>
      <c r="F3801">
        <v>7</v>
      </c>
      <c r="G3801">
        <v>30</v>
      </c>
      <c r="H3801">
        <v>23</v>
      </c>
      <c r="I3801">
        <v>15</v>
      </c>
      <c r="J3801">
        <v>3</v>
      </c>
      <c r="K3801" s="1">
        <v>42856</v>
      </c>
      <c r="L3801" s="1">
        <v>44196</v>
      </c>
      <c r="M3801">
        <v>201700142</v>
      </c>
      <c r="N3801" t="s">
        <v>42</v>
      </c>
      <c r="O3801">
        <v>201700013</v>
      </c>
      <c r="P3801" t="s">
        <v>38</v>
      </c>
      <c r="Q3801" t="s">
        <v>21</v>
      </c>
      <c r="R3801" t="s">
        <v>28</v>
      </c>
      <c r="S3801" t="s">
        <v>59</v>
      </c>
      <c r="T3801">
        <f t="shared" si="59"/>
        <v>7</v>
      </c>
    </row>
    <row r="3802" spans="1:20">
      <c r="A3802">
        <v>201707</v>
      </c>
      <c r="B3802" s="1">
        <v>42917</v>
      </c>
      <c r="C3802">
        <v>12487</v>
      </c>
      <c r="D3802">
        <v>29</v>
      </c>
      <c r="E3802">
        <v>24782</v>
      </c>
      <c r="F3802">
        <v>9</v>
      </c>
      <c r="G3802">
        <v>25</v>
      </c>
      <c r="H3802">
        <v>16</v>
      </c>
      <c r="I3802">
        <v>9</v>
      </c>
      <c r="J3802">
        <v>3</v>
      </c>
      <c r="K3802" s="1">
        <v>42856</v>
      </c>
      <c r="L3802" s="1">
        <v>44196</v>
      </c>
      <c r="M3802">
        <v>201700143</v>
      </c>
      <c r="N3802" t="s">
        <v>43</v>
      </c>
      <c r="O3802">
        <v>201700013</v>
      </c>
      <c r="P3802" t="s">
        <v>38</v>
      </c>
      <c r="Q3802" t="s">
        <v>21</v>
      </c>
      <c r="R3802" t="s">
        <v>22</v>
      </c>
      <c r="S3802" t="s">
        <v>55</v>
      </c>
      <c r="T3802">
        <f t="shared" si="59"/>
        <v>7</v>
      </c>
    </row>
    <row r="3803" spans="1:20">
      <c r="A3803">
        <v>201707</v>
      </c>
      <c r="B3803" s="1">
        <v>42917</v>
      </c>
      <c r="C3803">
        <v>12487</v>
      </c>
      <c r="D3803">
        <v>29</v>
      </c>
      <c r="E3803">
        <v>24782</v>
      </c>
      <c r="F3803">
        <v>9</v>
      </c>
      <c r="G3803">
        <v>25</v>
      </c>
      <c r="H3803">
        <v>16</v>
      </c>
      <c r="I3803">
        <v>9</v>
      </c>
      <c r="J3803">
        <v>3</v>
      </c>
      <c r="K3803" s="1">
        <v>42856</v>
      </c>
      <c r="L3803" s="1">
        <v>44196</v>
      </c>
      <c r="M3803">
        <v>201700143</v>
      </c>
      <c r="N3803" t="s">
        <v>43</v>
      </c>
      <c r="O3803">
        <v>201700013</v>
      </c>
      <c r="P3803" t="s">
        <v>38</v>
      </c>
      <c r="Q3803" t="s">
        <v>21</v>
      </c>
      <c r="R3803" t="s">
        <v>5</v>
      </c>
      <c r="S3803" t="s">
        <v>56</v>
      </c>
      <c r="T3803">
        <f t="shared" si="59"/>
        <v>7</v>
      </c>
    </row>
    <row r="3804" spans="1:20">
      <c r="A3804">
        <v>201707</v>
      </c>
      <c r="B3804" s="1">
        <v>42917</v>
      </c>
      <c r="C3804">
        <v>12487</v>
      </c>
      <c r="D3804">
        <v>29</v>
      </c>
      <c r="E3804">
        <v>24782</v>
      </c>
      <c r="F3804">
        <v>9</v>
      </c>
      <c r="G3804">
        <v>25</v>
      </c>
      <c r="H3804">
        <v>16</v>
      </c>
      <c r="I3804">
        <v>9</v>
      </c>
      <c r="J3804">
        <v>3</v>
      </c>
      <c r="K3804" s="1">
        <v>42856</v>
      </c>
      <c r="L3804" s="1">
        <v>44196</v>
      </c>
      <c r="M3804">
        <v>201700143</v>
      </c>
      <c r="N3804" t="s">
        <v>43</v>
      </c>
      <c r="O3804">
        <v>201700013</v>
      </c>
      <c r="P3804" t="s">
        <v>38</v>
      </c>
      <c r="Q3804" t="s">
        <v>21</v>
      </c>
      <c r="R3804" t="s">
        <v>9</v>
      </c>
      <c r="S3804" t="s">
        <v>57</v>
      </c>
      <c r="T3804">
        <f t="shared" si="59"/>
        <v>7</v>
      </c>
    </row>
    <row r="3805" spans="1:20">
      <c r="A3805">
        <v>201707</v>
      </c>
      <c r="B3805" s="1">
        <v>42917</v>
      </c>
      <c r="C3805">
        <v>12487</v>
      </c>
      <c r="D3805">
        <v>29</v>
      </c>
      <c r="E3805">
        <v>24782</v>
      </c>
      <c r="F3805">
        <v>9</v>
      </c>
      <c r="G3805">
        <v>25</v>
      </c>
      <c r="H3805">
        <v>16</v>
      </c>
      <c r="I3805">
        <v>9</v>
      </c>
      <c r="J3805">
        <v>3</v>
      </c>
      <c r="K3805" s="1">
        <v>42856</v>
      </c>
      <c r="L3805" s="1">
        <v>44196</v>
      </c>
      <c r="M3805">
        <v>201700143</v>
      </c>
      <c r="N3805" t="s">
        <v>43</v>
      </c>
      <c r="O3805">
        <v>201700013</v>
      </c>
      <c r="P3805" t="s">
        <v>38</v>
      </c>
      <c r="Q3805" t="s">
        <v>21</v>
      </c>
      <c r="R3805" t="s">
        <v>26</v>
      </c>
      <c r="S3805" t="s">
        <v>58</v>
      </c>
      <c r="T3805">
        <f t="shared" si="59"/>
        <v>7</v>
      </c>
    </row>
    <row r="3806" spans="1:20">
      <c r="A3806">
        <v>201707</v>
      </c>
      <c r="B3806" s="1">
        <v>42917</v>
      </c>
      <c r="C3806">
        <v>12487</v>
      </c>
      <c r="D3806">
        <v>29</v>
      </c>
      <c r="E3806">
        <v>24782</v>
      </c>
      <c r="F3806">
        <v>9</v>
      </c>
      <c r="G3806">
        <v>25</v>
      </c>
      <c r="H3806">
        <v>16</v>
      </c>
      <c r="I3806">
        <v>9</v>
      </c>
      <c r="J3806">
        <v>3</v>
      </c>
      <c r="K3806" s="1">
        <v>42856</v>
      </c>
      <c r="L3806" s="1">
        <v>44196</v>
      </c>
      <c r="M3806">
        <v>201700143</v>
      </c>
      <c r="N3806" t="s">
        <v>43</v>
      </c>
      <c r="O3806">
        <v>201700013</v>
      </c>
      <c r="P3806" t="s">
        <v>38</v>
      </c>
      <c r="Q3806" t="s">
        <v>21</v>
      </c>
      <c r="R3806" t="s">
        <v>28</v>
      </c>
      <c r="S3806" t="s">
        <v>59</v>
      </c>
      <c r="T3806">
        <f t="shared" si="59"/>
        <v>7</v>
      </c>
    </row>
    <row r="3807" spans="1:20">
      <c r="A3807">
        <v>201707</v>
      </c>
      <c r="B3807" s="1">
        <v>42919</v>
      </c>
      <c r="C3807">
        <v>12487</v>
      </c>
      <c r="D3807">
        <v>33</v>
      </c>
      <c r="E3807">
        <v>24735</v>
      </c>
      <c r="F3807">
        <v>9</v>
      </c>
      <c r="G3807">
        <v>31</v>
      </c>
      <c r="H3807">
        <v>24</v>
      </c>
      <c r="I3807">
        <v>17</v>
      </c>
      <c r="J3807">
        <v>3</v>
      </c>
      <c r="K3807" s="1">
        <v>42856</v>
      </c>
      <c r="L3807" s="1">
        <v>44196</v>
      </c>
      <c r="M3807">
        <v>201700143</v>
      </c>
      <c r="N3807" t="s">
        <v>43</v>
      </c>
      <c r="O3807">
        <v>201700013</v>
      </c>
      <c r="P3807" t="s">
        <v>38</v>
      </c>
      <c r="Q3807" t="s">
        <v>21</v>
      </c>
      <c r="R3807" t="s">
        <v>22</v>
      </c>
      <c r="S3807" t="s">
        <v>55</v>
      </c>
      <c r="T3807">
        <f t="shared" si="59"/>
        <v>7</v>
      </c>
    </row>
    <row r="3808" spans="1:20">
      <c r="A3808">
        <v>201707</v>
      </c>
      <c r="B3808" s="1">
        <v>42919</v>
      </c>
      <c r="C3808">
        <v>12487</v>
      </c>
      <c r="D3808">
        <v>33</v>
      </c>
      <c r="E3808">
        <v>24735</v>
      </c>
      <c r="F3808">
        <v>9</v>
      </c>
      <c r="G3808">
        <v>31</v>
      </c>
      <c r="H3808">
        <v>24</v>
      </c>
      <c r="I3808">
        <v>17</v>
      </c>
      <c r="J3808">
        <v>3</v>
      </c>
      <c r="K3808" s="1">
        <v>42856</v>
      </c>
      <c r="L3808" s="1">
        <v>44196</v>
      </c>
      <c r="M3808">
        <v>201700143</v>
      </c>
      <c r="N3808" t="s">
        <v>43</v>
      </c>
      <c r="O3808">
        <v>201700013</v>
      </c>
      <c r="P3808" t="s">
        <v>38</v>
      </c>
      <c r="Q3808" t="s">
        <v>21</v>
      </c>
      <c r="R3808" t="s">
        <v>5</v>
      </c>
      <c r="S3808" t="s">
        <v>56</v>
      </c>
      <c r="T3808">
        <f t="shared" si="59"/>
        <v>7</v>
      </c>
    </row>
    <row r="3809" spans="1:20">
      <c r="A3809">
        <v>201707</v>
      </c>
      <c r="B3809" s="1">
        <v>42919</v>
      </c>
      <c r="C3809">
        <v>12487</v>
      </c>
      <c r="D3809">
        <v>33</v>
      </c>
      <c r="E3809">
        <v>24735</v>
      </c>
      <c r="F3809">
        <v>9</v>
      </c>
      <c r="G3809">
        <v>31</v>
      </c>
      <c r="H3809">
        <v>24</v>
      </c>
      <c r="I3809">
        <v>17</v>
      </c>
      <c r="J3809">
        <v>3</v>
      </c>
      <c r="K3809" s="1">
        <v>42856</v>
      </c>
      <c r="L3809" s="1">
        <v>44196</v>
      </c>
      <c r="M3809">
        <v>201700143</v>
      </c>
      <c r="N3809" t="s">
        <v>43</v>
      </c>
      <c r="O3809">
        <v>201700013</v>
      </c>
      <c r="P3809" t="s">
        <v>38</v>
      </c>
      <c r="Q3809" t="s">
        <v>21</v>
      </c>
      <c r="R3809" t="s">
        <v>9</v>
      </c>
      <c r="S3809" t="s">
        <v>57</v>
      </c>
      <c r="T3809">
        <f t="shared" si="59"/>
        <v>7</v>
      </c>
    </row>
    <row r="3810" spans="1:20">
      <c r="A3810">
        <v>201707</v>
      </c>
      <c r="B3810" s="1">
        <v>42919</v>
      </c>
      <c r="C3810">
        <v>12487</v>
      </c>
      <c r="D3810">
        <v>33</v>
      </c>
      <c r="E3810">
        <v>24735</v>
      </c>
      <c r="F3810">
        <v>9</v>
      </c>
      <c r="G3810">
        <v>31</v>
      </c>
      <c r="H3810">
        <v>24</v>
      </c>
      <c r="I3810">
        <v>17</v>
      </c>
      <c r="J3810">
        <v>3</v>
      </c>
      <c r="K3810" s="1">
        <v>42856</v>
      </c>
      <c r="L3810" s="1">
        <v>44196</v>
      </c>
      <c r="M3810">
        <v>201700143</v>
      </c>
      <c r="N3810" t="s">
        <v>43</v>
      </c>
      <c r="O3810">
        <v>201700013</v>
      </c>
      <c r="P3810" t="s">
        <v>38</v>
      </c>
      <c r="Q3810" t="s">
        <v>21</v>
      </c>
      <c r="R3810" t="s">
        <v>26</v>
      </c>
      <c r="S3810" t="s">
        <v>58</v>
      </c>
      <c r="T3810">
        <f t="shared" si="59"/>
        <v>7</v>
      </c>
    </row>
    <row r="3811" spans="1:20">
      <c r="A3811">
        <v>201707</v>
      </c>
      <c r="B3811" s="1">
        <v>42919</v>
      </c>
      <c r="C3811">
        <v>12487</v>
      </c>
      <c r="D3811">
        <v>33</v>
      </c>
      <c r="E3811">
        <v>24735</v>
      </c>
      <c r="F3811">
        <v>9</v>
      </c>
      <c r="G3811">
        <v>31</v>
      </c>
      <c r="H3811">
        <v>24</v>
      </c>
      <c r="I3811">
        <v>17</v>
      </c>
      <c r="J3811">
        <v>3</v>
      </c>
      <c r="K3811" s="1">
        <v>42856</v>
      </c>
      <c r="L3811" s="1">
        <v>44196</v>
      </c>
      <c r="M3811">
        <v>201700143</v>
      </c>
      <c r="N3811" t="s">
        <v>43</v>
      </c>
      <c r="O3811">
        <v>201700013</v>
      </c>
      <c r="P3811" t="s">
        <v>38</v>
      </c>
      <c r="Q3811" t="s">
        <v>21</v>
      </c>
      <c r="R3811" t="s">
        <v>28</v>
      </c>
      <c r="S3811" t="s">
        <v>59</v>
      </c>
      <c r="T3811">
        <f t="shared" si="59"/>
        <v>7</v>
      </c>
    </row>
    <row r="3812" spans="1:20">
      <c r="A3812">
        <v>201707</v>
      </c>
      <c r="B3812" s="1">
        <v>42920</v>
      </c>
      <c r="C3812">
        <v>12487</v>
      </c>
      <c r="D3812">
        <v>28</v>
      </c>
      <c r="E3812">
        <v>25419</v>
      </c>
      <c r="F3812">
        <v>8</v>
      </c>
      <c r="G3812">
        <v>24</v>
      </c>
      <c r="H3812">
        <v>15</v>
      </c>
      <c r="I3812">
        <v>8</v>
      </c>
      <c r="J3812">
        <v>3</v>
      </c>
      <c r="K3812" s="1">
        <v>42856</v>
      </c>
      <c r="L3812" s="1">
        <v>44196</v>
      </c>
      <c r="M3812">
        <v>201700143</v>
      </c>
      <c r="N3812" t="s">
        <v>43</v>
      </c>
      <c r="O3812">
        <v>201700013</v>
      </c>
      <c r="P3812" t="s">
        <v>38</v>
      </c>
      <c r="Q3812" t="s">
        <v>21</v>
      </c>
      <c r="R3812" t="s">
        <v>22</v>
      </c>
      <c r="S3812" t="s">
        <v>55</v>
      </c>
      <c r="T3812">
        <f t="shared" si="59"/>
        <v>7</v>
      </c>
    </row>
    <row r="3813" spans="1:20">
      <c r="A3813">
        <v>201707</v>
      </c>
      <c r="B3813" s="1">
        <v>42920</v>
      </c>
      <c r="C3813">
        <v>12487</v>
      </c>
      <c r="D3813">
        <v>28</v>
      </c>
      <c r="E3813">
        <v>25419</v>
      </c>
      <c r="F3813">
        <v>8</v>
      </c>
      <c r="G3813">
        <v>24</v>
      </c>
      <c r="H3813">
        <v>15</v>
      </c>
      <c r="I3813">
        <v>8</v>
      </c>
      <c r="J3813">
        <v>3</v>
      </c>
      <c r="K3813" s="1">
        <v>42856</v>
      </c>
      <c r="L3813" s="1">
        <v>44196</v>
      </c>
      <c r="M3813">
        <v>201700143</v>
      </c>
      <c r="N3813" t="s">
        <v>43</v>
      </c>
      <c r="O3813">
        <v>201700013</v>
      </c>
      <c r="P3813" t="s">
        <v>38</v>
      </c>
      <c r="Q3813" t="s">
        <v>21</v>
      </c>
      <c r="R3813" t="s">
        <v>5</v>
      </c>
      <c r="S3813" t="s">
        <v>56</v>
      </c>
      <c r="T3813">
        <f t="shared" si="59"/>
        <v>7</v>
      </c>
    </row>
    <row r="3814" spans="1:20">
      <c r="A3814">
        <v>201707</v>
      </c>
      <c r="B3814" s="1">
        <v>42920</v>
      </c>
      <c r="C3814">
        <v>12487</v>
      </c>
      <c r="D3814">
        <v>28</v>
      </c>
      <c r="E3814">
        <v>25419</v>
      </c>
      <c r="F3814">
        <v>8</v>
      </c>
      <c r="G3814">
        <v>24</v>
      </c>
      <c r="H3814">
        <v>15</v>
      </c>
      <c r="I3814">
        <v>8</v>
      </c>
      <c r="J3814">
        <v>3</v>
      </c>
      <c r="K3814" s="1">
        <v>42856</v>
      </c>
      <c r="L3814" s="1">
        <v>44196</v>
      </c>
      <c r="M3814">
        <v>201700143</v>
      </c>
      <c r="N3814" t="s">
        <v>43</v>
      </c>
      <c r="O3814">
        <v>201700013</v>
      </c>
      <c r="P3814" t="s">
        <v>38</v>
      </c>
      <c r="Q3814" t="s">
        <v>21</v>
      </c>
      <c r="R3814" t="s">
        <v>9</v>
      </c>
      <c r="S3814" t="s">
        <v>57</v>
      </c>
      <c r="T3814">
        <f t="shared" si="59"/>
        <v>7</v>
      </c>
    </row>
    <row r="3815" spans="1:20">
      <c r="A3815">
        <v>201707</v>
      </c>
      <c r="B3815" s="1">
        <v>42920</v>
      </c>
      <c r="C3815">
        <v>12487</v>
      </c>
      <c r="D3815">
        <v>28</v>
      </c>
      <c r="E3815">
        <v>25419</v>
      </c>
      <c r="F3815">
        <v>8</v>
      </c>
      <c r="G3815">
        <v>24</v>
      </c>
      <c r="H3815">
        <v>15</v>
      </c>
      <c r="I3815">
        <v>8</v>
      </c>
      <c r="J3815">
        <v>3</v>
      </c>
      <c r="K3815" s="1">
        <v>42856</v>
      </c>
      <c r="L3815" s="1">
        <v>44196</v>
      </c>
      <c r="M3815">
        <v>201700143</v>
      </c>
      <c r="N3815" t="s">
        <v>43</v>
      </c>
      <c r="O3815">
        <v>201700013</v>
      </c>
      <c r="P3815" t="s">
        <v>38</v>
      </c>
      <c r="Q3815" t="s">
        <v>21</v>
      </c>
      <c r="R3815" t="s">
        <v>26</v>
      </c>
      <c r="S3815" t="s">
        <v>58</v>
      </c>
      <c r="T3815">
        <f t="shared" si="59"/>
        <v>7</v>
      </c>
    </row>
    <row r="3816" spans="1:20">
      <c r="A3816">
        <v>201707</v>
      </c>
      <c r="B3816" s="1">
        <v>42920</v>
      </c>
      <c r="C3816">
        <v>12487</v>
      </c>
      <c r="D3816">
        <v>28</v>
      </c>
      <c r="E3816">
        <v>25419</v>
      </c>
      <c r="F3816">
        <v>8</v>
      </c>
      <c r="G3816">
        <v>24</v>
      </c>
      <c r="H3816">
        <v>15</v>
      </c>
      <c r="I3816">
        <v>8</v>
      </c>
      <c r="J3816">
        <v>3</v>
      </c>
      <c r="K3816" s="1">
        <v>42856</v>
      </c>
      <c r="L3816" s="1">
        <v>44196</v>
      </c>
      <c r="M3816">
        <v>201700143</v>
      </c>
      <c r="N3816" t="s">
        <v>43</v>
      </c>
      <c r="O3816">
        <v>201700013</v>
      </c>
      <c r="P3816" t="s">
        <v>38</v>
      </c>
      <c r="Q3816" t="s">
        <v>21</v>
      </c>
      <c r="R3816" t="s">
        <v>28</v>
      </c>
      <c r="S3816" t="s">
        <v>59</v>
      </c>
      <c r="T3816">
        <f t="shared" si="59"/>
        <v>7</v>
      </c>
    </row>
    <row r="3817" spans="1:20">
      <c r="A3817">
        <v>201707</v>
      </c>
      <c r="B3817" s="1">
        <v>42921</v>
      </c>
      <c r="C3817">
        <v>12487</v>
      </c>
      <c r="D3817">
        <v>32</v>
      </c>
      <c r="E3817">
        <v>25953</v>
      </c>
      <c r="F3817">
        <v>8</v>
      </c>
      <c r="G3817">
        <v>28</v>
      </c>
      <c r="H3817">
        <v>18</v>
      </c>
      <c r="I3817">
        <v>12</v>
      </c>
      <c r="J3817">
        <v>4</v>
      </c>
      <c r="K3817" s="1">
        <v>42856</v>
      </c>
      <c r="L3817" s="1">
        <v>44196</v>
      </c>
      <c r="M3817">
        <v>201700143</v>
      </c>
      <c r="N3817" t="s">
        <v>43</v>
      </c>
      <c r="O3817">
        <v>201700013</v>
      </c>
      <c r="P3817" t="s">
        <v>38</v>
      </c>
      <c r="Q3817" t="s">
        <v>21</v>
      </c>
      <c r="R3817" t="s">
        <v>22</v>
      </c>
      <c r="S3817" t="s">
        <v>55</v>
      </c>
      <c r="T3817">
        <f t="shared" si="59"/>
        <v>7</v>
      </c>
    </row>
    <row r="3818" spans="1:20">
      <c r="A3818">
        <v>201707</v>
      </c>
      <c r="B3818" s="1">
        <v>42921</v>
      </c>
      <c r="C3818">
        <v>12487</v>
      </c>
      <c r="D3818">
        <v>32</v>
      </c>
      <c r="E3818">
        <v>25953</v>
      </c>
      <c r="F3818">
        <v>8</v>
      </c>
      <c r="G3818">
        <v>28</v>
      </c>
      <c r="H3818">
        <v>18</v>
      </c>
      <c r="I3818">
        <v>12</v>
      </c>
      <c r="J3818">
        <v>4</v>
      </c>
      <c r="K3818" s="1">
        <v>42856</v>
      </c>
      <c r="L3818" s="1">
        <v>44196</v>
      </c>
      <c r="M3818">
        <v>201700143</v>
      </c>
      <c r="N3818" t="s">
        <v>43</v>
      </c>
      <c r="O3818">
        <v>201700013</v>
      </c>
      <c r="P3818" t="s">
        <v>38</v>
      </c>
      <c r="Q3818" t="s">
        <v>21</v>
      </c>
      <c r="R3818" t="s">
        <v>5</v>
      </c>
      <c r="S3818" t="s">
        <v>56</v>
      </c>
      <c r="T3818">
        <f t="shared" si="59"/>
        <v>7</v>
      </c>
    </row>
    <row r="3819" spans="1:20">
      <c r="A3819">
        <v>201707</v>
      </c>
      <c r="B3819" s="1">
        <v>42921</v>
      </c>
      <c r="C3819">
        <v>12487</v>
      </c>
      <c r="D3819">
        <v>32</v>
      </c>
      <c r="E3819">
        <v>25953</v>
      </c>
      <c r="F3819">
        <v>8</v>
      </c>
      <c r="G3819">
        <v>28</v>
      </c>
      <c r="H3819">
        <v>18</v>
      </c>
      <c r="I3819">
        <v>12</v>
      </c>
      <c r="J3819">
        <v>4</v>
      </c>
      <c r="K3819" s="1">
        <v>42856</v>
      </c>
      <c r="L3819" s="1">
        <v>44196</v>
      </c>
      <c r="M3819">
        <v>201700143</v>
      </c>
      <c r="N3819" t="s">
        <v>43</v>
      </c>
      <c r="O3819">
        <v>201700013</v>
      </c>
      <c r="P3819" t="s">
        <v>38</v>
      </c>
      <c r="Q3819" t="s">
        <v>21</v>
      </c>
      <c r="R3819" t="s">
        <v>9</v>
      </c>
      <c r="S3819" t="s">
        <v>57</v>
      </c>
      <c r="T3819">
        <f t="shared" si="59"/>
        <v>7</v>
      </c>
    </row>
    <row r="3820" spans="1:20">
      <c r="A3820">
        <v>201707</v>
      </c>
      <c r="B3820" s="1">
        <v>42921</v>
      </c>
      <c r="C3820">
        <v>12487</v>
      </c>
      <c r="D3820">
        <v>32</v>
      </c>
      <c r="E3820">
        <v>25953</v>
      </c>
      <c r="F3820">
        <v>8</v>
      </c>
      <c r="G3820">
        <v>28</v>
      </c>
      <c r="H3820">
        <v>18</v>
      </c>
      <c r="I3820">
        <v>12</v>
      </c>
      <c r="J3820">
        <v>4</v>
      </c>
      <c r="K3820" s="1">
        <v>42856</v>
      </c>
      <c r="L3820" s="1">
        <v>44196</v>
      </c>
      <c r="M3820">
        <v>201700143</v>
      </c>
      <c r="N3820" t="s">
        <v>43</v>
      </c>
      <c r="O3820">
        <v>201700013</v>
      </c>
      <c r="P3820" t="s">
        <v>38</v>
      </c>
      <c r="Q3820" t="s">
        <v>21</v>
      </c>
      <c r="R3820" t="s">
        <v>26</v>
      </c>
      <c r="S3820" t="s">
        <v>58</v>
      </c>
      <c r="T3820">
        <f t="shared" si="59"/>
        <v>7</v>
      </c>
    </row>
    <row r="3821" spans="1:20">
      <c r="A3821">
        <v>201707</v>
      </c>
      <c r="B3821" s="1">
        <v>42921</v>
      </c>
      <c r="C3821">
        <v>12487</v>
      </c>
      <c r="D3821">
        <v>32</v>
      </c>
      <c r="E3821">
        <v>25953</v>
      </c>
      <c r="F3821">
        <v>8</v>
      </c>
      <c r="G3821">
        <v>28</v>
      </c>
      <c r="H3821">
        <v>18</v>
      </c>
      <c r="I3821">
        <v>12</v>
      </c>
      <c r="J3821">
        <v>4</v>
      </c>
      <c r="K3821" s="1">
        <v>42856</v>
      </c>
      <c r="L3821" s="1">
        <v>44196</v>
      </c>
      <c r="M3821">
        <v>201700143</v>
      </c>
      <c r="N3821" t="s">
        <v>43</v>
      </c>
      <c r="O3821">
        <v>201700013</v>
      </c>
      <c r="P3821" t="s">
        <v>38</v>
      </c>
      <c r="Q3821" t="s">
        <v>21</v>
      </c>
      <c r="R3821" t="s">
        <v>28</v>
      </c>
      <c r="S3821" t="s">
        <v>59</v>
      </c>
      <c r="T3821">
        <f t="shared" si="59"/>
        <v>7</v>
      </c>
    </row>
    <row r="3822" spans="1:20">
      <c r="A3822">
        <v>201707</v>
      </c>
      <c r="B3822" s="1">
        <v>42922</v>
      </c>
      <c r="C3822">
        <v>12487</v>
      </c>
      <c r="D3822">
        <v>28</v>
      </c>
      <c r="E3822">
        <v>24024</v>
      </c>
      <c r="F3822">
        <v>6</v>
      </c>
      <c r="G3822">
        <v>26</v>
      </c>
      <c r="H3822">
        <v>16</v>
      </c>
      <c r="I3822">
        <v>12</v>
      </c>
      <c r="J3822">
        <v>3</v>
      </c>
      <c r="K3822" s="1">
        <v>42856</v>
      </c>
      <c r="L3822" s="1">
        <v>44196</v>
      </c>
      <c r="M3822">
        <v>201700143</v>
      </c>
      <c r="N3822" t="s">
        <v>43</v>
      </c>
      <c r="O3822">
        <v>201700013</v>
      </c>
      <c r="P3822" t="s">
        <v>38</v>
      </c>
      <c r="Q3822" t="s">
        <v>21</v>
      </c>
      <c r="R3822" t="s">
        <v>22</v>
      </c>
      <c r="S3822" t="s">
        <v>55</v>
      </c>
      <c r="T3822">
        <f t="shared" si="59"/>
        <v>7</v>
      </c>
    </row>
    <row r="3823" spans="1:20">
      <c r="A3823">
        <v>201707</v>
      </c>
      <c r="B3823" s="1">
        <v>42922</v>
      </c>
      <c r="C3823">
        <v>12487</v>
      </c>
      <c r="D3823">
        <v>28</v>
      </c>
      <c r="E3823">
        <v>24024</v>
      </c>
      <c r="F3823">
        <v>6</v>
      </c>
      <c r="G3823">
        <v>26</v>
      </c>
      <c r="H3823">
        <v>16</v>
      </c>
      <c r="I3823">
        <v>12</v>
      </c>
      <c r="J3823">
        <v>3</v>
      </c>
      <c r="K3823" s="1">
        <v>42856</v>
      </c>
      <c r="L3823" s="1">
        <v>44196</v>
      </c>
      <c r="M3823">
        <v>201700143</v>
      </c>
      <c r="N3823" t="s">
        <v>43</v>
      </c>
      <c r="O3823">
        <v>201700013</v>
      </c>
      <c r="P3823" t="s">
        <v>38</v>
      </c>
      <c r="Q3823" t="s">
        <v>21</v>
      </c>
      <c r="R3823" t="s">
        <v>5</v>
      </c>
      <c r="S3823" t="s">
        <v>56</v>
      </c>
      <c r="T3823">
        <f t="shared" si="59"/>
        <v>7</v>
      </c>
    </row>
    <row r="3824" spans="1:20">
      <c r="A3824">
        <v>201707</v>
      </c>
      <c r="B3824" s="1">
        <v>42922</v>
      </c>
      <c r="C3824">
        <v>12487</v>
      </c>
      <c r="D3824">
        <v>28</v>
      </c>
      <c r="E3824">
        <v>24024</v>
      </c>
      <c r="F3824">
        <v>6</v>
      </c>
      <c r="G3824">
        <v>26</v>
      </c>
      <c r="H3824">
        <v>16</v>
      </c>
      <c r="I3824">
        <v>12</v>
      </c>
      <c r="J3824">
        <v>3</v>
      </c>
      <c r="K3824" s="1">
        <v>42856</v>
      </c>
      <c r="L3824" s="1">
        <v>44196</v>
      </c>
      <c r="M3824">
        <v>201700143</v>
      </c>
      <c r="N3824" t="s">
        <v>43</v>
      </c>
      <c r="O3824">
        <v>201700013</v>
      </c>
      <c r="P3824" t="s">
        <v>38</v>
      </c>
      <c r="Q3824" t="s">
        <v>21</v>
      </c>
      <c r="R3824" t="s">
        <v>9</v>
      </c>
      <c r="S3824" t="s">
        <v>57</v>
      </c>
      <c r="T3824">
        <f t="shared" si="59"/>
        <v>7</v>
      </c>
    </row>
    <row r="3825" spans="1:20">
      <c r="A3825">
        <v>201707</v>
      </c>
      <c r="B3825" s="1">
        <v>42922</v>
      </c>
      <c r="C3825">
        <v>12487</v>
      </c>
      <c r="D3825">
        <v>28</v>
      </c>
      <c r="E3825">
        <v>24024</v>
      </c>
      <c r="F3825">
        <v>6</v>
      </c>
      <c r="G3825">
        <v>26</v>
      </c>
      <c r="H3825">
        <v>16</v>
      </c>
      <c r="I3825">
        <v>12</v>
      </c>
      <c r="J3825">
        <v>3</v>
      </c>
      <c r="K3825" s="1">
        <v>42856</v>
      </c>
      <c r="L3825" s="1">
        <v>44196</v>
      </c>
      <c r="M3825">
        <v>201700143</v>
      </c>
      <c r="N3825" t="s">
        <v>43</v>
      </c>
      <c r="O3825">
        <v>201700013</v>
      </c>
      <c r="P3825" t="s">
        <v>38</v>
      </c>
      <c r="Q3825" t="s">
        <v>21</v>
      </c>
      <c r="R3825" t="s">
        <v>26</v>
      </c>
      <c r="S3825" t="s">
        <v>58</v>
      </c>
      <c r="T3825">
        <f t="shared" si="59"/>
        <v>7</v>
      </c>
    </row>
    <row r="3826" spans="1:20">
      <c r="A3826">
        <v>201707</v>
      </c>
      <c r="B3826" s="1">
        <v>42922</v>
      </c>
      <c r="C3826">
        <v>12487</v>
      </c>
      <c r="D3826">
        <v>28</v>
      </c>
      <c r="E3826">
        <v>24024</v>
      </c>
      <c r="F3826">
        <v>6</v>
      </c>
      <c r="G3826">
        <v>26</v>
      </c>
      <c r="H3826">
        <v>16</v>
      </c>
      <c r="I3826">
        <v>12</v>
      </c>
      <c r="J3826">
        <v>3</v>
      </c>
      <c r="K3826" s="1">
        <v>42856</v>
      </c>
      <c r="L3826" s="1">
        <v>44196</v>
      </c>
      <c r="M3826">
        <v>201700143</v>
      </c>
      <c r="N3826" t="s">
        <v>43</v>
      </c>
      <c r="O3826">
        <v>201700013</v>
      </c>
      <c r="P3826" t="s">
        <v>38</v>
      </c>
      <c r="Q3826" t="s">
        <v>21</v>
      </c>
      <c r="R3826" t="s">
        <v>28</v>
      </c>
      <c r="S3826" t="s">
        <v>59</v>
      </c>
      <c r="T3826">
        <f t="shared" si="59"/>
        <v>7</v>
      </c>
    </row>
    <row r="3827" spans="1:20">
      <c r="A3827">
        <v>201707</v>
      </c>
      <c r="B3827" s="1">
        <v>42924</v>
      </c>
      <c r="C3827">
        <v>12487</v>
      </c>
      <c r="D3827">
        <v>28</v>
      </c>
      <c r="E3827">
        <v>25702</v>
      </c>
      <c r="F3827">
        <v>6</v>
      </c>
      <c r="G3827">
        <v>24</v>
      </c>
      <c r="H3827">
        <v>16</v>
      </c>
      <c r="I3827">
        <v>10</v>
      </c>
      <c r="J3827">
        <v>3</v>
      </c>
      <c r="K3827" s="1">
        <v>42856</v>
      </c>
      <c r="L3827" s="1">
        <v>44196</v>
      </c>
      <c r="M3827">
        <v>201700143</v>
      </c>
      <c r="N3827" t="s">
        <v>43</v>
      </c>
      <c r="O3827">
        <v>201700013</v>
      </c>
      <c r="P3827" t="s">
        <v>38</v>
      </c>
      <c r="Q3827" t="s">
        <v>21</v>
      </c>
      <c r="R3827" t="s">
        <v>22</v>
      </c>
      <c r="S3827" t="s">
        <v>55</v>
      </c>
      <c r="T3827">
        <f t="shared" si="59"/>
        <v>7</v>
      </c>
    </row>
    <row r="3828" spans="1:20">
      <c r="A3828">
        <v>201707</v>
      </c>
      <c r="B3828" s="1">
        <v>42924</v>
      </c>
      <c r="C3828">
        <v>12487</v>
      </c>
      <c r="D3828">
        <v>28</v>
      </c>
      <c r="E3828">
        <v>25702</v>
      </c>
      <c r="F3828">
        <v>6</v>
      </c>
      <c r="G3828">
        <v>24</v>
      </c>
      <c r="H3828">
        <v>16</v>
      </c>
      <c r="I3828">
        <v>10</v>
      </c>
      <c r="J3828">
        <v>3</v>
      </c>
      <c r="K3828" s="1">
        <v>42856</v>
      </c>
      <c r="L3828" s="1">
        <v>44196</v>
      </c>
      <c r="M3828">
        <v>201700143</v>
      </c>
      <c r="N3828" t="s">
        <v>43</v>
      </c>
      <c r="O3828">
        <v>201700013</v>
      </c>
      <c r="P3828" t="s">
        <v>38</v>
      </c>
      <c r="Q3828" t="s">
        <v>21</v>
      </c>
      <c r="R3828" t="s">
        <v>5</v>
      </c>
      <c r="S3828" t="s">
        <v>56</v>
      </c>
      <c r="T3828">
        <f t="shared" si="59"/>
        <v>7</v>
      </c>
    </row>
    <row r="3829" spans="1:20">
      <c r="A3829">
        <v>201707</v>
      </c>
      <c r="B3829" s="1">
        <v>42924</v>
      </c>
      <c r="C3829">
        <v>12487</v>
      </c>
      <c r="D3829">
        <v>28</v>
      </c>
      <c r="E3829">
        <v>25702</v>
      </c>
      <c r="F3829">
        <v>6</v>
      </c>
      <c r="G3829">
        <v>24</v>
      </c>
      <c r="H3829">
        <v>16</v>
      </c>
      <c r="I3829">
        <v>10</v>
      </c>
      <c r="J3829">
        <v>3</v>
      </c>
      <c r="K3829" s="1">
        <v>42856</v>
      </c>
      <c r="L3829" s="1">
        <v>44196</v>
      </c>
      <c r="M3829">
        <v>201700143</v>
      </c>
      <c r="N3829" t="s">
        <v>43</v>
      </c>
      <c r="O3829">
        <v>201700013</v>
      </c>
      <c r="P3829" t="s">
        <v>38</v>
      </c>
      <c r="Q3829" t="s">
        <v>21</v>
      </c>
      <c r="R3829" t="s">
        <v>9</v>
      </c>
      <c r="S3829" t="s">
        <v>57</v>
      </c>
      <c r="T3829">
        <f t="shared" si="59"/>
        <v>7</v>
      </c>
    </row>
    <row r="3830" spans="1:20">
      <c r="A3830">
        <v>201707</v>
      </c>
      <c r="B3830" s="1">
        <v>42924</v>
      </c>
      <c r="C3830">
        <v>12487</v>
      </c>
      <c r="D3830">
        <v>28</v>
      </c>
      <c r="E3830">
        <v>25702</v>
      </c>
      <c r="F3830">
        <v>6</v>
      </c>
      <c r="G3830">
        <v>24</v>
      </c>
      <c r="H3830">
        <v>16</v>
      </c>
      <c r="I3830">
        <v>10</v>
      </c>
      <c r="J3830">
        <v>3</v>
      </c>
      <c r="K3830" s="1">
        <v>42856</v>
      </c>
      <c r="L3830" s="1">
        <v>44196</v>
      </c>
      <c r="M3830">
        <v>201700143</v>
      </c>
      <c r="N3830" t="s">
        <v>43</v>
      </c>
      <c r="O3830">
        <v>201700013</v>
      </c>
      <c r="P3830" t="s">
        <v>38</v>
      </c>
      <c r="Q3830" t="s">
        <v>21</v>
      </c>
      <c r="R3830" t="s">
        <v>26</v>
      </c>
      <c r="S3830" t="s">
        <v>58</v>
      </c>
      <c r="T3830">
        <f t="shared" si="59"/>
        <v>7</v>
      </c>
    </row>
    <row r="3831" spans="1:20">
      <c r="A3831">
        <v>201707</v>
      </c>
      <c r="B3831" s="1">
        <v>42924</v>
      </c>
      <c r="C3831">
        <v>12487</v>
      </c>
      <c r="D3831">
        <v>28</v>
      </c>
      <c r="E3831">
        <v>25702</v>
      </c>
      <c r="F3831">
        <v>6</v>
      </c>
      <c r="G3831">
        <v>24</v>
      </c>
      <c r="H3831">
        <v>16</v>
      </c>
      <c r="I3831">
        <v>10</v>
      </c>
      <c r="J3831">
        <v>3</v>
      </c>
      <c r="K3831" s="1">
        <v>42856</v>
      </c>
      <c r="L3831" s="1">
        <v>44196</v>
      </c>
      <c r="M3831">
        <v>201700143</v>
      </c>
      <c r="N3831" t="s">
        <v>43</v>
      </c>
      <c r="O3831">
        <v>201700013</v>
      </c>
      <c r="P3831" t="s">
        <v>38</v>
      </c>
      <c r="Q3831" t="s">
        <v>21</v>
      </c>
      <c r="R3831" t="s">
        <v>28</v>
      </c>
      <c r="S3831" t="s">
        <v>59</v>
      </c>
      <c r="T3831">
        <f t="shared" si="59"/>
        <v>7</v>
      </c>
    </row>
    <row r="3832" spans="1:20">
      <c r="A3832">
        <v>201707</v>
      </c>
      <c r="B3832" s="1">
        <v>42926</v>
      </c>
      <c r="C3832">
        <v>12487</v>
      </c>
      <c r="D3832">
        <v>29</v>
      </c>
      <c r="E3832">
        <v>25994</v>
      </c>
      <c r="F3832">
        <v>9</v>
      </c>
      <c r="G3832">
        <v>27</v>
      </c>
      <c r="H3832">
        <v>22</v>
      </c>
      <c r="I3832">
        <v>14</v>
      </c>
      <c r="J3832">
        <v>3</v>
      </c>
      <c r="K3832" s="1">
        <v>42856</v>
      </c>
      <c r="L3832" s="1">
        <v>44196</v>
      </c>
      <c r="M3832">
        <v>201700143</v>
      </c>
      <c r="N3832" t="s">
        <v>43</v>
      </c>
      <c r="O3832">
        <v>201700013</v>
      </c>
      <c r="P3832" t="s">
        <v>38</v>
      </c>
      <c r="Q3832" t="s">
        <v>21</v>
      </c>
      <c r="R3832" t="s">
        <v>22</v>
      </c>
      <c r="S3832" t="s">
        <v>55</v>
      </c>
      <c r="T3832">
        <f t="shared" si="59"/>
        <v>7</v>
      </c>
    </row>
    <row r="3833" spans="1:20">
      <c r="A3833">
        <v>201707</v>
      </c>
      <c r="B3833" s="1">
        <v>42926</v>
      </c>
      <c r="C3833">
        <v>12487</v>
      </c>
      <c r="D3833">
        <v>29</v>
      </c>
      <c r="E3833">
        <v>25994</v>
      </c>
      <c r="F3833">
        <v>9</v>
      </c>
      <c r="G3833">
        <v>27</v>
      </c>
      <c r="H3833">
        <v>22</v>
      </c>
      <c r="I3833">
        <v>14</v>
      </c>
      <c r="J3833">
        <v>3</v>
      </c>
      <c r="K3833" s="1">
        <v>42856</v>
      </c>
      <c r="L3833" s="1">
        <v>44196</v>
      </c>
      <c r="M3833">
        <v>201700143</v>
      </c>
      <c r="N3833" t="s">
        <v>43</v>
      </c>
      <c r="O3833">
        <v>201700013</v>
      </c>
      <c r="P3833" t="s">
        <v>38</v>
      </c>
      <c r="Q3833" t="s">
        <v>21</v>
      </c>
      <c r="R3833" t="s">
        <v>5</v>
      </c>
      <c r="S3833" t="s">
        <v>56</v>
      </c>
      <c r="T3833">
        <f t="shared" si="59"/>
        <v>7</v>
      </c>
    </row>
    <row r="3834" spans="1:20">
      <c r="A3834">
        <v>201707</v>
      </c>
      <c r="B3834" s="1">
        <v>42926</v>
      </c>
      <c r="C3834">
        <v>12487</v>
      </c>
      <c r="D3834">
        <v>29</v>
      </c>
      <c r="E3834">
        <v>25994</v>
      </c>
      <c r="F3834">
        <v>9</v>
      </c>
      <c r="G3834">
        <v>27</v>
      </c>
      <c r="H3834">
        <v>22</v>
      </c>
      <c r="I3834">
        <v>14</v>
      </c>
      <c r="J3834">
        <v>3</v>
      </c>
      <c r="K3834" s="1">
        <v>42856</v>
      </c>
      <c r="L3834" s="1">
        <v>44196</v>
      </c>
      <c r="M3834">
        <v>201700143</v>
      </c>
      <c r="N3834" t="s">
        <v>43</v>
      </c>
      <c r="O3834">
        <v>201700013</v>
      </c>
      <c r="P3834" t="s">
        <v>38</v>
      </c>
      <c r="Q3834" t="s">
        <v>21</v>
      </c>
      <c r="R3834" t="s">
        <v>9</v>
      </c>
      <c r="S3834" t="s">
        <v>57</v>
      </c>
      <c r="T3834">
        <f t="shared" si="59"/>
        <v>7</v>
      </c>
    </row>
    <row r="3835" spans="1:20">
      <c r="A3835">
        <v>201707</v>
      </c>
      <c r="B3835" s="1">
        <v>42926</v>
      </c>
      <c r="C3835">
        <v>12487</v>
      </c>
      <c r="D3835">
        <v>29</v>
      </c>
      <c r="E3835">
        <v>25994</v>
      </c>
      <c r="F3835">
        <v>9</v>
      </c>
      <c r="G3835">
        <v>27</v>
      </c>
      <c r="H3835">
        <v>22</v>
      </c>
      <c r="I3835">
        <v>14</v>
      </c>
      <c r="J3835">
        <v>3</v>
      </c>
      <c r="K3835" s="1">
        <v>42856</v>
      </c>
      <c r="L3835" s="1">
        <v>44196</v>
      </c>
      <c r="M3835">
        <v>201700143</v>
      </c>
      <c r="N3835" t="s">
        <v>43</v>
      </c>
      <c r="O3835">
        <v>201700013</v>
      </c>
      <c r="P3835" t="s">
        <v>38</v>
      </c>
      <c r="Q3835" t="s">
        <v>21</v>
      </c>
      <c r="R3835" t="s">
        <v>26</v>
      </c>
      <c r="S3835" t="s">
        <v>58</v>
      </c>
      <c r="T3835">
        <f t="shared" si="59"/>
        <v>7</v>
      </c>
    </row>
    <row r="3836" spans="1:20">
      <c r="A3836">
        <v>201707</v>
      </c>
      <c r="B3836" s="1">
        <v>42926</v>
      </c>
      <c r="C3836">
        <v>12487</v>
      </c>
      <c r="D3836">
        <v>29</v>
      </c>
      <c r="E3836">
        <v>25994</v>
      </c>
      <c r="F3836">
        <v>9</v>
      </c>
      <c r="G3836">
        <v>27</v>
      </c>
      <c r="H3836">
        <v>22</v>
      </c>
      <c r="I3836">
        <v>14</v>
      </c>
      <c r="J3836">
        <v>3</v>
      </c>
      <c r="K3836" s="1">
        <v>42856</v>
      </c>
      <c r="L3836" s="1">
        <v>44196</v>
      </c>
      <c r="M3836">
        <v>201700143</v>
      </c>
      <c r="N3836" t="s">
        <v>43</v>
      </c>
      <c r="O3836">
        <v>201700013</v>
      </c>
      <c r="P3836" t="s">
        <v>38</v>
      </c>
      <c r="Q3836" t="s">
        <v>21</v>
      </c>
      <c r="R3836" t="s">
        <v>28</v>
      </c>
      <c r="S3836" t="s">
        <v>59</v>
      </c>
      <c r="T3836">
        <f t="shared" si="59"/>
        <v>7</v>
      </c>
    </row>
    <row r="3837" spans="1:20">
      <c r="A3837">
        <v>201707</v>
      </c>
      <c r="B3837" s="1">
        <v>42927</v>
      </c>
      <c r="C3837">
        <v>12487</v>
      </c>
      <c r="D3837">
        <v>31</v>
      </c>
      <c r="E3837">
        <v>24806</v>
      </c>
      <c r="F3837">
        <v>8</v>
      </c>
      <c r="G3837">
        <v>29</v>
      </c>
      <c r="H3837">
        <v>23</v>
      </c>
      <c r="I3837">
        <v>13</v>
      </c>
      <c r="J3837">
        <v>3</v>
      </c>
      <c r="K3837" s="1">
        <v>42856</v>
      </c>
      <c r="L3837" s="1">
        <v>44196</v>
      </c>
      <c r="M3837">
        <v>201700143</v>
      </c>
      <c r="N3837" t="s">
        <v>43</v>
      </c>
      <c r="O3837">
        <v>201700013</v>
      </c>
      <c r="P3837" t="s">
        <v>38</v>
      </c>
      <c r="Q3837" t="s">
        <v>21</v>
      </c>
      <c r="R3837" t="s">
        <v>22</v>
      </c>
      <c r="S3837" t="s">
        <v>55</v>
      </c>
      <c r="T3837">
        <f t="shared" si="59"/>
        <v>7</v>
      </c>
    </row>
    <row r="3838" spans="1:20">
      <c r="A3838">
        <v>201707</v>
      </c>
      <c r="B3838" s="1">
        <v>42927</v>
      </c>
      <c r="C3838">
        <v>12487</v>
      </c>
      <c r="D3838">
        <v>31</v>
      </c>
      <c r="E3838">
        <v>24806</v>
      </c>
      <c r="F3838">
        <v>8</v>
      </c>
      <c r="G3838">
        <v>29</v>
      </c>
      <c r="H3838">
        <v>23</v>
      </c>
      <c r="I3838">
        <v>13</v>
      </c>
      <c r="J3838">
        <v>3</v>
      </c>
      <c r="K3838" s="1">
        <v>42856</v>
      </c>
      <c r="L3838" s="1">
        <v>44196</v>
      </c>
      <c r="M3838">
        <v>201700143</v>
      </c>
      <c r="N3838" t="s">
        <v>43</v>
      </c>
      <c r="O3838">
        <v>201700013</v>
      </c>
      <c r="P3838" t="s">
        <v>38</v>
      </c>
      <c r="Q3838" t="s">
        <v>21</v>
      </c>
      <c r="R3838" t="s">
        <v>5</v>
      </c>
      <c r="S3838" t="s">
        <v>56</v>
      </c>
      <c r="T3838">
        <f t="shared" si="59"/>
        <v>7</v>
      </c>
    </row>
    <row r="3839" spans="1:20">
      <c r="A3839">
        <v>201707</v>
      </c>
      <c r="B3839" s="1">
        <v>42927</v>
      </c>
      <c r="C3839">
        <v>12487</v>
      </c>
      <c r="D3839">
        <v>31</v>
      </c>
      <c r="E3839">
        <v>24806</v>
      </c>
      <c r="F3839">
        <v>8</v>
      </c>
      <c r="G3839">
        <v>29</v>
      </c>
      <c r="H3839">
        <v>23</v>
      </c>
      <c r="I3839">
        <v>13</v>
      </c>
      <c r="J3839">
        <v>3</v>
      </c>
      <c r="K3839" s="1">
        <v>42856</v>
      </c>
      <c r="L3839" s="1">
        <v>44196</v>
      </c>
      <c r="M3839">
        <v>201700143</v>
      </c>
      <c r="N3839" t="s">
        <v>43</v>
      </c>
      <c r="O3839">
        <v>201700013</v>
      </c>
      <c r="P3839" t="s">
        <v>38</v>
      </c>
      <c r="Q3839" t="s">
        <v>21</v>
      </c>
      <c r="R3839" t="s">
        <v>9</v>
      </c>
      <c r="S3839" t="s">
        <v>57</v>
      </c>
      <c r="T3839">
        <f t="shared" si="59"/>
        <v>7</v>
      </c>
    </row>
    <row r="3840" spans="1:20">
      <c r="A3840">
        <v>201707</v>
      </c>
      <c r="B3840" s="1">
        <v>42927</v>
      </c>
      <c r="C3840">
        <v>12487</v>
      </c>
      <c r="D3840">
        <v>31</v>
      </c>
      <c r="E3840">
        <v>24806</v>
      </c>
      <c r="F3840">
        <v>8</v>
      </c>
      <c r="G3840">
        <v>29</v>
      </c>
      <c r="H3840">
        <v>23</v>
      </c>
      <c r="I3840">
        <v>13</v>
      </c>
      <c r="J3840">
        <v>3</v>
      </c>
      <c r="K3840" s="1">
        <v>42856</v>
      </c>
      <c r="L3840" s="1">
        <v>44196</v>
      </c>
      <c r="M3840">
        <v>201700143</v>
      </c>
      <c r="N3840" t="s">
        <v>43</v>
      </c>
      <c r="O3840">
        <v>201700013</v>
      </c>
      <c r="P3840" t="s">
        <v>38</v>
      </c>
      <c r="Q3840" t="s">
        <v>21</v>
      </c>
      <c r="R3840" t="s">
        <v>26</v>
      </c>
      <c r="S3840" t="s">
        <v>58</v>
      </c>
      <c r="T3840">
        <f t="shared" si="59"/>
        <v>7</v>
      </c>
    </row>
    <row r="3841" spans="1:20">
      <c r="A3841">
        <v>201707</v>
      </c>
      <c r="B3841" s="1">
        <v>42927</v>
      </c>
      <c r="C3841">
        <v>12487</v>
      </c>
      <c r="D3841">
        <v>31</v>
      </c>
      <c r="E3841">
        <v>24806</v>
      </c>
      <c r="F3841">
        <v>8</v>
      </c>
      <c r="G3841">
        <v>29</v>
      </c>
      <c r="H3841">
        <v>23</v>
      </c>
      <c r="I3841">
        <v>13</v>
      </c>
      <c r="J3841">
        <v>3</v>
      </c>
      <c r="K3841" s="1">
        <v>42856</v>
      </c>
      <c r="L3841" s="1">
        <v>44196</v>
      </c>
      <c r="M3841">
        <v>201700143</v>
      </c>
      <c r="N3841" t="s">
        <v>43</v>
      </c>
      <c r="O3841">
        <v>201700013</v>
      </c>
      <c r="P3841" t="s">
        <v>38</v>
      </c>
      <c r="Q3841" t="s">
        <v>21</v>
      </c>
      <c r="R3841" t="s">
        <v>28</v>
      </c>
      <c r="S3841" t="s">
        <v>59</v>
      </c>
      <c r="T3841">
        <f t="shared" si="59"/>
        <v>7</v>
      </c>
    </row>
    <row r="3842" spans="1:20">
      <c r="A3842">
        <v>201707</v>
      </c>
      <c r="B3842" s="1">
        <v>42928</v>
      </c>
      <c r="C3842">
        <v>12487</v>
      </c>
      <c r="D3842">
        <v>29</v>
      </c>
      <c r="E3842">
        <v>25609</v>
      </c>
      <c r="F3842">
        <v>9</v>
      </c>
      <c r="G3842">
        <v>28</v>
      </c>
      <c r="H3842">
        <v>18</v>
      </c>
      <c r="I3842">
        <v>13</v>
      </c>
      <c r="J3842">
        <v>3</v>
      </c>
      <c r="K3842" s="1">
        <v>42856</v>
      </c>
      <c r="L3842" s="1">
        <v>44196</v>
      </c>
      <c r="M3842">
        <v>201700143</v>
      </c>
      <c r="N3842" t="s">
        <v>43</v>
      </c>
      <c r="O3842">
        <v>201700013</v>
      </c>
      <c r="P3842" t="s">
        <v>38</v>
      </c>
      <c r="Q3842" t="s">
        <v>21</v>
      </c>
      <c r="R3842" t="s">
        <v>22</v>
      </c>
      <c r="S3842" t="s">
        <v>55</v>
      </c>
      <c r="T3842">
        <f t="shared" si="59"/>
        <v>7</v>
      </c>
    </row>
    <row r="3843" spans="1:20">
      <c r="A3843">
        <v>201707</v>
      </c>
      <c r="B3843" s="1">
        <v>42928</v>
      </c>
      <c r="C3843">
        <v>12487</v>
      </c>
      <c r="D3843">
        <v>29</v>
      </c>
      <c r="E3843">
        <v>25609</v>
      </c>
      <c r="F3843">
        <v>9</v>
      </c>
      <c r="G3843">
        <v>28</v>
      </c>
      <c r="H3843">
        <v>18</v>
      </c>
      <c r="I3843">
        <v>13</v>
      </c>
      <c r="J3843">
        <v>3</v>
      </c>
      <c r="K3843" s="1">
        <v>42856</v>
      </c>
      <c r="L3843" s="1">
        <v>44196</v>
      </c>
      <c r="M3843">
        <v>201700143</v>
      </c>
      <c r="N3843" t="s">
        <v>43</v>
      </c>
      <c r="O3843">
        <v>201700013</v>
      </c>
      <c r="P3843" t="s">
        <v>38</v>
      </c>
      <c r="Q3843" t="s">
        <v>21</v>
      </c>
      <c r="R3843" t="s">
        <v>5</v>
      </c>
      <c r="S3843" t="s">
        <v>56</v>
      </c>
      <c r="T3843">
        <f t="shared" ref="T3843:T3906" si="60">MONTH(B3843)</f>
        <v>7</v>
      </c>
    </row>
    <row r="3844" spans="1:20">
      <c r="A3844">
        <v>201707</v>
      </c>
      <c r="B3844" s="1">
        <v>42928</v>
      </c>
      <c r="C3844">
        <v>12487</v>
      </c>
      <c r="D3844">
        <v>29</v>
      </c>
      <c r="E3844">
        <v>25609</v>
      </c>
      <c r="F3844">
        <v>9</v>
      </c>
      <c r="G3844">
        <v>28</v>
      </c>
      <c r="H3844">
        <v>18</v>
      </c>
      <c r="I3844">
        <v>13</v>
      </c>
      <c r="J3844">
        <v>3</v>
      </c>
      <c r="K3844" s="1">
        <v>42856</v>
      </c>
      <c r="L3844" s="1">
        <v>44196</v>
      </c>
      <c r="M3844">
        <v>201700143</v>
      </c>
      <c r="N3844" t="s">
        <v>43</v>
      </c>
      <c r="O3844">
        <v>201700013</v>
      </c>
      <c r="P3844" t="s">
        <v>38</v>
      </c>
      <c r="Q3844" t="s">
        <v>21</v>
      </c>
      <c r="R3844" t="s">
        <v>9</v>
      </c>
      <c r="S3844" t="s">
        <v>57</v>
      </c>
      <c r="T3844">
        <f t="shared" si="60"/>
        <v>7</v>
      </c>
    </row>
    <row r="3845" spans="1:20">
      <c r="A3845">
        <v>201707</v>
      </c>
      <c r="B3845" s="1">
        <v>42928</v>
      </c>
      <c r="C3845">
        <v>12487</v>
      </c>
      <c r="D3845">
        <v>29</v>
      </c>
      <c r="E3845">
        <v>25609</v>
      </c>
      <c r="F3845">
        <v>9</v>
      </c>
      <c r="G3845">
        <v>28</v>
      </c>
      <c r="H3845">
        <v>18</v>
      </c>
      <c r="I3845">
        <v>13</v>
      </c>
      <c r="J3845">
        <v>3</v>
      </c>
      <c r="K3845" s="1">
        <v>42856</v>
      </c>
      <c r="L3845" s="1">
        <v>44196</v>
      </c>
      <c r="M3845">
        <v>201700143</v>
      </c>
      <c r="N3845" t="s">
        <v>43</v>
      </c>
      <c r="O3845">
        <v>201700013</v>
      </c>
      <c r="P3845" t="s">
        <v>38</v>
      </c>
      <c r="Q3845" t="s">
        <v>21</v>
      </c>
      <c r="R3845" t="s">
        <v>26</v>
      </c>
      <c r="S3845" t="s">
        <v>58</v>
      </c>
      <c r="T3845">
        <f t="shared" si="60"/>
        <v>7</v>
      </c>
    </row>
    <row r="3846" spans="1:20">
      <c r="A3846">
        <v>201707</v>
      </c>
      <c r="B3846" s="1">
        <v>42928</v>
      </c>
      <c r="C3846">
        <v>12487</v>
      </c>
      <c r="D3846">
        <v>29</v>
      </c>
      <c r="E3846">
        <v>25609</v>
      </c>
      <c r="F3846">
        <v>9</v>
      </c>
      <c r="G3846">
        <v>28</v>
      </c>
      <c r="H3846">
        <v>18</v>
      </c>
      <c r="I3846">
        <v>13</v>
      </c>
      <c r="J3846">
        <v>3</v>
      </c>
      <c r="K3846" s="1">
        <v>42856</v>
      </c>
      <c r="L3846" s="1">
        <v>44196</v>
      </c>
      <c r="M3846">
        <v>201700143</v>
      </c>
      <c r="N3846" t="s">
        <v>43</v>
      </c>
      <c r="O3846">
        <v>201700013</v>
      </c>
      <c r="P3846" t="s">
        <v>38</v>
      </c>
      <c r="Q3846" t="s">
        <v>21</v>
      </c>
      <c r="R3846" t="s">
        <v>28</v>
      </c>
      <c r="S3846" t="s">
        <v>59</v>
      </c>
      <c r="T3846">
        <f t="shared" si="60"/>
        <v>7</v>
      </c>
    </row>
    <row r="3847" spans="1:20">
      <c r="A3847">
        <v>201707</v>
      </c>
      <c r="B3847" s="1">
        <v>42929</v>
      </c>
      <c r="C3847">
        <v>12487</v>
      </c>
      <c r="D3847">
        <v>33</v>
      </c>
      <c r="E3847">
        <v>24843</v>
      </c>
      <c r="F3847">
        <v>9</v>
      </c>
      <c r="G3847">
        <v>29</v>
      </c>
      <c r="H3847">
        <v>20</v>
      </c>
      <c r="I3847">
        <v>11</v>
      </c>
      <c r="J3847">
        <v>4</v>
      </c>
      <c r="K3847" s="1">
        <v>42856</v>
      </c>
      <c r="L3847" s="1">
        <v>44196</v>
      </c>
      <c r="M3847">
        <v>201700143</v>
      </c>
      <c r="N3847" t="s">
        <v>43</v>
      </c>
      <c r="O3847">
        <v>201700013</v>
      </c>
      <c r="P3847" t="s">
        <v>38</v>
      </c>
      <c r="Q3847" t="s">
        <v>21</v>
      </c>
      <c r="R3847" t="s">
        <v>22</v>
      </c>
      <c r="S3847" t="s">
        <v>55</v>
      </c>
      <c r="T3847">
        <f t="shared" si="60"/>
        <v>7</v>
      </c>
    </row>
    <row r="3848" spans="1:20">
      <c r="A3848">
        <v>201707</v>
      </c>
      <c r="B3848" s="1">
        <v>42929</v>
      </c>
      <c r="C3848">
        <v>12487</v>
      </c>
      <c r="D3848">
        <v>33</v>
      </c>
      <c r="E3848">
        <v>24843</v>
      </c>
      <c r="F3848">
        <v>9</v>
      </c>
      <c r="G3848">
        <v>29</v>
      </c>
      <c r="H3848">
        <v>20</v>
      </c>
      <c r="I3848">
        <v>11</v>
      </c>
      <c r="J3848">
        <v>4</v>
      </c>
      <c r="K3848" s="1">
        <v>42856</v>
      </c>
      <c r="L3848" s="1">
        <v>44196</v>
      </c>
      <c r="M3848">
        <v>201700143</v>
      </c>
      <c r="N3848" t="s">
        <v>43</v>
      </c>
      <c r="O3848">
        <v>201700013</v>
      </c>
      <c r="P3848" t="s">
        <v>38</v>
      </c>
      <c r="Q3848" t="s">
        <v>21</v>
      </c>
      <c r="R3848" t="s">
        <v>5</v>
      </c>
      <c r="S3848" t="s">
        <v>56</v>
      </c>
      <c r="T3848">
        <f t="shared" si="60"/>
        <v>7</v>
      </c>
    </row>
    <row r="3849" spans="1:20">
      <c r="A3849">
        <v>201707</v>
      </c>
      <c r="B3849" s="1">
        <v>42929</v>
      </c>
      <c r="C3849">
        <v>12487</v>
      </c>
      <c r="D3849">
        <v>33</v>
      </c>
      <c r="E3849">
        <v>24843</v>
      </c>
      <c r="F3849">
        <v>9</v>
      </c>
      <c r="G3849">
        <v>29</v>
      </c>
      <c r="H3849">
        <v>20</v>
      </c>
      <c r="I3849">
        <v>11</v>
      </c>
      <c r="J3849">
        <v>4</v>
      </c>
      <c r="K3849" s="1">
        <v>42856</v>
      </c>
      <c r="L3849" s="1">
        <v>44196</v>
      </c>
      <c r="M3849">
        <v>201700143</v>
      </c>
      <c r="N3849" t="s">
        <v>43</v>
      </c>
      <c r="O3849">
        <v>201700013</v>
      </c>
      <c r="P3849" t="s">
        <v>38</v>
      </c>
      <c r="Q3849" t="s">
        <v>21</v>
      </c>
      <c r="R3849" t="s">
        <v>9</v>
      </c>
      <c r="S3849" t="s">
        <v>57</v>
      </c>
      <c r="T3849">
        <f t="shared" si="60"/>
        <v>7</v>
      </c>
    </row>
    <row r="3850" spans="1:20">
      <c r="A3850">
        <v>201707</v>
      </c>
      <c r="B3850" s="1">
        <v>42929</v>
      </c>
      <c r="C3850">
        <v>12487</v>
      </c>
      <c r="D3850">
        <v>33</v>
      </c>
      <c r="E3850">
        <v>24843</v>
      </c>
      <c r="F3850">
        <v>9</v>
      </c>
      <c r="G3850">
        <v>29</v>
      </c>
      <c r="H3850">
        <v>20</v>
      </c>
      <c r="I3850">
        <v>11</v>
      </c>
      <c r="J3850">
        <v>4</v>
      </c>
      <c r="K3850" s="1">
        <v>42856</v>
      </c>
      <c r="L3850" s="1">
        <v>44196</v>
      </c>
      <c r="M3850">
        <v>201700143</v>
      </c>
      <c r="N3850" t="s">
        <v>43</v>
      </c>
      <c r="O3850">
        <v>201700013</v>
      </c>
      <c r="P3850" t="s">
        <v>38</v>
      </c>
      <c r="Q3850" t="s">
        <v>21</v>
      </c>
      <c r="R3850" t="s">
        <v>26</v>
      </c>
      <c r="S3850" t="s">
        <v>58</v>
      </c>
      <c r="T3850">
        <f t="shared" si="60"/>
        <v>7</v>
      </c>
    </row>
    <row r="3851" spans="1:20">
      <c r="A3851">
        <v>201707</v>
      </c>
      <c r="B3851" s="1">
        <v>42929</v>
      </c>
      <c r="C3851">
        <v>12487</v>
      </c>
      <c r="D3851">
        <v>33</v>
      </c>
      <c r="E3851">
        <v>24843</v>
      </c>
      <c r="F3851">
        <v>9</v>
      </c>
      <c r="G3851">
        <v>29</v>
      </c>
      <c r="H3851">
        <v>20</v>
      </c>
      <c r="I3851">
        <v>11</v>
      </c>
      <c r="J3851">
        <v>4</v>
      </c>
      <c r="K3851" s="1">
        <v>42856</v>
      </c>
      <c r="L3851" s="1">
        <v>44196</v>
      </c>
      <c r="M3851">
        <v>201700143</v>
      </c>
      <c r="N3851" t="s">
        <v>43</v>
      </c>
      <c r="O3851">
        <v>201700013</v>
      </c>
      <c r="P3851" t="s">
        <v>38</v>
      </c>
      <c r="Q3851" t="s">
        <v>21</v>
      </c>
      <c r="R3851" t="s">
        <v>28</v>
      </c>
      <c r="S3851" t="s">
        <v>59</v>
      </c>
      <c r="T3851">
        <f t="shared" si="60"/>
        <v>7</v>
      </c>
    </row>
    <row r="3852" spans="1:20">
      <c r="A3852">
        <v>201707</v>
      </c>
      <c r="B3852" s="1">
        <v>42931</v>
      </c>
      <c r="C3852">
        <v>12487</v>
      </c>
      <c r="D3852">
        <v>28</v>
      </c>
      <c r="E3852">
        <v>25128</v>
      </c>
      <c r="F3852">
        <v>8</v>
      </c>
      <c r="G3852">
        <v>25</v>
      </c>
      <c r="H3852">
        <v>20</v>
      </c>
      <c r="I3852">
        <v>13</v>
      </c>
      <c r="J3852">
        <v>3</v>
      </c>
      <c r="K3852" s="1">
        <v>42856</v>
      </c>
      <c r="L3852" s="1">
        <v>44196</v>
      </c>
      <c r="M3852">
        <v>201700143</v>
      </c>
      <c r="N3852" t="s">
        <v>43</v>
      </c>
      <c r="O3852">
        <v>201700013</v>
      </c>
      <c r="P3852" t="s">
        <v>38</v>
      </c>
      <c r="Q3852" t="s">
        <v>21</v>
      </c>
      <c r="R3852" t="s">
        <v>22</v>
      </c>
      <c r="S3852" t="s">
        <v>55</v>
      </c>
      <c r="T3852">
        <f t="shared" si="60"/>
        <v>7</v>
      </c>
    </row>
    <row r="3853" spans="1:20">
      <c r="A3853">
        <v>201707</v>
      </c>
      <c r="B3853" s="1">
        <v>42931</v>
      </c>
      <c r="C3853">
        <v>12487</v>
      </c>
      <c r="D3853">
        <v>28</v>
      </c>
      <c r="E3853">
        <v>25128</v>
      </c>
      <c r="F3853">
        <v>8</v>
      </c>
      <c r="G3853">
        <v>25</v>
      </c>
      <c r="H3853">
        <v>20</v>
      </c>
      <c r="I3853">
        <v>13</v>
      </c>
      <c r="J3853">
        <v>3</v>
      </c>
      <c r="K3853" s="1">
        <v>42856</v>
      </c>
      <c r="L3853" s="1">
        <v>44196</v>
      </c>
      <c r="M3853">
        <v>201700143</v>
      </c>
      <c r="N3853" t="s">
        <v>43</v>
      </c>
      <c r="O3853">
        <v>201700013</v>
      </c>
      <c r="P3853" t="s">
        <v>38</v>
      </c>
      <c r="Q3853" t="s">
        <v>21</v>
      </c>
      <c r="R3853" t="s">
        <v>5</v>
      </c>
      <c r="S3853" t="s">
        <v>56</v>
      </c>
      <c r="T3853">
        <f t="shared" si="60"/>
        <v>7</v>
      </c>
    </row>
    <row r="3854" spans="1:20">
      <c r="A3854">
        <v>201707</v>
      </c>
      <c r="B3854" s="1">
        <v>42931</v>
      </c>
      <c r="C3854">
        <v>12487</v>
      </c>
      <c r="D3854">
        <v>28</v>
      </c>
      <c r="E3854">
        <v>25128</v>
      </c>
      <c r="F3854">
        <v>8</v>
      </c>
      <c r="G3854">
        <v>25</v>
      </c>
      <c r="H3854">
        <v>20</v>
      </c>
      <c r="I3854">
        <v>13</v>
      </c>
      <c r="J3854">
        <v>3</v>
      </c>
      <c r="K3854" s="1">
        <v>42856</v>
      </c>
      <c r="L3854" s="1">
        <v>44196</v>
      </c>
      <c r="M3854">
        <v>201700143</v>
      </c>
      <c r="N3854" t="s">
        <v>43</v>
      </c>
      <c r="O3854">
        <v>201700013</v>
      </c>
      <c r="P3854" t="s">
        <v>38</v>
      </c>
      <c r="Q3854" t="s">
        <v>21</v>
      </c>
      <c r="R3854" t="s">
        <v>9</v>
      </c>
      <c r="S3854" t="s">
        <v>57</v>
      </c>
      <c r="T3854">
        <f t="shared" si="60"/>
        <v>7</v>
      </c>
    </row>
    <row r="3855" spans="1:20">
      <c r="A3855">
        <v>201707</v>
      </c>
      <c r="B3855" s="1">
        <v>42931</v>
      </c>
      <c r="C3855">
        <v>12487</v>
      </c>
      <c r="D3855">
        <v>28</v>
      </c>
      <c r="E3855">
        <v>25128</v>
      </c>
      <c r="F3855">
        <v>8</v>
      </c>
      <c r="G3855">
        <v>25</v>
      </c>
      <c r="H3855">
        <v>20</v>
      </c>
      <c r="I3855">
        <v>13</v>
      </c>
      <c r="J3855">
        <v>3</v>
      </c>
      <c r="K3855" s="1">
        <v>42856</v>
      </c>
      <c r="L3855" s="1">
        <v>44196</v>
      </c>
      <c r="M3855">
        <v>201700143</v>
      </c>
      <c r="N3855" t="s">
        <v>43</v>
      </c>
      <c r="O3855">
        <v>201700013</v>
      </c>
      <c r="P3855" t="s">
        <v>38</v>
      </c>
      <c r="Q3855" t="s">
        <v>21</v>
      </c>
      <c r="R3855" t="s">
        <v>26</v>
      </c>
      <c r="S3855" t="s">
        <v>58</v>
      </c>
      <c r="T3855">
        <f t="shared" si="60"/>
        <v>7</v>
      </c>
    </row>
    <row r="3856" spans="1:20">
      <c r="A3856">
        <v>201707</v>
      </c>
      <c r="B3856" s="1">
        <v>42931</v>
      </c>
      <c r="C3856">
        <v>12487</v>
      </c>
      <c r="D3856">
        <v>28</v>
      </c>
      <c r="E3856">
        <v>25128</v>
      </c>
      <c r="F3856">
        <v>8</v>
      </c>
      <c r="G3856">
        <v>25</v>
      </c>
      <c r="H3856">
        <v>20</v>
      </c>
      <c r="I3856">
        <v>13</v>
      </c>
      <c r="J3856">
        <v>3</v>
      </c>
      <c r="K3856" s="1">
        <v>42856</v>
      </c>
      <c r="L3856" s="1">
        <v>44196</v>
      </c>
      <c r="M3856">
        <v>201700143</v>
      </c>
      <c r="N3856" t="s">
        <v>43</v>
      </c>
      <c r="O3856">
        <v>201700013</v>
      </c>
      <c r="P3856" t="s">
        <v>38</v>
      </c>
      <c r="Q3856" t="s">
        <v>21</v>
      </c>
      <c r="R3856" t="s">
        <v>28</v>
      </c>
      <c r="S3856" t="s">
        <v>59</v>
      </c>
      <c r="T3856">
        <f t="shared" si="60"/>
        <v>7</v>
      </c>
    </row>
    <row r="3857" spans="1:20">
      <c r="A3857">
        <v>201707</v>
      </c>
      <c r="B3857" s="1">
        <v>42933</v>
      </c>
      <c r="C3857">
        <v>12487</v>
      </c>
      <c r="D3857">
        <v>30</v>
      </c>
      <c r="E3857">
        <v>24088</v>
      </c>
      <c r="F3857">
        <v>7</v>
      </c>
      <c r="G3857">
        <v>29</v>
      </c>
      <c r="H3857">
        <v>19</v>
      </c>
      <c r="I3857">
        <v>13</v>
      </c>
      <c r="J3857">
        <v>3</v>
      </c>
      <c r="K3857" s="1">
        <v>42856</v>
      </c>
      <c r="L3857" s="1">
        <v>44196</v>
      </c>
      <c r="M3857">
        <v>201700143</v>
      </c>
      <c r="N3857" t="s">
        <v>43</v>
      </c>
      <c r="O3857">
        <v>201700013</v>
      </c>
      <c r="P3857" t="s">
        <v>38</v>
      </c>
      <c r="Q3857" t="s">
        <v>21</v>
      </c>
      <c r="R3857" t="s">
        <v>22</v>
      </c>
      <c r="S3857" t="s">
        <v>55</v>
      </c>
      <c r="T3857">
        <f t="shared" si="60"/>
        <v>7</v>
      </c>
    </row>
    <row r="3858" spans="1:20">
      <c r="A3858">
        <v>201707</v>
      </c>
      <c r="B3858" s="1">
        <v>42933</v>
      </c>
      <c r="C3858">
        <v>12487</v>
      </c>
      <c r="D3858">
        <v>30</v>
      </c>
      <c r="E3858">
        <v>24088</v>
      </c>
      <c r="F3858">
        <v>7</v>
      </c>
      <c r="G3858">
        <v>29</v>
      </c>
      <c r="H3858">
        <v>19</v>
      </c>
      <c r="I3858">
        <v>13</v>
      </c>
      <c r="J3858">
        <v>3</v>
      </c>
      <c r="K3858" s="1">
        <v>42856</v>
      </c>
      <c r="L3858" s="1">
        <v>44196</v>
      </c>
      <c r="M3858">
        <v>201700143</v>
      </c>
      <c r="N3858" t="s">
        <v>43</v>
      </c>
      <c r="O3858">
        <v>201700013</v>
      </c>
      <c r="P3858" t="s">
        <v>38</v>
      </c>
      <c r="Q3858" t="s">
        <v>21</v>
      </c>
      <c r="R3858" t="s">
        <v>5</v>
      </c>
      <c r="S3858" t="s">
        <v>56</v>
      </c>
      <c r="T3858">
        <f t="shared" si="60"/>
        <v>7</v>
      </c>
    </row>
    <row r="3859" spans="1:20">
      <c r="A3859">
        <v>201707</v>
      </c>
      <c r="B3859" s="1">
        <v>42933</v>
      </c>
      <c r="C3859">
        <v>12487</v>
      </c>
      <c r="D3859">
        <v>30</v>
      </c>
      <c r="E3859">
        <v>24088</v>
      </c>
      <c r="F3859">
        <v>7</v>
      </c>
      <c r="G3859">
        <v>29</v>
      </c>
      <c r="H3859">
        <v>19</v>
      </c>
      <c r="I3859">
        <v>13</v>
      </c>
      <c r="J3859">
        <v>3</v>
      </c>
      <c r="K3859" s="1">
        <v>42856</v>
      </c>
      <c r="L3859" s="1">
        <v>44196</v>
      </c>
      <c r="M3859">
        <v>201700143</v>
      </c>
      <c r="N3859" t="s">
        <v>43</v>
      </c>
      <c r="O3859">
        <v>201700013</v>
      </c>
      <c r="P3859" t="s">
        <v>38</v>
      </c>
      <c r="Q3859" t="s">
        <v>21</v>
      </c>
      <c r="R3859" t="s">
        <v>9</v>
      </c>
      <c r="S3859" t="s">
        <v>57</v>
      </c>
      <c r="T3859">
        <f t="shared" si="60"/>
        <v>7</v>
      </c>
    </row>
    <row r="3860" spans="1:20">
      <c r="A3860">
        <v>201707</v>
      </c>
      <c r="B3860" s="1">
        <v>42933</v>
      </c>
      <c r="C3860">
        <v>12487</v>
      </c>
      <c r="D3860">
        <v>30</v>
      </c>
      <c r="E3860">
        <v>24088</v>
      </c>
      <c r="F3860">
        <v>7</v>
      </c>
      <c r="G3860">
        <v>29</v>
      </c>
      <c r="H3860">
        <v>19</v>
      </c>
      <c r="I3860">
        <v>13</v>
      </c>
      <c r="J3860">
        <v>3</v>
      </c>
      <c r="K3860" s="1">
        <v>42856</v>
      </c>
      <c r="L3860" s="1">
        <v>44196</v>
      </c>
      <c r="M3860">
        <v>201700143</v>
      </c>
      <c r="N3860" t="s">
        <v>43</v>
      </c>
      <c r="O3860">
        <v>201700013</v>
      </c>
      <c r="P3860" t="s">
        <v>38</v>
      </c>
      <c r="Q3860" t="s">
        <v>21</v>
      </c>
      <c r="R3860" t="s">
        <v>26</v>
      </c>
      <c r="S3860" t="s">
        <v>58</v>
      </c>
      <c r="T3860">
        <f t="shared" si="60"/>
        <v>7</v>
      </c>
    </row>
    <row r="3861" spans="1:20">
      <c r="A3861">
        <v>201707</v>
      </c>
      <c r="B3861" s="1">
        <v>42933</v>
      </c>
      <c r="C3861">
        <v>12487</v>
      </c>
      <c r="D3861">
        <v>30</v>
      </c>
      <c r="E3861">
        <v>24088</v>
      </c>
      <c r="F3861">
        <v>7</v>
      </c>
      <c r="G3861">
        <v>29</v>
      </c>
      <c r="H3861">
        <v>19</v>
      </c>
      <c r="I3861">
        <v>13</v>
      </c>
      <c r="J3861">
        <v>3</v>
      </c>
      <c r="K3861" s="1">
        <v>42856</v>
      </c>
      <c r="L3861" s="1">
        <v>44196</v>
      </c>
      <c r="M3861">
        <v>201700143</v>
      </c>
      <c r="N3861" t="s">
        <v>43</v>
      </c>
      <c r="O3861">
        <v>201700013</v>
      </c>
      <c r="P3861" t="s">
        <v>38</v>
      </c>
      <c r="Q3861" t="s">
        <v>21</v>
      </c>
      <c r="R3861" t="s">
        <v>28</v>
      </c>
      <c r="S3861" t="s">
        <v>59</v>
      </c>
      <c r="T3861">
        <f t="shared" si="60"/>
        <v>7</v>
      </c>
    </row>
    <row r="3862" spans="1:20">
      <c r="A3862">
        <v>201707</v>
      </c>
      <c r="B3862" s="1">
        <v>42934</v>
      </c>
      <c r="C3862">
        <v>12487</v>
      </c>
      <c r="D3862">
        <v>31</v>
      </c>
      <c r="E3862">
        <v>25101</v>
      </c>
      <c r="F3862">
        <v>9</v>
      </c>
      <c r="G3862">
        <v>28</v>
      </c>
      <c r="H3862">
        <v>21</v>
      </c>
      <c r="I3862">
        <v>11</v>
      </c>
      <c r="J3862">
        <v>3</v>
      </c>
      <c r="K3862" s="1">
        <v>42856</v>
      </c>
      <c r="L3862" s="1">
        <v>44196</v>
      </c>
      <c r="M3862">
        <v>201700143</v>
      </c>
      <c r="N3862" t="s">
        <v>43</v>
      </c>
      <c r="O3862">
        <v>201700013</v>
      </c>
      <c r="P3862" t="s">
        <v>38</v>
      </c>
      <c r="Q3862" t="s">
        <v>21</v>
      </c>
      <c r="R3862" t="s">
        <v>22</v>
      </c>
      <c r="S3862" t="s">
        <v>55</v>
      </c>
      <c r="T3862">
        <f t="shared" si="60"/>
        <v>7</v>
      </c>
    </row>
    <row r="3863" spans="1:20">
      <c r="A3863">
        <v>201707</v>
      </c>
      <c r="B3863" s="1">
        <v>42934</v>
      </c>
      <c r="C3863">
        <v>12487</v>
      </c>
      <c r="D3863">
        <v>31</v>
      </c>
      <c r="E3863">
        <v>25101</v>
      </c>
      <c r="F3863">
        <v>9</v>
      </c>
      <c r="G3863">
        <v>28</v>
      </c>
      <c r="H3863">
        <v>21</v>
      </c>
      <c r="I3863">
        <v>11</v>
      </c>
      <c r="J3863">
        <v>3</v>
      </c>
      <c r="K3863" s="1">
        <v>42856</v>
      </c>
      <c r="L3863" s="1">
        <v>44196</v>
      </c>
      <c r="M3863">
        <v>201700143</v>
      </c>
      <c r="N3863" t="s">
        <v>43</v>
      </c>
      <c r="O3863">
        <v>201700013</v>
      </c>
      <c r="P3863" t="s">
        <v>38</v>
      </c>
      <c r="Q3863" t="s">
        <v>21</v>
      </c>
      <c r="R3863" t="s">
        <v>5</v>
      </c>
      <c r="S3863" t="s">
        <v>56</v>
      </c>
      <c r="T3863">
        <f t="shared" si="60"/>
        <v>7</v>
      </c>
    </row>
    <row r="3864" spans="1:20">
      <c r="A3864">
        <v>201707</v>
      </c>
      <c r="B3864" s="1">
        <v>42934</v>
      </c>
      <c r="C3864">
        <v>12487</v>
      </c>
      <c r="D3864">
        <v>31</v>
      </c>
      <c r="E3864">
        <v>25101</v>
      </c>
      <c r="F3864">
        <v>9</v>
      </c>
      <c r="G3864">
        <v>28</v>
      </c>
      <c r="H3864">
        <v>21</v>
      </c>
      <c r="I3864">
        <v>11</v>
      </c>
      <c r="J3864">
        <v>3</v>
      </c>
      <c r="K3864" s="1">
        <v>42856</v>
      </c>
      <c r="L3864" s="1">
        <v>44196</v>
      </c>
      <c r="M3864">
        <v>201700143</v>
      </c>
      <c r="N3864" t="s">
        <v>43</v>
      </c>
      <c r="O3864">
        <v>201700013</v>
      </c>
      <c r="P3864" t="s">
        <v>38</v>
      </c>
      <c r="Q3864" t="s">
        <v>21</v>
      </c>
      <c r="R3864" t="s">
        <v>9</v>
      </c>
      <c r="S3864" t="s">
        <v>57</v>
      </c>
      <c r="T3864">
        <f t="shared" si="60"/>
        <v>7</v>
      </c>
    </row>
    <row r="3865" spans="1:20">
      <c r="A3865">
        <v>201707</v>
      </c>
      <c r="B3865" s="1">
        <v>42934</v>
      </c>
      <c r="C3865">
        <v>12487</v>
      </c>
      <c r="D3865">
        <v>31</v>
      </c>
      <c r="E3865">
        <v>25101</v>
      </c>
      <c r="F3865">
        <v>9</v>
      </c>
      <c r="G3865">
        <v>28</v>
      </c>
      <c r="H3865">
        <v>21</v>
      </c>
      <c r="I3865">
        <v>11</v>
      </c>
      <c r="J3865">
        <v>3</v>
      </c>
      <c r="K3865" s="1">
        <v>42856</v>
      </c>
      <c r="L3865" s="1">
        <v>44196</v>
      </c>
      <c r="M3865">
        <v>201700143</v>
      </c>
      <c r="N3865" t="s">
        <v>43</v>
      </c>
      <c r="O3865">
        <v>201700013</v>
      </c>
      <c r="P3865" t="s">
        <v>38</v>
      </c>
      <c r="Q3865" t="s">
        <v>21</v>
      </c>
      <c r="R3865" t="s">
        <v>26</v>
      </c>
      <c r="S3865" t="s">
        <v>58</v>
      </c>
      <c r="T3865">
        <f t="shared" si="60"/>
        <v>7</v>
      </c>
    </row>
    <row r="3866" spans="1:20">
      <c r="A3866">
        <v>201707</v>
      </c>
      <c r="B3866" s="1">
        <v>42934</v>
      </c>
      <c r="C3866">
        <v>12487</v>
      </c>
      <c r="D3866">
        <v>31</v>
      </c>
      <c r="E3866">
        <v>25101</v>
      </c>
      <c r="F3866">
        <v>9</v>
      </c>
      <c r="G3866">
        <v>28</v>
      </c>
      <c r="H3866">
        <v>21</v>
      </c>
      <c r="I3866">
        <v>11</v>
      </c>
      <c r="J3866">
        <v>3</v>
      </c>
      <c r="K3866" s="1">
        <v>42856</v>
      </c>
      <c r="L3866" s="1">
        <v>44196</v>
      </c>
      <c r="M3866">
        <v>201700143</v>
      </c>
      <c r="N3866" t="s">
        <v>43</v>
      </c>
      <c r="O3866">
        <v>201700013</v>
      </c>
      <c r="P3866" t="s">
        <v>38</v>
      </c>
      <c r="Q3866" t="s">
        <v>21</v>
      </c>
      <c r="R3866" t="s">
        <v>28</v>
      </c>
      <c r="S3866" t="s">
        <v>59</v>
      </c>
      <c r="T3866">
        <f t="shared" si="60"/>
        <v>7</v>
      </c>
    </row>
    <row r="3867" spans="1:20">
      <c r="A3867">
        <v>201707</v>
      </c>
      <c r="B3867" s="1">
        <v>42935</v>
      </c>
      <c r="C3867">
        <v>12487</v>
      </c>
      <c r="D3867">
        <v>30</v>
      </c>
      <c r="E3867">
        <v>24553</v>
      </c>
      <c r="F3867">
        <v>7</v>
      </c>
      <c r="G3867">
        <v>28</v>
      </c>
      <c r="H3867">
        <v>19</v>
      </c>
      <c r="I3867">
        <v>12</v>
      </c>
      <c r="J3867">
        <v>3</v>
      </c>
      <c r="K3867" s="1">
        <v>42856</v>
      </c>
      <c r="L3867" s="1">
        <v>44196</v>
      </c>
      <c r="M3867">
        <v>201700143</v>
      </c>
      <c r="N3867" t="s">
        <v>43</v>
      </c>
      <c r="O3867">
        <v>201700013</v>
      </c>
      <c r="P3867" t="s">
        <v>38</v>
      </c>
      <c r="Q3867" t="s">
        <v>21</v>
      </c>
      <c r="R3867" t="s">
        <v>22</v>
      </c>
      <c r="S3867" t="s">
        <v>55</v>
      </c>
      <c r="T3867">
        <f t="shared" si="60"/>
        <v>7</v>
      </c>
    </row>
    <row r="3868" spans="1:20">
      <c r="A3868">
        <v>201707</v>
      </c>
      <c r="B3868" s="1">
        <v>42935</v>
      </c>
      <c r="C3868">
        <v>12487</v>
      </c>
      <c r="D3868">
        <v>30</v>
      </c>
      <c r="E3868">
        <v>24553</v>
      </c>
      <c r="F3868">
        <v>7</v>
      </c>
      <c r="G3868">
        <v>28</v>
      </c>
      <c r="H3868">
        <v>19</v>
      </c>
      <c r="I3868">
        <v>12</v>
      </c>
      <c r="J3868">
        <v>3</v>
      </c>
      <c r="K3868" s="1">
        <v>42856</v>
      </c>
      <c r="L3868" s="1">
        <v>44196</v>
      </c>
      <c r="M3868">
        <v>201700143</v>
      </c>
      <c r="N3868" t="s">
        <v>43</v>
      </c>
      <c r="O3868">
        <v>201700013</v>
      </c>
      <c r="P3868" t="s">
        <v>38</v>
      </c>
      <c r="Q3868" t="s">
        <v>21</v>
      </c>
      <c r="R3868" t="s">
        <v>5</v>
      </c>
      <c r="S3868" t="s">
        <v>56</v>
      </c>
      <c r="T3868">
        <f t="shared" si="60"/>
        <v>7</v>
      </c>
    </row>
    <row r="3869" spans="1:20">
      <c r="A3869">
        <v>201707</v>
      </c>
      <c r="B3869" s="1">
        <v>42935</v>
      </c>
      <c r="C3869">
        <v>12487</v>
      </c>
      <c r="D3869">
        <v>30</v>
      </c>
      <c r="E3869">
        <v>24553</v>
      </c>
      <c r="F3869">
        <v>7</v>
      </c>
      <c r="G3869">
        <v>28</v>
      </c>
      <c r="H3869">
        <v>19</v>
      </c>
      <c r="I3869">
        <v>12</v>
      </c>
      <c r="J3869">
        <v>3</v>
      </c>
      <c r="K3869" s="1">
        <v>42856</v>
      </c>
      <c r="L3869" s="1">
        <v>44196</v>
      </c>
      <c r="M3869">
        <v>201700143</v>
      </c>
      <c r="N3869" t="s">
        <v>43</v>
      </c>
      <c r="O3869">
        <v>201700013</v>
      </c>
      <c r="P3869" t="s">
        <v>38</v>
      </c>
      <c r="Q3869" t="s">
        <v>21</v>
      </c>
      <c r="R3869" t="s">
        <v>9</v>
      </c>
      <c r="S3869" t="s">
        <v>57</v>
      </c>
      <c r="T3869">
        <f t="shared" si="60"/>
        <v>7</v>
      </c>
    </row>
    <row r="3870" spans="1:20">
      <c r="A3870">
        <v>201707</v>
      </c>
      <c r="B3870" s="1">
        <v>42935</v>
      </c>
      <c r="C3870">
        <v>12487</v>
      </c>
      <c r="D3870">
        <v>30</v>
      </c>
      <c r="E3870">
        <v>24553</v>
      </c>
      <c r="F3870">
        <v>7</v>
      </c>
      <c r="G3870">
        <v>28</v>
      </c>
      <c r="H3870">
        <v>19</v>
      </c>
      <c r="I3870">
        <v>12</v>
      </c>
      <c r="J3870">
        <v>3</v>
      </c>
      <c r="K3870" s="1">
        <v>42856</v>
      </c>
      <c r="L3870" s="1">
        <v>44196</v>
      </c>
      <c r="M3870">
        <v>201700143</v>
      </c>
      <c r="N3870" t="s">
        <v>43</v>
      </c>
      <c r="O3870">
        <v>201700013</v>
      </c>
      <c r="P3870" t="s">
        <v>38</v>
      </c>
      <c r="Q3870" t="s">
        <v>21</v>
      </c>
      <c r="R3870" t="s">
        <v>26</v>
      </c>
      <c r="S3870" t="s">
        <v>58</v>
      </c>
      <c r="T3870">
        <f t="shared" si="60"/>
        <v>7</v>
      </c>
    </row>
    <row r="3871" spans="1:20">
      <c r="A3871">
        <v>201707</v>
      </c>
      <c r="B3871" s="1">
        <v>42935</v>
      </c>
      <c r="C3871">
        <v>12487</v>
      </c>
      <c r="D3871">
        <v>30</v>
      </c>
      <c r="E3871">
        <v>24553</v>
      </c>
      <c r="F3871">
        <v>7</v>
      </c>
      <c r="G3871">
        <v>28</v>
      </c>
      <c r="H3871">
        <v>19</v>
      </c>
      <c r="I3871">
        <v>12</v>
      </c>
      <c r="J3871">
        <v>3</v>
      </c>
      <c r="K3871" s="1">
        <v>42856</v>
      </c>
      <c r="L3871" s="1">
        <v>44196</v>
      </c>
      <c r="M3871">
        <v>201700143</v>
      </c>
      <c r="N3871" t="s">
        <v>43</v>
      </c>
      <c r="O3871">
        <v>201700013</v>
      </c>
      <c r="P3871" t="s">
        <v>38</v>
      </c>
      <c r="Q3871" t="s">
        <v>21</v>
      </c>
      <c r="R3871" t="s">
        <v>28</v>
      </c>
      <c r="S3871" t="s">
        <v>59</v>
      </c>
      <c r="T3871">
        <f t="shared" si="60"/>
        <v>7</v>
      </c>
    </row>
    <row r="3872" spans="1:20">
      <c r="A3872">
        <v>201707</v>
      </c>
      <c r="B3872" s="1">
        <v>42936</v>
      </c>
      <c r="C3872">
        <v>12487</v>
      </c>
      <c r="D3872">
        <v>30</v>
      </c>
      <c r="E3872">
        <v>25017</v>
      </c>
      <c r="F3872">
        <v>7</v>
      </c>
      <c r="G3872">
        <v>28</v>
      </c>
      <c r="H3872">
        <v>21</v>
      </c>
      <c r="I3872">
        <v>13</v>
      </c>
      <c r="J3872">
        <v>3</v>
      </c>
      <c r="K3872" s="1">
        <v>42856</v>
      </c>
      <c r="L3872" s="1">
        <v>44196</v>
      </c>
      <c r="M3872">
        <v>201700143</v>
      </c>
      <c r="N3872" t="s">
        <v>43</v>
      </c>
      <c r="O3872">
        <v>201700013</v>
      </c>
      <c r="P3872" t="s">
        <v>38</v>
      </c>
      <c r="Q3872" t="s">
        <v>21</v>
      </c>
      <c r="R3872" t="s">
        <v>22</v>
      </c>
      <c r="S3872" t="s">
        <v>55</v>
      </c>
      <c r="T3872">
        <f t="shared" si="60"/>
        <v>7</v>
      </c>
    </row>
    <row r="3873" spans="1:20">
      <c r="A3873">
        <v>201707</v>
      </c>
      <c r="B3873" s="1">
        <v>42936</v>
      </c>
      <c r="C3873">
        <v>12487</v>
      </c>
      <c r="D3873">
        <v>30</v>
      </c>
      <c r="E3873">
        <v>25017</v>
      </c>
      <c r="F3873">
        <v>7</v>
      </c>
      <c r="G3873">
        <v>28</v>
      </c>
      <c r="H3873">
        <v>21</v>
      </c>
      <c r="I3873">
        <v>13</v>
      </c>
      <c r="J3873">
        <v>3</v>
      </c>
      <c r="K3873" s="1">
        <v>42856</v>
      </c>
      <c r="L3873" s="1">
        <v>44196</v>
      </c>
      <c r="M3873">
        <v>201700143</v>
      </c>
      <c r="N3873" t="s">
        <v>43</v>
      </c>
      <c r="O3873">
        <v>201700013</v>
      </c>
      <c r="P3873" t="s">
        <v>38</v>
      </c>
      <c r="Q3873" t="s">
        <v>21</v>
      </c>
      <c r="R3873" t="s">
        <v>5</v>
      </c>
      <c r="S3873" t="s">
        <v>56</v>
      </c>
      <c r="T3873">
        <f t="shared" si="60"/>
        <v>7</v>
      </c>
    </row>
    <row r="3874" spans="1:20">
      <c r="A3874">
        <v>201707</v>
      </c>
      <c r="B3874" s="1">
        <v>42936</v>
      </c>
      <c r="C3874">
        <v>12487</v>
      </c>
      <c r="D3874">
        <v>30</v>
      </c>
      <c r="E3874">
        <v>25017</v>
      </c>
      <c r="F3874">
        <v>7</v>
      </c>
      <c r="G3874">
        <v>28</v>
      </c>
      <c r="H3874">
        <v>21</v>
      </c>
      <c r="I3874">
        <v>13</v>
      </c>
      <c r="J3874">
        <v>3</v>
      </c>
      <c r="K3874" s="1">
        <v>42856</v>
      </c>
      <c r="L3874" s="1">
        <v>44196</v>
      </c>
      <c r="M3874">
        <v>201700143</v>
      </c>
      <c r="N3874" t="s">
        <v>43</v>
      </c>
      <c r="O3874">
        <v>201700013</v>
      </c>
      <c r="P3874" t="s">
        <v>38</v>
      </c>
      <c r="Q3874" t="s">
        <v>21</v>
      </c>
      <c r="R3874" t="s">
        <v>9</v>
      </c>
      <c r="S3874" t="s">
        <v>57</v>
      </c>
      <c r="T3874">
        <f t="shared" si="60"/>
        <v>7</v>
      </c>
    </row>
    <row r="3875" spans="1:20">
      <c r="A3875">
        <v>201707</v>
      </c>
      <c r="B3875" s="1">
        <v>42936</v>
      </c>
      <c r="C3875">
        <v>12487</v>
      </c>
      <c r="D3875">
        <v>30</v>
      </c>
      <c r="E3875">
        <v>25017</v>
      </c>
      <c r="F3875">
        <v>7</v>
      </c>
      <c r="G3875">
        <v>28</v>
      </c>
      <c r="H3875">
        <v>21</v>
      </c>
      <c r="I3875">
        <v>13</v>
      </c>
      <c r="J3875">
        <v>3</v>
      </c>
      <c r="K3875" s="1">
        <v>42856</v>
      </c>
      <c r="L3875" s="1">
        <v>44196</v>
      </c>
      <c r="M3875">
        <v>201700143</v>
      </c>
      <c r="N3875" t="s">
        <v>43</v>
      </c>
      <c r="O3875">
        <v>201700013</v>
      </c>
      <c r="P3875" t="s">
        <v>38</v>
      </c>
      <c r="Q3875" t="s">
        <v>21</v>
      </c>
      <c r="R3875" t="s">
        <v>26</v>
      </c>
      <c r="S3875" t="s">
        <v>58</v>
      </c>
      <c r="T3875">
        <f t="shared" si="60"/>
        <v>7</v>
      </c>
    </row>
    <row r="3876" spans="1:20">
      <c r="A3876">
        <v>201707</v>
      </c>
      <c r="B3876" s="1">
        <v>42936</v>
      </c>
      <c r="C3876">
        <v>12487</v>
      </c>
      <c r="D3876">
        <v>30</v>
      </c>
      <c r="E3876">
        <v>25017</v>
      </c>
      <c r="F3876">
        <v>7</v>
      </c>
      <c r="G3876">
        <v>28</v>
      </c>
      <c r="H3876">
        <v>21</v>
      </c>
      <c r="I3876">
        <v>13</v>
      </c>
      <c r="J3876">
        <v>3</v>
      </c>
      <c r="K3876" s="1">
        <v>42856</v>
      </c>
      <c r="L3876" s="1">
        <v>44196</v>
      </c>
      <c r="M3876">
        <v>201700143</v>
      </c>
      <c r="N3876" t="s">
        <v>43</v>
      </c>
      <c r="O3876">
        <v>201700013</v>
      </c>
      <c r="P3876" t="s">
        <v>38</v>
      </c>
      <c r="Q3876" t="s">
        <v>21</v>
      </c>
      <c r="R3876" t="s">
        <v>28</v>
      </c>
      <c r="S3876" t="s">
        <v>59</v>
      </c>
      <c r="T3876">
        <f t="shared" si="60"/>
        <v>7</v>
      </c>
    </row>
    <row r="3877" spans="1:20">
      <c r="A3877">
        <v>201707</v>
      </c>
      <c r="B3877" s="1">
        <v>42938</v>
      </c>
      <c r="C3877">
        <v>12487</v>
      </c>
      <c r="D3877">
        <v>28</v>
      </c>
      <c r="E3877">
        <v>24432</v>
      </c>
      <c r="F3877">
        <v>8</v>
      </c>
      <c r="G3877">
        <v>25</v>
      </c>
      <c r="H3877">
        <v>17</v>
      </c>
      <c r="I3877">
        <v>10</v>
      </c>
      <c r="J3877">
        <v>4</v>
      </c>
      <c r="K3877" s="1">
        <v>42856</v>
      </c>
      <c r="L3877" s="1">
        <v>44196</v>
      </c>
      <c r="M3877">
        <v>201700143</v>
      </c>
      <c r="N3877" t="s">
        <v>43</v>
      </c>
      <c r="O3877">
        <v>201700013</v>
      </c>
      <c r="P3877" t="s">
        <v>38</v>
      </c>
      <c r="Q3877" t="s">
        <v>21</v>
      </c>
      <c r="R3877" t="s">
        <v>22</v>
      </c>
      <c r="S3877" t="s">
        <v>55</v>
      </c>
      <c r="T3877">
        <f t="shared" si="60"/>
        <v>7</v>
      </c>
    </row>
    <row r="3878" spans="1:20">
      <c r="A3878">
        <v>201707</v>
      </c>
      <c r="B3878" s="1">
        <v>42938</v>
      </c>
      <c r="C3878">
        <v>12487</v>
      </c>
      <c r="D3878">
        <v>28</v>
      </c>
      <c r="E3878">
        <v>24432</v>
      </c>
      <c r="F3878">
        <v>8</v>
      </c>
      <c r="G3878">
        <v>25</v>
      </c>
      <c r="H3878">
        <v>17</v>
      </c>
      <c r="I3878">
        <v>10</v>
      </c>
      <c r="J3878">
        <v>4</v>
      </c>
      <c r="K3878" s="1">
        <v>42856</v>
      </c>
      <c r="L3878" s="1">
        <v>44196</v>
      </c>
      <c r="M3878">
        <v>201700143</v>
      </c>
      <c r="N3878" t="s">
        <v>43</v>
      </c>
      <c r="O3878">
        <v>201700013</v>
      </c>
      <c r="P3878" t="s">
        <v>38</v>
      </c>
      <c r="Q3878" t="s">
        <v>21</v>
      </c>
      <c r="R3878" t="s">
        <v>5</v>
      </c>
      <c r="S3878" t="s">
        <v>56</v>
      </c>
      <c r="T3878">
        <f t="shared" si="60"/>
        <v>7</v>
      </c>
    </row>
    <row r="3879" spans="1:20">
      <c r="A3879">
        <v>201707</v>
      </c>
      <c r="B3879" s="1">
        <v>42938</v>
      </c>
      <c r="C3879">
        <v>12487</v>
      </c>
      <c r="D3879">
        <v>28</v>
      </c>
      <c r="E3879">
        <v>24432</v>
      </c>
      <c r="F3879">
        <v>8</v>
      </c>
      <c r="G3879">
        <v>25</v>
      </c>
      <c r="H3879">
        <v>17</v>
      </c>
      <c r="I3879">
        <v>10</v>
      </c>
      <c r="J3879">
        <v>4</v>
      </c>
      <c r="K3879" s="1">
        <v>42856</v>
      </c>
      <c r="L3879" s="1">
        <v>44196</v>
      </c>
      <c r="M3879">
        <v>201700143</v>
      </c>
      <c r="N3879" t="s">
        <v>43</v>
      </c>
      <c r="O3879">
        <v>201700013</v>
      </c>
      <c r="P3879" t="s">
        <v>38</v>
      </c>
      <c r="Q3879" t="s">
        <v>21</v>
      </c>
      <c r="R3879" t="s">
        <v>9</v>
      </c>
      <c r="S3879" t="s">
        <v>57</v>
      </c>
      <c r="T3879">
        <f t="shared" si="60"/>
        <v>7</v>
      </c>
    </row>
    <row r="3880" spans="1:20">
      <c r="A3880">
        <v>201707</v>
      </c>
      <c r="B3880" s="1">
        <v>42938</v>
      </c>
      <c r="C3880">
        <v>12487</v>
      </c>
      <c r="D3880">
        <v>28</v>
      </c>
      <c r="E3880">
        <v>24432</v>
      </c>
      <c r="F3880">
        <v>8</v>
      </c>
      <c r="G3880">
        <v>25</v>
      </c>
      <c r="H3880">
        <v>17</v>
      </c>
      <c r="I3880">
        <v>10</v>
      </c>
      <c r="J3880">
        <v>4</v>
      </c>
      <c r="K3880" s="1">
        <v>42856</v>
      </c>
      <c r="L3880" s="1">
        <v>44196</v>
      </c>
      <c r="M3880">
        <v>201700143</v>
      </c>
      <c r="N3880" t="s">
        <v>43</v>
      </c>
      <c r="O3880">
        <v>201700013</v>
      </c>
      <c r="P3880" t="s">
        <v>38</v>
      </c>
      <c r="Q3880" t="s">
        <v>21</v>
      </c>
      <c r="R3880" t="s">
        <v>26</v>
      </c>
      <c r="S3880" t="s">
        <v>58</v>
      </c>
      <c r="T3880">
        <f t="shared" si="60"/>
        <v>7</v>
      </c>
    </row>
    <row r="3881" spans="1:20">
      <c r="A3881">
        <v>201707</v>
      </c>
      <c r="B3881" s="1">
        <v>42938</v>
      </c>
      <c r="C3881">
        <v>12487</v>
      </c>
      <c r="D3881">
        <v>28</v>
      </c>
      <c r="E3881">
        <v>24432</v>
      </c>
      <c r="F3881">
        <v>8</v>
      </c>
      <c r="G3881">
        <v>25</v>
      </c>
      <c r="H3881">
        <v>17</v>
      </c>
      <c r="I3881">
        <v>10</v>
      </c>
      <c r="J3881">
        <v>4</v>
      </c>
      <c r="K3881" s="1">
        <v>42856</v>
      </c>
      <c r="L3881" s="1">
        <v>44196</v>
      </c>
      <c r="M3881">
        <v>201700143</v>
      </c>
      <c r="N3881" t="s">
        <v>43</v>
      </c>
      <c r="O3881">
        <v>201700013</v>
      </c>
      <c r="P3881" t="s">
        <v>38</v>
      </c>
      <c r="Q3881" t="s">
        <v>21</v>
      </c>
      <c r="R3881" t="s">
        <v>28</v>
      </c>
      <c r="S3881" t="s">
        <v>59</v>
      </c>
      <c r="T3881">
        <f t="shared" si="60"/>
        <v>7</v>
      </c>
    </row>
    <row r="3882" spans="1:20">
      <c r="A3882">
        <v>201707</v>
      </c>
      <c r="B3882" s="1">
        <v>42940</v>
      </c>
      <c r="C3882">
        <v>12487</v>
      </c>
      <c r="D3882">
        <v>31</v>
      </c>
      <c r="E3882">
        <v>24306</v>
      </c>
      <c r="F3882">
        <v>7</v>
      </c>
      <c r="G3882">
        <v>27</v>
      </c>
      <c r="H3882">
        <v>20</v>
      </c>
      <c r="I3882">
        <v>13</v>
      </c>
      <c r="J3882">
        <v>3</v>
      </c>
      <c r="K3882" s="1">
        <v>42856</v>
      </c>
      <c r="L3882" s="1">
        <v>44196</v>
      </c>
      <c r="M3882">
        <v>201700143</v>
      </c>
      <c r="N3882" t="s">
        <v>43</v>
      </c>
      <c r="O3882">
        <v>201700013</v>
      </c>
      <c r="P3882" t="s">
        <v>38</v>
      </c>
      <c r="Q3882" t="s">
        <v>21</v>
      </c>
      <c r="R3882" t="s">
        <v>22</v>
      </c>
      <c r="S3882" t="s">
        <v>55</v>
      </c>
      <c r="T3882">
        <f t="shared" si="60"/>
        <v>7</v>
      </c>
    </row>
    <row r="3883" spans="1:20">
      <c r="A3883">
        <v>201707</v>
      </c>
      <c r="B3883" s="1">
        <v>42940</v>
      </c>
      <c r="C3883">
        <v>12487</v>
      </c>
      <c r="D3883">
        <v>31</v>
      </c>
      <c r="E3883">
        <v>24306</v>
      </c>
      <c r="F3883">
        <v>7</v>
      </c>
      <c r="G3883">
        <v>27</v>
      </c>
      <c r="H3883">
        <v>20</v>
      </c>
      <c r="I3883">
        <v>13</v>
      </c>
      <c r="J3883">
        <v>3</v>
      </c>
      <c r="K3883" s="1">
        <v>42856</v>
      </c>
      <c r="L3883" s="1">
        <v>44196</v>
      </c>
      <c r="M3883">
        <v>201700143</v>
      </c>
      <c r="N3883" t="s">
        <v>43</v>
      </c>
      <c r="O3883">
        <v>201700013</v>
      </c>
      <c r="P3883" t="s">
        <v>38</v>
      </c>
      <c r="Q3883" t="s">
        <v>21</v>
      </c>
      <c r="R3883" t="s">
        <v>5</v>
      </c>
      <c r="S3883" t="s">
        <v>56</v>
      </c>
      <c r="T3883">
        <f t="shared" si="60"/>
        <v>7</v>
      </c>
    </row>
    <row r="3884" spans="1:20">
      <c r="A3884">
        <v>201707</v>
      </c>
      <c r="B3884" s="1">
        <v>42940</v>
      </c>
      <c r="C3884">
        <v>12487</v>
      </c>
      <c r="D3884">
        <v>31</v>
      </c>
      <c r="E3884">
        <v>24306</v>
      </c>
      <c r="F3884">
        <v>7</v>
      </c>
      <c r="G3884">
        <v>27</v>
      </c>
      <c r="H3884">
        <v>20</v>
      </c>
      <c r="I3884">
        <v>13</v>
      </c>
      <c r="J3884">
        <v>3</v>
      </c>
      <c r="K3884" s="1">
        <v>42856</v>
      </c>
      <c r="L3884" s="1">
        <v>44196</v>
      </c>
      <c r="M3884">
        <v>201700143</v>
      </c>
      <c r="N3884" t="s">
        <v>43</v>
      </c>
      <c r="O3884">
        <v>201700013</v>
      </c>
      <c r="P3884" t="s">
        <v>38</v>
      </c>
      <c r="Q3884" t="s">
        <v>21</v>
      </c>
      <c r="R3884" t="s">
        <v>9</v>
      </c>
      <c r="S3884" t="s">
        <v>57</v>
      </c>
      <c r="T3884">
        <f t="shared" si="60"/>
        <v>7</v>
      </c>
    </row>
    <row r="3885" spans="1:20">
      <c r="A3885">
        <v>201707</v>
      </c>
      <c r="B3885" s="1">
        <v>42940</v>
      </c>
      <c r="C3885">
        <v>12487</v>
      </c>
      <c r="D3885">
        <v>31</v>
      </c>
      <c r="E3885">
        <v>24306</v>
      </c>
      <c r="F3885">
        <v>7</v>
      </c>
      <c r="G3885">
        <v>27</v>
      </c>
      <c r="H3885">
        <v>20</v>
      </c>
      <c r="I3885">
        <v>13</v>
      </c>
      <c r="J3885">
        <v>3</v>
      </c>
      <c r="K3885" s="1">
        <v>42856</v>
      </c>
      <c r="L3885" s="1">
        <v>44196</v>
      </c>
      <c r="M3885">
        <v>201700143</v>
      </c>
      <c r="N3885" t="s">
        <v>43</v>
      </c>
      <c r="O3885">
        <v>201700013</v>
      </c>
      <c r="P3885" t="s">
        <v>38</v>
      </c>
      <c r="Q3885" t="s">
        <v>21</v>
      </c>
      <c r="R3885" t="s">
        <v>26</v>
      </c>
      <c r="S3885" t="s">
        <v>58</v>
      </c>
      <c r="T3885">
        <f t="shared" si="60"/>
        <v>7</v>
      </c>
    </row>
    <row r="3886" spans="1:20">
      <c r="A3886">
        <v>201707</v>
      </c>
      <c r="B3886" s="1">
        <v>42940</v>
      </c>
      <c r="C3886">
        <v>12487</v>
      </c>
      <c r="D3886">
        <v>31</v>
      </c>
      <c r="E3886">
        <v>24306</v>
      </c>
      <c r="F3886">
        <v>7</v>
      </c>
      <c r="G3886">
        <v>27</v>
      </c>
      <c r="H3886">
        <v>20</v>
      </c>
      <c r="I3886">
        <v>13</v>
      </c>
      <c r="J3886">
        <v>3</v>
      </c>
      <c r="K3886" s="1">
        <v>42856</v>
      </c>
      <c r="L3886" s="1">
        <v>44196</v>
      </c>
      <c r="M3886">
        <v>201700143</v>
      </c>
      <c r="N3886" t="s">
        <v>43</v>
      </c>
      <c r="O3886">
        <v>201700013</v>
      </c>
      <c r="P3886" t="s">
        <v>38</v>
      </c>
      <c r="Q3886" t="s">
        <v>21</v>
      </c>
      <c r="R3886" t="s">
        <v>28</v>
      </c>
      <c r="S3886" t="s">
        <v>59</v>
      </c>
      <c r="T3886">
        <f t="shared" si="60"/>
        <v>7</v>
      </c>
    </row>
    <row r="3887" spans="1:20">
      <c r="A3887">
        <v>201707</v>
      </c>
      <c r="B3887" s="1">
        <v>42941</v>
      </c>
      <c r="C3887">
        <v>12487</v>
      </c>
      <c r="D3887">
        <v>33</v>
      </c>
      <c r="E3887">
        <v>25218</v>
      </c>
      <c r="F3887">
        <v>8</v>
      </c>
      <c r="G3887">
        <v>28</v>
      </c>
      <c r="H3887">
        <v>18</v>
      </c>
      <c r="I3887">
        <v>9</v>
      </c>
      <c r="J3887">
        <v>3</v>
      </c>
      <c r="K3887" s="1">
        <v>42856</v>
      </c>
      <c r="L3887" s="1">
        <v>44196</v>
      </c>
      <c r="M3887">
        <v>201700143</v>
      </c>
      <c r="N3887" t="s">
        <v>43</v>
      </c>
      <c r="O3887">
        <v>201700013</v>
      </c>
      <c r="P3887" t="s">
        <v>38</v>
      </c>
      <c r="Q3887" t="s">
        <v>21</v>
      </c>
      <c r="R3887" t="s">
        <v>22</v>
      </c>
      <c r="S3887" t="s">
        <v>55</v>
      </c>
      <c r="T3887">
        <f t="shared" si="60"/>
        <v>7</v>
      </c>
    </row>
    <row r="3888" spans="1:20">
      <c r="A3888">
        <v>201707</v>
      </c>
      <c r="B3888" s="1">
        <v>42941</v>
      </c>
      <c r="C3888">
        <v>12487</v>
      </c>
      <c r="D3888">
        <v>33</v>
      </c>
      <c r="E3888">
        <v>25218</v>
      </c>
      <c r="F3888">
        <v>8</v>
      </c>
      <c r="G3888">
        <v>28</v>
      </c>
      <c r="H3888">
        <v>18</v>
      </c>
      <c r="I3888">
        <v>9</v>
      </c>
      <c r="J3888">
        <v>3</v>
      </c>
      <c r="K3888" s="1">
        <v>42856</v>
      </c>
      <c r="L3888" s="1">
        <v>44196</v>
      </c>
      <c r="M3888">
        <v>201700143</v>
      </c>
      <c r="N3888" t="s">
        <v>43</v>
      </c>
      <c r="O3888">
        <v>201700013</v>
      </c>
      <c r="P3888" t="s">
        <v>38</v>
      </c>
      <c r="Q3888" t="s">
        <v>21</v>
      </c>
      <c r="R3888" t="s">
        <v>5</v>
      </c>
      <c r="S3888" t="s">
        <v>56</v>
      </c>
      <c r="T3888">
        <f t="shared" si="60"/>
        <v>7</v>
      </c>
    </row>
    <row r="3889" spans="1:20">
      <c r="A3889">
        <v>201707</v>
      </c>
      <c r="B3889" s="1">
        <v>42941</v>
      </c>
      <c r="C3889">
        <v>12487</v>
      </c>
      <c r="D3889">
        <v>33</v>
      </c>
      <c r="E3889">
        <v>25218</v>
      </c>
      <c r="F3889">
        <v>8</v>
      </c>
      <c r="G3889">
        <v>28</v>
      </c>
      <c r="H3889">
        <v>18</v>
      </c>
      <c r="I3889">
        <v>9</v>
      </c>
      <c r="J3889">
        <v>3</v>
      </c>
      <c r="K3889" s="1">
        <v>42856</v>
      </c>
      <c r="L3889" s="1">
        <v>44196</v>
      </c>
      <c r="M3889">
        <v>201700143</v>
      </c>
      <c r="N3889" t="s">
        <v>43</v>
      </c>
      <c r="O3889">
        <v>201700013</v>
      </c>
      <c r="P3889" t="s">
        <v>38</v>
      </c>
      <c r="Q3889" t="s">
        <v>21</v>
      </c>
      <c r="R3889" t="s">
        <v>9</v>
      </c>
      <c r="S3889" t="s">
        <v>57</v>
      </c>
      <c r="T3889">
        <f t="shared" si="60"/>
        <v>7</v>
      </c>
    </row>
    <row r="3890" spans="1:20">
      <c r="A3890">
        <v>201707</v>
      </c>
      <c r="B3890" s="1">
        <v>42941</v>
      </c>
      <c r="C3890">
        <v>12487</v>
      </c>
      <c r="D3890">
        <v>33</v>
      </c>
      <c r="E3890">
        <v>25218</v>
      </c>
      <c r="F3890">
        <v>8</v>
      </c>
      <c r="G3890">
        <v>28</v>
      </c>
      <c r="H3890">
        <v>18</v>
      </c>
      <c r="I3890">
        <v>9</v>
      </c>
      <c r="J3890">
        <v>3</v>
      </c>
      <c r="K3890" s="1">
        <v>42856</v>
      </c>
      <c r="L3890" s="1">
        <v>44196</v>
      </c>
      <c r="M3890">
        <v>201700143</v>
      </c>
      <c r="N3890" t="s">
        <v>43</v>
      </c>
      <c r="O3890">
        <v>201700013</v>
      </c>
      <c r="P3890" t="s">
        <v>38</v>
      </c>
      <c r="Q3890" t="s">
        <v>21</v>
      </c>
      <c r="R3890" t="s">
        <v>26</v>
      </c>
      <c r="S3890" t="s">
        <v>58</v>
      </c>
      <c r="T3890">
        <f t="shared" si="60"/>
        <v>7</v>
      </c>
    </row>
    <row r="3891" spans="1:20">
      <c r="A3891">
        <v>201707</v>
      </c>
      <c r="B3891" s="1">
        <v>42941</v>
      </c>
      <c r="C3891">
        <v>12487</v>
      </c>
      <c r="D3891">
        <v>33</v>
      </c>
      <c r="E3891">
        <v>25218</v>
      </c>
      <c r="F3891">
        <v>8</v>
      </c>
      <c r="G3891">
        <v>28</v>
      </c>
      <c r="H3891">
        <v>18</v>
      </c>
      <c r="I3891">
        <v>9</v>
      </c>
      <c r="J3891">
        <v>3</v>
      </c>
      <c r="K3891" s="1">
        <v>42856</v>
      </c>
      <c r="L3891" s="1">
        <v>44196</v>
      </c>
      <c r="M3891">
        <v>201700143</v>
      </c>
      <c r="N3891" t="s">
        <v>43</v>
      </c>
      <c r="O3891">
        <v>201700013</v>
      </c>
      <c r="P3891" t="s">
        <v>38</v>
      </c>
      <c r="Q3891" t="s">
        <v>21</v>
      </c>
      <c r="R3891" t="s">
        <v>28</v>
      </c>
      <c r="S3891" t="s">
        <v>59</v>
      </c>
      <c r="T3891">
        <f t="shared" si="60"/>
        <v>7</v>
      </c>
    </row>
    <row r="3892" spans="1:20">
      <c r="A3892">
        <v>201707</v>
      </c>
      <c r="B3892" s="1">
        <v>42942</v>
      </c>
      <c r="C3892">
        <v>12487</v>
      </c>
      <c r="D3892">
        <v>30</v>
      </c>
      <c r="E3892">
        <v>25623</v>
      </c>
      <c r="F3892">
        <v>6</v>
      </c>
      <c r="G3892">
        <v>27</v>
      </c>
      <c r="H3892">
        <v>20</v>
      </c>
      <c r="I3892">
        <v>12</v>
      </c>
      <c r="J3892">
        <v>3</v>
      </c>
      <c r="K3892" s="1">
        <v>42856</v>
      </c>
      <c r="L3892" s="1">
        <v>44196</v>
      </c>
      <c r="M3892">
        <v>201700143</v>
      </c>
      <c r="N3892" t="s">
        <v>43</v>
      </c>
      <c r="O3892">
        <v>201700013</v>
      </c>
      <c r="P3892" t="s">
        <v>38</v>
      </c>
      <c r="Q3892" t="s">
        <v>21</v>
      </c>
      <c r="R3892" t="s">
        <v>22</v>
      </c>
      <c r="S3892" t="s">
        <v>55</v>
      </c>
      <c r="T3892">
        <f t="shared" si="60"/>
        <v>7</v>
      </c>
    </row>
    <row r="3893" spans="1:20">
      <c r="A3893">
        <v>201707</v>
      </c>
      <c r="B3893" s="1">
        <v>42942</v>
      </c>
      <c r="C3893">
        <v>12487</v>
      </c>
      <c r="D3893">
        <v>30</v>
      </c>
      <c r="E3893">
        <v>25623</v>
      </c>
      <c r="F3893">
        <v>6</v>
      </c>
      <c r="G3893">
        <v>27</v>
      </c>
      <c r="H3893">
        <v>20</v>
      </c>
      <c r="I3893">
        <v>12</v>
      </c>
      <c r="J3893">
        <v>3</v>
      </c>
      <c r="K3893" s="1">
        <v>42856</v>
      </c>
      <c r="L3893" s="1">
        <v>44196</v>
      </c>
      <c r="M3893">
        <v>201700143</v>
      </c>
      <c r="N3893" t="s">
        <v>43</v>
      </c>
      <c r="O3893">
        <v>201700013</v>
      </c>
      <c r="P3893" t="s">
        <v>38</v>
      </c>
      <c r="Q3893" t="s">
        <v>21</v>
      </c>
      <c r="R3893" t="s">
        <v>5</v>
      </c>
      <c r="S3893" t="s">
        <v>56</v>
      </c>
      <c r="T3893">
        <f t="shared" si="60"/>
        <v>7</v>
      </c>
    </row>
    <row r="3894" spans="1:20">
      <c r="A3894">
        <v>201707</v>
      </c>
      <c r="B3894" s="1">
        <v>42942</v>
      </c>
      <c r="C3894">
        <v>12487</v>
      </c>
      <c r="D3894">
        <v>30</v>
      </c>
      <c r="E3894">
        <v>25623</v>
      </c>
      <c r="F3894">
        <v>6</v>
      </c>
      <c r="G3894">
        <v>27</v>
      </c>
      <c r="H3894">
        <v>20</v>
      </c>
      <c r="I3894">
        <v>12</v>
      </c>
      <c r="J3894">
        <v>3</v>
      </c>
      <c r="K3894" s="1">
        <v>42856</v>
      </c>
      <c r="L3894" s="1">
        <v>44196</v>
      </c>
      <c r="M3894">
        <v>201700143</v>
      </c>
      <c r="N3894" t="s">
        <v>43</v>
      </c>
      <c r="O3894">
        <v>201700013</v>
      </c>
      <c r="P3894" t="s">
        <v>38</v>
      </c>
      <c r="Q3894" t="s">
        <v>21</v>
      </c>
      <c r="R3894" t="s">
        <v>9</v>
      </c>
      <c r="S3894" t="s">
        <v>57</v>
      </c>
      <c r="T3894">
        <f t="shared" si="60"/>
        <v>7</v>
      </c>
    </row>
    <row r="3895" spans="1:20">
      <c r="A3895">
        <v>201707</v>
      </c>
      <c r="B3895" s="1">
        <v>42942</v>
      </c>
      <c r="C3895">
        <v>12487</v>
      </c>
      <c r="D3895">
        <v>30</v>
      </c>
      <c r="E3895">
        <v>25623</v>
      </c>
      <c r="F3895">
        <v>6</v>
      </c>
      <c r="G3895">
        <v>27</v>
      </c>
      <c r="H3895">
        <v>20</v>
      </c>
      <c r="I3895">
        <v>12</v>
      </c>
      <c r="J3895">
        <v>3</v>
      </c>
      <c r="K3895" s="1">
        <v>42856</v>
      </c>
      <c r="L3895" s="1">
        <v>44196</v>
      </c>
      <c r="M3895">
        <v>201700143</v>
      </c>
      <c r="N3895" t="s">
        <v>43</v>
      </c>
      <c r="O3895">
        <v>201700013</v>
      </c>
      <c r="P3895" t="s">
        <v>38</v>
      </c>
      <c r="Q3895" t="s">
        <v>21</v>
      </c>
      <c r="R3895" t="s">
        <v>26</v>
      </c>
      <c r="S3895" t="s">
        <v>58</v>
      </c>
      <c r="T3895">
        <f t="shared" si="60"/>
        <v>7</v>
      </c>
    </row>
    <row r="3896" spans="1:20">
      <c r="A3896">
        <v>201707</v>
      </c>
      <c r="B3896" s="1">
        <v>42942</v>
      </c>
      <c r="C3896">
        <v>12487</v>
      </c>
      <c r="D3896">
        <v>30</v>
      </c>
      <c r="E3896">
        <v>25623</v>
      </c>
      <c r="F3896">
        <v>6</v>
      </c>
      <c r="G3896">
        <v>27</v>
      </c>
      <c r="H3896">
        <v>20</v>
      </c>
      <c r="I3896">
        <v>12</v>
      </c>
      <c r="J3896">
        <v>3</v>
      </c>
      <c r="K3896" s="1">
        <v>42856</v>
      </c>
      <c r="L3896" s="1">
        <v>44196</v>
      </c>
      <c r="M3896">
        <v>201700143</v>
      </c>
      <c r="N3896" t="s">
        <v>43</v>
      </c>
      <c r="O3896">
        <v>201700013</v>
      </c>
      <c r="P3896" t="s">
        <v>38</v>
      </c>
      <c r="Q3896" t="s">
        <v>21</v>
      </c>
      <c r="R3896" t="s">
        <v>28</v>
      </c>
      <c r="S3896" t="s">
        <v>59</v>
      </c>
      <c r="T3896">
        <f t="shared" si="60"/>
        <v>7</v>
      </c>
    </row>
    <row r="3897" spans="1:20">
      <c r="A3897">
        <v>201707</v>
      </c>
      <c r="B3897" s="1">
        <v>42943</v>
      </c>
      <c r="C3897">
        <v>12487</v>
      </c>
      <c r="D3897">
        <v>30</v>
      </c>
      <c r="E3897">
        <v>25581</v>
      </c>
      <c r="F3897">
        <v>6</v>
      </c>
      <c r="G3897">
        <v>28</v>
      </c>
      <c r="H3897">
        <v>22</v>
      </c>
      <c r="I3897">
        <v>11</v>
      </c>
      <c r="J3897">
        <v>3</v>
      </c>
      <c r="K3897" s="1">
        <v>42856</v>
      </c>
      <c r="L3897" s="1">
        <v>44196</v>
      </c>
      <c r="M3897">
        <v>201700143</v>
      </c>
      <c r="N3897" t="s">
        <v>43</v>
      </c>
      <c r="O3897">
        <v>201700013</v>
      </c>
      <c r="P3897" t="s">
        <v>38</v>
      </c>
      <c r="Q3897" t="s">
        <v>21</v>
      </c>
      <c r="R3897" t="s">
        <v>22</v>
      </c>
      <c r="S3897" t="s">
        <v>55</v>
      </c>
      <c r="T3897">
        <f t="shared" si="60"/>
        <v>7</v>
      </c>
    </row>
    <row r="3898" spans="1:20">
      <c r="A3898">
        <v>201707</v>
      </c>
      <c r="B3898" s="1">
        <v>42943</v>
      </c>
      <c r="C3898">
        <v>12487</v>
      </c>
      <c r="D3898">
        <v>30</v>
      </c>
      <c r="E3898">
        <v>25581</v>
      </c>
      <c r="F3898">
        <v>6</v>
      </c>
      <c r="G3898">
        <v>28</v>
      </c>
      <c r="H3898">
        <v>22</v>
      </c>
      <c r="I3898">
        <v>11</v>
      </c>
      <c r="J3898">
        <v>3</v>
      </c>
      <c r="K3898" s="1">
        <v>42856</v>
      </c>
      <c r="L3898" s="1">
        <v>44196</v>
      </c>
      <c r="M3898">
        <v>201700143</v>
      </c>
      <c r="N3898" t="s">
        <v>43</v>
      </c>
      <c r="O3898">
        <v>201700013</v>
      </c>
      <c r="P3898" t="s">
        <v>38</v>
      </c>
      <c r="Q3898" t="s">
        <v>21</v>
      </c>
      <c r="R3898" t="s">
        <v>5</v>
      </c>
      <c r="S3898" t="s">
        <v>56</v>
      </c>
      <c r="T3898">
        <f t="shared" si="60"/>
        <v>7</v>
      </c>
    </row>
    <row r="3899" spans="1:20">
      <c r="A3899">
        <v>201707</v>
      </c>
      <c r="B3899" s="1">
        <v>42943</v>
      </c>
      <c r="C3899">
        <v>12487</v>
      </c>
      <c r="D3899">
        <v>30</v>
      </c>
      <c r="E3899">
        <v>25581</v>
      </c>
      <c r="F3899">
        <v>6</v>
      </c>
      <c r="G3899">
        <v>28</v>
      </c>
      <c r="H3899">
        <v>22</v>
      </c>
      <c r="I3899">
        <v>11</v>
      </c>
      <c r="J3899">
        <v>3</v>
      </c>
      <c r="K3899" s="1">
        <v>42856</v>
      </c>
      <c r="L3899" s="1">
        <v>44196</v>
      </c>
      <c r="M3899">
        <v>201700143</v>
      </c>
      <c r="N3899" t="s">
        <v>43</v>
      </c>
      <c r="O3899">
        <v>201700013</v>
      </c>
      <c r="P3899" t="s">
        <v>38</v>
      </c>
      <c r="Q3899" t="s">
        <v>21</v>
      </c>
      <c r="R3899" t="s">
        <v>9</v>
      </c>
      <c r="S3899" t="s">
        <v>57</v>
      </c>
      <c r="T3899">
        <f t="shared" si="60"/>
        <v>7</v>
      </c>
    </row>
    <row r="3900" spans="1:20">
      <c r="A3900">
        <v>201707</v>
      </c>
      <c r="B3900" s="1">
        <v>42943</v>
      </c>
      <c r="C3900">
        <v>12487</v>
      </c>
      <c r="D3900">
        <v>30</v>
      </c>
      <c r="E3900">
        <v>25581</v>
      </c>
      <c r="F3900">
        <v>6</v>
      </c>
      <c r="G3900">
        <v>28</v>
      </c>
      <c r="H3900">
        <v>22</v>
      </c>
      <c r="I3900">
        <v>11</v>
      </c>
      <c r="J3900">
        <v>3</v>
      </c>
      <c r="K3900" s="1">
        <v>42856</v>
      </c>
      <c r="L3900" s="1">
        <v>44196</v>
      </c>
      <c r="M3900">
        <v>201700143</v>
      </c>
      <c r="N3900" t="s">
        <v>43</v>
      </c>
      <c r="O3900">
        <v>201700013</v>
      </c>
      <c r="P3900" t="s">
        <v>38</v>
      </c>
      <c r="Q3900" t="s">
        <v>21</v>
      </c>
      <c r="R3900" t="s">
        <v>26</v>
      </c>
      <c r="S3900" t="s">
        <v>58</v>
      </c>
      <c r="T3900">
        <f t="shared" si="60"/>
        <v>7</v>
      </c>
    </row>
    <row r="3901" spans="1:20">
      <c r="A3901">
        <v>201707</v>
      </c>
      <c r="B3901" s="1">
        <v>42943</v>
      </c>
      <c r="C3901">
        <v>12487</v>
      </c>
      <c r="D3901">
        <v>30</v>
      </c>
      <c r="E3901">
        <v>25581</v>
      </c>
      <c r="F3901">
        <v>6</v>
      </c>
      <c r="G3901">
        <v>28</v>
      </c>
      <c r="H3901">
        <v>22</v>
      </c>
      <c r="I3901">
        <v>11</v>
      </c>
      <c r="J3901">
        <v>3</v>
      </c>
      <c r="K3901" s="1">
        <v>42856</v>
      </c>
      <c r="L3901" s="1">
        <v>44196</v>
      </c>
      <c r="M3901">
        <v>201700143</v>
      </c>
      <c r="N3901" t="s">
        <v>43</v>
      </c>
      <c r="O3901">
        <v>201700013</v>
      </c>
      <c r="P3901" t="s">
        <v>38</v>
      </c>
      <c r="Q3901" t="s">
        <v>21</v>
      </c>
      <c r="R3901" t="s">
        <v>28</v>
      </c>
      <c r="S3901" t="s">
        <v>59</v>
      </c>
      <c r="T3901">
        <f t="shared" si="60"/>
        <v>7</v>
      </c>
    </row>
    <row r="3902" spans="1:20">
      <c r="A3902">
        <v>201707</v>
      </c>
      <c r="B3902" s="1">
        <v>42945</v>
      </c>
      <c r="C3902">
        <v>12487</v>
      </c>
      <c r="D3902">
        <v>28</v>
      </c>
      <c r="E3902">
        <v>24463</v>
      </c>
      <c r="F3902">
        <v>7</v>
      </c>
      <c r="G3902">
        <v>24</v>
      </c>
      <c r="H3902">
        <v>19</v>
      </c>
      <c r="I3902">
        <v>11</v>
      </c>
      <c r="J3902">
        <v>4</v>
      </c>
      <c r="K3902" s="1">
        <v>42856</v>
      </c>
      <c r="L3902" s="1">
        <v>44196</v>
      </c>
      <c r="M3902">
        <v>201700143</v>
      </c>
      <c r="N3902" t="s">
        <v>43</v>
      </c>
      <c r="O3902">
        <v>201700013</v>
      </c>
      <c r="P3902" t="s">
        <v>38</v>
      </c>
      <c r="Q3902" t="s">
        <v>21</v>
      </c>
      <c r="R3902" t="s">
        <v>22</v>
      </c>
      <c r="S3902" t="s">
        <v>55</v>
      </c>
      <c r="T3902">
        <f t="shared" si="60"/>
        <v>7</v>
      </c>
    </row>
    <row r="3903" spans="1:20">
      <c r="A3903">
        <v>201707</v>
      </c>
      <c r="B3903" s="1">
        <v>42945</v>
      </c>
      <c r="C3903">
        <v>12487</v>
      </c>
      <c r="D3903">
        <v>28</v>
      </c>
      <c r="E3903">
        <v>24463</v>
      </c>
      <c r="F3903">
        <v>7</v>
      </c>
      <c r="G3903">
        <v>24</v>
      </c>
      <c r="H3903">
        <v>19</v>
      </c>
      <c r="I3903">
        <v>11</v>
      </c>
      <c r="J3903">
        <v>4</v>
      </c>
      <c r="K3903" s="1">
        <v>42856</v>
      </c>
      <c r="L3903" s="1">
        <v>44196</v>
      </c>
      <c r="M3903">
        <v>201700143</v>
      </c>
      <c r="N3903" t="s">
        <v>43</v>
      </c>
      <c r="O3903">
        <v>201700013</v>
      </c>
      <c r="P3903" t="s">
        <v>38</v>
      </c>
      <c r="Q3903" t="s">
        <v>21</v>
      </c>
      <c r="R3903" t="s">
        <v>5</v>
      </c>
      <c r="S3903" t="s">
        <v>56</v>
      </c>
      <c r="T3903">
        <f t="shared" si="60"/>
        <v>7</v>
      </c>
    </row>
    <row r="3904" spans="1:20">
      <c r="A3904">
        <v>201707</v>
      </c>
      <c r="B3904" s="1">
        <v>42945</v>
      </c>
      <c r="C3904">
        <v>12487</v>
      </c>
      <c r="D3904">
        <v>28</v>
      </c>
      <c r="E3904">
        <v>24463</v>
      </c>
      <c r="F3904">
        <v>7</v>
      </c>
      <c r="G3904">
        <v>24</v>
      </c>
      <c r="H3904">
        <v>19</v>
      </c>
      <c r="I3904">
        <v>11</v>
      </c>
      <c r="J3904">
        <v>4</v>
      </c>
      <c r="K3904" s="1">
        <v>42856</v>
      </c>
      <c r="L3904" s="1">
        <v>44196</v>
      </c>
      <c r="M3904">
        <v>201700143</v>
      </c>
      <c r="N3904" t="s">
        <v>43</v>
      </c>
      <c r="O3904">
        <v>201700013</v>
      </c>
      <c r="P3904" t="s">
        <v>38</v>
      </c>
      <c r="Q3904" t="s">
        <v>21</v>
      </c>
      <c r="R3904" t="s">
        <v>9</v>
      </c>
      <c r="S3904" t="s">
        <v>57</v>
      </c>
      <c r="T3904">
        <f t="shared" si="60"/>
        <v>7</v>
      </c>
    </row>
    <row r="3905" spans="1:20">
      <c r="A3905">
        <v>201707</v>
      </c>
      <c r="B3905" s="1">
        <v>42945</v>
      </c>
      <c r="C3905">
        <v>12487</v>
      </c>
      <c r="D3905">
        <v>28</v>
      </c>
      <c r="E3905">
        <v>24463</v>
      </c>
      <c r="F3905">
        <v>7</v>
      </c>
      <c r="G3905">
        <v>24</v>
      </c>
      <c r="H3905">
        <v>19</v>
      </c>
      <c r="I3905">
        <v>11</v>
      </c>
      <c r="J3905">
        <v>4</v>
      </c>
      <c r="K3905" s="1">
        <v>42856</v>
      </c>
      <c r="L3905" s="1">
        <v>44196</v>
      </c>
      <c r="M3905">
        <v>201700143</v>
      </c>
      <c r="N3905" t="s">
        <v>43</v>
      </c>
      <c r="O3905">
        <v>201700013</v>
      </c>
      <c r="P3905" t="s">
        <v>38</v>
      </c>
      <c r="Q3905" t="s">
        <v>21</v>
      </c>
      <c r="R3905" t="s">
        <v>26</v>
      </c>
      <c r="S3905" t="s">
        <v>58</v>
      </c>
      <c r="T3905">
        <f t="shared" si="60"/>
        <v>7</v>
      </c>
    </row>
    <row r="3906" spans="1:20">
      <c r="A3906">
        <v>201707</v>
      </c>
      <c r="B3906" s="1">
        <v>42945</v>
      </c>
      <c r="C3906">
        <v>12487</v>
      </c>
      <c r="D3906">
        <v>28</v>
      </c>
      <c r="E3906">
        <v>24463</v>
      </c>
      <c r="F3906">
        <v>7</v>
      </c>
      <c r="G3906">
        <v>24</v>
      </c>
      <c r="H3906">
        <v>19</v>
      </c>
      <c r="I3906">
        <v>11</v>
      </c>
      <c r="J3906">
        <v>4</v>
      </c>
      <c r="K3906" s="1">
        <v>42856</v>
      </c>
      <c r="L3906" s="1">
        <v>44196</v>
      </c>
      <c r="M3906">
        <v>201700143</v>
      </c>
      <c r="N3906" t="s">
        <v>43</v>
      </c>
      <c r="O3906">
        <v>201700013</v>
      </c>
      <c r="P3906" t="s">
        <v>38</v>
      </c>
      <c r="Q3906" t="s">
        <v>21</v>
      </c>
      <c r="R3906" t="s">
        <v>28</v>
      </c>
      <c r="S3906" t="s">
        <v>59</v>
      </c>
      <c r="T3906">
        <f t="shared" si="60"/>
        <v>7</v>
      </c>
    </row>
    <row r="3907" spans="1:20">
      <c r="A3907">
        <v>201707</v>
      </c>
      <c r="B3907" s="1">
        <v>42947</v>
      </c>
      <c r="C3907">
        <v>12487</v>
      </c>
      <c r="D3907">
        <v>33</v>
      </c>
      <c r="E3907">
        <v>24173</v>
      </c>
      <c r="F3907">
        <v>10</v>
      </c>
      <c r="G3907">
        <v>28</v>
      </c>
      <c r="H3907">
        <v>19</v>
      </c>
      <c r="I3907">
        <v>13</v>
      </c>
      <c r="J3907">
        <v>4</v>
      </c>
      <c r="K3907" s="1">
        <v>42856</v>
      </c>
      <c r="L3907" s="1">
        <v>44196</v>
      </c>
      <c r="M3907">
        <v>201700143</v>
      </c>
      <c r="N3907" t="s">
        <v>43</v>
      </c>
      <c r="O3907">
        <v>201700013</v>
      </c>
      <c r="P3907" t="s">
        <v>38</v>
      </c>
      <c r="Q3907" t="s">
        <v>21</v>
      </c>
      <c r="R3907" t="s">
        <v>22</v>
      </c>
      <c r="S3907" t="s">
        <v>55</v>
      </c>
      <c r="T3907">
        <f t="shared" ref="T3907:T3970" si="61">MONTH(B3907)</f>
        <v>7</v>
      </c>
    </row>
    <row r="3908" spans="1:20">
      <c r="A3908">
        <v>201707</v>
      </c>
      <c r="B3908" s="1">
        <v>42947</v>
      </c>
      <c r="C3908">
        <v>12487</v>
      </c>
      <c r="D3908">
        <v>33</v>
      </c>
      <c r="E3908">
        <v>24173</v>
      </c>
      <c r="F3908">
        <v>10</v>
      </c>
      <c r="G3908">
        <v>28</v>
      </c>
      <c r="H3908">
        <v>19</v>
      </c>
      <c r="I3908">
        <v>13</v>
      </c>
      <c r="J3908">
        <v>4</v>
      </c>
      <c r="K3908" s="1">
        <v>42856</v>
      </c>
      <c r="L3908" s="1">
        <v>44196</v>
      </c>
      <c r="M3908">
        <v>201700143</v>
      </c>
      <c r="N3908" t="s">
        <v>43</v>
      </c>
      <c r="O3908">
        <v>201700013</v>
      </c>
      <c r="P3908" t="s">
        <v>38</v>
      </c>
      <c r="Q3908" t="s">
        <v>21</v>
      </c>
      <c r="R3908" t="s">
        <v>5</v>
      </c>
      <c r="S3908" t="s">
        <v>56</v>
      </c>
      <c r="T3908">
        <f t="shared" si="61"/>
        <v>7</v>
      </c>
    </row>
    <row r="3909" spans="1:20">
      <c r="A3909">
        <v>201707</v>
      </c>
      <c r="B3909" s="1">
        <v>42947</v>
      </c>
      <c r="C3909">
        <v>12487</v>
      </c>
      <c r="D3909">
        <v>33</v>
      </c>
      <c r="E3909">
        <v>24173</v>
      </c>
      <c r="F3909">
        <v>10</v>
      </c>
      <c r="G3909">
        <v>28</v>
      </c>
      <c r="H3909">
        <v>19</v>
      </c>
      <c r="I3909">
        <v>13</v>
      </c>
      <c r="J3909">
        <v>4</v>
      </c>
      <c r="K3909" s="1">
        <v>42856</v>
      </c>
      <c r="L3909" s="1">
        <v>44196</v>
      </c>
      <c r="M3909">
        <v>201700143</v>
      </c>
      <c r="N3909" t="s">
        <v>43</v>
      </c>
      <c r="O3909">
        <v>201700013</v>
      </c>
      <c r="P3909" t="s">
        <v>38</v>
      </c>
      <c r="Q3909" t="s">
        <v>21</v>
      </c>
      <c r="R3909" t="s">
        <v>9</v>
      </c>
      <c r="S3909" t="s">
        <v>57</v>
      </c>
      <c r="T3909">
        <f t="shared" si="61"/>
        <v>7</v>
      </c>
    </row>
    <row r="3910" spans="1:20">
      <c r="A3910">
        <v>201707</v>
      </c>
      <c r="B3910" s="1">
        <v>42947</v>
      </c>
      <c r="C3910">
        <v>12487</v>
      </c>
      <c r="D3910">
        <v>33</v>
      </c>
      <c r="E3910">
        <v>24173</v>
      </c>
      <c r="F3910">
        <v>10</v>
      </c>
      <c r="G3910">
        <v>28</v>
      </c>
      <c r="H3910">
        <v>19</v>
      </c>
      <c r="I3910">
        <v>13</v>
      </c>
      <c r="J3910">
        <v>4</v>
      </c>
      <c r="K3910" s="1">
        <v>42856</v>
      </c>
      <c r="L3910" s="1">
        <v>44196</v>
      </c>
      <c r="M3910">
        <v>201700143</v>
      </c>
      <c r="N3910" t="s">
        <v>43</v>
      </c>
      <c r="O3910">
        <v>201700013</v>
      </c>
      <c r="P3910" t="s">
        <v>38</v>
      </c>
      <c r="Q3910" t="s">
        <v>21</v>
      </c>
      <c r="R3910" t="s">
        <v>26</v>
      </c>
      <c r="S3910" t="s">
        <v>58</v>
      </c>
      <c r="T3910">
        <f t="shared" si="61"/>
        <v>7</v>
      </c>
    </row>
    <row r="3911" spans="1:20">
      <c r="A3911">
        <v>201707</v>
      </c>
      <c r="B3911" s="1">
        <v>42947</v>
      </c>
      <c r="C3911">
        <v>12487</v>
      </c>
      <c r="D3911">
        <v>33</v>
      </c>
      <c r="E3911">
        <v>24173</v>
      </c>
      <c r="F3911">
        <v>10</v>
      </c>
      <c r="G3911">
        <v>28</v>
      </c>
      <c r="H3911">
        <v>19</v>
      </c>
      <c r="I3911">
        <v>13</v>
      </c>
      <c r="J3911">
        <v>4</v>
      </c>
      <c r="K3911" s="1">
        <v>42856</v>
      </c>
      <c r="L3911" s="1">
        <v>44196</v>
      </c>
      <c r="M3911">
        <v>201700143</v>
      </c>
      <c r="N3911" t="s">
        <v>43</v>
      </c>
      <c r="O3911">
        <v>201700013</v>
      </c>
      <c r="P3911" t="s">
        <v>38</v>
      </c>
      <c r="Q3911" t="s">
        <v>21</v>
      </c>
      <c r="R3911" t="s">
        <v>28</v>
      </c>
      <c r="S3911" t="s">
        <v>59</v>
      </c>
      <c r="T3911">
        <f t="shared" si="61"/>
        <v>7</v>
      </c>
    </row>
    <row r="3912" spans="1:20">
      <c r="A3912">
        <v>201707</v>
      </c>
      <c r="B3912" s="1">
        <v>42917</v>
      </c>
      <c r="C3912">
        <v>12488</v>
      </c>
      <c r="D3912">
        <v>29</v>
      </c>
      <c r="E3912">
        <v>25927</v>
      </c>
      <c r="F3912">
        <v>8</v>
      </c>
      <c r="G3912">
        <v>25</v>
      </c>
      <c r="H3912">
        <v>17</v>
      </c>
      <c r="I3912">
        <v>10</v>
      </c>
      <c r="J3912">
        <v>3</v>
      </c>
      <c r="K3912" s="1">
        <v>42856</v>
      </c>
      <c r="L3912" s="1">
        <v>44196</v>
      </c>
      <c r="M3912">
        <v>201700144</v>
      </c>
      <c r="N3912" t="s">
        <v>44</v>
      </c>
      <c r="O3912">
        <v>201700013</v>
      </c>
      <c r="P3912" t="s">
        <v>38</v>
      </c>
      <c r="Q3912" t="s">
        <v>21</v>
      </c>
      <c r="R3912" t="s">
        <v>22</v>
      </c>
      <c r="S3912" t="s">
        <v>55</v>
      </c>
      <c r="T3912">
        <f t="shared" si="61"/>
        <v>7</v>
      </c>
    </row>
    <row r="3913" spans="1:20">
      <c r="A3913">
        <v>201707</v>
      </c>
      <c r="B3913" s="1">
        <v>42917</v>
      </c>
      <c r="C3913">
        <v>12488</v>
      </c>
      <c r="D3913">
        <v>29</v>
      </c>
      <c r="E3913">
        <v>25927</v>
      </c>
      <c r="F3913">
        <v>8</v>
      </c>
      <c r="G3913">
        <v>25</v>
      </c>
      <c r="H3913">
        <v>17</v>
      </c>
      <c r="I3913">
        <v>10</v>
      </c>
      <c r="J3913">
        <v>3</v>
      </c>
      <c r="K3913" s="1">
        <v>42856</v>
      </c>
      <c r="L3913" s="1">
        <v>44196</v>
      </c>
      <c r="M3913">
        <v>201700144</v>
      </c>
      <c r="N3913" t="s">
        <v>44</v>
      </c>
      <c r="O3913">
        <v>201700013</v>
      </c>
      <c r="P3913" t="s">
        <v>38</v>
      </c>
      <c r="Q3913" t="s">
        <v>21</v>
      </c>
      <c r="R3913" t="s">
        <v>5</v>
      </c>
      <c r="S3913" t="s">
        <v>56</v>
      </c>
      <c r="T3913">
        <f t="shared" si="61"/>
        <v>7</v>
      </c>
    </row>
    <row r="3914" spans="1:20">
      <c r="A3914">
        <v>201707</v>
      </c>
      <c r="B3914" s="1">
        <v>42917</v>
      </c>
      <c r="C3914">
        <v>12488</v>
      </c>
      <c r="D3914">
        <v>29</v>
      </c>
      <c r="E3914">
        <v>25927</v>
      </c>
      <c r="F3914">
        <v>8</v>
      </c>
      <c r="G3914">
        <v>25</v>
      </c>
      <c r="H3914">
        <v>17</v>
      </c>
      <c r="I3914">
        <v>10</v>
      </c>
      <c r="J3914">
        <v>3</v>
      </c>
      <c r="K3914" s="1">
        <v>42856</v>
      </c>
      <c r="L3914" s="1">
        <v>44196</v>
      </c>
      <c r="M3914">
        <v>201700144</v>
      </c>
      <c r="N3914" t="s">
        <v>44</v>
      </c>
      <c r="O3914">
        <v>201700013</v>
      </c>
      <c r="P3914" t="s">
        <v>38</v>
      </c>
      <c r="Q3914" t="s">
        <v>21</v>
      </c>
      <c r="R3914" t="s">
        <v>9</v>
      </c>
      <c r="S3914" t="s">
        <v>57</v>
      </c>
      <c r="T3914">
        <f t="shared" si="61"/>
        <v>7</v>
      </c>
    </row>
    <row r="3915" spans="1:20">
      <c r="A3915">
        <v>201707</v>
      </c>
      <c r="B3915" s="1">
        <v>42917</v>
      </c>
      <c r="C3915">
        <v>12488</v>
      </c>
      <c r="D3915">
        <v>29</v>
      </c>
      <c r="E3915">
        <v>25927</v>
      </c>
      <c r="F3915">
        <v>8</v>
      </c>
      <c r="G3915">
        <v>25</v>
      </c>
      <c r="H3915">
        <v>17</v>
      </c>
      <c r="I3915">
        <v>10</v>
      </c>
      <c r="J3915">
        <v>3</v>
      </c>
      <c r="K3915" s="1">
        <v>42856</v>
      </c>
      <c r="L3915" s="1">
        <v>44196</v>
      </c>
      <c r="M3915">
        <v>201700144</v>
      </c>
      <c r="N3915" t="s">
        <v>44</v>
      </c>
      <c r="O3915">
        <v>201700013</v>
      </c>
      <c r="P3915" t="s">
        <v>38</v>
      </c>
      <c r="Q3915" t="s">
        <v>21</v>
      </c>
      <c r="R3915" t="s">
        <v>26</v>
      </c>
      <c r="S3915" t="s">
        <v>58</v>
      </c>
      <c r="T3915">
        <f t="shared" si="61"/>
        <v>7</v>
      </c>
    </row>
    <row r="3916" spans="1:20">
      <c r="A3916">
        <v>201707</v>
      </c>
      <c r="B3916" s="1">
        <v>42917</v>
      </c>
      <c r="C3916">
        <v>12488</v>
      </c>
      <c r="D3916">
        <v>29</v>
      </c>
      <c r="E3916">
        <v>25927</v>
      </c>
      <c r="F3916">
        <v>8</v>
      </c>
      <c r="G3916">
        <v>25</v>
      </c>
      <c r="H3916">
        <v>17</v>
      </c>
      <c r="I3916">
        <v>10</v>
      </c>
      <c r="J3916">
        <v>3</v>
      </c>
      <c r="K3916" s="1">
        <v>42856</v>
      </c>
      <c r="L3916" s="1">
        <v>44196</v>
      </c>
      <c r="M3916">
        <v>201700144</v>
      </c>
      <c r="N3916" t="s">
        <v>44</v>
      </c>
      <c r="O3916">
        <v>201700013</v>
      </c>
      <c r="P3916" t="s">
        <v>38</v>
      </c>
      <c r="Q3916" t="s">
        <v>21</v>
      </c>
      <c r="R3916" t="s">
        <v>28</v>
      </c>
      <c r="S3916" t="s">
        <v>59</v>
      </c>
      <c r="T3916">
        <f t="shared" si="61"/>
        <v>7</v>
      </c>
    </row>
    <row r="3917" spans="1:20">
      <c r="A3917">
        <v>201707</v>
      </c>
      <c r="B3917" s="1">
        <v>42919</v>
      </c>
      <c r="C3917">
        <v>12488</v>
      </c>
      <c r="D3917">
        <v>32</v>
      </c>
      <c r="E3917">
        <v>25418</v>
      </c>
      <c r="F3917">
        <v>6</v>
      </c>
      <c r="G3917">
        <v>27</v>
      </c>
      <c r="H3917">
        <v>17</v>
      </c>
      <c r="I3917">
        <v>9</v>
      </c>
      <c r="J3917">
        <v>4</v>
      </c>
      <c r="K3917" s="1">
        <v>42856</v>
      </c>
      <c r="L3917" s="1">
        <v>44196</v>
      </c>
      <c r="M3917">
        <v>201700144</v>
      </c>
      <c r="N3917" t="s">
        <v>44</v>
      </c>
      <c r="O3917">
        <v>201700013</v>
      </c>
      <c r="P3917" t="s">
        <v>38</v>
      </c>
      <c r="Q3917" t="s">
        <v>21</v>
      </c>
      <c r="R3917" t="s">
        <v>22</v>
      </c>
      <c r="S3917" t="s">
        <v>55</v>
      </c>
      <c r="T3917">
        <f t="shared" si="61"/>
        <v>7</v>
      </c>
    </row>
    <row r="3918" spans="1:20">
      <c r="A3918">
        <v>201707</v>
      </c>
      <c r="B3918" s="1">
        <v>42919</v>
      </c>
      <c r="C3918">
        <v>12488</v>
      </c>
      <c r="D3918">
        <v>32</v>
      </c>
      <c r="E3918">
        <v>25418</v>
      </c>
      <c r="F3918">
        <v>6</v>
      </c>
      <c r="G3918">
        <v>27</v>
      </c>
      <c r="H3918">
        <v>17</v>
      </c>
      <c r="I3918">
        <v>9</v>
      </c>
      <c r="J3918">
        <v>4</v>
      </c>
      <c r="K3918" s="1">
        <v>42856</v>
      </c>
      <c r="L3918" s="1">
        <v>44196</v>
      </c>
      <c r="M3918">
        <v>201700144</v>
      </c>
      <c r="N3918" t="s">
        <v>44</v>
      </c>
      <c r="O3918">
        <v>201700013</v>
      </c>
      <c r="P3918" t="s">
        <v>38</v>
      </c>
      <c r="Q3918" t="s">
        <v>21</v>
      </c>
      <c r="R3918" t="s">
        <v>5</v>
      </c>
      <c r="S3918" t="s">
        <v>56</v>
      </c>
      <c r="T3918">
        <f t="shared" si="61"/>
        <v>7</v>
      </c>
    </row>
    <row r="3919" spans="1:20">
      <c r="A3919">
        <v>201707</v>
      </c>
      <c r="B3919" s="1">
        <v>42919</v>
      </c>
      <c r="C3919">
        <v>12488</v>
      </c>
      <c r="D3919">
        <v>32</v>
      </c>
      <c r="E3919">
        <v>25418</v>
      </c>
      <c r="F3919">
        <v>6</v>
      </c>
      <c r="G3919">
        <v>27</v>
      </c>
      <c r="H3919">
        <v>17</v>
      </c>
      <c r="I3919">
        <v>9</v>
      </c>
      <c r="J3919">
        <v>4</v>
      </c>
      <c r="K3919" s="1">
        <v>42856</v>
      </c>
      <c r="L3919" s="1">
        <v>44196</v>
      </c>
      <c r="M3919">
        <v>201700144</v>
      </c>
      <c r="N3919" t="s">
        <v>44</v>
      </c>
      <c r="O3919">
        <v>201700013</v>
      </c>
      <c r="P3919" t="s">
        <v>38</v>
      </c>
      <c r="Q3919" t="s">
        <v>21</v>
      </c>
      <c r="R3919" t="s">
        <v>9</v>
      </c>
      <c r="S3919" t="s">
        <v>57</v>
      </c>
      <c r="T3919">
        <f t="shared" si="61"/>
        <v>7</v>
      </c>
    </row>
    <row r="3920" spans="1:20">
      <c r="A3920">
        <v>201707</v>
      </c>
      <c r="B3920" s="1">
        <v>42919</v>
      </c>
      <c r="C3920">
        <v>12488</v>
      </c>
      <c r="D3920">
        <v>32</v>
      </c>
      <c r="E3920">
        <v>25418</v>
      </c>
      <c r="F3920">
        <v>6</v>
      </c>
      <c r="G3920">
        <v>27</v>
      </c>
      <c r="H3920">
        <v>17</v>
      </c>
      <c r="I3920">
        <v>9</v>
      </c>
      <c r="J3920">
        <v>4</v>
      </c>
      <c r="K3920" s="1">
        <v>42856</v>
      </c>
      <c r="L3920" s="1">
        <v>44196</v>
      </c>
      <c r="M3920">
        <v>201700144</v>
      </c>
      <c r="N3920" t="s">
        <v>44</v>
      </c>
      <c r="O3920">
        <v>201700013</v>
      </c>
      <c r="P3920" t="s">
        <v>38</v>
      </c>
      <c r="Q3920" t="s">
        <v>21</v>
      </c>
      <c r="R3920" t="s">
        <v>26</v>
      </c>
      <c r="S3920" t="s">
        <v>58</v>
      </c>
      <c r="T3920">
        <f t="shared" si="61"/>
        <v>7</v>
      </c>
    </row>
    <row r="3921" spans="1:20">
      <c r="A3921">
        <v>201707</v>
      </c>
      <c r="B3921" s="1">
        <v>42919</v>
      </c>
      <c r="C3921">
        <v>12488</v>
      </c>
      <c r="D3921">
        <v>32</v>
      </c>
      <c r="E3921">
        <v>25418</v>
      </c>
      <c r="F3921">
        <v>6</v>
      </c>
      <c r="G3921">
        <v>27</v>
      </c>
      <c r="H3921">
        <v>17</v>
      </c>
      <c r="I3921">
        <v>9</v>
      </c>
      <c r="J3921">
        <v>4</v>
      </c>
      <c r="K3921" s="1">
        <v>42856</v>
      </c>
      <c r="L3921" s="1">
        <v>44196</v>
      </c>
      <c r="M3921">
        <v>201700144</v>
      </c>
      <c r="N3921" t="s">
        <v>44</v>
      </c>
      <c r="O3921">
        <v>201700013</v>
      </c>
      <c r="P3921" t="s">
        <v>38</v>
      </c>
      <c r="Q3921" t="s">
        <v>21</v>
      </c>
      <c r="R3921" t="s">
        <v>28</v>
      </c>
      <c r="S3921" t="s">
        <v>59</v>
      </c>
      <c r="T3921">
        <f t="shared" si="61"/>
        <v>7</v>
      </c>
    </row>
    <row r="3922" spans="1:20">
      <c r="A3922">
        <v>201707</v>
      </c>
      <c r="B3922" s="1">
        <v>42920</v>
      </c>
      <c r="C3922">
        <v>12488</v>
      </c>
      <c r="D3922">
        <v>30</v>
      </c>
      <c r="E3922">
        <v>25849</v>
      </c>
      <c r="F3922">
        <v>7</v>
      </c>
      <c r="G3922">
        <v>27</v>
      </c>
      <c r="H3922">
        <v>20</v>
      </c>
      <c r="I3922">
        <v>14</v>
      </c>
      <c r="J3922">
        <v>4</v>
      </c>
      <c r="K3922" s="1">
        <v>42856</v>
      </c>
      <c r="L3922" s="1">
        <v>44196</v>
      </c>
      <c r="M3922">
        <v>201700144</v>
      </c>
      <c r="N3922" t="s">
        <v>44</v>
      </c>
      <c r="O3922">
        <v>201700013</v>
      </c>
      <c r="P3922" t="s">
        <v>38</v>
      </c>
      <c r="Q3922" t="s">
        <v>21</v>
      </c>
      <c r="R3922" t="s">
        <v>22</v>
      </c>
      <c r="S3922" t="s">
        <v>55</v>
      </c>
      <c r="T3922">
        <f t="shared" si="61"/>
        <v>7</v>
      </c>
    </row>
    <row r="3923" spans="1:20">
      <c r="A3923">
        <v>201707</v>
      </c>
      <c r="B3923" s="1">
        <v>42920</v>
      </c>
      <c r="C3923">
        <v>12488</v>
      </c>
      <c r="D3923">
        <v>30</v>
      </c>
      <c r="E3923">
        <v>25849</v>
      </c>
      <c r="F3923">
        <v>7</v>
      </c>
      <c r="G3923">
        <v>27</v>
      </c>
      <c r="H3923">
        <v>20</v>
      </c>
      <c r="I3923">
        <v>14</v>
      </c>
      <c r="J3923">
        <v>4</v>
      </c>
      <c r="K3923" s="1">
        <v>42856</v>
      </c>
      <c r="L3923" s="1">
        <v>44196</v>
      </c>
      <c r="M3923">
        <v>201700144</v>
      </c>
      <c r="N3923" t="s">
        <v>44</v>
      </c>
      <c r="O3923">
        <v>201700013</v>
      </c>
      <c r="P3923" t="s">
        <v>38</v>
      </c>
      <c r="Q3923" t="s">
        <v>21</v>
      </c>
      <c r="R3923" t="s">
        <v>5</v>
      </c>
      <c r="S3923" t="s">
        <v>56</v>
      </c>
      <c r="T3923">
        <f t="shared" si="61"/>
        <v>7</v>
      </c>
    </row>
    <row r="3924" spans="1:20">
      <c r="A3924">
        <v>201707</v>
      </c>
      <c r="B3924" s="1">
        <v>42920</v>
      </c>
      <c r="C3924">
        <v>12488</v>
      </c>
      <c r="D3924">
        <v>30</v>
      </c>
      <c r="E3924">
        <v>25849</v>
      </c>
      <c r="F3924">
        <v>7</v>
      </c>
      <c r="G3924">
        <v>27</v>
      </c>
      <c r="H3924">
        <v>20</v>
      </c>
      <c r="I3924">
        <v>14</v>
      </c>
      <c r="J3924">
        <v>4</v>
      </c>
      <c r="K3924" s="1">
        <v>42856</v>
      </c>
      <c r="L3924" s="1">
        <v>44196</v>
      </c>
      <c r="M3924">
        <v>201700144</v>
      </c>
      <c r="N3924" t="s">
        <v>44</v>
      </c>
      <c r="O3924">
        <v>201700013</v>
      </c>
      <c r="P3924" t="s">
        <v>38</v>
      </c>
      <c r="Q3924" t="s">
        <v>21</v>
      </c>
      <c r="R3924" t="s">
        <v>9</v>
      </c>
      <c r="S3924" t="s">
        <v>57</v>
      </c>
      <c r="T3924">
        <f t="shared" si="61"/>
        <v>7</v>
      </c>
    </row>
    <row r="3925" spans="1:20">
      <c r="A3925">
        <v>201707</v>
      </c>
      <c r="B3925" s="1">
        <v>42920</v>
      </c>
      <c r="C3925">
        <v>12488</v>
      </c>
      <c r="D3925">
        <v>30</v>
      </c>
      <c r="E3925">
        <v>25849</v>
      </c>
      <c r="F3925">
        <v>7</v>
      </c>
      <c r="G3925">
        <v>27</v>
      </c>
      <c r="H3925">
        <v>20</v>
      </c>
      <c r="I3925">
        <v>14</v>
      </c>
      <c r="J3925">
        <v>4</v>
      </c>
      <c r="K3925" s="1">
        <v>42856</v>
      </c>
      <c r="L3925" s="1">
        <v>44196</v>
      </c>
      <c r="M3925">
        <v>201700144</v>
      </c>
      <c r="N3925" t="s">
        <v>44</v>
      </c>
      <c r="O3925">
        <v>201700013</v>
      </c>
      <c r="P3925" t="s">
        <v>38</v>
      </c>
      <c r="Q3925" t="s">
        <v>21</v>
      </c>
      <c r="R3925" t="s">
        <v>26</v>
      </c>
      <c r="S3925" t="s">
        <v>58</v>
      </c>
      <c r="T3925">
        <f t="shared" si="61"/>
        <v>7</v>
      </c>
    </row>
    <row r="3926" spans="1:20">
      <c r="A3926">
        <v>201707</v>
      </c>
      <c r="B3926" s="1">
        <v>42920</v>
      </c>
      <c r="C3926">
        <v>12488</v>
      </c>
      <c r="D3926">
        <v>30</v>
      </c>
      <c r="E3926">
        <v>25849</v>
      </c>
      <c r="F3926">
        <v>7</v>
      </c>
      <c r="G3926">
        <v>27</v>
      </c>
      <c r="H3926">
        <v>20</v>
      </c>
      <c r="I3926">
        <v>14</v>
      </c>
      <c r="J3926">
        <v>4</v>
      </c>
      <c r="K3926" s="1">
        <v>42856</v>
      </c>
      <c r="L3926" s="1">
        <v>44196</v>
      </c>
      <c r="M3926">
        <v>201700144</v>
      </c>
      <c r="N3926" t="s">
        <v>44</v>
      </c>
      <c r="O3926">
        <v>201700013</v>
      </c>
      <c r="P3926" t="s">
        <v>38</v>
      </c>
      <c r="Q3926" t="s">
        <v>21</v>
      </c>
      <c r="R3926" t="s">
        <v>28</v>
      </c>
      <c r="S3926" t="s">
        <v>59</v>
      </c>
      <c r="T3926">
        <f t="shared" si="61"/>
        <v>7</v>
      </c>
    </row>
    <row r="3927" spans="1:20">
      <c r="A3927">
        <v>201707</v>
      </c>
      <c r="B3927" s="1">
        <v>42921</v>
      </c>
      <c r="C3927">
        <v>12488</v>
      </c>
      <c r="D3927">
        <v>32</v>
      </c>
      <c r="E3927">
        <v>24611</v>
      </c>
      <c r="F3927">
        <v>9</v>
      </c>
      <c r="G3927">
        <v>29</v>
      </c>
      <c r="H3927">
        <v>21</v>
      </c>
      <c r="I3927">
        <v>14</v>
      </c>
      <c r="J3927">
        <v>4</v>
      </c>
      <c r="K3927" s="1">
        <v>42856</v>
      </c>
      <c r="L3927" s="1">
        <v>44196</v>
      </c>
      <c r="M3927">
        <v>201700144</v>
      </c>
      <c r="N3927" t="s">
        <v>44</v>
      </c>
      <c r="O3927">
        <v>201700013</v>
      </c>
      <c r="P3927" t="s">
        <v>38</v>
      </c>
      <c r="Q3927" t="s">
        <v>21</v>
      </c>
      <c r="R3927" t="s">
        <v>22</v>
      </c>
      <c r="S3927" t="s">
        <v>55</v>
      </c>
      <c r="T3927">
        <f t="shared" si="61"/>
        <v>7</v>
      </c>
    </row>
    <row r="3928" spans="1:20">
      <c r="A3928">
        <v>201707</v>
      </c>
      <c r="B3928" s="1">
        <v>42921</v>
      </c>
      <c r="C3928">
        <v>12488</v>
      </c>
      <c r="D3928">
        <v>32</v>
      </c>
      <c r="E3928">
        <v>24611</v>
      </c>
      <c r="F3928">
        <v>9</v>
      </c>
      <c r="G3928">
        <v>29</v>
      </c>
      <c r="H3928">
        <v>21</v>
      </c>
      <c r="I3928">
        <v>14</v>
      </c>
      <c r="J3928">
        <v>4</v>
      </c>
      <c r="K3928" s="1">
        <v>42856</v>
      </c>
      <c r="L3928" s="1">
        <v>44196</v>
      </c>
      <c r="M3928">
        <v>201700144</v>
      </c>
      <c r="N3928" t="s">
        <v>44</v>
      </c>
      <c r="O3928">
        <v>201700013</v>
      </c>
      <c r="P3928" t="s">
        <v>38</v>
      </c>
      <c r="Q3928" t="s">
        <v>21</v>
      </c>
      <c r="R3928" t="s">
        <v>5</v>
      </c>
      <c r="S3928" t="s">
        <v>56</v>
      </c>
      <c r="T3928">
        <f t="shared" si="61"/>
        <v>7</v>
      </c>
    </row>
    <row r="3929" spans="1:20">
      <c r="A3929">
        <v>201707</v>
      </c>
      <c r="B3929" s="1">
        <v>42921</v>
      </c>
      <c r="C3929">
        <v>12488</v>
      </c>
      <c r="D3929">
        <v>32</v>
      </c>
      <c r="E3929">
        <v>24611</v>
      </c>
      <c r="F3929">
        <v>9</v>
      </c>
      <c r="G3929">
        <v>29</v>
      </c>
      <c r="H3929">
        <v>21</v>
      </c>
      <c r="I3929">
        <v>14</v>
      </c>
      <c r="J3929">
        <v>4</v>
      </c>
      <c r="K3929" s="1">
        <v>42856</v>
      </c>
      <c r="L3929" s="1">
        <v>44196</v>
      </c>
      <c r="M3929">
        <v>201700144</v>
      </c>
      <c r="N3929" t="s">
        <v>44</v>
      </c>
      <c r="O3929">
        <v>201700013</v>
      </c>
      <c r="P3929" t="s">
        <v>38</v>
      </c>
      <c r="Q3929" t="s">
        <v>21</v>
      </c>
      <c r="R3929" t="s">
        <v>9</v>
      </c>
      <c r="S3929" t="s">
        <v>57</v>
      </c>
      <c r="T3929">
        <f t="shared" si="61"/>
        <v>7</v>
      </c>
    </row>
    <row r="3930" spans="1:20">
      <c r="A3930">
        <v>201707</v>
      </c>
      <c r="B3930" s="1">
        <v>42921</v>
      </c>
      <c r="C3930">
        <v>12488</v>
      </c>
      <c r="D3930">
        <v>32</v>
      </c>
      <c r="E3930">
        <v>24611</v>
      </c>
      <c r="F3930">
        <v>9</v>
      </c>
      <c r="G3930">
        <v>29</v>
      </c>
      <c r="H3930">
        <v>21</v>
      </c>
      <c r="I3930">
        <v>14</v>
      </c>
      <c r="J3930">
        <v>4</v>
      </c>
      <c r="K3930" s="1">
        <v>42856</v>
      </c>
      <c r="L3930" s="1">
        <v>44196</v>
      </c>
      <c r="M3930">
        <v>201700144</v>
      </c>
      <c r="N3930" t="s">
        <v>44</v>
      </c>
      <c r="O3930">
        <v>201700013</v>
      </c>
      <c r="P3930" t="s">
        <v>38</v>
      </c>
      <c r="Q3930" t="s">
        <v>21</v>
      </c>
      <c r="R3930" t="s">
        <v>26</v>
      </c>
      <c r="S3930" t="s">
        <v>58</v>
      </c>
      <c r="T3930">
        <f t="shared" si="61"/>
        <v>7</v>
      </c>
    </row>
    <row r="3931" spans="1:20">
      <c r="A3931">
        <v>201707</v>
      </c>
      <c r="B3931" s="1">
        <v>42921</v>
      </c>
      <c r="C3931">
        <v>12488</v>
      </c>
      <c r="D3931">
        <v>32</v>
      </c>
      <c r="E3931">
        <v>24611</v>
      </c>
      <c r="F3931">
        <v>9</v>
      </c>
      <c r="G3931">
        <v>29</v>
      </c>
      <c r="H3931">
        <v>21</v>
      </c>
      <c r="I3931">
        <v>14</v>
      </c>
      <c r="J3931">
        <v>4</v>
      </c>
      <c r="K3931" s="1">
        <v>42856</v>
      </c>
      <c r="L3931" s="1">
        <v>44196</v>
      </c>
      <c r="M3931">
        <v>201700144</v>
      </c>
      <c r="N3931" t="s">
        <v>44</v>
      </c>
      <c r="O3931">
        <v>201700013</v>
      </c>
      <c r="P3931" t="s">
        <v>38</v>
      </c>
      <c r="Q3931" t="s">
        <v>21</v>
      </c>
      <c r="R3931" t="s">
        <v>28</v>
      </c>
      <c r="S3931" t="s">
        <v>59</v>
      </c>
      <c r="T3931">
        <f t="shared" si="61"/>
        <v>7</v>
      </c>
    </row>
    <row r="3932" spans="1:20">
      <c r="A3932">
        <v>201707</v>
      </c>
      <c r="B3932" s="1">
        <v>42922</v>
      </c>
      <c r="C3932">
        <v>12488</v>
      </c>
      <c r="D3932">
        <v>32</v>
      </c>
      <c r="E3932">
        <v>25079</v>
      </c>
      <c r="F3932">
        <v>8</v>
      </c>
      <c r="G3932">
        <v>28</v>
      </c>
      <c r="H3932">
        <v>20</v>
      </c>
      <c r="I3932">
        <v>15</v>
      </c>
      <c r="J3932">
        <v>4</v>
      </c>
      <c r="K3932" s="1">
        <v>42856</v>
      </c>
      <c r="L3932" s="1">
        <v>44196</v>
      </c>
      <c r="M3932">
        <v>201700144</v>
      </c>
      <c r="N3932" t="s">
        <v>44</v>
      </c>
      <c r="O3932">
        <v>201700013</v>
      </c>
      <c r="P3932" t="s">
        <v>38</v>
      </c>
      <c r="Q3932" t="s">
        <v>21</v>
      </c>
      <c r="R3932" t="s">
        <v>22</v>
      </c>
      <c r="S3932" t="s">
        <v>55</v>
      </c>
      <c r="T3932">
        <f t="shared" si="61"/>
        <v>7</v>
      </c>
    </row>
    <row r="3933" spans="1:20">
      <c r="A3933">
        <v>201707</v>
      </c>
      <c r="B3933" s="1">
        <v>42922</v>
      </c>
      <c r="C3933">
        <v>12488</v>
      </c>
      <c r="D3933">
        <v>32</v>
      </c>
      <c r="E3933">
        <v>25079</v>
      </c>
      <c r="F3933">
        <v>8</v>
      </c>
      <c r="G3933">
        <v>28</v>
      </c>
      <c r="H3933">
        <v>20</v>
      </c>
      <c r="I3933">
        <v>15</v>
      </c>
      <c r="J3933">
        <v>4</v>
      </c>
      <c r="K3933" s="1">
        <v>42856</v>
      </c>
      <c r="L3933" s="1">
        <v>44196</v>
      </c>
      <c r="M3933">
        <v>201700144</v>
      </c>
      <c r="N3933" t="s">
        <v>44</v>
      </c>
      <c r="O3933">
        <v>201700013</v>
      </c>
      <c r="P3933" t="s">
        <v>38</v>
      </c>
      <c r="Q3933" t="s">
        <v>21</v>
      </c>
      <c r="R3933" t="s">
        <v>5</v>
      </c>
      <c r="S3933" t="s">
        <v>56</v>
      </c>
      <c r="T3933">
        <f t="shared" si="61"/>
        <v>7</v>
      </c>
    </row>
    <row r="3934" spans="1:20">
      <c r="A3934">
        <v>201707</v>
      </c>
      <c r="B3934" s="1">
        <v>42922</v>
      </c>
      <c r="C3934">
        <v>12488</v>
      </c>
      <c r="D3934">
        <v>32</v>
      </c>
      <c r="E3934">
        <v>25079</v>
      </c>
      <c r="F3934">
        <v>8</v>
      </c>
      <c r="G3934">
        <v>28</v>
      </c>
      <c r="H3934">
        <v>20</v>
      </c>
      <c r="I3934">
        <v>15</v>
      </c>
      <c r="J3934">
        <v>4</v>
      </c>
      <c r="K3934" s="1">
        <v>42856</v>
      </c>
      <c r="L3934" s="1">
        <v>44196</v>
      </c>
      <c r="M3934">
        <v>201700144</v>
      </c>
      <c r="N3934" t="s">
        <v>44</v>
      </c>
      <c r="O3934">
        <v>201700013</v>
      </c>
      <c r="P3934" t="s">
        <v>38</v>
      </c>
      <c r="Q3934" t="s">
        <v>21</v>
      </c>
      <c r="R3934" t="s">
        <v>9</v>
      </c>
      <c r="S3934" t="s">
        <v>57</v>
      </c>
      <c r="T3934">
        <f t="shared" si="61"/>
        <v>7</v>
      </c>
    </row>
    <row r="3935" spans="1:20">
      <c r="A3935">
        <v>201707</v>
      </c>
      <c r="B3935" s="1">
        <v>42922</v>
      </c>
      <c r="C3935">
        <v>12488</v>
      </c>
      <c r="D3935">
        <v>32</v>
      </c>
      <c r="E3935">
        <v>25079</v>
      </c>
      <c r="F3935">
        <v>8</v>
      </c>
      <c r="G3935">
        <v>28</v>
      </c>
      <c r="H3935">
        <v>20</v>
      </c>
      <c r="I3935">
        <v>15</v>
      </c>
      <c r="J3935">
        <v>4</v>
      </c>
      <c r="K3935" s="1">
        <v>42856</v>
      </c>
      <c r="L3935" s="1">
        <v>44196</v>
      </c>
      <c r="M3935">
        <v>201700144</v>
      </c>
      <c r="N3935" t="s">
        <v>44</v>
      </c>
      <c r="O3935">
        <v>201700013</v>
      </c>
      <c r="P3935" t="s">
        <v>38</v>
      </c>
      <c r="Q3935" t="s">
        <v>21</v>
      </c>
      <c r="R3935" t="s">
        <v>26</v>
      </c>
      <c r="S3935" t="s">
        <v>58</v>
      </c>
      <c r="T3935">
        <f t="shared" si="61"/>
        <v>7</v>
      </c>
    </row>
    <row r="3936" spans="1:20">
      <c r="A3936">
        <v>201707</v>
      </c>
      <c r="B3936" s="1">
        <v>42922</v>
      </c>
      <c r="C3936">
        <v>12488</v>
      </c>
      <c r="D3936">
        <v>32</v>
      </c>
      <c r="E3936">
        <v>25079</v>
      </c>
      <c r="F3936">
        <v>8</v>
      </c>
      <c r="G3936">
        <v>28</v>
      </c>
      <c r="H3936">
        <v>20</v>
      </c>
      <c r="I3936">
        <v>15</v>
      </c>
      <c r="J3936">
        <v>4</v>
      </c>
      <c r="K3936" s="1">
        <v>42856</v>
      </c>
      <c r="L3936" s="1">
        <v>44196</v>
      </c>
      <c r="M3936">
        <v>201700144</v>
      </c>
      <c r="N3936" t="s">
        <v>44</v>
      </c>
      <c r="O3936">
        <v>201700013</v>
      </c>
      <c r="P3936" t="s">
        <v>38</v>
      </c>
      <c r="Q3936" t="s">
        <v>21</v>
      </c>
      <c r="R3936" t="s">
        <v>28</v>
      </c>
      <c r="S3936" t="s">
        <v>59</v>
      </c>
      <c r="T3936">
        <f t="shared" si="61"/>
        <v>7</v>
      </c>
    </row>
    <row r="3937" spans="1:20">
      <c r="A3937">
        <v>201707</v>
      </c>
      <c r="B3937" s="1">
        <v>42924</v>
      </c>
      <c r="C3937">
        <v>12488</v>
      </c>
      <c r="D3937">
        <v>30</v>
      </c>
      <c r="E3937">
        <v>25831</v>
      </c>
      <c r="F3937">
        <v>7</v>
      </c>
      <c r="G3937">
        <v>26</v>
      </c>
      <c r="H3937">
        <v>21</v>
      </c>
      <c r="I3937">
        <v>12</v>
      </c>
      <c r="J3937">
        <v>3</v>
      </c>
      <c r="K3937" s="1">
        <v>42856</v>
      </c>
      <c r="L3937" s="1">
        <v>44196</v>
      </c>
      <c r="M3937">
        <v>201700144</v>
      </c>
      <c r="N3937" t="s">
        <v>44</v>
      </c>
      <c r="O3937">
        <v>201700013</v>
      </c>
      <c r="P3937" t="s">
        <v>38</v>
      </c>
      <c r="Q3937" t="s">
        <v>21</v>
      </c>
      <c r="R3937" t="s">
        <v>22</v>
      </c>
      <c r="S3937" t="s">
        <v>55</v>
      </c>
      <c r="T3937">
        <f t="shared" si="61"/>
        <v>7</v>
      </c>
    </row>
    <row r="3938" spans="1:20">
      <c r="A3938">
        <v>201707</v>
      </c>
      <c r="B3938" s="1">
        <v>42924</v>
      </c>
      <c r="C3938">
        <v>12488</v>
      </c>
      <c r="D3938">
        <v>30</v>
      </c>
      <c r="E3938">
        <v>25831</v>
      </c>
      <c r="F3938">
        <v>7</v>
      </c>
      <c r="G3938">
        <v>26</v>
      </c>
      <c r="H3938">
        <v>21</v>
      </c>
      <c r="I3938">
        <v>12</v>
      </c>
      <c r="J3938">
        <v>3</v>
      </c>
      <c r="K3938" s="1">
        <v>42856</v>
      </c>
      <c r="L3938" s="1">
        <v>44196</v>
      </c>
      <c r="M3938">
        <v>201700144</v>
      </c>
      <c r="N3938" t="s">
        <v>44</v>
      </c>
      <c r="O3938">
        <v>201700013</v>
      </c>
      <c r="P3938" t="s">
        <v>38</v>
      </c>
      <c r="Q3938" t="s">
        <v>21</v>
      </c>
      <c r="R3938" t="s">
        <v>5</v>
      </c>
      <c r="S3938" t="s">
        <v>56</v>
      </c>
      <c r="T3938">
        <f t="shared" si="61"/>
        <v>7</v>
      </c>
    </row>
    <row r="3939" spans="1:20">
      <c r="A3939">
        <v>201707</v>
      </c>
      <c r="B3939" s="1">
        <v>42924</v>
      </c>
      <c r="C3939">
        <v>12488</v>
      </c>
      <c r="D3939">
        <v>30</v>
      </c>
      <c r="E3939">
        <v>25831</v>
      </c>
      <c r="F3939">
        <v>7</v>
      </c>
      <c r="G3939">
        <v>26</v>
      </c>
      <c r="H3939">
        <v>21</v>
      </c>
      <c r="I3939">
        <v>12</v>
      </c>
      <c r="J3939">
        <v>3</v>
      </c>
      <c r="K3939" s="1">
        <v>42856</v>
      </c>
      <c r="L3939" s="1">
        <v>44196</v>
      </c>
      <c r="M3939">
        <v>201700144</v>
      </c>
      <c r="N3939" t="s">
        <v>44</v>
      </c>
      <c r="O3939">
        <v>201700013</v>
      </c>
      <c r="P3939" t="s">
        <v>38</v>
      </c>
      <c r="Q3939" t="s">
        <v>21</v>
      </c>
      <c r="R3939" t="s">
        <v>9</v>
      </c>
      <c r="S3939" t="s">
        <v>57</v>
      </c>
      <c r="T3939">
        <f t="shared" si="61"/>
        <v>7</v>
      </c>
    </row>
    <row r="3940" spans="1:20">
      <c r="A3940">
        <v>201707</v>
      </c>
      <c r="B3940" s="1">
        <v>42924</v>
      </c>
      <c r="C3940">
        <v>12488</v>
      </c>
      <c r="D3940">
        <v>30</v>
      </c>
      <c r="E3940">
        <v>25831</v>
      </c>
      <c r="F3940">
        <v>7</v>
      </c>
      <c r="G3940">
        <v>26</v>
      </c>
      <c r="H3940">
        <v>21</v>
      </c>
      <c r="I3940">
        <v>12</v>
      </c>
      <c r="J3940">
        <v>3</v>
      </c>
      <c r="K3940" s="1">
        <v>42856</v>
      </c>
      <c r="L3940" s="1">
        <v>44196</v>
      </c>
      <c r="M3940">
        <v>201700144</v>
      </c>
      <c r="N3940" t="s">
        <v>44</v>
      </c>
      <c r="O3940">
        <v>201700013</v>
      </c>
      <c r="P3940" t="s">
        <v>38</v>
      </c>
      <c r="Q3940" t="s">
        <v>21</v>
      </c>
      <c r="R3940" t="s">
        <v>26</v>
      </c>
      <c r="S3940" t="s">
        <v>58</v>
      </c>
      <c r="T3940">
        <f t="shared" si="61"/>
        <v>7</v>
      </c>
    </row>
    <row r="3941" spans="1:20">
      <c r="A3941">
        <v>201707</v>
      </c>
      <c r="B3941" s="1">
        <v>42924</v>
      </c>
      <c r="C3941">
        <v>12488</v>
      </c>
      <c r="D3941">
        <v>30</v>
      </c>
      <c r="E3941">
        <v>25831</v>
      </c>
      <c r="F3941">
        <v>7</v>
      </c>
      <c r="G3941">
        <v>26</v>
      </c>
      <c r="H3941">
        <v>21</v>
      </c>
      <c r="I3941">
        <v>12</v>
      </c>
      <c r="J3941">
        <v>3</v>
      </c>
      <c r="K3941" s="1">
        <v>42856</v>
      </c>
      <c r="L3941" s="1">
        <v>44196</v>
      </c>
      <c r="M3941">
        <v>201700144</v>
      </c>
      <c r="N3941" t="s">
        <v>44</v>
      </c>
      <c r="O3941">
        <v>201700013</v>
      </c>
      <c r="P3941" t="s">
        <v>38</v>
      </c>
      <c r="Q3941" t="s">
        <v>21</v>
      </c>
      <c r="R3941" t="s">
        <v>28</v>
      </c>
      <c r="S3941" t="s">
        <v>59</v>
      </c>
      <c r="T3941">
        <f t="shared" si="61"/>
        <v>7</v>
      </c>
    </row>
    <row r="3942" spans="1:20">
      <c r="A3942">
        <v>201707</v>
      </c>
      <c r="B3942" s="1">
        <v>42926</v>
      </c>
      <c r="C3942">
        <v>12488</v>
      </c>
      <c r="D3942">
        <v>32</v>
      </c>
      <c r="E3942">
        <v>25505</v>
      </c>
      <c r="F3942">
        <v>9</v>
      </c>
      <c r="G3942">
        <v>30</v>
      </c>
      <c r="H3942">
        <v>23</v>
      </c>
      <c r="I3942">
        <v>14</v>
      </c>
      <c r="J3942">
        <v>4</v>
      </c>
      <c r="K3942" s="1">
        <v>42856</v>
      </c>
      <c r="L3942" s="1">
        <v>44196</v>
      </c>
      <c r="M3942">
        <v>201700144</v>
      </c>
      <c r="N3942" t="s">
        <v>44</v>
      </c>
      <c r="O3942">
        <v>201700013</v>
      </c>
      <c r="P3942" t="s">
        <v>38</v>
      </c>
      <c r="Q3942" t="s">
        <v>21</v>
      </c>
      <c r="R3942" t="s">
        <v>22</v>
      </c>
      <c r="S3942" t="s">
        <v>55</v>
      </c>
      <c r="T3942">
        <f t="shared" si="61"/>
        <v>7</v>
      </c>
    </row>
    <row r="3943" spans="1:20">
      <c r="A3943">
        <v>201707</v>
      </c>
      <c r="B3943" s="1">
        <v>42926</v>
      </c>
      <c r="C3943">
        <v>12488</v>
      </c>
      <c r="D3943">
        <v>32</v>
      </c>
      <c r="E3943">
        <v>25505</v>
      </c>
      <c r="F3943">
        <v>9</v>
      </c>
      <c r="G3943">
        <v>30</v>
      </c>
      <c r="H3943">
        <v>23</v>
      </c>
      <c r="I3943">
        <v>14</v>
      </c>
      <c r="J3943">
        <v>4</v>
      </c>
      <c r="K3943" s="1">
        <v>42856</v>
      </c>
      <c r="L3943" s="1">
        <v>44196</v>
      </c>
      <c r="M3943">
        <v>201700144</v>
      </c>
      <c r="N3943" t="s">
        <v>44</v>
      </c>
      <c r="O3943">
        <v>201700013</v>
      </c>
      <c r="P3943" t="s">
        <v>38</v>
      </c>
      <c r="Q3943" t="s">
        <v>21</v>
      </c>
      <c r="R3943" t="s">
        <v>5</v>
      </c>
      <c r="S3943" t="s">
        <v>56</v>
      </c>
      <c r="T3943">
        <f t="shared" si="61"/>
        <v>7</v>
      </c>
    </row>
    <row r="3944" spans="1:20">
      <c r="A3944">
        <v>201707</v>
      </c>
      <c r="B3944" s="1">
        <v>42926</v>
      </c>
      <c r="C3944">
        <v>12488</v>
      </c>
      <c r="D3944">
        <v>32</v>
      </c>
      <c r="E3944">
        <v>25505</v>
      </c>
      <c r="F3944">
        <v>9</v>
      </c>
      <c r="G3944">
        <v>30</v>
      </c>
      <c r="H3944">
        <v>23</v>
      </c>
      <c r="I3944">
        <v>14</v>
      </c>
      <c r="J3944">
        <v>4</v>
      </c>
      <c r="K3944" s="1">
        <v>42856</v>
      </c>
      <c r="L3944" s="1">
        <v>44196</v>
      </c>
      <c r="M3944">
        <v>201700144</v>
      </c>
      <c r="N3944" t="s">
        <v>44</v>
      </c>
      <c r="O3944">
        <v>201700013</v>
      </c>
      <c r="P3944" t="s">
        <v>38</v>
      </c>
      <c r="Q3944" t="s">
        <v>21</v>
      </c>
      <c r="R3944" t="s">
        <v>9</v>
      </c>
      <c r="S3944" t="s">
        <v>57</v>
      </c>
      <c r="T3944">
        <f t="shared" si="61"/>
        <v>7</v>
      </c>
    </row>
    <row r="3945" spans="1:20">
      <c r="A3945">
        <v>201707</v>
      </c>
      <c r="B3945" s="1">
        <v>42926</v>
      </c>
      <c r="C3945">
        <v>12488</v>
      </c>
      <c r="D3945">
        <v>32</v>
      </c>
      <c r="E3945">
        <v>25505</v>
      </c>
      <c r="F3945">
        <v>9</v>
      </c>
      <c r="G3945">
        <v>30</v>
      </c>
      <c r="H3945">
        <v>23</v>
      </c>
      <c r="I3945">
        <v>14</v>
      </c>
      <c r="J3945">
        <v>4</v>
      </c>
      <c r="K3945" s="1">
        <v>42856</v>
      </c>
      <c r="L3945" s="1">
        <v>44196</v>
      </c>
      <c r="M3945">
        <v>201700144</v>
      </c>
      <c r="N3945" t="s">
        <v>44</v>
      </c>
      <c r="O3945">
        <v>201700013</v>
      </c>
      <c r="P3945" t="s">
        <v>38</v>
      </c>
      <c r="Q3945" t="s">
        <v>21</v>
      </c>
      <c r="R3945" t="s">
        <v>26</v>
      </c>
      <c r="S3945" t="s">
        <v>58</v>
      </c>
      <c r="T3945">
        <f t="shared" si="61"/>
        <v>7</v>
      </c>
    </row>
    <row r="3946" spans="1:20">
      <c r="A3946">
        <v>201707</v>
      </c>
      <c r="B3946" s="1">
        <v>42926</v>
      </c>
      <c r="C3946">
        <v>12488</v>
      </c>
      <c r="D3946">
        <v>32</v>
      </c>
      <c r="E3946">
        <v>25505</v>
      </c>
      <c r="F3946">
        <v>9</v>
      </c>
      <c r="G3946">
        <v>30</v>
      </c>
      <c r="H3946">
        <v>23</v>
      </c>
      <c r="I3946">
        <v>14</v>
      </c>
      <c r="J3946">
        <v>4</v>
      </c>
      <c r="K3946" s="1">
        <v>42856</v>
      </c>
      <c r="L3946" s="1">
        <v>44196</v>
      </c>
      <c r="M3946">
        <v>201700144</v>
      </c>
      <c r="N3946" t="s">
        <v>44</v>
      </c>
      <c r="O3946">
        <v>201700013</v>
      </c>
      <c r="P3946" t="s">
        <v>38</v>
      </c>
      <c r="Q3946" t="s">
        <v>21</v>
      </c>
      <c r="R3946" t="s">
        <v>28</v>
      </c>
      <c r="S3946" t="s">
        <v>59</v>
      </c>
      <c r="T3946">
        <f t="shared" si="61"/>
        <v>7</v>
      </c>
    </row>
    <row r="3947" spans="1:20">
      <c r="A3947">
        <v>201707</v>
      </c>
      <c r="B3947" s="1">
        <v>42927</v>
      </c>
      <c r="C3947">
        <v>12488</v>
      </c>
      <c r="D3947">
        <v>28</v>
      </c>
      <c r="E3947">
        <v>24607</v>
      </c>
      <c r="F3947">
        <v>8</v>
      </c>
      <c r="G3947">
        <v>26</v>
      </c>
      <c r="H3947">
        <v>18</v>
      </c>
      <c r="I3947">
        <v>13</v>
      </c>
      <c r="J3947">
        <v>3</v>
      </c>
      <c r="K3947" s="1">
        <v>42856</v>
      </c>
      <c r="L3947" s="1">
        <v>44196</v>
      </c>
      <c r="M3947">
        <v>201700144</v>
      </c>
      <c r="N3947" t="s">
        <v>44</v>
      </c>
      <c r="O3947">
        <v>201700013</v>
      </c>
      <c r="P3947" t="s">
        <v>38</v>
      </c>
      <c r="Q3947" t="s">
        <v>21</v>
      </c>
      <c r="R3947" t="s">
        <v>22</v>
      </c>
      <c r="S3947" t="s">
        <v>55</v>
      </c>
      <c r="T3947">
        <f t="shared" si="61"/>
        <v>7</v>
      </c>
    </row>
    <row r="3948" spans="1:20">
      <c r="A3948">
        <v>201707</v>
      </c>
      <c r="B3948" s="1">
        <v>42927</v>
      </c>
      <c r="C3948">
        <v>12488</v>
      </c>
      <c r="D3948">
        <v>28</v>
      </c>
      <c r="E3948">
        <v>24607</v>
      </c>
      <c r="F3948">
        <v>8</v>
      </c>
      <c r="G3948">
        <v>26</v>
      </c>
      <c r="H3948">
        <v>18</v>
      </c>
      <c r="I3948">
        <v>13</v>
      </c>
      <c r="J3948">
        <v>3</v>
      </c>
      <c r="K3948" s="1">
        <v>42856</v>
      </c>
      <c r="L3948" s="1">
        <v>44196</v>
      </c>
      <c r="M3948">
        <v>201700144</v>
      </c>
      <c r="N3948" t="s">
        <v>44</v>
      </c>
      <c r="O3948">
        <v>201700013</v>
      </c>
      <c r="P3948" t="s">
        <v>38</v>
      </c>
      <c r="Q3948" t="s">
        <v>21</v>
      </c>
      <c r="R3948" t="s">
        <v>5</v>
      </c>
      <c r="S3948" t="s">
        <v>56</v>
      </c>
      <c r="T3948">
        <f t="shared" si="61"/>
        <v>7</v>
      </c>
    </row>
    <row r="3949" spans="1:20">
      <c r="A3949">
        <v>201707</v>
      </c>
      <c r="B3949" s="1">
        <v>42927</v>
      </c>
      <c r="C3949">
        <v>12488</v>
      </c>
      <c r="D3949">
        <v>28</v>
      </c>
      <c r="E3949">
        <v>24607</v>
      </c>
      <c r="F3949">
        <v>8</v>
      </c>
      <c r="G3949">
        <v>26</v>
      </c>
      <c r="H3949">
        <v>18</v>
      </c>
      <c r="I3949">
        <v>13</v>
      </c>
      <c r="J3949">
        <v>3</v>
      </c>
      <c r="K3949" s="1">
        <v>42856</v>
      </c>
      <c r="L3949" s="1">
        <v>44196</v>
      </c>
      <c r="M3949">
        <v>201700144</v>
      </c>
      <c r="N3949" t="s">
        <v>44</v>
      </c>
      <c r="O3949">
        <v>201700013</v>
      </c>
      <c r="P3949" t="s">
        <v>38</v>
      </c>
      <c r="Q3949" t="s">
        <v>21</v>
      </c>
      <c r="R3949" t="s">
        <v>9</v>
      </c>
      <c r="S3949" t="s">
        <v>57</v>
      </c>
      <c r="T3949">
        <f t="shared" si="61"/>
        <v>7</v>
      </c>
    </row>
    <row r="3950" spans="1:20">
      <c r="A3950">
        <v>201707</v>
      </c>
      <c r="B3950" s="1">
        <v>42927</v>
      </c>
      <c r="C3950">
        <v>12488</v>
      </c>
      <c r="D3950">
        <v>28</v>
      </c>
      <c r="E3950">
        <v>24607</v>
      </c>
      <c r="F3950">
        <v>8</v>
      </c>
      <c r="G3950">
        <v>26</v>
      </c>
      <c r="H3950">
        <v>18</v>
      </c>
      <c r="I3950">
        <v>13</v>
      </c>
      <c r="J3950">
        <v>3</v>
      </c>
      <c r="K3950" s="1">
        <v>42856</v>
      </c>
      <c r="L3950" s="1">
        <v>44196</v>
      </c>
      <c r="M3950">
        <v>201700144</v>
      </c>
      <c r="N3950" t="s">
        <v>44</v>
      </c>
      <c r="O3950">
        <v>201700013</v>
      </c>
      <c r="P3950" t="s">
        <v>38</v>
      </c>
      <c r="Q3950" t="s">
        <v>21</v>
      </c>
      <c r="R3950" t="s">
        <v>26</v>
      </c>
      <c r="S3950" t="s">
        <v>58</v>
      </c>
      <c r="T3950">
        <f t="shared" si="61"/>
        <v>7</v>
      </c>
    </row>
    <row r="3951" spans="1:20">
      <c r="A3951">
        <v>201707</v>
      </c>
      <c r="B3951" s="1">
        <v>42927</v>
      </c>
      <c r="C3951">
        <v>12488</v>
      </c>
      <c r="D3951">
        <v>28</v>
      </c>
      <c r="E3951">
        <v>24607</v>
      </c>
      <c r="F3951">
        <v>8</v>
      </c>
      <c r="G3951">
        <v>26</v>
      </c>
      <c r="H3951">
        <v>18</v>
      </c>
      <c r="I3951">
        <v>13</v>
      </c>
      <c r="J3951">
        <v>3</v>
      </c>
      <c r="K3951" s="1">
        <v>42856</v>
      </c>
      <c r="L3951" s="1">
        <v>44196</v>
      </c>
      <c r="M3951">
        <v>201700144</v>
      </c>
      <c r="N3951" t="s">
        <v>44</v>
      </c>
      <c r="O3951">
        <v>201700013</v>
      </c>
      <c r="P3951" t="s">
        <v>38</v>
      </c>
      <c r="Q3951" t="s">
        <v>21</v>
      </c>
      <c r="R3951" t="s">
        <v>28</v>
      </c>
      <c r="S3951" t="s">
        <v>59</v>
      </c>
      <c r="T3951">
        <f t="shared" si="61"/>
        <v>7</v>
      </c>
    </row>
    <row r="3952" spans="1:20">
      <c r="A3952">
        <v>201707</v>
      </c>
      <c r="B3952" s="1">
        <v>42928</v>
      </c>
      <c r="C3952">
        <v>12488</v>
      </c>
      <c r="D3952">
        <v>32</v>
      </c>
      <c r="E3952">
        <v>25740</v>
      </c>
      <c r="F3952">
        <v>6</v>
      </c>
      <c r="G3952">
        <v>29</v>
      </c>
      <c r="H3952">
        <v>18</v>
      </c>
      <c r="I3952">
        <v>13</v>
      </c>
      <c r="J3952">
        <v>3</v>
      </c>
      <c r="K3952" s="1">
        <v>42856</v>
      </c>
      <c r="L3952" s="1">
        <v>44196</v>
      </c>
      <c r="M3952">
        <v>201700144</v>
      </c>
      <c r="N3952" t="s">
        <v>44</v>
      </c>
      <c r="O3952">
        <v>201700013</v>
      </c>
      <c r="P3952" t="s">
        <v>38</v>
      </c>
      <c r="Q3952" t="s">
        <v>21</v>
      </c>
      <c r="R3952" t="s">
        <v>22</v>
      </c>
      <c r="S3952" t="s">
        <v>55</v>
      </c>
      <c r="T3952">
        <f t="shared" si="61"/>
        <v>7</v>
      </c>
    </row>
    <row r="3953" spans="1:20">
      <c r="A3953">
        <v>201707</v>
      </c>
      <c r="B3953" s="1">
        <v>42928</v>
      </c>
      <c r="C3953">
        <v>12488</v>
      </c>
      <c r="D3953">
        <v>32</v>
      </c>
      <c r="E3953">
        <v>25740</v>
      </c>
      <c r="F3953">
        <v>6</v>
      </c>
      <c r="G3953">
        <v>29</v>
      </c>
      <c r="H3953">
        <v>18</v>
      </c>
      <c r="I3953">
        <v>13</v>
      </c>
      <c r="J3953">
        <v>3</v>
      </c>
      <c r="K3953" s="1">
        <v>42856</v>
      </c>
      <c r="L3953" s="1">
        <v>44196</v>
      </c>
      <c r="M3953">
        <v>201700144</v>
      </c>
      <c r="N3953" t="s">
        <v>44</v>
      </c>
      <c r="O3953">
        <v>201700013</v>
      </c>
      <c r="P3953" t="s">
        <v>38</v>
      </c>
      <c r="Q3953" t="s">
        <v>21</v>
      </c>
      <c r="R3953" t="s">
        <v>5</v>
      </c>
      <c r="S3953" t="s">
        <v>56</v>
      </c>
      <c r="T3953">
        <f t="shared" si="61"/>
        <v>7</v>
      </c>
    </row>
    <row r="3954" spans="1:20">
      <c r="A3954">
        <v>201707</v>
      </c>
      <c r="B3954" s="1">
        <v>42928</v>
      </c>
      <c r="C3954">
        <v>12488</v>
      </c>
      <c r="D3954">
        <v>32</v>
      </c>
      <c r="E3954">
        <v>25740</v>
      </c>
      <c r="F3954">
        <v>6</v>
      </c>
      <c r="G3954">
        <v>29</v>
      </c>
      <c r="H3954">
        <v>18</v>
      </c>
      <c r="I3954">
        <v>13</v>
      </c>
      <c r="J3954">
        <v>3</v>
      </c>
      <c r="K3954" s="1">
        <v>42856</v>
      </c>
      <c r="L3954" s="1">
        <v>44196</v>
      </c>
      <c r="M3954">
        <v>201700144</v>
      </c>
      <c r="N3954" t="s">
        <v>44</v>
      </c>
      <c r="O3954">
        <v>201700013</v>
      </c>
      <c r="P3954" t="s">
        <v>38</v>
      </c>
      <c r="Q3954" t="s">
        <v>21</v>
      </c>
      <c r="R3954" t="s">
        <v>9</v>
      </c>
      <c r="S3954" t="s">
        <v>57</v>
      </c>
      <c r="T3954">
        <f t="shared" si="61"/>
        <v>7</v>
      </c>
    </row>
    <row r="3955" spans="1:20">
      <c r="A3955">
        <v>201707</v>
      </c>
      <c r="B3955" s="1">
        <v>42928</v>
      </c>
      <c r="C3955">
        <v>12488</v>
      </c>
      <c r="D3955">
        <v>32</v>
      </c>
      <c r="E3955">
        <v>25740</v>
      </c>
      <c r="F3955">
        <v>6</v>
      </c>
      <c r="G3955">
        <v>29</v>
      </c>
      <c r="H3955">
        <v>18</v>
      </c>
      <c r="I3955">
        <v>13</v>
      </c>
      <c r="J3955">
        <v>3</v>
      </c>
      <c r="K3955" s="1">
        <v>42856</v>
      </c>
      <c r="L3955" s="1">
        <v>44196</v>
      </c>
      <c r="M3955">
        <v>201700144</v>
      </c>
      <c r="N3955" t="s">
        <v>44</v>
      </c>
      <c r="O3955">
        <v>201700013</v>
      </c>
      <c r="P3955" t="s">
        <v>38</v>
      </c>
      <c r="Q3955" t="s">
        <v>21</v>
      </c>
      <c r="R3955" t="s">
        <v>26</v>
      </c>
      <c r="S3955" t="s">
        <v>58</v>
      </c>
      <c r="T3955">
        <f t="shared" si="61"/>
        <v>7</v>
      </c>
    </row>
    <row r="3956" spans="1:20">
      <c r="A3956">
        <v>201707</v>
      </c>
      <c r="B3956" s="1">
        <v>42928</v>
      </c>
      <c r="C3956">
        <v>12488</v>
      </c>
      <c r="D3956">
        <v>32</v>
      </c>
      <c r="E3956">
        <v>25740</v>
      </c>
      <c r="F3956">
        <v>6</v>
      </c>
      <c r="G3956">
        <v>29</v>
      </c>
      <c r="H3956">
        <v>18</v>
      </c>
      <c r="I3956">
        <v>13</v>
      </c>
      <c r="J3956">
        <v>3</v>
      </c>
      <c r="K3956" s="1">
        <v>42856</v>
      </c>
      <c r="L3956" s="1">
        <v>44196</v>
      </c>
      <c r="M3956">
        <v>201700144</v>
      </c>
      <c r="N3956" t="s">
        <v>44</v>
      </c>
      <c r="O3956">
        <v>201700013</v>
      </c>
      <c r="P3956" t="s">
        <v>38</v>
      </c>
      <c r="Q3956" t="s">
        <v>21</v>
      </c>
      <c r="R3956" t="s">
        <v>28</v>
      </c>
      <c r="S3956" t="s">
        <v>59</v>
      </c>
      <c r="T3956">
        <f t="shared" si="61"/>
        <v>7</v>
      </c>
    </row>
    <row r="3957" spans="1:20">
      <c r="A3957">
        <v>201707</v>
      </c>
      <c r="B3957" s="1">
        <v>42929</v>
      </c>
      <c r="C3957">
        <v>12488</v>
      </c>
      <c r="D3957">
        <v>30</v>
      </c>
      <c r="E3957">
        <v>25255</v>
      </c>
      <c r="F3957">
        <v>8</v>
      </c>
      <c r="G3957">
        <v>26</v>
      </c>
      <c r="H3957">
        <v>19</v>
      </c>
      <c r="I3957">
        <v>12</v>
      </c>
      <c r="J3957">
        <v>3</v>
      </c>
      <c r="K3957" s="1">
        <v>42856</v>
      </c>
      <c r="L3957" s="1">
        <v>44196</v>
      </c>
      <c r="M3957">
        <v>201700144</v>
      </c>
      <c r="N3957" t="s">
        <v>44</v>
      </c>
      <c r="O3957">
        <v>201700013</v>
      </c>
      <c r="P3957" t="s">
        <v>38</v>
      </c>
      <c r="Q3957" t="s">
        <v>21</v>
      </c>
      <c r="R3957" t="s">
        <v>22</v>
      </c>
      <c r="S3957" t="s">
        <v>55</v>
      </c>
      <c r="T3957">
        <f t="shared" si="61"/>
        <v>7</v>
      </c>
    </row>
    <row r="3958" spans="1:20">
      <c r="A3958">
        <v>201707</v>
      </c>
      <c r="B3958" s="1">
        <v>42929</v>
      </c>
      <c r="C3958">
        <v>12488</v>
      </c>
      <c r="D3958">
        <v>30</v>
      </c>
      <c r="E3958">
        <v>25255</v>
      </c>
      <c r="F3958">
        <v>8</v>
      </c>
      <c r="G3958">
        <v>26</v>
      </c>
      <c r="H3958">
        <v>19</v>
      </c>
      <c r="I3958">
        <v>12</v>
      </c>
      <c r="J3958">
        <v>3</v>
      </c>
      <c r="K3958" s="1">
        <v>42856</v>
      </c>
      <c r="L3958" s="1">
        <v>44196</v>
      </c>
      <c r="M3958">
        <v>201700144</v>
      </c>
      <c r="N3958" t="s">
        <v>44</v>
      </c>
      <c r="O3958">
        <v>201700013</v>
      </c>
      <c r="P3958" t="s">
        <v>38</v>
      </c>
      <c r="Q3958" t="s">
        <v>21</v>
      </c>
      <c r="R3958" t="s">
        <v>5</v>
      </c>
      <c r="S3958" t="s">
        <v>56</v>
      </c>
      <c r="T3958">
        <f t="shared" si="61"/>
        <v>7</v>
      </c>
    </row>
    <row r="3959" spans="1:20">
      <c r="A3959">
        <v>201707</v>
      </c>
      <c r="B3959" s="1">
        <v>42929</v>
      </c>
      <c r="C3959">
        <v>12488</v>
      </c>
      <c r="D3959">
        <v>30</v>
      </c>
      <c r="E3959">
        <v>25255</v>
      </c>
      <c r="F3959">
        <v>8</v>
      </c>
      <c r="G3959">
        <v>26</v>
      </c>
      <c r="H3959">
        <v>19</v>
      </c>
      <c r="I3959">
        <v>12</v>
      </c>
      <c r="J3959">
        <v>3</v>
      </c>
      <c r="K3959" s="1">
        <v>42856</v>
      </c>
      <c r="L3959" s="1">
        <v>44196</v>
      </c>
      <c r="M3959">
        <v>201700144</v>
      </c>
      <c r="N3959" t="s">
        <v>44</v>
      </c>
      <c r="O3959">
        <v>201700013</v>
      </c>
      <c r="P3959" t="s">
        <v>38</v>
      </c>
      <c r="Q3959" t="s">
        <v>21</v>
      </c>
      <c r="R3959" t="s">
        <v>9</v>
      </c>
      <c r="S3959" t="s">
        <v>57</v>
      </c>
      <c r="T3959">
        <f t="shared" si="61"/>
        <v>7</v>
      </c>
    </row>
    <row r="3960" spans="1:20">
      <c r="A3960">
        <v>201707</v>
      </c>
      <c r="B3960" s="1">
        <v>42929</v>
      </c>
      <c r="C3960">
        <v>12488</v>
      </c>
      <c r="D3960">
        <v>30</v>
      </c>
      <c r="E3960">
        <v>25255</v>
      </c>
      <c r="F3960">
        <v>8</v>
      </c>
      <c r="G3960">
        <v>26</v>
      </c>
      <c r="H3960">
        <v>19</v>
      </c>
      <c r="I3960">
        <v>12</v>
      </c>
      <c r="J3960">
        <v>3</v>
      </c>
      <c r="K3960" s="1">
        <v>42856</v>
      </c>
      <c r="L3960" s="1">
        <v>44196</v>
      </c>
      <c r="M3960">
        <v>201700144</v>
      </c>
      <c r="N3960" t="s">
        <v>44</v>
      </c>
      <c r="O3960">
        <v>201700013</v>
      </c>
      <c r="P3960" t="s">
        <v>38</v>
      </c>
      <c r="Q3960" t="s">
        <v>21</v>
      </c>
      <c r="R3960" t="s">
        <v>26</v>
      </c>
      <c r="S3960" t="s">
        <v>58</v>
      </c>
      <c r="T3960">
        <f t="shared" si="61"/>
        <v>7</v>
      </c>
    </row>
    <row r="3961" spans="1:20">
      <c r="A3961">
        <v>201707</v>
      </c>
      <c r="B3961" s="1">
        <v>42929</v>
      </c>
      <c r="C3961">
        <v>12488</v>
      </c>
      <c r="D3961">
        <v>30</v>
      </c>
      <c r="E3961">
        <v>25255</v>
      </c>
      <c r="F3961">
        <v>8</v>
      </c>
      <c r="G3961">
        <v>26</v>
      </c>
      <c r="H3961">
        <v>19</v>
      </c>
      <c r="I3961">
        <v>12</v>
      </c>
      <c r="J3961">
        <v>3</v>
      </c>
      <c r="K3961" s="1">
        <v>42856</v>
      </c>
      <c r="L3961" s="1">
        <v>44196</v>
      </c>
      <c r="M3961">
        <v>201700144</v>
      </c>
      <c r="N3961" t="s">
        <v>44</v>
      </c>
      <c r="O3961">
        <v>201700013</v>
      </c>
      <c r="P3961" t="s">
        <v>38</v>
      </c>
      <c r="Q3961" t="s">
        <v>21</v>
      </c>
      <c r="R3961" t="s">
        <v>28</v>
      </c>
      <c r="S3961" t="s">
        <v>59</v>
      </c>
      <c r="T3961">
        <f t="shared" si="61"/>
        <v>7</v>
      </c>
    </row>
    <row r="3962" spans="1:20">
      <c r="A3962">
        <v>201707</v>
      </c>
      <c r="B3962" s="1">
        <v>42931</v>
      </c>
      <c r="C3962">
        <v>12488</v>
      </c>
      <c r="D3962">
        <v>29</v>
      </c>
      <c r="E3962">
        <v>25998</v>
      </c>
      <c r="F3962">
        <v>6</v>
      </c>
      <c r="G3962">
        <v>26</v>
      </c>
      <c r="H3962">
        <v>20</v>
      </c>
      <c r="I3962">
        <v>11</v>
      </c>
      <c r="J3962">
        <v>4</v>
      </c>
      <c r="K3962" s="1">
        <v>42856</v>
      </c>
      <c r="L3962" s="1">
        <v>44196</v>
      </c>
      <c r="M3962">
        <v>201700144</v>
      </c>
      <c r="N3962" t="s">
        <v>44</v>
      </c>
      <c r="O3962">
        <v>201700013</v>
      </c>
      <c r="P3962" t="s">
        <v>38</v>
      </c>
      <c r="Q3962" t="s">
        <v>21</v>
      </c>
      <c r="R3962" t="s">
        <v>22</v>
      </c>
      <c r="S3962" t="s">
        <v>55</v>
      </c>
      <c r="T3962">
        <f t="shared" si="61"/>
        <v>7</v>
      </c>
    </row>
    <row r="3963" spans="1:20">
      <c r="A3963">
        <v>201707</v>
      </c>
      <c r="B3963" s="1">
        <v>42931</v>
      </c>
      <c r="C3963">
        <v>12488</v>
      </c>
      <c r="D3963">
        <v>29</v>
      </c>
      <c r="E3963">
        <v>25998</v>
      </c>
      <c r="F3963">
        <v>6</v>
      </c>
      <c r="G3963">
        <v>26</v>
      </c>
      <c r="H3963">
        <v>20</v>
      </c>
      <c r="I3963">
        <v>11</v>
      </c>
      <c r="J3963">
        <v>4</v>
      </c>
      <c r="K3963" s="1">
        <v>42856</v>
      </c>
      <c r="L3963" s="1">
        <v>44196</v>
      </c>
      <c r="M3963">
        <v>201700144</v>
      </c>
      <c r="N3963" t="s">
        <v>44</v>
      </c>
      <c r="O3963">
        <v>201700013</v>
      </c>
      <c r="P3963" t="s">
        <v>38</v>
      </c>
      <c r="Q3963" t="s">
        <v>21</v>
      </c>
      <c r="R3963" t="s">
        <v>5</v>
      </c>
      <c r="S3963" t="s">
        <v>56</v>
      </c>
      <c r="T3963">
        <f t="shared" si="61"/>
        <v>7</v>
      </c>
    </row>
    <row r="3964" spans="1:20">
      <c r="A3964">
        <v>201707</v>
      </c>
      <c r="B3964" s="1">
        <v>42931</v>
      </c>
      <c r="C3964">
        <v>12488</v>
      </c>
      <c r="D3964">
        <v>29</v>
      </c>
      <c r="E3964">
        <v>25998</v>
      </c>
      <c r="F3964">
        <v>6</v>
      </c>
      <c r="G3964">
        <v>26</v>
      </c>
      <c r="H3964">
        <v>20</v>
      </c>
      <c r="I3964">
        <v>11</v>
      </c>
      <c r="J3964">
        <v>4</v>
      </c>
      <c r="K3964" s="1">
        <v>42856</v>
      </c>
      <c r="L3964" s="1">
        <v>44196</v>
      </c>
      <c r="M3964">
        <v>201700144</v>
      </c>
      <c r="N3964" t="s">
        <v>44</v>
      </c>
      <c r="O3964">
        <v>201700013</v>
      </c>
      <c r="P3964" t="s">
        <v>38</v>
      </c>
      <c r="Q3964" t="s">
        <v>21</v>
      </c>
      <c r="R3964" t="s">
        <v>9</v>
      </c>
      <c r="S3964" t="s">
        <v>57</v>
      </c>
      <c r="T3964">
        <f t="shared" si="61"/>
        <v>7</v>
      </c>
    </row>
    <row r="3965" spans="1:20">
      <c r="A3965">
        <v>201707</v>
      </c>
      <c r="B3965" s="1">
        <v>42931</v>
      </c>
      <c r="C3965">
        <v>12488</v>
      </c>
      <c r="D3965">
        <v>29</v>
      </c>
      <c r="E3965">
        <v>25998</v>
      </c>
      <c r="F3965">
        <v>6</v>
      </c>
      <c r="G3965">
        <v>26</v>
      </c>
      <c r="H3965">
        <v>20</v>
      </c>
      <c r="I3965">
        <v>11</v>
      </c>
      <c r="J3965">
        <v>4</v>
      </c>
      <c r="K3965" s="1">
        <v>42856</v>
      </c>
      <c r="L3965" s="1">
        <v>44196</v>
      </c>
      <c r="M3965">
        <v>201700144</v>
      </c>
      <c r="N3965" t="s">
        <v>44</v>
      </c>
      <c r="O3965">
        <v>201700013</v>
      </c>
      <c r="P3965" t="s">
        <v>38</v>
      </c>
      <c r="Q3965" t="s">
        <v>21</v>
      </c>
      <c r="R3965" t="s">
        <v>26</v>
      </c>
      <c r="S3965" t="s">
        <v>58</v>
      </c>
      <c r="T3965">
        <f t="shared" si="61"/>
        <v>7</v>
      </c>
    </row>
    <row r="3966" spans="1:20">
      <c r="A3966">
        <v>201707</v>
      </c>
      <c r="B3966" s="1">
        <v>42931</v>
      </c>
      <c r="C3966">
        <v>12488</v>
      </c>
      <c r="D3966">
        <v>29</v>
      </c>
      <c r="E3966">
        <v>25998</v>
      </c>
      <c r="F3966">
        <v>6</v>
      </c>
      <c r="G3966">
        <v>26</v>
      </c>
      <c r="H3966">
        <v>20</v>
      </c>
      <c r="I3966">
        <v>11</v>
      </c>
      <c r="J3966">
        <v>4</v>
      </c>
      <c r="K3966" s="1">
        <v>42856</v>
      </c>
      <c r="L3966" s="1">
        <v>44196</v>
      </c>
      <c r="M3966">
        <v>201700144</v>
      </c>
      <c r="N3966" t="s">
        <v>44</v>
      </c>
      <c r="O3966">
        <v>201700013</v>
      </c>
      <c r="P3966" t="s">
        <v>38</v>
      </c>
      <c r="Q3966" t="s">
        <v>21</v>
      </c>
      <c r="R3966" t="s">
        <v>28</v>
      </c>
      <c r="S3966" t="s">
        <v>59</v>
      </c>
      <c r="T3966">
        <f t="shared" si="61"/>
        <v>7</v>
      </c>
    </row>
    <row r="3967" spans="1:20">
      <c r="A3967">
        <v>201707</v>
      </c>
      <c r="B3967" s="1">
        <v>42933</v>
      </c>
      <c r="C3967">
        <v>12488</v>
      </c>
      <c r="D3967">
        <v>31</v>
      </c>
      <c r="E3967">
        <v>25253</v>
      </c>
      <c r="F3967">
        <v>9</v>
      </c>
      <c r="G3967">
        <v>28</v>
      </c>
      <c r="H3967">
        <v>18</v>
      </c>
      <c r="I3967">
        <v>13</v>
      </c>
      <c r="J3967">
        <v>4</v>
      </c>
      <c r="K3967" s="1">
        <v>42856</v>
      </c>
      <c r="L3967" s="1">
        <v>44196</v>
      </c>
      <c r="M3967">
        <v>201700144</v>
      </c>
      <c r="N3967" t="s">
        <v>44</v>
      </c>
      <c r="O3967">
        <v>201700013</v>
      </c>
      <c r="P3967" t="s">
        <v>38</v>
      </c>
      <c r="Q3967" t="s">
        <v>21</v>
      </c>
      <c r="R3967" t="s">
        <v>22</v>
      </c>
      <c r="S3967" t="s">
        <v>55</v>
      </c>
      <c r="T3967">
        <f t="shared" si="61"/>
        <v>7</v>
      </c>
    </row>
    <row r="3968" spans="1:20">
      <c r="A3968">
        <v>201707</v>
      </c>
      <c r="B3968" s="1">
        <v>42933</v>
      </c>
      <c r="C3968">
        <v>12488</v>
      </c>
      <c r="D3968">
        <v>31</v>
      </c>
      <c r="E3968">
        <v>25253</v>
      </c>
      <c r="F3968">
        <v>9</v>
      </c>
      <c r="G3968">
        <v>28</v>
      </c>
      <c r="H3968">
        <v>18</v>
      </c>
      <c r="I3968">
        <v>13</v>
      </c>
      <c r="J3968">
        <v>4</v>
      </c>
      <c r="K3968" s="1">
        <v>42856</v>
      </c>
      <c r="L3968" s="1">
        <v>44196</v>
      </c>
      <c r="M3968">
        <v>201700144</v>
      </c>
      <c r="N3968" t="s">
        <v>44</v>
      </c>
      <c r="O3968">
        <v>201700013</v>
      </c>
      <c r="P3968" t="s">
        <v>38</v>
      </c>
      <c r="Q3968" t="s">
        <v>21</v>
      </c>
      <c r="R3968" t="s">
        <v>5</v>
      </c>
      <c r="S3968" t="s">
        <v>56</v>
      </c>
      <c r="T3968">
        <f t="shared" si="61"/>
        <v>7</v>
      </c>
    </row>
    <row r="3969" spans="1:20">
      <c r="A3969">
        <v>201707</v>
      </c>
      <c r="B3969" s="1">
        <v>42933</v>
      </c>
      <c r="C3969">
        <v>12488</v>
      </c>
      <c r="D3969">
        <v>31</v>
      </c>
      <c r="E3969">
        <v>25253</v>
      </c>
      <c r="F3969">
        <v>9</v>
      </c>
      <c r="G3969">
        <v>28</v>
      </c>
      <c r="H3969">
        <v>18</v>
      </c>
      <c r="I3969">
        <v>13</v>
      </c>
      <c r="J3969">
        <v>4</v>
      </c>
      <c r="K3969" s="1">
        <v>42856</v>
      </c>
      <c r="L3969" s="1">
        <v>44196</v>
      </c>
      <c r="M3969">
        <v>201700144</v>
      </c>
      <c r="N3969" t="s">
        <v>44</v>
      </c>
      <c r="O3969">
        <v>201700013</v>
      </c>
      <c r="P3969" t="s">
        <v>38</v>
      </c>
      <c r="Q3969" t="s">
        <v>21</v>
      </c>
      <c r="R3969" t="s">
        <v>9</v>
      </c>
      <c r="S3969" t="s">
        <v>57</v>
      </c>
      <c r="T3969">
        <f t="shared" si="61"/>
        <v>7</v>
      </c>
    </row>
    <row r="3970" spans="1:20">
      <c r="A3970">
        <v>201707</v>
      </c>
      <c r="B3970" s="1">
        <v>42933</v>
      </c>
      <c r="C3970">
        <v>12488</v>
      </c>
      <c r="D3970">
        <v>31</v>
      </c>
      <c r="E3970">
        <v>25253</v>
      </c>
      <c r="F3970">
        <v>9</v>
      </c>
      <c r="G3970">
        <v>28</v>
      </c>
      <c r="H3970">
        <v>18</v>
      </c>
      <c r="I3970">
        <v>13</v>
      </c>
      <c r="J3970">
        <v>4</v>
      </c>
      <c r="K3970" s="1">
        <v>42856</v>
      </c>
      <c r="L3970" s="1">
        <v>44196</v>
      </c>
      <c r="M3970">
        <v>201700144</v>
      </c>
      <c r="N3970" t="s">
        <v>44</v>
      </c>
      <c r="O3970">
        <v>201700013</v>
      </c>
      <c r="P3970" t="s">
        <v>38</v>
      </c>
      <c r="Q3970" t="s">
        <v>21</v>
      </c>
      <c r="R3970" t="s">
        <v>26</v>
      </c>
      <c r="S3970" t="s">
        <v>58</v>
      </c>
      <c r="T3970">
        <f t="shared" si="61"/>
        <v>7</v>
      </c>
    </row>
    <row r="3971" spans="1:20">
      <c r="A3971">
        <v>201707</v>
      </c>
      <c r="B3971" s="1">
        <v>42933</v>
      </c>
      <c r="C3971">
        <v>12488</v>
      </c>
      <c r="D3971">
        <v>31</v>
      </c>
      <c r="E3971">
        <v>25253</v>
      </c>
      <c r="F3971">
        <v>9</v>
      </c>
      <c r="G3971">
        <v>28</v>
      </c>
      <c r="H3971">
        <v>18</v>
      </c>
      <c r="I3971">
        <v>13</v>
      </c>
      <c r="J3971">
        <v>4</v>
      </c>
      <c r="K3971" s="1">
        <v>42856</v>
      </c>
      <c r="L3971" s="1">
        <v>44196</v>
      </c>
      <c r="M3971">
        <v>201700144</v>
      </c>
      <c r="N3971" t="s">
        <v>44</v>
      </c>
      <c r="O3971">
        <v>201700013</v>
      </c>
      <c r="P3971" t="s">
        <v>38</v>
      </c>
      <c r="Q3971" t="s">
        <v>21</v>
      </c>
      <c r="R3971" t="s">
        <v>28</v>
      </c>
      <c r="S3971" t="s">
        <v>59</v>
      </c>
      <c r="T3971">
        <f t="shared" ref="T3971:T4034" si="62">MONTH(B3971)</f>
        <v>7</v>
      </c>
    </row>
    <row r="3972" spans="1:20">
      <c r="A3972">
        <v>201707</v>
      </c>
      <c r="B3972" s="1">
        <v>42934</v>
      </c>
      <c r="C3972">
        <v>12488</v>
      </c>
      <c r="D3972">
        <v>33</v>
      </c>
      <c r="E3972">
        <v>25429</v>
      </c>
      <c r="F3972">
        <v>10</v>
      </c>
      <c r="G3972">
        <v>29</v>
      </c>
      <c r="H3972">
        <v>20</v>
      </c>
      <c r="I3972">
        <v>12</v>
      </c>
      <c r="J3972">
        <v>4</v>
      </c>
      <c r="K3972" s="1">
        <v>42856</v>
      </c>
      <c r="L3972" s="1">
        <v>44196</v>
      </c>
      <c r="M3972">
        <v>201700144</v>
      </c>
      <c r="N3972" t="s">
        <v>44</v>
      </c>
      <c r="O3972">
        <v>201700013</v>
      </c>
      <c r="P3972" t="s">
        <v>38</v>
      </c>
      <c r="Q3972" t="s">
        <v>21</v>
      </c>
      <c r="R3972" t="s">
        <v>22</v>
      </c>
      <c r="S3972" t="s">
        <v>55</v>
      </c>
      <c r="T3972">
        <f t="shared" si="62"/>
        <v>7</v>
      </c>
    </row>
    <row r="3973" spans="1:20">
      <c r="A3973">
        <v>201707</v>
      </c>
      <c r="B3973" s="1">
        <v>42934</v>
      </c>
      <c r="C3973">
        <v>12488</v>
      </c>
      <c r="D3973">
        <v>33</v>
      </c>
      <c r="E3973">
        <v>25429</v>
      </c>
      <c r="F3973">
        <v>10</v>
      </c>
      <c r="G3973">
        <v>29</v>
      </c>
      <c r="H3973">
        <v>20</v>
      </c>
      <c r="I3973">
        <v>12</v>
      </c>
      <c r="J3973">
        <v>4</v>
      </c>
      <c r="K3973" s="1">
        <v>42856</v>
      </c>
      <c r="L3973" s="1">
        <v>44196</v>
      </c>
      <c r="M3973">
        <v>201700144</v>
      </c>
      <c r="N3973" t="s">
        <v>44</v>
      </c>
      <c r="O3973">
        <v>201700013</v>
      </c>
      <c r="P3973" t="s">
        <v>38</v>
      </c>
      <c r="Q3973" t="s">
        <v>21</v>
      </c>
      <c r="R3973" t="s">
        <v>5</v>
      </c>
      <c r="S3973" t="s">
        <v>56</v>
      </c>
      <c r="T3973">
        <f t="shared" si="62"/>
        <v>7</v>
      </c>
    </row>
    <row r="3974" spans="1:20">
      <c r="A3974">
        <v>201707</v>
      </c>
      <c r="B3974" s="1">
        <v>42934</v>
      </c>
      <c r="C3974">
        <v>12488</v>
      </c>
      <c r="D3974">
        <v>33</v>
      </c>
      <c r="E3974">
        <v>25429</v>
      </c>
      <c r="F3974">
        <v>10</v>
      </c>
      <c r="G3974">
        <v>29</v>
      </c>
      <c r="H3974">
        <v>20</v>
      </c>
      <c r="I3974">
        <v>12</v>
      </c>
      <c r="J3974">
        <v>4</v>
      </c>
      <c r="K3974" s="1">
        <v>42856</v>
      </c>
      <c r="L3974" s="1">
        <v>44196</v>
      </c>
      <c r="M3974">
        <v>201700144</v>
      </c>
      <c r="N3974" t="s">
        <v>44</v>
      </c>
      <c r="O3974">
        <v>201700013</v>
      </c>
      <c r="P3974" t="s">
        <v>38</v>
      </c>
      <c r="Q3974" t="s">
        <v>21</v>
      </c>
      <c r="R3974" t="s">
        <v>9</v>
      </c>
      <c r="S3974" t="s">
        <v>57</v>
      </c>
      <c r="T3974">
        <f t="shared" si="62"/>
        <v>7</v>
      </c>
    </row>
    <row r="3975" spans="1:20">
      <c r="A3975">
        <v>201707</v>
      </c>
      <c r="B3975" s="1">
        <v>42934</v>
      </c>
      <c r="C3975">
        <v>12488</v>
      </c>
      <c r="D3975">
        <v>33</v>
      </c>
      <c r="E3975">
        <v>25429</v>
      </c>
      <c r="F3975">
        <v>10</v>
      </c>
      <c r="G3975">
        <v>29</v>
      </c>
      <c r="H3975">
        <v>20</v>
      </c>
      <c r="I3975">
        <v>12</v>
      </c>
      <c r="J3975">
        <v>4</v>
      </c>
      <c r="K3975" s="1">
        <v>42856</v>
      </c>
      <c r="L3975" s="1">
        <v>44196</v>
      </c>
      <c r="M3975">
        <v>201700144</v>
      </c>
      <c r="N3975" t="s">
        <v>44</v>
      </c>
      <c r="O3975">
        <v>201700013</v>
      </c>
      <c r="P3975" t="s">
        <v>38</v>
      </c>
      <c r="Q3975" t="s">
        <v>21</v>
      </c>
      <c r="R3975" t="s">
        <v>26</v>
      </c>
      <c r="S3975" t="s">
        <v>58</v>
      </c>
      <c r="T3975">
        <f t="shared" si="62"/>
        <v>7</v>
      </c>
    </row>
    <row r="3976" spans="1:20">
      <c r="A3976">
        <v>201707</v>
      </c>
      <c r="B3976" s="1">
        <v>42934</v>
      </c>
      <c r="C3976">
        <v>12488</v>
      </c>
      <c r="D3976">
        <v>33</v>
      </c>
      <c r="E3976">
        <v>25429</v>
      </c>
      <c r="F3976">
        <v>10</v>
      </c>
      <c r="G3976">
        <v>29</v>
      </c>
      <c r="H3976">
        <v>20</v>
      </c>
      <c r="I3976">
        <v>12</v>
      </c>
      <c r="J3976">
        <v>4</v>
      </c>
      <c r="K3976" s="1">
        <v>42856</v>
      </c>
      <c r="L3976" s="1">
        <v>44196</v>
      </c>
      <c r="M3976">
        <v>201700144</v>
      </c>
      <c r="N3976" t="s">
        <v>44</v>
      </c>
      <c r="O3976">
        <v>201700013</v>
      </c>
      <c r="P3976" t="s">
        <v>38</v>
      </c>
      <c r="Q3976" t="s">
        <v>21</v>
      </c>
      <c r="R3976" t="s">
        <v>28</v>
      </c>
      <c r="S3976" t="s">
        <v>59</v>
      </c>
      <c r="T3976">
        <f t="shared" si="62"/>
        <v>7</v>
      </c>
    </row>
    <row r="3977" spans="1:20">
      <c r="A3977">
        <v>201707</v>
      </c>
      <c r="B3977" s="1">
        <v>42935</v>
      </c>
      <c r="C3977">
        <v>12488</v>
      </c>
      <c r="D3977">
        <v>33</v>
      </c>
      <c r="E3977">
        <v>25904</v>
      </c>
      <c r="F3977">
        <v>8</v>
      </c>
      <c r="G3977">
        <v>31</v>
      </c>
      <c r="H3977">
        <v>23</v>
      </c>
      <c r="I3977">
        <v>12</v>
      </c>
      <c r="J3977">
        <v>3</v>
      </c>
      <c r="K3977" s="1">
        <v>42856</v>
      </c>
      <c r="L3977" s="1">
        <v>44196</v>
      </c>
      <c r="M3977">
        <v>201700144</v>
      </c>
      <c r="N3977" t="s">
        <v>44</v>
      </c>
      <c r="O3977">
        <v>201700013</v>
      </c>
      <c r="P3977" t="s">
        <v>38</v>
      </c>
      <c r="Q3977" t="s">
        <v>21</v>
      </c>
      <c r="R3977" t="s">
        <v>22</v>
      </c>
      <c r="S3977" t="s">
        <v>55</v>
      </c>
      <c r="T3977">
        <f t="shared" si="62"/>
        <v>7</v>
      </c>
    </row>
    <row r="3978" spans="1:20">
      <c r="A3978">
        <v>201707</v>
      </c>
      <c r="B3978" s="1">
        <v>42935</v>
      </c>
      <c r="C3978">
        <v>12488</v>
      </c>
      <c r="D3978">
        <v>33</v>
      </c>
      <c r="E3978">
        <v>25904</v>
      </c>
      <c r="F3978">
        <v>8</v>
      </c>
      <c r="G3978">
        <v>31</v>
      </c>
      <c r="H3978">
        <v>23</v>
      </c>
      <c r="I3978">
        <v>12</v>
      </c>
      <c r="J3978">
        <v>3</v>
      </c>
      <c r="K3978" s="1">
        <v>42856</v>
      </c>
      <c r="L3978" s="1">
        <v>44196</v>
      </c>
      <c r="M3978">
        <v>201700144</v>
      </c>
      <c r="N3978" t="s">
        <v>44</v>
      </c>
      <c r="O3978">
        <v>201700013</v>
      </c>
      <c r="P3978" t="s">
        <v>38</v>
      </c>
      <c r="Q3978" t="s">
        <v>21</v>
      </c>
      <c r="R3978" t="s">
        <v>5</v>
      </c>
      <c r="S3978" t="s">
        <v>56</v>
      </c>
      <c r="T3978">
        <f t="shared" si="62"/>
        <v>7</v>
      </c>
    </row>
    <row r="3979" spans="1:20">
      <c r="A3979">
        <v>201707</v>
      </c>
      <c r="B3979" s="1">
        <v>42935</v>
      </c>
      <c r="C3979">
        <v>12488</v>
      </c>
      <c r="D3979">
        <v>33</v>
      </c>
      <c r="E3979">
        <v>25904</v>
      </c>
      <c r="F3979">
        <v>8</v>
      </c>
      <c r="G3979">
        <v>31</v>
      </c>
      <c r="H3979">
        <v>23</v>
      </c>
      <c r="I3979">
        <v>12</v>
      </c>
      <c r="J3979">
        <v>3</v>
      </c>
      <c r="K3979" s="1">
        <v>42856</v>
      </c>
      <c r="L3979" s="1">
        <v>44196</v>
      </c>
      <c r="M3979">
        <v>201700144</v>
      </c>
      <c r="N3979" t="s">
        <v>44</v>
      </c>
      <c r="O3979">
        <v>201700013</v>
      </c>
      <c r="P3979" t="s">
        <v>38</v>
      </c>
      <c r="Q3979" t="s">
        <v>21</v>
      </c>
      <c r="R3979" t="s">
        <v>9</v>
      </c>
      <c r="S3979" t="s">
        <v>57</v>
      </c>
      <c r="T3979">
        <f t="shared" si="62"/>
        <v>7</v>
      </c>
    </row>
    <row r="3980" spans="1:20">
      <c r="A3980">
        <v>201707</v>
      </c>
      <c r="B3980" s="1">
        <v>42935</v>
      </c>
      <c r="C3980">
        <v>12488</v>
      </c>
      <c r="D3980">
        <v>33</v>
      </c>
      <c r="E3980">
        <v>25904</v>
      </c>
      <c r="F3980">
        <v>8</v>
      </c>
      <c r="G3980">
        <v>31</v>
      </c>
      <c r="H3980">
        <v>23</v>
      </c>
      <c r="I3980">
        <v>12</v>
      </c>
      <c r="J3980">
        <v>3</v>
      </c>
      <c r="K3980" s="1">
        <v>42856</v>
      </c>
      <c r="L3980" s="1">
        <v>44196</v>
      </c>
      <c r="M3980">
        <v>201700144</v>
      </c>
      <c r="N3980" t="s">
        <v>44</v>
      </c>
      <c r="O3980">
        <v>201700013</v>
      </c>
      <c r="P3980" t="s">
        <v>38</v>
      </c>
      <c r="Q3980" t="s">
        <v>21</v>
      </c>
      <c r="R3980" t="s">
        <v>26</v>
      </c>
      <c r="S3980" t="s">
        <v>58</v>
      </c>
      <c r="T3980">
        <f t="shared" si="62"/>
        <v>7</v>
      </c>
    </row>
    <row r="3981" spans="1:20">
      <c r="A3981">
        <v>201707</v>
      </c>
      <c r="B3981" s="1">
        <v>42935</v>
      </c>
      <c r="C3981">
        <v>12488</v>
      </c>
      <c r="D3981">
        <v>33</v>
      </c>
      <c r="E3981">
        <v>25904</v>
      </c>
      <c r="F3981">
        <v>8</v>
      </c>
      <c r="G3981">
        <v>31</v>
      </c>
      <c r="H3981">
        <v>23</v>
      </c>
      <c r="I3981">
        <v>12</v>
      </c>
      <c r="J3981">
        <v>3</v>
      </c>
      <c r="K3981" s="1">
        <v>42856</v>
      </c>
      <c r="L3981" s="1">
        <v>44196</v>
      </c>
      <c r="M3981">
        <v>201700144</v>
      </c>
      <c r="N3981" t="s">
        <v>44</v>
      </c>
      <c r="O3981">
        <v>201700013</v>
      </c>
      <c r="P3981" t="s">
        <v>38</v>
      </c>
      <c r="Q3981" t="s">
        <v>21</v>
      </c>
      <c r="R3981" t="s">
        <v>28</v>
      </c>
      <c r="S3981" t="s">
        <v>59</v>
      </c>
      <c r="T3981">
        <f t="shared" si="62"/>
        <v>7</v>
      </c>
    </row>
    <row r="3982" spans="1:20">
      <c r="A3982">
        <v>201707</v>
      </c>
      <c r="B3982" s="1">
        <v>42936</v>
      </c>
      <c r="C3982">
        <v>12488</v>
      </c>
      <c r="D3982">
        <v>28</v>
      </c>
      <c r="E3982">
        <v>25408</v>
      </c>
      <c r="F3982">
        <v>8</v>
      </c>
      <c r="G3982">
        <v>25</v>
      </c>
      <c r="H3982">
        <v>19</v>
      </c>
      <c r="I3982">
        <v>12</v>
      </c>
      <c r="J3982">
        <v>3</v>
      </c>
      <c r="K3982" s="1">
        <v>42856</v>
      </c>
      <c r="L3982" s="1">
        <v>44196</v>
      </c>
      <c r="M3982">
        <v>201700144</v>
      </c>
      <c r="N3982" t="s">
        <v>44</v>
      </c>
      <c r="O3982">
        <v>201700013</v>
      </c>
      <c r="P3982" t="s">
        <v>38</v>
      </c>
      <c r="Q3982" t="s">
        <v>21</v>
      </c>
      <c r="R3982" t="s">
        <v>22</v>
      </c>
      <c r="S3982" t="s">
        <v>55</v>
      </c>
      <c r="T3982">
        <f t="shared" si="62"/>
        <v>7</v>
      </c>
    </row>
    <row r="3983" spans="1:20">
      <c r="A3983">
        <v>201707</v>
      </c>
      <c r="B3983" s="1">
        <v>42936</v>
      </c>
      <c r="C3983">
        <v>12488</v>
      </c>
      <c r="D3983">
        <v>28</v>
      </c>
      <c r="E3983">
        <v>25408</v>
      </c>
      <c r="F3983">
        <v>8</v>
      </c>
      <c r="G3983">
        <v>25</v>
      </c>
      <c r="H3983">
        <v>19</v>
      </c>
      <c r="I3983">
        <v>12</v>
      </c>
      <c r="J3983">
        <v>3</v>
      </c>
      <c r="K3983" s="1">
        <v>42856</v>
      </c>
      <c r="L3983" s="1">
        <v>44196</v>
      </c>
      <c r="M3983">
        <v>201700144</v>
      </c>
      <c r="N3983" t="s">
        <v>44</v>
      </c>
      <c r="O3983">
        <v>201700013</v>
      </c>
      <c r="P3983" t="s">
        <v>38</v>
      </c>
      <c r="Q3983" t="s">
        <v>21</v>
      </c>
      <c r="R3983" t="s">
        <v>5</v>
      </c>
      <c r="S3983" t="s">
        <v>56</v>
      </c>
      <c r="T3983">
        <f t="shared" si="62"/>
        <v>7</v>
      </c>
    </row>
    <row r="3984" spans="1:20">
      <c r="A3984">
        <v>201707</v>
      </c>
      <c r="B3984" s="1">
        <v>42936</v>
      </c>
      <c r="C3984">
        <v>12488</v>
      </c>
      <c r="D3984">
        <v>28</v>
      </c>
      <c r="E3984">
        <v>25408</v>
      </c>
      <c r="F3984">
        <v>8</v>
      </c>
      <c r="G3984">
        <v>25</v>
      </c>
      <c r="H3984">
        <v>19</v>
      </c>
      <c r="I3984">
        <v>12</v>
      </c>
      <c r="J3984">
        <v>3</v>
      </c>
      <c r="K3984" s="1">
        <v>42856</v>
      </c>
      <c r="L3984" s="1">
        <v>44196</v>
      </c>
      <c r="M3984">
        <v>201700144</v>
      </c>
      <c r="N3984" t="s">
        <v>44</v>
      </c>
      <c r="O3984">
        <v>201700013</v>
      </c>
      <c r="P3984" t="s">
        <v>38</v>
      </c>
      <c r="Q3984" t="s">
        <v>21</v>
      </c>
      <c r="R3984" t="s">
        <v>9</v>
      </c>
      <c r="S3984" t="s">
        <v>57</v>
      </c>
      <c r="T3984">
        <f t="shared" si="62"/>
        <v>7</v>
      </c>
    </row>
    <row r="3985" spans="1:20">
      <c r="A3985">
        <v>201707</v>
      </c>
      <c r="B3985" s="1">
        <v>42936</v>
      </c>
      <c r="C3985">
        <v>12488</v>
      </c>
      <c r="D3985">
        <v>28</v>
      </c>
      <c r="E3985">
        <v>25408</v>
      </c>
      <c r="F3985">
        <v>8</v>
      </c>
      <c r="G3985">
        <v>25</v>
      </c>
      <c r="H3985">
        <v>19</v>
      </c>
      <c r="I3985">
        <v>12</v>
      </c>
      <c r="J3985">
        <v>3</v>
      </c>
      <c r="K3985" s="1">
        <v>42856</v>
      </c>
      <c r="L3985" s="1">
        <v>44196</v>
      </c>
      <c r="M3985">
        <v>201700144</v>
      </c>
      <c r="N3985" t="s">
        <v>44</v>
      </c>
      <c r="O3985">
        <v>201700013</v>
      </c>
      <c r="P3985" t="s">
        <v>38</v>
      </c>
      <c r="Q3985" t="s">
        <v>21</v>
      </c>
      <c r="R3985" t="s">
        <v>26</v>
      </c>
      <c r="S3985" t="s">
        <v>58</v>
      </c>
      <c r="T3985">
        <f t="shared" si="62"/>
        <v>7</v>
      </c>
    </row>
    <row r="3986" spans="1:20">
      <c r="A3986">
        <v>201707</v>
      </c>
      <c r="B3986" s="1">
        <v>42936</v>
      </c>
      <c r="C3986">
        <v>12488</v>
      </c>
      <c r="D3986">
        <v>28</v>
      </c>
      <c r="E3986">
        <v>25408</v>
      </c>
      <c r="F3986">
        <v>8</v>
      </c>
      <c r="G3986">
        <v>25</v>
      </c>
      <c r="H3986">
        <v>19</v>
      </c>
      <c r="I3986">
        <v>12</v>
      </c>
      <c r="J3986">
        <v>3</v>
      </c>
      <c r="K3986" s="1">
        <v>42856</v>
      </c>
      <c r="L3986" s="1">
        <v>44196</v>
      </c>
      <c r="M3986">
        <v>201700144</v>
      </c>
      <c r="N3986" t="s">
        <v>44</v>
      </c>
      <c r="O3986">
        <v>201700013</v>
      </c>
      <c r="P3986" t="s">
        <v>38</v>
      </c>
      <c r="Q3986" t="s">
        <v>21</v>
      </c>
      <c r="R3986" t="s">
        <v>28</v>
      </c>
      <c r="S3986" t="s">
        <v>59</v>
      </c>
      <c r="T3986">
        <f t="shared" si="62"/>
        <v>7</v>
      </c>
    </row>
    <row r="3987" spans="1:20">
      <c r="A3987">
        <v>201707</v>
      </c>
      <c r="B3987" s="1">
        <v>42938</v>
      </c>
      <c r="C3987">
        <v>12488</v>
      </c>
      <c r="D3987">
        <v>33</v>
      </c>
      <c r="E3987">
        <v>24658</v>
      </c>
      <c r="F3987">
        <v>8</v>
      </c>
      <c r="G3987">
        <v>28</v>
      </c>
      <c r="H3987">
        <v>20</v>
      </c>
      <c r="I3987">
        <v>14</v>
      </c>
      <c r="J3987">
        <v>3</v>
      </c>
      <c r="K3987" s="1">
        <v>42856</v>
      </c>
      <c r="L3987" s="1">
        <v>44196</v>
      </c>
      <c r="M3987">
        <v>201700144</v>
      </c>
      <c r="N3987" t="s">
        <v>44</v>
      </c>
      <c r="O3987">
        <v>201700013</v>
      </c>
      <c r="P3987" t="s">
        <v>38</v>
      </c>
      <c r="Q3987" t="s">
        <v>21</v>
      </c>
      <c r="R3987" t="s">
        <v>22</v>
      </c>
      <c r="S3987" t="s">
        <v>55</v>
      </c>
      <c r="T3987">
        <f t="shared" si="62"/>
        <v>7</v>
      </c>
    </row>
    <row r="3988" spans="1:20">
      <c r="A3988">
        <v>201707</v>
      </c>
      <c r="B3988" s="1">
        <v>42938</v>
      </c>
      <c r="C3988">
        <v>12488</v>
      </c>
      <c r="D3988">
        <v>33</v>
      </c>
      <c r="E3988">
        <v>24658</v>
      </c>
      <c r="F3988">
        <v>8</v>
      </c>
      <c r="G3988">
        <v>28</v>
      </c>
      <c r="H3988">
        <v>20</v>
      </c>
      <c r="I3988">
        <v>14</v>
      </c>
      <c r="J3988">
        <v>3</v>
      </c>
      <c r="K3988" s="1">
        <v>42856</v>
      </c>
      <c r="L3988" s="1">
        <v>44196</v>
      </c>
      <c r="M3988">
        <v>201700144</v>
      </c>
      <c r="N3988" t="s">
        <v>44</v>
      </c>
      <c r="O3988">
        <v>201700013</v>
      </c>
      <c r="P3988" t="s">
        <v>38</v>
      </c>
      <c r="Q3988" t="s">
        <v>21</v>
      </c>
      <c r="R3988" t="s">
        <v>5</v>
      </c>
      <c r="S3988" t="s">
        <v>56</v>
      </c>
      <c r="T3988">
        <f t="shared" si="62"/>
        <v>7</v>
      </c>
    </row>
    <row r="3989" spans="1:20">
      <c r="A3989">
        <v>201707</v>
      </c>
      <c r="B3989" s="1">
        <v>42938</v>
      </c>
      <c r="C3989">
        <v>12488</v>
      </c>
      <c r="D3989">
        <v>33</v>
      </c>
      <c r="E3989">
        <v>24658</v>
      </c>
      <c r="F3989">
        <v>8</v>
      </c>
      <c r="G3989">
        <v>28</v>
      </c>
      <c r="H3989">
        <v>20</v>
      </c>
      <c r="I3989">
        <v>14</v>
      </c>
      <c r="J3989">
        <v>3</v>
      </c>
      <c r="K3989" s="1">
        <v>42856</v>
      </c>
      <c r="L3989" s="1">
        <v>44196</v>
      </c>
      <c r="M3989">
        <v>201700144</v>
      </c>
      <c r="N3989" t="s">
        <v>44</v>
      </c>
      <c r="O3989">
        <v>201700013</v>
      </c>
      <c r="P3989" t="s">
        <v>38</v>
      </c>
      <c r="Q3989" t="s">
        <v>21</v>
      </c>
      <c r="R3989" t="s">
        <v>9</v>
      </c>
      <c r="S3989" t="s">
        <v>57</v>
      </c>
      <c r="T3989">
        <f t="shared" si="62"/>
        <v>7</v>
      </c>
    </row>
    <row r="3990" spans="1:20">
      <c r="A3990">
        <v>201707</v>
      </c>
      <c r="B3990" s="1">
        <v>42938</v>
      </c>
      <c r="C3990">
        <v>12488</v>
      </c>
      <c r="D3990">
        <v>33</v>
      </c>
      <c r="E3990">
        <v>24658</v>
      </c>
      <c r="F3990">
        <v>8</v>
      </c>
      <c r="G3990">
        <v>28</v>
      </c>
      <c r="H3990">
        <v>20</v>
      </c>
      <c r="I3990">
        <v>14</v>
      </c>
      <c r="J3990">
        <v>3</v>
      </c>
      <c r="K3990" s="1">
        <v>42856</v>
      </c>
      <c r="L3990" s="1">
        <v>44196</v>
      </c>
      <c r="M3990">
        <v>201700144</v>
      </c>
      <c r="N3990" t="s">
        <v>44</v>
      </c>
      <c r="O3990">
        <v>201700013</v>
      </c>
      <c r="P3990" t="s">
        <v>38</v>
      </c>
      <c r="Q3990" t="s">
        <v>21</v>
      </c>
      <c r="R3990" t="s">
        <v>26</v>
      </c>
      <c r="S3990" t="s">
        <v>58</v>
      </c>
      <c r="T3990">
        <f t="shared" si="62"/>
        <v>7</v>
      </c>
    </row>
    <row r="3991" spans="1:20">
      <c r="A3991">
        <v>201707</v>
      </c>
      <c r="B3991" s="1">
        <v>42938</v>
      </c>
      <c r="C3991">
        <v>12488</v>
      </c>
      <c r="D3991">
        <v>33</v>
      </c>
      <c r="E3991">
        <v>24658</v>
      </c>
      <c r="F3991">
        <v>8</v>
      </c>
      <c r="G3991">
        <v>28</v>
      </c>
      <c r="H3991">
        <v>20</v>
      </c>
      <c r="I3991">
        <v>14</v>
      </c>
      <c r="J3991">
        <v>3</v>
      </c>
      <c r="K3991" s="1">
        <v>42856</v>
      </c>
      <c r="L3991" s="1">
        <v>44196</v>
      </c>
      <c r="M3991">
        <v>201700144</v>
      </c>
      <c r="N3991" t="s">
        <v>44</v>
      </c>
      <c r="O3991">
        <v>201700013</v>
      </c>
      <c r="P3991" t="s">
        <v>38</v>
      </c>
      <c r="Q3991" t="s">
        <v>21</v>
      </c>
      <c r="R3991" t="s">
        <v>28</v>
      </c>
      <c r="S3991" t="s">
        <v>59</v>
      </c>
      <c r="T3991">
        <f t="shared" si="62"/>
        <v>7</v>
      </c>
    </row>
    <row r="3992" spans="1:20">
      <c r="A3992">
        <v>201707</v>
      </c>
      <c r="B3992" s="1">
        <v>42940</v>
      </c>
      <c r="C3992">
        <v>12488</v>
      </c>
      <c r="D3992">
        <v>33</v>
      </c>
      <c r="E3992">
        <v>25584</v>
      </c>
      <c r="F3992">
        <v>7</v>
      </c>
      <c r="G3992">
        <v>30</v>
      </c>
      <c r="H3992">
        <v>20</v>
      </c>
      <c r="I3992">
        <v>12</v>
      </c>
      <c r="J3992">
        <v>4</v>
      </c>
      <c r="K3992" s="1">
        <v>42856</v>
      </c>
      <c r="L3992" s="1">
        <v>44196</v>
      </c>
      <c r="M3992">
        <v>201700144</v>
      </c>
      <c r="N3992" t="s">
        <v>44</v>
      </c>
      <c r="O3992">
        <v>201700013</v>
      </c>
      <c r="P3992" t="s">
        <v>38</v>
      </c>
      <c r="Q3992" t="s">
        <v>21</v>
      </c>
      <c r="R3992" t="s">
        <v>22</v>
      </c>
      <c r="S3992" t="s">
        <v>55</v>
      </c>
      <c r="T3992">
        <f t="shared" si="62"/>
        <v>7</v>
      </c>
    </row>
    <row r="3993" spans="1:20">
      <c r="A3993">
        <v>201707</v>
      </c>
      <c r="B3993" s="1">
        <v>42940</v>
      </c>
      <c r="C3993">
        <v>12488</v>
      </c>
      <c r="D3993">
        <v>33</v>
      </c>
      <c r="E3993">
        <v>25584</v>
      </c>
      <c r="F3993">
        <v>7</v>
      </c>
      <c r="G3993">
        <v>30</v>
      </c>
      <c r="H3993">
        <v>20</v>
      </c>
      <c r="I3993">
        <v>12</v>
      </c>
      <c r="J3993">
        <v>4</v>
      </c>
      <c r="K3993" s="1">
        <v>42856</v>
      </c>
      <c r="L3993" s="1">
        <v>44196</v>
      </c>
      <c r="M3993">
        <v>201700144</v>
      </c>
      <c r="N3993" t="s">
        <v>44</v>
      </c>
      <c r="O3993">
        <v>201700013</v>
      </c>
      <c r="P3993" t="s">
        <v>38</v>
      </c>
      <c r="Q3993" t="s">
        <v>21</v>
      </c>
      <c r="R3993" t="s">
        <v>5</v>
      </c>
      <c r="S3993" t="s">
        <v>56</v>
      </c>
      <c r="T3993">
        <f t="shared" si="62"/>
        <v>7</v>
      </c>
    </row>
    <row r="3994" spans="1:20">
      <c r="A3994">
        <v>201707</v>
      </c>
      <c r="B3994" s="1">
        <v>42940</v>
      </c>
      <c r="C3994">
        <v>12488</v>
      </c>
      <c r="D3994">
        <v>33</v>
      </c>
      <c r="E3994">
        <v>25584</v>
      </c>
      <c r="F3994">
        <v>7</v>
      </c>
      <c r="G3994">
        <v>30</v>
      </c>
      <c r="H3994">
        <v>20</v>
      </c>
      <c r="I3994">
        <v>12</v>
      </c>
      <c r="J3994">
        <v>4</v>
      </c>
      <c r="K3994" s="1">
        <v>42856</v>
      </c>
      <c r="L3994" s="1">
        <v>44196</v>
      </c>
      <c r="M3994">
        <v>201700144</v>
      </c>
      <c r="N3994" t="s">
        <v>44</v>
      </c>
      <c r="O3994">
        <v>201700013</v>
      </c>
      <c r="P3994" t="s">
        <v>38</v>
      </c>
      <c r="Q3994" t="s">
        <v>21</v>
      </c>
      <c r="R3994" t="s">
        <v>9</v>
      </c>
      <c r="S3994" t="s">
        <v>57</v>
      </c>
      <c r="T3994">
        <f t="shared" si="62"/>
        <v>7</v>
      </c>
    </row>
    <row r="3995" spans="1:20">
      <c r="A3995">
        <v>201707</v>
      </c>
      <c r="B3995" s="1">
        <v>42940</v>
      </c>
      <c r="C3995">
        <v>12488</v>
      </c>
      <c r="D3995">
        <v>33</v>
      </c>
      <c r="E3995">
        <v>25584</v>
      </c>
      <c r="F3995">
        <v>7</v>
      </c>
      <c r="G3995">
        <v>30</v>
      </c>
      <c r="H3995">
        <v>20</v>
      </c>
      <c r="I3995">
        <v>12</v>
      </c>
      <c r="J3995">
        <v>4</v>
      </c>
      <c r="K3995" s="1">
        <v>42856</v>
      </c>
      <c r="L3995" s="1">
        <v>44196</v>
      </c>
      <c r="M3995">
        <v>201700144</v>
      </c>
      <c r="N3995" t="s">
        <v>44</v>
      </c>
      <c r="O3995">
        <v>201700013</v>
      </c>
      <c r="P3995" t="s">
        <v>38</v>
      </c>
      <c r="Q3995" t="s">
        <v>21</v>
      </c>
      <c r="R3995" t="s">
        <v>26</v>
      </c>
      <c r="S3995" t="s">
        <v>58</v>
      </c>
      <c r="T3995">
        <f t="shared" si="62"/>
        <v>7</v>
      </c>
    </row>
    <row r="3996" spans="1:20">
      <c r="A3996">
        <v>201707</v>
      </c>
      <c r="B3996" s="1">
        <v>42940</v>
      </c>
      <c r="C3996">
        <v>12488</v>
      </c>
      <c r="D3996">
        <v>33</v>
      </c>
      <c r="E3996">
        <v>25584</v>
      </c>
      <c r="F3996">
        <v>7</v>
      </c>
      <c r="G3996">
        <v>30</v>
      </c>
      <c r="H3996">
        <v>20</v>
      </c>
      <c r="I3996">
        <v>12</v>
      </c>
      <c r="J3996">
        <v>4</v>
      </c>
      <c r="K3996" s="1">
        <v>42856</v>
      </c>
      <c r="L3996" s="1">
        <v>44196</v>
      </c>
      <c r="M3996">
        <v>201700144</v>
      </c>
      <c r="N3996" t="s">
        <v>44</v>
      </c>
      <c r="O3996">
        <v>201700013</v>
      </c>
      <c r="P3996" t="s">
        <v>38</v>
      </c>
      <c r="Q3996" t="s">
        <v>21</v>
      </c>
      <c r="R3996" t="s">
        <v>28</v>
      </c>
      <c r="S3996" t="s">
        <v>59</v>
      </c>
      <c r="T3996">
        <f t="shared" si="62"/>
        <v>7</v>
      </c>
    </row>
    <row r="3997" spans="1:20">
      <c r="A3997">
        <v>201707</v>
      </c>
      <c r="B3997" s="1">
        <v>42941</v>
      </c>
      <c r="C3997">
        <v>12488</v>
      </c>
      <c r="D3997">
        <v>28</v>
      </c>
      <c r="E3997">
        <v>25183</v>
      </c>
      <c r="F3997">
        <v>7</v>
      </c>
      <c r="G3997">
        <v>25</v>
      </c>
      <c r="H3997">
        <v>18</v>
      </c>
      <c r="I3997">
        <v>13</v>
      </c>
      <c r="J3997">
        <v>3</v>
      </c>
      <c r="K3997" s="1">
        <v>42856</v>
      </c>
      <c r="L3997" s="1">
        <v>44196</v>
      </c>
      <c r="M3997">
        <v>201700144</v>
      </c>
      <c r="N3997" t="s">
        <v>44</v>
      </c>
      <c r="O3997">
        <v>201700013</v>
      </c>
      <c r="P3997" t="s">
        <v>38</v>
      </c>
      <c r="Q3997" t="s">
        <v>21</v>
      </c>
      <c r="R3997" t="s">
        <v>22</v>
      </c>
      <c r="S3997" t="s">
        <v>55</v>
      </c>
      <c r="T3997">
        <f t="shared" si="62"/>
        <v>7</v>
      </c>
    </row>
    <row r="3998" spans="1:20">
      <c r="A3998">
        <v>201707</v>
      </c>
      <c r="B3998" s="1">
        <v>42941</v>
      </c>
      <c r="C3998">
        <v>12488</v>
      </c>
      <c r="D3998">
        <v>28</v>
      </c>
      <c r="E3998">
        <v>25183</v>
      </c>
      <c r="F3998">
        <v>7</v>
      </c>
      <c r="G3998">
        <v>25</v>
      </c>
      <c r="H3998">
        <v>18</v>
      </c>
      <c r="I3998">
        <v>13</v>
      </c>
      <c r="J3998">
        <v>3</v>
      </c>
      <c r="K3998" s="1">
        <v>42856</v>
      </c>
      <c r="L3998" s="1">
        <v>44196</v>
      </c>
      <c r="M3998">
        <v>201700144</v>
      </c>
      <c r="N3998" t="s">
        <v>44</v>
      </c>
      <c r="O3998">
        <v>201700013</v>
      </c>
      <c r="P3998" t="s">
        <v>38</v>
      </c>
      <c r="Q3998" t="s">
        <v>21</v>
      </c>
      <c r="R3998" t="s">
        <v>5</v>
      </c>
      <c r="S3998" t="s">
        <v>56</v>
      </c>
      <c r="T3998">
        <f t="shared" si="62"/>
        <v>7</v>
      </c>
    </row>
    <row r="3999" spans="1:20">
      <c r="A3999">
        <v>201707</v>
      </c>
      <c r="B3999" s="1">
        <v>42941</v>
      </c>
      <c r="C3999">
        <v>12488</v>
      </c>
      <c r="D3999">
        <v>28</v>
      </c>
      <c r="E3999">
        <v>25183</v>
      </c>
      <c r="F3999">
        <v>7</v>
      </c>
      <c r="G3999">
        <v>25</v>
      </c>
      <c r="H3999">
        <v>18</v>
      </c>
      <c r="I3999">
        <v>13</v>
      </c>
      <c r="J3999">
        <v>3</v>
      </c>
      <c r="K3999" s="1">
        <v>42856</v>
      </c>
      <c r="L3999" s="1">
        <v>44196</v>
      </c>
      <c r="M3999">
        <v>201700144</v>
      </c>
      <c r="N3999" t="s">
        <v>44</v>
      </c>
      <c r="O3999">
        <v>201700013</v>
      </c>
      <c r="P3999" t="s">
        <v>38</v>
      </c>
      <c r="Q3999" t="s">
        <v>21</v>
      </c>
      <c r="R3999" t="s">
        <v>9</v>
      </c>
      <c r="S3999" t="s">
        <v>57</v>
      </c>
      <c r="T3999">
        <f t="shared" si="62"/>
        <v>7</v>
      </c>
    </row>
    <row r="4000" spans="1:20">
      <c r="A4000">
        <v>201707</v>
      </c>
      <c r="B4000" s="1">
        <v>42941</v>
      </c>
      <c r="C4000">
        <v>12488</v>
      </c>
      <c r="D4000">
        <v>28</v>
      </c>
      <c r="E4000">
        <v>25183</v>
      </c>
      <c r="F4000">
        <v>7</v>
      </c>
      <c r="G4000">
        <v>25</v>
      </c>
      <c r="H4000">
        <v>18</v>
      </c>
      <c r="I4000">
        <v>13</v>
      </c>
      <c r="J4000">
        <v>3</v>
      </c>
      <c r="K4000" s="1">
        <v>42856</v>
      </c>
      <c r="L4000" s="1">
        <v>44196</v>
      </c>
      <c r="M4000">
        <v>201700144</v>
      </c>
      <c r="N4000" t="s">
        <v>44</v>
      </c>
      <c r="O4000">
        <v>201700013</v>
      </c>
      <c r="P4000" t="s">
        <v>38</v>
      </c>
      <c r="Q4000" t="s">
        <v>21</v>
      </c>
      <c r="R4000" t="s">
        <v>26</v>
      </c>
      <c r="S4000" t="s">
        <v>58</v>
      </c>
      <c r="T4000">
        <f t="shared" si="62"/>
        <v>7</v>
      </c>
    </row>
    <row r="4001" spans="1:20">
      <c r="A4001">
        <v>201707</v>
      </c>
      <c r="B4001" s="1">
        <v>42941</v>
      </c>
      <c r="C4001">
        <v>12488</v>
      </c>
      <c r="D4001">
        <v>28</v>
      </c>
      <c r="E4001">
        <v>25183</v>
      </c>
      <c r="F4001">
        <v>7</v>
      </c>
      <c r="G4001">
        <v>25</v>
      </c>
      <c r="H4001">
        <v>18</v>
      </c>
      <c r="I4001">
        <v>13</v>
      </c>
      <c r="J4001">
        <v>3</v>
      </c>
      <c r="K4001" s="1">
        <v>42856</v>
      </c>
      <c r="L4001" s="1">
        <v>44196</v>
      </c>
      <c r="M4001">
        <v>201700144</v>
      </c>
      <c r="N4001" t="s">
        <v>44</v>
      </c>
      <c r="O4001">
        <v>201700013</v>
      </c>
      <c r="P4001" t="s">
        <v>38</v>
      </c>
      <c r="Q4001" t="s">
        <v>21</v>
      </c>
      <c r="R4001" t="s">
        <v>28</v>
      </c>
      <c r="S4001" t="s">
        <v>59</v>
      </c>
      <c r="T4001">
        <f t="shared" si="62"/>
        <v>7</v>
      </c>
    </row>
    <row r="4002" spans="1:20">
      <c r="A4002">
        <v>201707</v>
      </c>
      <c r="B4002" s="1">
        <v>42942</v>
      </c>
      <c r="C4002">
        <v>12488</v>
      </c>
      <c r="D4002">
        <v>32</v>
      </c>
      <c r="E4002">
        <v>24951</v>
      </c>
      <c r="F4002">
        <v>9</v>
      </c>
      <c r="G4002">
        <v>29</v>
      </c>
      <c r="H4002">
        <v>23</v>
      </c>
      <c r="I4002">
        <v>15</v>
      </c>
      <c r="J4002">
        <v>3</v>
      </c>
      <c r="K4002" s="1">
        <v>42856</v>
      </c>
      <c r="L4002" s="1">
        <v>44196</v>
      </c>
      <c r="M4002">
        <v>201700144</v>
      </c>
      <c r="N4002" t="s">
        <v>44</v>
      </c>
      <c r="O4002">
        <v>201700013</v>
      </c>
      <c r="P4002" t="s">
        <v>38</v>
      </c>
      <c r="Q4002" t="s">
        <v>21</v>
      </c>
      <c r="R4002" t="s">
        <v>22</v>
      </c>
      <c r="S4002" t="s">
        <v>55</v>
      </c>
      <c r="T4002">
        <f t="shared" si="62"/>
        <v>7</v>
      </c>
    </row>
    <row r="4003" spans="1:20">
      <c r="A4003">
        <v>201707</v>
      </c>
      <c r="B4003" s="1">
        <v>42942</v>
      </c>
      <c r="C4003">
        <v>12488</v>
      </c>
      <c r="D4003">
        <v>32</v>
      </c>
      <c r="E4003">
        <v>24951</v>
      </c>
      <c r="F4003">
        <v>9</v>
      </c>
      <c r="G4003">
        <v>29</v>
      </c>
      <c r="H4003">
        <v>23</v>
      </c>
      <c r="I4003">
        <v>15</v>
      </c>
      <c r="J4003">
        <v>3</v>
      </c>
      <c r="K4003" s="1">
        <v>42856</v>
      </c>
      <c r="L4003" s="1">
        <v>44196</v>
      </c>
      <c r="M4003">
        <v>201700144</v>
      </c>
      <c r="N4003" t="s">
        <v>44</v>
      </c>
      <c r="O4003">
        <v>201700013</v>
      </c>
      <c r="P4003" t="s">
        <v>38</v>
      </c>
      <c r="Q4003" t="s">
        <v>21</v>
      </c>
      <c r="R4003" t="s">
        <v>5</v>
      </c>
      <c r="S4003" t="s">
        <v>56</v>
      </c>
      <c r="T4003">
        <f t="shared" si="62"/>
        <v>7</v>
      </c>
    </row>
    <row r="4004" spans="1:20">
      <c r="A4004">
        <v>201707</v>
      </c>
      <c r="B4004" s="1">
        <v>42942</v>
      </c>
      <c r="C4004">
        <v>12488</v>
      </c>
      <c r="D4004">
        <v>32</v>
      </c>
      <c r="E4004">
        <v>24951</v>
      </c>
      <c r="F4004">
        <v>9</v>
      </c>
      <c r="G4004">
        <v>29</v>
      </c>
      <c r="H4004">
        <v>23</v>
      </c>
      <c r="I4004">
        <v>15</v>
      </c>
      <c r="J4004">
        <v>3</v>
      </c>
      <c r="K4004" s="1">
        <v>42856</v>
      </c>
      <c r="L4004" s="1">
        <v>44196</v>
      </c>
      <c r="M4004">
        <v>201700144</v>
      </c>
      <c r="N4004" t="s">
        <v>44</v>
      </c>
      <c r="O4004">
        <v>201700013</v>
      </c>
      <c r="P4004" t="s">
        <v>38</v>
      </c>
      <c r="Q4004" t="s">
        <v>21</v>
      </c>
      <c r="R4004" t="s">
        <v>9</v>
      </c>
      <c r="S4004" t="s">
        <v>57</v>
      </c>
      <c r="T4004">
        <f t="shared" si="62"/>
        <v>7</v>
      </c>
    </row>
    <row r="4005" spans="1:20">
      <c r="A4005">
        <v>201707</v>
      </c>
      <c r="B4005" s="1">
        <v>42942</v>
      </c>
      <c r="C4005">
        <v>12488</v>
      </c>
      <c r="D4005">
        <v>32</v>
      </c>
      <c r="E4005">
        <v>24951</v>
      </c>
      <c r="F4005">
        <v>9</v>
      </c>
      <c r="G4005">
        <v>29</v>
      </c>
      <c r="H4005">
        <v>23</v>
      </c>
      <c r="I4005">
        <v>15</v>
      </c>
      <c r="J4005">
        <v>3</v>
      </c>
      <c r="K4005" s="1">
        <v>42856</v>
      </c>
      <c r="L4005" s="1">
        <v>44196</v>
      </c>
      <c r="M4005">
        <v>201700144</v>
      </c>
      <c r="N4005" t="s">
        <v>44</v>
      </c>
      <c r="O4005">
        <v>201700013</v>
      </c>
      <c r="P4005" t="s">
        <v>38</v>
      </c>
      <c r="Q4005" t="s">
        <v>21</v>
      </c>
      <c r="R4005" t="s">
        <v>26</v>
      </c>
      <c r="S4005" t="s">
        <v>58</v>
      </c>
      <c r="T4005">
        <f t="shared" si="62"/>
        <v>7</v>
      </c>
    </row>
    <row r="4006" spans="1:20">
      <c r="A4006">
        <v>201707</v>
      </c>
      <c r="B4006" s="1">
        <v>42942</v>
      </c>
      <c r="C4006">
        <v>12488</v>
      </c>
      <c r="D4006">
        <v>32</v>
      </c>
      <c r="E4006">
        <v>24951</v>
      </c>
      <c r="F4006">
        <v>9</v>
      </c>
      <c r="G4006">
        <v>29</v>
      </c>
      <c r="H4006">
        <v>23</v>
      </c>
      <c r="I4006">
        <v>15</v>
      </c>
      <c r="J4006">
        <v>3</v>
      </c>
      <c r="K4006" s="1">
        <v>42856</v>
      </c>
      <c r="L4006" s="1">
        <v>44196</v>
      </c>
      <c r="M4006">
        <v>201700144</v>
      </c>
      <c r="N4006" t="s">
        <v>44</v>
      </c>
      <c r="O4006">
        <v>201700013</v>
      </c>
      <c r="P4006" t="s">
        <v>38</v>
      </c>
      <c r="Q4006" t="s">
        <v>21</v>
      </c>
      <c r="R4006" t="s">
        <v>28</v>
      </c>
      <c r="S4006" t="s">
        <v>59</v>
      </c>
      <c r="T4006">
        <f t="shared" si="62"/>
        <v>7</v>
      </c>
    </row>
    <row r="4007" spans="1:20">
      <c r="A4007">
        <v>201707</v>
      </c>
      <c r="B4007" s="1">
        <v>42943</v>
      </c>
      <c r="C4007">
        <v>12488</v>
      </c>
      <c r="D4007">
        <v>32</v>
      </c>
      <c r="E4007">
        <v>24591</v>
      </c>
      <c r="F4007">
        <v>9</v>
      </c>
      <c r="G4007">
        <v>30</v>
      </c>
      <c r="H4007">
        <v>18</v>
      </c>
      <c r="I4007">
        <v>11</v>
      </c>
      <c r="J4007">
        <v>4</v>
      </c>
      <c r="K4007" s="1">
        <v>42856</v>
      </c>
      <c r="L4007" s="1">
        <v>44196</v>
      </c>
      <c r="M4007">
        <v>201700144</v>
      </c>
      <c r="N4007" t="s">
        <v>44</v>
      </c>
      <c r="O4007">
        <v>201700013</v>
      </c>
      <c r="P4007" t="s">
        <v>38</v>
      </c>
      <c r="Q4007" t="s">
        <v>21</v>
      </c>
      <c r="R4007" t="s">
        <v>22</v>
      </c>
      <c r="S4007" t="s">
        <v>55</v>
      </c>
      <c r="T4007">
        <f t="shared" si="62"/>
        <v>7</v>
      </c>
    </row>
    <row r="4008" spans="1:20">
      <c r="A4008">
        <v>201707</v>
      </c>
      <c r="B4008" s="1">
        <v>42943</v>
      </c>
      <c r="C4008">
        <v>12488</v>
      </c>
      <c r="D4008">
        <v>32</v>
      </c>
      <c r="E4008">
        <v>24591</v>
      </c>
      <c r="F4008">
        <v>9</v>
      </c>
      <c r="G4008">
        <v>30</v>
      </c>
      <c r="H4008">
        <v>18</v>
      </c>
      <c r="I4008">
        <v>11</v>
      </c>
      <c r="J4008">
        <v>4</v>
      </c>
      <c r="K4008" s="1">
        <v>42856</v>
      </c>
      <c r="L4008" s="1">
        <v>44196</v>
      </c>
      <c r="M4008">
        <v>201700144</v>
      </c>
      <c r="N4008" t="s">
        <v>44</v>
      </c>
      <c r="O4008">
        <v>201700013</v>
      </c>
      <c r="P4008" t="s">
        <v>38</v>
      </c>
      <c r="Q4008" t="s">
        <v>21</v>
      </c>
      <c r="R4008" t="s">
        <v>5</v>
      </c>
      <c r="S4008" t="s">
        <v>56</v>
      </c>
      <c r="T4008">
        <f t="shared" si="62"/>
        <v>7</v>
      </c>
    </row>
    <row r="4009" spans="1:20">
      <c r="A4009">
        <v>201707</v>
      </c>
      <c r="B4009" s="1">
        <v>42943</v>
      </c>
      <c r="C4009">
        <v>12488</v>
      </c>
      <c r="D4009">
        <v>32</v>
      </c>
      <c r="E4009">
        <v>24591</v>
      </c>
      <c r="F4009">
        <v>9</v>
      </c>
      <c r="G4009">
        <v>30</v>
      </c>
      <c r="H4009">
        <v>18</v>
      </c>
      <c r="I4009">
        <v>11</v>
      </c>
      <c r="J4009">
        <v>4</v>
      </c>
      <c r="K4009" s="1">
        <v>42856</v>
      </c>
      <c r="L4009" s="1">
        <v>44196</v>
      </c>
      <c r="M4009">
        <v>201700144</v>
      </c>
      <c r="N4009" t="s">
        <v>44</v>
      </c>
      <c r="O4009">
        <v>201700013</v>
      </c>
      <c r="P4009" t="s">
        <v>38</v>
      </c>
      <c r="Q4009" t="s">
        <v>21</v>
      </c>
      <c r="R4009" t="s">
        <v>9</v>
      </c>
      <c r="S4009" t="s">
        <v>57</v>
      </c>
      <c r="T4009">
        <f t="shared" si="62"/>
        <v>7</v>
      </c>
    </row>
    <row r="4010" spans="1:20">
      <c r="A4010">
        <v>201707</v>
      </c>
      <c r="B4010" s="1">
        <v>42943</v>
      </c>
      <c r="C4010">
        <v>12488</v>
      </c>
      <c r="D4010">
        <v>32</v>
      </c>
      <c r="E4010">
        <v>24591</v>
      </c>
      <c r="F4010">
        <v>9</v>
      </c>
      <c r="G4010">
        <v>30</v>
      </c>
      <c r="H4010">
        <v>18</v>
      </c>
      <c r="I4010">
        <v>11</v>
      </c>
      <c r="J4010">
        <v>4</v>
      </c>
      <c r="K4010" s="1">
        <v>42856</v>
      </c>
      <c r="L4010" s="1">
        <v>44196</v>
      </c>
      <c r="M4010">
        <v>201700144</v>
      </c>
      <c r="N4010" t="s">
        <v>44</v>
      </c>
      <c r="O4010">
        <v>201700013</v>
      </c>
      <c r="P4010" t="s">
        <v>38</v>
      </c>
      <c r="Q4010" t="s">
        <v>21</v>
      </c>
      <c r="R4010" t="s">
        <v>26</v>
      </c>
      <c r="S4010" t="s">
        <v>58</v>
      </c>
      <c r="T4010">
        <f t="shared" si="62"/>
        <v>7</v>
      </c>
    </row>
    <row r="4011" spans="1:20">
      <c r="A4011">
        <v>201707</v>
      </c>
      <c r="B4011" s="1">
        <v>42943</v>
      </c>
      <c r="C4011">
        <v>12488</v>
      </c>
      <c r="D4011">
        <v>32</v>
      </c>
      <c r="E4011">
        <v>24591</v>
      </c>
      <c r="F4011">
        <v>9</v>
      </c>
      <c r="G4011">
        <v>30</v>
      </c>
      <c r="H4011">
        <v>18</v>
      </c>
      <c r="I4011">
        <v>11</v>
      </c>
      <c r="J4011">
        <v>4</v>
      </c>
      <c r="K4011" s="1">
        <v>42856</v>
      </c>
      <c r="L4011" s="1">
        <v>44196</v>
      </c>
      <c r="M4011">
        <v>201700144</v>
      </c>
      <c r="N4011" t="s">
        <v>44</v>
      </c>
      <c r="O4011">
        <v>201700013</v>
      </c>
      <c r="P4011" t="s">
        <v>38</v>
      </c>
      <c r="Q4011" t="s">
        <v>21</v>
      </c>
      <c r="R4011" t="s">
        <v>28</v>
      </c>
      <c r="S4011" t="s">
        <v>59</v>
      </c>
      <c r="T4011">
        <f t="shared" si="62"/>
        <v>7</v>
      </c>
    </row>
    <row r="4012" spans="1:20">
      <c r="A4012">
        <v>201707</v>
      </c>
      <c r="B4012" s="1">
        <v>42945</v>
      </c>
      <c r="C4012">
        <v>12488</v>
      </c>
      <c r="D4012">
        <v>30</v>
      </c>
      <c r="E4012">
        <v>24874</v>
      </c>
      <c r="F4012">
        <v>7</v>
      </c>
      <c r="G4012">
        <v>28</v>
      </c>
      <c r="H4012">
        <v>18</v>
      </c>
      <c r="I4012">
        <v>13</v>
      </c>
      <c r="J4012">
        <v>4</v>
      </c>
      <c r="K4012" s="1">
        <v>42856</v>
      </c>
      <c r="L4012" s="1">
        <v>44196</v>
      </c>
      <c r="M4012">
        <v>201700144</v>
      </c>
      <c r="N4012" t="s">
        <v>44</v>
      </c>
      <c r="O4012">
        <v>201700013</v>
      </c>
      <c r="P4012" t="s">
        <v>38</v>
      </c>
      <c r="Q4012" t="s">
        <v>21</v>
      </c>
      <c r="R4012" t="s">
        <v>22</v>
      </c>
      <c r="S4012" t="s">
        <v>55</v>
      </c>
      <c r="T4012">
        <f t="shared" si="62"/>
        <v>7</v>
      </c>
    </row>
    <row r="4013" spans="1:20">
      <c r="A4013">
        <v>201707</v>
      </c>
      <c r="B4013" s="1">
        <v>42945</v>
      </c>
      <c r="C4013">
        <v>12488</v>
      </c>
      <c r="D4013">
        <v>30</v>
      </c>
      <c r="E4013">
        <v>24874</v>
      </c>
      <c r="F4013">
        <v>7</v>
      </c>
      <c r="G4013">
        <v>28</v>
      </c>
      <c r="H4013">
        <v>18</v>
      </c>
      <c r="I4013">
        <v>13</v>
      </c>
      <c r="J4013">
        <v>4</v>
      </c>
      <c r="K4013" s="1">
        <v>42856</v>
      </c>
      <c r="L4013" s="1">
        <v>44196</v>
      </c>
      <c r="M4013">
        <v>201700144</v>
      </c>
      <c r="N4013" t="s">
        <v>44</v>
      </c>
      <c r="O4013">
        <v>201700013</v>
      </c>
      <c r="P4013" t="s">
        <v>38</v>
      </c>
      <c r="Q4013" t="s">
        <v>21</v>
      </c>
      <c r="R4013" t="s">
        <v>5</v>
      </c>
      <c r="S4013" t="s">
        <v>56</v>
      </c>
      <c r="T4013">
        <f t="shared" si="62"/>
        <v>7</v>
      </c>
    </row>
    <row r="4014" spans="1:20">
      <c r="A4014">
        <v>201707</v>
      </c>
      <c r="B4014" s="1">
        <v>42945</v>
      </c>
      <c r="C4014">
        <v>12488</v>
      </c>
      <c r="D4014">
        <v>30</v>
      </c>
      <c r="E4014">
        <v>24874</v>
      </c>
      <c r="F4014">
        <v>7</v>
      </c>
      <c r="G4014">
        <v>28</v>
      </c>
      <c r="H4014">
        <v>18</v>
      </c>
      <c r="I4014">
        <v>13</v>
      </c>
      <c r="J4014">
        <v>4</v>
      </c>
      <c r="K4014" s="1">
        <v>42856</v>
      </c>
      <c r="L4014" s="1">
        <v>44196</v>
      </c>
      <c r="M4014">
        <v>201700144</v>
      </c>
      <c r="N4014" t="s">
        <v>44</v>
      </c>
      <c r="O4014">
        <v>201700013</v>
      </c>
      <c r="P4014" t="s">
        <v>38</v>
      </c>
      <c r="Q4014" t="s">
        <v>21</v>
      </c>
      <c r="R4014" t="s">
        <v>9</v>
      </c>
      <c r="S4014" t="s">
        <v>57</v>
      </c>
      <c r="T4014">
        <f t="shared" si="62"/>
        <v>7</v>
      </c>
    </row>
    <row r="4015" spans="1:20">
      <c r="A4015">
        <v>201707</v>
      </c>
      <c r="B4015" s="1">
        <v>42945</v>
      </c>
      <c r="C4015">
        <v>12488</v>
      </c>
      <c r="D4015">
        <v>30</v>
      </c>
      <c r="E4015">
        <v>24874</v>
      </c>
      <c r="F4015">
        <v>7</v>
      </c>
      <c r="G4015">
        <v>28</v>
      </c>
      <c r="H4015">
        <v>18</v>
      </c>
      <c r="I4015">
        <v>13</v>
      </c>
      <c r="J4015">
        <v>4</v>
      </c>
      <c r="K4015" s="1">
        <v>42856</v>
      </c>
      <c r="L4015" s="1">
        <v>44196</v>
      </c>
      <c r="M4015">
        <v>201700144</v>
      </c>
      <c r="N4015" t="s">
        <v>44</v>
      </c>
      <c r="O4015">
        <v>201700013</v>
      </c>
      <c r="P4015" t="s">
        <v>38</v>
      </c>
      <c r="Q4015" t="s">
        <v>21</v>
      </c>
      <c r="R4015" t="s">
        <v>26</v>
      </c>
      <c r="S4015" t="s">
        <v>58</v>
      </c>
      <c r="T4015">
        <f t="shared" si="62"/>
        <v>7</v>
      </c>
    </row>
    <row r="4016" spans="1:20">
      <c r="A4016">
        <v>201707</v>
      </c>
      <c r="B4016" s="1">
        <v>42945</v>
      </c>
      <c r="C4016">
        <v>12488</v>
      </c>
      <c r="D4016">
        <v>30</v>
      </c>
      <c r="E4016">
        <v>24874</v>
      </c>
      <c r="F4016">
        <v>7</v>
      </c>
      <c r="G4016">
        <v>28</v>
      </c>
      <c r="H4016">
        <v>18</v>
      </c>
      <c r="I4016">
        <v>13</v>
      </c>
      <c r="J4016">
        <v>4</v>
      </c>
      <c r="K4016" s="1">
        <v>42856</v>
      </c>
      <c r="L4016" s="1">
        <v>44196</v>
      </c>
      <c r="M4016">
        <v>201700144</v>
      </c>
      <c r="N4016" t="s">
        <v>44</v>
      </c>
      <c r="O4016">
        <v>201700013</v>
      </c>
      <c r="P4016" t="s">
        <v>38</v>
      </c>
      <c r="Q4016" t="s">
        <v>21</v>
      </c>
      <c r="R4016" t="s">
        <v>28</v>
      </c>
      <c r="S4016" t="s">
        <v>59</v>
      </c>
      <c r="T4016">
        <f t="shared" si="62"/>
        <v>7</v>
      </c>
    </row>
    <row r="4017" spans="1:20">
      <c r="A4017">
        <v>201707</v>
      </c>
      <c r="B4017" s="1">
        <v>42947</v>
      </c>
      <c r="C4017">
        <v>12488</v>
      </c>
      <c r="D4017">
        <v>33</v>
      </c>
      <c r="E4017">
        <v>24398</v>
      </c>
      <c r="F4017">
        <v>10</v>
      </c>
      <c r="G4017">
        <v>31</v>
      </c>
      <c r="H4017">
        <v>21</v>
      </c>
      <c r="I4017">
        <v>11</v>
      </c>
      <c r="J4017">
        <v>4</v>
      </c>
      <c r="K4017" s="1">
        <v>42856</v>
      </c>
      <c r="L4017" s="1">
        <v>44196</v>
      </c>
      <c r="M4017">
        <v>201700144</v>
      </c>
      <c r="N4017" t="s">
        <v>44</v>
      </c>
      <c r="O4017">
        <v>201700013</v>
      </c>
      <c r="P4017" t="s">
        <v>38</v>
      </c>
      <c r="Q4017" t="s">
        <v>21</v>
      </c>
      <c r="R4017" t="s">
        <v>22</v>
      </c>
      <c r="S4017" t="s">
        <v>55</v>
      </c>
      <c r="T4017">
        <f t="shared" si="62"/>
        <v>7</v>
      </c>
    </row>
    <row r="4018" spans="1:20">
      <c r="A4018">
        <v>201707</v>
      </c>
      <c r="B4018" s="1">
        <v>42947</v>
      </c>
      <c r="C4018">
        <v>12488</v>
      </c>
      <c r="D4018">
        <v>33</v>
      </c>
      <c r="E4018">
        <v>24398</v>
      </c>
      <c r="F4018">
        <v>10</v>
      </c>
      <c r="G4018">
        <v>31</v>
      </c>
      <c r="H4018">
        <v>21</v>
      </c>
      <c r="I4018">
        <v>11</v>
      </c>
      <c r="J4018">
        <v>4</v>
      </c>
      <c r="K4018" s="1">
        <v>42856</v>
      </c>
      <c r="L4018" s="1">
        <v>44196</v>
      </c>
      <c r="M4018">
        <v>201700144</v>
      </c>
      <c r="N4018" t="s">
        <v>44</v>
      </c>
      <c r="O4018">
        <v>201700013</v>
      </c>
      <c r="P4018" t="s">
        <v>38</v>
      </c>
      <c r="Q4018" t="s">
        <v>21</v>
      </c>
      <c r="R4018" t="s">
        <v>5</v>
      </c>
      <c r="S4018" t="s">
        <v>56</v>
      </c>
      <c r="T4018">
        <f t="shared" si="62"/>
        <v>7</v>
      </c>
    </row>
    <row r="4019" spans="1:20">
      <c r="A4019">
        <v>201707</v>
      </c>
      <c r="B4019" s="1">
        <v>42947</v>
      </c>
      <c r="C4019">
        <v>12488</v>
      </c>
      <c r="D4019">
        <v>33</v>
      </c>
      <c r="E4019">
        <v>24398</v>
      </c>
      <c r="F4019">
        <v>10</v>
      </c>
      <c r="G4019">
        <v>31</v>
      </c>
      <c r="H4019">
        <v>21</v>
      </c>
      <c r="I4019">
        <v>11</v>
      </c>
      <c r="J4019">
        <v>4</v>
      </c>
      <c r="K4019" s="1">
        <v>42856</v>
      </c>
      <c r="L4019" s="1">
        <v>44196</v>
      </c>
      <c r="M4019">
        <v>201700144</v>
      </c>
      <c r="N4019" t="s">
        <v>44</v>
      </c>
      <c r="O4019">
        <v>201700013</v>
      </c>
      <c r="P4019" t="s">
        <v>38</v>
      </c>
      <c r="Q4019" t="s">
        <v>21</v>
      </c>
      <c r="R4019" t="s">
        <v>9</v>
      </c>
      <c r="S4019" t="s">
        <v>57</v>
      </c>
      <c r="T4019">
        <f t="shared" si="62"/>
        <v>7</v>
      </c>
    </row>
    <row r="4020" spans="1:20">
      <c r="A4020">
        <v>201707</v>
      </c>
      <c r="B4020" s="1">
        <v>42947</v>
      </c>
      <c r="C4020">
        <v>12488</v>
      </c>
      <c r="D4020">
        <v>33</v>
      </c>
      <c r="E4020">
        <v>24398</v>
      </c>
      <c r="F4020">
        <v>10</v>
      </c>
      <c r="G4020">
        <v>31</v>
      </c>
      <c r="H4020">
        <v>21</v>
      </c>
      <c r="I4020">
        <v>11</v>
      </c>
      <c r="J4020">
        <v>4</v>
      </c>
      <c r="K4020" s="1">
        <v>42856</v>
      </c>
      <c r="L4020" s="1">
        <v>44196</v>
      </c>
      <c r="M4020">
        <v>201700144</v>
      </c>
      <c r="N4020" t="s">
        <v>44</v>
      </c>
      <c r="O4020">
        <v>201700013</v>
      </c>
      <c r="P4020" t="s">
        <v>38</v>
      </c>
      <c r="Q4020" t="s">
        <v>21</v>
      </c>
      <c r="R4020" t="s">
        <v>26</v>
      </c>
      <c r="S4020" t="s">
        <v>58</v>
      </c>
      <c r="T4020">
        <f t="shared" si="62"/>
        <v>7</v>
      </c>
    </row>
    <row r="4021" spans="1:20">
      <c r="A4021">
        <v>201707</v>
      </c>
      <c r="B4021" s="1">
        <v>42947</v>
      </c>
      <c r="C4021">
        <v>12488</v>
      </c>
      <c r="D4021">
        <v>33</v>
      </c>
      <c r="E4021">
        <v>24398</v>
      </c>
      <c r="F4021">
        <v>10</v>
      </c>
      <c r="G4021">
        <v>31</v>
      </c>
      <c r="H4021">
        <v>21</v>
      </c>
      <c r="I4021">
        <v>11</v>
      </c>
      <c r="J4021">
        <v>4</v>
      </c>
      <c r="K4021" s="1">
        <v>42856</v>
      </c>
      <c r="L4021" s="1">
        <v>44196</v>
      </c>
      <c r="M4021">
        <v>201700144</v>
      </c>
      <c r="N4021" t="s">
        <v>44</v>
      </c>
      <c r="O4021">
        <v>201700013</v>
      </c>
      <c r="P4021" t="s">
        <v>38</v>
      </c>
      <c r="Q4021" t="s">
        <v>21</v>
      </c>
      <c r="R4021" t="s">
        <v>28</v>
      </c>
      <c r="S4021" t="s">
        <v>59</v>
      </c>
      <c r="T4021">
        <f t="shared" si="62"/>
        <v>7</v>
      </c>
    </row>
    <row r="4022" spans="1:20">
      <c r="A4022">
        <v>201707</v>
      </c>
      <c r="B4022" s="1">
        <v>42917</v>
      </c>
      <c r="C4022">
        <v>12489</v>
      </c>
      <c r="D4022">
        <v>29</v>
      </c>
      <c r="E4022">
        <v>24832</v>
      </c>
      <c r="F4022">
        <v>7</v>
      </c>
      <c r="G4022">
        <v>28</v>
      </c>
      <c r="H4022">
        <v>20</v>
      </c>
      <c r="I4022">
        <v>12</v>
      </c>
      <c r="J4022">
        <v>3</v>
      </c>
      <c r="K4022" s="1">
        <v>42856</v>
      </c>
      <c r="L4022" s="1">
        <v>44196</v>
      </c>
      <c r="M4022">
        <v>201700145</v>
      </c>
      <c r="N4022" t="s">
        <v>45</v>
      </c>
      <c r="O4022">
        <v>201700013</v>
      </c>
      <c r="P4022" t="s">
        <v>38</v>
      </c>
      <c r="Q4022" t="s">
        <v>21</v>
      </c>
      <c r="R4022" t="s">
        <v>22</v>
      </c>
      <c r="S4022" t="s">
        <v>55</v>
      </c>
      <c r="T4022">
        <f t="shared" si="62"/>
        <v>7</v>
      </c>
    </row>
    <row r="4023" spans="1:20">
      <c r="A4023">
        <v>201707</v>
      </c>
      <c r="B4023" s="1">
        <v>42917</v>
      </c>
      <c r="C4023">
        <v>12489</v>
      </c>
      <c r="D4023">
        <v>29</v>
      </c>
      <c r="E4023">
        <v>24832</v>
      </c>
      <c r="F4023">
        <v>7</v>
      </c>
      <c r="G4023">
        <v>28</v>
      </c>
      <c r="H4023">
        <v>20</v>
      </c>
      <c r="I4023">
        <v>12</v>
      </c>
      <c r="J4023">
        <v>3</v>
      </c>
      <c r="K4023" s="1">
        <v>42856</v>
      </c>
      <c r="L4023" s="1">
        <v>44196</v>
      </c>
      <c r="M4023">
        <v>201700145</v>
      </c>
      <c r="N4023" t="s">
        <v>45</v>
      </c>
      <c r="O4023">
        <v>201700013</v>
      </c>
      <c r="P4023" t="s">
        <v>38</v>
      </c>
      <c r="Q4023" t="s">
        <v>21</v>
      </c>
      <c r="R4023" t="s">
        <v>5</v>
      </c>
      <c r="S4023" t="s">
        <v>56</v>
      </c>
      <c r="T4023">
        <f t="shared" si="62"/>
        <v>7</v>
      </c>
    </row>
    <row r="4024" spans="1:20">
      <c r="A4024">
        <v>201707</v>
      </c>
      <c r="B4024" s="1">
        <v>42917</v>
      </c>
      <c r="C4024">
        <v>12489</v>
      </c>
      <c r="D4024">
        <v>29</v>
      </c>
      <c r="E4024">
        <v>24832</v>
      </c>
      <c r="F4024">
        <v>7</v>
      </c>
      <c r="G4024">
        <v>28</v>
      </c>
      <c r="H4024">
        <v>20</v>
      </c>
      <c r="I4024">
        <v>12</v>
      </c>
      <c r="J4024">
        <v>3</v>
      </c>
      <c r="K4024" s="1">
        <v>42856</v>
      </c>
      <c r="L4024" s="1">
        <v>44196</v>
      </c>
      <c r="M4024">
        <v>201700145</v>
      </c>
      <c r="N4024" t="s">
        <v>45</v>
      </c>
      <c r="O4024">
        <v>201700013</v>
      </c>
      <c r="P4024" t="s">
        <v>38</v>
      </c>
      <c r="Q4024" t="s">
        <v>21</v>
      </c>
      <c r="R4024" t="s">
        <v>9</v>
      </c>
      <c r="S4024" t="s">
        <v>57</v>
      </c>
      <c r="T4024">
        <f t="shared" si="62"/>
        <v>7</v>
      </c>
    </row>
    <row r="4025" spans="1:20">
      <c r="A4025">
        <v>201707</v>
      </c>
      <c r="B4025" s="1">
        <v>42917</v>
      </c>
      <c r="C4025">
        <v>12489</v>
      </c>
      <c r="D4025">
        <v>29</v>
      </c>
      <c r="E4025">
        <v>24832</v>
      </c>
      <c r="F4025">
        <v>7</v>
      </c>
      <c r="G4025">
        <v>28</v>
      </c>
      <c r="H4025">
        <v>20</v>
      </c>
      <c r="I4025">
        <v>12</v>
      </c>
      <c r="J4025">
        <v>3</v>
      </c>
      <c r="K4025" s="1">
        <v>42856</v>
      </c>
      <c r="L4025" s="1">
        <v>44196</v>
      </c>
      <c r="M4025">
        <v>201700145</v>
      </c>
      <c r="N4025" t="s">
        <v>45</v>
      </c>
      <c r="O4025">
        <v>201700013</v>
      </c>
      <c r="P4025" t="s">
        <v>38</v>
      </c>
      <c r="Q4025" t="s">
        <v>21</v>
      </c>
      <c r="R4025" t="s">
        <v>26</v>
      </c>
      <c r="S4025" t="s">
        <v>58</v>
      </c>
      <c r="T4025">
        <f t="shared" si="62"/>
        <v>7</v>
      </c>
    </row>
    <row r="4026" spans="1:20">
      <c r="A4026">
        <v>201707</v>
      </c>
      <c r="B4026" s="1">
        <v>42917</v>
      </c>
      <c r="C4026">
        <v>12489</v>
      </c>
      <c r="D4026">
        <v>29</v>
      </c>
      <c r="E4026">
        <v>24832</v>
      </c>
      <c r="F4026">
        <v>7</v>
      </c>
      <c r="G4026">
        <v>28</v>
      </c>
      <c r="H4026">
        <v>20</v>
      </c>
      <c r="I4026">
        <v>12</v>
      </c>
      <c r="J4026">
        <v>3</v>
      </c>
      <c r="K4026" s="1">
        <v>42856</v>
      </c>
      <c r="L4026" s="1">
        <v>44196</v>
      </c>
      <c r="M4026">
        <v>201700145</v>
      </c>
      <c r="N4026" t="s">
        <v>45</v>
      </c>
      <c r="O4026">
        <v>201700013</v>
      </c>
      <c r="P4026" t="s">
        <v>38</v>
      </c>
      <c r="Q4026" t="s">
        <v>21</v>
      </c>
      <c r="R4026" t="s">
        <v>28</v>
      </c>
      <c r="S4026" t="s">
        <v>59</v>
      </c>
      <c r="T4026">
        <f t="shared" si="62"/>
        <v>7</v>
      </c>
    </row>
    <row r="4027" spans="1:20">
      <c r="A4027">
        <v>201707</v>
      </c>
      <c r="B4027" s="1">
        <v>42919</v>
      </c>
      <c r="C4027">
        <v>12489</v>
      </c>
      <c r="D4027">
        <v>32</v>
      </c>
      <c r="E4027">
        <v>24669</v>
      </c>
      <c r="F4027">
        <v>7</v>
      </c>
      <c r="G4027">
        <v>28</v>
      </c>
      <c r="H4027">
        <v>19</v>
      </c>
      <c r="I4027">
        <v>11</v>
      </c>
      <c r="J4027">
        <v>4</v>
      </c>
      <c r="K4027" s="1">
        <v>42856</v>
      </c>
      <c r="L4027" s="1">
        <v>44196</v>
      </c>
      <c r="M4027">
        <v>201700145</v>
      </c>
      <c r="N4027" t="s">
        <v>45</v>
      </c>
      <c r="O4027">
        <v>201700013</v>
      </c>
      <c r="P4027" t="s">
        <v>38</v>
      </c>
      <c r="Q4027" t="s">
        <v>21</v>
      </c>
      <c r="R4027" t="s">
        <v>22</v>
      </c>
      <c r="S4027" t="s">
        <v>55</v>
      </c>
      <c r="T4027">
        <f t="shared" si="62"/>
        <v>7</v>
      </c>
    </row>
    <row r="4028" spans="1:20">
      <c r="A4028">
        <v>201707</v>
      </c>
      <c r="B4028" s="1">
        <v>42919</v>
      </c>
      <c r="C4028">
        <v>12489</v>
      </c>
      <c r="D4028">
        <v>32</v>
      </c>
      <c r="E4028">
        <v>24669</v>
      </c>
      <c r="F4028">
        <v>7</v>
      </c>
      <c r="G4028">
        <v>28</v>
      </c>
      <c r="H4028">
        <v>19</v>
      </c>
      <c r="I4028">
        <v>11</v>
      </c>
      <c r="J4028">
        <v>4</v>
      </c>
      <c r="K4028" s="1">
        <v>42856</v>
      </c>
      <c r="L4028" s="1">
        <v>44196</v>
      </c>
      <c r="M4028">
        <v>201700145</v>
      </c>
      <c r="N4028" t="s">
        <v>45</v>
      </c>
      <c r="O4028">
        <v>201700013</v>
      </c>
      <c r="P4028" t="s">
        <v>38</v>
      </c>
      <c r="Q4028" t="s">
        <v>21</v>
      </c>
      <c r="R4028" t="s">
        <v>5</v>
      </c>
      <c r="S4028" t="s">
        <v>56</v>
      </c>
      <c r="T4028">
        <f t="shared" si="62"/>
        <v>7</v>
      </c>
    </row>
    <row r="4029" spans="1:20">
      <c r="A4029">
        <v>201707</v>
      </c>
      <c r="B4029" s="1">
        <v>42919</v>
      </c>
      <c r="C4029">
        <v>12489</v>
      </c>
      <c r="D4029">
        <v>32</v>
      </c>
      <c r="E4029">
        <v>24669</v>
      </c>
      <c r="F4029">
        <v>7</v>
      </c>
      <c r="G4029">
        <v>28</v>
      </c>
      <c r="H4029">
        <v>19</v>
      </c>
      <c r="I4029">
        <v>11</v>
      </c>
      <c r="J4029">
        <v>4</v>
      </c>
      <c r="K4029" s="1">
        <v>42856</v>
      </c>
      <c r="L4029" s="1">
        <v>44196</v>
      </c>
      <c r="M4029">
        <v>201700145</v>
      </c>
      <c r="N4029" t="s">
        <v>45</v>
      </c>
      <c r="O4029">
        <v>201700013</v>
      </c>
      <c r="P4029" t="s">
        <v>38</v>
      </c>
      <c r="Q4029" t="s">
        <v>21</v>
      </c>
      <c r="R4029" t="s">
        <v>9</v>
      </c>
      <c r="S4029" t="s">
        <v>57</v>
      </c>
      <c r="T4029">
        <f t="shared" si="62"/>
        <v>7</v>
      </c>
    </row>
    <row r="4030" spans="1:20">
      <c r="A4030">
        <v>201707</v>
      </c>
      <c r="B4030" s="1">
        <v>42919</v>
      </c>
      <c r="C4030">
        <v>12489</v>
      </c>
      <c r="D4030">
        <v>32</v>
      </c>
      <c r="E4030">
        <v>24669</v>
      </c>
      <c r="F4030">
        <v>7</v>
      </c>
      <c r="G4030">
        <v>28</v>
      </c>
      <c r="H4030">
        <v>19</v>
      </c>
      <c r="I4030">
        <v>11</v>
      </c>
      <c r="J4030">
        <v>4</v>
      </c>
      <c r="K4030" s="1">
        <v>42856</v>
      </c>
      <c r="L4030" s="1">
        <v>44196</v>
      </c>
      <c r="M4030">
        <v>201700145</v>
      </c>
      <c r="N4030" t="s">
        <v>45</v>
      </c>
      <c r="O4030">
        <v>201700013</v>
      </c>
      <c r="P4030" t="s">
        <v>38</v>
      </c>
      <c r="Q4030" t="s">
        <v>21</v>
      </c>
      <c r="R4030" t="s">
        <v>26</v>
      </c>
      <c r="S4030" t="s">
        <v>58</v>
      </c>
      <c r="T4030">
        <f t="shared" si="62"/>
        <v>7</v>
      </c>
    </row>
    <row r="4031" spans="1:20">
      <c r="A4031">
        <v>201707</v>
      </c>
      <c r="B4031" s="1">
        <v>42919</v>
      </c>
      <c r="C4031">
        <v>12489</v>
      </c>
      <c r="D4031">
        <v>32</v>
      </c>
      <c r="E4031">
        <v>24669</v>
      </c>
      <c r="F4031">
        <v>7</v>
      </c>
      <c r="G4031">
        <v>28</v>
      </c>
      <c r="H4031">
        <v>19</v>
      </c>
      <c r="I4031">
        <v>11</v>
      </c>
      <c r="J4031">
        <v>4</v>
      </c>
      <c r="K4031" s="1">
        <v>42856</v>
      </c>
      <c r="L4031" s="1">
        <v>44196</v>
      </c>
      <c r="M4031">
        <v>201700145</v>
      </c>
      <c r="N4031" t="s">
        <v>45</v>
      </c>
      <c r="O4031">
        <v>201700013</v>
      </c>
      <c r="P4031" t="s">
        <v>38</v>
      </c>
      <c r="Q4031" t="s">
        <v>21</v>
      </c>
      <c r="R4031" t="s">
        <v>28</v>
      </c>
      <c r="S4031" t="s">
        <v>59</v>
      </c>
      <c r="T4031">
        <f t="shared" si="62"/>
        <v>7</v>
      </c>
    </row>
    <row r="4032" spans="1:20">
      <c r="A4032">
        <v>201707</v>
      </c>
      <c r="B4032" s="1">
        <v>42920</v>
      </c>
      <c r="C4032">
        <v>12489</v>
      </c>
      <c r="D4032">
        <v>29</v>
      </c>
      <c r="E4032">
        <v>24674</v>
      </c>
      <c r="F4032">
        <v>6</v>
      </c>
      <c r="G4032">
        <v>27</v>
      </c>
      <c r="H4032">
        <v>20</v>
      </c>
      <c r="I4032">
        <v>13</v>
      </c>
      <c r="J4032">
        <v>3</v>
      </c>
      <c r="K4032" s="1">
        <v>42856</v>
      </c>
      <c r="L4032" s="1">
        <v>44196</v>
      </c>
      <c r="M4032">
        <v>201700145</v>
      </c>
      <c r="N4032" t="s">
        <v>45</v>
      </c>
      <c r="O4032">
        <v>201700013</v>
      </c>
      <c r="P4032" t="s">
        <v>38</v>
      </c>
      <c r="Q4032" t="s">
        <v>21</v>
      </c>
      <c r="R4032" t="s">
        <v>22</v>
      </c>
      <c r="S4032" t="s">
        <v>55</v>
      </c>
      <c r="T4032">
        <f t="shared" si="62"/>
        <v>7</v>
      </c>
    </row>
    <row r="4033" spans="1:20">
      <c r="A4033">
        <v>201707</v>
      </c>
      <c r="B4033" s="1">
        <v>42920</v>
      </c>
      <c r="C4033">
        <v>12489</v>
      </c>
      <c r="D4033">
        <v>29</v>
      </c>
      <c r="E4033">
        <v>24674</v>
      </c>
      <c r="F4033">
        <v>6</v>
      </c>
      <c r="G4033">
        <v>27</v>
      </c>
      <c r="H4033">
        <v>20</v>
      </c>
      <c r="I4033">
        <v>13</v>
      </c>
      <c r="J4033">
        <v>3</v>
      </c>
      <c r="K4033" s="1">
        <v>42856</v>
      </c>
      <c r="L4033" s="1">
        <v>44196</v>
      </c>
      <c r="M4033">
        <v>201700145</v>
      </c>
      <c r="N4033" t="s">
        <v>45</v>
      </c>
      <c r="O4033">
        <v>201700013</v>
      </c>
      <c r="P4033" t="s">
        <v>38</v>
      </c>
      <c r="Q4033" t="s">
        <v>21</v>
      </c>
      <c r="R4033" t="s">
        <v>5</v>
      </c>
      <c r="S4033" t="s">
        <v>56</v>
      </c>
      <c r="T4033">
        <f t="shared" si="62"/>
        <v>7</v>
      </c>
    </row>
    <row r="4034" spans="1:20">
      <c r="A4034">
        <v>201707</v>
      </c>
      <c r="B4034" s="1">
        <v>42920</v>
      </c>
      <c r="C4034">
        <v>12489</v>
      </c>
      <c r="D4034">
        <v>29</v>
      </c>
      <c r="E4034">
        <v>24674</v>
      </c>
      <c r="F4034">
        <v>6</v>
      </c>
      <c r="G4034">
        <v>27</v>
      </c>
      <c r="H4034">
        <v>20</v>
      </c>
      <c r="I4034">
        <v>13</v>
      </c>
      <c r="J4034">
        <v>3</v>
      </c>
      <c r="K4034" s="1">
        <v>42856</v>
      </c>
      <c r="L4034" s="1">
        <v>44196</v>
      </c>
      <c r="M4034">
        <v>201700145</v>
      </c>
      <c r="N4034" t="s">
        <v>45</v>
      </c>
      <c r="O4034">
        <v>201700013</v>
      </c>
      <c r="P4034" t="s">
        <v>38</v>
      </c>
      <c r="Q4034" t="s">
        <v>21</v>
      </c>
      <c r="R4034" t="s">
        <v>9</v>
      </c>
      <c r="S4034" t="s">
        <v>57</v>
      </c>
      <c r="T4034">
        <f t="shared" si="62"/>
        <v>7</v>
      </c>
    </row>
    <row r="4035" spans="1:20">
      <c r="A4035">
        <v>201707</v>
      </c>
      <c r="B4035" s="1">
        <v>42920</v>
      </c>
      <c r="C4035">
        <v>12489</v>
      </c>
      <c r="D4035">
        <v>29</v>
      </c>
      <c r="E4035">
        <v>24674</v>
      </c>
      <c r="F4035">
        <v>6</v>
      </c>
      <c r="G4035">
        <v>27</v>
      </c>
      <c r="H4035">
        <v>20</v>
      </c>
      <c r="I4035">
        <v>13</v>
      </c>
      <c r="J4035">
        <v>3</v>
      </c>
      <c r="K4035" s="1">
        <v>42856</v>
      </c>
      <c r="L4035" s="1">
        <v>44196</v>
      </c>
      <c r="M4035">
        <v>201700145</v>
      </c>
      <c r="N4035" t="s">
        <v>45</v>
      </c>
      <c r="O4035">
        <v>201700013</v>
      </c>
      <c r="P4035" t="s">
        <v>38</v>
      </c>
      <c r="Q4035" t="s">
        <v>21</v>
      </c>
      <c r="R4035" t="s">
        <v>26</v>
      </c>
      <c r="S4035" t="s">
        <v>58</v>
      </c>
      <c r="T4035">
        <f t="shared" ref="T4035:T4098" si="63">MONTH(B4035)</f>
        <v>7</v>
      </c>
    </row>
    <row r="4036" spans="1:20">
      <c r="A4036">
        <v>201707</v>
      </c>
      <c r="B4036" s="1">
        <v>42920</v>
      </c>
      <c r="C4036">
        <v>12489</v>
      </c>
      <c r="D4036">
        <v>29</v>
      </c>
      <c r="E4036">
        <v>24674</v>
      </c>
      <c r="F4036">
        <v>6</v>
      </c>
      <c r="G4036">
        <v>27</v>
      </c>
      <c r="H4036">
        <v>20</v>
      </c>
      <c r="I4036">
        <v>13</v>
      </c>
      <c r="J4036">
        <v>3</v>
      </c>
      <c r="K4036" s="1">
        <v>42856</v>
      </c>
      <c r="L4036" s="1">
        <v>44196</v>
      </c>
      <c r="M4036">
        <v>201700145</v>
      </c>
      <c r="N4036" t="s">
        <v>45</v>
      </c>
      <c r="O4036">
        <v>201700013</v>
      </c>
      <c r="P4036" t="s">
        <v>38</v>
      </c>
      <c r="Q4036" t="s">
        <v>21</v>
      </c>
      <c r="R4036" t="s">
        <v>28</v>
      </c>
      <c r="S4036" t="s">
        <v>59</v>
      </c>
      <c r="T4036">
        <f t="shared" si="63"/>
        <v>7</v>
      </c>
    </row>
    <row r="4037" spans="1:20">
      <c r="A4037">
        <v>201707</v>
      </c>
      <c r="B4037" s="1">
        <v>42921</v>
      </c>
      <c r="C4037">
        <v>12489</v>
      </c>
      <c r="D4037">
        <v>33</v>
      </c>
      <c r="E4037">
        <v>25835</v>
      </c>
      <c r="F4037">
        <v>9</v>
      </c>
      <c r="G4037">
        <v>28</v>
      </c>
      <c r="H4037">
        <v>18</v>
      </c>
      <c r="I4037">
        <v>10</v>
      </c>
      <c r="J4037">
        <v>4</v>
      </c>
      <c r="K4037" s="1">
        <v>42856</v>
      </c>
      <c r="L4037" s="1">
        <v>44196</v>
      </c>
      <c r="M4037">
        <v>201700145</v>
      </c>
      <c r="N4037" t="s">
        <v>45</v>
      </c>
      <c r="O4037">
        <v>201700013</v>
      </c>
      <c r="P4037" t="s">
        <v>38</v>
      </c>
      <c r="Q4037" t="s">
        <v>21</v>
      </c>
      <c r="R4037" t="s">
        <v>22</v>
      </c>
      <c r="S4037" t="s">
        <v>55</v>
      </c>
      <c r="T4037">
        <f t="shared" si="63"/>
        <v>7</v>
      </c>
    </row>
    <row r="4038" spans="1:20">
      <c r="A4038">
        <v>201707</v>
      </c>
      <c r="B4038" s="1">
        <v>42921</v>
      </c>
      <c r="C4038">
        <v>12489</v>
      </c>
      <c r="D4038">
        <v>33</v>
      </c>
      <c r="E4038">
        <v>25835</v>
      </c>
      <c r="F4038">
        <v>9</v>
      </c>
      <c r="G4038">
        <v>28</v>
      </c>
      <c r="H4038">
        <v>18</v>
      </c>
      <c r="I4038">
        <v>10</v>
      </c>
      <c r="J4038">
        <v>4</v>
      </c>
      <c r="K4038" s="1">
        <v>42856</v>
      </c>
      <c r="L4038" s="1">
        <v>44196</v>
      </c>
      <c r="M4038">
        <v>201700145</v>
      </c>
      <c r="N4038" t="s">
        <v>45</v>
      </c>
      <c r="O4038">
        <v>201700013</v>
      </c>
      <c r="P4038" t="s">
        <v>38</v>
      </c>
      <c r="Q4038" t="s">
        <v>21</v>
      </c>
      <c r="R4038" t="s">
        <v>5</v>
      </c>
      <c r="S4038" t="s">
        <v>56</v>
      </c>
      <c r="T4038">
        <f t="shared" si="63"/>
        <v>7</v>
      </c>
    </row>
    <row r="4039" spans="1:20">
      <c r="A4039">
        <v>201707</v>
      </c>
      <c r="B4039" s="1">
        <v>42921</v>
      </c>
      <c r="C4039">
        <v>12489</v>
      </c>
      <c r="D4039">
        <v>33</v>
      </c>
      <c r="E4039">
        <v>25835</v>
      </c>
      <c r="F4039">
        <v>9</v>
      </c>
      <c r="G4039">
        <v>28</v>
      </c>
      <c r="H4039">
        <v>18</v>
      </c>
      <c r="I4039">
        <v>10</v>
      </c>
      <c r="J4039">
        <v>4</v>
      </c>
      <c r="K4039" s="1">
        <v>42856</v>
      </c>
      <c r="L4039" s="1">
        <v>44196</v>
      </c>
      <c r="M4039">
        <v>201700145</v>
      </c>
      <c r="N4039" t="s">
        <v>45</v>
      </c>
      <c r="O4039">
        <v>201700013</v>
      </c>
      <c r="P4039" t="s">
        <v>38</v>
      </c>
      <c r="Q4039" t="s">
        <v>21</v>
      </c>
      <c r="R4039" t="s">
        <v>9</v>
      </c>
      <c r="S4039" t="s">
        <v>57</v>
      </c>
      <c r="T4039">
        <f t="shared" si="63"/>
        <v>7</v>
      </c>
    </row>
    <row r="4040" spans="1:20">
      <c r="A4040">
        <v>201707</v>
      </c>
      <c r="B4040" s="1">
        <v>42921</v>
      </c>
      <c r="C4040">
        <v>12489</v>
      </c>
      <c r="D4040">
        <v>33</v>
      </c>
      <c r="E4040">
        <v>25835</v>
      </c>
      <c r="F4040">
        <v>9</v>
      </c>
      <c r="G4040">
        <v>28</v>
      </c>
      <c r="H4040">
        <v>18</v>
      </c>
      <c r="I4040">
        <v>10</v>
      </c>
      <c r="J4040">
        <v>4</v>
      </c>
      <c r="K4040" s="1">
        <v>42856</v>
      </c>
      <c r="L4040" s="1">
        <v>44196</v>
      </c>
      <c r="M4040">
        <v>201700145</v>
      </c>
      <c r="N4040" t="s">
        <v>45</v>
      </c>
      <c r="O4040">
        <v>201700013</v>
      </c>
      <c r="P4040" t="s">
        <v>38</v>
      </c>
      <c r="Q4040" t="s">
        <v>21</v>
      </c>
      <c r="R4040" t="s">
        <v>26</v>
      </c>
      <c r="S4040" t="s">
        <v>58</v>
      </c>
      <c r="T4040">
        <f t="shared" si="63"/>
        <v>7</v>
      </c>
    </row>
    <row r="4041" spans="1:20">
      <c r="A4041">
        <v>201707</v>
      </c>
      <c r="B4041" s="1">
        <v>42921</v>
      </c>
      <c r="C4041">
        <v>12489</v>
      </c>
      <c r="D4041">
        <v>33</v>
      </c>
      <c r="E4041">
        <v>25835</v>
      </c>
      <c r="F4041">
        <v>9</v>
      </c>
      <c r="G4041">
        <v>28</v>
      </c>
      <c r="H4041">
        <v>18</v>
      </c>
      <c r="I4041">
        <v>10</v>
      </c>
      <c r="J4041">
        <v>4</v>
      </c>
      <c r="K4041" s="1">
        <v>42856</v>
      </c>
      <c r="L4041" s="1">
        <v>44196</v>
      </c>
      <c r="M4041">
        <v>201700145</v>
      </c>
      <c r="N4041" t="s">
        <v>45</v>
      </c>
      <c r="O4041">
        <v>201700013</v>
      </c>
      <c r="P4041" t="s">
        <v>38</v>
      </c>
      <c r="Q4041" t="s">
        <v>21</v>
      </c>
      <c r="R4041" t="s">
        <v>28</v>
      </c>
      <c r="S4041" t="s">
        <v>59</v>
      </c>
      <c r="T4041">
        <f t="shared" si="63"/>
        <v>7</v>
      </c>
    </row>
    <row r="4042" spans="1:20">
      <c r="A4042">
        <v>201707</v>
      </c>
      <c r="B4042" s="1">
        <v>42922</v>
      </c>
      <c r="C4042">
        <v>12489</v>
      </c>
      <c r="D4042">
        <v>28</v>
      </c>
      <c r="E4042">
        <v>25167</v>
      </c>
      <c r="F4042">
        <v>8</v>
      </c>
      <c r="G4042">
        <v>24</v>
      </c>
      <c r="H4042">
        <v>14</v>
      </c>
      <c r="I4042">
        <v>9</v>
      </c>
      <c r="J4042">
        <v>3</v>
      </c>
      <c r="K4042" s="1">
        <v>42856</v>
      </c>
      <c r="L4042" s="1">
        <v>44196</v>
      </c>
      <c r="M4042">
        <v>201700145</v>
      </c>
      <c r="N4042" t="s">
        <v>45</v>
      </c>
      <c r="O4042">
        <v>201700013</v>
      </c>
      <c r="P4042" t="s">
        <v>38</v>
      </c>
      <c r="Q4042" t="s">
        <v>21</v>
      </c>
      <c r="R4042" t="s">
        <v>22</v>
      </c>
      <c r="S4042" t="s">
        <v>55</v>
      </c>
      <c r="T4042">
        <f t="shared" si="63"/>
        <v>7</v>
      </c>
    </row>
    <row r="4043" spans="1:20">
      <c r="A4043">
        <v>201707</v>
      </c>
      <c r="B4043" s="1">
        <v>42922</v>
      </c>
      <c r="C4043">
        <v>12489</v>
      </c>
      <c r="D4043">
        <v>28</v>
      </c>
      <c r="E4043">
        <v>25167</v>
      </c>
      <c r="F4043">
        <v>8</v>
      </c>
      <c r="G4043">
        <v>24</v>
      </c>
      <c r="H4043">
        <v>14</v>
      </c>
      <c r="I4043">
        <v>9</v>
      </c>
      <c r="J4043">
        <v>3</v>
      </c>
      <c r="K4043" s="1">
        <v>42856</v>
      </c>
      <c r="L4043" s="1">
        <v>44196</v>
      </c>
      <c r="M4043">
        <v>201700145</v>
      </c>
      <c r="N4043" t="s">
        <v>45</v>
      </c>
      <c r="O4043">
        <v>201700013</v>
      </c>
      <c r="P4043" t="s">
        <v>38</v>
      </c>
      <c r="Q4043" t="s">
        <v>21</v>
      </c>
      <c r="R4043" t="s">
        <v>5</v>
      </c>
      <c r="S4043" t="s">
        <v>56</v>
      </c>
      <c r="T4043">
        <f t="shared" si="63"/>
        <v>7</v>
      </c>
    </row>
    <row r="4044" spans="1:20">
      <c r="A4044">
        <v>201707</v>
      </c>
      <c r="B4044" s="1">
        <v>42922</v>
      </c>
      <c r="C4044">
        <v>12489</v>
      </c>
      <c r="D4044">
        <v>28</v>
      </c>
      <c r="E4044">
        <v>25167</v>
      </c>
      <c r="F4044">
        <v>8</v>
      </c>
      <c r="G4044">
        <v>24</v>
      </c>
      <c r="H4044">
        <v>14</v>
      </c>
      <c r="I4044">
        <v>9</v>
      </c>
      <c r="J4044">
        <v>3</v>
      </c>
      <c r="K4044" s="1">
        <v>42856</v>
      </c>
      <c r="L4044" s="1">
        <v>44196</v>
      </c>
      <c r="M4044">
        <v>201700145</v>
      </c>
      <c r="N4044" t="s">
        <v>45</v>
      </c>
      <c r="O4044">
        <v>201700013</v>
      </c>
      <c r="P4044" t="s">
        <v>38</v>
      </c>
      <c r="Q4044" t="s">
        <v>21</v>
      </c>
      <c r="R4044" t="s">
        <v>9</v>
      </c>
      <c r="S4044" t="s">
        <v>57</v>
      </c>
      <c r="T4044">
        <f t="shared" si="63"/>
        <v>7</v>
      </c>
    </row>
    <row r="4045" spans="1:20">
      <c r="A4045">
        <v>201707</v>
      </c>
      <c r="B4045" s="1">
        <v>42922</v>
      </c>
      <c r="C4045">
        <v>12489</v>
      </c>
      <c r="D4045">
        <v>28</v>
      </c>
      <c r="E4045">
        <v>25167</v>
      </c>
      <c r="F4045">
        <v>8</v>
      </c>
      <c r="G4045">
        <v>24</v>
      </c>
      <c r="H4045">
        <v>14</v>
      </c>
      <c r="I4045">
        <v>9</v>
      </c>
      <c r="J4045">
        <v>3</v>
      </c>
      <c r="K4045" s="1">
        <v>42856</v>
      </c>
      <c r="L4045" s="1">
        <v>44196</v>
      </c>
      <c r="M4045">
        <v>201700145</v>
      </c>
      <c r="N4045" t="s">
        <v>45</v>
      </c>
      <c r="O4045">
        <v>201700013</v>
      </c>
      <c r="P4045" t="s">
        <v>38</v>
      </c>
      <c r="Q4045" t="s">
        <v>21</v>
      </c>
      <c r="R4045" t="s">
        <v>26</v>
      </c>
      <c r="S4045" t="s">
        <v>58</v>
      </c>
      <c r="T4045">
        <f t="shared" si="63"/>
        <v>7</v>
      </c>
    </row>
    <row r="4046" spans="1:20">
      <c r="A4046">
        <v>201707</v>
      </c>
      <c r="B4046" s="1">
        <v>42922</v>
      </c>
      <c r="C4046">
        <v>12489</v>
      </c>
      <c r="D4046">
        <v>28</v>
      </c>
      <c r="E4046">
        <v>25167</v>
      </c>
      <c r="F4046">
        <v>8</v>
      </c>
      <c r="G4046">
        <v>24</v>
      </c>
      <c r="H4046">
        <v>14</v>
      </c>
      <c r="I4046">
        <v>9</v>
      </c>
      <c r="J4046">
        <v>3</v>
      </c>
      <c r="K4046" s="1">
        <v>42856</v>
      </c>
      <c r="L4046" s="1">
        <v>44196</v>
      </c>
      <c r="M4046">
        <v>201700145</v>
      </c>
      <c r="N4046" t="s">
        <v>45</v>
      </c>
      <c r="O4046">
        <v>201700013</v>
      </c>
      <c r="P4046" t="s">
        <v>38</v>
      </c>
      <c r="Q4046" t="s">
        <v>21</v>
      </c>
      <c r="R4046" t="s">
        <v>28</v>
      </c>
      <c r="S4046" t="s">
        <v>59</v>
      </c>
      <c r="T4046">
        <f t="shared" si="63"/>
        <v>7</v>
      </c>
    </row>
    <row r="4047" spans="1:20">
      <c r="A4047">
        <v>201707</v>
      </c>
      <c r="B4047" s="1">
        <v>42924</v>
      </c>
      <c r="C4047">
        <v>12489</v>
      </c>
      <c r="D4047">
        <v>30</v>
      </c>
      <c r="E4047">
        <v>25850</v>
      </c>
      <c r="F4047">
        <v>9</v>
      </c>
      <c r="G4047">
        <v>27</v>
      </c>
      <c r="H4047">
        <v>21</v>
      </c>
      <c r="I4047">
        <v>14</v>
      </c>
      <c r="J4047">
        <v>4</v>
      </c>
      <c r="K4047" s="1">
        <v>42856</v>
      </c>
      <c r="L4047" s="1">
        <v>44196</v>
      </c>
      <c r="M4047">
        <v>201700145</v>
      </c>
      <c r="N4047" t="s">
        <v>45</v>
      </c>
      <c r="O4047">
        <v>201700013</v>
      </c>
      <c r="P4047" t="s">
        <v>38</v>
      </c>
      <c r="Q4047" t="s">
        <v>21</v>
      </c>
      <c r="R4047" t="s">
        <v>22</v>
      </c>
      <c r="S4047" t="s">
        <v>55</v>
      </c>
      <c r="T4047">
        <f t="shared" si="63"/>
        <v>7</v>
      </c>
    </row>
    <row r="4048" spans="1:20">
      <c r="A4048">
        <v>201707</v>
      </c>
      <c r="B4048" s="1">
        <v>42924</v>
      </c>
      <c r="C4048">
        <v>12489</v>
      </c>
      <c r="D4048">
        <v>30</v>
      </c>
      <c r="E4048">
        <v>25850</v>
      </c>
      <c r="F4048">
        <v>9</v>
      </c>
      <c r="G4048">
        <v>27</v>
      </c>
      <c r="H4048">
        <v>21</v>
      </c>
      <c r="I4048">
        <v>14</v>
      </c>
      <c r="J4048">
        <v>4</v>
      </c>
      <c r="K4048" s="1">
        <v>42856</v>
      </c>
      <c r="L4048" s="1">
        <v>44196</v>
      </c>
      <c r="M4048">
        <v>201700145</v>
      </c>
      <c r="N4048" t="s">
        <v>45</v>
      </c>
      <c r="O4048">
        <v>201700013</v>
      </c>
      <c r="P4048" t="s">
        <v>38</v>
      </c>
      <c r="Q4048" t="s">
        <v>21</v>
      </c>
      <c r="R4048" t="s">
        <v>5</v>
      </c>
      <c r="S4048" t="s">
        <v>56</v>
      </c>
      <c r="T4048">
        <f t="shared" si="63"/>
        <v>7</v>
      </c>
    </row>
    <row r="4049" spans="1:20">
      <c r="A4049">
        <v>201707</v>
      </c>
      <c r="B4049" s="1">
        <v>42924</v>
      </c>
      <c r="C4049">
        <v>12489</v>
      </c>
      <c r="D4049">
        <v>30</v>
      </c>
      <c r="E4049">
        <v>25850</v>
      </c>
      <c r="F4049">
        <v>9</v>
      </c>
      <c r="G4049">
        <v>27</v>
      </c>
      <c r="H4049">
        <v>21</v>
      </c>
      <c r="I4049">
        <v>14</v>
      </c>
      <c r="J4049">
        <v>4</v>
      </c>
      <c r="K4049" s="1">
        <v>42856</v>
      </c>
      <c r="L4049" s="1">
        <v>44196</v>
      </c>
      <c r="M4049">
        <v>201700145</v>
      </c>
      <c r="N4049" t="s">
        <v>45</v>
      </c>
      <c r="O4049">
        <v>201700013</v>
      </c>
      <c r="P4049" t="s">
        <v>38</v>
      </c>
      <c r="Q4049" t="s">
        <v>21</v>
      </c>
      <c r="R4049" t="s">
        <v>9</v>
      </c>
      <c r="S4049" t="s">
        <v>57</v>
      </c>
      <c r="T4049">
        <f t="shared" si="63"/>
        <v>7</v>
      </c>
    </row>
    <row r="4050" spans="1:20">
      <c r="A4050">
        <v>201707</v>
      </c>
      <c r="B4050" s="1">
        <v>42924</v>
      </c>
      <c r="C4050">
        <v>12489</v>
      </c>
      <c r="D4050">
        <v>30</v>
      </c>
      <c r="E4050">
        <v>25850</v>
      </c>
      <c r="F4050">
        <v>9</v>
      </c>
      <c r="G4050">
        <v>27</v>
      </c>
      <c r="H4050">
        <v>21</v>
      </c>
      <c r="I4050">
        <v>14</v>
      </c>
      <c r="J4050">
        <v>4</v>
      </c>
      <c r="K4050" s="1">
        <v>42856</v>
      </c>
      <c r="L4050" s="1">
        <v>44196</v>
      </c>
      <c r="M4050">
        <v>201700145</v>
      </c>
      <c r="N4050" t="s">
        <v>45</v>
      </c>
      <c r="O4050">
        <v>201700013</v>
      </c>
      <c r="P4050" t="s">
        <v>38</v>
      </c>
      <c r="Q4050" t="s">
        <v>21</v>
      </c>
      <c r="R4050" t="s">
        <v>26</v>
      </c>
      <c r="S4050" t="s">
        <v>58</v>
      </c>
      <c r="T4050">
        <f t="shared" si="63"/>
        <v>7</v>
      </c>
    </row>
    <row r="4051" spans="1:20">
      <c r="A4051">
        <v>201707</v>
      </c>
      <c r="B4051" s="1">
        <v>42924</v>
      </c>
      <c r="C4051">
        <v>12489</v>
      </c>
      <c r="D4051">
        <v>30</v>
      </c>
      <c r="E4051">
        <v>25850</v>
      </c>
      <c r="F4051">
        <v>9</v>
      </c>
      <c r="G4051">
        <v>27</v>
      </c>
      <c r="H4051">
        <v>21</v>
      </c>
      <c r="I4051">
        <v>14</v>
      </c>
      <c r="J4051">
        <v>4</v>
      </c>
      <c r="K4051" s="1">
        <v>42856</v>
      </c>
      <c r="L4051" s="1">
        <v>44196</v>
      </c>
      <c r="M4051">
        <v>201700145</v>
      </c>
      <c r="N4051" t="s">
        <v>45</v>
      </c>
      <c r="O4051">
        <v>201700013</v>
      </c>
      <c r="P4051" t="s">
        <v>38</v>
      </c>
      <c r="Q4051" t="s">
        <v>21</v>
      </c>
      <c r="R4051" t="s">
        <v>28</v>
      </c>
      <c r="S4051" t="s">
        <v>59</v>
      </c>
      <c r="T4051">
        <f t="shared" si="63"/>
        <v>7</v>
      </c>
    </row>
    <row r="4052" spans="1:20">
      <c r="A4052">
        <v>201707</v>
      </c>
      <c r="B4052" s="1">
        <v>42926</v>
      </c>
      <c r="C4052">
        <v>12489</v>
      </c>
      <c r="D4052">
        <v>29</v>
      </c>
      <c r="E4052">
        <v>24786</v>
      </c>
      <c r="F4052">
        <v>8</v>
      </c>
      <c r="G4052">
        <v>25</v>
      </c>
      <c r="H4052">
        <v>20</v>
      </c>
      <c r="I4052">
        <v>14</v>
      </c>
      <c r="J4052">
        <v>3</v>
      </c>
      <c r="K4052" s="1">
        <v>42856</v>
      </c>
      <c r="L4052" s="1">
        <v>44196</v>
      </c>
      <c r="M4052">
        <v>201700145</v>
      </c>
      <c r="N4052" t="s">
        <v>45</v>
      </c>
      <c r="O4052">
        <v>201700013</v>
      </c>
      <c r="P4052" t="s">
        <v>38</v>
      </c>
      <c r="Q4052" t="s">
        <v>21</v>
      </c>
      <c r="R4052" t="s">
        <v>22</v>
      </c>
      <c r="S4052" t="s">
        <v>55</v>
      </c>
      <c r="T4052">
        <f t="shared" si="63"/>
        <v>7</v>
      </c>
    </row>
    <row r="4053" spans="1:20">
      <c r="A4053">
        <v>201707</v>
      </c>
      <c r="B4053" s="1">
        <v>42926</v>
      </c>
      <c r="C4053">
        <v>12489</v>
      </c>
      <c r="D4053">
        <v>29</v>
      </c>
      <c r="E4053">
        <v>24786</v>
      </c>
      <c r="F4053">
        <v>8</v>
      </c>
      <c r="G4053">
        <v>25</v>
      </c>
      <c r="H4053">
        <v>20</v>
      </c>
      <c r="I4053">
        <v>14</v>
      </c>
      <c r="J4053">
        <v>3</v>
      </c>
      <c r="K4053" s="1">
        <v>42856</v>
      </c>
      <c r="L4053" s="1">
        <v>44196</v>
      </c>
      <c r="M4053">
        <v>201700145</v>
      </c>
      <c r="N4053" t="s">
        <v>45</v>
      </c>
      <c r="O4053">
        <v>201700013</v>
      </c>
      <c r="P4053" t="s">
        <v>38</v>
      </c>
      <c r="Q4053" t="s">
        <v>21</v>
      </c>
      <c r="R4053" t="s">
        <v>5</v>
      </c>
      <c r="S4053" t="s">
        <v>56</v>
      </c>
      <c r="T4053">
        <f t="shared" si="63"/>
        <v>7</v>
      </c>
    </row>
    <row r="4054" spans="1:20">
      <c r="A4054">
        <v>201707</v>
      </c>
      <c r="B4054" s="1">
        <v>42926</v>
      </c>
      <c r="C4054">
        <v>12489</v>
      </c>
      <c r="D4054">
        <v>29</v>
      </c>
      <c r="E4054">
        <v>24786</v>
      </c>
      <c r="F4054">
        <v>8</v>
      </c>
      <c r="G4054">
        <v>25</v>
      </c>
      <c r="H4054">
        <v>20</v>
      </c>
      <c r="I4054">
        <v>14</v>
      </c>
      <c r="J4054">
        <v>3</v>
      </c>
      <c r="K4054" s="1">
        <v>42856</v>
      </c>
      <c r="L4054" s="1">
        <v>44196</v>
      </c>
      <c r="M4054">
        <v>201700145</v>
      </c>
      <c r="N4054" t="s">
        <v>45</v>
      </c>
      <c r="O4054">
        <v>201700013</v>
      </c>
      <c r="P4054" t="s">
        <v>38</v>
      </c>
      <c r="Q4054" t="s">
        <v>21</v>
      </c>
      <c r="R4054" t="s">
        <v>9</v>
      </c>
      <c r="S4054" t="s">
        <v>57</v>
      </c>
      <c r="T4054">
        <f t="shared" si="63"/>
        <v>7</v>
      </c>
    </row>
    <row r="4055" spans="1:20">
      <c r="A4055">
        <v>201707</v>
      </c>
      <c r="B4055" s="1">
        <v>42926</v>
      </c>
      <c r="C4055">
        <v>12489</v>
      </c>
      <c r="D4055">
        <v>29</v>
      </c>
      <c r="E4055">
        <v>24786</v>
      </c>
      <c r="F4055">
        <v>8</v>
      </c>
      <c r="G4055">
        <v>25</v>
      </c>
      <c r="H4055">
        <v>20</v>
      </c>
      <c r="I4055">
        <v>14</v>
      </c>
      <c r="J4055">
        <v>3</v>
      </c>
      <c r="K4055" s="1">
        <v>42856</v>
      </c>
      <c r="L4055" s="1">
        <v>44196</v>
      </c>
      <c r="M4055">
        <v>201700145</v>
      </c>
      <c r="N4055" t="s">
        <v>45</v>
      </c>
      <c r="O4055">
        <v>201700013</v>
      </c>
      <c r="P4055" t="s">
        <v>38</v>
      </c>
      <c r="Q4055" t="s">
        <v>21</v>
      </c>
      <c r="R4055" t="s">
        <v>26</v>
      </c>
      <c r="S4055" t="s">
        <v>58</v>
      </c>
      <c r="T4055">
        <f t="shared" si="63"/>
        <v>7</v>
      </c>
    </row>
    <row r="4056" spans="1:20">
      <c r="A4056">
        <v>201707</v>
      </c>
      <c r="B4056" s="1">
        <v>42926</v>
      </c>
      <c r="C4056">
        <v>12489</v>
      </c>
      <c r="D4056">
        <v>29</v>
      </c>
      <c r="E4056">
        <v>24786</v>
      </c>
      <c r="F4056">
        <v>8</v>
      </c>
      <c r="G4056">
        <v>25</v>
      </c>
      <c r="H4056">
        <v>20</v>
      </c>
      <c r="I4056">
        <v>14</v>
      </c>
      <c r="J4056">
        <v>3</v>
      </c>
      <c r="K4056" s="1">
        <v>42856</v>
      </c>
      <c r="L4056" s="1">
        <v>44196</v>
      </c>
      <c r="M4056">
        <v>201700145</v>
      </c>
      <c r="N4056" t="s">
        <v>45</v>
      </c>
      <c r="O4056">
        <v>201700013</v>
      </c>
      <c r="P4056" t="s">
        <v>38</v>
      </c>
      <c r="Q4056" t="s">
        <v>21</v>
      </c>
      <c r="R4056" t="s">
        <v>28</v>
      </c>
      <c r="S4056" t="s">
        <v>59</v>
      </c>
      <c r="T4056">
        <f t="shared" si="63"/>
        <v>7</v>
      </c>
    </row>
    <row r="4057" spans="1:20">
      <c r="A4057">
        <v>201707</v>
      </c>
      <c r="B4057" s="1">
        <v>42927</v>
      </c>
      <c r="C4057">
        <v>12489</v>
      </c>
      <c r="D4057">
        <v>28</v>
      </c>
      <c r="E4057">
        <v>24145</v>
      </c>
      <c r="F4057">
        <v>6</v>
      </c>
      <c r="G4057">
        <v>26</v>
      </c>
      <c r="H4057">
        <v>21</v>
      </c>
      <c r="I4057">
        <v>11</v>
      </c>
      <c r="J4057">
        <v>3</v>
      </c>
      <c r="K4057" s="1">
        <v>42856</v>
      </c>
      <c r="L4057" s="1">
        <v>44196</v>
      </c>
      <c r="M4057">
        <v>201700145</v>
      </c>
      <c r="N4057" t="s">
        <v>45</v>
      </c>
      <c r="O4057">
        <v>201700013</v>
      </c>
      <c r="P4057" t="s">
        <v>38</v>
      </c>
      <c r="Q4057" t="s">
        <v>21</v>
      </c>
      <c r="R4057" t="s">
        <v>22</v>
      </c>
      <c r="S4057" t="s">
        <v>55</v>
      </c>
      <c r="T4057">
        <f t="shared" si="63"/>
        <v>7</v>
      </c>
    </row>
    <row r="4058" spans="1:20">
      <c r="A4058">
        <v>201707</v>
      </c>
      <c r="B4058" s="1">
        <v>42927</v>
      </c>
      <c r="C4058">
        <v>12489</v>
      </c>
      <c r="D4058">
        <v>28</v>
      </c>
      <c r="E4058">
        <v>24145</v>
      </c>
      <c r="F4058">
        <v>6</v>
      </c>
      <c r="G4058">
        <v>26</v>
      </c>
      <c r="H4058">
        <v>21</v>
      </c>
      <c r="I4058">
        <v>11</v>
      </c>
      <c r="J4058">
        <v>3</v>
      </c>
      <c r="K4058" s="1">
        <v>42856</v>
      </c>
      <c r="L4058" s="1">
        <v>44196</v>
      </c>
      <c r="M4058">
        <v>201700145</v>
      </c>
      <c r="N4058" t="s">
        <v>45</v>
      </c>
      <c r="O4058">
        <v>201700013</v>
      </c>
      <c r="P4058" t="s">
        <v>38</v>
      </c>
      <c r="Q4058" t="s">
        <v>21</v>
      </c>
      <c r="R4058" t="s">
        <v>5</v>
      </c>
      <c r="S4058" t="s">
        <v>56</v>
      </c>
      <c r="T4058">
        <f t="shared" si="63"/>
        <v>7</v>
      </c>
    </row>
    <row r="4059" spans="1:20">
      <c r="A4059">
        <v>201707</v>
      </c>
      <c r="B4059" s="1">
        <v>42927</v>
      </c>
      <c r="C4059">
        <v>12489</v>
      </c>
      <c r="D4059">
        <v>28</v>
      </c>
      <c r="E4059">
        <v>24145</v>
      </c>
      <c r="F4059">
        <v>6</v>
      </c>
      <c r="G4059">
        <v>26</v>
      </c>
      <c r="H4059">
        <v>21</v>
      </c>
      <c r="I4059">
        <v>11</v>
      </c>
      <c r="J4059">
        <v>3</v>
      </c>
      <c r="K4059" s="1">
        <v>42856</v>
      </c>
      <c r="L4059" s="1">
        <v>44196</v>
      </c>
      <c r="M4059">
        <v>201700145</v>
      </c>
      <c r="N4059" t="s">
        <v>45</v>
      </c>
      <c r="O4059">
        <v>201700013</v>
      </c>
      <c r="P4059" t="s">
        <v>38</v>
      </c>
      <c r="Q4059" t="s">
        <v>21</v>
      </c>
      <c r="R4059" t="s">
        <v>9</v>
      </c>
      <c r="S4059" t="s">
        <v>57</v>
      </c>
      <c r="T4059">
        <f t="shared" si="63"/>
        <v>7</v>
      </c>
    </row>
    <row r="4060" spans="1:20">
      <c r="A4060">
        <v>201707</v>
      </c>
      <c r="B4060" s="1">
        <v>42927</v>
      </c>
      <c r="C4060">
        <v>12489</v>
      </c>
      <c r="D4060">
        <v>28</v>
      </c>
      <c r="E4060">
        <v>24145</v>
      </c>
      <c r="F4060">
        <v>6</v>
      </c>
      <c r="G4060">
        <v>26</v>
      </c>
      <c r="H4060">
        <v>21</v>
      </c>
      <c r="I4060">
        <v>11</v>
      </c>
      <c r="J4060">
        <v>3</v>
      </c>
      <c r="K4060" s="1">
        <v>42856</v>
      </c>
      <c r="L4060" s="1">
        <v>44196</v>
      </c>
      <c r="M4060">
        <v>201700145</v>
      </c>
      <c r="N4060" t="s">
        <v>45</v>
      </c>
      <c r="O4060">
        <v>201700013</v>
      </c>
      <c r="P4060" t="s">
        <v>38</v>
      </c>
      <c r="Q4060" t="s">
        <v>21</v>
      </c>
      <c r="R4060" t="s">
        <v>26</v>
      </c>
      <c r="S4060" t="s">
        <v>58</v>
      </c>
      <c r="T4060">
        <f t="shared" si="63"/>
        <v>7</v>
      </c>
    </row>
    <row r="4061" spans="1:20">
      <c r="A4061">
        <v>201707</v>
      </c>
      <c r="B4061" s="1">
        <v>42927</v>
      </c>
      <c r="C4061">
        <v>12489</v>
      </c>
      <c r="D4061">
        <v>28</v>
      </c>
      <c r="E4061">
        <v>24145</v>
      </c>
      <c r="F4061">
        <v>6</v>
      </c>
      <c r="G4061">
        <v>26</v>
      </c>
      <c r="H4061">
        <v>21</v>
      </c>
      <c r="I4061">
        <v>11</v>
      </c>
      <c r="J4061">
        <v>3</v>
      </c>
      <c r="K4061" s="1">
        <v>42856</v>
      </c>
      <c r="L4061" s="1">
        <v>44196</v>
      </c>
      <c r="M4061">
        <v>201700145</v>
      </c>
      <c r="N4061" t="s">
        <v>45</v>
      </c>
      <c r="O4061">
        <v>201700013</v>
      </c>
      <c r="P4061" t="s">
        <v>38</v>
      </c>
      <c r="Q4061" t="s">
        <v>21</v>
      </c>
      <c r="R4061" t="s">
        <v>28</v>
      </c>
      <c r="S4061" t="s">
        <v>59</v>
      </c>
      <c r="T4061">
        <f t="shared" si="63"/>
        <v>7</v>
      </c>
    </row>
    <row r="4062" spans="1:20">
      <c r="A4062">
        <v>201707</v>
      </c>
      <c r="B4062" s="1">
        <v>42928</v>
      </c>
      <c r="C4062">
        <v>12489</v>
      </c>
      <c r="D4062">
        <v>28</v>
      </c>
      <c r="E4062">
        <v>24938</v>
      </c>
      <c r="F4062">
        <v>8</v>
      </c>
      <c r="G4062">
        <v>25</v>
      </c>
      <c r="H4062">
        <v>17</v>
      </c>
      <c r="I4062">
        <v>11</v>
      </c>
      <c r="J4062">
        <v>3</v>
      </c>
      <c r="K4062" s="1">
        <v>42856</v>
      </c>
      <c r="L4062" s="1">
        <v>44196</v>
      </c>
      <c r="M4062">
        <v>201700145</v>
      </c>
      <c r="N4062" t="s">
        <v>45</v>
      </c>
      <c r="O4062">
        <v>201700013</v>
      </c>
      <c r="P4062" t="s">
        <v>38</v>
      </c>
      <c r="Q4062" t="s">
        <v>21</v>
      </c>
      <c r="R4062" t="s">
        <v>22</v>
      </c>
      <c r="S4062" t="s">
        <v>55</v>
      </c>
      <c r="T4062">
        <f t="shared" si="63"/>
        <v>7</v>
      </c>
    </row>
    <row r="4063" spans="1:20">
      <c r="A4063">
        <v>201707</v>
      </c>
      <c r="B4063" s="1">
        <v>42928</v>
      </c>
      <c r="C4063">
        <v>12489</v>
      </c>
      <c r="D4063">
        <v>28</v>
      </c>
      <c r="E4063">
        <v>24938</v>
      </c>
      <c r="F4063">
        <v>8</v>
      </c>
      <c r="G4063">
        <v>25</v>
      </c>
      <c r="H4063">
        <v>17</v>
      </c>
      <c r="I4063">
        <v>11</v>
      </c>
      <c r="J4063">
        <v>3</v>
      </c>
      <c r="K4063" s="1">
        <v>42856</v>
      </c>
      <c r="L4063" s="1">
        <v>44196</v>
      </c>
      <c r="M4063">
        <v>201700145</v>
      </c>
      <c r="N4063" t="s">
        <v>45</v>
      </c>
      <c r="O4063">
        <v>201700013</v>
      </c>
      <c r="P4063" t="s">
        <v>38</v>
      </c>
      <c r="Q4063" t="s">
        <v>21</v>
      </c>
      <c r="R4063" t="s">
        <v>5</v>
      </c>
      <c r="S4063" t="s">
        <v>56</v>
      </c>
      <c r="T4063">
        <f t="shared" si="63"/>
        <v>7</v>
      </c>
    </row>
    <row r="4064" spans="1:20">
      <c r="A4064">
        <v>201707</v>
      </c>
      <c r="B4064" s="1">
        <v>42928</v>
      </c>
      <c r="C4064">
        <v>12489</v>
      </c>
      <c r="D4064">
        <v>28</v>
      </c>
      <c r="E4064">
        <v>24938</v>
      </c>
      <c r="F4064">
        <v>8</v>
      </c>
      <c r="G4064">
        <v>25</v>
      </c>
      <c r="H4064">
        <v>17</v>
      </c>
      <c r="I4064">
        <v>11</v>
      </c>
      <c r="J4064">
        <v>3</v>
      </c>
      <c r="K4064" s="1">
        <v>42856</v>
      </c>
      <c r="L4064" s="1">
        <v>44196</v>
      </c>
      <c r="M4064">
        <v>201700145</v>
      </c>
      <c r="N4064" t="s">
        <v>45</v>
      </c>
      <c r="O4064">
        <v>201700013</v>
      </c>
      <c r="P4064" t="s">
        <v>38</v>
      </c>
      <c r="Q4064" t="s">
        <v>21</v>
      </c>
      <c r="R4064" t="s">
        <v>9</v>
      </c>
      <c r="S4064" t="s">
        <v>57</v>
      </c>
      <c r="T4064">
        <f t="shared" si="63"/>
        <v>7</v>
      </c>
    </row>
    <row r="4065" spans="1:20">
      <c r="A4065">
        <v>201707</v>
      </c>
      <c r="B4065" s="1">
        <v>42928</v>
      </c>
      <c r="C4065">
        <v>12489</v>
      </c>
      <c r="D4065">
        <v>28</v>
      </c>
      <c r="E4065">
        <v>24938</v>
      </c>
      <c r="F4065">
        <v>8</v>
      </c>
      <c r="G4065">
        <v>25</v>
      </c>
      <c r="H4065">
        <v>17</v>
      </c>
      <c r="I4065">
        <v>11</v>
      </c>
      <c r="J4065">
        <v>3</v>
      </c>
      <c r="K4065" s="1">
        <v>42856</v>
      </c>
      <c r="L4065" s="1">
        <v>44196</v>
      </c>
      <c r="M4065">
        <v>201700145</v>
      </c>
      <c r="N4065" t="s">
        <v>45</v>
      </c>
      <c r="O4065">
        <v>201700013</v>
      </c>
      <c r="P4065" t="s">
        <v>38</v>
      </c>
      <c r="Q4065" t="s">
        <v>21</v>
      </c>
      <c r="R4065" t="s">
        <v>26</v>
      </c>
      <c r="S4065" t="s">
        <v>58</v>
      </c>
      <c r="T4065">
        <f t="shared" si="63"/>
        <v>7</v>
      </c>
    </row>
    <row r="4066" spans="1:20">
      <c r="A4066">
        <v>201707</v>
      </c>
      <c r="B4066" s="1">
        <v>42928</v>
      </c>
      <c r="C4066">
        <v>12489</v>
      </c>
      <c r="D4066">
        <v>28</v>
      </c>
      <c r="E4066">
        <v>24938</v>
      </c>
      <c r="F4066">
        <v>8</v>
      </c>
      <c r="G4066">
        <v>25</v>
      </c>
      <c r="H4066">
        <v>17</v>
      </c>
      <c r="I4066">
        <v>11</v>
      </c>
      <c r="J4066">
        <v>3</v>
      </c>
      <c r="K4066" s="1">
        <v>42856</v>
      </c>
      <c r="L4066" s="1">
        <v>44196</v>
      </c>
      <c r="M4066">
        <v>201700145</v>
      </c>
      <c r="N4066" t="s">
        <v>45</v>
      </c>
      <c r="O4066">
        <v>201700013</v>
      </c>
      <c r="P4066" t="s">
        <v>38</v>
      </c>
      <c r="Q4066" t="s">
        <v>21</v>
      </c>
      <c r="R4066" t="s">
        <v>28</v>
      </c>
      <c r="S4066" t="s">
        <v>59</v>
      </c>
      <c r="T4066">
        <f t="shared" si="63"/>
        <v>7</v>
      </c>
    </row>
    <row r="4067" spans="1:20">
      <c r="A4067">
        <v>201707</v>
      </c>
      <c r="B4067" s="1">
        <v>42929</v>
      </c>
      <c r="C4067">
        <v>12489</v>
      </c>
      <c r="D4067">
        <v>31</v>
      </c>
      <c r="E4067">
        <v>24796</v>
      </c>
      <c r="F4067">
        <v>7</v>
      </c>
      <c r="G4067">
        <v>28</v>
      </c>
      <c r="H4067">
        <v>22</v>
      </c>
      <c r="I4067">
        <v>15</v>
      </c>
      <c r="J4067">
        <v>4</v>
      </c>
      <c r="K4067" s="1">
        <v>42856</v>
      </c>
      <c r="L4067" s="1">
        <v>44196</v>
      </c>
      <c r="M4067">
        <v>201700145</v>
      </c>
      <c r="N4067" t="s">
        <v>45</v>
      </c>
      <c r="O4067">
        <v>201700013</v>
      </c>
      <c r="P4067" t="s">
        <v>38</v>
      </c>
      <c r="Q4067" t="s">
        <v>21</v>
      </c>
      <c r="R4067" t="s">
        <v>22</v>
      </c>
      <c r="S4067" t="s">
        <v>55</v>
      </c>
      <c r="T4067">
        <f t="shared" si="63"/>
        <v>7</v>
      </c>
    </row>
    <row r="4068" spans="1:20">
      <c r="A4068">
        <v>201707</v>
      </c>
      <c r="B4068" s="1">
        <v>42929</v>
      </c>
      <c r="C4068">
        <v>12489</v>
      </c>
      <c r="D4068">
        <v>31</v>
      </c>
      <c r="E4068">
        <v>24796</v>
      </c>
      <c r="F4068">
        <v>7</v>
      </c>
      <c r="G4068">
        <v>28</v>
      </c>
      <c r="H4068">
        <v>22</v>
      </c>
      <c r="I4068">
        <v>15</v>
      </c>
      <c r="J4068">
        <v>4</v>
      </c>
      <c r="K4068" s="1">
        <v>42856</v>
      </c>
      <c r="L4068" s="1">
        <v>44196</v>
      </c>
      <c r="M4068">
        <v>201700145</v>
      </c>
      <c r="N4068" t="s">
        <v>45</v>
      </c>
      <c r="O4068">
        <v>201700013</v>
      </c>
      <c r="P4068" t="s">
        <v>38</v>
      </c>
      <c r="Q4068" t="s">
        <v>21</v>
      </c>
      <c r="R4068" t="s">
        <v>5</v>
      </c>
      <c r="S4068" t="s">
        <v>56</v>
      </c>
      <c r="T4068">
        <f t="shared" si="63"/>
        <v>7</v>
      </c>
    </row>
    <row r="4069" spans="1:20">
      <c r="A4069">
        <v>201707</v>
      </c>
      <c r="B4069" s="1">
        <v>42929</v>
      </c>
      <c r="C4069">
        <v>12489</v>
      </c>
      <c r="D4069">
        <v>31</v>
      </c>
      <c r="E4069">
        <v>24796</v>
      </c>
      <c r="F4069">
        <v>7</v>
      </c>
      <c r="G4069">
        <v>28</v>
      </c>
      <c r="H4069">
        <v>22</v>
      </c>
      <c r="I4069">
        <v>15</v>
      </c>
      <c r="J4069">
        <v>4</v>
      </c>
      <c r="K4069" s="1">
        <v>42856</v>
      </c>
      <c r="L4069" s="1">
        <v>44196</v>
      </c>
      <c r="M4069">
        <v>201700145</v>
      </c>
      <c r="N4069" t="s">
        <v>45</v>
      </c>
      <c r="O4069">
        <v>201700013</v>
      </c>
      <c r="P4069" t="s">
        <v>38</v>
      </c>
      <c r="Q4069" t="s">
        <v>21</v>
      </c>
      <c r="R4069" t="s">
        <v>9</v>
      </c>
      <c r="S4069" t="s">
        <v>57</v>
      </c>
      <c r="T4069">
        <f t="shared" si="63"/>
        <v>7</v>
      </c>
    </row>
    <row r="4070" spans="1:20">
      <c r="A4070">
        <v>201707</v>
      </c>
      <c r="B4070" s="1">
        <v>42929</v>
      </c>
      <c r="C4070">
        <v>12489</v>
      </c>
      <c r="D4070">
        <v>31</v>
      </c>
      <c r="E4070">
        <v>24796</v>
      </c>
      <c r="F4070">
        <v>7</v>
      </c>
      <c r="G4070">
        <v>28</v>
      </c>
      <c r="H4070">
        <v>22</v>
      </c>
      <c r="I4070">
        <v>15</v>
      </c>
      <c r="J4070">
        <v>4</v>
      </c>
      <c r="K4070" s="1">
        <v>42856</v>
      </c>
      <c r="L4070" s="1">
        <v>44196</v>
      </c>
      <c r="M4070">
        <v>201700145</v>
      </c>
      <c r="N4070" t="s">
        <v>45</v>
      </c>
      <c r="O4070">
        <v>201700013</v>
      </c>
      <c r="P4070" t="s">
        <v>38</v>
      </c>
      <c r="Q4070" t="s">
        <v>21</v>
      </c>
      <c r="R4070" t="s">
        <v>26</v>
      </c>
      <c r="S4070" t="s">
        <v>58</v>
      </c>
      <c r="T4070">
        <f t="shared" si="63"/>
        <v>7</v>
      </c>
    </row>
    <row r="4071" spans="1:20">
      <c r="A4071">
        <v>201707</v>
      </c>
      <c r="B4071" s="1">
        <v>42929</v>
      </c>
      <c r="C4071">
        <v>12489</v>
      </c>
      <c r="D4071">
        <v>31</v>
      </c>
      <c r="E4071">
        <v>24796</v>
      </c>
      <c r="F4071">
        <v>7</v>
      </c>
      <c r="G4071">
        <v>28</v>
      </c>
      <c r="H4071">
        <v>22</v>
      </c>
      <c r="I4071">
        <v>15</v>
      </c>
      <c r="J4071">
        <v>4</v>
      </c>
      <c r="K4071" s="1">
        <v>42856</v>
      </c>
      <c r="L4071" s="1">
        <v>44196</v>
      </c>
      <c r="M4071">
        <v>201700145</v>
      </c>
      <c r="N4071" t="s">
        <v>45</v>
      </c>
      <c r="O4071">
        <v>201700013</v>
      </c>
      <c r="P4071" t="s">
        <v>38</v>
      </c>
      <c r="Q4071" t="s">
        <v>21</v>
      </c>
      <c r="R4071" t="s">
        <v>28</v>
      </c>
      <c r="S4071" t="s">
        <v>59</v>
      </c>
      <c r="T4071">
        <f t="shared" si="63"/>
        <v>7</v>
      </c>
    </row>
    <row r="4072" spans="1:20">
      <c r="A4072">
        <v>201707</v>
      </c>
      <c r="B4072" s="1">
        <v>42931</v>
      </c>
      <c r="C4072">
        <v>12489</v>
      </c>
      <c r="D4072">
        <v>28</v>
      </c>
      <c r="E4072">
        <v>25499</v>
      </c>
      <c r="F4072">
        <v>7</v>
      </c>
      <c r="G4072">
        <v>25</v>
      </c>
      <c r="H4072">
        <v>20</v>
      </c>
      <c r="I4072">
        <v>12</v>
      </c>
      <c r="J4072">
        <v>3</v>
      </c>
      <c r="K4072" s="1">
        <v>42856</v>
      </c>
      <c r="L4072" s="1">
        <v>44196</v>
      </c>
      <c r="M4072">
        <v>201700145</v>
      </c>
      <c r="N4072" t="s">
        <v>45</v>
      </c>
      <c r="O4072">
        <v>201700013</v>
      </c>
      <c r="P4072" t="s">
        <v>38</v>
      </c>
      <c r="Q4072" t="s">
        <v>21</v>
      </c>
      <c r="R4072" t="s">
        <v>22</v>
      </c>
      <c r="S4072" t="s">
        <v>55</v>
      </c>
      <c r="T4072">
        <f t="shared" si="63"/>
        <v>7</v>
      </c>
    </row>
    <row r="4073" spans="1:20">
      <c r="A4073">
        <v>201707</v>
      </c>
      <c r="B4073" s="1">
        <v>42931</v>
      </c>
      <c r="C4073">
        <v>12489</v>
      </c>
      <c r="D4073">
        <v>28</v>
      </c>
      <c r="E4073">
        <v>25499</v>
      </c>
      <c r="F4073">
        <v>7</v>
      </c>
      <c r="G4073">
        <v>25</v>
      </c>
      <c r="H4073">
        <v>20</v>
      </c>
      <c r="I4073">
        <v>12</v>
      </c>
      <c r="J4073">
        <v>3</v>
      </c>
      <c r="K4073" s="1">
        <v>42856</v>
      </c>
      <c r="L4073" s="1">
        <v>44196</v>
      </c>
      <c r="M4073">
        <v>201700145</v>
      </c>
      <c r="N4073" t="s">
        <v>45</v>
      </c>
      <c r="O4073">
        <v>201700013</v>
      </c>
      <c r="P4073" t="s">
        <v>38</v>
      </c>
      <c r="Q4073" t="s">
        <v>21</v>
      </c>
      <c r="R4073" t="s">
        <v>5</v>
      </c>
      <c r="S4073" t="s">
        <v>56</v>
      </c>
      <c r="T4073">
        <f t="shared" si="63"/>
        <v>7</v>
      </c>
    </row>
    <row r="4074" spans="1:20">
      <c r="A4074">
        <v>201707</v>
      </c>
      <c r="B4074" s="1">
        <v>42931</v>
      </c>
      <c r="C4074">
        <v>12489</v>
      </c>
      <c r="D4074">
        <v>28</v>
      </c>
      <c r="E4074">
        <v>25499</v>
      </c>
      <c r="F4074">
        <v>7</v>
      </c>
      <c r="G4074">
        <v>25</v>
      </c>
      <c r="H4074">
        <v>20</v>
      </c>
      <c r="I4074">
        <v>12</v>
      </c>
      <c r="J4074">
        <v>3</v>
      </c>
      <c r="K4074" s="1">
        <v>42856</v>
      </c>
      <c r="L4074" s="1">
        <v>44196</v>
      </c>
      <c r="M4074">
        <v>201700145</v>
      </c>
      <c r="N4074" t="s">
        <v>45</v>
      </c>
      <c r="O4074">
        <v>201700013</v>
      </c>
      <c r="P4074" t="s">
        <v>38</v>
      </c>
      <c r="Q4074" t="s">
        <v>21</v>
      </c>
      <c r="R4074" t="s">
        <v>9</v>
      </c>
      <c r="S4074" t="s">
        <v>57</v>
      </c>
      <c r="T4074">
        <f t="shared" si="63"/>
        <v>7</v>
      </c>
    </row>
    <row r="4075" spans="1:20">
      <c r="A4075">
        <v>201707</v>
      </c>
      <c r="B4075" s="1">
        <v>42931</v>
      </c>
      <c r="C4075">
        <v>12489</v>
      </c>
      <c r="D4075">
        <v>28</v>
      </c>
      <c r="E4075">
        <v>25499</v>
      </c>
      <c r="F4075">
        <v>7</v>
      </c>
      <c r="G4075">
        <v>25</v>
      </c>
      <c r="H4075">
        <v>20</v>
      </c>
      <c r="I4075">
        <v>12</v>
      </c>
      <c r="J4075">
        <v>3</v>
      </c>
      <c r="K4075" s="1">
        <v>42856</v>
      </c>
      <c r="L4075" s="1">
        <v>44196</v>
      </c>
      <c r="M4075">
        <v>201700145</v>
      </c>
      <c r="N4075" t="s">
        <v>45</v>
      </c>
      <c r="O4075">
        <v>201700013</v>
      </c>
      <c r="P4075" t="s">
        <v>38</v>
      </c>
      <c r="Q4075" t="s">
        <v>21</v>
      </c>
      <c r="R4075" t="s">
        <v>26</v>
      </c>
      <c r="S4075" t="s">
        <v>58</v>
      </c>
      <c r="T4075">
        <f t="shared" si="63"/>
        <v>7</v>
      </c>
    </row>
    <row r="4076" spans="1:20">
      <c r="A4076">
        <v>201707</v>
      </c>
      <c r="B4076" s="1">
        <v>42931</v>
      </c>
      <c r="C4076">
        <v>12489</v>
      </c>
      <c r="D4076">
        <v>28</v>
      </c>
      <c r="E4076">
        <v>25499</v>
      </c>
      <c r="F4076">
        <v>7</v>
      </c>
      <c r="G4076">
        <v>25</v>
      </c>
      <c r="H4076">
        <v>20</v>
      </c>
      <c r="I4076">
        <v>12</v>
      </c>
      <c r="J4076">
        <v>3</v>
      </c>
      <c r="K4076" s="1">
        <v>42856</v>
      </c>
      <c r="L4076" s="1">
        <v>44196</v>
      </c>
      <c r="M4076">
        <v>201700145</v>
      </c>
      <c r="N4076" t="s">
        <v>45</v>
      </c>
      <c r="O4076">
        <v>201700013</v>
      </c>
      <c r="P4076" t="s">
        <v>38</v>
      </c>
      <c r="Q4076" t="s">
        <v>21</v>
      </c>
      <c r="R4076" t="s">
        <v>28</v>
      </c>
      <c r="S4076" t="s">
        <v>59</v>
      </c>
      <c r="T4076">
        <f t="shared" si="63"/>
        <v>7</v>
      </c>
    </row>
    <row r="4077" spans="1:20">
      <c r="A4077">
        <v>201707</v>
      </c>
      <c r="B4077" s="1">
        <v>42933</v>
      </c>
      <c r="C4077">
        <v>12489</v>
      </c>
      <c r="D4077">
        <v>32</v>
      </c>
      <c r="E4077">
        <v>25874</v>
      </c>
      <c r="F4077">
        <v>6</v>
      </c>
      <c r="G4077">
        <v>30</v>
      </c>
      <c r="H4077">
        <v>24</v>
      </c>
      <c r="I4077">
        <v>17</v>
      </c>
      <c r="J4077">
        <v>4</v>
      </c>
      <c r="K4077" s="1">
        <v>42856</v>
      </c>
      <c r="L4077" s="1">
        <v>44196</v>
      </c>
      <c r="M4077">
        <v>201700145</v>
      </c>
      <c r="N4077" t="s">
        <v>45</v>
      </c>
      <c r="O4077">
        <v>201700013</v>
      </c>
      <c r="P4077" t="s">
        <v>38</v>
      </c>
      <c r="Q4077" t="s">
        <v>21</v>
      </c>
      <c r="R4077" t="s">
        <v>22</v>
      </c>
      <c r="S4077" t="s">
        <v>55</v>
      </c>
      <c r="T4077">
        <f t="shared" si="63"/>
        <v>7</v>
      </c>
    </row>
    <row r="4078" spans="1:20">
      <c r="A4078">
        <v>201707</v>
      </c>
      <c r="B4078" s="1">
        <v>42933</v>
      </c>
      <c r="C4078">
        <v>12489</v>
      </c>
      <c r="D4078">
        <v>32</v>
      </c>
      <c r="E4078">
        <v>25874</v>
      </c>
      <c r="F4078">
        <v>6</v>
      </c>
      <c r="G4078">
        <v>30</v>
      </c>
      <c r="H4078">
        <v>24</v>
      </c>
      <c r="I4078">
        <v>17</v>
      </c>
      <c r="J4078">
        <v>4</v>
      </c>
      <c r="K4078" s="1">
        <v>42856</v>
      </c>
      <c r="L4078" s="1">
        <v>44196</v>
      </c>
      <c r="M4078">
        <v>201700145</v>
      </c>
      <c r="N4078" t="s">
        <v>45</v>
      </c>
      <c r="O4078">
        <v>201700013</v>
      </c>
      <c r="P4078" t="s">
        <v>38</v>
      </c>
      <c r="Q4078" t="s">
        <v>21</v>
      </c>
      <c r="R4078" t="s">
        <v>5</v>
      </c>
      <c r="S4078" t="s">
        <v>56</v>
      </c>
      <c r="T4078">
        <f t="shared" si="63"/>
        <v>7</v>
      </c>
    </row>
    <row r="4079" spans="1:20">
      <c r="A4079">
        <v>201707</v>
      </c>
      <c r="B4079" s="1">
        <v>42933</v>
      </c>
      <c r="C4079">
        <v>12489</v>
      </c>
      <c r="D4079">
        <v>32</v>
      </c>
      <c r="E4079">
        <v>25874</v>
      </c>
      <c r="F4079">
        <v>6</v>
      </c>
      <c r="G4079">
        <v>30</v>
      </c>
      <c r="H4079">
        <v>24</v>
      </c>
      <c r="I4079">
        <v>17</v>
      </c>
      <c r="J4079">
        <v>4</v>
      </c>
      <c r="K4079" s="1">
        <v>42856</v>
      </c>
      <c r="L4079" s="1">
        <v>44196</v>
      </c>
      <c r="M4079">
        <v>201700145</v>
      </c>
      <c r="N4079" t="s">
        <v>45</v>
      </c>
      <c r="O4079">
        <v>201700013</v>
      </c>
      <c r="P4079" t="s">
        <v>38</v>
      </c>
      <c r="Q4079" t="s">
        <v>21</v>
      </c>
      <c r="R4079" t="s">
        <v>9</v>
      </c>
      <c r="S4079" t="s">
        <v>57</v>
      </c>
      <c r="T4079">
        <f t="shared" si="63"/>
        <v>7</v>
      </c>
    </row>
    <row r="4080" spans="1:20">
      <c r="A4080">
        <v>201707</v>
      </c>
      <c r="B4080" s="1">
        <v>42933</v>
      </c>
      <c r="C4080">
        <v>12489</v>
      </c>
      <c r="D4080">
        <v>32</v>
      </c>
      <c r="E4080">
        <v>25874</v>
      </c>
      <c r="F4080">
        <v>6</v>
      </c>
      <c r="G4080">
        <v>30</v>
      </c>
      <c r="H4080">
        <v>24</v>
      </c>
      <c r="I4080">
        <v>17</v>
      </c>
      <c r="J4080">
        <v>4</v>
      </c>
      <c r="K4080" s="1">
        <v>42856</v>
      </c>
      <c r="L4080" s="1">
        <v>44196</v>
      </c>
      <c r="M4080">
        <v>201700145</v>
      </c>
      <c r="N4080" t="s">
        <v>45</v>
      </c>
      <c r="O4080">
        <v>201700013</v>
      </c>
      <c r="P4080" t="s">
        <v>38</v>
      </c>
      <c r="Q4080" t="s">
        <v>21</v>
      </c>
      <c r="R4080" t="s">
        <v>26</v>
      </c>
      <c r="S4080" t="s">
        <v>58</v>
      </c>
      <c r="T4080">
        <f t="shared" si="63"/>
        <v>7</v>
      </c>
    </row>
    <row r="4081" spans="1:20">
      <c r="A4081">
        <v>201707</v>
      </c>
      <c r="B4081" s="1">
        <v>42933</v>
      </c>
      <c r="C4081">
        <v>12489</v>
      </c>
      <c r="D4081">
        <v>32</v>
      </c>
      <c r="E4081">
        <v>25874</v>
      </c>
      <c r="F4081">
        <v>6</v>
      </c>
      <c r="G4081">
        <v>30</v>
      </c>
      <c r="H4081">
        <v>24</v>
      </c>
      <c r="I4081">
        <v>17</v>
      </c>
      <c r="J4081">
        <v>4</v>
      </c>
      <c r="K4081" s="1">
        <v>42856</v>
      </c>
      <c r="L4081" s="1">
        <v>44196</v>
      </c>
      <c r="M4081">
        <v>201700145</v>
      </c>
      <c r="N4081" t="s">
        <v>45</v>
      </c>
      <c r="O4081">
        <v>201700013</v>
      </c>
      <c r="P4081" t="s">
        <v>38</v>
      </c>
      <c r="Q4081" t="s">
        <v>21</v>
      </c>
      <c r="R4081" t="s">
        <v>28</v>
      </c>
      <c r="S4081" t="s">
        <v>59</v>
      </c>
      <c r="T4081">
        <f t="shared" si="63"/>
        <v>7</v>
      </c>
    </row>
    <row r="4082" spans="1:20">
      <c r="A4082">
        <v>201707</v>
      </c>
      <c r="B4082" s="1">
        <v>42934</v>
      </c>
      <c r="C4082">
        <v>12489</v>
      </c>
      <c r="D4082">
        <v>32</v>
      </c>
      <c r="E4082">
        <v>24123</v>
      </c>
      <c r="F4082">
        <v>9</v>
      </c>
      <c r="G4082">
        <v>28</v>
      </c>
      <c r="H4082">
        <v>20</v>
      </c>
      <c r="I4082">
        <v>13</v>
      </c>
      <c r="J4082">
        <v>3</v>
      </c>
      <c r="K4082" s="1">
        <v>42856</v>
      </c>
      <c r="L4082" s="1">
        <v>44196</v>
      </c>
      <c r="M4082">
        <v>201700145</v>
      </c>
      <c r="N4082" t="s">
        <v>45</v>
      </c>
      <c r="O4082">
        <v>201700013</v>
      </c>
      <c r="P4082" t="s">
        <v>38</v>
      </c>
      <c r="Q4082" t="s">
        <v>21</v>
      </c>
      <c r="R4082" t="s">
        <v>22</v>
      </c>
      <c r="S4082" t="s">
        <v>55</v>
      </c>
      <c r="T4082">
        <f t="shared" si="63"/>
        <v>7</v>
      </c>
    </row>
    <row r="4083" spans="1:20">
      <c r="A4083">
        <v>201707</v>
      </c>
      <c r="B4083" s="1">
        <v>42934</v>
      </c>
      <c r="C4083">
        <v>12489</v>
      </c>
      <c r="D4083">
        <v>32</v>
      </c>
      <c r="E4083">
        <v>24123</v>
      </c>
      <c r="F4083">
        <v>9</v>
      </c>
      <c r="G4083">
        <v>28</v>
      </c>
      <c r="H4083">
        <v>20</v>
      </c>
      <c r="I4083">
        <v>13</v>
      </c>
      <c r="J4083">
        <v>3</v>
      </c>
      <c r="K4083" s="1">
        <v>42856</v>
      </c>
      <c r="L4083" s="1">
        <v>44196</v>
      </c>
      <c r="M4083">
        <v>201700145</v>
      </c>
      <c r="N4083" t="s">
        <v>45</v>
      </c>
      <c r="O4083">
        <v>201700013</v>
      </c>
      <c r="P4083" t="s">
        <v>38</v>
      </c>
      <c r="Q4083" t="s">
        <v>21</v>
      </c>
      <c r="R4083" t="s">
        <v>5</v>
      </c>
      <c r="S4083" t="s">
        <v>56</v>
      </c>
      <c r="T4083">
        <f t="shared" si="63"/>
        <v>7</v>
      </c>
    </row>
    <row r="4084" spans="1:20">
      <c r="A4084">
        <v>201707</v>
      </c>
      <c r="B4084" s="1">
        <v>42934</v>
      </c>
      <c r="C4084">
        <v>12489</v>
      </c>
      <c r="D4084">
        <v>32</v>
      </c>
      <c r="E4084">
        <v>24123</v>
      </c>
      <c r="F4084">
        <v>9</v>
      </c>
      <c r="G4084">
        <v>28</v>
      </c>
      <c r="H4084">
        <v>20</v>
      </c>
      <c r="I4084">
        <v>13</v>
      </c>
      <c r="J4084">
        <v>3</v>
      </c>
      <c r="K4084" s="1">
        <v>42856</v>
      </c>
      <c r="L4084" s="1">
        <v>44196</v>
      </c>
      <c r="M4084">
        <v>201700145</v>
      </c>
      <c r="N4084" t="s">
        <v>45</v>
      </c>
      <c r="O4084">
        <v>201700013</v>
      </c>
      <c r="P4084" t="s">
        <v>38</v>
      </c>
      <c r="Q4084" t="s">
        <v>21</v>
      </c>
      <c r="R4084" t="s">
        <v>9</v>
      </c>
      <c r="S4084" t="s">
        <v>57</v>
      </c>
      <c r="T4084">
        <f t="shared" si="63"/>
        <v>7</v>
      </c>
    </row>
    <row r="4085" spans="1:20">
      <c r="A4085">
        <v>201707</v>
      </c>
      <c r="B4085" s="1">
        <v>42934</v>
      </c>
      <c r="C4085">
        <v>12489</v>
      </c>
      <c r="D4085">
        <v>32</v>
      </c>
      <c r="E4085">
        <v>24123</v>
      </c>
      <c r="F4085">
        <v>9</v>
      </c>
      <c r="G4085">
        <v>28</v>
      </c>
      <c r="H4085">
        <v>20</v>
      </c>
      <c r="I4085">
        <v>13</v>
      </c>
      <c r="J4085">
        <v>3</v>
      </c>
      <c r="K4085" s="1">
        <v>42856</v>
      </c>
      <c r="L4085" s="1">
        <v>44196</v>
      </c>
      <c r="M4085">
        <v>201700145</v>
      </c>
      <c r="N4085" t="s">
        <v>45</v>
      </c>
      <c r="O4085">
        <v>201700013</v>
      </c>
      <c r="P4085" t="s">
        <v>38</v>
      </c>
      <c r="Q4085" t="s">
        <v>21</v>
      </c>
      <c r="R4085" t="s">
        <v>26</v>
      </c>
      <c r="S4085" t="s">
        <v>58</v>
      </c>
      <c r="T4085">
        <f t="shared" si="63"/>
        <v>7</v>
      </c>
    </row>
    <row r="4086" spans="1:20">
      <c r="A4086">
        <v>201707</v>
      </c>
      <c r="B4086" s="1">
        <v>42934</v>
      </c>
      <c r="C4086">
        <v>12489</v>
      </c>
      <c r="D4086">
        <v>32</v>
      </c>
      <c r="E4086">
        <v>24123</v>
      </c>
      <c r="F4086">
        <v>9</v>
      </c>
      <c r="G4086">
        <v>28</v>
      </c>
      <c r="H4086">
        <v>20</v>
      </c>
      <c r="I4086">
        <v>13</v>
      </c>
      <c r="J4086">
        <v>3</v>
      </c>
      <c r="K4086" s="1">
        <v>42856</v>
      </c>
      <c r="L4086" s="1">
        <v>44196</v>
      </c>
      <c r="M4086">
        <v>201700145</v>
      </c>
      <c r="N4086" t="s">
        <v>45</v>
      </c>
      <c r="O4086">
        <v>201700013</v>
      </c>
      <c r="P4086" t="s">
        <v>38</v>
      </c>
      <c r="Q4086" t="s">
        <v>21</v>
      </c>
      <c r="R4086" t="s">
        <v>28</v>
      </c>
      <c r="S4086" t="s">
        <v>59</v>
      </c>
      <c r="T4086">
        <f t="shared" si="63"/>
        <v>7</v>
      </c>
    </row>
    <row r="4087" spans="1:20">
      <c r="A4087">
        <v>201707</v>
      </c>
      <c r="B4087" s="1">
        <v>42935</v>
      </c>
      <c r="C4087">
        <v>12489</v>
      </c>
      <c r="D4087">
        <v>33</v>
      </c>
      <c r="E4087">
        <v>24481</v>
      </c>
      <c r="F4087">
        <v>8</v>
      </c>
      <c r="G4087">
        <v>31</v>
      </c>
      <c r="H4087">
        <v>21</v>
      </c>
      <c r="I4087">
        <v>15</v>
      </c>
      <c r="J4087">
        <v>4</v>
      </c>
      <c r="K4087" s="1">
        <v>42856</v>
      </c>
      <c r="L4087" s="1">
        <v>44196</v>
      </c>
      <c r="M4087">
        <v>201700145</v>
      </c>
      <c r="N4087" t="s">
        <v>45</v>
      </c>
      <c r="O4087">
        <v>201700013</v>
      </c>
      <c r="P4087" t="s">
        <v>38</v>
      </c>
      <c r="Q4087" t="s">
        <v>21</v>
      </c>
      <c r="R4087" t="s">
        <v>22</v>
      </c>
      <c r="S4087" t="s">
        <v>55</v>
      </c>
      <c r="T4087">
        <f t="shared" si="63"/>
        <v>7</v>
      </c>
    </row>
    <row r="4088" spans="1:20">
      <c r="A4088">
        <v>201707</v>
      </c>
      <c r="B4088" s="1">
        <v>42935</v>
      </c>
      <c r="C4088">
        <v>12489</v>
      </c>
      <c r="D4088">
        <v>33</v>
      </c>
      <c r="E4088">
        <v>24481</v>
      </c>
      <c r="F4088">
        <v>8</v>
      </c>
      <c r="G4088">
        <v>31</v>
      </c>
      <c r="H4088">
        <v>21</v>
      </c>
      <c r="I4088">
        <v>15</v>
      </c>
      <c r="J4088">
        <v>4</v>
      </c>
      <c r="K4088" s="1">
        <v>42856</v>
      </c>
      <c r="L4088" s="1">
        <v>44196</v>
      </c>
      <c r="M4088">
        <v>201700145</v>
      </c>
      <c r="N4088" t="s">
        <v>45</v>
      </c>
      <c r="O4088">
        <v>201700013</v>
      </c>
      <c r="P4088" t="s">
        <v>38</v>
      </c>
      <c r="Q4088" t="s">
        <v>21</v>
      </c>
      <c r="R4088" t="s">
        <v>5</v>
      </c>
      <c r="S4088" t="s">
        <v>56</v>
      </c>
      <c r="T4088">
        <f t="shared" si="63"/>
        <v>7</v>
      </c>
    </row>
    <row r="4089" spans="1:20">
      <c r="A4089">
        <v>201707</v>
      </c>
      <c r="B4089" s="1">
        <v>42935</v>
      </c>
      <c r="C4089">
        <v>12489</v>
      </c>
      <c r="D4089">
        <v>33</v>
      </c>
      <c r="E4089">
        <v>24481</v>
      </c>
      <c r="F4089">
        <v>8</v>
      </c>
      <c r="G4089">
        <v>31</v>
      </c>
      <c r="H4089">
        <v>21</v>
      </c>
      <c r="I4089">
        <v>15</v>
      </c>
      <c r="J4089">
        <v>4</v>
      </c>
      <c r="K4089" s="1">
        <v>42856</v>
      </c>
      <c r="L4089" s="1">
        <v>44196</v>
      </c>
      <c r="M4089">
        <v>201700145</v>
      </c>
      <c r="N4089" t="s">
        <v>45</v>
      </c>
      <c r="O4089">
        <v>201700013</v>
      </c>
      <c r="P4089" t="s">
        <v>38</v>
      </c>
      <c r="Q4089" t="s">
        <v>21</v>
      </c>
      <c r="R4089" t="s">
        <v>9</v>
      </c>
      <c r="S4089" t="s">
        <v>57</v>
      </c>
      <c r="T4089">
        <f t="shared" si="63"/>
        <v>7</v>
      </c>
    </row>
    <row r="4090" spans="1:20">
      <c r="A4090">
        <v>201707</v>
      </c>
      <c r="B4090" s="1">
        <v>42935</v>
      </c>
      <c r="C4090">
        <v>12489</v>
      </c>
      <c r="D4090">
        <v>33</v>
      </c>
      <c r="E4090">
        <v>24481</v>
      </c>
      <c r="F4090">
        <v>8</v>
      </c>
      <c r="G4090">
        <v>31</v>
      </c>
      <c r="H4090">
        <v>21</v>
      </c>
      <c r="I4090">
        <v>15</v>
      </c>
      <c r="J4090">
        <v>4</v>
      </c>
      <c r="K4090" s="1">
        <v>42856</v>
      </c>
      <c r="L4090" s="1">
        <v>44196</v>
      </c>
      <c r="M4090">
        <v>201700145</v>
      </c>
      <c r="N4090" t="s">
        <v>45</v>
      </c>
      <c r="O4090">
        <v>201700013</v>
      </c>
      <c r="P4090" t="s">
        <v>38</v>
      </c>
      <c r="Q4090" t="s">
        <v>21</v>
      </c>
      <c r="R4090" t="s">
        <v>26</v>
      </c>
      <c r="S4090" t="s">
        <v>58</v>
      </c>
      <c r="T4090">
        <f t="shared" si="63"/>
        <v>7</v>
      </c>
    </row>
    <row r="4091" spans="1:20">
      <c r="A4091">
        <v>201707</v>
      </c>
      <c r="B4091" s="1">
        <v>42935</v>
      </c>
      <c r="C4091">
        <v>12489</v>
      </c>
      <c r="D4091">
        <v>33</v>
      </c>
      <c r="E4091">
        <v>24481</v>
      </c>
      <c r="F4091">
        <v>8</v>
      </c>
      <c r="G4091">
        <v>31</v>
      </c>
      <c r="H4091">
        <v>21</v>
      </c>
      <c r="I4091">
        <v>15</v>
      </c>
      <c r="J4091">
        <v>4</v>
      </c>
      <c r="K4091" s="1">
        <v>42856</v>
      </c>
      <c r="L4091" s="1">
        <v>44196</v>
      </c>
      <c r="M4091">
        <v>201700145</v>
      </c>
      <c r="N4091" t="s">
        <v>45</v>
      </c>
      <c r="O4091">
        <v>201700013</v>
      </c>
      <c r="P4091" t="s">
        <v>38</v>
      </c>
      <c r="Q4091" t="s">
        <v>21</v>
      </c>
      <c r="R4091" t="s">
        <v>28</v>
      </c>
      <c r="S4091" t="s">
        <v>59</v>
      </c>
      <c r="T4091">
        <f t="shared" si="63"/>
        <v>7</v>
      </c>
    </row>
    <row r="4092" spans="1:20">
      <c r="A4092">
        <v>201707</v>
      </c>
      <c r="B4092" s="1">
        <v>42936</v>
      </c>
      <c r="C4092">
        <v>12489</v>
      </c>
      <c r="D4092">
        <v>28</v>
      </c>
      <c r="E4092">
        <v>24760</v>
      </c>
      <c r="F4092">
        <v>6</v>
      </c>
      <c r="G4092">
        <v>25</v>
      </c>
      <c r="H4092">
        <v>17</v>
      </c>
      <c r="I4092">
        <v>11</v>
      </c>
      <c r="J4092">
        <v>3</v>
      </c>
      <c r="K4092" s="1">
        <v>42856</v>
      </c>
      <c r="L4092" s="1">
        <v>44196</v>
      </c>
      <c r="M4092">
        <v>201700145</v>
      </c>
      <c r="N4092" t="s">
        <v>45</v>
      </c>
      <c r="O4092">
        <v>201700013</v>
      </c>
      <c r="P4092" t="s">
        <v>38</v>
      </c>
      <c r="Q4092" t="s">
        <v>21</v>
      </c>
      <c r="R4092" t="s">
        <v>22</v>
      </c>
      <c r="S4092" t="s">
        <v>55</v>
      </c>
      <c r="T4092">
        <f t="shared" si="63"/>
        <v>7</v>
      </c>
    </row>
    <row r="4093" spans="1:20">
      <c r="A4093">
        <v>201707</v>
      </c>
      <c r="B4093" s="1">
        <v>42936</v>
      </c>
      <c r="C4093">
        <v>12489</v>
      </c>
      <c r="D4093">
        <v>28</v>
      </c>
      <c r="E4093">
        <v>24760</v>
      </c>
      <c r="F4093">
        <v>6</v>
      </c>
      <c r="G4093">
        <v>25</v>
      </c>
      <c r="H4093">
        <v>17</v>
      </c>
      <c r="I4093">
        <v>11</v>
      </c>
      <c r="J4093">
        <v>3</v>
      </c>
      <c r="K4093" s="1">
        <v>42856</v>
      </c>
      <c r="L4093" s="1">
        <v>44196</v>
      </c>
      <c r="M4093">
        <v>201700145</v>
      </c>
      <c r="N4093" t="s">
        <v>45</v>
      </c>
      <c r="O4093">
        <v>201700013</v>
      </c>
      <c r="P4093" t="s">
        <v>38</v>
      </c>
      <c r="Q4093" t="s">
        <v>21</v>
      </c>
      <c r="R4093" t="s">
        <v>5</v>
      </c>
      <c r="S4093" t="s">
        <v>56</v>
      </c>
      <c r="T4093">
        <f t="shared" si="63"/>
        <v>7</v>
      </c>
    </row>
    <row r="4094" spans="1:20">
      <c r="A4094">
        <v>201707</v>
      </c>
      <c r="B4094" s="1">
        <v>42936</v>
      </c>
      <c r="C4094">
        <v>12489</v>
      </c>
      <c r="D4094">
        <v>28</v>
      </c>
      <c r="E4094">
        <v>24760</v>
      </c>
      <c r="F4094">
        <v>6</v>
      </c>
      <c r="G4094">
        <v>25</v>
      </c>
      <c r="H4094">
        <v>17</v>
      </c>
      <c r="I4094">
        <v>11</v>
      </c>
      <c r="J4094">
        <v>3</v>
      </c>
      <c r="K4094" s="1">
        <v>42856</v>
      </c>
      <c r="L4094" s="1">
        <v>44196</v>
      </c>
      <c r="M4094">
        <v>201700145</v>
      </c>
      <c r="N4094" t="s">
        <v>45</v>
      </c>
      <c r="O4094">
        <v>201700013</v>
      </c>
      <c r="P4094" t="s">
        <v>38</v>
      </c>
      <c r="Q4094" t="s">
        <v>21</v>
      </c>
      <c r="R4094" t="s">
        <v>9</v>
      </c>
      <c r="S4094" t="s">
        <v>57</v>
      </c>
      <c r="T4094">
        <f t="shared" si="63"/>
        <v>7</v>
      </c>
    </row>
    <row r="4095" spans="1:20">
      <c r="A4095">
        <v>201707</v>
      </c>
      <c r="B4095" s="1">
        <v>42936</v>
      </c>
      <c r="C4095">
        <v>12489</v>
      </c>
      <c r="D4095">
        <v>28</v>
      </c>
      <c r="E4095">
        <v>24760</v>
      </c>
      <c r="F4095">
        <v>6</v>
      </c>
      <c r="G4095">
        <v>25</v>
      </c>
      <c r="H4095">
        <v>17</v>
      </c>
      <c r="I4095">
        <v>11</v>
      </c>
      <c r="J4095">
        <v>3</v>
      </c>
      <c r="K4095" s="1">
        <v>42856</v>
      </c>
      <c r="L4095" s="1">
        <v>44196</v>
      </c>
      <c r="M4095">
        <v>201700145</v>
      </c>
      <c r="N4095" t="s">
        <v>45</v>
      </c>
      <c r="O4095">
        <v>201700013</v>
      </c>
      <c r="P4095" t="s">
        <v>38</v>
      </c>
      <c r="Q4095" t="s">
        <v>21</v>
      </c>
      <c r="R4095" t="s">
        <v>26</v>
      </c>
      <c r="S4095" t="s">
        <v>58</v>
      </c>
      <c r="T4095">
        <f t="shared" si="63"/>
        <v>7</v>
      </c>
    </row>
    <row r="4096" spans="1:20">
      <c r="A4096">
        <v>201707</v>
      </c>
      <c r="B4096" s="1">
        <v>42936</v>
      </c>
      <c r="C4096">
        <v>12489</v>
      </c>
      <c r="D4096">
        <v>28</v>
      </c>
      <c r="E4096">
        <v>24760</v>
      </c>
      <c r="F4096">
        <v>6</v>
      </c>
      <c r="G4096">
        <v>25</v>
      </c>
      <c r="H4096">
        <v>17</v>
      </c>
      <c r="I4096">
        <v>11</v>
      </c>
      <c r="J4096">
        <v>3</v>
      </c>
      <c r="K4096" s="1">
        <v>42856</v>
      </c>
      <c r="L4096" s="1">
        <v>44196</v>
      </c>
      <c r="M4096">
        <v>201700145</v>
      </c>
      <c r="N4096" t="s">
        <v>45</v>
      </c>
      <c r="O4096">
        <v>201700013</v>
      </c>
      <c r="P4096" t="s">
        <v>38</v>
      </c>
      <c r="Q4096" t="s">
        <v>21</v>
      </c>
      <c r="R4096" t="s">
        <v>28</v>
      </c>
      <c r="S4096" t="s">
        <v>59</v>
      </c>
      <c r="T4096">
        <f t="shared" si="63"/>
        <v>7</v>
      </c>
    </row>
    <row r="4097" spans="1:20">
      <c r="A4097">
        <v>201707</v>
      </c>
      <c r="B4097" s="1">
        <v>42938</v>
      </c>
      <c r="C4097">
        <v>12489</v>
      </c>
      <c r="D4097">
        <v>32</v>
      </c>
      <c r="E4097">
        <v>24730</v>
      </c>
      <c r="F4097">
        <v>9</v>
      </c>
      <c r="G4097">
        <v>29</v>
      </c>
      <c r="H4097">
        <v>19</v>
      </c>
      <c r="I4097">
        <v>10</v>
      </c>
      <c r="J4097">
        <v>4</v>
      </c>
      <c r="K4097" s="1">
        <v>42856</v>
      </c>
      <c r="L4097" s="1">
        <v>44196</v>
      </c>
      <c r="M4097">
        <v>201700145</v>
      </c>
      <c r="N4097" t="s">
        <v>45</v>
      </c>
      <c r="O4097">
        <v>201700013</v>
      </c>
      <c r="P4097" t="s">
        <v>38</v>
      </c>
      <c r="Q4097" t="s">
        <v>21</v>
      </c>
      <c r="R4097" t="s">
        <v>22</v>
      </c>
      <c r="S4097" t="s">
        <v>55</v>
      </c>
      <c r="T4097">
        <f t="shared" si="63"/>
        <v>7</v>
      </c>
    </row>
    <row r="4098" spans="1:20">
      <c r="A4098">
        <v>201707</v>
      </c>
      <c r="B4098" s="1">
        <v>42938</v>
      </c>
      <c r="C4098">
        <v>12489</v>
      </c>
      <c r="D4098">
        <v>32</v>
      </c>
      <c r="E4098">
        <v>24730</v>
      </c>
      <c r="F4098">
        <v>9</v>
      </c>
      <c r="G4098">
        <v>29</v>
      </c>
      <c r="H4098">
        <v>19</v>
      </c>
      <c r="I4098">
        <v>10</v>
      </c>
      <c r="J4098">
        <v>4</v>
      </c>
      <c r="K4098" s="1">
        <v>42856</v>
      </c>
      <c r="L4098" s="1">
        <v>44196</v>
      </c>
      <c r="M4098">
        <v>201700145</v>
      </c>
      <c r="N4098" t="s">
        <v>45</v>
      </c>
      <c r="O4098">
        <v>201700013</v>
      </c>
      <c r="P4098" t="s">
        <v>38</v>
      </c>
      <c r="Q4098" t="s">
        <v>21</v>
      </c>
      <c r="R4098" t="s">
        <v>5</v>
      </c>
      <c r="S4098" t="s">
        <v>56</v>
      </c>
      <c r="T4098">
        <f t="shared" si="63"/>
        <v>7</v>
      </c>
    </row>
    <row r="4099" spans="1:20">
      <c r="A4099">
        <v>201707</v>
      </c>
      <c r="B4099" s="1">
        <v>42938</v>
      </c>
      <c r="C4099">
        <v>12489</v>
      </c>
      <c r="D4099">
        <v>32</v>
      </c>
      <c r="E4099">
        <v>24730</v>
      </c>
      <c r="F4099">
        <v>9</v>
      </c>
      <c r="G4099">
        <v>29</v>
      </c>
      <c r="H4099">
        <v>19</v>
      </c>
      <c r="I4099">
        <v>10</v>
      </c>
      <c r="J4099">
        <v>4</v>
      </c>
      <c r="K4099" s="1">
        <v>42856</v>
      </c>
      <c r="L4099" s="1">
        <v>44196</v>
      </c>
      <c r="M4099">
        <v>201700145</v>
      </c>
      <c r="N4099" t="s">
        <v>45</v>
      </c>
      <c r="O4099">
        <v>201700013</v>
      </c>
      <c r="P4099" t="s">
        <v>38</v>
      </c>
      <c r="Q4099" t="s">
        <v>21</v>
      </c>
      <c r="R4099" t="s">
        <v>9</v>
      </c>
      <c r="S4099" t="s">
        <v>57</v>
      </c>
      <c r="T4099">
        <f t="shared" ref="T4099:T4162" si="64">MONTH(B4099)</f>
        <v>7</v>
      </c>
    </row>
    <row r="4100" spans="1:20">
      <c r="A4100">
        <v>201707</v>
      </c>
      <c r="B4100" s="1">
        <v>42938</v>
      </c>
      <c r="C4100">
        <v>12489</v>
      </c>
      <c r="D4100">
        <v>32</v>
      </c>
      <c r="E4100">
        <v>24730</v>
      </c>
      <c r="F4100">
        <v>9</v>
      </c>
      <c r="G4100">
        <v>29</v>
      </c>
      <c r="H4100">
        <v>19</v>
      </c>
      <c r="I4100">
        <v>10</v>
      </c>
      <c r="J4100">
        <v>4</v>
      </c>
      <c r="K4100" s="1">
        <v>42856</v>
      </c>
      <c r="L4100" s="1">
        <v>44196</v>
      </c>
      <c r="M4100">
        <v>201700145</v>
      </c>
      <c r="N4100" t="s">
        <v>45</v>
      </c>
      <c r="O4100">
        <v>201700013</v>
      </c>
      <c r="P4100" t="s">
        <v>38</v>
      </c>
      <c r="Q4100" t="s">
        <v>21</v>
      </c>
      <c r="R4100" t="s">
        <v>26</v>
      </c>
      <c r="S4100" t="s">
        <v>58</v>
      </c>
      <c r="T4100">
        <f t="shared" si="64"/>
        <v>7</v>
      </c>
    </row>
    <row r="4101" spans="1:20">
      <c r="A4101">
        <v>201707</v>
      </c>
      <c r="B4101" s="1">
        <v>42938</v>
      </c>
      <c r="C4101">
        <v>12489</v>
      </c>
      <c r="D4101">
        <v>32</v>
      </c>
      <c r="E4101">
        <v>24730</v>
      </c>
      <c r="F4101">
        <v>9</v>
      </c>
      <c r="G4101">
        <v>29</v>
      </c>
      <c r="H4101">
        <v>19</v>
      </c>
      <c r="I4101">
        <v>10</v>
      </c>
      <c r="J4101">
        <v>4</v>
      </c>
      <c r="K4101" s="1">
        <v>42856</v>
      </c>
      <c r="L4101" s="1">
        <v>44196</v>
      </c>
      <c r="M4101">
        <v>201700145</v>
      </c>
      <c r="N4101" t="s">
        <v>45</v>
      </c>
      <c r="O4101">
        <v>201700013</v>
      </c>
      <c r="P4101" t="s">
        <v>38</v>
      </c>
      <c r="Q4101" t="s">
        <v>21</v>
      </c>
      <c r="R4101" t="s">
        <v>28</v>
      </c>
      <c r="S4101" t="s">
        <v>59</v>
      </c>
      <c r="T4101">
        <f t="shared" si="64"/>
        <v>7</v>
      </c>
    </row>
    <row r="4102" spans="1:20">
      <c r="A4102">
        <v>201707</v>
      </c>
      <c r="B4102" s="1">
        <v>42940</v>
      </c>
      <c r="C4102">
        <v>12489</v>
      </c>
      <c r="D4102">
        <v>28</v>
      </c>
      <c r="E4102">
        <v>25831</v>
      </c>
      <c r="F4102">
        <v>8</v>
      </c>
      <c r="G4102">
        <v>25</v>
      </c>
      <c r="H4102">
        <v>20</v>
      </c>
      <c r="I4102">
        <v>12</v>
      </c>
      <c r="J4102">
        <v>3</v>
      </c>
      <c r="K4102" s="1">
        <v>42856</v>
      </c>
      <c r="L4102" s="1">
        <v>44196</v>
      </c>
      <c r="M4102">
        <v>201700145</v>
      </c>
      <c r="N4102" t="s">
        <v>45</v>
      </c>
      <c r="O4102">
        <v>201700013</v>
      </c>
      <c r="P4102" t="s">
        <v>38</v>
      </c>
      <c r="Q4102" t="s">
        <v>21</v>
      </c>
      <c r="R4102" t="s">
        <v>22</v>
      </c>
      <c r="S4102" t="s">
        <v>55</v>
      </c>
      <c r="T4102">
        <f t="shared" si="64"/>
        <v>7</v>
      </c>
    </row>
    <row r="4103" spans="1:20">
      <c r="A4103">
        <v>201707</v>
      </c>
      <c r="B4103" s="1">
        <v>42940</v>
      </c>
      <c r="C4103">
        <v>12489</v>
      </c>
      <c r="D4103">
        <v>28</v>
      </c>
      <c r="E4103">
        <v>25831</v>
      </c>
      <c r="F4103">
        <v>8</v>
      </c>
      <c r="G4103">
        <v>25</v>
      </c>
      <c r="H4103">
        <v>20</v>
      </c>
      <c r="I4103">
        <v>12</v>
      </c>
      <c r="J4103">
        <v>3</v>
      </c>
      <c r="K4103" s="1">
        <v>42856</v>
      </c>
      <c r="L4103" s="1">
        <v>44196</v>
      </c>
      <c r="M4103">
        <v>201700145</v>
      </c>
      <c r="N4103" t="s">
        <v>45</v>
      </c>
      <c r="O4103">
        <v>201700013</v>
      </c>
      <c r="P4103" t="s">
        <v>38</v>
      </c>
      <c r="Q4103" t="s">
        <v>21</v>
      </c>
      <c r="R4103" t="s">
        <v>5</v>
      </c>
      <c r="S4103" t="s">
        <v>56</v>
      </c>
      <c r="T4103">
        <f t="shared" si="64"/>
        <v>7</v>
      </c>
    </row>
    <row r="4104" spans="1:20">
      <c r="A4104">
        <v>201707</v>
      </c>
      <c r="B4104" s="1">
        <v>42940</v>
      </c>
      <c r="C4104">
        <v>12489</v>
      </c>
      <c r="D4104">
        <v>28</v>
      </c>
      <c r="E4104">
        <v>25831</v>
      </c>
      <c r="F4104">
        <v>8</v>
      </c>
      <c r="G4104">
        <v>25</v>
      </c>
      <c r="H4104">
        <v>20</v>
      </c>
      <c r="I4104">
        <v>12</v>
      </c>
      <c r="J4104">
        <v>3</v>
      </c>
      <c r="K4104" s="1">
        <v>42856</v>
      </c>
      <c r="L4104" s="1">
        <v>44196</v>
      </c>
      <c r="M4104">
        <v>201700145</v>
      </c>
      <c r="N4104" t="s">
        <v>45</v>
      </c>
      <c r="O4104">
        <v>201700013</v>
      </c>
      <c r="P4104" t="s">
        <v>38</v>
      </c>
      <c r="Q4104" t="s">
        <v>21</v>
      </c>
      <c r="R4104" t="s">
        <v>9</v>
      </c>
      <c r="S4104" t="s">
        <v>57</v>
      </c>
      <c r="T4104">
        <f t="shared" si="64"/>
        <v>7</v>
      </c>
    </row>
    <row r="4105" spans="1:20">
      <c r="A4105">
        <v>201707</v>
      </c>
      <c r="B4105" s="1">
        <v>42940</v>
      </c>
      <c r="C4105">
        <v>12489</v>
      </c>
      <c r="D4105">
        <v>28</v>
      </c>
      <c r="E4105">
        <v>25831</v>
      </c>
      <c r="F4105">
        <v>8</v>
      </c>
      <c r="G4105">
        <v>25</v>
      </c>
      <c r="H4105">
        <v>20</v>
      </c>
      <c r="I4105">
        <v>12</v>
      </c>
      <c r="J4105">
        <v>3</v>
      </c>
      <c r="K4105" s="1">
        <v>42856</v>
      </c>
      <c r="L4105" s="1">
        <v>44196</v>
      </c>
      <c r="M4105">
        <v>201700145</v>
      </c>
      <c r="N4105" t="s">
        <v>45</v>
      </c>
      <c r="O4105">
        <v>201700013</v>
      </c>
      <c r="P4105" t="s">
        <v>38</v>
      </c>
      <c r="Q4105" t="s">
        <v>21</v>
      </c>
      <c r="R4105" t="s">
        <v>26</v>
      </c>
      <c r="S4105" t="s">
        <v>58</v>
      </c>
      <c r="T4105">
        <f t="shared" si="64"/>
        <v>7</v>
      </c>
    </row>
    <row r="4106" spans="1:20">
      <c r="A4106">
        <v>201707</v>
      </c>
      <c r="B4106" s="1">
        <v>42940</v>
      </c>
      <c r="C4106">
        <v>12489</v>
      </c>
      <c r="D4106">
        <v>28</v>
      </c>
      <c r="E4106">
        <v>25831</v>
      </c>
      <c r="F4106">
        <v>8</v>
      </c>
      <c r="G4106">
        <v>25</v>
      </c>
      <c r="H4106">
        <v>20</v>
      </c>
      <c r="I4106">
        <v>12</v>
      </c>
      <c r="J4106">
        <v>3</v>
      </c>
      <c r="K4106" s="1">
        <v>42856</v>
      </c>
      <c r="L4106" s="1">
        <v>44196</v>
      </c>
      <c r="M4106">
        <v>201700145</v>
      </c>
      <c r="N4106" t="s">
        <v>45</v>
      </c>
      <c r="O4106">
        <v>201700013</v>
      </c>
      <c r="P4106" t="s">
        <v>38</v>
      </c>
      <c r="Q4106" t="s">
        <v>21</v>
      </c>
      <c r="R4106" t="s">
        <v>28</v>
      </c>
      <c r="S4106" t="s">
        <v>59</v>
      </c>
      <c r="T4106">
        <f t="shared" si="64"/>
        <v>7</v>
      </c>
    </row>
    <row r="4107" spans="1:20">
      <c r="A4107">
        <v>201707</v>
      </c>
      <c r="B4107" s="1">
        <v>42941</v>
      </c>
      <c r="C4107">
        <v>12489</v>
      </c>
      <c r="D4107">
        <v>32</v>
      </c>
      <c r="E4107">
        <v>24475</v>
      </c>
      <c r="F4107">
        <v>7</v>
      </c>
      <c r="G4107">
        <v>30</v>
      </c>
      <c r="H4107">
        <v>19</v>
      </c>
      <c r="I4107">
        <v>11</v>
      </c>
      <c r="J4107">
        <v>3</v>
      </c>
      <c r="K4107" s="1">
        <v>42856</v>
      </c>
      <c r="L4107" s="1">
        <v>44196</v>
      </c>
      <c r="M4107">
        <v>201700145</v>
      </c>
      <c r="N4107" t="s">
        <v>45</v>
      </c>
      <c r="O4107">
        <v>201700013</v>
      </c>
      <c r="P4107" t="s">
        <v>38</v>
      </c>
      <c r="Q4107" t="s">
        <v>21</v>
      </c>
      <c r="R4107" t="s">
        <v>22</v>
      </c>
      <c r="S4107" t="s">
        <v>55</v>
      </c>
      <c r="T4107">
        <f t="shared" si="64"/>
        <v>7</v>
      </c>
    </row>
    <row r="4108" spans="1:20">
      <c r="A4108">
        <v>201707</v>
      </c>
      <c r="B4108" s="1">
        <v>42941</v>
      </c>
      <c r="C4108">
        <v>12489</v>
      </c>
      <c r="D4108">
        <v>32</v>
      </c>
      <c r="E4108">
        <v>24475</v>
      </c>
      <c r="F4108">
        <v>7</v>
      </c>
      <c r="G4108">
        <v>30</v>
      </c>
      <c r="H4108">
        <v>19</v>
      </c>
      <c r="I4108">
        <v>11</v>
      </c>
      <c r="J4108">
        <v>3</v>
      </c>
      <c r="K4108" s="1">
        <v>42856</v>
      </c>
      <c r="L4108" s="1">
        <v>44196</v>
      </c>
      <c r="M4108">
        <v>201700145</v>
      </c>
      <c r="N4108" t="s">
        <v>45</v>
      </c>
      <c r="O4108">
        <v>201700013</v>
      </c>
      <c r="P4108" t="s">
        <v>38</v>
      </c>
      <c r="Q4108" t="s">
        <v>21</v>
      </c>
      <c r="R4108" t="s">
        <v>5</v>
      </c>
      <c r="S4108" t="s">
        <v>56</v>
      </c>
      <c r="T4108">
        <f t="shared" si="64"/>
        <v>7</v>
      </c>
    </row>
    <row r="4109" spans="1:20">
      <c r="A4109">
        <v>201707</v>
      </c>
      <c r="B4109" s="1">
        <v>42941</v>
      </c>
      <c r="C4109">
        <v>12489</v>
      </c>
      <c r="D4109">
        <v>32</v>
      </c>
      <c r="E4109">
        <v>24475</v>
      </c>
      <c r="F4109">
        <v>7</v>
      </c>
      <c r="G4109">
        <v>30</v>
      </c>
      <c r="H4109">
        <v>19</v>
      </c>
      <c r="I4109">
        <v>11</v>
      </c>
      <c r="J4109">
        <v>3</v>
      </c>
      <c r="K4109" s="1">
        <v>42856</v>
      </c>
      <c r="L4109" s="1">
        <v>44196</v>
      </c>
      <c r="M4109">
        <v>201700145</v>
      </c>
      <c r="N4109" t="s">
        <v>45</v>
      </c>
      <c r="O4109">
        <v>201700013</v>
      </c>
      <c r="P4109" t="s">
        <v>38</v>
      </c>
      <c r="Q4109" t="s">
        <v>21</v>
      </c>
      <c r="R4109" t="s">
        <v>9</v>
      </c>
      <c r="S4109" t="s">
        <v>57</v>
      </c>
      <c r="T4109">
        <f t="shared" si="64"/>
        <v>7</v>
      </c>
    </row>
    <row r="4110" spans="1:20">
      <c r="A4110">
        <v>201707</v>
      </c>
      <c r="B4110" s="1">
        <v>42941</v>
      </c>
      <c r="C4110">
        <v>12489</v>
      </c>
      <c r="D4110">
        <v>32</v>
      </c>
      <c r="E4110">
        <v>24475</v>
      </c>
      <c r="F4110">
        <v>7</v>
      </c>
      <c r="G4110">
        <v>30</v>
      </c>
      <c r="H4110">
        <v>19</v>
      </c>
      <c r="I4110">
        <v>11</v>
      </c>
      <c r="J4110">
        <v>3</v>
      </c>
      <c r="K4110" s="1">
        <v>42856</v>
      </c>
      <c r="L4110" s="1">
        <v>44196</v>
      </c>
      <c r="M4110">
        <v>201700145</v>
      </c>
      <c r="N4110" t="s">
        <v>45</v>
      </c>
      <c r="O4110">
        <v>201700013</v>
      </c>
      <c r="P4110" t="s">
        <v>38</v>
      </c>
      <c r="Q4110" t="s">
        <v>21</v>
      </c>
      <c r="R4110" t="s">
        <v>26</v>
      </c>
      <c r="S4110" t="s">
        <v>58</v>
      </c>
      <c r="T4110">
        <f t="shared" si="64"/>
        <v>7</v>
      </c>
    </row>
    <row r="4111" spans="1:20">
      <c r="A4111">
        <v>201707</v>
      </c>
      <c r="B4111" s="1">
        <v>42941</v>
      </c>
      <c r="C4111">
        <v>12489</v>
      </c>
      <c r="D4111">
        <v>32</v>
      </c>
      <c r="E4111">
        <v>24475</v>
      </c>
      <c r="F4111">
        <v>7</v>
      </c>
      <c r="G4111">
        <v>30</v>
      </c>
      <c r="H4111">
        <v>19</v>
      </c>
      <c r="I4111">
        <v>11</v>
      </c>
      <c r="J4111">
        <v>3</v>
      </c>
      <c r="K4111" s="1">
        <v>42856</v>
      </c>
      <c r="L4111" s="1">
        <v>44196</v>
      </c>
      <c r="M4111">
        <v>201700145</v>
      </c>
      <c r="N4111" t="s">
        <v>45</v>
      </c>
      <c r="O4111">
        <v>201700013</v>
      </c>
      <c r="P4111" t="s">
        <v>38</v>
      </c>
      <c r="Q4111" t="s">
        <v>21</v>
      </c>
      <c r="R4111" t="s">
        <v>28</v>
      </c>
      <c r="S4111" t="s">
        <v>59</v>
      </c>
      <c r="T4111">
        <f t="shared" si="64"/>
        <v>7</v>
      </c>
    </row>
    <row r="4112" spans="1:20">
      <c r="A4112">
        <v>201707</v>
      </c>
      <c r="B4112" s="1">
        <v>42942</v>
      </c>
      <c r="C4112">
        <v>12489</v>
      </c>
      <c r="D4112">
        <v>32</v>
      </c>
      <c r="E4112">
        <v>24909</v>
      </c>
      <c r="F4112">
        <v>8</v>
      </c>
      <c r="G4112">
        <v>28</v>
      </c>
      <c r="H4112">
        <v>18</v>
      </c>
      <c r="I4112">
        <v>10</v>
      </c>
      <c r="J4112">
        <v>4</v>
      </c>
      <c r="K4112" s="1">
        <v>42856</v>
      </c>
      <c r="L4112" s="1">
        <v>44196</v>
      </c>
      <c r="M4112">
        <v>201700145</v>
      </c>
      <c r="N4112" t="s">
        <v>45</v>
      </c>
      <c r="O4112">
        <v>201700013</v>
      </c>
      <c r="P4112" t="s">
        <v>38</v>
      </c>
      <c r="Q4112" t="s">
        <v>21</v>
      </c>
      <c r="R4112" t="s">
        <v>22</v>
      </c>
      <c r="S4112" t="s">
        <v>55</v>
      </c>
      <c r="T4112">
        <f t="shared" si="64"/>
        <v>7</v>
      </c>
    </row>
    <row r="4113" spans="1:20">
      <c r="A4113">
        <v>201707</v>
      </c>
      <c r="B4113" s="1">
        <v>42942</v>
      </c>
      <c r="C4113">
        <v>12489</v>
      </c>
      <c r="D4113">
        <v>32</v>
      </c>
      <c r="E4113">
        <v>24909</v>
      </c>
      <c r="F4113">
        <v>8</v>
      </c>
      <c r="G4113">
        <v>28</v>
      </c>
      <c r="H4113">
        <v>18</v>
      </c>
      <c r="I4113">
        <v>10</v>
      </c>
      <c r="J4113">
        <v>4</v>
      </c>
      <c r="K4113" s="1">
        <v>42856</v>
      </c>
      <c r="L4113" s="1">
        <v>44196</v>
      </c>
      <c r="M4113">
        <v>201700145</v>
      </c>
      <c r="N4113" t="s">
        <v>45</v>
      </c>
      <c r="O4113">
        <v>201700013</v>
      </c>
      <c r="P4113" t="s">
        <v>38</v>
      </c>
      <c r="Q4113" t="s">
        <v>21</v>
      </c>
      <c r="R4113" t="s">
        <v>5</v>
      </c>
      <c r="S4113" t="s">
        <v>56</v>
      </c>
      <c r="T4113">
        <f t="shared" si="64"/>
        <v>7</v>
      </c>
    </row>
    <row r="4114" spans="1:20">
      <c r="A4114">
        <v>201707</v>
      </c>
      <c r="B4114" s="1">
        <v>42942</v>
      </c>
      <c r="C4114">
        <v>12489</v>
      </c>
      <c r="D4114">
        <v>32</v>
      </c>
      <c r="E4114">
        <v>24909</v>
      </c>
      <c r="F4114">
        <v>8</v>
      </c>
      <c r="G4114">
        <v>28</v>
      </c>
      <c r="H4114">
        <v>18</v>
      </c>
      <c r="I4114">
        <v>10</v>
      </c>
      <c r="J4114">
        <v>4</v>
      </c>
      <c r="K4114" s="1">
        <v>42856</v>
      </c>
      <c r="L4114" s="1">
        <v>44196</v>
      </c>
      <c r="M4114">
        <v>201700145</v>
      </c>
      <c r="N4114" t="s">
        <v>45</v>
      </c>
      <c r="O4114">
        <v>201700013</v>
      </c>
      <c r="P4114" t="s">
        <v>38</v>
      </c>
      <c r="Q4114" t="s">
        <v>21</v>
      </c>
      <c r="R4114" t="s">
        <v>9</v>
      </c>
      <c r="S4114" t="s">
        <v>57</v>
      </c>
      <c r="T4114">
        <f t="shared" si="64"/>
        <v>7</v>
      </c>
    </row>
    <row r="4115" spans="1:20">
      <c r="A4115">
        <v>201707</v>
      </c>
      <c r="B4115" s="1">
        <v>42942</v>
      </c>
      <c r="C4115">
        <v>12489</v>
      </c>
      <c r="D4115">
        <v>32</v>
      </c>
      <c r="E4115">
        <v>24909</v>
      </c>
      <c r="F4115">
        <v>8</v>
      </c>
      <c r="G4115">
        <v>28</v>
      </c>
      <c r="H4115">
        <v>18</v>
      </c>
      <c r="I4115">
        <v>10</v>
      </c>
      <c r="J4115">
        <v>4</v>
      </c>
      <c r="K4115" s="1">
        <v>42856</v>
      </c>
      <c r="L4115" s="1">
        <v>44196</v>
      </c>
      <c r="M4115">
        <v>201700145</v>
      </c>
      <c r="N4115" t="s">
        <v>45</v>
      </c>
      <c r="O4115">
        <v>201700013</v>
      </c>
      <c r="P4115" t="s">
        <v>38</v>
      </c>
      <c r="Q4115" t="s">
        <v>21</v>
      </c>
      <c r="R4115" t="s">
        <v>26</v>
      </c>
      <c r="S4115" t="s">
        <v>58</v>
      </c>
      <c r="T4115">
        <f t="shared" si="64"/>
        <v>7</v>
      </c>
    </row>
    <row r="4116" spans="1:20">
      <c r="A4116">
        <v>201707</v>
      </c>
      <c r="B4116" s="1">
        <v>42942</v>
      </c>
      <c r="C4116">
        <v>12489</v>
      </c>
      <c r="D4116">
        <v>32</v>
      </c>
      <c r="E4116">
        <v>24909</v>
      </c>
      <c r="F4116">
        <v>8</v>
      </c>
      <c r="G4116">
        <v>28</v>
      </c>
      <c r="H4116">
        <v>18</v>
      </c>
      <c r="I4116">
        <v>10</v>
      </c>
      <c r="J4116">
        <v>4</v>
      </c>
      <c r="K4116" s="1">
        <v>42856</v>
      </c>
      <c r="L4116" s="1">
        <v>44196</v>
      </c>
      <c r="M4116">
        <v>201700145</v>
      </c>
      <c r="N4116" t="s">
        <v>45</v>
      </c>
      <c r="O4116">
        <v>201700013</v>
      </c>
      <c r="P4116" t="s">
        <v>38</v>
      </c>
      <c r="Q4116" t="s">
        <v>21</v>
      </c>
      <c r="R4116" t="s">
        <v>28</v>
      </c>
      <c r="S4116" t="s">
        <v>59</v>
      </c>
      <c r="T4116">
        <f t="shared" si="64"/>
        <v>7</v>
      </c>
    </row>
    <row r="4117" spans="1:20">
      <c r="A4117">
        <v>201707</v>
      </c>
      <c r="B4117" s="1">
        <v>42943</v>
      </c>
      <c r="C4117">
        <v>12489</v>
      </c>
      <c r="D4117">
        <v>32</v>
      </c>
      <c r="E4117">
        <v>25191</v>
      </c>
      <c r="F4117">
        <v>8</v>
      </c>
      <c r="G4117">
        <v>30</v>
      </c>
      <c r="H4117">
        <v>20</v>
      </c>
      <c r="I4117">
        <v>12</v>
      </c>
      <c r="J4117">
        <v>3</v>
      </c>
      <c r="K4117" s="1">
        <v>42856</v>
      </c>
      <c r="L4117" s="1">
        <v>44196</v>
      </c>
      <c r="M4117">
        <v>201700145</v>
      </c>
      <c r="N4117" t="s">
        <v>45</v>
      </c>
      <c r="O4117">
        <v>201700013</v>
      </c>
      <c r="P4117" t="s">
        <v>38</v>
      </c>
      <c r="Q4117" t="s">
        <v>21</v>
      </c>
      <c r="R4117" t="s">
        <v>22</v>
      </c>
      <c r="S4117" t="s">
        <v>55</v>
      </c>
      <c r="T4117">
        <f t="shared" si="64"/>
        <v>7</v>
      </c>
    </row>
    <row r="4118" spans="1:20">
      <c r="A4118">
        <v>201707</v>
      </c>
      <c r="B4118" s="1">
        <v>42943</v>
      </c>
      <c r="C4118">
        <v>12489</v>
      </c>
      <c r="D4118">
        <v>32</v>
      </c>
      <c r="E4118">
        <v>25191</v>
      </c>
      <c r="F4118">
        <v>8</v>
      </c>
      <c r="G4118">
        <v>30</v>
      </c>
      <c r="H4118">
        <v>20</v>
      </c>
      <c r="I4118">
        <v>12</v>
      </c>
      <c r="J4118">
        <v>3</v>
      </c>
      <c r="K4118" s="1">
        <v>42856</v>
      </c>
      <c r="L4118" s="1">
        <v>44196</v>
      </c>
      <c r="M4118">
        <v>201700145</v>
      </c>
      <c r="N4118" t="s">
        <v>45</v>
      </c>
      <c r="O4118">
        <v>201700013</v>
      </c>
      <c r="P4118" t="s">
        <v>38</v>
      </c>
      <c r="Q4118" t="s">
        <v>21</v>
      </c>
      <c r="R4118" t="s">
        <v>5</v>
      </c>
      <c r="S4118" t="s">
        <v>56</v>
      </c>
      <c r="T4118">
        <f t="shared" si="64"/>
        <v>7</v>
      </c>
    </row>
    <row r="4119" spans="1:20">
      <c r="A4119">
        <v>201707</v>
      </c>
      <c r="B4119" s="1">
        <v>42943</v>
      </c>
      <c r="C4119">
        <v>12489</v>
      </c>
      <c r="D4119">
        <v>32</v>
      </c>
      <c r="E4119">
        <v>25191</v>
      </c>
      <c r="F4119">
        <v>8</v>
      </c>
      <c r="G4119">
        <v>30</v>
      </c>
      <c r="H4119">
        <v>20</v>
      </c>
      <c r="I4119">
        <v>12</v>
      </c>
      <c r="J4119">
        <v>3</v>
      </c>
      <c r="K4119" s="1">
        <v>42856</v>
      </c>
      <c r="L4119" s="1">
        <v>44196</v>
      </c>
      <c r="M4119">
        <v>201700145</v>
      </c>
      <c r="N4119" t="s">
        <v>45</v>
      </c>
      <c r="O4119">
        <v>201700013</v>
      </c>
      <c r="P4119" t="s">
        <v>38</v>
      </c>
      <c r="Q4119" t="s">
        <v>21</v>
      </c>
      <c r="R4119" t="s">
        <v>9</v>
      </c>
      <c r="S4119" t="s">
        <v>57</v>
      </c>
      <c r="T4119">
        <f t="shared" si="64"/>
        <v>7</v>
      </c>
    </row>
    <row r="4120" spans="1:20">
      <c r="A4120">
        <v>201707</v>
      </c>
      <c r="B4120" s="1">
        <v>42943</v>
      </c>
      <c r="C4120">
        <v>12489</v>
      </c>
      <c r="D4120">
        <v>32</v>
      </c>
      <c r="E4120">
        <v>25191</v>
      </c>
      <c r="F4120">
        <v>8</v>
      </c>
      <c r="G4120">
        <v>30</v>
      </c>
      <c r="H4120">
        <v>20</v>
      </c>
      <c r="I4120">
        <v>12</v>
      </c>
      <c r="J4120">
        <v>3</v>
      </c>
      <c r="K4120" s="1">
        <v>42856</v>
      </c>
      <c r="L4120" s="1">
        <v>44196</v>
      </c>
      <c r="M4120">
        <v>201700145</v>
      </c>
      <c r="N4120" t="s">
        <v>45</v>
      </c>
      <c r="O4120">
        <v>201700013</v>
      </c>
      <c r="P4120" t="s">
        <v>38</v>
      </c>
      <c r="Q4120" t="s">
        <v>21</v>
      </c>
      <c r="R4120" t="s">
        <v>26</v>
      </c>
      <c r="S4120" t="s">
        <v>58</v>
      </c>
      <c r="T4120">
        <f t="shared" si="64"/>
        <v>7</v>
      </c>
    </row>
    <row r="4121" spans="1:20">
      <c r="A4121">
        <v>201707</v>
      </c>
      <c r="B4121" s="1">
        <v>42943</v>
      </c>
      <c r="C4121">
        <v>12489</v>
      </c>
      <c r="D4121">
        <v>32</v>
      </c>
      <c r="E4121">
        <v>25191</v>
      </c>
      <c r="F4121">
        <v>8</v>
      </c>
      <c r="G4121">
        <v>30</v>
      </c>
      <c r="H4121">
        <v>20</v>
      </c>
      <c r="I4121">
        <v>12</v>
      </c>
      <c r="J4121">
        <v>3</v>
      </c>
      <c r="K4121" s="1">
        <v>42856</v>
      </c>
      <c r="L4121" s="1">
        <v>44196</v>
      </c>
      <c r="M4121">
        <v>201700145</v>
      </c>
      <c r="N4121" t="s">
        <v>45</v>
      </c>
      <c r="O4121">
        <v>201700013</v>
      </c>
      <c r="P4121" t="s">
        <v>38</v>
      </c>
      <c r="Q4121" t="s">
        <v>21</v>
      </c>
      <c r="R4121" t="s">
        <v>28</v>
      </c>
      <c r="S4121" t="s">
        <v>59</v>
      </c>
      <c r="T4121">
        <f t="shared" si="64"/>
        <v>7</v>
      </c>
    </row>
    <row r="4122" spans="1:20">
      <c r="A4122">
        <v>201707</v>
      </c>
      <c r="B4122" s="1">
        <v>42945</v>
      </c>
      <c r="C4122">
        <v>12489</v>
      </c>
      <c r="D4122">
        <v>32</v>
      </c>
      <c r="E4122">
        <v>25417</v>
      </c>
      <c r="F4122">
        <v>7</v>
      </c>
      <c r="G4122">
        <v>29</v>
      </c>
      <c r="H4122">
        <v>19</v>
      </c>
      <c r="I4122">
        <v>13</v>
      </c>
      <c r="J4122">
        <v>3</v>
      </c>
      <c r="K4122" s="1">
        <v>42856</v>
      </c>
      <c r="L4122" s="1">
        <v>44196</v>
      </c>
      <c r="M4122">
        <v>201700145</v>
      </c>
      <c r="N4122" t="s">
        <v>45</v>
      </c>
      <c r="O4122">
        <v>201700013</v>
      </c>
      <c r="P4122" t="s">
        <v>38</v>
      </c>
      <c r="Q4122" t="s">
        <v>21</v>
      </c>
      <c r="R4122" t="s">
        <v>22</v>
      </c>
      <c r="S4122" t="s">
        <v>55</v>
      </c>
      <c r="T4122">
        <f t="shared" si="64"/>
        <v>7</v>
      </c>
    </row>
    <row r="4123" spans="1:20">
      <c r="A4123">
        <v>201707</v>
      </c>
      <c r="B4123" s="1">
        <v>42945</v>
      </c>
      <c r="C4123">
        <v>12489</v>
      </c>
      <c r="D4123">
        <v>32</v>
      </c>
      <c r="E4123">
        <v>25417</v>
      </c>
      <c r="F4123">
        <v>7</v>
      </c>
      <c r="G4123">
        <v>29</v>
      </c>
      <c r="H4123">
        <v>19</v>
      </c>
      <c r="I4123">
        <v>13</v>
      </c>
      <c r="J4123">
        <v>3</v>
      </c>
      <c r="K4123" s="1">
        <v>42856</v>
      </c>
      <c r="L4123" s="1">
        <v>44196</v>
      </c>
      <c r="M4123">
        <v>201700145</v>
      </c>
      <c r="N4123" t="s">
        <v>45</v>
      </c>
      <c r="O4123">
        <v>201700013</v>
      </c>
      <c r="P4123" t="s">
        <v>38</v>
      </c>
      <c r="Q4123" t="s">
        <v>21</v>
      </c>
      <c r="R4123" t="s">
        <v>5</v>
      </c>
      <c r="S4123" t="s">
        <v>56</v>
      </c>
      <c r="T4123">
        <f t="shared" si="64"/>
        <v>7</v>
      </c>
    </row>
    <row r="4124" spans="1:20">
      <c r="A4124">
        <v>201707</v>
      </c>
      <c r="B4124" s="1">
        <v>42945</v>
      </c>
      <c r="C4124">
        <v>12489</v>
      </c>
      <c r="D4124">
        <v>32</v>
      </c>
      <c r="E4124">
        <v>25417</v>
      </c>
      <c r="F4124">
        <v>7</v>
      </c>
      <c r="G4124">
        <v>29</v>
      </c>
      <c r="H4124">
        <v>19</v>
      </c>
      <c r="I4124">
        <v>13</v>
      </c>
      <c r="J4124">
        <v>3</v>
      </c>
      <c r="K4124" s="1">
        <v>42856</v>
      </c>
      <c r="L4124" s="1">
        <v>44196</v>
      </c>
      <c r="M4124">
        <v>201700145</v>
      </c>
      <c r="N4124" t="s">
        <v>45</v>
      </c>
      <c r="O4124">
        <v>201700013</v>
      </c>
      <c r="P4124" t="s">
        <v>38</v>
      </c>
      <c r="Q4124" t="s">
        <v>21</v>
      </c>
      <c r="R4124" t="s">
        <v>9</v>
      </c>
      <c r="S4124" t="s">
        <v>57</v>
      </c>
      <c r="T4124">
        <f t="shared" si="64"/>
        <v>7</v>
      </c>
    </row>
    <row r="4125" spans="1:20">
      <c r="A4125">
        <v>201707</v>
      </c>
      <c r="B4125" s="1">
        <v>42945</v>
      </c>
      <c r="C4125">
        <v>12489</v>
      </c>
      <c r="D4125">
        <v>32</v>
      </c>
      <c r="E4125">
        <v>25417</v>
      </c>
      <c r="F4125">
        <v>7</v>
      </c>
      <c r="G4125">
        <v>29</v>
      </c>
      <c r="H4125">
        <v>19</v>
      </c>
      <c r="I4125">
        <v>13</v>
      </c>
      <c r="J4125">
        <v>3</v>
      </c>
      <c r="K4125" s="1">
        <v>42856</v>
      </c>
      <c r="L4125" s="1">
        <v>44196</v>
      </c>
      <c r="M4125">
        <v>201700145</v>
      </c>
      <c r="N4125" t="s">
        <v>45</v>
      </c>
      <c r="O4125">
        <v>201700013</v>
      </c>
      <c r="P4125" t="s">
        <v>38</v>
      </c>
      <c r="Q4125" t="s">
        <v>21</v>
      </c>
      <c r="R4125" t="s">
        <v>26</v>
      </c>
      <c r="S4125" t="s">
        <v>58</v>
      </c>
      <c r="T4125">
        <f t="shared" si="64"/>
        <v>7</v>
      </c>
    </row>
    <row r="4126" spans="1:20">
      <c r="A4126">
        <v>201707</v>
      </c>
      <c r="B4126" s="1">
        <v>42945</v>
      </c>
      <c r="C4126">
        <v>12489</v>
      </c>
      <c r="D4126">
        <v>32</v>
      </c>
      <c r="E4126">
        <v>25417</v>
      </c>
      <c r="F4126">
        <v>7</v>
      </c>
      <c r="G4126">
        <v>29</v>
      </c>
      <c r="H4126">
        <v>19</v>
      </c>
      <c r="I4126">
        <v>13</v>
      </c>
      <c r="J4126">
        <v>3</v>
      </c>
      <c r="K4126" s="1">
        <v>42856</v>
      </c>
      <c r="L4126" s="1">
        <v>44196</v>
      </c>
      <c r="M4126">
        <v>201700145</v>
      </c>
      <c r="N4126" t="s">
        <v>45</v>
      </c>
      <c r="O4126">
        <v>201700013</v>
      </c>
      <c r="P4126" t="s">
        <v>38</v>
      </c>
      <c r="Q4126" t="s">
        <v>21</v>
      </c>
      <c r="R4126" t="s">
        <v>28</v>
      </c>
      <c r="S4126" t="s">
        <v>59</v>
      </c>
      <c r="T4126">
        <f t="shared" si="64"/>
        <v>7</v>
      </c>
    </row>
    <row r="4127" spans="1:20">
      <c r="A4127">
        <v>201707</v>
      </c>
      <c r="B4127" s="1">
        <v>42947</v>
      </c>
      <c r="C4127">
        <v>12489</v>
      </c>
      <c r="D4127">
        <v>33</v>
      </c>
      <c r="E4127">
        <v>25658</v>
      </c>
      <c r="F4127">
        <v>7</v>
      </c>
      <c r="G4127">
        <v>29</v>
      </c>
      <c r="H4127">
        <v>20</v>
      </c>
      <c r="I4127">
        <v>11</v>
      </c>
      <c r="J4127">
        <v>4</v>
      </c>
      <c r="K4127" s="1">
        <v>42856</v>
      </c>
      <c r="L4127" s="1">
        <v>44196</v>
      </c>
      <c r="M4127">
        <v>201700145</v>
      </c>
      <c r="N4127" t="s">
        <v>45</v>
      </c>
      <c r="O4127">
        <v>201700013</v>
      </c>
      <c r="P4127" t="s">
        <v>38</v>
      </c>
      <c r="Q4127" t="s">
        <v>21</v>
      </c>
      <c r="R4127" t="s">
        <v>22</v>
      </c>
      <c r="S4127" t="s">
        <v>55</v>
      </c>
      <c r="T4127">
        <f t="shared" si="64"/>
        <v>7</v>
      </c>
    </row>
    <row r="4128" spans="1:20">
      <c r="A4128">
        <v>201707</v>
      </c>
      <c r="B4128" s="1">
        <v>42947</v>
      </c>
      <c r="C4128">
        <v>12489</v>
      </c>
      <c r="D4128">
        <v>33</v>
      </c>
      <c r="E4128">
        <v>25658</v>
      </c>
      <c r="F4128">
        <v>7</v>
      </c>
      <c r="G4128">
        <v>29</v>
      </c>
      <c r="H4128">
        <v>20</v>
      </c>
      <c r="I4128">
        <v>11</v>
      </c>
      <c r="J4128">
        <v>4</v>
      </c>
      <c r="K4128" s="1">
        <v>42856</v>
      </c>
      <c r="L4128" s="1">
        <v>44196</v>
      </c>
      <c r="M4128">
        <v>201700145</v>
      </c>
      <c r="N4128" t="s">
        <v>45</v>
      </c>
      <c r="O4128">
        <v>201700013</v>
      </c>
      <c r="P4128" t="s">
        <v>38</v>
      </c>
      <c r="Q4128" t="s">
        <v>21</v>
      </c>
      <c r="R4128" t="s">
        <v>5</v>
      </c>
      <c r="S4128" t="s">
        <v>56</v>
      </c>
      <c r="T4128">
        <f t="shared" si="64"/>
        <v>7</v>
      </c>
    </row>
    <row r="4129" spans="1:20">
      <c r="A4129">
        <v>201707</v>
      </c>
      <c r="B4129" s="1">
        <v>42947</v>
      </c>
      <c r="C4129">
        <v>12489</v>
      </c>
      <c r="D4129">
        <v>33</v>
      </c>
      <c r="E4129">
        <v>25658</v>
      </c>
      <c r="F4129">
        <v>7</v>
      </c>
      <c r="G4129">
        <v>29</v>
      </c>
      <c r="H4129">
        <v>20</v>
      </c>
      <c r="I4129">
        <v>11</v>
      </c>
      <c r="J4129">
        <v>4</v>
      </c>
      <c r="K4129" s="1">
        <v>42856</v>
      </c>
      <c r="L4129" s="1">
        <v>44196</v>
      </c>
      <c r="M4129">
        <v>201700145</v>
      </c>
      <c r="N4129" t="s">
        <v>45</v>
      </c>
      <c r="O4129">
        <v>201700013</v>
      </c>
      <c r="P4129" t="s">
        <v>38</v>
      </c>
      <c r="Q4129" t="s">
        <v>21</v>
      </c>
      <c r="R4129" t="s">
        <v>9</v>
      </c>
      <c r="S4129" t="s">
        <v>57</v>
      </c>
      <c r="T4129">
        <f t="shared" si="64"/>
        <v>7</v>
      </c>
    </row>
    <row r="4130" spans="1:20">
      <c r="A4130">
        <v>201707</v>
      </c>
      <c r="B4130" s="1">
        <v>42947</v>
      </c>
      <c r="C4130">
        <v>12489</v>
      </c>
      <c r="D4130">
        <v>33</v>
      </c>
      <c r="E4130">
        <v>25658</v>
      </c>
      <c r="F4130">
        <v>7</v>
      </c>
      <c r="G4130">
        <v>29</v>
      </c>
      <c r="H4130">
        <v>20</v>
      </c>
      <c r="I4130">
        <v>11</v>
      </c>
      <c r="J4130">
        <v>4</v>
      </c>
      <c r="K4130" s="1">
        <v>42856</v>
      </c>
      <c r="L4130" s="1">
        <v>44196</v>
      </c>
      <c r="M4130">
        <v>201700145</v>
      </c>
      <c r="N4130" t="s">
        <v>45</v>
      </c>
      <c r="O4130">
        <v>201700013</v>
      </c>
      <c r="P4130" t="s">
        <v>38</v>
      </c>
      <c r="Q4130" t="s">
        <v>21</v>
      </c>
      <c r="R4130" t="s">
        <v>26</v>
      </c>
      <c r="S4130" t="s">
        <v>58</v>
      </c>
      <c r="T4130">
        <f t="shared" si="64"/>
        <v>7</v>
      </c>
    </row>
    <row r="4131" spans="1:20">
      <c r="A4131">
        <v>201707</v>
      </c>
      <c r="B4131" s="1">
        <v>42947</v>
      </c>
      <c r="C4131">
        <v>12489</v>
      </c>
      <c r="D4131">
        <v>33</v>
      </c>
      <c r="E4131">
        <v>25658</v>
      </c>
      <c r="F4131">
        <v>7</v>
      </c>
      <c r="G4131">
        <v>29</v>
      </c>
      <c r="H4131">
        <v>20</v>
      </c>
      <c r="I4131">
        <v>11</v>
      </c>
      <c r="J4131">
        <v>4</v>
      </c>
      <c r="K4131" s="1">
        <v>42856</v>
      </c>
      <c r="L4131" s="1">
        <v>44196</v>
      </c>
      <c r="M4131">
        <v>201700145</v>
      </c>
      <c r="N4131" t="s">
        <v>45</v>
      </c>
      <c r="O4131">
        <v>201700013</v>
      </c>
      <c r="P4131" t="s">
        <v>38</v>
      </c>
      <c r="Q4131" t="s">
        <v>21</v>
      </c>
      <c r="R4131" t="s">
        <v>28</v>
      </c>
      <c r="S4131" t="s">
        <v>59</v>
      </c>
      <c r="T4131">
        <f t="shared" si="64"/>
        <v>7</v>
      </c>
    </row>
    <row r="4132" spans="1:20">
      <c r="A4132">
        <v>201707</v>
      </c>
      <c r="B4132" s="1">
        <v>42917</v>
      </c>
      <c r="C4132">
        <v>12473</v>
      </c>
      <c r="D4132">
        <v>31</v>
      </c>
      <c r="E4132">
        <v>25354</v>
      </c>
      <c r="F4132">
        <v>7</v>
      </c>
      <c r="G4132">
        <v>31</v>
      </c>
      <c r="H4132">
        <v>23</v>
      </c>
      <c r="I4132">
        <v>14</v>
      </c>
      <c r="J4132">
        <v>2</v>
      </c>
      <c r="K4132" s="1">
        <v>42856</v>
      </c>
      <c r="L4132" s="1">
        <v>44196</v>
      </c>
      <c r="M4132">
        <v>201700129</v>
      </c>
      <c r="N4132" t="s">
        <v>46</v>
      </c>
      <c r="O4132">
        <v>201700012</v>
      </c>
      <c r="P4132" t="s">
        <v>47</v>
      </c>
      <c r="Q4132" t="s">
        <v>21</v>
      </c>
      <c r="R4132" t="s">
        <v>22</v>
      </c>
      <c r="S4132" t="s">
        <v>55</v>
      </c>
      <c r="T4132">
        <f t="shared" si="64"/>
        <v>7</v>
      </c>
    </row>
    <row r="4133" spans="1:20">
      <c r="A4133">
        <v>201707</v>
      </c>
      <c r="B4133" s="1">
        <v>42917</v>
      </c>
      <c r="C4133">
        <v>12473</v>
      </c>
      <c r="D4133">
        <v>31</v>
      </c>
      <c r="E4133">
        <v>25354</v>
      </c>
      <c r="F4133">
        <v>7</v>
      </c>
      <c r="G4133">
        <v>31</v>
      </c>
      <c r="H4133">
        <v>23</v>
      </c>
      <c r="I4133">
        <v>14</v>
      </c>
      <c r="J4133">
        <v>2</v>
      </c>
      <c r="K4133" s="1">
        <v>42856</v>
      </c>
      <c r="L4133" s="1">
        <v>44196</v>
      </c>
      <c r="M4133">
        <v>201700129</v>
      </c>
      <c r="N4133" t="s">
        <v>46</v>
      </c>
      <c r="O4133">
        <v>201700012</v>
      </c>
      <c r="P4133" t="s">
        <v>47</v>
      </c>
      <c r="Q4133" t="s">
        <v>21</v>
      </c>
      <c r="R4133" t="s">
        <v>5</v>
      </c>
      <c r="S4133" t="s">
        <v>56</v>
      </c>
      <c r="T4133">
        <f t="shared" si="64"/>
        <v>7</v>
      </c>
    </row>
    <row r="4134" spans="1:20">
      <c r="A4134">
        <v>201707</v>
      </c>
      <c r="B4134" s="1">
        <v>42917</v>
      </c>
      <c r="C4134">
        <v>12473</v>
      </c>
      <c r="D4134">
        <v>31</v>
      </c>
      <c r="E4134">
        <v>25354</v>
      </c>
      <c r="F4134">
        <v>7</v>
      </c>
      <c r="G4134">
        <v>31</v>
      </c>
      <c r="H4134">
        <v>23</v>
      </c>
      <c r="I4134">
        <v>14</v>
      </c>
      <c r="J4134">
        <v>2</v>
      </c>
      <c r="K4134" s="1">
        <v>42856</v>
      </c>
      <c r="L4134" s="1">
        <v>44196</v>
      </c>
      <c r="M4134">
        <v>201700129</v>
      </c>
      <c r="N4134" t="s">
        <v>46</v>
      </c>
      <c r="O4134">
        <v>201700012</v>
      </c>
      <c r="P4134" t="s">
        <v>47</v>
      </c>
      <c r="Q4134" t="s">
        <v>21</v>
      </c>
      <c r="R4134" t="s">
        <v>9</v>
      </c>
      <c r="S4134" t="s">
        <v>57</v>
      </c>
      <c r="T4134">
        <f t="shared" si="64"/>
        <v>7</v>
      </c>
    </row>
    <row r="4135" spans="1:20">
      <c r="A4135">
        <v>201707</v>
      </c>
      <c r="B4135" s="1">
        <v>42917</v>
      </c>
      <c r="C4135">
        <v>12473</v>
      </c>
      <c r="D4135">
        <v>31</v>
      </c>
      <c r="E4135">
        <v>25354</v>
      </c>
      <c r="F4135">
        <v>7</v>
      </c>
      <c r="G4135">
        <v>31</v>
      </c>
      <c r="H4135">
        <v>23</v>
      </c>
      <c r="I4135">
        <v>14</v>
      </c>
      <c r="J4135">
        <v>2</v>
      </c>
      <c r="K4135" s="1">
        <v>42856</v>
      </c>
      <c r="L4135" s="1">
        <v>44196</v>
      </c>
      <c r="M4135">
        <v>201700129</v>
      </c>
      <c r="N4135" t="s">
        <v>46</v>
      </c>
      <c r="O4135">
        <v>201700012</v>
      </c>
      <c r="P4135" t="s">
        <v>47</v>
      </c>
      <c r="Q4135" t="s">
        <v>21</v>
      </c>
      <c r="R4135" t="s">
        <v>26</v>
      </c>
      <c r="S4135" t="s">
        <v>58</v>
      </c>
      <c r="T4135">
        <f t="shared" si="64"/>
        <v>7</v>
      </c>
    </row>
    <row r="4136" spans="1:20">
      <c r="A4136">
        <v>201707</v>
      </c>
      <c r="B4136" s="1">
        <v>42917</v>
      </c>
      <c r="C4136">
        <v>12473</v>
      </c>
      <c r="D4136">
        <v>31</v>
      </c>
      <c r="E4136">
        <v>25354</v>
      </c>
      <c r="F4136">
        <v>7</v>
      </c>
      <c r="G4136">
        <v>31</v>
      </c>
      <c r="H4136">
        <v>23</v>
      </c>
      <c r="I4136">
        <v>14</v>
      </c>
      <c r="J4136">
        <v>2</v>
      </c>
      <c r="K4136" s="1">
        <v>42856</v>
      </c>
      <c r="L4136" s="1">
        <v>44196</v>
      </c>
      <c r="M4136">
        <v>201700129</v>
      </c>
      <c r="N4136" t="s">
        <v>46</v>
      </c>
      <c r="O4136">
        <v>201700012</v>
      </c>
      <c r="P4136" t="s">
        <v>47</v>
      </c>
      <c r="Q4136" t="s">
        <v>21</v>
      </c>
      <c r="R4136" t="s">
        <v>28</v>
      </c>
      <c r="S4136" t="s">
        <v>59</v>
      </c>
      <c r="T4136">
        <f t="shared" si="64"/>
        <v>7</v>
      </c>
    </row>
    <row r="4137" spans="1:20">
      <c r="A4137">
        <v>201707</v>
      </c>
      <c r="B4137" s="1">
        <v>42919</v>
      </c>
      <c r="C4137">
        <v>12473</v>
      </c>
      <c r="D4137">
        <v>34</v>
      </c>
      <c r="E4137">
        <v>24025</v>
      </c>
      <c r="F4137">
        <v>7</v>
      </c>
      <c r="G4137">
        <v>31</v>
      </c>
      <c r="H4137">
        <v>26</v>
      </c>
      <c r="I4137">
        <v>19</v>
      </c>
      <c r="J4137">
        <v>2</v>
      </c>
      <c r="K4137" s="1">
        <v>42856</v>
      </c>
      <c r="L4137" s="1">
        <v>44196</v>
      </c>
      <c r="M4137">
        <v>201700129</v>
      </c>
      <c r="N4137" t="s">
        <v>46</v>
      </c>
      <c r="O4137">
        <v>201700012</v>
      </c>
      <c r="P4137" t="s">
        <v>47</v>
      </c>
      <c r="Q4137" t="s">
        <v>21</v>
      </c>
      <c r="R4137" t="s">
        <v>22</v>
      </c>
      <c r="S4137" t="s">
        <v>55</v>
      </c>
      <c r="T4137">
        <f t="shared" si="64"/>
        <v>7</v>
      </c>
    </row>
    <row r="4138" spans="1:20">
      <c r="A4138">
        <v>201707</v>
      </c>
      <c r="B4138" s="1">
        <v>42919</v>
      </c>
      <c r="C4138">
        <v>12473</v>
      </c>
      <c r="D4138">
        <v>34</v>
      </c>
      <c r="E4138">
        <v>24025</v>
      </c>
      <c r="F4138">
        <v>7</v>
      </c>
      <c r="G4138">
        <v>31</v>
      </c>
      <c r="H4138">
        <v>26</v>
      </c>
      <c r="I4138">
        <v>19</v>
      </c>
      <c r="J4138">
        <v>2</v>
      </c>
      <c r="K4138" s="1">
        <v>42856</v>
      </c>
      <c r="L4138" s="1">
        <v>44196</v>
      </c>
      <c r="M4138">
        <v>201700129</v>
      </c>
      <c r="N4138" t="s">
        <v>46</v>
      </c>
      <c r="O4138">
        <v>201700012</v>
      </c>
      <c r="P4138" t="s">
        <v>47</v>
      </c>
      <c r="Q4138" t="s">
        <v>21</v>
      </c>
      <c r="R4138" t="s">
        <v>5</v>
      </c>
      <c r="S4138" t="s">
        <v>56</v>
      </c>
      <c r="T4138">
        <f t="shared" si="64"/>
        <v>7</v>
      </c>
    </row>
    <row r="4139" spans="1:20">
      <c r="A4139">
        <v>201707</v>
      </c>
      <c r="B4139" s="1">
        <v>42919</v>
      </c>
      <c r="C4139">
        <v>12473</v>
      </c>
      <c r="D4139">
        <v>34</v>
      </c>
      <c r="E4139">
        <v>24025</v>
      </c>
      <c r="F4139">
        <v>7</v>
      </c>
      <c r="G4139">
        <v>31</v>
      </c>
      <c r="H4139">
        <v>26</v>
      </c>
      <c r="I4139">
        <v>19</v>
      </c>
      <c r="J4139">
        <v>2</v>
      </c>
      <c r="K4139" s="1">
        <v>42856</v>
      </c>
      <c r="L4139" s="1">
        <v>44196</v>
      </c>
      <c r="M4139">
        <v>201700129</v>
      </c>
      <c r="N4139" t="s">
        <v>46</v>
      </c>
      <c r="O4139">
        <v>201700012</v>
      </c>
      <c r="P4139" t="s">
        <v>47</v>
      </c>
      <c r="Q4139" t="s">
        <v>21</v>
      </c>
      <c r="R4139" t="s">
        <v>9</v>
      </c>
      <c r="S4139" t="s">
        <v>57</v>
      </c>
      <c r="T4139">
        <f t="shared" si="64"/>
        <v>7</v>
      </c>
    </row>
    <row r="4140" spans="1:20">
      <c r="A4140">
        <v>201707</v>
      </c>
      <c r="B4140" s="1">
        <v>42919</v>
      </c>
      <c r="C4140">
        <v>12473</v>
      </c>
      <c r="D4140">
        <v>34</v>
      </c>
      <c r="E4140">
        <v>24025</v>
      </c>
      <c r="F4140">
        <v>7</v>
      </c>
      <c r="G4140">
        <v>31</v>
      </c>
      <c r="H4140">
        <v>26</v>
      </c>
      <c r="I4140">
        <v>19</v>
      </c>
      <c r="J4140">
        <v>2</v>
      </c>
      <c r="K4140" s="1">
        <v>42856</v>
      </c>
      <c r="L4140" s="1">
        <v>44196</v>
      </c>
      <c r="M4140">
        <v>201700129</v>
      </c>
      <c r="N4140" t="s">
        <v>46</v>
      </c>
      <c r="O4140">
        <v>201700012</v>
      </c>
      <c r="P4140" t="s">
        <v>47</v>
      </c>
      <c r="Q4140" t="s">
        <v>21</v>
      </c>
      <c r="R4140" t="s">
        <v>26</v>
      </c>
      <c r="S4140" t="s">
        <v>58</v>
      </c>
      <c r="T4140">
        <f t="shared" si="64"/>
        <v>7</v>
      </c>
    </row>
    <row r="4141" spans="1:20">
      <c r="A4141">
        <v>201707</v>
      </c>
      <c r="B4141" s="1">
        <v>42919</v>
      </c>
      <c r="C4141">
        <v>12473</v>
      </c>
      <c r="D4141">
        <v>34</v>
      </c>
      <c r="E4141">
        <v>24025</v>
      </c>
      <c r="F4141">
        <v>7</v>
      </c>
      <c r="G4141">
        <v>31</v>
      </c>
      <c r="H4141">
        <v>26</v>
      </c>
      <c r="I4141">
        <v>19</v>
      </c>
      <c r="J4141">
        <v>2</v>
      </c>
      <c r="K4141" s="1">
        <v>42856</v>
      </c>
      <c r="L4141" s="1">
        <v>44196</v>
      </c>
      <c r="M4141">
        <v>201700129</v>
      </c>
      <c r="N4141" t="s">
        <v>46</v>
      </c>
      <c r="O4141">
        <v>201700012</v>
      </c>
      <c r="P4141" t="s">
        <v>47</v>
      </c>
      <c r="Q4141" t="s">
        <v>21</v>
      </c>
      <c r="R4141" t="s">
        <v>28</v>
      </c>
      <c r="S4141" t="s">
        <v>59</v>
      </c>
      <c r="T4141">
        <f t="shared" si="64"/>
        <v>7</v>
      </c>
    </row>
    <row r="4142" spans="1:20">
      <c r="A4142">
        <v>201707</v>
      </c>
      <c r="B4142" s="1">
        <v>42920</v>
      </c>
      <c r="C4142">
        <v>12473</v>
      </c>
      <c r="D4142">
        <v>32</v>
      </c>
      <c r="E4142">
        <v>24676</v>
      </c>
      <c r="F4142">
        <v>8</v>
      </c>
      <c r="G4142">
        <v>30</v>
      </c>
      <c r="H4142">
        <v>20</v>
      </c>
      <c r="I4142">
        <v>16</v>
      </c>
      <c r="J4142">
        <v>2</v>
      </c>
      <c r="K4142" s="1">
        <v>42856</v>
      </c>
      <c r="L4142" s="1">
        <v>44196</v>
      </c>
      <c r="M4142">
        <v>201700129</v>
      </c>
      <c r="N4142" t="s">
        <v>46</v>
      </c>
      <c r="O4142">
        <v>201700012</v>
      </c>
      <c r="P4142" t="s">
        <v>47</v>
      </c>
      <c r="Q4142" t="s">
        <v>21</v>
      </c>
      <c r="R4142" t="s">
        <v>22</v>
      </c>
      <c r="S4142" t="s">
        <v>55</v>
      </c>
      <c r="T4142">
        <f t="shared" si="64"/>
        <v>7</v>
      </c>
    </row>
    <row r="4143" spans="1:20">
      <c r="A4143">
        <v>201707</v>
      </c>
      <c r="B4143" s="1">
        <v>42920</v>
      </c>
      <c r="C4143">
        <v>12473</v>
      </c>
      <c r="D4143">
        <v>32</v>
      </c>
      <c r="E4143">
        <v>24676</v>
      </c>
      <c r="F4143">
        <v>8</v>
      </c>
      <c r="G4143">
        <v>30</v>
      </c>
      <c r="H4143">
        <v>20</v>
      </c>
      <c r="I4143">
        <v>16</v>
      </c>
      <c r="J4143">
        <v>2</v>
      </c>
      <c r="K4143" s="1">
        <v>42856</v>
      </c>
      <c r="L4143" s="1">
        <v>44196</v>
      </c>
      <c r="M4143">
        <v>201700129</v>
      </c>
      <c r="N4143" t="s">
        <v>46</v>
      </c>
      <c r="O4143">
        <v>201700012</v>
      </c>
      <c r="P4143" t="s">
        <v>47</v>
      </c>
      <c r="Q4143" t="s">
        <v>21</v>
      </c>
      <c r="R4143" t="s">
        <v>5</v>
      </c>
      <c r="S4143" t="s">
        <v>56</v>
      </c>
      <c r="T4143">
        <f t="shared" si="64"/>
        <v>7</v>
      </c>
    </row>
    <row r="4144" spans="1:20">
      <c r="A4144">
        <v>201707</v>
      </c>
      <c r="B4144" s="1">
        <v>42920</v>
      </c>
      <c r="C4144">
        <v>12473</v>
      </c>
      <c r="D4144">
        <v>32</v>
      </c>
      <c r="E4144">
        <v>24676</v>
      </c>
      <c r="F4144">
        <v>8</v>
      </c>
      <c r="G4144">
        <v>30</v>
      </c>
      <c r="H4144">
        <v>20</v>
      </c>
      <c r="I4144">
        <v>16</v>
      </c>
      <c r="J4144">
        <v>2</v>
      </c>
      <c r="K4144" s="1">
        <v>42856</v>
      </c>
      <c r="L4144" s="1">
        <v>44196</v>
      </c>
      <c r="M4144">
        <v>201700129</v>
      </c>
      <c r="N4144" t="s">
        <v>46</v>
      </c>
      <c r="O4144">
        <v>201700012</v>
      </c>
      <c r="P4144" t="s">
        <v>47</v>
      </c>
      <c r="Q4144" t="s">
        <v>21</v>
      </c>
      <c r="R4144" t="s">
        <v>9</v>
      </c>
      <c r="S4144" t="s">
        <v>57</v>
      </c>
      <c r="T4144">
        <f t="shared" si="64"/>
        <v>7</v>
      </c>
    </row>
    <row r="4145" spans="1:20">
      <c r="A4145">
        <v>201707</v>
      </c>
      <c r="B4145" s="1">
        <v>42920</v>
      </c>
      <c r="C4145">
        <v>12473</v>
      </c>
      <c r="D4145">
        <v>32</v>
      </c>
      <c r="E4145">
        <v>24676</v>
      </c>
      <c r="F4145">
        <v>8</v>
      </c>
      <c r="G4145">
        <v>30</v>
      </c>
      <c r="H4145">
        <v>20</v>
      </c>
      <c r="I4145">
        <v>16</v>
      </c>
      <c r="J4145">
        <v>2</v>
      </c>
      <c r="K4145" s="1">
        <v>42856</v>
      </c>
      <c r="L4145" s="1">
        <v>44196</v>
      </c>
      <c r="M4145">
        <v>201700129</v>
      </c>
      <c r="N4145" t="s">
        <v>46</v>
      </c>
      <c r="O4145">
        <v>201700012</v>
      </c>
      <c r="P4145" t="s">
        <v>47</v>
      </c>
      <c r="Q4145" t="s">
        <v>21</v>
      </c>
      <c r="R4145" t="s">
        <v>26</v>
      </c>
      <c r="S4145" t="s">
        <v>58</v>
      </c>
      <c r="T4145">
        <f t="shared" si="64"/>
        <v>7</v>
      </c>
    </row>
    <row r="4146" spans="1:20">
      <c r="A4146">
        <v>201707</v>
      </c>
      <c r="B4146" s="1">
        <v>42920</v>
      </c>
      <c r="C4146">
        <v>12473</v>
      </c>
      <c r="D4146">
        <v>32</v>
      </c>
      <c r="E4146">
        <v>24676</v>
      </c>
      <c r="F4146">
        <v>8</v>
      </c>
      <c r="G4146">
        <v>30</v>
      </c>
      <c r="H4146">
        <v>20</v>
      </c>
      <c r="I4146">
        <v>16</v>
      </c>
      <c r="J4146">
        <v>2</v>
      </c>
      <c r="K4146" s="1">
        <v>42856</v>
      </c>
      <c r="L4146" s="1">
        <v>44196</v>
      </c>
      <c r="M4146">
        <v>201700129</v>
      </c>
      <c r="N4146" t="s">
        <v>46</v>
      </c>
      <c r="O4146">
        <v>201700012</v>
      </c>
      <c r="P4146" t="s">
        <v>47</v>
      </c>
      <c r="Q4146" t="s">
        <v>21</v>
      </c>
      <c r="R4146" t="s">
        <v>28</v>
      </c>
      <c r="S4146" t="s">
        <v>59</v>
      </c>
      <c r="T4146">
        <f t="shared" si="64"/>
        <v>7</v>
      </c>
    </row>
    <row r="4147" spans="1:20">
      <c r="A4147">
        <v>201707</v>
      </c>
      <c r="B4147" s="1">
        <v>42921</v>
      </c>
      <c r="C4147">
        <v>12473</v>
      </c>
      <c r="D4147">
        <v>32</v>
      </c>
      <c r="E4147">
        <v>25196</v>
      </c>
      <c r="F4147">
        <v>5</v>
      </c>
      <c r="G4147">
        <v>32</v>
      </c>
      <c r="H4147">
        <v>25</v>
      </c>
      <c r="I4147">
        <v>19</v>
      </c>
      <c r="J4147">
        <v>2</v>
      </c>
      <c r="K4147" s="1">
        <v>42856</v>
      </c>
      <c r="L4147" s="1">
        <v>44196</v>
      </c>
      <c r="M4147">
        <v>201700129</v>
      </c>
      <c r="N4147" t="s">
        <v>46</v>
      </c>
      <c r="O4147">
        <v>201700012</v>
      </c>
      <c r="P4147" t="s">
        <v>47</v>
      </c>
      <c r="Q4147" t="s">
        <v>21</v>
      </c>
      <c r="R4147" t="s">
        <v>22</v>
      </c>
      <c r="S4147" t="s">
        <v>55</v>
      </c>
      <c r="T4147">
        <f t="shared" si="64"/>
        <v>7</v>
      </c>
    </row>
    <row r="4148" spans="1:20">
      <c r="A4148">
        <v>201707</v>
      </c>
      <c r="B4148" s="1">
        <v>42921</v>
      </c>
      <c r="C4148">
        <v>12473</v>
      </c>
      <c r="D4148">
        <v>32</v>
      </c>
      <c r="E4148">
        <v>25196</v>
      </c>
      <c r="F4148">
        <v>5</v>
      </c>
      <c r="G4148">
        <v>32</v>
      </c>
      <c r="H4148">
        <v>25</v>
      </c>
      <c r="I4148">
        <v>19</v>
      </c>
      <c r="J4148">
        <v>2</v>
      </c>
      <c r="K4148" s="1">
        <v>42856</v>
      </c>
      <c r="L4148" s="1">
        <v>44196</v>
      </c>
      <c r="M4148">
        <v>201700129</v>
      </c>
      <c r="N4148" t="s">
        <v>46</v>
      </c>
      <c r="O4148">
        <v>201700012</v>
      </c>
      <c r="P4148" t="s">
        <v>47</v>
      </c>
      <c r="Q4148" t="s">
        <v>21</v>
      </c>
      <c r="R4148" t="s">
        <v>5</v>
      </c>
      <c r="S4148" t="s">
        <v>56</v>
      </c>
      <c r="T4148">
        <f t="shared" si="64"/>
        <v>7</v>
      </c>
    </row>
    <row r="4149" spans="1:20">
      <c r="A4149">
        <v>201707</v>
      </c>
      <c r="B4149" s="1">
        <v>42921</v>
      </c>
      <c r="C4149">
        <v>12473</v>
      </c>
      <c r="D4149">
        <v>32</v>
      </c>
      <c r="E4149">
        <v>25196</v>
      </c>
      <c r="F4149">
        <v>5</v>
      </c>
      <c r="G4149">
        <v>32</v>
      </c>
      <c r="H4149">
        <v>25</v>
      </c>
      <c r="I4149">
        <v>19</v>
      </c>
      <c r="J4149">
        <v>2</v>
      </c>
      <c r="K4149" s="1">
        <v>42856</v>
      </c>
      <c r="L4149" s="1">
        <v>44196</v>
      </c>
      <c r="M4149">
        <v>201700129</v>
      </c>
      <c r="N4149" t="s">
        <v>46</v>
      </c>
      <c r="O4149">
        <v>201700012</v>
      </c>
      <c r="P4149" t="s">
        <v>47</v>
      </c>
      <c r="Q4149" t="s">
        <v>21</v>
      </c>
      <c r="R4149" t="s">
        <v>9</v>
      </c>
      <c r="S4149" t="s">
        <v>57</v>
      </c>
      <c r="T4149">
        <f t="shared" si="64"/>
        <v>7</v>
      </c>
    </row>
    <row r="4150" spans="1:20">
      <c r="A4150">
        <v>201707</v>
      </c>
      <c r="B4150" s="1">
        <v>42921</v>
      </c>
      <c r="C4150">
        <v>12473</v>
      </c>
      <c r="D4150">
        <v>32</v>
      </c>
      <c r="E4150">
        <v>25196</v>
      </c>
      <c r="F4150">
        <v>5</v>
      </c>
      <c r="G4150">
        <v>32</v>
      </c>
      <c r="H4150">
        <v>25</v>
      </c>
      <c r="I4150">
        <v>19</v>
      </c>
      <c r="J4150">
        <v>2</v>
      </c>
      <c r="K4150" s="1">
        <v>42856</v>
      </c>
      <c r="L4150" s="1">
        <v>44196</v>
      </c>
      <c r="M4150">
        <v>201700129</v>
      </c>
      <c r="N4150" t="s">
        <v>46</v>
      </c>
      <c r="O4150">
        <v>201700012</v>
      </c>
      <c r="P4150" t="s">
        <v>47</v>
      </c>
      <c r="Q4150" t="s">
        <v>21</v>
      </c>
      <c r="R4150" t="s">
        <v>26</v>
      </c>
      <c r="S4150" t="s">
        <v>58</v>
      </c>
      <c r="T4150">
        <f t="shared" si="64"/>
        <v>7</v>
      </c>
    </row>
    <row r="4151" spans="1:20">
      <c r="A4151">
        <v>201707</v>
      </c>
      <c r="B4151" s="1">
        <v>42921</v>
      </c>
      <c r="C4151">
        <v>12473</v>
      </c>
      <c r="D4151">
        <v>32</v>
      </c>
      <c r="E4151">
        <v>25196</v>
      </c>
      <c r="F4151">
        <v>5</v>
      </c>
      <c r="G4151">
        <v>32</v>
      </c>
      <c r="H4151">
        <v>25</v>
      </c>
      <c r="I4151">
        <v>19</v>
      </c>
      <c r="J4151">
        <v>2</v>
      </c>
      <c r="K4151" s="1">
        <v>42856</v>
      </c>
      <c r="L4151" s="1">
        <v>44196</v>
      </c>
      <c r="M4151">
        <v>201700129</v>
      </c>
      <c r="N4151" t="s">
        <v>46</v>
      </c>
      <c r="O4151">
        <v>201700012</v>
      </c>
      <c r="P4151" t="s">
        <v>47</v>
      </c>
      <c r="Q4151" t="s">
        <v>21</v>
      </c>
      <c r="R4151" t="s">
        <v>28</v>
      </c>
      <c r="S4151" t="s">
        <v>59</v>
      </c>
      <c r="T4151">
        <f t="shared" si="64"/>
        <v>7</v>
      </c>
    </row>
    <row r="4152" spans="1:20">
      <c r="A4152">
        <v>201707</v>
      </c>
      <c r="B4152" s="1">
        <v>42923</v>
      </c>
      <c r="C4152">
        <v>12473</v>
      </c>
      <c r="D4152">
        <v>35</v>
      </c>
      <c r="E4152">
        <v>25778</v>
      </c>
      <c r="F4152">
        <v>8</v>
      </c>
      <c r="G4152">
        <v>33</v>
      </c>
      <c r="H4152">
        <v>25</v>
      </c>
      <c r="I4152">
        <v>15</v>
      </c>
      <c r="J4152">
        <v>2</v>
      </c>
      <c r="K4152" s="1">
        <v>42856</v>
      </c>
      <c r="L4152" s="1">
        <v>44196</v>
      </c>
      <c r="M4152">
        <v>201700129</v>
      </c>
      <c r="N4152" t="s">
        <v>46</v>
      </c>
      <c r="O4152">
        <v>201700012</v>
      </c>
      <c r="P4152" t="s">
        <v>47</v>
      </c>
      <c r="Q4152" t="s">
        <v>21</v>
      </c>
      <c r="R4152" t="s">
        <v>22</v>
      </c>
      <c r="S4152" t="s">
        <v>55</v>
      </c>
      <c r="T4152">
        <f t="shared" si="64"/>
        <v>7</v>
      </c>
    </row>
    <row r="4153" spans="1:20">
      <c r="A4153">
        <v>201707</v>
      </c>
      <c r="B4153" s="1">
        <v>42923</v>
      </c>
      <c r="C4153">
        <v>12473</v>
      </c>
      <c r="D4153">
        <v>35</v>
      </c>
      <c r="E4153">
        <v>25778</v>
      </c>
      <c r="F4153">
        <v>8</v>
      </c>
      <c r="G4153">
        <v>33</v>
      </c>
      <c r="H4153">
        <v>25</v>
      </c>
      <c r="I4153">
        <v>15</v>
      </c>
      <c r="J4153">
        <v>2</v>
      </c>
      <c r="K4153" s="1">
        <v>42856</v>
      </c>
      <c r="L4153" s="1">
        <v>44196</v>
      </c>
      <c r="M4153">
        <v>201700129</v>
      </c>
      <c r="N4153" t="s">
        <v>46</v>
      </c>
      <c r="O4153">
        <v>201700012</v>
      </c>
      <c r="P4153" t="s">
        <v>47</v>
      </c>
      <c r="Q4153" t="s">
        <v>21</v>
      </c>
      <c r="R4153" t="s">
        <v>5</v>
      </c>
      <c r="S4153" t="s">
        <v>56</v>
      </c>
      <c r="T4153">
        <f t="shared" si="64"/>
        <v>7</v>
      </c>
    </row>
    <row r="4154" spans="1:20">
      <c r="A4154">
        <v>201707</v>
      </c>
      <c r="B4154" s="1">
        <v>42923</v>
      </c>
      <c r="C4154">
        <v>12473</v>
      </c>
      <c r="D4154">
        <v>35</v>
      </c>
      <c r="E4154">
        <v>25778</v>
      </c>
      <c r="F4154">
        <v>8</v>
      </c>
      <c r="G4154">
        <v>33</v>
      </c>
      <c r="H4154">
        <v>25</v>
      </c>
      <c r="I4154">
        <v>15</v>
      </c>
      <c r="J4154">
        <v>2</v>
      </c>
      <c r="K4154" s="1">
        <v>42856</v>
      </c>
      <c r="L4154" s="1">
        <v>44196</v>
      </c>
      <c r="M4154">
        <v>201700129</v>
      </c>
      <c r="N4154" t="s">
        <v>46</v>
      </c>
      <c r="O4154">
        <v>201700012</v>
      </c>
      <c r="P4154" t="s">
        <v>47</v>
      </c>
      <c r="Q4154" t="s">
        <v>21</v>
      </c>
      <c r="R4154" t="s">
        <v>9</v>
      </c>
      <c r="S4154" t="s">
        <v>57</v>
      </c>
      <c r="T4154">
        <f t="shared" si="64"/>
        <v>7</v>
      </c>
    </row>
    <row r="4155" spans="1:20">
      <c r="A4155">
        <v>201707</v>
      </c>
      <c r="B4155" s="1">
        <v>42923</v>
      </c>
      <c r="C4155">
        <v>12473</v>
      </c>
      <c r="D4155">
        <v>35</v>
      </c>
      <c r="E4155">
        <v>25778</v>
      </c>
      <c r="F4155">
        <v>8</v>
      </c>
      <c r="G4155">
        <v>33</v>
      </c>
      <c r="H4155">
        <v>25</v>
      </c>
      <c r="I4155">
        <v>15</v>
      </c>
      <c r="J4155">
        <v>2</v>
      </c>
      <c r="K4155" s="1">
        <v>42856</v>
      </c>
      <c r="L4155" s="1">
        <v>44196</v>
      </c>
      <c r="M4155">
        <v>201700129</v>
      </c>
      <c r="N4155" t="s">
        <v>46</v>
      </c>
      <c r="O4155">
        <v>201700012</v>
      </c>
      <c r="P4155" t="s">
        <v>47</v>
      </c>
      <c r="Q4155" t="s">
        <v>21</v>
      </c>
      <c r="R4155" t="s">
        <v>26</v>
      </c>
      <c r="S4155" t="s">
        <v>58</v>
      </c>
      <c r="T4155">
        <f t="shared" si="64"/>
        <v>7</v>
      </c>
    </row>
    <row r="4156" spans="1:20">
      <c r="A4156">
        <v>201707</v>
      </c>
      <c r="B4156" s="1">
        <v>42923</v>
      </c>
      <c r="C4156">
        <v>12473</v>
      </c>
      <c r="D4156">
        <v>35</v>
      </c>
      <c r="E4156">
        <v>25778</v>
      </c>
      <c r="F4156">
        <v>8</v>
      </c>
      <c r="G4156">
        <v>33</v>
      </c>
      <c r="H4156">
        <v>25</v>
      </c>
      <c r="I4156">
        <v>15</v>
      </c>
      <c r="J4156">
        <v>2</v>
      </c>
      <c r="K4156" s="1">
        <v>42856</v>
      </c>
      <c r="L4156" s="1">
        <v>44196</v>
      </c>
      <c r="M4156">
        <v>201700129</v>
      </c>
      <c r="N4156" t="s">
        <v>46</v>
      </c>
      <c r="O4156">
        <v>201700012</v>
      </c>
      <c r="P4156" t="s">
        <v>47</v>
      </c>
      <c r="Q4156" t="s">
        <v>21</v>
      </c>
      <c r="R4156" t="s">
        <v>28</v>
      </c>
      <c r="S4156" t="s">
        <v>59</v>
      </c>
      <c r="T4156">
        <f t="shared" si="64"/>
        <v>7</v>
      </c>
    </row>
    <row r="4157" spans="1:20">
      <c r="A4157">
        <v>201707</v>
      </c>
      <c r="B4157" s="1">
        <v>42924</v>
      </c>
      <c r="C4157">
        <v>12473</v>
      </c>
      <c r="D4157">
        <v>35</v>
      </c>
      <c r="E4157">
        <v>24589</v>
      </c>
      <c r="F4157">
        <v>8</v>
      </c>
      <c r="G4157">
        <v>34</v>
      </c>
      <c r="H4157">
        <v>27</v>
      </c>
      <c r="I4157">
        <v>18</v>
      </c>
      <c r="J4157">
        <v>2</v>
      </c>
      <c r="K4157" s="1">
        <v>42856</v>
      </c>
      <c r="L4157" s="1">
        <v>44196</v>
      </c>
      <c r="M4157">
        <v>201700129</v>
      </c>
      <c r="N4157" t="s">
        <v>46</v>
      </c>
      <c r="O4157">
        <v>201700012</v>
      </c>
      <c r="P4157" t="s">
        <v>47</v>
      </c>
      <c r="Q4157" t="s">
        <v>21</v>
      </c>
      <c r="R4157" t="s">
        <v>22</v>
      </c>
      <c r="S4157" t="s">
        <v>55</v>
      </c>
      <c r="T4157">
        <f t="shared" si="64"/>
        <v>7</v>
      </c>
    </row>
    <row r="4158" spans="1:20">
      <c r="A4158">
        <v>201707</v>
      </c>
      <c r="B4158" s="1">
        <v>42924</v>
      </c>
      <c r="C4158">
        <v>12473</v>
      </c>
      <c r="D4158">
        <v>35</v>
      </c>
      <c r="E4158">
        <v>24589</v>
      </c>
      <c r="F4158">
        <v>8</v>
      </c>
      <c r="G4158">
        <v>34</v>
      </c>
      <c r="H4158">
        <v>27</v>
      </c>
      <c r="I4158">
        <v>18</v>
      </c>
      <c r="J4158">
        <v>2</v>
      </c>
      <c r="K4158" s="1">
        <v>42856</v>
      </c>
      <c r="L4158" s="1">
        <v>44196</v>
      </c>
      <c r="M4158">
        <v>201700129</v>
      </c>
      <c r="N4158" t="s">
        <v>46</v>
      </c>
      <c r="O4158">
        <v>201700012</v>
      </c>
      <c r="P4158" t="s">
        <v>47</v>
      </c>
      <c r="Q4158" t="s">
        <v>21</v>
      </c>
      <c r="R4158" t="s">
        <v>5</v>
      </c>
      <c r="S4158" t="s">
        <v>56</v>
      </c>
      <c r="T4158">
        <f t="shared" si="64"/>
        <v>7</v>
      </c>
    </row>
    <row r="4159" spans="1:20">
      <c r="A4159">
        <v>201707</v>
      </c>
      <c r="B4159" s="1">
        <v>42924</v>
      </c>
      <c r="C4159">
        <v>12473</v>
      </c>
      <c r="D4159">
        <v>35</v>
      </c>
      <c r="E4159">
        <v>24589</v>
      </c>
      <c r="F4159">
        <v>8</v>
      </c>
      <c r="G4159">
        <v>34</v>
      </c>
      <c r="H4159">
        <v>27</v>
      </c>
      <c r="I4159">
        <v>18</v>
      </c>
      <c r="J4159">
        <v>2</v>
      </c>
      <c r="K4159" s="1">
        <v>42856</v>
      </c>
      <c r="L4159" s="1">
        <v>44196</v>
      </c>
      <c r="M4159">
        <v>201700129</v>
      </c>
      <c r="N4159" t="s">
        <v>46</v>
      </c>
      <c r="O4159">
        <v>201700012</v>
      </c>
      <c r="P4159" t="s">
        <v>47</v>
      </c>
      <c r="Q4159" t="s">
        <v>21</v>
      </c>
      <c r="R4159" t="s">
        <v>9</v>
      </c>
      <c r="S4159" t="s">
        <v>57</v>
      </c>
      <c r="T4159">
        <f t="shared" si="64"/>
        <v>7</v>
      </c>
    </row>
    <row r="4160" spans="1:20">
      <c r="A4160">
        <v>201707</v>
      </c>
      <c r="B4160" s="1">
        <v>42924</v>
      </c>
      <c r="C4160">
        <v>12473</v>
      </c>
      <c r="D4160">
        <v>35</v>
      </c>
      <c r="E4160">
        <v>24589</v>
      </c>
      <c r="F4160">
        <v>8</v>
      </c>
      <c r="G4160">
        <v>34</v>
      </c>
      <c r="H4160">
        <v>27</v>
      </c>
      <c r="I4160">
        <v>18</v>
      </c>
      <c r="J4160">
        <v>2</v>
      </c>
      <c r="K4160" s="1">
        <v>42856</v>
      </c>
      <c r="L4160" s="1">
        <v>44196</v>
      </c>
      <c r="M4160">
        <v>201700129</v>
      </c>
      <c r="N4160" t="s">
        <v>46</v>
      </c>
      <c r="O4160">
        <v>201700012</v>
      </c>
      <c r="P4160" t="s">
        <v>47</v>
      </c>
      <c r="Q4160" t="s">
        <v>21</v>
      </c>
      <c r="R4160" t="s">
        <v>26</v>
      </c>
      <c r="S4160" t="s">
        <v>58</v>
      </c>
      <c r="T4160">
        <f t="shared" si="64"/>
        <v>7</v>
      </c>
    </row>
    <row r="4161" spans="1:20">
      <c r="A4161">
        <v>201707</v>
      </c>
      <c r="B4161" s="1">
        <v>42924</v>
      </c>
      <c r="C4161">
        <v>12473</v>
      </c>
      <c r="D4161">
        <v>35</v>
      </c>
      <c r="E4161">
        <v>24589</v>
      </c>
      <c r="F4161">
        <v>8</v>
      </c>
      <c r="G4161">
        <v>34</v>
      </c>
      <c r="H4161">
        <v>27</v>
      </c>
      <c r="I4161">
        <v>18</v>
      </c>
      <c r="J4161">
        <v>2</v>
      </c>
      <c r="K4161" s="1">
        <v>42856</v>
      </c>
      <c r="L4161" s="1">
        <v>44196</v>
      </c>
      <c r="M4161">
        <v>201700129</v>
      </c>
      <c r="N4161" t="s">
        <v>46</v>
      </c>
      <c r="O4161">
        <v>201700012</v>
      </c>
      <c r="P4161" t="s">
        <v>47</v>
      </c>
      <c r="Q4161" t="s">
        <v>21</v>
      </c>
      <c r="R4161" t="s">
        <v>28</v>
      </c>
      <c r="S4161" t="s">
        <v>59</v>
      </c>
      <c r="T4161">
        <f t="shared" si="64"/>
        <v>7</v>
      </c>
    </row>
    <row r="4162" spans="1:20">
      <c r="A4162">
        <v>201707</v>
      </c>
      <c r="B4162" s="1">
        <v>42926</v>
      </c>
      <c r="C4162">
        <v>12473</v>
      </c>
      <c r="D4162">
        <v>36</v>
      </c>
      <c r="E4162">
        <v>25067</v>
      </c>
      <c r="F4162">
        <v>5</v>
      </c>
      <c r="G4162">
        <v>32</v>
      </c>
      <c r="H4162">
        <v>21</v>
      </c>
      <c r="I4162">
        <v>13</v>
      </c>
      <c r="J4162">
        <v>3</v>
      </c>
      <c r="K4162" s="1">
        <v>42856</v>
      </c>
      <c r="L4162" s="1">
        <v>44196</v>
      </c>
      <c r="M4162">
        <v>201700129</v>
      </c>
      <c r="N4162" t="s">
        <v>46</v>
      </c>
      <c r="O4162">
        <v>201700012</v>
      </c>
      <c r="P4162" t="s">
        <v>47</v>
      </c>
      <c r="Q4162" t="s">
        <v>21</v>
      </c>
      <c r="R4162" t="s">
        <v>22</v>
      </c>
      <c r="S4162" t="s">
        <v>55</v>
      </c>
      <c r="T4162">
        <f t="shared" si="64"/>
        <v>7</v>
      </c>
    </row>
    <row r="4163" spans="1:20">
      <c r="A4163">
        <v>201707</v>
      </c>
      <c r="B4163" s="1">
        <v>42926</v>
      </c>
      <c r="C4163">
        <v>12473</v>
      </c>
      <c r="D4163">
        <v>36</v>
      </c>
      <c r="E4163">
        <v>25067</v>
      </c>
      <c r="F4163">
        <v>5</v>
      </c>
      <c r="G4163">
        <v>32</v>
      </c>
      <c r="H4163">
        <v>21</v>
      </c>
      <c r="I4163">
        <v>13</v>
      </c>
      <c r="J4163">
        <v>3</v>
      </c>
      <c r="K4163" s="1">
        <v>42856</v>
      </c>
      <c r="L4163" s="1">
        <v>44196</v>
      </c>
      <c r="M4163">
        <v>201700129</v>
      </c>
      <c r="N4163" t="s">
        <v>46</v>
      </c>
      <c r="O4163">
        <v>201700012</v>
      </c>
      <c r="P4163" t="s">
        <v>47</v>
      </c>
      <c r="Q4163" t="s">
        <v>21</v>
      </c>
      <c r="R4163" t="s">
        <v>5</v>
      </c>
      <c r="S4163" t="s">
        <v>56</v>
      </c>
      <c r="T4163">
        <f t="shared" ref="T4163:T4226" si="65">MONTH(B4163)</f>
        <v>7</v>
      </c>
    </row>
    <row r="4164" spans="1:20">
      <c r="A4164">
        <v>201707</v>
      </c>
      <c r="B4164" s="1">
        <v>42926</v>
      </c>
      <c r="C4164">
        <v>12473</v>
      </c>
      <c r="D4164">
        <v>36</v>
      </c>
      <c r="E4164">
        <v>25067</v>
      </c>
      <c r="F4164">
        <v>5</v>
      </c>
      <c r="G4164">
        <v>32</v>
      </c>
      <c r="H4164">
        <v>21</v>
      </c>
      <c r="I4164">
        <v>13</v>
      </c>
      <c r="J4164">
        <v>3</v>
      </c>
      <c r="K4164" s="1">
        <v>42856</v>
      </c>
      <c r="L4164" s="1">
        <v>44196</v>
      </c>
      <c r="M4164">
        <v>201700129</v>
      </c>
      <c r="N4164" t="s">
        <v>46</v>
      </c>
      <c r="O4164">
        <v>201700012</v>
      </c>
      <c r="P4164" t="s">
        <v>47</v>
      </c>
      <c r="Q4164" t="s">
        <v>21</v>
      </c>
      <c r="R4164" t="s">
        <v>9</v>
      </c>
      <c r="S4164" t="s">
        <v>57</v>
      </c>
      <c r="T4164">
        <f t="shared" si="65"/>
        <v>7</v>
      </c>
    </row>
    <row r="4165" spans="1:20">
      <c r="A4165">
        <v>201707</v>
      </c>
      <c r="B4165" s="1">
        <v>42926</v>
      </c>
      <c r="C4165">
        <v>12473</v>
      </c>
      <c r="D4165">
        <v>36</v>
      </c>
      <c r="E4165">
        <v>25067</v>
      </c>
      <c r="F4165">
        <v>5</v>
      </c>
      <c r="G4165">
        <v>32</v>
      </c>
      <c r="H4165">
        <v>21</v>
      </c>
      <c r="I4165">
        <v>13</v>
      </c>
      <c r="J4165">
        <v>3</v>
      </c>
      <c r="K4165" s="1">
        <v>42856</v>
      </c>
      <c r="L4165" s="1">
        <v>44196</v>
      </c>
      <c r="M4165">
        <v>201700129</v>
      </c>
      <c r="N4165" t="s">
        <v>46</v>
      </c>
      <c r="O4165">
        <v>201700012</v>
      </c>
      <c r="P4165" t="s">
        <v>47</v>
      </c>
      <c r="Q4165" t="s">
        <v>21</v>
      </c>
      <c r="R4165" t="s">
        <v>26</v>
      </c>
      <c r="S4165" t="s">
        <v>58</v>
      </c>
      <c r="T4165">
        <f t="shared" si="65"/>
        <v>7</v>
      </c>
    </row>
    <row r="4166" spans="1:20">
      <c r="A4166">
        <v>201707</v>
      </c>
      <c r="B4166" s="1">
        <v>42926</v>
      </c>
      <c r="C4166">
        <v>12473</v>
      </c>
      <c r="D4166">
        <v>36</v>
      </c>
      <c r="E4166">
        <v>25067</v>
      </c>
      <c r="F4166">
        <v>5</v>
      </c>
      <c r="G4166">
        <v>32</v>
      </c>
      <c r="H4166">
        <v>21</v>
      </c>
      <c r="I4166">
        <v>13</v>
      </c>
      <c r="J4166">
        <v>3</v>
      </c>
      <c r="K4166" s="1">
        <v>42856</v>
      </c>
      <c r="L4166" s="1">
        <v>44196</v>
      </c>
      <c r="M4166">
        <v>201700129</v>
      </c>
      <c r="N4166" t="s">
        <v>46</v>
      </c>
      <c r="O4166">
        <v>201700012</v>
      </c>
      <c r="P4166" t="s">
        <v>47</v>
      </c>
      <c r="Q4166" t="s">
        <v>21</v>
      </c>
      <c r="R4166" t="s">
        <v>28</v>
      </c>
      <c r="S4166" t="s">
        <v>59</v>
      </c>
      <c r="T4166">
        <f t="shared" si="65"/>
        <v>7</v>
      </c>
    </row>
    <row r="4167" spans="1:20">
      <c r="A4167">
        <v>201707</v>
      </c>
      <c r="B4167" s="1">
        <v>42927</v>
      </c>
      <c r="C4167">
        <v>12473</v>
      </c>
      <c r="D4167">
        <v>32</v>
      </c>
      <c r="E4167">
        <v>24355</v>
      </c>
      <c r="F4167">
        <v>6</v>
      </c>
      <c r="G4167">
        <v>32</v>
      </c>
      <c r="H4167">
        <v>26</v>
      </c>
      <c r="I4167">
        <v>19</v>
      </c>
      <c r="J4167">
        <v>2</v>
      </c>
      <c r="K4167" s="1">
        <v>42856</v>
      </c>
      <c r="L4167" s="1">
        <v>44196</v>
      </c>
      <c r="M4167">
        <v>201700129</v>
      </c>
      <c r="N4167" t="s">
        <v>46</v>
      </c>
      <c r="O4167">
        <v>201700012</v>
      </c>
      <c r="P4167" t="s">
        <v>47</v>
      </c>
      <c r="Q4167" t="s">
        <v>21</v>
      </c>
      <c r="R4167" t="s">
        <v>22</v>
      </c>
      <c r="S4167" t="s">
        <v>55</v>
      </c>
      <c r="T4167">
        <f t="shared" si="65"/>
        <v>7</v>
      </c>
    </row>
    <row r="4168" spans="1:20">
      <c r="A4168">
        <v>201707</v>
      </c>
      <c r="B4168" s="1">
        <v>42927</v>
      </c>
      <c r="C4168">
        <v>12473</v>
      </c>
      <c r="D4168">
        <v>32</v>
      </c>
      <c r="E4168">
        <v>24355</v>
      </c>
      <c r="F4168">
        <v>6</v>
      </c>
      <c r="G4168">
        <v>32</v>
      </c>
      <c r="H4168">
        <v>26</v>
      </c>
      <c r="I4168">
        <v>19</v>
      </c>
      <c r="J4168">
        <v>2</v>
      </c>
      <c r="K4168" s="1">
        <v>42856</v>
      </c>
      <c r="L4168" s="1">
        <v>44196</v>
      </c>
      <c r="M4168">
        <v>201700129</v>
      </c>
      <c r="N4168" t="s">
        <v>46</v>
      </c>
      <c r="O4168">
        <v>201700012</v>
      </c>
      <c r="P4168" t="s">
        <v>47</v>
      </c>
      <c r="Q4168" t="s">
        <v>21</v>
      </c>
      <c r="R4168" t="s">
        <v>5</v>
      </c>
      <c r="S4168" t="s">
        <v>56</v>
      </c>
      <c r="T4168">
        <f t="shared" si="65"/>
        <v>7</v>
      </c>
    </row>
    <row r="4169" spans="1:20">
      <c r="A4169">
        <v>201707</v>
      </c>
      <c r="B4169" s="1">
        <v>42927</v>
      </c>
      <c r="C4169">
        <v>12473</v>
      </c>
      <c r="D4169">
        <v>32</v>
      </c>
      <c r="E4169">
        <v>24355</v>
      </c>
      <c r="F4169">
        <v>6</v>
      </c>
      <c r="G4169">
        <v>32</v>
      </c>
      <c r="H4169">
        <v>26</v>
      </c>
      <c r="I4169">
        <v>19</v>
      </c>
      <c r="J4169">
        <v>2</v>
      </c>
      <c r="K4169" s="1">
        <v>42856</v>
      </c>
      <c r="L4169" s="1">
        <v>44196</v>
      </c>
      <c r="M4169">
        <v>201700129</v>
      </c>
      <c r="N4169" t="s">
        <v>46</v>
      </c>
      <c r="O4169">
        <v>201700012</v>
      </c>
      <c r="P4169" t="s">
        <v>47</v>
      </c>
      <c r="Q4169" t="s">
        <v>21</v>
      </c>
      <c r="R4169" t="s">
        <v>9</v>
      </c>
      <c r="S4169" t="s">
        <v>57</v>
      </c>
      <c r="T4169">
        <f t="shared" si="65"/>
        <v>7</v>
      </c>
    </row>
    <row r="4170" spans="1:20">
      <c r="A4170">
        <v>201707</v>
      </c>
      <c r="B4170" s="1">
        <v>42927</v>
      </c>
      <c r="C4170">
        <v>12473</v>
      </c>
      <c r="D4170">
        <v>32</v>
      </c>
      <c r="E4170">
        <v>24355</v>
      </c>
      <c r="F4170">
        <v>6</v>
      </c>
      <c r="G4170">
        <v>32</v>
      </c>
      <c r="H4170">
        <v>26</v>
      </c>
      <c r="I4170">
        <v>19</v>
      </c>
      <c r="J4170">
        <v>2</v>
      </c>
      <c r="K4170" s="1">
        <v>42856</v>
      </c>
      <c r="L4170" s="1">
        <v>44196</v>
      </c>
      <c r="M4170">
        <v>201700129</v>
      </c>
      <c r="N4170" t="s">
        <v>46</v>
      </c>
      <c r="O4170">
        <v>201700012</v>
      </c>
      <c r="P4170" t="s">
        <v>47</v>
      </c>
      <c r="Q4170" t="s">
        <v>21</v>
      </c>
      <c r="R4170" t="s">
        <v>26</v>
      </c>
      <c r="S4170" t="s">
        <v>58</v>
      </c>
      <c r="T4170">
        <f t="shared" si="65"/>
        <v>7</v>
      </c>
    </row>
    <row r="4171" spans="1:20">
      <c r="A4171">
        <v>201707</v>
      </c>
      <c r="B4171" s="1">
        <v>42927</v>
      </c>
      <c r="C4171">
        <v>12473</v>
      </c>
      <c r="D4171">
        <v>32</v>
      </c>
      <c r="E4171">
        <v>24355</v>
      </c>
      <c r="F4171">
        <v>6</v>
      </c>
      <c r="G4171">
        <v>32</v>
      </c>
      <c r="H4171">
        <v>26</v>
      </c>
      <c r="I4171">
        <v>19</v>
      </c>
      <c r="J4171">
        <v>2</v>
      </c>
      <c r="K4171" s="1">
        <v>42856</v>
      </c>
      <c r="L4171" s="1">
        <v>44196</v>
      </c>
      <c r="M4171">
        <v>201700129</v>
      </c>
      <c r="N4171" t="s">
        <v>46</v>
      </c>
      <c r="O4171">
        <v>201700012</v>
      </c>
      <c r="P4171" t="s">
        <v>47</v>
      </c>
      <c r="Q4171" t="s">
        <v>21</v>
      </c>
      <c r="R4171" t="s">
        <v>28</v>
      </c>
      <c r="S4171" t="s">
        <v>59</v>
      </c>
      <c r="T4171">
        <f t="shared" si="65"/>
        <v>7</v>
      </c>
    </row>
    <row r="4172" spans="1:20">
      <c r="A4172">
        <v>201707</v>
      </c>
      <c r="B4172" s="1">
        <v>42928</v>
      </c>
      <c r="C4172">
        <v>12473</v>
      </c>
      <c r="D4172">
        <v>33</v>
      </c>
      <c r="E4172">
        <v>25690</v>
      </c>
      <c r="F4172">
        <v>7</v>
      </c>
      <c r="G4172">
        <v>28</v>
      </c>
      <c r="H4172">
        <v>21</v>
      </c>
      <c r="I4172">
        <v>14</v>
      </c>
      <c r="J4172">
        <v>2</v>
      </c>
      <c r="K4172" s="1">
        <v>42856</v>
      </c>
      <c r="L4172" s="1">
        <v>44196</v>
      </c>
      <c r="M4172">
        <v>201700129</v>
      </c>
      <c r="N4172" t="s">
        <v>46</v>
      </c>
      <c r="O4172">
        <v>201700012</v>
      </c>
      <c r="P4172" t="s">
        <v>47</v>
      </c>
      <c r="Q4172" t="s">
        <v>21</v>
      </c>
      <c r="R4172" t="s">
        <v>22</v>
      </c>
      <c r="S4172" t="s">
        <v>55</v>
      </c>
      <c r="T4172">
        <f t="shared" si="65"/>
        <v>7</v>
      </c>
    </row>
    <row r="4173" spans="1:20">
      <c r="A4173">
        <v>201707</v>
      </c>
      <c r="B4173" s="1">
        <v>42928</v>
      </c>
      <c r="C4173">
        <v>12473</v>
      </c>
      <c r="D4173">
        <v>33</v>
      </c>
      <c r="E4173">
        <v>25690</v>
      </c>
      <c r="F4173">
        <v>7</v>
      </c>
      <c r="G4173">
        <v>28</v>
      </c>
      <c r="H4173">
        <v>21</v>
      </c>
      <c r="I4173">
        <v>14</v>
      </c>
      <c r="J4173">
        <v>2</v>
      </c>
      <c r="K4173" s="1">
        <v>42856</v>
      </c>
      <c r="L4173" s="1">
        <v>44196</v>
      </c>
      <c r="M4173">
        <v>201700129</v>
      </c>
      <c r="N4173" t="s">
        <v>46</v>
      </c>
      <c r="O4173">
        <v>201700012</v>
      </c>
      <c r="P4173" t="s">
        <v>47</v>
      </c>
      <c r="Q4173" t="s">
        <v>21</v>
      </c>
      <c r="R4173" t="s">
        <v>5</v>
      </c>
      <c r="S4173" t="s">
        <v>56</v>
      </c>
      <c r="T4173">
        <f t="shared" si="65"/>
        <v>7</v>
      </c>
    </row>
    <row r="4174" spans="1:20">
      <c r="A4174">
        <v>201707</v>
      </c>
      <c r="B4174" s="1">
        <v>42928</v>
      </c>
      <c r="C4174">
        <v>12473</v>
      </c>
      <c r="D4174">
        <v>33</v>
      </c>
      <c r="E4174">
        <v>25690</v>
      </c>
      <c r="F4174">
        <v>7</v>
      </c>
      <c r="G4174">
        <v>28</v>
      </c>
      <c r="H4174">
        <v>21</v>
      </c>
      <c r="I4174">
        <v>14</v>
      </c>
      <c r="J4174">
        <v>2</v>
      </c>
      <c r="K4174" s="1">
        <v>42856</v>
      </c>
      <c r="L4174" s="1">
        <v>44196</v>
      </c>
      <c r="M4174">
        <v>201700129</v>
      </c>
      <c r="N4174" t="s">
        <v>46</v>
      </c>
      <c r="O4174">
        <v>201700012</v>
      </c>
      <c r="P4174" t="s">
        <v>47</v>
      </c>
      <c r="Q4174" t="s">
        <v>21</v>
      </c>
      <c r="R4174" t="s">
        <v>9</v>
      </c>
      <c r="S4174" t="s">
        <v>57</v>
      </c>
      <c r="T4174">
        <f t="shared" si="65"/>
        <v>7</v>
      </c>
    </row>
    <row r="4175" spans="1:20">
      <c r="A4175">
        <v>201707</v>
      </c>
      <c r="B4175" s="1">
        <v>42928</v>
      </c>
      <c r="C4175">
        <v>12473</v>
      </c>
      <c r="D4175">
        <v>33</v>
      </c>
      <c r="E4175">
        <v>25690</v>
      </c>
      <c r="F4175">
        <v>7</v>
      </c>
      <c r="G4175">
        <v>28</v>
      </c>
      <c r="H4175">
        <v>21</v>
      </c>
      <c r="I4175">
        <v>14</v>
      </c>
      <c r="J4175">
        <v>2</v>
      </c>
      <c r="K4175" s="1">
        <v>42856</v>
      </c>
      <c r="L4175" s="1">
        <v>44196</v>
      </c>
      <c r="M4175">
        <v>201700129</v>
      </c>
      <c r="N4175" t="s">
        <v>46</v>
      </c>
      <c r="O4175">
        <v>201700012</v>
      </c>
      <c r="P4175" t="s">
        <v>47</v>
      </c>
      <c r="Q4175" t="s">
        <v>21</v>
      </c>
      <c r="R4175" t="s">
        <v>26</v>
      </c>
      <c r="S4175" t="s">
        <v>58</v>
      </c>
      <c r="T4175">
        <f t="shared" si="65"/>
        <v>7</v>
      </c>
    </row>
    <row r="4176" spans="1:20">
      <c r="A4176">
        <v>201707</v>
      </c>
      <c r="B4176" s="1">
        <v>42928</v>
      </c>
      <c r="C4176">
        <v>12473</v>
      </c>
      <c r="D4176">
        <v>33</v>
      </c>
      <c r="E4176">
        <v>25690</v>
      </c>
      <c r="F4176">
        <v>7</v>
      </c>
      <c r="G4176">
        <v>28</v>
      </c>
      <c r="H4176">
        <v>21</v>
      </c>
      <c r="I4176">
        <v>14</v>
      </c>
      <c r="J4176">
        <v>2</v>
      </c>
      <c r="K4176" s="1">
        <v>42856</v>
      </c>
      <c r="L4176" s="1">
        <v>44196</v>
      </c>
      <c r="M4176">
        <v>201700129</v>
      </c>
      <c r="N4176" t="s">
        <v>46</v>
      </c>
      <c r="O4176">
        <v>201700012</v>
      </c>
      <c r="P4176" t="s">
        <v>47</v>
      </c>
      <c r="Q4176" t="s">
        <v>21</v>
      </c>
      <c r="R4176" t="s">
        <v>28</v>
      </c>
      <c r="S4176" t="s">
        <v>59</v>
      </c>
      <c r="T4176">
        <f t="shared" si="65"/>
        <v>7</v>
      </c>
    </row>
    <row r="4177" spans="1:20">
      <c r="A4177">
        <v>201707</v>
      </c>
      <c r="B4177" s="1">
        <v>42930</v>
      </c>
      <c r="C4177">
        <v>12473</v>
      </c>
      <c r="D4177">
        <v>36</v>
      </c>
      <c r="E4177">
        <v>24336</v>
      </c>
      <c r="F4177">
        <v>9</v>
      </c>
      <c r="G4177">
        <v>36</v>
      </c>
      <c r="H4177">
        <v>27</v>
      </c>
      <c r="I4177">
        <v>17</v>
      </c>
      <c r="J4177">
        <v>3</v>
      </c>
      <c r="K4177" s="1">
        <v>42856</v>
      </c>
      <c r="L4177" s="1">
        <v>44196</v>
      </c>
      <c r="M4177">
        <v>201700129</v>
      </c>
      <c r="N4177" t="s">
        <v>46</v>
      </c>
      <c r="O4177">
        <v>201700012</v>
      </c>
      <c r="P4177" t="s">
        <v>47</v>
      </c>
      <c r="Q4177" t="s">
        <v>21</v>
      </c>
      <c r="R4177" t="s">
        <v>22</v>
      </c>
      <c r="S4177" t="s">
        <v>55</v>
      </c>
      <c r="T4177">
        <f t="shared" si="65"/>
        <v>7</v>
      </c>
    </row>
    <row r="4178" spans="1:20">
      <c r="A4178">
        <v>201707</v>
      </c>
      <c r="B4178" s="1">
        <v>42930</v>
      </c>
      <c r="C4178">
        <v>12473</v>
      </c>
      <c r="D4178">
        <v>36</v>
      </c>
      <c r="E4178">
        <v>24336</v>
      </c>
      <c r="F4178">
        <v>9</v>
      </c>
      <c r="G4178">
        <v>36</v>
      </c>
      <c r="H4178">
        <v>27</v>
      </c>
      <c r="I4178">
        <v>17</v>
      </c>
      <c r="J4178">
        <v>3</v>
      </c>
      <c r="K4178" s="1">
        <v>42856</v>
      </c>
      <c r="L4178" s="1">
        <v>44196</v>
      </c>
      <c r="M4178">
        <v>201700129</v>
      </c>
      <c r="N4178" t="s">
        <v>46</v>
      </c>
      <c r="O4178">
        <v>201700012</v>
      </c>
      <c r="P4178" t="s">
        <v>47</v>
      </c>
      <c r="Q4178" t="s">
        <v>21</v>
      </c>
      <c r="R4178" t="s">
        <v>5</v>
      </c>
      <c r="S4178" t="s">
        <v>56</v>
      </c>
      <c r="T4178">
        <f t="shared" si="65"/>
        <v>7</v>
      </c>
    </row>
    <row r="4179" spans="1:20">
      <c r="A4179">
        <v>201707</v>
      </c>
      <c r="B4179" s="1">
        <v>42930</v>
      </c>
      <c r="C4179">
        <v>12473</v>
      </c>
      <c r="D4179">
        <v>36</v>
      </c>
      <c r="E4179">
        <v>24336</v>
      </c>
      <c r="F4179">
        <v>9</v>
      </c>
      <c r="G4179">
        <v>36</v>
      </c>
      <c r="H4179">
        <v>27</v>
      </c>
      <c r="I4179">
        <v>17</v>
      </c>
      <c r="J4179">
        <v>3</v>
      </c>
      <c r="K4179" s="1">
        <v>42856</v>
      </c>
      <c r="L4179" s="1">
        <v>44196</v>
      </c>
      <c r="M4179">
        <v>201700129</v>
      </c>
      <c r="N4179" t="s">
        <v>46</v>
      </c>
      <c r="O4179">
        <v>201700012</v>
      </c>
      <c r="P4179" t="s">
        <v>47</v>
      </c>
      <c r="Q4179" t="s">
        <v>21</v>
      </c>
      <c r="R4179" t="s">
        <v>9</v>
      </c>
      <c r="S4179" t="s">
        <v>57</v>
      </c>
      <c r="T4179">
        <f t="shared" si="65"/>
        <v>7</v>
      </c>
    </row>
    <row r="4180" spans="1:20">
      <c r="A4180">
        <v>201707</v>
      </c>
      <c r="B4180" s="1">
        <v>42930</v>
      </c>
      <c r="C4180">
        <v>12473</v>
      </c>
      <c r="D4180">
        <v>36</v>
      </c>
      <c r="E4180">
        <v>24336</v>
      </c>
      <c r="F4180">
        <v>9</v>
      </c>
      <c r="G4180">
        <v>36</v>
      </c>
      <c r="H4180">
        <v>27</v>
      </c>
      <c r="I4180">
        <v>17</v>
      </c>
      <c r="J4180">
        <v>3</v>
      </c>
      <c r="K4180" s="1">
        <v>42856</v>
      </c>
      <c r="L4180" s="1">
        <v>44196</v>
      </c>
      <c r="M4180">
        <v>201700129</v>
      </c>
      <c r="N4180" t="s">
        <v>46</v>
      </c>
      <c r="O4180">
        <v>201700012</v>
      </c>
      <c r="P4180" t="s">
        <v>47</v>
      </c>
      <c r="Q4180" t="s">
        <v>21</v>
      </c>
      <c r="R4180" t="s">
        <v>26</v>
      </c>
      <c r="S4180" t="s">
        <v>58</v>
      </c>
      <c r="T4180">
        <f t="shared" si="65"/>
        <v>7</v>
      </c>
    </row>
    <row r="4181" spans="1:20">
      <c r="A4181">
        <v>201707</v>
      </c>
      <c r="B4181" s="1">
        <v>42930</v>
      </c>
      <c r="C4181">
        <v>12473</v>
      </c>
      <c r="D4181">
        <v>36</v>
      </c>
      <c r="E4181">
        <v>24336</v>
      </c>
      <c r="F4181">
        <v>9</v>
      </c>
      <c r="G4181">
        <v>36</v>
      </c>
      <c r="H4181">
        <v>27</v>
      </c>
      <c r="I4181">
        <v>17</v>
      </c>
      <c r="J4181">
        <v>3</v>
      </c>
      <c r="K4181" s="1">
        <v>42856</v>
      </c>
      <c r="L4181" s="1">
        <v>44196</v>
      </c>
      <c r="M4181">
        <v>201700129</v>
      </c>
      <c r="N4181" t="s">
        <v>46</v>
      </c>
      <c r="O4181">
        <v>201700012</v>
      </c>
      <c r="P4181" t="s">
        <v>47</v>
      </c>
      <c r="Q4181" t="s">
        <v>21</v>
      </c>
      <c r="R4181" t="s">
        <v>28</v>
      </c>
      <c r="S4181" t="s">
        <v>59</v>
      </c>
      <c r="T4181">
        <f t="shared" si="65"/>
        <v>7</v>
      </c>
    </row>
    <row r="4182" spans="1:20">
      <c r="A4182">
        <v>201707</v>
      </c>
      <c r="B4182" s="1">
        <v>42931</v>
      </c>
      <c r="C4182">
        <v>12473</v>
      </c>
      <c r="D4182">
        <v>32</v>
      </c>
      <c r="E4182">
        <v>24200</v>
      </c>
      <c r="F4182">
        <v>6</v>
      </c>
      <c r="G4182">
        <v>30</v>
      </c>
      <c r="H4182">
        <v>23</v>
      </c>
      <c r="I4182">
        <v>18</v>
      </c>
      <c r="J4182">
        <v>2</v>
      </c>
      <c r="K4182" s="1">
        <v>42856</v>
      </c>
      <c r="L4182" s="1">
        <v>44196</v>
      </c>
      <c r="M4182">
        <v>201700129</v>
      </c>
      <c r="N4182" t="s">
        <v>46</v>
      </c>
      <c r="O4182">
        <v>201700012</v>
      </c>
      <c r="P4182" t="s">
        <v>47</v>
      </c>
      <c r="Q4182" t="s">
        <v>21</v>
      </c>
      <c r="R4182" t="s">
        <v>22</v>
      </c>
      <c r="S4182" t="s">
        <v>55</v>
      </c>
      <c r="T4182">
        <f t="shared" si="65"/>
        <v>7</v>
      </c>
    </row>
    <row r="4183" spans="1:20">
      <c r="A4183">
        <v>201707</v>
      </c>
      <c r="B4183" s="1">
        <v>42931</v>
      </c>
      <c r="C4183">
        <v>12473</v>
      </c>
      <c r="D4183">
        <v>32</v>
      </c>
      <c r="E4183">
        <v>24200</v>
      </c>
      <c r="F4183">
        <v>6</v>
      </c>
      <c r="G4183">
        <v>30</v>
      </c>
      <c r="H4183">
        <v>23</v>
      </c>
      <c r="I4183">
        <v>18</v>
      </c>
      <c r="J4183">
        <v>2</v>
      </c>
      <c r="K4183" s="1">
        <v>42856</v>
      </c>
      <c r="L4183" s="1">
        <v>44196</v>
      </c>
      <c r="M4183">
        <v>201700129</v>
      </c>
      <c r="N4183" t="s">
        <v>46</v>
      </c>
      <c r="O4183">
        <v>201700012</v>
      </c>
      <c r="P4183" t="s">
        <v>47</v>
      </c>
      <c r="Q4183" t="s">
        <v>21</v>
      </c>
      <c r="R4183" t="s">
        <v>5</v>
      </c>
      <c r="S4183" t="s">
        <v>56</v>
      </c>
      <c r="T4183">
        <f t="shared" si="65"/>
        <v>7</v>
      </c>
    </row>
    <row r="4184" spans="1:20">
      <c r="A4184">
        <v>201707</v>
      </c>
      <c r="B4184" s="1">
        <v>42931</v>
      </c>
      <c r="C4184">
        <v>12473</v>
      </c>
      <c r="D4184">
        <v>32</v>
      </c>
      <c r="E4184">
        <v>24200</v>
      </c>
      <c r="F4184">
        <v>6</v>
      </c>
      <c r="G4184">
        <v>30</v>
      </c>
      <c r="H4184">
        <v>23</v>
      </c>
      <c r="I4184">
        <v>18</v>
      </c>
      <c r="J4184">
        <v>2</v>
      </c>
      <c r="K4184" s="1">
        <v>42856</v>
      </c>
      <c r="L4184" s="1">
        <v>44196</v>
      </c>
      <c r="M4184">
        <v>201700129</v>
      </c>
      <c r="N4184" t="s">
        <v>46</v>
      </c>
      <c r="O4184">
        <v>201700012</v>
      </c>
      <c r="P4184" t="s">
        <v>47</v>
      </c>
      <c r="Q4184" t="s">
        <v>21</v>
      </c>
      <c r="R4184" t="s">
        <v>9</v>
      </c>
      <c r="S4184" t="s">
        <v>57</v>
      </c>
      <c r="T4184">
        <f t="shared" si="65"/>
        <v>7</v>
      </c>
    </row>
    <row r="4185" spans="1:20">
      <c r="A4185">
        <v>201707</v>
      </c>
      <c r="B4185" s="1">
        <v>42931</v>
      </c>
      <c r="C4185">
        <v>12473</v>
      </c>
      <c r="D4185">
        <v>32</v>
      </c>
      <c r="E4185">
        <v>24200</v>
      </c>
      <c r="F4185">
        <v>6</v>
      </c>
      <c r="G4185">
        <v>30</v>
      </c>
      <c r="H4185">
        <v>23</v>
      </c>
      <c r="I4185">
        <v>18</v>
      </c>
      <c r="J4185">
        <v>2</v>
      </c>
      <c r="K4185" s="1">
        <v>42856</v>
      </c>
      <c r="L4185" s="1">
        <v>44196</v>
      </c>
      <c r="M4185">
        <v>201700129</v>
      </c>
      <c r="N4185" t="s">
        <v>46</v>
      </c>
      <c r="O4185">
        <v>201700012</v>
      </c>
      <c r="P4185" t="s">
        <v>47</v>
      </c>
      <c r="Q4185" t="s">
        <v>21</v>
      </c>
      <c r="R4185" t="s">
        <v>26</v>
      </c>
      <c r="S4185" t="s">
        <v>58</v>
      </c>
      <c r="T4185">
        <f t="shared" si="65"/>
        <v>7</v>
      </c>
    </row>
    <row r="4186" spans="1:20">
      <c r="A4186">
        <v>201707</v>
      </c>
      <c r="B4186" s="1">
        <v>42931</v>
      </c>
      <c r="C4186">
        <v>12473</v>
      </c>
      <c r="D4186">
        <v>32</v>
      </c>
      <c r="E4186">
        <v>24200</v>
      </c>
      <c r="F4186">
        <v>6</v>
      </c>
      <c r="G4186">
        <v>30</v>
      </c>
      <c r="H4186">
        <v>23</v>
      </c>
      <c r="I4186">
        <v>18</v>
      </c>
      <c r="J4186">
        <v>2</v>
      </c>
      <c r="K4186" s="1">
        <v>42856</v>
      </c>
      <c r="L4186" s="1">
        <v>44196</v>
      </c>
      <c r="M4186">
        <v>201700129</v>
      </c>
      <c r="N4186" t="s">
        <v>46</v>
      </c>
      <c r="O4186">
        <v>201700012</v>
      </c>
      <c r="P4186" t="s">
        <v>47</v>
      </c>
      <c r="Q4186" t="s">
        <v>21</v>
      </c>
      <c r="R4186" t="s">
        <v>28</v>
      </c>
      <c r="S4186" t="s">
        <v>59</v>
      </c>
      <c r="T4186">
        <f t="shared" si="65"/>
        <v>7</v>
      </c>
    </row>
    <row r="4187" spans="1:20">
      <c r="A4187">
        <v>201707</v>
      </c>
      <c r="B4187" s="1">
        <v>42933</v>
      </c>
      <c r="C4187">
        <v>12473</v>
      </c>
      <c r="D4187">
        <v>30</v>
      </c>
      <c r="E4187">
        <v>24929</v>
      </c>
      <c r="F4187">
        <v>8</v>
      </c>
      <c r="G4187">
        <v>30</v>
      </c>
      <c r="H4187">
        <v>20</v>
      </c>
      <c r="I4187">
        <v>15</v>
      </c>
      <c r="J4187">
        <v>2</v>
      </c>
      <c r="K4187" s="1">
        <v>42856</v>
      </c>
      <c r="L4187" s="1">
        <v>44196</v>
      </c>
      <c r="M4187">
        <v>201700129</v>
      </c>
      <c r="N4187" t="s">
        <v>46</v>
      </c>
      <c r="O4187">
        <v>201700012</v>
      </c>
      <c r="P4187" t="s">
        <v>47</v>
      </c>
      <c r="Q4187" t="s">
        <v>21</v>
      </c>
      <c r="R4187" t="s">
        <v>22</v>
      </c>
      <c r="S4187" t="s">
        <v>55</v>
      </c>
      <c r="T4187">
        <f t="shared" si="65"/>
        <v>7</v>
      </c>
    </row>
    <row r="4188" spans="1:20">
      <c r="A4188">
        <v>201707</v>
      </c>
      <c r="B4188" s="1">
        <v>42933</v>
      </c>
      <c r="C4188">
        <v>12473</v>
      </c>
      <c r="D4188">
        <v>30</v>
      </c>
      <c r="E4188">
        <v>24929</v>
      </c>
      <c r="F4188">
        <v>8</v>
      </c>
      <c r="G4188">
        <v>30</v>
      </c>
      <c r="H4188">
        <v>20</v>
      </c>
      <c r="I4188">
        <v>15</v>
      </c>
      <c r="J4188">
        <v>2</v>
      </c>
      <c r="K4188" s="1">
        <v>42856</v>
      </c>
      <c r="L4188" s="1">
        <v>44196</v>
      </c>
      <c r="M4188">
        <v>201700129</v>
      </c>
      <c r="N4188" t="s">
        <v>46</v>
      </c>
      <c r="O4188">
        <v>201700012</v>
      </c>
      <c r="P4188" t="s">
        <v>47</v>
      </c>
      <c r="Q4188" t="s">
        <v>21</v>
      </c>
      <c r="R4188" t="s">
        <v>5</v>
      </c>
      <c r="S4188" t="s">
        <v>56</v>
      </c>
      <c r="T4188">
        <f t="shared" si="65"/>
        <v>7</v>
      </c>
    </row>
    <row r="4189" spans="1:20">
      <c r="A4189">
        <v>201707</v>
      </c>
      <c r="B4189" s="1">
        <v>42933</v>
      </c>
      <c r="C4189">
        <v>12473</v>
      </c>
      <c r="D4189">
        <v>30</v>
      </c>
      <c r="E4189">
        <v>24929</v>
      </c>
      <c r="F4189">
        <v>8</v>
      </c>
      <c r="G4189">
        <v>30</v>
      </c>
      <c r="H4189">
        <v>20</v>
      </c>
      <c r="I4189">
        <v>15</v>
      </c>
      <c r="J4189">
        <v>2</v>
      </c>
      <c r="K4189" s="1">
        <v>42856</v>
      </c>
      <c r="L4189" s="1">
        <v>44196</v>
      </c>
      <c r="M4189">
        <v>201700129</v>
      </c>
      <c r="N4189" t="s">
        <v>46</v>
      </c>
      <c r="O4189">
        <v>201700012</v>
      </c>
      <c r="P4189" t="s">
        <v>47</v>
      </c>
      <c r="Q4189" t="s">
        <v>21</v>
      </c>
      <c r="R4189" t="s">
        <v>9</v>
      </c>
      <c r="S4189" t="s">
        <v>57</v>
      </c>
      <c r="T4189">
        <f t="shared" si="65"/>
        <v>7</v>
      </c>
    </row>
    <row r="4190" spans="1:20">
      <c r="A4190">
        <v>201707</v>
      </c>
      <c r="B4190" s="1">
        <v>42933</v>
      </c>
      <c r="C4190">
        <v>12473</v>
      </c>
      <c r="D4190">
        <v>30</v>
      </c>
      <c r="E4190">
        <v>24929</v>
      </c>
      <c r="F4190">
        <v>8</v>
      </c>
      <c r="G4190">
        <v>30</v>
      </c>
      <c r="H4190">
        <v>20</v>
      </c>
      <c r="I4190">
        <v>15</v>
      </c>
      <c r="J4190">
        <v>2</v>
      </c>
      <c r="K4190" s="1">
        <v>42856</v>
      </c>
      <c r="L4190" s="1">
        <v>44196</v>
      </c>
      <c r="M4190">
        <v>201700129</v>
      </c>
      <c r="N4190" t="s">
        <v>46</v>
      </c>
      <c r="O4190">
        <v>201700012</v>
      </c>
      <c r="P4190" t="s">
        <v>47</v>
      </c>
      <c r="Q4190" t="s">
        <v>21</v>
      </c>
      <c r="R4190" t="s">
        <v>26</v>
      </c>
      <c r="S4190" t="s">
        <v>58</v>
      </c>
      <c r="T4190">
        <f t="shared" si="65"/>
        <v>7</v>
      </c>
    </row>
    <row r="4191" spans="1:20">
      <c r="A4191">
        <v>201707</v>
      </c>
      <c r="B4191" s="1">
        <v>42933</v>
      </c>
      <c r="C4191">
        <v>12473</v>
      </c>
      <c r="D4191">
        <v>30</v>
      </c>
      <c r="E4191">
        <v>24929</v>
      </c>
      <c r="F4191">
        <v>8</v>
      </c>
      <c r="G4191">
        <v>30</v>
      </c>
      <c r="H4191">
        <v>20</v>
      </c>
      <c r="I4191">
        <v>15</v>
      </c>
      <c r="J4191">
        <v>2</v>
      </c>
      <c r="K4191" s="1">
        <v>42856</v>
      </c>
      <c r="L4191" s="1">
        <v>44196</v>
      </c>
      <c r="M4191">
        <v>201700129</v>
      </c>
      <c r="N4191" t="s">
        <v>46</v>
      </c>
      <c r="O4191">
        <v>201700012</v>
      </c>
      <c r="P4191" t="s">
        <v>47</v>
      </c>
      <c r="Q4191" t="s">
        <v>21</v>
      </c>
      <c r="R4191" t="s">
        <v>28</v>
      </c>
      <c r="S4191" t="s">
        <v>59</v>
      </c>
      <c r="T4191">
        <f t="shared" si="65"/>
        <v>7</v>
      </c>
    </row>
    <row r="4192" spans="1:20">
      <c r="A4192">
        <v>201707</v>
      </c>
      <c r="B4192" s="1">
        <v>42934</v>
      </c>
      <c r="C4192">
        <v>12473</v>
      </c>
      <c r="D4192">
        <v>35</v>
      </c>
      <c r="E4192">
        <v>24261</v>
      </c>
      <c r="F4192">
        <v>8</v>
      </c>
      <c r="G4192">
        <v>35</v>
      </c>
      <c r="H4192">
        <v>23</v>
      </c>
      <c r="I4192">
        <v>14</v>
      </c>
      <c r="J4192">
        <v>2</v>
      </c>
      <c r="K4192" s="1">
        <v>42856</v>
      </c>
      <c r="L4192" s="1">
        <v>44196</v>
      </c>
      <c r="M4192">
        <v>201700129</v>
      </c>
      <c r="N4192" t="s">
        <v>46</v>
      </c>
      <c r="O4192">
        <v>201700012</v>
      </c>
      <c r="P4192" t="s">
        <v>47</v>
      </c>
      <c r="Q4192" t="s">
        <v>21</v>
      </c>
      <c r="R4192" t="s">
        <v>22</v>
      </c>
      <c r="S4192" t="s">
        <v>55</v>
      </c>
      <c r="T4192">
        <f t="shared" si="65"/>
        <v>7</v>
      </c>
    </row>
    <row r="4193" spans="1:20">
      <c r="A4193">
        <v>201707</v>
      </c>
      <c r="B4193" s="1">
        <v>42934</v>
      </c>
      <c r="C4193">
        <v>12473</v>
      </c>
      <c r="D4193">
        <v>35</v>
      </c>
      <c r="E4193">
        <v>24261</v>
      </c>
      <c r="F4193">
        <v>8</v>
      </c>
      <c r="G4193">
        <v>35</v>
      </c>
      <c r="H4193">
        <v>23</v>
      </c>
      <c r="I4193">
        <v>14</v>
      </c>
      <c r="J4193">
        <v>2</v>
      </c>
      <c r="K4193" s="1">
        <v>42856</v>
      </c>
      <c r="L4193" s="1">
        <v>44196</v>
      </c>
      <c r="M4193">
        <v>201700129</v>
      </c>
      <c r="N4193" t="s">
        <v>46</v>
      </c>
      <c r="O4193">
        <v>201700012</v>
      </c>
      <c r="P4193" t="s">
        <v>47</v>
      </c>
      <c r="Q4193" t="s">
        <v>21</v>
      </c>
      <c r="R4193" t="s">
        <v>5</v>
      </c>
      <c r="S4193" t="s">
        <v>56</v>
      </c>
      <c r="T4193">
        <f t="shared" si="65"/>
        <v>7</v>
      </c>
    </row>
    <row r="4194" spans="1:20">
      <c r="A4194">
        <v>201707</v>
      </c>
      <c r="B4194" s="1">
        <v>42934</v>
      </c>
      <c r="C4194">
        <v>12473</v>
      </c>
      <c r="D4194">
        <v>35</v>
      </c>
      <c r="E4194">
        <v>24261</v>
      </c>
      <c r="F4194">
        <v>8</v>
      </c>
      <c r="G4194">
        <v>35</v>
      </c>
      <c r="H4194">
        <v>23</v>
      </c>
      <c r="I4194">
        <v>14</v>
      </c>
      <c r="J4194">
        <v>2</v>
      </c>
      <c r="K4194" s="1">
        <v>42856</v>
      </c>
      <c r="L4194" s="1">
        <v>44196</v>
      </c>
      <c r="M4194">
        <v>201700129</v>
      </c>
      <c r="N4194" t="s">
        <v>46</v>
      </c>
      <c r="O4194">
        <v>201700012</v>
      </c>
      <c r="P4194" t="s">
        <v>47</v>
      </c>
      <c r="Q4194" t="s">
        <v>21</v>
      </c>
      <c r="R4194" t="s">
        <v>9</v>
      </c>
      <c r="S4194" t="s">
        <v>57</v>
      </c>
      <c r="T4194">
        <f t="shared" si="65"/>
        <v>7</v>
      </c>
    </row>
    <row r="4195" spans="1:20">
      <c r="A4195">
        <v>201707</v>
      </c>
      <c r="B4195" s="1">
        <v>42934</v>
      </c>
      <c r="C4195">
        <v>12473</v>
      </c>
      <c r="D4195">
        <v>35</v>
      </c>
      <c r="E4195">
        <v>24261</v>
      </c>
      <c r="F4195">
        <v>8</v>
      </c>
      <c r="G4195">
        <v>35</v>
      </c>
      <c r="H4195">
        <v>23</v>
      </c>
      <c r="I4195">
        <v>14</v>
      </c>
      <c r="J4195">
        <v>2</v>
      </c>
      <c r="K4195" s="1">
        <v>42856</v>
      </c>
      <c r="L4195" s="1">
        <v>44196</v>
      </c>
      <c r="M4195">
        <v>201700129</v>
      </c>
      <c r="N4195" t="s">
        <v>46</v>
      </c>
      <c r="O4195">
        <v>201700012</v>
      </c>
      <c r="P4195" t="s">
        <v>47</v>
      </c>
      <c r="Q4195" t="s">
        <v>21</v>
      </c>
      <c r="R4195" t="s">
        <v>26</v>
      </c>
      <c r="S4195" t="s">
        <v>58</v>
      </c>
      <c r="T4195">
        <f t="shared" si="65"/>
        <v>7</v>
      </c>
    </row>
    <row r="4196" spans="1:20">
      <c r="A4196">
        <v>201707</v>
      </c>
      <c r="B4196" s="1">
        <v>42934</v>
      </c>
      <c r="C4196">
        <v>12473</v>
      </c>
      <c r="D4196">
        <v>35</v>
      </c>
      <c r="E4196">
        <v>24261</v>
      </c>
      <c r="F4196">
        <v>8</v>
      </c>
      <c r="G4196">
        <v>35</v>
      </c>
      <c r="H4196">
        <v>23</v>
      </c>
      <c r="I4196">
        <v>14</v>
      </c>
      <c r="J4196">
        <v>2</v>
      </c>
      <c r="K4196" s="1">
        <v>42856</v>
      </c>
      <c r="L4196" s="1">
        <v>44196</v>
      </c>
      <c r="M4196">
        <v>201700129</v>
      </c>
      <c r="N4196" t="s">
        <v>46</v>
      </c>
      <c r="O4196">
        <v>201700012</v>
      </c>
      <c r="P4196" t="s">
        <v>47</v>
      </c>
      <c r="Q4196" t="s">
        <v>21</v>
      </c>
      <c r="R4196" t="s">
        <v>28</v>
      </c>
      <c r="S4196" t="s">
        <v>59</v>
      </c>
      <c r="T4196">
        <f t="shared" si="65"/>
        <v>7</v>
      </c>
    </row>
    <row r="4197" spans="1:20">
      <c r="A4197">
        <v>201707</v>
      </c>
      <c r="B4197" s="1">
        <v>42935</v>
      </c>
      <c r="C4197">
        <v>12473</v>
      </c>
      <c r="D4197">
        <v>35</v>
      </c>
      <c r="E4197">
        <v>24420</v>
      </c>
      <c r="F4197">
        <v>7</v>
      </c>
      <c r="G4197">
        <v>33</v>
      </c>
      <c r="H4197">
        <v>24</v>
      </c>
      <c r="I4197">
        <v>16</v>
      </c>
      <c r="J4197">
        <v>2</v>
      </c>
      <c r="K4197" s="1">
        <v>42856</v>
      </c>
      <c r="L4197" s="1">
        <v>44196</v>
      </c>
      <c r="M4197">
        <v>201700129</v>
      </c>
      <c r="N4197" t="s">
        <v>46</v>
      </c>
      <c r="O4197">
        <v>201700012</v>
      </c>
      <c r="P4197" t="s">
        <v>47</v>
      </c>
      <c r="Q4197" t="s">
        <v>21</v>
      </c>
      <c r="R4197" t="s">
        <v>22</v>
      </c>
      <c r="S4197" t="s">
        <v>55</v>
      </c>
      <c r="T4197">
        <f t="shared" si="65"/>
        <v>7</v>
      </c>
    </row>
    <row r="4198" spans="1:20">
      <c r="A4198">
        <v>201707</v>
      </c>
      <c r="B4198" s="1">
        <v>42935</v>
      </c>
      <c r="C4198">
        <v>12473</v>
      </c>
      <c r="D4198">
        <v>35</v>
      </c>
      <c r="E4198">
        <v>24420</v>
      </c>
      <c r="F4198">
        <v>7</v>
      </c>
      <c r="G4198">
        <v>33</v>
      </c>
      <c r="H4198">
        <v>24</v>
      </c>
      <c r="I4198">
        <v>16</v>
      </c>
      <c r="J4198">
        <v>2</v>
      </c>
      <c r="K4198" s="1">
        <v>42856</v>
      </c>
      <c r="L4198" s="1">
        <v>44196</v>
      </c>
      <c r="M4198">
        <v>201700129</v>
      </c>
      <c r="N4198" t="s">
        <v>46</v>
      </c>
      <c r="O4198">
        <v>201700012</v>
      </c>
      <c r="P4198" t="s">
        <v>47</v>
      </c>
      <c r="Q4198" t="s">
        <v>21</v>
      </c>
      <c r="R4198" t="s">
        <v>5</v>
      </c>
      <c r="S4198" t="s">
        <v>56</v>
      </c>
      <c r="T4198">
        <f t="shared" si="65"/>
        <v>7</v>
      </c>
    </row>
    <row r="4199" spans="1:20">
      <c r="A4199">
        <v>201707</v>
      </c>
      <c r="B4199" s="1">
        <v>42935</v>
      </c>
      <c r="C4199">
        <v>12473</v>
      </c>
      <c r="D4199">
        <v>35</v>
      </c>
      <c r="E4199">
        <v>24420</v>
      </c>
      <c r="F4199">
        <v>7</v>
      </c>
      <c r="G4199">
        <v>33</v>
      </c>
      <c r="H4199">
        <v>24</v>
      </c>
      <c r="I4199">
        <v>16</v>
      </c>
      <c r="J4199">
        <v>2</v>
      </c>
      <c r="K4199" s="1">
        <v>42856</v>
      </c>
      <c r="L4199" s="1">
        <v>44196</v>
      </c>
      <c r="M4199">
        <v>201700129</v>
      </c>
      <c r="N4199" t="s">
        <v>46</v>
      </c>
      <c r="O4199">
        <v>201700012</v>
      </c>
      <c r="P4199" t="s">
        <v>47</v>
      </c>
      <c r="Q4199" t="s">
        <v>21</v>
      </c>
      <c r="R4199" t="s">
        <v>9</v>
      </c>
      <c r="S4199" t="s">
        <v>57</v>
      </c>
      <c r="T4199">
        <f t="shared" si="65"/>
        <v>7</v>
      </c>
    </row>
    <row r="4200" spans="1:20">
      <c r="A4200">
        <v>201707</v>
      </c>
      <c r="B4200" s="1">
        <v>42935</v>
      </c>
      <c r="C4200">
        <v>12473</v>
      </c>
      <c r="D4200">
        <v>35</v>
      </c>
      <c r="E4200">
        <v>24420</v>
      </c>
      <c r="F4200">
        <v>7</v>
      </c>
      <c r="G4200">
        <v>33</v>
      </c>
      <c r="H4200">
        <v>24</v>
      </c>
      <c r="I4200">
        <v>16</v>
      </c>
      <c r="J4200">
        <v>2</v>
      </c>
      <c r="K4200" s="1">
        <v>42856</v>
      </c>
      <c r="L4200" s="1">
        <v>44196</v>
      </c>
      <c r="M4200">
        <v>201700129</v>
      </c>
      <c r="N4200" t="s">
        <v>46</v>
      </c>
      <c r="O4200">
        <v>201700012</v>
      </c>
      <c r="P4200" t="s">
        <v>47</v>
      </c>
      <c r="Q4200" t="s">
        <v>21</v>
      </c>
      <c r="R4200" t="s">
        <v>26</v>
      </c>
      <c r="S4200" t="s">
        <v>58</v>
      </c>
      <c r="T4200">
        <f t="shared" si="65"/>
        <v>7</v>
      </c>
    </row>
    <row r="4201" spans="1:20">
      <c r="A4201">
        <v>201707</v>
      </c>
      <c r="B4201" s="1">
        <v>42935</v>
      </c>
      <c r="C4201">
        <v>12473</v>
      </c>
      <c r="D4201">
        <v>35</v>
      </c>
      <c r="E4201">
        <v>24420</v>
      </c>
      <c r="F4201">
        <v>7</v>
      </c>
      <c r="G4201">
        <v>33</v>
      </c>
      <c r="H4201">
        <v>24</v>
      </c>
      <c r="I4201">
        <v>16</v>
      </c>
      <c r="J4201">
        <v>2</v>
      </c>
      <c r="K4201" s="1">
        <v>42856</v>
      </c>
      <c r="L4201" s="1">
        <v>44196</v>
      </c>
      <c r="M4201">
        <v>201700129</v>
      </c>
      <c r="N4201" t="s">
        <v>46</v>
      </c>
      <c r="O4201">
        <v>201700012</v>
      </c>
      <c r="P4201" t="s">
        <v>47</v>
      </c>
      <c r="Q4201" t="s">
        <v>21</v>
      </c>
      <c r="R4201" t="s">
        <v>28</v>
      </c>
      <c r="S4201" t="s">
        <v>59</v>
      </c>
      <c r="T4201">
        <f t="shared" si="65"/>
        <v>7</v>
      </c>
    </row>
    <row r="4202" spans="1:20">
      <c r="A4202">
        <v>201707</v>
      </c>
      <c r="B4202" s="1">
        <v>42937</v>
      </c>
      <c r="C4202">
        <v>12473</v>
      </c>
      <c r="D4202">
        <v>35</v>
      </c>
      <c r="E4202">
        <v>24320</v>
      </c>
      <c r="F4202">
        <v>6</v>
      </c>
      <c r="G4202">
        <v>30</v>
      </c>
      <c r="H4202">
        <v>23</v>
      </c>
      <c r="I4202">
        <v>16</v>
      </c>
      <c r="J4202">
        <v>2</v>
      </c>
      <c r="K4202" s="1">
        <v>42856</v>
      </c>
      <c r="L4202" s="1">
        <v>44196</v>
      </c>
      <c r="M4202">
        <v>201700129</v>
      </c>
      <c r="N4202" t="s">
        <v>46</v>
      </c>
      <c r="O4202">
        <v>201700012</v>
      </c>
      <c r="P4202" t="s">
        <v>47</v>
      </c>
      <c r="Q4202" t="s">
        <v>21</v>
      </c>
      <c r="R4202" t="s">
        <v>22</v>
      </c>
      <c r="S4202" t="s">
        <v>55</v>
      </c>
      <c r="T4202">
        <f t="shared" si="65"/>
        <v>7</v>
      </c>
    </row>
    <row r="4203" spans="1:20">
      <c r="A4203">
        <v>201707</v>
      </c>
      <c r="B4203" s="1">
        <v>42937</v>
      </c>
      <c r="C4203">
        <v>12473</v>
      </c>
      <c r="D4203">
        <v>35</v>
      </c>
      <c r="E4203">
        <v>24320</v>
      </c>
      <c r="F4203">
        <v>6</v>
      </c>
      <c r="G4203">
        <v>30</v>
      </c>
      <c r="H4203">
        <v>23</v>
      </c>
      <c r="I4203">
        <v>16</v>
      </c>
      <c r="J4203">
        <v>2</v>
      </c>
      <c r="K4203" s="1">
        <v>42856</v>
      </c>
      <c r="L4203" s="1">
        <v>44196</v>
      </c>
      <c r="M4203">
        <v>201700129</v>
      </c>
      <c r="N4203" t="s">
        <v>46</v>
      </c>
      <c r="O4203">
        <v>201700012</v>
      </c>
      <c r="P4203" t="s">
        <v>47</v>
      </c>
      <c r="Q4203" t="s">
        <v>21</v>
      </c>
      <c r="R4203" t="s">
        <v>5</v>
      </c>
      <c r="S4203" t="s">
        <v>56</v>
      </c>
      <c r="T4203">
        <f t="shared" si="65"/>
        <v>7</v>
      </c>
    </row>
    <row r="4204" spans="1:20">
      <c r="A4204">
        <v>201707</v>
      </c>
      <c r="B4204" s="1">
        <v>42937</v>
      </c>
      <c r="C4204">
        <v>12473</v>
      </c>
      <c r="D4204">
        <v>35</v>
      </c>
      <c r="E4204">
        <v>24320</v>
      </c>
      <c r="F4204">
        <v>6</v>
      </c>
      <c r="G4204">
        <v>30</v>
      </c>
      <c r="H4204">
        <v>23</v>
      </c>
      <c r="I4204">
        <v>16</v>
      </c>
      <c r="J4204">
        <v>2</v>
      </c>
      <c r="K4204" s="1">
        <v>42856</v>
      </c>
      <c r="L4204" s="1">
        <v>44196</v>
      </c>
      <c r="M4204">
        <v>201700129</v>
      </c>
      <c r="N4204" t="s">
        <v>46</v>
      </c>
      <c r="O4204">
        <v>201700012</v>
      </c>
      <c r="P4204" t="s">
        <v>47</v>
      </c>
      <c r="Q4204" t="s">
        <v>21</v>
      </c>
      <c r="R4204" t="s">
        <v>9</v>
      </c>
      <c r="S4204" t="s">
        <v>57</v>
      </c>
      <c r="T4204">
        <f t="shared" si="65"/>
        <v>7</v>
      </c>
    </row>
    <row r="4205" spans="1:20">
      <c r="A4205">
        <v>201707</v>
      </c>
      <c r="B4205" s="1">
        <v>42937</v>
      </c>
      <c r="C4205">
        <v>12473</v>
      </c>
      <c r="D4205">
        <v>35</v>
      </c>
      <c r="E4205">
        <v>24320</v>
      </c>
      <c r="F4205">
        <v>6</v>
      </c>
      <c r="G4205">
        <v>30</v>
      </c>
      <c r="H4205">
        <v>23</v>
      </c>
      <c r="I4205">
        <v>16</v>
      </c>
      <c r="J4205">
        <v>2</v>
      </c>
      <c r="K4205" s="1">
        <v>42856</v>
      </c>
      <c r="L4205" s="1">
        <v>44196</v>
      </c>
      <c r="M4205">
        <v>201700129</v>
      </c>
      <c r="N4205" t="s">
        <v>46</v>
      </c>
      <c r="O4205">
        <v>201700012</v>
      </c>
      <c r="P4205" t="s">
        <v>47</v>
      </c>
      <c r="Q4205" t="s">
        <v>21</v>
      </c>
      <c r="R4205" t="s">
        <v>26</v>
      </c>
      <c r="S4205" t="s">
        <v>58</v>
      </c>
      <c r="T4205">
        <f t="shared" si="65"/>
        <v>7</v>
      </c>
    </row>
    <row r="4206" spans="1:20">
      <c r="A4206">
        <v>201707</v>
      </c>
      <c r="B4206" s="1">
        <v>42937</v>
      </c>
      <c r="C4206">
        <v>12473</v>
      </c>
      <c r="D4206">
        <v>35</v>
      </c>
      <c r="E4206">
        <v>24320</v>
      </c>
      <c r="F4206">
        <v>6</v>
      </c>
      <c r="G4206">
        <v>30</v>
      </c>
      <c r="H4206">
        <v>23</v>
      </c>
      <c r="I4206">
        <v>16</v>
      </c>
      <c r="J4206">
        <v>2</v>
      </c>
      <c r="K4206" s="1">
        <v>42856</v>
      </c>
      <c r="L4206" s="1">
        <v>44196</v>
      </c>
      <c r="M4206">
        <v>201700129</v>
      </c>
      <c r="N4206" t="s">
        <v>46</v>
      </c>
      <c r="O4206">
        <v>201700012</v>
      </c>
      <c r="P4206" t="s">
        <v>47</v>
      </c>
      <c r="Q4206" t="s">
        <v>21</v>
      </c>
      <c r="R4206" t="s">
        <v>28</v>
      </c>
      <c r="S4206" t="s">
        <v>59</v>
      </c>
      <c r="T4206">
        <f t="shared" si="65"/>
        <v>7</v>
      </c>
    </row>
    <row r="4207" spans="1:20">
      <c r="A4207">
        <v>201707</v>
      </c>
      <c r="B4207" s="1">
        <v>42938</v>
      </c>
      <c r="C4207">
        <v>12473</v>
      </c>
      <c r="D4207">
        <v>31</v>
      </c>
      <c r="E4207">
        <v>24486</v>
      </c>
      <c r="F4207">
        <v>7</v>
      </c>
      <c r="G4207">
        <v>28</v>
      </c>
      <c r="H4207">
        <v>20</v>
      </c>
      <c r="I4207">
        <v>16</v>
      </c>
      <c r="J4207">
        <v>2</v>
      </c>
      <c r="K4207" s="1">
        <v>42856</v>
      </c>
      <c r="L4207" s="1">
        <v>44196</v>
      </c>
      <c r="M4207">
        <v>201700129</v>
      </c>
      <c r="N4207" t="s">
        <v>46</v>
      </c>
      <c r="O4207">
        <v>201700012</v>
      </c>
      <c r="P4207" t="s">
        <v>47</v>
      </c>
      <c r="Q4207" t="s">
        <v>21</v>
      </c>
      <c r="R4207" t="s">
        <v>22</v>
      </c>
      <c r="S4207" t="s">
        <v>55</v>
      </c>
      <c r="T4207">
        <f t="shared" si="65"/>
        <v>7</v>
      </c>
    </row>
    <row r="4208" spans="1:20">
      <c r="A4208">
        <v>201707</v>
      </c>
      <c r="B4208" s="1">
        <v>42938</v>
      </c>
      <c r="C4208">
        <v>12473</v>
      </c>
      <c r="D4208">
        <v>31</v>
      </c>
      <c r="E4208">
        <v>24486</v>
      </c>
      <c r="F4208">
        <v>7</v>
      </c>
      <c r="G4208">
        <v>28</v>
      </c>
      <c r="H4208">
        <v>20</v>
      </c>
      <c r="I4208">
        <v>16</v>
      </c>
      <c r="J4208">
        <v>2</v>
      </c>
      <c r="K4208" s="1">
        <v>42856</v>
      </c>
      <c r="L4208" s="1">
        <v>44196</v>
      </c>
      <c r="M4208">
        <v>201700129</v>
      </c>
      <c r="N4208" t="s">
        <v>46</v>
      </c>
      <c r="O4208">
        <v>201700012</v>
      </c>
      <c r="P4208" t="s">
        <v>47</v>
      </c>
      <c r="Q4208" t="s">
        <v>21</v>
      </c>
      <c r="R4208" t="s">
        <v>5</v>
      </c>
      <c r="S4208" t="s">
        <v>56</v>
      </c>
      <c r="T4208">
        <f t="shared" si="65"/>
        <v>7</v>
      </c>
    </row>
    <row r="4209" spans="1:20">
      <c r="A4209">
        <v>201707</v>
      </c>
      <c r="B4209" s="1">
        <v>42938</v>
      </c>
      <c r="C4209">
        <v>12473</v>
      </c>
      <c r="D4209">
        <v>31</v>
      </c>
      <c r="E4209">
        <v>24486</v>
      </c>
      <c r="F4209">
        <v>7</v>
      </c>
      <c r="G4209">
        <v>28</v>
      </c>
      <c r="H4209">
        <v>20</v>
      </c>
      <c r="I4209">
        <v>16</v>
      </c>
      <c r="J4209">
        <v>2</v>
      </c>
      <c r="K4209" s="1">
        <v>42856</v>
      </c>
      <c r="L4209" s="1">
        <v>44196</v>
      </c>
      <c r="M4209">
        <v>201700129</v>
      </c>
      <c r="N4209" t="s">
        <v>46</v>
      </c>
      <c r="O4209">
        <v>201700012</v>
      </c>
      <c r="P4209" t="s">
        <v>47</v>
      </c>
      <c r="Q4209" t="s">
        <v>21</v>
      </c>
      <c r="R4209" t="s">
        <v>9</v>
      </c>
      <c r="S4209" t="s">
        <v>57</v>
      </c>
      <c r="T4209">
        <f t="shared" si="65"/>
        <v>7</v>
      </c>
    </row>
    <row r="4210" spans="1:20">
      <c r="A4210">
        <v>201707</v>
      </c>
      <c r="B4210" s="1">
        <v>42938</v>
      </c>
      <c r="C4210">
        <v>12473</v>
      </c>
      <c r="D4210">
        <v>31</v>
      </c>
      <c r="E4210">
        <v>24486</v>
      </c>
      <c r="F4210">
        <v>7</v>
      </c>
      <c r="G4210">
        <v>28</v>
      </c>
      <c r="H4210">
        <v>20</v>
      </c>
      <c r="I4210">
        <v>16</v>
      </c>
      <c r="J4210">
        <v>2</v>
      </c>
      <c r="K4210" s="1">
        <v>42856</v>
      </c>
      <c r="L4210" s="1">
        <v>44196</v>
      </c>
      <c r="M4210">
        <v>201700129</v>
      </c>
      <c r="N4210" t="s">
        <v>46</v>
      </c>
      <c r="O4210">
        <v>201700012</v>
      </c>
      <c r="P4210" t="s">
        <v>47</v>
      </c>
      <c r="Q4210" t="s">
        <v>21</v>
      </c>
      <c r="R4210" t="s">
        <v>26</v>
      </c>
      <c r="S4210" t="s">
        <v>58</v>
      </c>
      <c r="T4210">
        <f t="shared" si="65"/>
        <v>7</v>
      </c>
    </row>
    <row r="4211" spans="1:20">
      <c r="A4211">
        <v>201707</v>
      </c>
      <c r="B4211" s="1">
        <v>42938</v>
      </c>
      <c r="C4211">
        <v>12473</v>
      </c>
      <c r="D4211">
        <v>31</v>
      </c>
      <c r="E4211">
        <v>24486</v>
      </c>
      <c r="F4211">
        <v>7</v>
      </c>
      <c r="G4211">
        <v>28</v>
      </c>
      <c r="H4211">
        <v>20</v>
      </c>
      <c r="I4211">
        <v>16</v>
      </c>
      <c r="J4211">
        <v>2</v>
      </c>
      <c r="K4211" s="1">
        <v>42856</v>
      </c>
      <c r="L4211" s="1">
        <v>44196</v>
      </c>
      <c r="M4211">
        <v>201700129</v>
      </c>
      <c r="N4211" t="s">
        <v>46</v>
      </c>
      <c r="O4211">
        <v>201700012</v>
      </c>
      <c r="P4211" t="s">
        <v>47</v>
      </c>
      <c r="Q4211" t="s">
        <v>21</v>
      </c>
      <c r="R4211" t="s">
        <v>28</v>
      </c>
      <c r="S4211" t="s">
        <v>59</v>
      </c>
      <c r="T4211">
        <f t="shared" si="65"/>
        <v>7</v>
      </c>
    </row>
    <row r="4212" spans="1:20">
      <c r="A4212">
        <v>201707</v>
      </c>
      <c r="B4212" s="1">
        <v>42940</v>
      </c>
      <c r="C4212">
        <v>12473</v>
      </c>
      <c r="D4212">
        <v>33</v>
      </c>
      <c r="E4212">
        <v>25173</v>
      </c>
      <c r="F4212">
        <v>5</v>
      </c>
      <c r="G4212">
        <v>30</v>
      </c>
      <c r="H4212">
        <v>24</v>
      </c>
      <c r="I4212">
        <v>16</v>
      </c>
      <c r="J4212">
        <v>2</v>
      </c>
      <c r="K4212" s="1">
        <v>42856</v>
      </c>
      <c r="L4212" s="1">
        <v>44196</v>
      </c>
      <c r="M4212">
        <v>201700129</v>
      </c>
      <c r="N4212" t="s">
        <v>46</v>
      </c>
      <c r="O4212">
        <v>201700012</v>
      </c>
      <c r="P4212" t="s">
        <v>47</v>
      </c>
      <c r="Q4212" t="s">
        <v>21</v>
      </c>
      <c r="R4212" t="s">
        <v>22</v>
      </c>
      <c r="S4212" t="s">
        <v>55</v>
      </c>
      <c r="T4212">
        <f t="shared" si="65"/>
        <v>7</v>
      </c>
    </row>
    <row r="4213" spans="1:20">
      <c r="A4213">
        <v>201707</v>
      </c>
      <c r="B4213" s="1">
        <v>42940</v>
      </c>
      <c r="C4213">
        <v>12473</v>
      </c>
      <c r="D4213">
        <v>33</v>
      </c>
      <c r="E4213">
        <v>25173</v>
      </c>
      <c r="F4213">
        <v>5</v>
      </c>
      <c r="G4213">
        <v>30</v>
      </c>
      <c r="H4213">
        <v>24</v>
      </c>
      <c r="I4213">
        <v>16</v>
      </c>
      <c r="J4213">
        <v>2</v>
      </c>
      <c r="K4213" s="1">
        <v>42856</v>
      </c>
      <c r="L4213" s="1">
        <v>44196</v>
      </c>
      <c r="M4213">
        <v>201700129</v>
      </c>
      <c r="N4213" t="s">
        <v>46</v>
      </c>
      <c r="O4213">
        <v>201700012</v>
      </c>
      <c r="P4213" t="s">
        <v>47</v>
      </c>
      <c r="Q4213" t="s">
        <v>21</v>
      </c>
      <c r="R4213" t="s">
        <v>5</v>
      </c>
      <c r="S4213" t="s">
        <v>56</v>
      </c>
      <c r="T4213">
        <f t="shared" si="65"/>
        <v>7</v>
      </c>
    </row>
    <row r="4214" spans="1:20">
      <c r="A4214">
        <v>201707</v>
      </c>
      <c r="B4214" s="1">
        <v>42940</v>
      </c>
      <c r="C4214">
        <v>12473</v>
      </c>
      <c r="D4214">
        <v>33</v>
      </c>
      <c r="E4214">
        <v>25173</v>
      </c>
      <c r="F4214">
        <v>5</v>
      </c>
      <c r="G4214">
        <v>30</v>
      </c>
      <c r="H4214">
        <v>24</v>
      </c>
      <c r="I4214">
        <v>16</v>
      </c>
      <c r="J4214">
        <v>2</v>
      </c>
      <c r="K4214" s="1">
        <v>42856</v>
      </c>
      <c r="L4214" s="1">
        <v>44196</v>
      </c>
      <c r="M4214">
        <v>201700129</v>
      </c>
      <c r="N4214" t="s">
        <v>46</v>
      </c>
      <c r="O4214">
        <v>201700012</v>
      </c>
      <c r="P4214" t="s">
        <v>47</v>
      </c>
      <c r="Q4214" t="s">
        <v>21</v>
      </c>
      <c r="R4214" t="s">
        <v>9</v>
      </c>
      <c r="S4214" t="s">
        <v>57</v>
      </c>
      <c r="T4214">
        <f t="shared" si="65"/>
        <v>7</v>
      </c>
    </row>
    <row r="4215" spans="1:20">
      <c r="A4215">
        <v>201707</v>
      </c>
      <c r="B4215" s="1">
        <v>42940</v>
      </c>
      <c r="C4215">
        <v>12473</v>
      </c>
      <c r="D4215">
        <v>33</v>
      </c>
      <c r="E4215">
        <v>25173</v>
      </c>
      <c r="F4215">
        <v>5</v>
      </c>
      <c r="G4215">
        <v>30</v>
      </c>
      <c r="H4215">
        <v>24</v>
      </c>
      <c r="I4215">
        <v>16</v>
      </c>
      <c r="J4215">
        <v>2</v>
      </c>
      <c r="K4215" s="1">
        <v>42856</v>
      </c>
      <c r="L4215" s="1">
        <v>44196</v>
      </c>
      <c r="M4215">
        <v>201700129</v>
      </c>
      <c r="N4215" t="s">
        <v>46</v>
      </c>
      <c r="O4215">
        <v>201700012</v>
      </c>
      <c r="P4215" t="s">
        <v>47</v>
      </c>
      <c r="Q4215" t="s">
        <v>21</v>
      </c>
      <c r="R4215" t="s">
        <v>26</v>
      </c>
      <c r="S4215" t="s">
        <v>58</v>
      </c>
      <c r="T4215">
        <f t="shared" si="65"/>
        <v>7</v>
      </c>
    </row>
    <row r="4216" spans="1:20">
      <c r="A4216">
        <v>201707</v>
      </c>
      <c r="B4216" s="1">
        <v>42940</v>
      </c>
      <c r="C4216">
        <v>12473</v>
      </c>
      <c r="D4216">
        <v>33</v>
      </c>
      <c r="E4216">
        <v>25173</v>
      </c>
      <c r="F4216">
        <v>5</v>
      </c>
      <c r="G4216">
        <v>30</v>
      </c>
      <c r="H4216">
        <v>24</v>
      </c>
      <c r="I4216">
        <v>16</v>
      </c>
      <c r="J4216">
        <v>2</v>
      </c>
      <c r="K4216" s="1">
        <v>42856</v>
      </c>
      <c r="L4216" s="1">
        <v>44196</v>
      </c>
      <c r="M4216">
        <v>201700129</v>
      </c>
      <c r="N4216" t="s">
        <v>46</v>
      </c>
      <c r="O4216">
        <v>201700012</v>
      </c>
      <c r="P4216" t="s">
        <v>47</v>
      </c>
      <c r="Q4216" t="s">
        <v>21</v>
      </c>
      <c r="R4216" t="s">
        <v>28</v>
      </c>
      <c r="S4216" t="s">
        <v>59</v>
      </c>
      <c r="T4216">
        <f t="shared" si="65"/>
        <v>7</v>
      </c>
    </row>
    <row r="4217" spans="1:20">
      <c r="A4217">
        <v>201707</v>
      </c>
      <c r="B4217" s="1">
        <v>42941</v>
      </c>
      <c r="C4217">
        <v>12473</v>
      </c>
      <c r="D4217">
        <v>32</v>
      </c>
      <c r="E4217">
        <v>25308</v>
      </c>
      <c r="F4217">
        <v>6</v>
      </c>
      <c r="G4217">
        <v>31</v>
      </c>
      <c r="H4217">
        <v>24</v>
      </c>
      <c r="I4217">
        <v>18</v>
      </c>
      <c r="J4217">
        <v>2</v>
      </c>
      <c r="K4217" s="1">
        <v>42856</v>
      </c>
      <c r="L4217" s="1">
        <v>44196</v>
      </c>
      <c r="M4217">
        <v>201700129</v>
      </c>
      <c r="N4217" t="s">
        <v>46</v>
      </c>
      <c r="O4217">
        <v>201700012</v>
      </c>
      <c r="P4217" t="s">
        <v>47</v>
      </c>
      <c r="Q4217" t="s">
        <v>21</v>
      </c>
      <c r="R4217" t="s">
        <v>22</v>
      </c>
      <c r="S4217" t="s">
        <v>55</v>
      </c>
      <c r="T4217">
        <f t="shared" si="65"/>
        <v>7</v>
      </c>
    </row>
    <row r="4218" spans="1:20">
      <c r="A4218">
        <v>201707</v>
      </c>
      <c r="B4218" s="1">
        <v>42941</v>
      </c>
      <c r="C4218">
        <v>12473</v>
      </c>
      <c r="D4218">
        <v>32</v>
      </c>
      <c r="E4218">
        <v>25308</v>
      </c>
      <c r="F4218">
        <v>6</v>
      </c>
      <c r="G4218">
        <v>31</v>
      </c>
      <c r="H4218">
        <v>24</v>
      </c>
      <c r="I4218">
        <v>18</v>
      </c>
      <c r="J4218">
        <v>2</v>
      </c>
      <c r="K4218" s="1">
        <v>42856</v>
      </c>
      <c r="L4218" s="1">
        <v>44196</v>
      </c>
      <c r="M4218">
        <v>201700129</v>
      </c>
      <c r="N4218" t="s">
        <v>46</v>
      </c>
      <c r="O4218">
        <v>201700012</v>
      </c>
      <c r="P4218" t="s">
        <v>47</v>
      </c>
      <c r="Q4218" t="s">
        <v>21</v>
      </c>
      <c r="R4218" t="s">
        <v>5</v>
      </c>
      <c r="S4218" t="s">
        <v>56</v>
      </c>
      <c r="T4218">
        <f t="shared" si="65"/>
        <v>7</v>
      </c>
    </row>
    <row r="4219" spans="1:20">
      <c r="A4219">
        <v>201707</v>
      </c>
      <c r="B4219" s="1">
        <v>42941</v>
      </c>
      <c r="C4219">
        <v>12473</v>
      </c>
      <c r="D4219">
        <v>32</v>
      </c>
      <c r="E4219">
        <v>25308</v>
      </c>
      <c r="F4219">
        <v>6</v>
      </c>
      <c r="G4219">
        <v>31</v>
      </c>
      <c r="H4219">
        <v>24</v>
      </c>
      <c r="I4219">
        <v>18</v>
      </c>
      <c r="J4219">
        <v>2</v>
      </c>
      <c r="K4219" s="1">
        <v>42856</v>
      </c>
      <c r="L4219" s="1">
        <v>44196</v>
      </c>
      <c r="M4219">
        <v>201700129</v>
      </c>
      <c r="N4219" t="s">
        <v>46</v>
      </c>
      <c r="O4219">
        <v>201700012</v>
      </c>
      <c r="P4219" t="s">
        <v>47</v>
      </c>
      <c r="Q4219" t="s">
        <v>21</v>
      </c>
      <c r="R4219" t="s">
        <v>9</v>
      </c>
      <c r="S4219" t="s">
        <v>57</v>
      </c>
      <c r="T4219">
        <f t="shared" si="65"/>
        <v>7</v>
      </c>
    </row>
    <row r="4220" spans="1:20">
      <c r="A4220">
        <v>201707</v>
      </c>
      <c r="B4220" s="1">
        <v>42941</v>
      </c>
      <c r="C4220">
        <v>12473</v>
      </c>
      <c r="D4220">
        <v>32</v>
      </c>
      <c r="E4220">
        <v>25308</v>
      </c>
      <c r="F4220">
        <v>6</v>
      </c>
      <c r="G4220">
        <v>31</v>
      </c>
      <c r="H4220">
        <v>24</v>
      </c>
      <c r="I4220">
        <v>18</v>
      </c>
      <c r="J4220">
        <v>2</v>
      </c>
      <c r="K4220" s="1">
        <v>42856</v>
      </c>
      <c r="L4220" s="1">
        <v>44196</v>
      </c>
      <c r="M4220">
        <v>201700129</v>
      </c>
      <c r="N4220" t="s">
        <v>46</v>
      </c>
      <c r="O4220">
        <v>201700012</v>
      </c>
      <c r="P4220" t="s">
        <v>47</v>
      </c>
      <c r="Q4220" t="s">
        <v>21</v>
      </c>
      <c r="R4220" t="s">
        <v>26</v>
      </c>
      <c r="S4220" t="s">
        <v>58</v>
      </c>
      <c r="T4220">
        <f t="shared" si="65"/>
        <v>7</v>
      </c>
    </row>
    <row r="4221" spans="1:20">
      <c r="A4221">
        <v>201707</v>
      </c>
      <c r="B4221" s="1">
        <v>42941</v>
      </c>
      <c r="C4221">
        <v>12473</v>
      </c>
      <c r="D4221">
        <v>32</v>
      </c>
      <c r="E4221">
        <v>25308</v>
      </c>
      <c r="F4221">
        <v>6</v>
      </c>
      <c r="G4221">
        <v>31</v>
      </c>
      <c r="H4221">
        <v>24</v>
      </c>
      <c r="I4221">
        <v>18</v>
      </c>
      <c r="J4221">
        <v>2</v>
      </c>
      <c r="K4221" s="1">
        <v>42856</v>
      </c>
      <c r="L4221" s="1">
        <v>44196</v>
      </c>
      <c r="M4221">
        <v>201700129</v>
      </c>
      <c r="N4221" t="s">
        <v>46</v>
      </c>
      <c r="O4221">
        <v>201700012</v>
      </c>
      <c r="P4221" t="s">
        <v>47</v>
      </c>
      <c r="Q4221" t="s">
        <v>21</v>
      </c>
      <c r="R4221" t="s">
        <v>28</v>
      </c>
      <c r="S4221" t="s">
        <v>59</v>
      </c>
      <c r="T4221">
        <f t="shared" si="65"/>
        <v>7</v>
      </c>
    </row>
    <row r="4222" spans="1:20">
      <c r="A4222">
        <v>201707</v>
      </c>
      <c r="B4222" s="1">
        <v>42942</v>
      </c>
      <c r="C4222">
        <v>12473</v>
      </c>
      <c r="D4222">
        <v>32</v>
      </c>
      <c r="E4222">
        <v>25869</v>
      </c>
      <c r="F4222">
        <v>6</v>
      </c>
      <c r="G4222">
        <v>29</v>
      </c>
      <c r="H4222">
        <v>22</v>
      </c>
      <c r="I4222">
        <v>15</v>
      </c>
      <c r="J4222">
        <v>2</v>
      </c>
      <c r="K4222" s="1">
        <v>42856</v>
      </c>
      <c r="L4222" s="1">
        <v>44196</v>
      </c>
      <c r="M4222">
        <v>201700129</v>
      </c>
      <c r="N4222" t="s">
        <v>46</v>
      </c>
      <c r="O4222">
        <v>201700012</v>
      </c>
      <c r="P4222" t="s">
        <v>47</v>
      </c>
      <c r="Q4222" t="s">
        <v>21</v>
      </c>
      <c r="R4222" t="s">
        <v>22</v>
      </c>
      <c r="S4222" t="s">
        <v>55</v>
      </c>
      <c r="T4222">
        <f t="shared" si="65"/>
        <v>7</v>
      </c>
    </row>
    <row r="4223" spans="1:20">
      <c r="A4223">
        <v>201707</v>
      </c>
      <c r="B4223" s="1">
        <v>42942</v>
      </c>
      <c r="C4223">
        <v>12473</v>
      </c>
      <c r="D4223">
        <v>32</v>
      </c>
      <c r="E4223">
        <v>25869</v>
      </c>
      <c r="F4223">
        <v>6</v>
      </c>
      <c r="G4223">
        <v>29</v>
      </c>
      <c r="H4223">
        <v>22</v>
      </c>
      <c r="I4223">
        <v>15</v>
      </c>
      <c r="J4223">
        <v>2</v>
      </c>
      <c r="K4223" s="1">
        <v>42856</v>
      </c>
      <c r="L4223" s="1">
        <v>44196</v>
      </c>
      <c r="M4223">
        <v>201700129</v>
      </c>
      <c r="N4223" t="s">
        <v>46</v>
      </c>
      <c r="O4223">
        <v>201700012</v>
      </c>
      <c r="P4223" t="s">
        <v>47</v>
      </c>
      <c r="Q4223" t="s">
        <v>21</v>
      </c>
      <c r="R4223" t="s">
        <v>5</v>
      </c>
      <c r="S4223" t="s">
        <v>56</v>
      </c>
      <c r="T4223">
        <f t="shared" si="65"/>
        <v>7</v>
      </c>
    </row>
    <row r="4224" spans="1:20">
      <c r="A4224">
        <v>201707</v>
      </c>
      <c r="B4224" s="1">
        <v>42942</v>
      </c>
      <c r="C4224">
        <v>12473</v>
      </c>
      <c r="D4224">
        <v>32</v>
      </c>
      <c r="E4224">
        <v>25869</v>
      </c>
      <c r="F4224">
        <v>6</v>
      </c>
      <c r="G4224">
        <v>29</v>
      </c>
      <c r="H4224">
        <v>22</v>
      </c>
      <c r="I4224">
        <v>15</v>
      </c>
      <c r="J4224">
        <v>2</v>
      </c>
      <c r="K4224" s="1">
        <v>42856</v>
      </c>
      <c r="L4224" s="1">
        <v>44196</v>
      </c>
      <c r="M4224">
        <v>201700129</v>
      </c>
      <c r="N4224" t="s">
        <v>46</v>
      </c>
      <c r="O4224">
        <v>201700012</v>
      </c>
      <c r="P4224" t="s">
        <v>47</v>
      </c>
      <c r="Q4224" t="s">
        <v>21</v>
      </c>
      <c r="R4224" t="s">
        <v>9</v>
      </c>
      <c r="S4224" t="s">
        <v>57</v>
      </c>
      <c r="T4224">
        <f t="shared" si="65"/>
        <v>7</v>
      </c>
    </row>
    <row r="4225" spans="1:20">
      <c r="A4225">
        <v>201707</v>
      </c>
      <c r="B4225" s="1">
        <v>42942</v>
      </c>
      <c r="C4225">
        <v>12473</v>
      </c>
      <c r="D4225">
        <v>32</v>
      </c>
      <c r="E4225">
        <v>25869</v>
      </c>
      <c r="F4225">
        <v>6</v>
      </c>
      <c r="G4225">
        <v>29</v>
      </c>
      <c r="H4225">
        <v>22</v>
      </c>
      <c r="I4225">
        <v>15</v>
      </c>
      <c r="J4225">
        <v>2</v>
      </c>
      <c r="K4225" s="1">
        <v>42856</v>
      </c>
      <c r="L4225" s="1">
        <v>44196</v>
      </c>
      <c r="M4225">
        <v>201700129</v>
      </c>
      <c r="N4225" t="s">
        <v>46</v>
      </c>
      <c r="O4225">
        <v>201700012</v>
      </c>
      <c r="P4225" t="s">
        <v>47</v>
      </c>
      <c r="Q4225" t="s">
        <v>21</v>
      </c>
      <c r="R4225" t="s">
        <v>26</v>
      </c>
      <c r="S4225" t="s">
        <v>58</v>
      </c>
      <c r="T4225">
        <f t="shared" si="65"/>
        <v>7</v>
      </c>
    </row>
    <row r="4226" spans="1:20">
      <c r="A4226">
        <v>201707</v>
      </c>
      <c r="B4226" s="1">
        <v>42942</v>
      </c>
      <c r="C4226">
        <v>12473</v>
      </c>
      <c r="D4226">
        <v>32</v>
      </c>
      <c r="E4226">
        <v>25869</v>
      </c>
      <c r="F4226">
        <v>6</v>
      </c>
      <c r="G4226">
        <v>29</v>
      </c>
      <c r="H4226">
        <v>22</v>
      </c>
      <c r="I4226">
        <v>15</v>
      </c>
      <c r="J4226">
        <v>2</v>
      </c>
      <c r="K4226" s="1">
        <v>42856</v>
      </c>
      <c r="L4226" s="1">
        <v>44196</v>
      </c>
      <c r="M4226">
        <v>201700129</v>
      </c>
      <c r="N4226" t="s">
        <v>46</v>
      </c>
      <c r="O4226">
        <v>201700012</v>
      </c>
      <c r="P4226" t="s">
        <v>47</v>
      </c>
      <c r="Q4226" t="s">
        <v>21</v>
      </c>
      <c r="R4226" t="s">
        <v>28</v>
      </c>
      <c r="S4226" t="s">
        <v>59</v>
      </c>
      <c r="T4226">
        <f t="shared" si="65"/>
        <v>7</v>
      </c>
    </row>
    <row r="4227" spans="1:20">
      <c r="A4227">
        <v>201707</v>
      </c>
      <c r="B4227" s="1">
        <v>42947</v>
      </c>
      <c r="C4227">
        <v>12473</v>
      </c>
      <c r="D4227">
        <v>35</v>
      </c>
      <c r="E4227">
        <v>25559</v>
      </c>
      <c r="F4227">
        <v>7</v>
      </c>
      <c r="G4227">
        <v>31</v>
      </c>
      <c r="H4227">
        <v>25</v>
      </c>
      <c r="I4227">
        <v>16</v>
      </c>
      <c r="J4227">
        <v>2</v>
      </c>
      <c r="K4227" s="1">
        <v>42856</v>
      </c>
      <c r="L4227" s="1">
        <v>44196</v>
      </c>
      <c r="M4227">
        <v>201700129</v>
      </c>
      <c r="N4227" t="s">
        <v>46</v>
      </c>
      <c r="O4227">
        <v>201700012</v>
      </c>
      <c r="P4227" t="s">
        <v>47</v>
      </c>
      <c r="Q4227" t="s">
        <v>21</v>
      </c>
      <c r="R4227" t="s">
        <v>22</v>
      </c>
      <c r="S4227" t="s">
        <v>55</v>
      </c>
      <c r="T4227">
        <f t="shared" ref="T4227:T4290" si="66">MONTH(B4227)</f>
        <v>7</v>
      </c>
    </row>
    <row r="4228" spans="1:20">
      <c r="A4228">
        <v>201707</v>
      </c>
      <c r="B4228" s="1">
        <v>42947</v>
      </c>
      <c r="C4228">
        <v>12473</v>
      </c>
      <c r="D4228">
        <v>35</v>
      </c>
      <c r="E4228">
        <v>25559</v>
      </c>
      <c r="F4228">
        <v>7</v>
      </c>
      <c r="G4228">
        <v>31</v>
      </c>
      <c r="H4228">
        <v>25</v>
      </c>
      <c r="I4228">
        <v>16</v>
      </c>
      <c r="J4228">
        <v>2</v>
      </c>
      <c r="K4228" s="1">
        <v>42856</v>
      </c>
      <c r="L4228" s="1">
        <v>44196</v>
      </c>
      <c r="M4228">
        <v>201700129</v>
      </c>
      <c r="N4228" t="s">
        <v>46</v>
      </c>
      <c r="O4228">
        <v>201700012</v>
      </c>
      <c r="P4228" t="s">
        <v>47</v>
      </c>
      <c r="Q4228" t="s">
        <v>21</v>
      </c>
      <c r="R4228" t="s">
        <v>5</v>
      </c>
      <c r="S4228" t="s">
        <v>56</v>
      </c>
      <c r="T4228">
        <f t="shared" si="66"/>
        <v>7</v>
      </c>
    </row>
    <row r="4229" spans="1:20">
      <c r="A4229">
        <v>201707</v>
      </c>
      <c r="B4229" s="1">
        <v>42947</v>
      </c>
      <c r="C4229">
        <v>12473</v>
      </c>
      <c r="D4229">
        <v>35</v>
      </c>
      <c r="E4229">
        <v>25559</v>
      </c>
      <c r="F4229">
        <v>7</v>
      </c>
      <c r="G4229">
        <v>31</v>
      </c>
      <c r="H4229">
        <v>25</v>
      </c>
      <c r="I4229">
        <v>16</v>
      </c>
      <c r="J4229">
        <v>2</v>
      </c>
      <c r="K4229" s="1">
        <v>42856</v>
      </c>
      <c r="L4229" s="1">
        <v>44196</v>
      </c>
      <c r="M4229">
        <v>201700129</v>
      </c>
      <c r="N4229" t="s">
        <v>46</v>
      </c>
      <c r="O4229">
        <v>201700012</v>
      </c>
      <c r="P4229" t="s">
        <v>47</v>
      </c>
      <c r="Q4229" t="s">
        <v>21</v>
      </c>
      <c r="R4229" t="s">
        <v>9</v>
      </c>
      <c r="S4229" t="s">
        <v>57</v>
      </c>
      <c r="T4229">
        <f t="shared" si="66"/>
        <v>7</v>
      </c>
    </row>
    <row r="4230" spans="1:20">
      <c r="A4230">
        <v>201707</v>
      </c>
      <c r="B4230" s="1">
        <v>42947</v>
      </c>
      <c r="C4230">
        <v>12473</v>
      </c>
      <c r="D4230">
        <v>35</v>
      </c>
      <c r="E4230">
        <v>25559</v>
      </c>
      <c r="F4230">
        <v>7</v>
      </c>
      <c r="G4230">
        <v>31</v>
      </c>
      <c r="H4230">
        <v>25</v>
      </c>
      <c r="I4230">
        <v>16</v>
      </c>
      <c r="J4230">
        <v>2</v>
      </c>
      <c r="K4230" s="1">
        <v>42856</v>
      </c>
      <c r="L4230" s="1">
        <v>44196</v>
      </c>
      <c r="M4230">
        <v>201700129</v>
      </c>
      <c r="N4230" t="s">
        <v>46</v>
      </c>
      <c r="O4230">
        <v>201700012</v>
      </c>
      <c r="P4230" t="s">
        <v>47</v>
      </c>
      <c r="Q4230" t="s">
        <v>21</v>
      </c>
      <c r="R4230" t="s">
        <v>26</v>
      </c>
      <c r="S4230" t="s">
        <v>58</v>
      </c>
      <c r="T4230">
        <f t="shared" si="66"/>
        <v>7</v>
      </c>
    </row>
    <row r="4231" spans="1:20">
      <c r="A4231">
        <v>201707</v>
      </c>
      <c r="B4231" s="1">
        <v>42947</v>
      </c>
      <c r="C4231">
        <v>12473</v>
      </c>
      <c r="D4231">
        <v>35</v>
      </c>
      <c r="E4231">
        <v>25559</v>
      </c>
      <c r="F4231">
        <v>7</v>
      </c>
      <c r="G4231">
        <v>31</v>
      </c>
      <c r="H4231">
        <v>25</v>
      </c>
      <c r="I4231">
        <v>16</v>
      </c>
      <c r="J4231">
        <v>2</v>
      </c>
      <c r="K4231" s="1">
        <v>42856</v>
      </c>
      <c r="L4231" s="1">
        <v>44196</v>
      </c>
      <c r="M4231">
        <v>201700129</v>
      </c>
      <c r="N4231" t="s">
        <v>46</v>
      </c>
      <c r="O4231">
        <v>201700012</v>
      </c>
      <c r="P4231" t="s">
        <v>47</v>
      </c>
      <c r="Q4231" t="s">
        <v>21</v>
      </c>
      <c r="R4231" t="s">
        <v>28</v>
      </c>
      <c r="S4231" t="s">
        <v>59</v>
      </c>
      <c r="T4231">
        <f t="shared" si="66"/>
        <v>7</v>
      </c>
    </row>
    <row r="4232" spans="1:20">
      <c r="A4232">
        <v>201707</v>
      </c>
      <c r="B4232" s="1">
        <v>42917</v>
      </c>
      <c r="C4232">
        <v>12474</v>
      </c>
      <c r="D4232">
        <v>30</v>
      </c>
      <c r="E4232">
        <v>25339</v>
      </c>
      <c r="F4232">
        <v>7</v>
      </c>
      <c r="G4232">
        <v>27</v>
      </c>
      <c r="H4232">
        <v>20</v>
      </c>
      <c r="I4232">
        <v>14</v>
      </c>
      <c r="J4232">
        <v>2</v>
      </c>
      <c r="K4232" s="1">
        <v>42856</v>
      </c>
      <c r="L4232" s="1">
        <v>44196</v>
      </c>
      <c r="M4232">
        <v>201700130</v>
      </c>
      <c r="N4232" t="s">
        <v>48</v>
      </c>
      <c r="O4232">
        <v>201700012</v>
      </c>
      <c r="P4232" t="s">
        <v>47</v>
      </c>
      <c r="Q4232" t="s">
        <v>21</v>
      </c>
      <c r="R4232" t="s">
        <v>22</v>
      </c>
      <c r="S4232" t="s">
        <v>55</v>
      </c>
      <c r="T4232">
        <f t="shared" si="66"/>
        <v>7</v>
      </c>
    </row>
    <row r="4233" spans="1:20">
      <c r="A4233">
        <v>201707</v>
      </c>
      <c r="B4233" s="1">
        <v>42917</v>
      </c>
      <c r="C4233">
        <v>12474</v>
      </c>
      <c r="D4233">
        <v>30</v>
      </c>
      <c r="E4233">
        <v>25339</v>
      </c>
      <c r="F4233">
        <v>7</v>
      </c>
      <c r="G4233">
        <v>27</v>
      </c>
      <c r="H4233">
        <v>20</v>
      </c>
      <c r="I4233">
        <v>14</v>
      </c>
      <c r="J4233">
        <v>2</v>
      </c>
      <c r="K4233" s="1">
        <v>42856</v>
      </c>
      <c r="L4233" s="1">
        <v>44196</v>
      </c>
      <c r="M4233">
        <v>201700130</v>
      </c>
      <c r="N4233" t="s">
        <v>48</v>
      </c>
      <c r="O4233">
        <v>201700012</v>
      </c>
      <c r="P4233" t="s">
        <v>47</v>
      </c>
      <c r="Q4233" t="s">
        <v>21</v>
      </c>
      <c r="R4233" t="s">
        <v>5</v>
      </c>
      <c r="S4233" t="s">
        <v>56</v>
      </c>
      <c r="T4233">
        <f t="shared" si="66"/>
        <v>7</v>
      </c>
    </row>
    <row r="4234" spans="1:20">
      <c r="A4234">
        <v>201707</v>
      </c>
      <c r="B4234" s="1">
        <v>42917</v>
      </c>
      <c r="C4234">
        <v>12474</v>
      </c>
      <c r="D4234">
        <v>30</v>
      </c>
      <c r="E4234">
        <v>25339</v>
      </c>
      <c r="F4234">
        <v>7</v>
      </c>
      <c r="G4234">
        <v>27</v>
      </c>
      <c r="H4234">
        <v>20</v>
      </c>
      <c r="I4234">
        <v>14</v>
      </c>
      <c r="J4234">
        <v>2</v>
      </c>
      <c r="K4234" s="1">
        <v>42856</v>
      </c>
      <c r="L4234" s="1">
        <v>44196</v>
      </c>
      <c r="M4234">
        <v>201700130</v>
      </c>
      <c r="N4234" t="s">
        <v>48</v>
      </c>
      <c r="O4234">
        <v>201700012</v>
      </c>
      <c r="P4234" t="s">
        <v>47</v>
      </c>
      <c r="Q4234" t="s">
        <v>21</v>
      </c>
      <c r="R4234" t="s">
        <v>9</v>
      </c>
      <c r="S4234" t="s">
        <v>57</v>
      </c>
      <c r="T4234">
        <f t="shared" si="66"/>
        <v>7</v>
      </c>
    </row>
    <row r="4235" spans="1:20">
      <c r="A4235">
        <v>201707</v>
      </c>
      <c r="B4235" s="1">
        <v>42917</v>
      </c>
      <c r="C4235">
        <v>12474</v>
      </c>
      <c r="D4235">
        <v>30</v>
      </c>
      <c r="E4235">
        <v>25339</v>
      </c>
      <c r="F4235">
        <v>7</v>
      </c>
      <c r="G4235">
        <v>27</v>
      </c>
      <c r="H4235">
        <v>20</v>
      </c>
      <c r="I4235">
        <v>14</v>
      </c>
      <c r="J4235">
        <v>2</v>
      </c>
      <c r="K4235" s="1">
        <v>42856</v>
      </c>
      <c r="L4235" s="1">
        <v>44196</v>
      </c>
      <c r="M4235">
        <v>201700130</v>
      </c>
      <c r="N4235" t="s">
        <v>48</v>
      </c>
      <c r="O4235">
        <v>201700012</v>
      </c>
      <c r="P4235" t="s">
        <v>47</v>
      </c>
      <c r="Q4235" t="s">
        <v>21</v>
      </c>
      <c r="R4235" t="s">
        <v>26</v>
      </c>
      <c r="S4235" t="s">
        <v>58</v>
      </c>
      <c r="T4235">
        <f t="shared" si="66"/>
        <v>7</v>
      </c>
    </row>
    <row r="4236" spans="1:20">
      <c r="A4236">
        <v>201707</v>
      </c>
      <c r="B4236" s="1">
        <v>42917</v>
      </c>
      <c r="C4236">
        <v>12474</v>
      </c>
      <c r="D4236">
        <v>30</v>
      </c>
      <c r="E4236">
        <v>25339</v>
      </c>
      <c r="F4236">
        <v>7</v>
      </c>
      <c r="G4236">
        <v>27</v>
      </c>
      <c r="H4236">
        <v>20</v>
      </c>
      <c r="I4236">
        <v>14</v>
      </c>
      <c r="J4236">
        <v>2</v>
      </c>
      <c r="K4236" s="1">
        <v>42856</v>
      </c>
      <c r="L4236" s="1">
        <v>44196</v>
      </c>
      <c r="M4236">
        <v>201700130</v>
      </c>
      <c r="N4236" t="s">
        <v>48</v>
      </c>
      <c r="O4236">
        <v>201700012</v>
      </c>
      <c r="P4236" t="s">
        <v>47</v>
      </c>
      <c r="Q4236" t="s">
        <v>21</v>
      </c>
      <c r="R4236" t="s">
        <v>28</v>
      </c>
      <c r="S4236" t="s">
        <v>59</v>
      </c>
      <c r="T4236">
        <f t="shared" si="66"/>
        <v>7</v>
      </c>
    </row>
    <row r="4237" spans="1:20">
      <c r="A4237">
        <v>201707</v>
      </c>
      <c r="B4237" s="1">
        <v>42919</v>
      </c>
      <c r="C4237">
        <v>12474</v>
      </c>
      <c r="D4237">
        <v>30</v>
      </c>
      <c r="E4237">
        <v>25649</v>
      </c>
      <c r="F4237">
        <v>6</v>
      </c>
      <c r="G4237">
        <v>27</v>
      </c>
      <c r="H4237">
        <v>20</v>
      </c>
      <c r="I4237">
        <v>13</v>
      </c>
      <c r="J4237">
        <v>2</v>
      </c>
      <c r="K4237" s="1">
        <v>42856</v>
      </c>
      <c r="L4237" s="1">
        <v>44196</v>
      </c>
      <c r="M4237">
        <v>201700130</v>
      </c>
      <c r="N4237" t="s">
        <v>48</v>
      </c>
      <c r="O4237">
        <v>201700012</v>
      </c>
      <c r="P4237" t="s">
        <v>47</v>
      </c>
      <c r="Q4237" t="s">
        <v>21</v>
      </c>
      <c r="R4237" t="s">
        <v>22</v>
      </c>
      <c r="S4237" t="s">
        <v>55</v>
      </c>
      <c r="T4237">
        <f t="shared" si="66"/>
        <v>7</v>
      </c>
    </row>
    <row r="4238" spans="1:20">
      <c r="A4238">
        <v>201707</v>
      </c>
      <c r="B4238" s="1">
        <v>42919</v>
      </c>
      <c r="C4238">
        <v>12474</v>
      </c>
      <c r="D4238">
        <v>30</v>
      </c>
      <c r="E4238">
        <v>25649</v>
      </c>
      <c r="F4238">
        <v>6</v>
      </c>
      <c r="G4238">
        <v>27</v>
      </c>
      <c r="H4238">
        <v>20</v>
      </c>
      <c r="I4238">
        <v>13</v>
      </c>
      <c r="J4238">
        <v>2</v>
      </c>
      <c r="K4238" s="1">
        <v>42856</v>
      </c>
      <c r="L4238" s="1">
        <v>44196</v>
      </c>
      <c r="M4238">
        <v>201700130</v>
      </c>
      <c r="N4238" t="s">
        <v>48</v>
      </c>
      <c r="O4238">
        <v>201700012</v>
      </c>
      <c r="P4238" t="s">
        <v>47</v>
      </c>
      <c r="Q4238" t="s">
        <v>21</v>
      </c>
      <c r="R4238" t="s">
        <v>5</v>
      </c>
      <c r="S4238" t="s">
        <v>56</v>
      </c>
      <c r="T4238">
        <f t="shared" si="66"/>
        <v>7</v>
      </c>
    </row>
    <row r="4239" spans="1:20">
      <c r="A4239">
        <v>201707</v>
      </c>
      <c r="B4239" s="1">
        <v>42919</v>
      </c>
      <c r="C4239">
        <v>12474</v>
      </c>
      <c r="D4239">
        <v>30</v>
      </c>
      <c r="E4239">
        <v>25649</v>
      </c>
      <c r="F4239">
        <v>6</v>
      </c>
      <c r="G4239">
        <v>27</v>
      </c>
      <c r="H4239">
        <v>20</v>
      </c>
      <c r="I4239">
        <v>13</v>
      </c>
      <c r="J4239">
        <v>2</v>
      </c>
      <c r="K4239" s="1">
        <v>42856</v>
      </c>
      <c r="L4239" s="1">
        <v>44196</v>
      </c>
      <c r="M4239">
        <v>201700130</v>
      </c>
      <c r="N4239" t="s">
        <v>48</v>
      </c>
      <c r="O4239">
        <v>201700012</v>
      </c>
      <c r="P4239" t="s">
        <v>47</v>
      </c>
      <c r="Q4239" t="s">
        <v>21</v>
      </c>
      <c r="R4239" t="s">
        <v>9</v>
      </c>
      <c r="S4239" t="s">
        <v>57</v>
      </c>
      <c r="T4239">
        <f t="shared" si="66"/>
        <v>7</v>
      </c>
    </row>
    <row r="4240" spans="1:20">
      <c r="A4240">
        <v>201707</v>
      </c>
      <c r="B4240" s="1">
        <v>42919</v>
      </c>
      <c r="C4240">
        <v>12474</v>
      </c>
      <c r="D4240">
        <v>30</v>
      </c>
      <c r="E4240">
        <v>25649</v>
      </c>
      <c r="F4240">
        <v>6</v>
      </c>
      <c r="G4240">
        <v>27</v>
      </c>
      <c r="H4240">
        <v>20</v>
      </c>
      <c r="I4240">
        <v>13</v>
      </c>
      <c r="J4240">
        <v>2</v>
      </c>
      <c r="K4240" s="1">
        <v>42856</v>
      </c>
      <c r="L4240" s="1">
        <v>44196</v>
      </c>
      <c r="M4240">
        <v>201700130</v>
      </c>
      <c r="N4240" t="s">
        <v>48</v>
      </c>
      <c r="O4240">
        <v>201700012</v>
      </c>
      <c r="P4240" t="s">
        <v>47</v>
      </c>
      <c r="Q4240" t="s">
        <v>21</v>
      </c>
      <c r="R4240" t="s">
        <v>26</v>
      </c>
      <c r="S4240" t="s">
        <v>58</v>
      </c>
      <c r="T4240">
        <f t="shared" si="66"/>
        <v>7</v>
      </c>
    </row>
    <row r="4241" spans="1:20">
      <c r="A4241">
        <v>201707</v>
      </c>
      <c r="B4241" s="1">
        <v>42919</v>
      </c>
      <c r="C4241">
        <v>12474</v>
      </c>
      <c r="D4241">
        <v>30</v>
      </c>
      <c r="E4241">
        <v>25649</v>
      </c>
      <c r="F4241">
        <v>6</v>
      </c>
      <c r="G4241">
        <v>27</v>
      </c>
      <c r="H4241">
        <v>20</v>
      </c>
      <c r="I4241">
        <v>13</v>
      </c>
      <c r="J4241">
        <v>2</v>
      </c>
      <c r="K4241" s="1">
        <v>42856</v>
      </c>
      <c r="L4241" s="1">
        <v>44196</v>
      </c>
      <c r="M4241">
        <v>201700130</v>
      </c>
      <c r="N4241" t="s">
        <v>48</v>
      </c>
      <c r="O4241">
        <v>201700012</v>
      </c>
      <c r="P4241" t="s">
        <v>47</v>
      </c>
      <c r="Q4241" t="s">
        <v>21</v>
      </c>
      <c r="R4241" t="s">
        <v>28</v>
      </c>
      <c r="S4241" t="s">
        <v>59</v>
      </c>
      <c r="T4241">
        <f t="shared" si="66"/>
        <v>7</v>
      </c>
    </row>
    <row r="4242" spans="1:20">
      <c r="A4242">
        <v>201707</v>
      </c>
      <c r="B4242" s="1">
        <v>42920</v>
      </c>
      <c r="C4242">
        <v>12474</v>
      </c>
      <c r="D4242">
        <v>30</v>
      </c>
      <c r="E4242">
        <v>25815</v>
      </c>
      <c r="F4242">
        <v>7</v>
      </c>
      <c r="G4242">
        <v>26</v>
      </c>
      <c r="H4242">
        <v>17</v>
      </c>
      <c r="I4242">
        <v>11</v>
      </c>
      <c r="J4242">
        <v>2</v>
      </c>
      <c r="K4242" s="1">
        <v>42856</v>
      </c>
      <c r="L4242" s="1">
        <v>44196</v>
      </c>
      <c r="M4242">
        <v>201700130</v>
      </c>
      <c r="N4242" t="s">
        <v>48</v>
      </c>
      <c r="O4242">
        <v>201700012</v>
      </c>
      <c r="P4242" t="s">
        <v>47</v>
      </c>
      <c r="Q4242" t="s">
        <v>21</v>
      </c>
      <c r="R4242" t="s">
        <v>22</v>
      </c>
      <c r="S4242" t="s">
        <v>55</v>
      </c>
      <c r="T4242">
        <f t="shared" si="66"/>
        <v>7</v>
      </c>
    </row>
    <row r="4243" spans="1:20">
      <c r="A4243">
        <v>201707</v>
      </c>
      <c r="B4243" s="1">
        <v>42920</v>
      </c>
      <c r="C4243">
        <v>12474</v>
      </c>
      <c r="D4243">
        <v>30</v>
      </c>
      <c r="E4243">
        <v>25815</v>
      </c>
      <c r="F4243">
        <v>7</v>
      </c>
      <c r="G4243">
        <v>26</v>
      </c>
      <c r="H4243">
        <v>17</v>
      </c>
      <c r="I4243">
        <v>11</v>
      </c>
      <c r="J4243">
        <v>2</v>
      </c>
      <c r="K4243" s="1">
        <v>42856</v>
      </c>
      <c r="L4243" s="1">
        <v>44196</v>
      </c>
      <c r="M4243">
        <v>201700130</v>
      </c>
      <c r="N4243" t="s">
        <v>48</v>
      </c>
      <c r="O4243">
        <v>201700012</v>
      </c>
      <c r="P4243" t="s">
        <v>47</v>
      </c>
      <c r="Q4243" t="s">
        <v>21</v>
      </c>
      <c r="R4243" t="s">
        <v>5</v>
      </c>
      <c r="S4243" t="s">
        <v>56</v>
      </c>
      <c r="T4243">
        <f t="shared" si="66"/>
        <v>7</v>
      </c>
    </row>
    <row r="4244" spans="1:20">
      <c r="A4244">
        <v>201707</v>
      </c>
      <c r="B4244" s="1">
        <v>42920</v>
      </c>
      <c r="C4244">
        <v>12474</v>
      </c>
      <c r="D4244">
        <v>30</v>
      </c>
      <c r="E4244">
        <v>25815</v>
      </c>
      <c r="F4244">
        <v>7</v>
      </c>
      <c r="G4244">
        <v>26</v>
      </c>
      <c r="H4244">
        <v>17</v>
      </c>
      <c r="I4244">
        <v>11</v>
      </c>
      <c r="J4244">
        <v>2</v>
      </c>
      <c r="K4244" s="1">
        <v>42856</v>
      </c>
      <c r="L4244" s="1">
        <v>44196</v>
      </c>
      <c r="M4244">
        <v>201700130</v>
      </c>
      <c r="N4244" t="s">
        <v>48</v>
      </c>
      <c r="O4244">
        <v>201700012</v>
      </c>
      <c r="P4244" t="s">
        <v>47</v>
      </c>
      <c r="Q4244" t="s">
        <v>21</v>
      </c>
      <c r="R4244" t="s">
        <v>9</v>
      </c>
      <c r="S4244" t="s">
        <v>57</v>
      </c>
      <c r="T4244">
        <f t="shared" si="66"/>
        <v>7</v>
      </c>
    </row>
    <row r="4245" spans="1:20">
      <c r="A4245">
        <v>201707</v>
      </c>
      <c r="B4245" s="1">
        <v>42920</v>
      </c>
      <c r="C4245">
        <v>12474</v>
      </c>
      <c r="D4245">
        <v>30</v>
      </c>
      <c r="E4245">
        <v>25815</v>
      </c>
      <c r="F4245">
        <v>7</v>
      </c>
      <c r="G4245">
        <v>26</v>
      </c>
      <c r="H4245">
        <v>17</v>
      </c>
      <c r="I4245">
        <v>11</v>
      </c>
      <c r="J4245">
        <v>2</v>
      </c>
      <c r="K4245" s="1">
        <v>42856</v>
      </c>
      <c r="L4245" s="1">
        <v>44196</v>
      </c>
      <c r="M4245">
        <v>201700130</v>
      </c>
      <c r="N4245" t="s">
        <v>48</v>
      </c>
      <c r="O4245">
        <v>201700012</v>
      </c>
      <c r="P4245" t="s">
        <v>47</v>
      </c>
      <c r="Q4245" t="s">
        <v>21</v>
      </c>
      <c r="R4245" t="s">
        <v>26</v>
      </c>
      <c r="S4245" t="s">
        <v>58</v>
      </c>
      <c r="T4245">
        <f t="shared" si="66"/>
        <v>7</v>
      </c>
    </row>
    <row r="4246" spans="1:20">
      <c r="A4246">
        <v>201707</v>
      </c>
      <c r="B4246" s="1">
        <v>42920</v>
      </c>
      <c r="C4246">
        <v>12474</v>
      </c>
      <c r="D4246">
        <v>30</v>
      </c>
      <c r="E4246">
        <v>25815</v>
      </c>
      <c r="F4246">
        <v>7</v>
      </c>
      <c r="G4246">
        <v>26</v>
      </c>
      <c r="H4246">
        <v>17</v>
      </c>
      <c r="I4246">
        <v>11</v>
      </c>
      <c r="J4246">
        <v>2</v>
      </c>
      <c r="K4246" s="1">
        <v>42856</v>
      </c>
      <c r="L4246" s="1">
        <v>44196</v>
      </c>
      <c r="M4246">
        <v>201700130</v>
      </c>
      <c r="N4246" t="s">
        <v>48</v>
      </c>
      <c r="O4246">
        <v>201700012</v>
      </c>
      <c r="P4246" t="s">
        <v>47</v>
      </c>
      <c r="Q4246" t="s">
        <v>21</v>
      </c>
      <c r="R4246" t="s">
        <v>28</v>
      </c>
      <c r="S4246" t="s">
        <v>59</v>
      </c>
      <c r="T4246">
        <f t="shared" si="66"/>
        <v>7</v>
      </c>
    </row>
    <row r="4247" spans="1:20">
      <c r="A4247">
        <v>201707</v>
      </c>
      <c r="B4247" s="1">
        <v>42921</v>
      </c>
      <c r="C4247">
        <v>12474</v>
      </c>
      <c r="D4247">
        <v>31</v>
      </c>
      <c r="E4247">
        <v>24278</v>
      </c>
      <c r="F4247">
        <v>7</v>
      </c>
      <c r="G4247">
        <v>27</v>
      </c>
      <c r="H4247">
        <v>18</v>
      </c>
      <c r="I4247">
        <v>13</v>
      </c>
      <c r="J4247">
        <v>2</v>
      </c>
      <c r="K4247" s="1">
        <v>42856</v>
      </c>
      <c r="L4247" s="1">
        <v>44196</v>
      </c>
      <c r="M4247">
        <v>201700130</v>
      </c>
      <c r="N4247" t="s">
        <v>48</v>
      </c>
      <c r="O4247">
        <v>201700012</v>
      </c>
      <c r="P4247" t="s">
        <v>47</v>
      </c>
      <c r="Q4247" t="s">
        <v>21</v>
      </c>
      <c r="R4247" t="s">
        <v>22</v>
      </c>
      <c r="S4247" t="s">
        <v>55</v>
      </c>
      <c r="T4247">
        <f t="shared" si="66"/>
        <v>7</v>
      </c>
    </row>
    <row r="4248" spans="1:20">
      <c r="A4248">
        <v>201707</v>
      </c>
      <c r="B4248" s="1">
        <v>42921</v>
      </c>
      <c r="C4248">
        <v>12474</v>
      </c>
      <c r="D4248">
        <v>31</v>
      </c>
      <c r="E4248">
        <v>24278</v>
      </c>
      <c r="F4248">
        <v>7</v>
      </c>
      <c r="G4248">
        <v>27</v>
      </c>
      <c r="H4248">
        <v>18</v>
      </c>
      <c r="I4248">
        <v>13</v>
      </c>
      <c r="J4248">
        <v>2</v>
      </c>
      <c r="K4248" s="1">
        <v>42856</v>
      </c>
      <c r="L4248" s="1">
        <v>44196</v>
      </c>
      <c r="M4248">
        <v>201700130</v>
      </c>
      <c r="N4248" t="s">
        <v>48</v>
      </c>
      <c r="O4248">
        <v>201700012</v>
      </c>
      <c r="P4248" t="s">
        <v>47</v>
      </c>
      <c r="Q4248" t="s">
        <v>21</v>
      </c>
      <c r="R4248" t="s">
        <v>5</v>
      </c>
      <c r="S4248" t="s">
        <v>56</v>
      </c>
      <c r="T4248">
        <f t="shared" si="66"/>
        <v>7</v>
      </c>
    </row>
    <row r="4249" spans="1:20">
      <c r="A4249">
        <v>201707</v>
      </c>
      <c r="B4249" s="1">
        <v>42921</v>
      </c>
      <c r="C4249">
        <v>12474</v>
      </c>
      <c r="D4249">
        <v>31</v>
      </c>
      <c r="E4249">
        <v>24278</v>
      </c>
      <c r="F4249">
        <v>7</v>
      </c>
      <c r="G4249">
        <v>27</v>
      </c>
      <c r="H4249">
        <v>18</v>
      </c>
      <c r="I4249">
        <v>13</v>
      </c>
      <c r="J4249">
        <v>2</v>
      </c>
      <c r="K4249" s="1">
        <v>42856</v>
      </c>
      <c r="L4249" s="1">
        <v>44196</v>
      </c>
      <c r="M4249">
        <v>201700130</v>
      </c>
      <c r="N4249" t="s">
        <v>48</v>
      </c>
      <c r="O4249">
        <v>201700012</v>
      </c>
      <c r="P4249" t="s">
        <v>47</v>
      </c>
      <c r="Q4249" t="s">
        <v>21</v>
      </c>
      <c r="R4249" t="s">
        <v>9</v>
      </c>
      <c r="S4249" t="s">
        <v>57</v>
      </c>
      <c r="T4249">
        <f t="shared" si="66"/>
        <v>7</v>
      </c>
    </row>
    <row r="4250" spans="1:20">
      <c r="A4250">
        <v>201707</v>
      </c>
      <c r="B4250" s="1">
        <v>42921</v>
      </c>
      <c r="C4250">
        <v>12474</v>
      </c>
      <c r="D4250">
        <v>31</v>
      </c>
      <c r="E4250">
        <v>24278</v>
      </c>
      <c r="F4250">
        <v>7</v>
      </c>
      <c r="G4250">
        <v>27</v>
      </c>
      <c r="H4250">
        <v>18</v>
      </c>
      <c r="I4250">
        <v>13</v>
      </c>
      <c r="J4250">
        <v>2</v>
      </c>
      <c r="K4250" s="1">
        <v>42856</v>
      </c>
      <c r="L4250" s="1">
        <v>44196</v>
      </c>
      <c r="M4250">
        <v>201700130</v>
      </c>
      <c r="N4250" t="s">
        <v>48</v>
      </c>
      <c r="O4250">
        <v>201700012</v>
      </c>
      <c r="P4250" t="s">
        <v>47</v>
      </c>
      <c r="Q4250" t="s">
        <v>21</v>
      </c>
      <c r="R4250" t="s">
        <v>26</v>
      </c>
      <c r="S4250" t="s">
        <v>58</v>
      </c>
      <c r="T4250">
        <f t="shared" si="66"/>
        <v>7</v>
      </c>
    </row>
    <row r="4251" spans="1:20">
      <c r="A4251">
        <v>201707</v>
      </c>
      <c r="B4251" s="1">
        <v>42921</v>
      </c>
      <c r="C4251">
        <v>12474</v>
      </c>
      <c r="D4251">
        <v>31</v>
      </c>
      <c r="E4251">
        <v>24278</v>
      </c>
      <c r="F4251">
        <v>7</v>
      </c>
      <c r="G4251">
        <v>27</v>
      </c>
      <c r="H4251">
        <v>18</v>
      </c>
      <c r="I4251">
        <v>13</v>
      </c>
      <c r="J4251">
        <v>2</v>
      </c>
      <c r="K4251" s="1">
        <v>42856</v>
      </c>
      <c r="L4251" s="1">
        <v>44196</v>
      </c>
      <c r="M4251">
        <v>201700130</v>
      </c>
      <c r="N4251" t="s">
        <v>48</v>
      </c>
      <c r="O4251">
        <v>201700012</v>
      </c>
      <c r="P4251" t="s">
        <v>47</v>
      </c>
      <c r="Q4251" t="s">
        <v>21</v>
      </c>
      <c r="R4251" t="s">
        <v>28</v>
      </c>
      <c r="S4251" t="s">
        <v>59</v>
      </c>
      <c r="T4251">
        <f t="shared" si="66"/>
        <v>7</v>
      </c>
    </row>
    <row r="4252" spans="1:20">
      <c r="A4252">
        <v>201707</v>
      </c>
      <c r="B4252" s="1">
        <v>42923</v>
      </c>
      <c r="C4252">
        <v>12474</v>
      </c>
      <c r="D4252">
        <v>34</v>
      </c>
      <c r="E4252">
        <v>24114</v>
      </c>
      <c r="F4252">
        <v>7</v>
      </c>
      <c r="G4252">
        <v>32</v>
      </c>
      <c r="H4252">
        <v>27</v>
      </c>
      <c r="I4252">
        <v>16</v>
      </c>
      <c r="J4252">
        <v>2</v>
      </c>
      <c r="K4252" s="1">
        <v>42856</v>
      </c>
      <c r="L4252" s="1">
        <v>44196</v>
      </c>
      <c r="M4252">
        <v>201700130</v>
      </c>
      <c r="N4252" t="s">
        <v>48</v>
      </c>
      <c r="O4252">
        <v>201700012</v>
      </c>
      <c r="P4252" t="s">
        <v>47</v>
      </c>
      <c r="Q4252" t="s">
        <v>21</v>
      </c>
      <c r="R4252" t="s">
        <v>22</v>
      </c>
      <c r="S4252" t="s">
        <v>55</v>
      </c>
      <c r="T4252">
        <f t="shared" si="66"/>
        <v>7</v>
      </c>
    </row>
    <row r="4253" spans="1:20">
      <c r="A4253">
        <v>201707</v>
      </c>
      <c r="B4253" s="1">
        <v>42923</v>
      </c>
      <c r="C4253">
        <v>12474</v>
      </c>
      <c r="D4253">
        <v>34</v>
      </c>
      <c r="E4253">
        <v>24114</v>
      </c>
      <c r="F4253">
        <v>7</v>
      </c>
      <c r="G4253">
        <v>32</v>
      </c>
      <c r="H4253">
        <v>27</v>
      </c>
      <c r="I4253">
        <v>16</v>
      </c>
      <c r="J4253">
        <v>2</v>
      </c>
      <c r="K4253" s="1">
        <v>42856</v>
      </c>
      <c r="L4253" s="1">
        <v>44196</v>
      </c>
      <c r="M4253">
        <v>201700130</v>
      </c>
      <c r="N4253" t="s">
        <v>48</v>
      </c>
      <c r="O4253">
        <v>201700012</v>
      </c>
      <c r="P4253" t="s">
        <v>47</v>
      </c>
      <c r="Q4253" t="s">
        <v>21</v>
      </c>
      <c r="R4253" t="s">
        <v>5</v>
      </c>
      <c r="S4253" t="s">
        <v>56</v>
      </c>
      <c r="T4253">
        <f t="shared" si="66"/>
        <v>7</v>
      </c>
    </row>
    <row r="4254" spans="1:20">
      <c r="A4254">
        <v>201707</v>
      </c>
      <c r="B4254" s="1">
        <v>42923</v>
      </c>
      <c r="C4254">
        <v>12474</v>
      </c>
      <c r="D4254">
        <v>34</v>
      </c>
      <c r="E4254">
        <v>24114</v>
      </c>
      <c r="F4254">
        <v>7</v>
      </c>
      <c r="G4254">
        <v>32</v>
      </c>
      <c r="H4254">
        <v>27</v>
      </c>
      <c r="I4254">
        <v>16</v>
      </c>
      <c r="J4254">
        <v>2</v>
      </c>
      <c r="K4254" s="1">
        <v>42856</v>
      </c>
      <c r="L4254" s="1">
        <v>44196</v>
      </c>
      <c r="M4254">
        <v>201700130</v>
      </c>
      <c r="N4254" t="s">
        <v>48</v>
      </c>
      <c r="O4254">
        <v>201700012</v>
      </c>
      <c r="P4254" t="s">
        <v>47</v>
      </c>
      <c r="Q4254" t="s">
        <v>21</v>
      </c>
      <c r="R4254" t="s">
        <v>9</v>
      </c>
      <c r="S4254" t="s">
        <v>57</v>
      </c>
      <c r="T4254">
        <f t="shared" si="66"/>
        <v>7</v>
      </c>
    </row>
    <row r="4255" spans="1:20">
      <c r="A4255">
        <v>201707</v>
      </c>
      <c r="B4255" s="1">
        <v>42923</v>
      </c>
      <c r="C4255">
        <v>12474</v>
      </c>
      <c r="D4255">
        <v>34</v>
      </c>
      <c r="E4255">
        <v>24114</v>
      </c>
      <c r="F4255">
        <v>7</v>
      </c>
      <c r="G4255">
        <v>32</v>
      </c>
      <c r="H4255">
        <v>27</v>
      </c>
      <c r="I4255">
        <v>16</v>
      </c>
      <c r="J4255">
        <v>2</v>
      </c>
      <c r="K4255" s="1">
        <v>42856</v>
      </c>
      <c r="L4255" s="1">
        <v>44196</v>
      </c>
      <c r="M4255">
        <v>201700130</v>
      </c>
      <c r="N4255" t="s">
        <v>48</v>
      </c>
      <c r="O4255">
        <v>201700012</v>
      </c>
      <c r="P4255" t="s">
        <v>47</v>
      </c>
      <c r="Q4255" t="s">
        <v>21</v>
      </c>
      <c r="R4255" t="s">
        <v>26</v>
      </c>
      <c r="S4255" t="s">
        <v>58</v>
      </c>
      <c r="T4255">
        <f t="shared" si="66"/>
        <v>7</v>
      </c>
    </row>
    <row r="4256" spans="1:20">
      <c r="A4256">
        <v>201707</v>
      </c>
      <c r="B4256" s="1">
        <v>42923</v>
      </c>
      <c r="C4256">
        <v>12474</v>
      </c>
      <c r="D4256">
        <v>34</v>
      </c>
      <c r="E4256">
        <v>24114</v>
      </c>
      <c r="F4256">
        <v>7</v>
      </c>
      <c r="G4256">
        <v>32</v>
      </c>
      <c r="H4256">
        <v>27</v>
      </c>
      <c r="I4256">
        <v>16</v>
      </c>
      <c r="J4256">
        <v>2</v>
      </c>
      <c r="K4256" s="1">
        <v>42856</v>
      </c>
      <c r="L4256" s="1">
        <v>44196</v>
      </c>
      <c r="M4256">
        <v>201700130</v>
      </c>
      <c r="N4256" t="s">
        <v>48</v>
      </c>
      <c r="O4256">
        <v>201700012</v>
      </c>
      <c r="P4256" t="s">
        <v>47</v>
      </c>
      <c r="Q4256" t="s">
        <v>21</v>
      </c>
      <c r="R4256" t="s">
        <v>28</v>
      </c>
      <c r="S4256" t="s">
        <v>59</v>
      </c>
      <c r="T4256">
        <f t="shared" si="66"/>
        <v>7</v>
      </c>
    </row>
    <row r="4257" spans="1:20">
      <c r="A4257">
        <v>201707</v>
      </c>
      <c r="B4257" s="1">
        <v>42924</v>
      </c>
      <c r="C4257">
        <v>12474</v>
      </c>
      <c r="D4257">
        <v>34</v>
      </c>
      <c r="E4257">
        <v>24946</v>
      </c>
      <c r="F4257">
        <v>8</v>
      </c>
      <c r="G4257">
        <v>31</v>
      </c>
      <c r="H4257">
        <v>23</v>
      </c>
      <c r="I4257">
        <v>17</v>
      </c>
      <c r="J4257">
        <v>2</v>
      </c>
      <c r="K4257" s="1">
        <v>42856</v>
      </c>
      <c r="L4257" s="1">
        <v>44196</v>
      </c>
      <c r="M4257">
        <v>201700130</v>
      </c>
      <c r="N4257" t="s">
        <v>48</v>
      </c>
      <c r="O4257">
        <v>201700012</v>
      </c>
      <c r="P4257" t="s">
        <v>47</v>
      </c>
      <c r="Q4257" t="s">
        <v>21</v>
      </c>
      <c r="R4257" t="s">
        <v>22</v>
      </c>
      <c r="S4257" t="s">
        <v>55</v>
      </c>
      <c r="T4257">
        <f t="shared" si="66"/>
        <v>7</v>
      </c>
    </row>
    <row r="4258" spans="1:20">
      <c r="A4258">
        <v>201707</v>
      </c>
      <c r="B4258" s="1">
        <v>42924</v>
      </c>
      <c r="C4258">
        <v>12474</v>
      </c>
      <c r="D4258">
        <v>34</v>
      </c>
      <c r="E4258">
        <v>24946</v>
      </c>
      <c r="F4258">
        <v>8</v>
      </c>
      <c r="G4258">
        <v>31</v>
      </c>
      <c r="H4258">
        <v>23</v>
      </c>
      <c r="I4258">
        <v>17</v>
      </c>
      <c r="J4258">
        <v>2</v>
      </c>
      <c r="K4258" s="1">
        <v>42856</v>
      </c>
      <c r="L4258" s="1">
        <v>44196</v>
      </c>
      <c r="M4258">
        <v>201700130</v>
      </c>
      <c r="N4258" t="s">
        <v>48</v>
      </c>
      <c r="O4258">
        <v>201700012</v>
      </c>
      <c r="P4258" t="s">
        <v>47</v>
      </c>
      <c r="Q4258" t="s">
        <v>21</v>
      </c>
      <c r="R4258" t="s">
        <v>5</v>
      </c>
      <c r="S4258" t="s">
        <v>56</v>
      </c>
      <c r="T4258">
        <f t="shared" si="66"/>
        <v>7</v>
      </c>
    </row>
    <row r="4259" spans="1:20">
      <c r="A4259">
        <v>201707</v>
      </c>
      <c r="B4259" s="1">
        <v>42924</v>
      </c>
      <c r="C4259">
        <v>12474</v>
      </c>
      <c r="D4259">
        <v>34</v>
      </c>
      <c r="E4259">
        <v>24946</v>
      </c>
      <c r="F4259">
        <v>8</v>
      </c>
      <c r="G4259">
        <v>31</v>
      </c>
      <c r="H4259">
        <v>23</v>
      </c>
      <c r="I4259">
        <v>17</v>
      </c>
      <c r="J4259">
        <v>2</v>
      </c>
      <c r="K4259" s="1">
        <v>42856</v>
      </c>
      <c r="L4259" s="1">
        <v>44196</v>
      </c>
      <c r="M4259">
        <v>201700130</v>
      </c>
      <c r="N4259" t="s">
        <v>48</v>
      </c>
      <c r="O4259">
        <v>201700012</v>
      </c>
      <c r="P4259" t="s">
        <v>47</v>
      </c>
      <c r="Q4259" t="s">
        <v>21</v>
      </c>
      <c r="R4259" t="s">
        <v>9</v>
      </c>
      <c r="S4259" t="s">
        <v>57</v>
      </c>
      <c r="T4259">
        <f t="shared" si="66"/>
        <v>7</v>
      </c>
    </row>
    <row r="4260" spans="1:20">
      <c r="A4260">
        <v>201707</v>
      </c>
      <c r="B4260" s="1">
        <v>42924</v>
      </c>
      <c r="C4260">
        <v>12474</v>
      </c>
      <c r="D4260">
        <v>34</v>
      </c>
      <c r="E4260">
        <v>24946</v>
      </c>
      <c r="F4260">
        <v>8</v>
      </c>
      <c r="G4260">
        <v>31</v>
      </c>
      <c r="H4260">
        <v>23</v>
      </c>
      <c r="I4260">
        <v>17</v>
      </c>
      <c r="J4260">
        <v>2</v>
      </c>
      <c r="K4260" s="1">
        <v>42856</v>
      </c>
      <c r="L4260" s="1">
        <v>44196</v>
      </c>
      <c r="M4260">
        <v>201700130</v>
      </c>
      <c r="N4260" t="s">
        <v>48</v>
      </c>
      <c r="O4260">
        <v>201700012</v>
      </c>
      <c r="P4260" t="s">
        <v>47</v>
      </c>
      <c r="Q4260" t="s">
        <v>21</v>
      </c>
      <c r="R4260" t="s">
        <v>26</v>
      </c>
      <c r="S4260" t="s">
        <v>58</v>
      </c>
      <c r="T4260">
        <f t="shared" si="66"/>
        <v>7</v>
      </c>
    </row>
    <row r="4261" spans="1:20">
      <c r="A4261">
        <v>201707</v>
      </c>
      <c r="B4261" s="1">
        <v>42924</v>
      </c>
      <c r="C4261">
        <v>12474</v>
      </c>
      <c r="D4261">
        <v>34</v>
      </c>
      <c r="E4261">
        <v>24946</v>
      </c>
      <c r="F4261">
        <v>8</v>
      </c>
      <c r="G4261">
        <v>31</v>
      </c>
      <c r="H4261">
        <v>23</v>
      </c>
      <c r="I4261">
        <v>17</v>
      </c>
      <c r="J4261">
        <v>2</v>
      </c>
      <c r="K4261" s="1">
        <v>42856</v>
      </c>
      <c r="L4261" s="1">
        <v>44196</v>
      </c>
      <c r="M4261">
        <v>201700130</v>
      </c>
      <c r="N4261" t="s">
        <v>48</v>
      </c>
      <c r="O4261">
        <v>201700012</v>
      </c>
      <c r="P4261" t="s">
        <v>47</v>
      </c>
      <c r="Q4261" t="s">
        <v>21</v>
      </c>
      <c r="R4261" t="s">
        <v>28</v>
      </c>
      <c r="S4261" t="s">
        <v>59</v>
      </c>
      <c r="T4261">
        <f t="shared" si="66"/>
        <v>7</v>
      </c>
    </row>
    <row r="4262" spans="1:20">
      <c r="A4262">
        <v>201707</v>
      </c>
      <c r="B4262" s="1">
        <v>42926</v>
      </c>
      <c r="C4262">
        <v>12474</v>
      </c>
      <c r="D4262">
        <v>34</v>
      </c>
      <c r="E4262">
        <v>25068</v>
      </c>
      <c r="F4262">
        <v>5</v>
      </c>
      <c r="G4262">
        <v>30</v>
      </c>
      <c r="H4262">
        <v>23</v>
      </c>
      <c r="I4262">
        <v>17</v>
      </c>
      <c r="J4262">
        <v>2</v>
      </c>
      <c r="K4262" s="1">
        <v>42856</v>
      </c>
      <c r="L4262" s="1">
        <v>44196</v>
      </c>
      <c r="M4262">
        <v>201700130</v>
      </c>
      <c r="N4262" t="s">
        <v>48</v>
      </c>
      <c r="O4262">
        <v>201700012</v>
      </c>
      <c r="P4262" t="s">
        <v>47</v>
      </c>
      <c r="Q4262" t="s">
        <v>21</v>
      </c>
      <c r="R4262" t="s">
        <v>22</v>
      </c>
      <c r="S4262" t="s">
        <v>55</v>
      </c>
      <c r="T4262">
        <f t="shared" si="66"/>
        <v>7</v>
      </c>
    </row>
    <row r="4263" spans="1:20">
      <c r="A4263">
        <v>201707</v>
      </c>
      <c r="B4263" s="1">
        <v>42926</v>
      </c>
      <c r="C4263">
        <v>12474</v>
      </c>
      <c r="D4263">
        <v>34</v>
      </c>
      <c r="E4263">
        <v>25068</v>
      </c>
      <c r="F4263">
        <v>5</v>
      </c>
      <c r="G4263">
        <v>30</v>
      </c>
      <c r="H4263">
        <v>23</v>
      </c>
      <c r="I4263">
        <v>17</v>
      </c>
      <c r="J4263">
        <v>2</v>
      </c>
      <c r="K4263" s="1">
        <v>42856</v>
      </c>
      <c r="L4263" s="1">
        <v>44196</v>
      </c>
      <c r="M4263">
        <v>201700130</v>
      </c>
      <c r="N4263" t="s">
        <v>48</v>
      </c>
      <c r="O4263">
        <v>201700012</v>
      </c>
      <c r="P4263" t="s">
        <v>47</v>
      </c>
      <c r="Q4263" t="s">
        <v>21</v>
      </c>
      <c r="R4263" t="s">
        <v>5</v>
      </c>
      <c r="S4263" t="s">
        <v>56</v>
      </c>
      <c r="T4263">
        <f t="shared" si="66"/>
        <v>7</v>
      </c>
    </row>
    <row r="4264" spans="1:20">
      <c r="A4264">
        <v>201707</v>
      </c>
      <c r="B4264" s="1">
        <v>42926</v>
      </c>
      <c r="C4264">
        <v>12474</v>
      </c>
      <c r="D4264">
        <v>34</v>
      </c>
      <c r="E4264">
        <v>25068</v>
      </c>
      <c r="F4264">
        <v>5</v>
      </c>
      <c r="G4264">
        <v>30</v>
      </c>
      <c r="H4264">
        <v>23</v>
      </c>
      <c r="I4264">
        <v>17</v>
      </c>
      <c r="J4264">
        <v>2</v>
      </c>
      <c r="K4264" s="1">
        <v>42856</v>
      </c>
      <c r="L4264" s="1">
        <v>44196</v>
      </c>
      <c r="M4264">
        <v>201700130</v>
      </c>
      <c r="N4264" t="s">
        <v>48</v>
      </c>
      <c r="O4264">
        <v>201700012</v>
      </c>
      <c r="P4264" t="s">
        <v>47</v>
      </c>
      <c r="Q4264" t="s">
        <v>21</v>
      </c>
      <c r="R4264" t="s">
        <v>9</v>
      </c>
      <c r="S4264" t="s">
        <v>57</v>
      </c>
      <c r="T4264">
        <f t="shared" si="66"/>
        <v>7</v>
      </c>
    </row>
    <row r="4265" spans="1:20">
      <c r="A4265">
        <v>201707</v>
      </c>
      <c r="B4265" s="1">
        <v>42926</v>
      </c>
      <c r="C4265">
        <v>12474</v>
      </c>
      <c r="D4265">
        <v>34</v>
      </c>
      <c r="E4265">
        <v>25068</v>
      </c>
      <c r="F4265">
        <v>5</v>
      </c>
      <c r="G4265">
        <v>30</v>
      </c>
      <c r="H4265">
        <v>23</v>
      </c>
      <c r="I4265">
        <v>17</v>
      </c>
      <c r="J4265">
        <v>2</v>
      </c>
      <c r="K4265" s="1">
        <v>42856</v>
      </c>
      <c r="L4265" s="1">
        <v>44196</v>
      </c>
      <c r="M4265">
        <v>201700130</v>
      </c>
      <c r="N4265" t="s">
        <v>48</v>
      </c>
      <c r="O4265">
        <v>201700012</v>
      </c>
      <c r="P4265" t="s">
        <v>47</v>
      </c>
      <c r="Q4265" t="s">
        <v>21</v>
      </c>
      <c r="R4265" t="s">
        <v>26</v>
      </c>
      <c r="S4265" t="s">
        <v>58</v>
      </c>
      <c r="T4265">
        <f t="shared" si="66"/>
        <v>7</v>
      </c>
    </row>
    <row r="4266" spans="1:20">
      <c r="A4266">
        <v>201707</v>
      </c>
      <c r="B4266" s="1">
        <v>42926</v>
      </c>
      <c r="C4266">
        <v>12474</v>
      </c>
      <c r="D4266">
        <v>34</v>
      </c>
      <c r="E4266">
        <v>25068</v>
      </c>
      <c r="F4266">
        <v>5</v>
      </c>
      <c r="G4266">
        <v>30</v>
      </c>
      <c r="H4266">
        <v>23</v>
      </c>
      <c r="I4266">
        <v>17</v>
      </c>
      <c r="J4266">
        <v>2</v>
      </c>
      <c r="K4266" s="1">
        <v>42856</v>
      </c>
      <c r="L4266" s="1">
        <v>44196</v>
      </c>
      <c r="M4266">
        <v>201700130</v>
      </c>
      <c r="N4266" t="s">
        <v>48</v>
      </c>
      <c r="O4266">
        <v>201700012</v>
      </c>
      <c r="P4266" t="s">
        <v>47</v>
      </c>
      <c r="Q4266" t="s">
        <v>21</v>
      </c>
      <c r="R4266" t="s">
        <v>28</v>
      </c>
      <c r="S4266" t="s">
        <v>59</v>
      </c>
      <c r="T4266">
        <f t="shared" si="66"/>
        <v>7</v>
      </c>
    </row>
    <row r="4267" spans="1:20">
      <c r="A4267">
        <v>201707</v>
      </c>
      <c r="B4267" s="1">
        <v>42927</v>
      </c>
      <c r="C4267">
        <v>12474</v>
      </c>
      <c r="D4267">
        <v>32</v>
      </c>
      <c r="E4267">
        <v>25466</v>
      </c>
      <c r="F4267">
        <v>7</v>
      </c>
      <c r="G4267">
        <v>31</v>
      </c>
      <c r="H4267">
        <v>26</v>
      </c>
      <c r="I4267">
        <v>16</v>
      </c>
      <c r="J4267">
        <v>2</v>
      </c>
      <c r="K4267" s="1">
        <v>42856</v>
      </c>
      <c r="L4267" s="1">
        <v>44196</v>
      </c>
      <c r="M4267">
        <v>201700130</v>
      </c>
      <c r="N4267" t="s">
        <v>48</v>
      </c>
      <c r="O4267">
        <v>201700012</v>
      </c>
      <c r="P4267" t="s">
        <v>47</v>
      </c>
      <c r="Q4267" t="s">
        <v>21</v>
      </c>
      <c r="R4267" t="s">
        <v>22</v>
      </c>
      <c r="S4267" t="s">
        <v>55</v>
      </c>
      <c r="T4267">
        <f t="shared" si="66"/>
        <v>7</v>
      </c>
    </row>
    <row r="4268" spans="1:20">
      <c r="A4268">
        <v>201707</v>
      </c>
      <c r="B4268" s="1">
        <v>42927</v>
      </c>
      <c r="C4268">
        <v>12474</v>
      </c>
      <c r="D4268">
        <v>32</v>
      </c>
      <c r="E4268">
        <v>25466</v>
      </c>
      <c r="F4268">
        <v>7</v>
      </c>
      <c r="G4268">
        <v>31</v>
      </c>
      <c r="H4268">
        <v>26</v>
      </c>
      <c r="I4268">
        <v>16</v>
      </c>
      <c r="J4268">
        <v>2</v>
      </c>
      <c r="K4268" s="1">
        <v>42856</v>
      </c>
      <c r="L4268" s="1">
        <v>44196</v>
      </c>
      <c r="M4268">
        <v>201700130</v>
      </c>
      <c r="N4268" t="s">
        <v>48</v>
      </c>
      <c r="O4268">
        <v>201700012</v>
      </c>
      <c r="P4268" t="s">
        <v>47</v>
      </c>
      <c r="Q4268" t="s">
        <v>21</v>
      </c>
      <c r="R4268" t="s">
        <v>5</v>
      </c>
      <c r="S4268" t="s">
        <v>56</v>
      </c>
      <c r="T4268">
        <f t="shared" si="66"/>
        <v>7</v>
      </c>
    </row>
    <row r="4269" spans="1:20">
      <c r="A4269">
        <v>201707</v>
      </c>
      <c r="B4269" s="1">
        <v>42927</v>
      </c>
      <c r="C4269">
        <v>12474</v>
      </c>
      <c r="D4269">
        <v>32</v>
      </c>
      <c r="E4269">
        <v>25466</v>
      </c>
      <c r="F4269">
        <v>7</v>
      </c>
      <c r="G4269">
        <v>31</v>
      </c>
      <c r="H4269">
        <v>26</v>
      </c>
      <c r="I4269">
        <v>16</v>
      </c>
      <c r="J4269">
        <v>2</v>
      </c>
      <c r="K4269" s="1">
        <v>42856</v>
      </c>
      <c r="L4269" s="1">
        <v>44196</v>
      </c>
      <c r="M4269">
        <v>201700130</v>
      </c>
      <c r="N4269" t="s">
        <v>48</v>
      </c>
      <c r="O4269">
        <v>201700012</v>
      </c>
      <c r="P4269" t="s">
        <v>47</v>
      </c>
      <c r="Q4269" t="s">
        <v>21</v>
      </c>
      <c r="R4269" t="s">
        <v>9</v>
      </c>
      <c r="S4269" t="s">
        <v>57</v>
      </c>
      <c r="T4269">
        <f t="shared" si="66"/>
        <v>7</v>
      </c>
    </row>
    <row r="4270" spans="1:20">
      <c r="A4270">
        <v>201707</v>
      </c>
      <c r="B4270" s="1">
        <v>42927</v>
      </c>
      <c r="C4270">
        <v>12474</v>
      </c>
      <c r="D4270">
        <v>32</v>
      </c>
      <c r="E4270">
        <v>25466</v>
      </c>
      <c r="F4270">
        <v>7</v>
      </c>
      <c r="G4270">
        <v>31</v>
      </c>
      <c r="H4270">
        <v>26</v>
      </c>
      <c r="I4270">
        <v>16</v>
      </c>
      <c r="J4270">
        <v>2</v>
      </c>
      <c r="K4270" s="1">
        <v>42856</v>
      </c>
      <c r="L4270" s="1">
        <v>44196</v>
      </c>
      <c r="M4270">
        <v>201700130</v>
      </c>
      <c r="N4270" t="s">
        <v>48</v>
      </c>
      <c r="O4270">
        <v>201700012</v>
      </c>
      <c r="P4270" t="s">
        <v>47</v>
      </c>
      <c r="Q4270" t="s">
        <v>21</v>
      </c>
      <c r="R4270" t="s">
        <v>26</v>
      </c>
      <c r="S4270" t="s">
        <v>58</v>
      </c>
      <c r="T4270">
        <f t="shared" si="66"/>
        <v>7</v>
      </c>
    </row>
    <row r="4271" spans="1:20">
      <c r="A4271">
        <v>201707</v>
      </c>
      <c r="B4271" s="1">
        <v>42927</v>
      </c>
      <c r="C4271">
        <v>12474</v>
      </c>
      <c r="D4271">
        <v>32</v>
      </c>
      <c r="E4271">
        <v>25466</v>
      </c>
      <c r="F4271">
        <v>7</v>
      </c>
      <c r="G4271">
        <v>31</v>
      </c>
      <c r="H4271">
        <v>26</v>
      </c>
      <c r="I4271">
        <v>16</v>
      </c>
      <c r="J4271">
        <v>2</v>
      </c>
      <c r="K4271" s="1">
        <v>42856</v>
      </c>
      <c r="L4271" s="1">
        <v>44196</v>
      </c>
      <c r="M4271">
        <v>201700130</v>
      </c>
      <c r="N4271" t="s">
        <v>48</v>
      </c>
      <c r="O4271">
        <v>201700012</v>
      </c>
      <c r="P4271" t="s">
        <v>47</v>
      </c>
      <c r="Q4271" t="s">
        <v>21</v>
      </c>
      <c r="R4271" t="s">
        <v>28</v>
      </c>
      <c r="S4271" t="s">
        <v>59</v>
      </c>
      <c r="T4271">
        <f t="shared" si="66"/>
        <v>7</v>
      </c>
    </row>
    <row r="4272" spans="1:20">
      <c r="A4272">
        <v>201707</v>
      </c>
      <c r="B4272" s="1">
        <v>42928</v>
      </c>
      <c r="C4272">
        <v>12474</v>
      </c>
      <c r="D4272">
        <v>32</v>
      </c>
      <c r="E4272">
        <v>24399</v>
      </c>
      <c r="F4272">
        <v>6</v>
      </c>
      <c r="G4272">
        <v>30</v>
      </c>
      <c r="H4272">
        <v>20</v>
      </c>
      <c r="I4272">
        <v>13</v>
      </c>
      <c r="J4272">
        <v>2</v>
      </c>
      <c r="K4272" s="1">
        <v>42856</v>
      </c>
      <c r="L4272" s="1">
        <v>44196</v>
      </c>
      <c r="M4272">
        <v>201700130</v>
      </c>
      <c r="N4272" t="s">
        <v>48</v>
      </c>
      <c r="O4272">
        <v>201700012</v>
      </c>
      <c r="P4272" t="s">
        <v>47</v>
      </c>
      <c r="Q4272" t="s">
        <v>21</v>
      </c>
      <c r="R4272" t="s">
        <v>22</v>
      </c>
      <c r="S4272" t="s">
        <v>55</v>
      </c>
      <c r="T4272">
        <f t="shared" si="66"/>
        <v>7</v>
      </c>
    </row>
    <row r="4273" spans="1:20">
      <c r="A4273">
        <v>201707</v>
      </c>
      <c r="B4273" s="1">
        <v>42928</v>
      </c>
      <c r="C4273">
        <v>12474</v>
      </c>
      <c r="D4273">
        <v>32</v>
      </c>
      <c r="E4273">
        <v>24399</v>
      </c>
      <c r="F4273">
        <v>6</v>
      </c>
      <c r="G4273">
        <v>30</v>
      </c>
      <c r="H4273">
        <v>20</v>
      </c>
      <c r="I4273">
        <v>13</v>
      </c>
      <c r="J4273">
        <v>2</v>
      </c>
      <c r="K4273" s="1">
        <v>42856</v>
      </c>
      <c r="L4273" s="1">
        <v>44196</v>
      </c>
      <c r="M4273">
        <v>201700130</v>
      </c>
      <c r="N4273" t="s">
        <v>48</v>
      </c>
      <c r="O4273">
        <v>201700012</v>
      </c>
      <c r="P4273" t="s">
        <v>47</v>
      </c>
      <c r="Q4273" t="s">
        <v>21</v>
      </c>
      <c r="R4273" t="s">
        <v>5</v>
      </c>
      <c r="S4273" t="s">
        <v>56</v>
      </c>
      <c r="T4273">
        <f t="shared" si="66"/>
        <v>7</v>
      </c>
    </row>
    <row r="4274" spans="1:20">
      <c r="A4274">
        <v>201707</v>
      </c>
      <c r="B4274" s="1">
        <v>42928</v>
      </c>
      <c r="C4274">
        <v>12474</v>
      </c>
      <c r="D4274">
        <v>32</v>
      </c>
      <c r="E4274">
        <v>24399</v>
      </c>
      <c r="F4274">
        <v>6</v>
      </c>
      <c r="G4274">
        <v>30</v>
      </c>
      <c r="H4274">
        <v>20</v>
      </c>
      <c r="I4274">
        <v>13</v>
      </c>
      <c r="J4274">
        <v>2</v>
      </c>
      <c r="K4274" s="1">
        <v>42856</v>
      </c>
      <c r="L4274" s="1">
        <v>44196</v>
      </c>
      <c r="M4274">
        <v>201700130</v>
      </c>
      <c r="N4274" t="s">
        <v>48</v>
      </c>
      <c r="O4274">
        <v>201700012</v>
      </c>
      <c r="P4274" t="s">
        <v>47</v>
      </c>
      <c r="Q4274" t="s">
        <v>21</v>
      </c>
      <c r="R4274" t="s">
        <v>9</v>
      </c>
      <c r="S4274" t="s">
        <v>57</v>
      </c>
      <c r="T4274">
        <f t="shared" si="66"/>
        <v>7</v>
      </c>
    </row>
    <row r="4275" spans="1:20">
      <c r="A4275">
        <v>201707</v>
      </c>
      <c r="B4275" s="1">
        <v>42928</v>
      </c>
      <c r="C4275">
        <v>12474</v>
      </c>
      <c r="D4275">
        <v>32</v>
      </c>
      <c r="E4275">
        <v>24399</v>
      </c>
      <c r="F4275">
        <v>6</v>
      </c>
      <c r="G4275">
        <v>30</v>
      </c>
      <c r="H4275">
        <v>20</v>
      </c>
      <c r="I4275">
        <v>13</v>
      </c>
      <c r="J4275">
        <v>2</v>
      </c>
      <c r="K4275" s="1">
        <v>42856</v>
      </c>
      <c r="L4275" s="1">
        <v>44196</v>
      </c>
      <c r="M4275">
        <v>201700130</v>
      </c>
      <c r="N4275" t="s">
        <v>48</v>
      </c>
      <c r="O4275">
        <v>201700012</v>
      </c>
      <c r="P4275" t="s">
        <v>47</v>
      </c>
      <c r="Q4275" t="s">
        <v>21</v>
      </c>
      <c r="R4275" t="s">
        <v>26</v>
      </c>
      <c r="S4275" t="s">
        <v>58</v>
      </c>
      <c r="T4275">
        <f t="shared" si="66"/>
        <v>7</v>
      </c>
    </row>
    <row r="4276" spans="1:20">
      <c r="A4276">
        <v>201707</v>
      </c>
      <c r="B4276" s="1">
        <v>42928</v>
      </c>
      <c r="C4276">
        <v>12474</v>
      </c>
      <c r="D4276">
        <v>32</v>
      </c>
      <c r="E4276">
        <v>24399</v>
      </c>
      <c r="F4276">
        <v>6</v>
      </c>
      <c r="G4276">
        <v>30</v>
      </c>
      <c r="H4276">
        <v>20</v>
      </c>
      <c r="I4276">
        <v>13</v>
      </c>
      <c r="J4276">
        <v>2</v>
      </c>
      <c r="K4276" s="1">
        <v>42856</v>
      </c>
      <c r="L4276" s="1">
        <v>44196</v>
      </c>
      <c r="M4276">
        <v>201700130</v>
      </c>
      <c r="N4276" t="s">
        <v>48</v>
      </c>
      <c r="O4276">
        <v>201700012</v>
      </c>
      <c r="P4276" t="s">
        <v>47</v>
      </c>
      <c r="Q4276" t="s">
        <v>21</v>
      </c>
      <c r="R4276" t="s">
        <v>28</v>
      </c>
      <c r="S4276" t="s">
        <v>59</v>
      </c>
      <c r="T4276">
        <f t="shared" si="66"/>
        <v>7</v>
      </c>
    </row>
    <row r="4277" spans="1:20">
      <c r="A4277">
        <v>201707</v>
      </c>
      <c r="B4277" s="1">
        <v>42930</v>
      </c>
      <c r="C4277">
        <v>12474</v>
      </c>
      <c r="D4277">
        <v>32</v>
      </c>
      <c r="E4277">
        <v>25038</v>
      </c>
      <c r="F4277">
        <v>8</v>
      </c>
      <c r="G4277">
        <v>30</v>
      </c>
      <c r="H4277">
        <v>24</v>
      </c>
      <c r="I4277">
        <v>15</v>
      </c>
      <c r="J4277">
        <v>2</v>
      </c>
      <c r="K4277" s="1">
        <v>42856</v>
      </c>
      <c r="L4277" s="1">
        <v>44196</v>
      </c>
      <c r="M4277">
        <v>201700130</v>
      </c>
      <c r="N4277" t="s">
        <v>48</v>
      </c>
      <c r="O4277">
        <v>201700012</v>
      </c>
      <c r="P4277" t="s">
        <v>47</v>
      </c>
      <c r="Q4277" t="s">
        <v>21</v>
      </c>
      <c r="R4277" t="s">
        <v>22</v>
      </c>
      <c r="S4277" t="s">
        <v>55</v>
      </c>
      <c r="T4277">
        <f t="shared" si="66"/>
        <v>7</v>
      </c>
    </row>
    <row r="4278" spans="1:20">
      <c r="A4278">
        <v>201707</v>
      </c>
      <c r="B4278" s="1">
        <v>42930</v>
      </c>
      <c r="C4278">
        <v>12474</v>
      </c>
      <c r="D4278">
        <v>32</v>
      </c>
      <c r="E4278">
        <v>25038</v>
      </c>
      <c r="F4278">
        <v>8</v>
      </c>
      <c r="G4278">
        <v>30</v>
      </c>
      <c r="H4278">
        <v>24</v>
      </c>
      <c r="I4278">
        <v>15</v>
      </c>
      <c r="J4278">
        <v>2</v>
      </c>
      <c r="K4278" s="1">
        <v>42856</v>
      </c>
      <c r="L4278" s="1">
        <v>44196</v>
      </c>
      <c r="M4278">
        <v>201700130</v>
      </c>
      <c r="N4278" t="s">
        <v>48</v>
      </c>
      <c r="O4278">
        <v>201700012</v>
      </c>
      <c r="P4278" t="s">
        <v>47</v>
      </c>
      <c r="Q4278" t="s">
        <v>21</v>
      </c>
      <c r="R4278" t="s">
        <v>5</v>
      </c>
      <c r="S4278" t="s">
        <v>56</v>
      </c>
      <c r="T4278">
        <f t="shared" si="66"/>
        <v>7</v>
      </c>
    </row>
    <row r="4279" spans="1:20">
      <c r="A4279">
        <v>201707</v>
      </c>
      <c r="B4279" s="1">
        <v>42930</v>
      </c>
      <c r="C4279">
        <v>12474</v>
      </c>
      <c r="D4279">
        <v>32</v>
      </c>
      <c r="E4279">
        <v>25038</v>
      </c>
      <c r="F4279">
        <v>8</v>
      </c>
      <c r="G4279">
        <v>30</v>
      </c>
      <c r="H4279">
        <v>24</v>
      </c>
      <c r="I4279">
        <v>15</v>
      </c>
      <c r="J4279">
        <v>2</v>
      </c>
      <c r="K4279" s="1">
        <v>42856</v>
      </c>
      <c r="L4279" s="1">
        <v>44196</v>
      </c>
      <c r="M4279">
        <v>201700130</v>
      </c>
      <c r="N4279" t="s">
        <v>48</v>
      </c>
      <c r="O4279">
        <v>201700012</v>
      </c>
      <c r="P4279" t="s">
        <v>47</v>
      </c>
      <c r="Q4279" t="s">
        <v>21</v>
      </c>
      <c r="R4279" t="s">
        <v>9</v>
      </c>
      <c r="S4279" t="s">
        <v>57</v>
      </c>
      <c r="T4279">
        <f t="shared" si="66"/>
        <v>7</v>
      </c>
    </row>
    <row r="4280" spans="1:20">
      <c r="A4280">
        <v>201707</v>
      </c>
      <c r="B4280" s="1">
        <v>42930</v>
      </c>
      <c r="C4280">
        <v>12474</v>
      </c>
      <c r="D4280">
        <v>32</v>
      </c>
      <c r="E4280">
        <v>25038</v>
      </c>
      <c r="F4280">
        <v>8</v>
      </c>
      <c r="G4280">
        <v>30</v>
      </c>
      <c r="H4280">
        <v>24</v>
      </c>
      <c r="I4280">
        <v>15</v>
      </c>
      <c r="J4280">
        <v>2</v>
      </c>
      <c r="K4280" s="1">
        <v>42856</v>
      </c>
      <c r="L4280" s="1">
        <v>44196</v>
      </c>
      <c r="M4280">
        <v>201700130</v>
      </c>
      <c r="N4280" t="s">
        <v>48</v>
      </c>
      <c r="O4280">
        <v>201700012</v>
      </c>
      <c r="P4280" t="s">
        <v>47</v>
      </c>
      <c r="Q4280" t="s">
        <v>21</v>
      </c>
      <c r="R4280" t="s">
        <v>26</v>
      </c>
      <c r="S4280" t="s">
        <v>58</v>
      </c>
      <c r="T4280">
        <f t="shared" si="66"/>
        <v>7</v>
      </c>
    </row>
    <row r="4281" spans="1:20">
      <c r="A4281">
        <v>201707</v>
      </c>
      <c r="B4281" s="1">
        <v>42930</v>
      </c>
      <c r="C4281">
        <v>12474</v>
      </c>
      <c r="D4281">
        <v>32</v>
      </c>
      <c r="E4281">
        <v>25038</v>
      </c>
      <c r="F4281">
        <v>8</v>
      </c>
      <c r="G4281">
        <v>30</v>
      </c>
      <c r="H4281">
        <v>24</v>
      </c>
      <c r="I4281">
        <v>15</v>
      </c>
      <c r="J4281">
        <v>2</v>
      </c>
      <c r="K4281" s="1">
        <v>42856</v>
      </c>
      <c r="L4281" s="1">
        <v>44196</v>
      </c>
      <c r="M4281">
        <v>201700130</v>
      </c>
      <c r="N4281" t="s">
        <v>48</v>
      </c>
      <c r="O4281">
        <v>201700012</v>
      </c>
      <c r="P4281" t="s">
        <v>47</v>
      </c>
      <c r="Q4281" t="s">
        <v>21</v>
      </c>
      <c r="R4281" t="s">
        <v>28</v>
      </c>
      <c r="S4281" t="s">
        <v>59</v>
      </c>
      <c r="T4281">
        <f t="shared" si="66"/>
        <v>7</v>
      </c>
    </row>
    <row r="4282" spans="1:20">
      <c r="A4282">
        <v>201707</v>
      </c>
      <c r="B4282" s="1">
        <v>42931</v>
      </c>
      <c r="C4282">
        <v>12474</v>
      </c>
      <c r="D4282">
        <v>33</v>
      </c>
      <c r="E4282">
        <v>25356</v>
      </c>
      <c r="F4282">
        <v>8</v>
      </c>
      <c r="G4282">
        <v>32</v>
      </c>
      <c r="H4282">
        <v>25</v>
      </c>
      <c r="I4282">
        <v>16</v>
      </c>
      <c r="J4282">
        <v>2</v>
      </c>
      <c r="K4282" s="1">
        <v>42856</v>
      </c>
      <c r="L4282" s="1">
        <v>44196</v>
      </c>
      <c r="M4282">
        <v>201700130</v>
      </c>
      <c r="N4282" t="s">
        <v>48</v>
      </c>
      <c r="O4282">
        <v>201700012</v>
      </c>
      <c r="P4282" t="s">
        <v>47</v>
      </c>
      <c r="Q4282" t="s">
        <v>21</v>
      </c>
      <c r="R4282" t="s">
        <v>22</v>
      </c>
      <c r="S4282" t="s">
        <v>55</v>
      </c>
      <c r="T4282">
        <f t="shared" si="66"/>
        <v>7</v>
      </c>
    </row>
    <row r="4283" spans="1:20">
      <c r="A4283">
        <v>201707</v>
      </c>
      <c r="B4283" s="1">
        <v>42931</v>
      </c>
      <c r="C4283">
        <v>12474</v>
      </c>
      <c r="D4283">
        <v>33</v>
      </c>
      <c r="E4283">
        <v>25356</v>
      </c>
      <c r="F4283">
        <v>8</v>
      </c>
      <c r="G4283">
        <v>32</v>
      </c>
      <c r="H4283">
        <v>25</v>
      </c>
      <c r="I4283">
        <v>16</v>
      </c>
      <c r="J4283">
        <v>2</v>
      </c>
      <c r="K4283" s="1">
        <v>42856</v>
      </c>
      <c r="L4283" s="1">
        <v>44196</v>
      </c>
      <c r="M4283">
        <v>201700130</v>
      </c>
      <c r="N4283" t="s">
        <v>48</v>
      </c>
      <c r="O4283">
        <v>201700012</v>
      </c>
      <c r="P4283" t="s">
        <v>47</v>
      </c>
      <c r="Q4283" t="s">
        <v>21</v>
      </c>
      <c r="R4283" t="s">
        <v>5</v>
      </c>
      <c r="S4283" t="s">
        <v>56</v>
      </c>
      <c r="T4283">
        <f t="shared" si="66"/>
        <v>7</v>
      </c>
    </row>
    <row r="4284" spans="1:20">
      <c r="A4284">
        <v>201707</v>
      </c>
      <c r="B4284" s="1">
        <v>42931</v>
      </c>
      <c r="C4284">
        <v>12474</v>
      </c>
      <c r="D4284">
        <v>33</v>
      </c>
      <c r="E4284">
        <v>25356</v>
      </c>
      <c r="F4284">
        <v>8</v>
      </c>
      <c r="G4284">
        <v>32</v>
      </c>
      <c r="H4284">
        <v>25</v>
      </c>
      <c r="I4284">
        <v>16</v>
      </c>
      <c r="J4284">
        <v>2</v>
      </c>
      <c r="K4284" s="1">
        <v>42856</v>
      </c>
      <c r="L4284" s="1">
        <v>44196</v>
      </c>
      <c r="M4284">
        <v>201700130</v>
      </c>
      <c r="N4284" t="s">
        <v>48</v>
      </c>
      <c r="O4284">
        <v>201700012</v>
      </c>
      <c r="P4284" t="s">
        <v>47</v>
      </c>
      <c r="Q4284" t="s">
        <v>21</v>
      </c>
      <c r="R4284" t="s">
        <v>9</v>
      </c>
      <c r="S4284" t="s">
        <v>57</v>
      </c>
      <c r="T4284">
        <f t="shared" si="66"/>
        <v>7</v>
      </c>
    </row>
    <row r="4285" spans="1:20">
      <c r="A4285">
        <v>201707</v>
      </c>
      <c r="B4285" s="1">
        <v>42931</v>
      </c>
      <c r="C4285">
        <v>12474</v>
      </c>
      <c r="D4285">
        <v>33</v>
      </c>
      <c r="E4285">
        <v>25356</v>
      </c>
      <c r="F4285">
        <v>8</v>
      </c>
      <c r="G4285">
        <v>32</v>
      </c>
      <c r="H4285">
        <v>25</v>
      </c>
      <c r="I4285">
        <v>16</v>
      </c>
      <c r="J4285">
        <v>2</v>
      </c>
      <c r="K4285" s="1">
        <v>42856</v>
      </c>
      <c r="L4285" s="1">
        <v>44196</v>
      </c>
      <c r="M4285">
        <v>201700130</v>
      </c>
      <c r="N4285" t="s">
        <v>48</v>
      </c>
      <c r="O4285">
        <v>201700012</v>
      </c>
      <c r="P4285" t="s">
        <v>47</v>
      </c>
      <c r="Q4285" t="s">
        <v>21</v>
      </c>
      <c r="R4285" t="s">
        <v>26</v>
      </c>
      <c r="S4285" t="s">
        <v>58</v>
      </c>
      <c r="T4285">
        <f t="shared" si="66"/>
        <v>7</v>
      </c>
    </row>
    <row r="4286" spans="1:20">
      <c r="A4286">
        <v>201707</v>
      </c>
      <c r="B4286" s="1">
        <v>42931</v>
      </c>
      <c r="C4286">
        <v>12474</v>
      </c>
      <c r="D4286">
        <v>33</v>
      </c>
      <c r="E4286">
        <v>25356</v>
      </c>
      <c r="F4286">
        <v>8</v>
      </c>
      <c r="G4286">
        <v>32</v>
      </c>
      <c r="H4286">
        <v>25</v>
      </c>
      <c r="I4286">
        <v>16</v>
      </c>
      <c r="J4286">
        <v>2</v>
      </c>
      <c r="K4286" s="1">
        <v>42856</v>
      </c>
      <c r="L4286" s="1">
        <v>44196</v>
      </c>
      <c r="M4286">
        <v>201700130</v>
      </c>
      <c r="N4286" t="s">
        <v>48</v>
      </c>
      <c r="O4286">
        <v>201700012</v>
      </c>
      <c r="P4286" t="s">
        <v>47</v>
      </c>
      <c r="Q4286" t="s">
        <v>21</v>
      </c>
      <c r="R4286" t="s">
        <v>28</v>
      </c>
      <c r="S4286" t="s">
        <v>59</v>
      </c>
      <c r="T4286">
        <f t="shared" si="66"/>
        <v>7</v>
      </c>
    </row>
    <row r="4287" spans="1:20">
      <c r="A4287">
        <v>201707</v>
      </c>
      <c r="B4287" s="1">
        <v>42933</v>
      </c>
      <c r="C4287">
        <v>12474</v>
      </c>
      <c r="D4287">
        <v>36</v>
      </c>
      <c r="E4287">
        <v>24493</v>
      </c>
      <c r="F4287">
        <v>6</v>
      </c>
      <c r="G4287">
        <v>34</v>
      </c>
      <c r="H4287">
        <v>22</v>
      </c>
      <c r="I4287">
        <v>17</v>
      </c>
      <c r="J4287">
        <v>3</v>
      </c>
      <c r="K4287" s="1">
        <v>42856</v>
      </c>
      <c r="L4287" s="1">
        <v>44196</v>
      </c>
      <c r="M4287">
        <v>201700130</v>
      </c>
      <c r="N4287" t="s">
        <v>48</v>
      </c>
      <c r="O4287">
        <v>201700012</v>
      </c>
      <c r="P4287" t="s">
        <v>47</v>
      </c>
      <c r="Q4287" t="s">
        <v>21</v>
      </c>
      <c r="R4287" t="s">
        <v>22</v>
      </c>
      <c r="S4287" t="s">
        <v>55</v>
      </c>
      <c r="T4287">
        <f t="shared" si="66"/>
        <v>7</v>
      </c>
    </row>
    <row r="4288" spans="1:20">
      <c r="A4288">
        <v>201707</v>
      </c>
      <c r="B4288" s="1">
        <v>42933</v>
      </c>
      <c r="C4288">
        <v>12474</v>
      </c>
      <c r="D4288">
        <v>36</v>
      </c>
      <c r="E4288">
        <v>24493</v>
      </c>
      <c r="F4288">
        <v>6</v>
      </c>
      <c r="G4288">
        <v>34</v>
      </c>
      <c r="H4288">
        <v>22</v>
      </c>
      <c r="I4288">
        <v>17</v>
      </c>
      <c r="J4288">
        <v>3</v>
      </c>
      <c r="K4288" s="1">
        <v>42856</v>
      </c>
      <c r="L4288" s="1">
        <v>44196</v>
      </c>
      <c r="M4288">
        <v>201700130</v>
      </c>
      <c r="N4288" t="s">
        <v>48</v>
      </c>
      <c r="O4288">
        <v>201700012</v>
      </c>
      <c r="P4288" t="s">
        <v>47</v>
      </c>
      <c r="Q4288" t="s">
        <v>21</v>
      </c>
      <c r="R4288" t="s">
        <v>5</v>
      </c>
      <c r="S4288" t="s">
        <v>56</v>
      </c>
      <c r="T4288">
        <f t="shared" si="66"/>
        <v>7</v>
      </c>
    </row>
    <row r="4289" spans="1:20">
      <c r="A4289">
        <v>201707</v>
      </c>
      <c r="B4289" s="1">
        <v>42933</v>
      </c>
      <c r="C4289">
        <v>12474</v>
      </c>
      <c r="D4289">
        <v>36</v>
      </c>
      <c r="E4289">
        <v>24493</v>
      </c>
      <c r="F4289">
        <v>6</v>
      </c>
      <c r="G4289">
        <v>34</v>
      </c>
      <c r="H4289">
        <v>22</v>
      </c>
      <c r="I4289">
        <v>17</v>
      </c>
      <c r="J4289">
        <v>3</v>
      </c>
      <c r="K4289" s="1">
        <v>42856</v>
      </c>
      <c r="L4289" s="1">
        <v>44196</v>
      </c>
      <c r="M4289">
        <v>201700130</v>
      </c>
      <c r="N4289" t="s">
        <v>48</v>
      </c>
      <c r="O4289">
        <v>201700012</v>
      </c>
      <c r="P4289" t="s">
        <v>47</v>
      </c>
      <c r="Q4289" t="s">
        <v>21</v>
      </c>
      <c r="R4289" t="s">
        <v>9</v>
      </c>
      <c r="S4289" t="s">
        <v>57</v>
      </c>
      <c r="T4289">
        <f t="shared" si="66"/>
        <v>7</v>
      </c>
    </row>
    <row r="4290" spans="1:20">
      <c r="A4290">
        <v>201707</v>
      </c>
      <c r="B4290" s="1">
        <v>42933</v>
      </c>
      <c r="C4290">
        <v>12474</v>
      </c>
      <c r="D4290">
        <v>36</v>
      </c>
      <c r="E4290">
        <v>24493</v>
      </c>
      <c r="F4290">
        <v>6</v>
      </c>
      <c r="G4290">
        <v>34</v>
      </c>
      <c r="H4290">
        <v>22</v>
      </c>
      <c r="I4290">
        <v>17</v>
      </c>
      <c r="J4290">
        <v>3</v>
      </c>
      <c r="K4290" s="1">
        <v>42856</v>
      </c>
      <c r="L4290" s="1">
        <v>44196</v>
      </c>
      <c r="M4290">
        <v>201700130</v>
      </c>
      <c r="N4290" t="s">
        <v>48</v>
      </c>
      <c r="O4290">
        <v>201700012</v>
      </c>
      <c r="P4290" t="s">
        <v>47</v>
      </c>
      <c r="Q4290" t="s">
        <v>21</v>
      </c>
      <c r="R4290" t="s">
        <v>26</v>
      </c>
      <c r="S4290" t="s">
        <v>58</v>
      </c>
      <c r="T4290">
        <f t="shared" si="66"/>
        <v>7</v>
      </c>
    </row>
    <row r="4291" spans="1:20">
      <c r="A4291">
        <v>201707</v>
      </c>
      <c r="B4291" s="1">
        <v>42933</v>
      </c>
      <c r="C4291">
        <v>12474</v>
      </c>
      <c r="D4291">
        <v>36</v>
      </c>
      <c r="E4291">
        <v>24493</v>
      </c>
      <c r="F4291">
        <v>6</v>
      </c>
      <c r="G4291">
        <v>34</v>
      </c>
      <c r="H4291">
        <v>22</v>
      </c>
      <c r="I4291">
        <v>17</v>
      </c>
      <c r="J4291">
        <v>3</v>
      </c>
      <c r="K4291" s="1">
        <v>42856</v>
      </c>
      <c r="L4291" s="1">
        <v>44196</v>
      </c>
      <c r="M4291">
        <v>201700130</v>
      </c>
      <c r="N4291" t="s">
        <v>48</v>
      </c>
      <c r="O4291">
        <v>201700012</v>
      </c>
      <c r="P4291" t="s">
        <v>47</v>
      </c>
      <c r="Q4291" t="s">
        <v>21</v>
      </c>
      <c r="R4291" t="s">
        <v>28</v>
      </c>
      <c r="S4291" t="s">
        <v>59</v>
      </c>
      <c r="T4291">
        <f t="shared" ref="T4291:T4354" si="67">MONTH(B4291)</f>
        <v>7</v>
      </c>
    </row>
    <row r="4292" spans="1:20">
      <c r="A4292">
        <v>201707</v>
      </c>
      <c r="B4292" s="1">
        <v>42934</v>
      </c>
      <c r="C4292">
        <v>12474</v>
      </c>
      <c r="D4292">
        <v>30</v>
      </c>
      <c r="E4292">
        <v>25758</v>
      </c>
      <c r="F4292">
        <v>6</v>
      </c>
      <c r="G4292">
        <v>27</v>
      </c>
      <c r="H4292">
        <v>20</v>
      </c>
      <c r="I4292">
        <v>15</v>
      </c>
      <c r="J4292">
        <v>2</v>
      </c>
      <c r="K4292" s="1">
        <v>42856</v>
      </c>
      <c r="L4292" s="1">
        <v>44196</v>
      </c>
      <c r="M4292">
        <v>201700130</v>
      </c>
      <c r="N4292" t="s">
        <v>48</v>
      </c>
      <c r="O4292">
        <v>201700012</v>
      </c>
      <c r="P4292" t="s">
        <v>47</v>
      </c>
      <c r="Q4292" t="s">
        <v>21</v>
      </c>
      <c r="R4292" t="s">
        <v>22</v>
      </c>
      <c r="S4292" t="s">
        <v>55</v>
      </c>
      <c r="T4292">
        <f t="shared" si="67"/>
        <v>7</v>
      </c>
    </row>
    <row r="4293" spans="1:20">
      <c r="A4293">
        <v>201707</v>
      </c>
      <c r="B4293" s="1">
        <v>42934</v>
      </c>
      <c r="C4293">
        <v>12474</v>
      </c>
      <c r="D4293">
        <v>30</v>
      </c>
      <c r="E4293">
        <v>25758</v>
      </c>
      <c r="F4293">
        <v>6</v>
      </c>
      <c r="G4293">
        <v>27</v>
      </c>
      <c r="H4293">
        <v>20</v>
      </c>
      <c r="I4293">
        <v>15</v>
      </c>
      <c r="J4293">
        <v>2</v>
      </c>
      <c r="K4293" s="1">
        <v>42856</v>
      </c>
      <c r="L4293" s="1">
        <v>44196</v>
      </c>
      <c r="M4293">
        <v>201700130</v>
      </c>
      <c r="N4293" t="s">
        <v>48</v>
      </c>
      <c r="O4293">
        <v>201700012</v>
      </c>
      <c r="P4293" t="s">
        <v>47</v>
      </c>
      <c r="Q4293" t="s">
        <v>21</v>
      </c>
      <c r="R4293" t="s">
        <v>5</v>
      </c>
      <c r="S4293" t="s">
        <v>56</v>
      </c>
      <c r="T4293">
        <f t="shared" si="67"/>
        <v>7</v>
      </c>
    </row>
    <row r="4294" spans="1:20">
      <c r="A4294">
        <v>201707</v>
      </c>
      <c r="B4294" s="1">
        <v>42934</v>
      </c>
      <c r="C4294">
        <v>12474</v>
      </c>
      <c r="D4294">
        <v>30</v>
      </c>
      <c r="E4294">
        <v>25758</v>
      </c>
      <c r="F4294">
        <v>6</v>
      </c>
      <c r="G4294">
        <v>27</v>
      </c>
      <c r="H4294">
        <v>20</v>
      </c>
      <c r="I4294">
        <v>15</v>
      </c>
      <c r="J4294">
        <v>2</v>
      </c>
      <c r="K4294" s="1">
        <v>42856</v>
      </c>
      <c r="L4294" s="1">
        <v>44196</v>
      </c>
      <c r="M4294">
        <v>201700130</v>
      </c>
      <c r="N4294" t="s">
        <v>48</v>
      </c>
      <c r="O4294">
        <v>201700012</v>
      </c>
      <c r="P4294" t="s">
        <v>47</v>
      </c>
      <c r="Q4294" t="s">
        <v>21</v>
      </c>
      <c r="R4294" t="s">
        <v>9</v>
      </c>
      <c r="S4294" t="s">
        <v>57</v>
      </c>
      <c r="T4294">
        <f t="shared" si="67"/>
        <v>7</v>
      </c>
    </row>
    <row r="4295" spans="1:20">
      <c r="A4295">
        <v>201707</v>
      </c>
      <c r="B4295" s="1">
        <v>42934</v>
      </c>
      <c r="C4295">
        <v>12474</v>
      </c>
      <c r="D4295">
        <v>30</v>
      </c>
      <c r="E4295">
        <v>25758</v>
      </c>
      <c r="F4295">
        <v>6</v>
      </c>
      <c r="G4295">
        <v>27</v>
      </c>
      <c r="H4295">
        <v>20</v>
      </c>
      <c r="I4295">
        <v>15</v>
      </c>
      <c r="J4295">
        <v>2</v>
      </c>
      <c r="K4295" s="1">
        <v>42856</v>
      </c>
      <c r="L4295" s="1">
        <v>44196</v>
      </c>
      <c r="M4295">
        <v>201700130</v>
      </c>
      <c r="N4295" t="s">
        <v>48</v>
      </c>
      <c r="O4295">
        <v>201700012</v>
      </c>
      <c r="P4295" t="s">
        <v>47</v>
      </c>
      <c r="Q4295" t="s">
        <v>21</v>
      </c>
      <c r="R4295" t="s">
        <v>26</v>
      </c>
      <c r="S4295" t="s">
        <v>58</v>
      </c>
      <c r="T4295">
        <f t="shared" si="67"/>
        <v>7</v>
      </c>
    </row>
    <row r="4296" spans="1:20">
      <c r="A4296">
        <v>201707</v>
      </c>
      <c r="B4296" s="1">
        <v>42934</v>
      </c>
      <c r="C4296">
        <v>12474</v>
      </c>
      <c r="D4296">
        <v>30</v>
      </c>
      <c r="E4296">
        <v>25758</v>
      </c>
      <c r="F4296">
        <v>6</v>
      </c>
      <c r="G4296">
        <v>27</v>
      </c>
      <c r="H4296">
        <v>20</v>
      </c>
      <c r="I4296">
        <v>15</v>
      </c>
      <c r="J4296">
        <v>2</v>
      </c>
      <c r="K4296" s="1">
        <v>42856</v>
      </c>
      <c r="L4296" s="1">
        <v>44196</v>
      </c>
      <c r="M4296">
        <v>201700130</v>
      </c>
      <c r="N4296" t="s">
        <v>48</v>
      </c>
      <c r="O4296">
        <v>201700012</v>
      </c>
      <c r="P4296" t="s">
        <v>47</v>
      </c>
      <c r="Q4296" t="s">
        <v>21</v>
      </c>
      <c r="R4296" t="s">
        <v>28</v>
      </c>
      <c r="S4296" t="s">
        <v>59</v>
      </c>
      <c r="T4296">
        <f t="shared" si="67"/>
        <v>7</v>
      </c>
    </row>
    <row r="4297" spans="1:20">
      <c r="A4297">
        <v>201707</v>
      </c>
      <c r="B4297" s="1">
        <v>42935</v>
      </c>
      <c r="C4297">
        <v>12474</v>
      </c>
      <c r="D4297">
        <v>31</v>
      </c>
      <c r="E4297">
        <v>25173</v>
      </c>
      <c r="F4297">
        <v>7</v>
      </c>
      <c r="G4297">
        <v>28</v>
      </c>
      <c r="H4297">
        <v>21</v>
      </c>
      <c r="I4297">
        <v>14</v>
      </c>
      <c r="J4297">
        <v>2</v>
      </c>
      <c r="K4297" s="1">
        <v>42856</v>
      </c>
      <c r="L4297" s="1">
        <v>44196</v>
      </c>
      <c r="M4297">
        <v>201700130</v>
      </c>
      <c r="N4297" t="s">
        <v>48</v>
      </c>
      <c r="O4297">
        <v>201700012</v>
      </c>
      <c r="P4297" t="s">
        <v>47</v>
      </c>
      <c r="Q4297" t="s">
        <v>21</v>
      </c>
      <c r="R4297" t="s">
        <v>22</v>
      </c>
      <c r="S4297" t="s">
        <v>55</v>
      </c>
      <c r="T4297">
        <f t="shared" si="67"/>
        <v>7</v>
      </c>
    </row>
    <row r="4298" spans="1:20">
      <c r="A4298">
        <v>201707</v>
      </c>
      <c r="B4298" s="1">
        <v>42935</v>
      </c>
      <c r="C4298">
        <v>12474</v>
      </c>
      <c r="D4298">
        <v>31</v>
      </c>
      <c r="E4298">
        <v>25173</v>
      </c>
      <c r="F4298">
        <v>7</v>
      </c>
      <c r="G4298">
        <v>28</v>
      </c>
      <c r="H4298">
        <v>21</v>
      </c>
      <c r="I4298">
        <v>14</v>
      </c>
      <c r="J4298">
        <v>2</v>
      </c>
      <c r="K4298" s="1">
        <v>42856</v>
      </c>
      <c r="L4298" s="1">
        <v>44196</v>
      </c>
      <c r="M4298">
        <v>201700130</v>
      </c>
      <c r="N4298" t="s">
        <v>48</v>
      </c>
      <c r="O4298">
        <v>201700012</v>
      </c>
      <c r="P4298" t="s">
        <v>47</v>
      </c>
      <c r="Q4298" t="s">
        <v>21</v>
      </c>
      <c r="R4298" t="s">
        <v>5</v>
      </c>
      <c r="S4298" t="s">
        <v>56</v>
      </c>
      <c r="T4298">
        <f t="shared" si="67"/>
        <v>7</v>
      </c>
    </row>
    <row r="4299" spans="1:20">
      <c r="A4299">
        <v>201707</v>
      </c>
      <c r="B4299" s="1">
        <v>42935</v>
      </c>
      <c r="C4299">
        <v>12474</v>
      </c>
      <c r="D4299">
        <v>31</v>
      </c>
      <c r="E4299">
        <v>25173</v>
      </c>
      <c r="F4299">
        <v>7</v>
      </c>
      <c r="G4299">
        <v>28</v>
      </c>
      <c r="H4299">
        <v>21</v>
      </c>
      <c r="I4299">
        <v>14</v>
      </c>
      <c r="J4299">
        <v>2</v>
      </c>
      <c r="K4299" s="1">
        <v>42856</v>
      </c>
      <c r="L4299" s="1">
        <v>44196</v>
      </c>
      <c r="M4299">
        <v>201700130</v>
      </c>
      <c r="N4299" t="s">
        <v>48</v>
      </c>
      <c r="O4299">
        <v>201700012</v>
      </c>
      <c r="P4299" t="s">
        <v>47</v>
      </c>
      <c r="Q4299" t="s">
        <v>21</v>
      </c>
      <c r="R4299" t="s">
        <v>9</v>
      </c>
      <c r="S4299" t="s">
        <v>57</v>
      </c>
      <c r="T4299">
        <f t="shared" si="67"/>
        <v>7</v>
      </c>
    </row>
    <row r="4300" spans="1:20">
      <c r="A4300">
        <v>201707</v>
      </c>
      <c r="B4300" s="1">
        <v>42935</v>
      </c>
      <c r="C4300">
        <v>12474</v>
      </c>
      <c r="D4300">
        <v>31</v>
      </c>
      <c r="E4300">
        <v>25173</v>
      </c>
      <c r="F4300">
        <v>7</v>
      </c>
      <c r="G4300">
        <v>28</v>
      </c>
      <c r="H4300">
        <v>21</v>
      </c>
      <c r="I4300">
        <v>14</v>
      </c>
      <c r="J4300">
        <v>2</v>
      </c>
      <c r="K4300" s="1">
        <v>42856</v>
      </c>
      <c r="L4300" s="1">
        <v>44196</v>
      </c>
      <c r="M4300">
        <v>201700130</v>
      </c>
      <c r="N4300" t="s">
        <v>48</v>
      </c>
      <c r="O4300">
        <v>201700012</v>
      </c>
      <c r="P4300" t="s">
        <v>47</v>
      </c>
      <c r="Q4300" t="s">
        <v>21</v>
      </c>
      <c r="R4300" t="s">
        <v>26</v>
      </c>
      <c r="S4300" t="s">
        <v>58</v>
      </c>
      <c r="T4300">
        <f t="shared" si="67"/>
        <v>7</v>
      </c>
    </row>
    <row r="4301" spans="1:20">
      <c r="A4301">
        <v>201707</v>
      </c>
      <c r="B4301" s="1">
        <v>42935</v>
      </c>
      <c r="C4301">
        <v>12474</v>
      </c>
      <c r="D4301">
        <v>31</v>
      </c>
      <c r="E4301">
        <v>25173</v>
      </c>
      <c r="F4301">
        <v>7</v>
      </c>
      <c r="G4301">
        <v>28</v>
      </c>
      <c r="H4301">
        <v>21</v>
      </c>
      <c r="I4301">
        <v>14</v>
      </c>
      <c r="J4301">
        <v>2</v>
      </c>
      <c r="K4301" s="1">
        <v>42856</v>
      </c>
      <c r="L4301" s="1">
        <v>44196</v>
      </c>
      <c r="M4301">
        <v>201700130</v>
      </c>
      <c r="N4301" t="s">
        <v>48</v>
      </c>
      <c r="O4301">
        <v>201700012</v>
      </c>
      <c r="P4301" t="s">
        <v>47</v>
      </c>
      <c r="Q4301" t="s">
        <v>21</v>
      </c>
      <c r="R4301" t="s">
        <v>28</v>
      </c>
      <c r="S4301" t="s">
        <v>59</v>
      </c>
      <c r="T4301">
        <f t="shared" si="67"/>
        <v>7</v>
      </c>
    </row>
    <row r="4302" spans="1:20">
      <c r="A4302">
        <v>201707</v>
      </c>
      <c r="B4302" s="1">
        <v>42937</v>
      </c>
      <c r="C4302">
        <v>12474</v>
      </c>
      <c r="D4302">
        <v>35</v>
      </c>
      <c r="E4302">
        <v>25844</v>
      </c>
      <c r="F4302">
        <v>8</v>
      </c>
      <c r="G4302">
        <v>32</v>
      </c>
      <c r="H4302">
        <v>23</v>
      </c>
      <c r="I4302">
        <v>17</v>
      </c>
      <c r="J4302">
        <v>2</v>
      </c>
      <c r="K4302" s="1">
        <v>42856</v>
      </c>
      <c r="L4302" s="1">
        <v>44196</v>
      </c>
      <c r="M4302">
        <v>201700130</v>
      </c>
      <c r="N4302" t="s">
        <v>48</v>
      </c>
      <c r="O4302">
        <v>201700012</v>
      </c>
      <c r="P4302" t="s">
        <v>47</v>
      </c>
      <c r="Q4302" t="s">
        <v>21</v>
      </c>
      <c r="R4302" t="s">
        <v>22</v>
      </c>
      <c r="S4302" t="s">
        <v>55</v>
      </c>
      <c r="T4302">
        <f t="shared" si="67"/>
        <v>7</v>
      </c>
    </row>
    <row r="4303" spans="1:20">
      <c r="A4303">
        <v>201707</v>
      </c>
      <c r="B4303" s="1">
        <v>42937</v>
      </c>
      <c r="C4303">
        <v>12474</v>
      </c>
      <c r="D4303">
        <v>35</v>
      </c>
      <c r="E4303">
        <v>25844</v>
      </c>
      <c r="F4303">
        <v>8</v>
      </c>
      <c r="G4303">
        <v>32</v>
      </c>
      <c r="H4303">
        <v>23</v>
      </c>
      <c r="I4303">
        <v>17</v>
      </c>
      <c r="J4303">
        <v>2</v>
      </c>
      <c r="K4303" s="1">
        <v>42856</v>
      </c>
      <c r="L4303" s="1">
        <v>44196</v>
      </c>
      <c r="M4303">
        <v>201700130</v>
      </c>
      <c r="N4303" t="s">
        <v>48</v>
      </c>
      <c r="O4303">
        <v>201700012</v>
      </c>
      <c r="P4303" t="s">
        <v>47</v>
      </c>
      <c r="Q4303" t="s">
        <v>21</v>
      </c>
      <c r="R4303" t="s">
        <v>5</v>
      </c>
      <c r="S4303" t="s">
        <v>56</v>
      </c>
      <c r="T4303">
        <f t="shared" si="67"/>
        <v>7</v>
      </c>
    </row>
    <row r="4304" spans="1:20">
      <c r="A4304">
        <v>201707</v>
      </c>
      <c r="B4304" s="1">
        <v>42937</v>
      </c>
      <c r="C4304">
        <v>12474</v>
      </c>
      <c r="D4304">
        <v>35</v>
      </c>
      <c r="E4304">
        <v>25844</v>
      </c>
      <c r="F4304">
        <v>8</v>
      </c>
      <c r="G4304">
        <v>32</v>
      </c>
      <c r="H4304">
        <v>23</v>
      </c>
      <c r="I4304">
        <v>17</v>
      </c>
      <c r="J4304">
        <v>2</v>
      </c>
      <c r="K4304" s="1">
        <v>42856</v>
      </c>
      <c r="L4304" s="1">
        <v>44196</v>
      </c>
      <c r="M4304">
        <v>201700130</v>
      </c>
      <c r="N4304" t="s">
        <v>48</v>
      </c>
      <c r="O4304">
        <v>201700012</v>
      </c>
      <c r="P4304" t="s">
        <v>47</v>
      </c>
      <c r="Q4304" t="s">
        <v>21</v>
      </c>
      <c r="R4304" t="s">
        <v>9</v>
      </c>
      <c r="S4304" t="s">
        <v>57</v>
      </c>
      <c r="T4304">
        <f t="shared" si="67"/>
        <v>7</v>
      </c>
    </row>
    <row r="4305" spans="1:20">
      <c r="A4305">
        <v>201707</v>
      </c>
      <c r="B4305" s="1">
        <v>42937</v>
      </c>
      <c r="C4305">
        <v>12474</v>
      </c>
      <c r="D4305">
        <v>35</v>
      </c>
      <c r="E4305">
        <v>25844</v>
      </c>
      <c r="F4305">
        <v>8</v>
      </c>
      <c r="G4305">
        <v>32</v>
      </c>
      <c r="H4305">
        <v>23</v>
      </c>
      <c r="I4305">
        <v>17</v>
      </c>
      <c r="J4305">
        <v>2</v>
      </c>
      <c r="K4305" s="1">
        <v>42856</v>
      </c>
      <c r="L4305" s="1">
        <v>44196</v>
      </c>
      <c r="M4305">
        <v>201700130</v>
      </c>
      <c r="N4305" t="s">
        <v>48</v>
      </c>
      <c r="O4305">
        <v>201700012</v>
      </c>
      <c r="P4305" t="s">
        <v>47</v>
      </c>
      <c r="Q4305" t="s">
        <v>21</v>
      </c>
      <c r="R4305" t="s">
        <v>26</v>
      </c>
      <c r="S4305" t="s">
        <v>58</v>
      </c>
      <c r="T4305">
        <f t="shared" si="67"/>
        <v>7</v>
      </c>
    </row>
    <row r="4306" spans="1:20">
      <c r="A4306">
        <v>201707</v>
      </c>
      <c r="B4306" s="1">
        <v>42937</v>
      </c>
      <c r="C4306">
        <v>12474</v>
      </c>
      <c r="D4306">
        <v>35</v>
      </c>
      <c r="E4306">
        <v>25844</v>
      </c>
      <c r="F4306">
        <v>8</v>
      </c>
      <c r="G4306">
        <v>32</v>
      </c>
      <c r="H4306">
        <v>23</v>
      </c>
      <c r="I4306">
        <v>17</v>
      </c>
      <c r="J4306">
        <v>2</v>
      </c>
      <c r="K4306" s="1">
        <v>42856</v>
      </c>
      <c r="L4306" s="1">
        <v>44196</v>
      </c>
      <c r="M4306">
        <v>201700130</v>
      </c>
      <c r="N4306" t="s">
        <v>48</v>
      </c>
      <c r="O4306">
        <v>201700012</v>
      </c>
      <c r="P4306" t="s">
        <v>47</v>
      </c>
      <c r="Q4306" t="s">
        <v>21</v>
      </c>
      <c r="R4306" t="s">
        <v>28</v>
      </c>
      <c r="S4306" t="s">
        <v>59</v>
      </c>
      <c r="T4306">
        <f t="shared" si="67"/>
        <v>7</v>
      </c>
    </row>
    <row r="4307" spans="1:20">
      <c r="A4307">
        <v>201707</v>
      </c>
      <c r="B4307" s="1">
        <v>42938</v>
      </c>
      <c r="C4307">
        <v>12474</v>
      </c>
      <c r="D4307">
        <v>30</v>
      </c>
      <c r="E4307">
        <v>25456</v>
      </c>
      <c r="F4307">
        <v>5</v>
      </c>
      <c r="G4307">
        <v>28</v>
      </c>
      <c r="H4307">
        <v>20</v>
      </c>
      <c r="I4307">
        <v>14</v>
      </c>
      <c r="J4307">
        <v>2</v>
      </c>
      <c r="K4307" s="1">
        <v>42856</v>
      </c>
      <c r="L4307" s="1">
        <v>44196</v>
      </c>
      <c r="M4307">
        <v>201700130</v>
      </c>
      <c r="N4307" t="s">
        <v>48</v>
      </c>
      <c r="O4307">
        <v>201700012</v>
      </c>
      <c r="P4307" t="s">
        <v>47</v>
      </c>
      <c r="Q4307" t="s">
        <v>21</v>
      </c>
      <c r="R4307" t="s">
        <v>22</v>
      </c>
      <c r="S4307" t="s">
        <v>55</v>
      </c>
      <c r="T4307">
        <f t="shared" si="67"/>
        <v>7</v>
      </c>
    </row>
    <row r="4308" spans="1:20">
      <c r="A4308">
        <v>201707</v>
      </c>
      <c r="B4308" s="1">
        <v>42938</v>
      </c>
      <c r="C4308">
        <v>12474</v>
      </c>
      <c r="D4308">
        <v>30</v>
      </c>
      <c r="E4308">
        <v>25456</v>
      </c>
      <c r="F4308">
        <v>5</v>
      </c>
      <c r="G4308">
        <v>28</v>
      </c>
      <c r="H4308">
        <v>20</v>
      </c>
      <c r="I4308">
        <v>14</v>
      </c>
      <c r="J4308">
        <v>2</v>
      </c>
      <c r="K4308" s="1">
        <v>42856</v>
      </c>
      <c r="L4308" s="1">
        <v>44196</v>
      </c>
      <c r="M4308">
        <v>201700130</v>
      </c>
      <c r="N4308" t="s">
        <v>48</v>
      </c>
      <c r="O4308">
        <v>201700012</v>
      </c>
      <c r="P4308" t="s">
        <v>47</v>
      </c>
      <c r="Q4308" t="s">
        <v>21</v>
      </c>
      <c r="R4308" t="s">
        <v>5</v>
      </c>
      <c r="S4308" t="s">
        <v>56</v>
      </c>
      <c r="T4308">
        <f t="shared" si="67"/>
        <v>7</v>
      </c>
    </row>
    <row r="4309" spans="1:20">
      <c r="A4309">
        <v>201707</v>
      </c>
      <c r="B4309" s="1">
        <v>42938</v>
      </c>
      <c r="C4309">
        <v>12474</v>
      </c>
      <c r="D4309">
        <v>30</v>
      </c>
      <c r="E4309">
        <v>25456</v>
      </c>
      <c r="F4309">
        <v>5</v>
      </c>
      <c r="G4309">
        <v>28</v>
      </c>
      <c r="H4309">
        <v>20</v>
      </c>
      <c r="I4309">
        <v>14</v>
      </c>
      <c r="J4309">
        <v>2</v>
      </c>
      <c r="K4309" s="1">
        <v>42856</v>
      </c>
      <c r="L4309" s="1">
        <v>44196</v>
      </c>
      <c r="M4309">
        <v>201700130</v>
      </c>
      <c r="N4309" t="s">
        <v>48</v>
      </c>
      <c r="O4309">
        <v>201700012</v>
      </c>
      <c r="P4309" t="s">
        <v>47</v>
      </c>
      <c r="Q4309" t="s">
        <v>21</v>
      </c>
      <c r="R4309" t="s">
        <v>9</v>
      </c>
      <c r="S4309" t="s">
        <v>57</v>
      </c>
      <c r="T4309">
        <f t="shared" si="67"/>
        <v>7</v>
      </c>
    </row>
    <row r="4310" spans="1:20">
      <c r="A4310">
        <v>201707</v>
      </c>
      <c r="B4310" s="1">
        <v>42938</v>
      </c>
      <c r="C4310">
        <v>12474</v>
      </c>
      <c r="D4310">
        <v>30</v>
      </c>
      <c r="E4310">
        <v>25456</v>
      </c>
      <c r="F4310">
        <v>5</v>
      </c>
      <c r="G4310">
        <v>28</v>
      </c>
      <c r="H4310">
        <v>20</v>
      </c>
      <c r="I4310">
        <v>14</v>
      </c>
      <c r="J4310">
        <v>2</v>
      </c>
      <c r="K4310" s="1">
        <v>42856</v>
      </c>
      <c r="L4310" s="1">
        <v>44196</v>
      </c>
      <c r="M4310">
        <v>201700130</v>
      </c>
      <c r="N4310" t="s">
        <v>48</v>
      </c>
      <c r="O4310">
        <v>201700012</v>
      </c>
      <c r="P4310" t="s">
        <v>47</v>
      </c>
      <c r="Q4310" t="s">
        <v>21</v>
      </c>
      <c r="R4310" t="s">
        <v>26</v>
      </c>
      <c r="S4310" t="s">
        <v>58</v>
      </c>
      <c r="T4310">
        <f t="shared" si="67"/>
        <v>7</v>
      </c>
    </row>
    <row r="4311" spans="1:20">
      <c r="A4311">
        <v>201707</v>
      </c>
      <c r="B4311" s="1">
        <v>42938</v>
      </c>
      <c r="C4311">
        <v>12474</v>
      </c>
      <c r="D4311">
        <v>30</v>
      </c>
      <c r="E4311">
        <v>25456</v>
      </c>
      <c r="F4311">
        <v>5</v>
      </c>
      <c r="G4311">
        <v>28</v>
      </c>
      <c r="H4311">
        <v>20</v>
      </c>
      <c r="I4311">
        <v>14</v>
      </c>
      <c r="J4311">
        <v>2</v>
      </c>
      <c r="K4311" s="1">
        <v>42856</v>
      </c>
      <c r="L4311" s="1">
        <v>44196</v>
      </c>
      <c r="M4311">
        <v>201700130</v>
      </c>
      <c r="N4311" t="s">
        <v>48</v>
      </c>
      <c r="O4311">
        <v>201700012</v>
      </c>
      <c r="P4311" t="s">
        <v>47</v>
      </c>
      <c r="Q4311" t="s">
        <v>21</v>
      </c>
      <c r="R4311" t="s">
        <v>28</v>
      </c>
      <c r="S4311" t="s">
        <v>59</v>
      </c>
      <c r="T4311">
        <f t="shared" si="67"/>
        <v>7</v>
      </c>
    </row>
    <row r="4312" spans="1:20">
      <c r="A4312">
        <v>201707</v>
      </c>
      <c r="B4312" s="1">
        <v>42940</v>
      </c>
      <c r="C4312">
        <v>12474</v>
      </c>
      <c r="D4312">
        <v>36</v>
      </c>
      <c r="E4312">
        <v>24772</v>
      </c>
      <c r="F4312">
        <v>8</v>
      </c>
      <c r="G4312">
        <v>33</v>
      </c>
      <c r="H4312">
        <v>27</v>
      </c>
      <c r="I4312">
        <v>19</v>
      </c>
      <c r="J4312">
        <v>2</v>
      </c>
      <c r="K4312" s="1">
        <v>42856</v>
      </c>
      <c r="L4312" s="1">
        <v>44196</v>
      </c>
      <c r="M4312">
        <v>201700130</v>
      </c>
      <c r="N4312" t="s">
        <v>48</v>
      </c>
      <c r="O4312">
        <v>201700012</v>
      </c>
      <c r="P4312" t="s">
        <v>47</v>
      </c>
      <c r="Q4312" t="s">
        <v>21</v>
      </c>
      <c r="R4312" t="s">
        <v>22</v>
      </c>
      <c r="S4312" t="s">
        <v>55</v>
      </c>
      <c r="T4312">
        <f t="shared" si="67"/>
        <v>7</v>
      </c>
    </row>
    <row r="4313" spans="1:20">
      <c r="A4313">
        <v>201707</v>
      </c>
      <c r="B4313" s="1">
        <v>42940</v>
      </c>
      <c r="C4313">
        <v>12474</v>
      </c>
      <c r="D4313">
        <v>36</v>
      </c>
      <c r="E4313">
        <v>24772</v>
      </c>
      <c r="F4313">
        <v>8</v>
      </c>
      <c r="G4313">
        <v>33</v>
      </c>
      <c r="H4313">
        <v>27</v>
      </c>
      <c r="I4313">
        <v>19</v>
      </c>
      <c r="J4313">
        <v>2</v>
      </c>
      <c r="K4313" s="1">
        <v>42856</v>
      </c>
      <c r="L4313" s="1">
        <v>44196</v>
      </c>
      <c r="M4313">
        <v>201700130</v>
      </c>
      <c r="N4313" t="s">
        <v>48</v>
      </c>
      <c r="O4313">
        <v>201700012</v>
      </c>
      <c r="P4313" t="s">
        <v>47</v>
      </c>
      <c r="Q4313" t="s">
        <v>21</v>
      </c>
      <c r="R4313" t="s">
        <v>5</v>
      </c>
      <c r="S4313" t="s">
        <v>56</v>
      </c>
      <c r="T4313">
        <f t="shared" si="67"/>
        <v>7</v>
      </c>
    </row>
    <row r="4314" spans="1:20">
      <c r="A4314">
        <v>201707</v>
      </c>
      <c r="B4314" s="1">
        <v>42940</v>
      </c>
      <c r="C4314">
        <v>12474</v>
      </c>
      <c r="D4314">
        <v>36</v>
      </c>
      <c r="E4314">
        <v>24772</v>
      </c>
      <c r="F4314">
        <v>8</v>
      </c>
      <c r="G4314">
        <v>33</v>
      </c>
      <c r="H4314">
        <v>27</v>
      </c>
      <c r="I4314">
        <v>19</v>
      </c>
      <c r="J4314">
        <v>2</v>
      </c>
      <c r="K4314" s="1">
        <v>42856</v>
      </c>
      <c r="L4314" s="1">
        <v>44196</v>
      </c>
      <c r="M4314">
        <v>201700130</v>
      </c>
      <c r="N4314" t="s">
        <v>48</v>
      </c>
      <c r="O4314">
        <v>201700012</v>
      </c>
      <c r="P4314" t="s">
        <v>47</v>
      </c>
      <c r="Q4314" t="s">
        <v>21</v>
      </c>
      <c r="R4314" t="s">
        <v>9</v>
      </c>
      <c r="S4314" t="s">
        <v>57</v>
      </c>
      <c r="T4314">
        <f t="shared" si="67"/>
        <v>7</v>
      </c>
    </row>
    <row r="4315" spans="1:20">
      <c r="A4315">
        <v>201707</v>
      </c>
      <c r="B4315" s="1">
        <v>42940</v>
      </c>
      <c r="C4315">
        <v>12474</v>
      </c>
      <c r="D4315">
        <v>36</v>
      </c>
      <c r="E4315">
        <v>24772</v>
      </c>
      <c r="F4315">
        <v>8</v>
      </c>
      <c r="G4315">
        <v>33</v>
      </c>
      <c r="H4315">
        <v>27</v>
      </c>
      <c r="I4315">
        <v>19</v>
      </c>
      <c r="J4315">
        <v>2</v>
      </c>
      <c r="K4315" s="1">
        <v>42856</v>
      </c>
      <c r="L4315" s="1">
        <v>44196</v>
      </c>
      <c r="M4315">
        <v>201700130</v>
      </c>
      <c r="N4315" t="s">
        <v>48</v>
      </c>
      <c r="O4315">
        <v>201700012</v>
      </c>
      <c r="P4315" t="s">
        <v>47</v>
      </c>
      <c r="Q4315" t="s">
        <v>21</v>
      </c>
      <c r="R4315" t="s">
        <v>26</v>
      </c>
      <c r="S4315" t="s">
        <v>58</v>
      </c>
      <c r="T4315">
        <f t="shared" si="67"/>
        <v>7</v>
      </c>
    </row>
    <row r="4316" spans="1:20">
      <c r="A4316">
        <v>201707</v>
      </c>
      <c r="B4316" s="1">
        <v>42940</v>
      </c>
      <c r="C4316">
        <v>12474</v>
      </c>
      <c r="D4316">
        <v>36</v>
      </c>
      <c r="E4316">
        <v>24772</v>
      </c>
      <c r="F4316">
        <v>8</v>
      </c>
      <c r="G4316">
        <v>33</v>
      </c>
      <c r="H4316">
        <v>27</v>
      </c>
      <c r="I4316">
        <v>19</v>
      </c>
      <c r="J4316">
        <v>2</v>
      </c>
      <c r="K4316" s="1">
        <v>42856</v>
      </c>
      <c r="L4316" s="1">
        <v>44196</v>
      </c>
      <c r="M4316">
        <v>201700130</v>
      </c>
      <c r="N4316" t="s">
        <v>48</v>
      </c>
      <c r="O4316">
        <v>201700012</v>
      </c>
      <c r="P4316" t="s">
        <v>47</v>
      </c>
      <c r="Q4316" t="s">
        <v>21</v>
      </c>
      <c r="R4316" t="s">
        <v>28</v>
      </c>
      <c r="S4316" t="s">
        <v>59</v>
      </c>
      <c r="T4316">
        <f t="shared" si="67"/>
        <v>7</v>
      </c>
    </row>
    <row r="4317" spans="1:20">
      <c r="A4317">
        <v>201707</v>
      </c>
      <c r="B4317" s="1">
        <v>42941</v>
      </c>
      <c r="C4317">
        <v>12474</v>
      </c>
      <c r="D4317">
        <v>30</v>
      </c>
      <c r="E4317">
        <v>24842</v>
      </c>
      <c r="F4317">
        <v>6</v>
      </c>
      <c r="G4317">
        <v>27</v>
      </c>
      <c r="H4317">
        <v>20</v>
      </c>
      <c r="I4317">
        <v>14</v>
      </c>
      <c r="J4317">
        <v>2</v>
      </c>
      <c r="K4317" s="1">
        <v>42856</v>
      </c>
      <c r="L4317" s="1">
        <v>44196</v>
      </c>
      <c r="M4317">
        <v>201700130</v>
      </c>
      <c r="N4317" t="s">
        <v>48</v>
      </c>
      <c r="O4317">
        <v>201700012</v>
      </c>
      <c r="P4317" t="s">
        <v>47</v>
      </c>
      <c r="Q4317" t="s">
        <v>21</v>
      </c>
      <c r="R4317" t="s">
        <v>22</v>
      </c>
      <c r="S4317" t="s">
        <v>55</v>
      </c>
      <c r="T4317">
        <f t="shared" si="67"/>
        <v>7</v>
      </c>
    </row>
    <row r="4318" spans="1:20">
      <c r="A4318">
        <v>201707</v>
      </c>
      <c r="B4318" s="1">
        <v>42941</v>
      </c>
      <c r="C4318">
        <v>12474</v>
      </c>
      <c r="D4318">
        <v>30</v>
      </c>
      <c r="E4318">
        <v>24842</v>
      </c>
      <c r="F4318">
        <v>6</v>
      </c>
      <c r="G4318">
        <v>27</v>
      </c>
      <c r="H4318">
        <v>20</v>
      </c>
      <c r="I4318">
        <v>14</v>
      </c>
      <c r="J4318">
        <v>2</v>
      </c>
      <c r="K4318" s="1">
        <v>42856</v>
      </c>
      <c r="L4318" s="1">
        <v>44196</v>
      </c>
      <c r="M4318">
        <v>201700130</v>
      </c>
      <c r="N4318" t="s">
        <v>48</v>
      </c>
      <c r="O4318">
        <v>201700012</v>
      </c>
      <c r="P4318" t="s">
        <v>47</v>
      </c>
      <c r="Q4318" t="s">
        <v>21</v>
      </c>
      <c r="R4318" t="s">
        <v>5</v>
      </c>
      <c r="S4318" t="s">
        <v>56</v>
      </c>
      <c r="T4318">
        <f t="shared" si="67"/>
        <v>7</v>
      </c>
    </row>
    <row r="4319" spans="1:20">
      <c r="A4319">
        <v>201707</v>
      </c>
      <c r="B4319" s="1">
        <v>42941</v>
      </c>
      <c r="C4319">
        <v>12474</v>
      </c>
      <c r="D4319">
        <v>30</v>
      </c>
      <c r="E4319">
        <v>24842</v>
      </c>
      <c r="F4319">
        <v>6</v>
      </c>
      <c r="G4319">
        <v>27</v>
      </c>
      <c r="H4319">
        <v>20</v>
      </c>
      <c r="I4319">
        <v>14</v>
      </c>
      <c r="J4319">
        <v>2</v>
      </c>
      <c r="K4319" s="1">
        <v>42856</v>
      </c>
      <c r="L4319" s="1">
        <v>44196</v>
      </c>
      <c r="M4319">
        <v>201700130</v>
      </c>
      <c r="N4319" t="s">
        <v>48</v>
      </c>
      <c r="O4319">
        <v>201700012</v>
      </c>
      <c r="P4319" t="s">
        <v>47</v>
      </c>
      <c r="Q4319" t="s">
        <v>21</v>
      </c>
      <c r="R4319" t="s">
        <v>9</v>
      </c>
      <c r="S4319" t="s">
        <v>57</v>
      </c>
      <c r="T4319">
        <f t="shared" si="67"/>
        <v>7</v>
      </c>
    </row>
    <row r="4320" spans="1:20">
      <c r="A4320">
        <v>201707</v>
      </c>
      <c r="B4320" s="1">
        <v>42941</v>
      </c>
      <c r="C4320">
        <v>12474</v>
      </c>
      <c r="D4320">
        <v>30</v>
      </c>
      <c r="E4320">
        <v>24842</v>
      </c>
      <c r="F4320">
        <v>6</v>
      </c>
      <c r="G4320">
        <v>27</v>
      </c>
      <c r="H4320">
        <v>20</v>
      </c>
      <c r="I4320">
        <v>14</v>
      </c>
      <c r="J4320">
        <v>2</v>
      </c>
      <c r="K4320" s="1">
        <v>42856</v>
      </c>
      <c r="L4320" s="1">
        <v>44196</v>
      </c>
      <c r="M4320">
        <v>201700130</v>
      </c>
      <c r="N4320" t="s">
        <v>48</v>
      </c>
      <c r="O4320">
        <v>201700012</v>
      </c>
      <c r="P4320" t="s">
        <v>47</v>
      </c>
      <c r="Q4320" t="s">
        <v>21</v>
      </c>
      <c r="R4320" t="s">
        <v>26</v>
      </c>
      <c r="S4320" t="s">
        <v>58</v>
      </c>
      <c r="T4320">
        <f t="shared" si="67"/>
        <v>7</v>
      </c>
    </row>
    <row r="4321" spans="1:20">
      <c r="A4321">
        <v>201707</v>
      </c>
      <c r="B4321" s="1">
        <v>42941</v>
      </c>
      <c r="C4321">
        <v>12474</v>
      </c>
      <c r="D4321">
        <v>30</v>
      </c>
      <c r="E4321">
        <v>24842</v>
      </c>
      <c r="F4321">
        <v>6</v>
      </c>
      <c r="G4321">
        <v>27</v>
      </c>
      <c r="H4321">
        <v>20</v>
      </c>
      <c r="I4321">
        <v>14</v>
      </c>
      <c r="J4321">
        <v>2</v>
      </c>
      <c r="K4321" s="1">
        <v>42856</v>
      </c>
      <c r="L4321" s="1">
        <v>44196</v>
      </c>
      <c r="M4321">
        <v>201700130</v>
      </c>
      <c r="N4321" t="s">
        <v>48</v>
      </c>
      <c r="O4321">
        <v>201700012</v>
      </c>
      <c r="P4321" t="s">
        <v>47</v>
      </c>
      <c r="Q4321" t="s">
        <v>21</v>
      </c>
      <c r="R4321" t="s">
        <v>28</v>
      </c>
      <c r="S4321" t="s">
        <v>59</v>
      </c>
      <c r="T4321">
        <f t="shared" si="67"/>
        <v>7</v>
      </c>
    </row>
    <row r="4322" spans="1:20">
      <c r="A4322">
        <v>201707</v>
      </c>
      <c r="B4322" s="1">
        <v>42942</v>
      </c>
      <c r="C4322">
        <v>12474</v>
      </c>
      <c r="D4322">
        <v>30</v>
      </c>
      <c r="E4322">
        <v>24951</v>
      </c>
      <c r="F4322">
        <v>7</v>
      </c>
      <c r="G4322">
        <v>28</v>
      </c>
      <c r="H4322">
        <v>21</v>
      </c>
      <c r="I4322">
        <v>16</v>
      </c>
      <c r="J4322">
        <v>2</v>
      </c>
      <c r="K4322" s="1">
        <v>42856</v>
      </c>
      <c r="L4322" s="1">
        <v>44196</v>
      </c>
      <c r="M4322">
        <v>201700130</v>
      </c>
      <c r="N4322" t="s">
        <v>48</v>
      </c>
      <c r="O4322">
        <v>201700012</v>
      </c>
      <c r="P4322" t="s">
        <v>47</v>
      </c>
      <c r="Q4322" t="s">
        <v>21</v>
      </c>
      <c r="R4322" t="s">
        <v>22</v>
      </c>
      <c r="S4322" t="s">
        <v>55</v>
      </c>
      <c r="T4322">
        <f t="shared" si="67"/>
        <v>7</v>
      </c>
    </row>
    <row r="4323" spans="1:20">
      <c r="A4323">
        <v>201707</v>
      </c>
      <c r="B4323" s="1">
        <v>42942</v>
      </c>
      <c r="C4323">
        <v>12474</v>
      </c>
      <c r="D4323">
        <v>30</v>
      </c>
      <c r="E4323">
        <v>24951</v>
      </c>
      <c r="F4323">
        <v>7</v>
      </c>
      <c r="G4323">
        <v>28</v>
      </c>
      <c r="H4323">
        <v>21</v>
      </c>
      <c r="I4323">
        <v>16</v>
      </c>
      <c r="J4323">
        <v>2</v>
      </c>
      <c r="K4323" s="1">
        <v>42856</v>
      </c>
      <c r="L4323" s="1">
        <v>44196</v>
      </c>
      <c r="M4323">
        <v>201700130</v>
      </c>
      <c r="N4323" t="s">
        <v>48</v>
      </c>
      <c r="O4323">
        <v>201700012</v>
      </c>
      <c r="P4323" t="s">
        <v>47</v>
      </c>
      <c r="Q4323" t="s">
        <v>21</v>
      </c>
      <c r="R4323" t="s">
        <v>5</v>
      </c>
      <c r="S4323" t="s">
        <v>56</v>
      </c>
      <c r="T4323">
        <f t="shared" si="67"/>
        <v>7</v>
      </c>
    </row>
    <row r="4324" spans="1:20">
      <c r="A4324">
        <v>201707</v>
      </c>
      <c r="B4324" s="1">
        <v>42942</v>
      </c>
      <c r="C4324">
        <v>12474</v>
      </c>
      <c r="D4324">
        <v>30</v>
      </c>
      <c r="E4324">
        <v>24951</v>
      </c>
      <c r="F4324">
        <v>7</v>
      </c>
      <c r="G4324">
        <v>28</v>
      </c>
      <c r="H4324">
        <v>21</v>
      </c>
      <c r="I4324">
        <v>16</v>
      </c>
      <c r="J4324">
        <v>2</v>
      </c>
      <c r="K4324" s="1">
        <v>42856</v>
      </c>
      <c r="L4324" s="1">
        <v>44196</v>
      </c>
      <c r="M4324">
        <v>201700130</v>
      </c>
      <c r="N4324" t="s">
        <v>48</v>
      </c>
      <c r="O4324">
        <v>201700012</v>
      </c>
      <c r="P4324" t="s">
        <v>47</v>
      </c>
      <c r="Q4324" t="s">
        <v>21</v>
      </c>
      <c r="R4324" t="s">
        <v>9</v>
      </c>
      <c r="S4324" t="s">
        <v>57</v>
      </c>
      <c r="T4324">
        <f t="shared" si="67"/>
        <v>7</v>
      </c>
    </row>
    <row r="4325" spans="1:20">
      <c r="A4325">
        <v>201707</v>
      </c>
      <c r="B4325" s="1">
        <v>42942</v>
      </c>
      <c r="C4325">
        <v>12474</v>
      </c>
      <c r="D4325">
        <v>30</v>
      </c>
      <c r="E4325">
        <v>24951</v>
      </c>
      <c r="F4325">
        <v>7</v>
      </c>
      <c r="G4325">
        <v>28</v>
      </c>
      <c r="H4325">
        <v>21</v>
      </c>
      <c r="I4325">
        <v>16</v>
      </c>
      <c r="J4325">
        <v>2</v>
      </c>
      <c r="K4325" s="1">
        <v>42856</v>
      </c>
      <c r="L4325" s="1">
        <v>44196</v>
      </c>
      <c r="M4325">
        <v>201700130</v>
      </c>
      <c r="N4325" t="s">
        <v>48</v>
      </c>
      <c r="O4325">
        <v>201700012</v>
      </c>
      <c r="P4325" t="s">
        <v>47</v>
      </c>
      <c r="Q4325" t="s">
        <v>21</v>
      </c>
      <c r="R4325" t="s">
        <v>26</v>
      </c>
      <c r="S4325" t="s">
        <v>58</v>
      </c>
      <c r="T4325">
        <f t="shared" si="67"/>
        <v>7</v>
      </c>
    </row>
    <row r="4326" spans="1:20">
      <c r="A4326">
        <v>201707</v>
      </c>
      <c r="B4326" s="1">
        <v>42942</v>
      </c>
      <c r="C4326">
        <v>12474</v>
      </c>
      <c r="D4326">
        <v>30</v>
      </c>
      <c r="E4326">
        <v>24951</v>
      </c>
      <c r="F4326">
        <v>7</v>
      </c>
      <c r="G4326">
        <v>28</v>
      </c>
      <c r="H4326">
        <v>21</v>
      </c>
      <c r="I4326">
        <v>16</v>
      </c>
      <c r="J4326">
        <v>2</v>
      </c>
      <c r="K4326" s="1">
        <v>42856</v>
      </c>
      <c r="L4326" s="1">
        <v>44196</v>
      </c>
      <c r="M4326">
        <v>201700130</v>
      </c>
      <c r="N4326" t="s">
        <v>48</v>
      </c>
      <c r="O4326">
        <v>201700012</v>
      </c>
      <c r="P4326" t="s">
        <v>47</v>
      </c>
      <c r="Q4326" t="s">
        <v>21</v>
      </c>
      <c r="R4326" t="s">
        <v>28</v>
      </c>
      <c r="S4326" t="s">
        <v>59</v>
      </c>
      <c r="T4326">
        <f t="shared" si="67"/>
        <v>7</v>
      </c>
    </row>
    <row r="4327" spans="1:20">
      <c r="A4327">
        <v>201707</v>
      </c>
      <c r="B4327" s="1">
        <v>42944</v>
      </c>
      <c r="C4327">
        <v>12474</v>
      </c>
      <c r="D4327">
        <v>33</v>
      </c>
      <c r="E4327">
        <v>24338</v>
      </c>
      <c r="F4327">
        <v>7</v>
      </c>
      <c r="G4327">
        <v>32</v>
      </c>
      <c r="H4327">
        <v>23</v>
      </c>
      <c r="I4327">
        <v>18</v>
      </c>
      <c r="J4327">
        <v>2</v>
      </c>
      <c r="K4327" s="1">
        <v>42856</v>
      </c>
      <c r="L4327" s="1">
        <v>44196</v>
      </c>
      <c r="M4327">
        <v>201700130</v>
      </c>
      <c r="N4327" t="s">
        <v>48</v>
      </c>
      <c r="O4327">
        <v>201700012</v>
      </c>
      <c r="P4327" t="s">
        <v>47</v>
      </c>
      <c r="Q4327" t="s">
        <v>21</v>
      </c>
      <c r="R4327" t="s">
        <v>22</v>
      </c>
      <c r="S4327" t="s">
        <v>55</v>
      </c>
      <c r="T4327">
        <f t="shared" si="67"/>
        <v>7</v>
      </c>
    </row>
    <row r="4328" spans="1:20">
      <c r="A4328">
        <v>201707</v>
      </c>
      <c r="B4328" s="1">
        <v>42944</v>
      </c>
      <c r="C4328">
        <v>12474</v>
      </c>
      <c r="D4328">
        <v>33</v>
      </c>
      <c r="E4328">
        <v>24338</v>
      </c>
      <c r="F4328">
        <v>7</v>
      </c>
      <c r="G4328">
        <v>32</v>
      </c>
      <c r="H4328">
        <v>23</v>
      </c>
      <c r="I4328">
        <v>18</v>
      </c>
      <c r="J4328">
        <v>2</v>
      </c>
      <c r="K4328" s="1">
        <v>42856</v>
      </c>
      <c r="L4328" s="1">
        <v>44196</v>
      </c>
      <c r="M4328">
        <v>201700130</v>
      </c>
      <c r="N4328" t="s">
        <v>48</v>
      </c>
      <c r="O4328">
        <v>201700012</v>
      </c>
      <c r="P4328" t="s">
        <v>47</v>
      </c>
      <c r="Q4328" t="s">
        <v>21</v>
      </c>
      <c r="R4328" t="s">
        <v>5</v>
      </c>
      <c r="S4328" t="s">
        <v>56</v>
      </c>
      <c r="T4328">
        <f t="shared" si="67"/>
        <v>7</v>
      </c>
    </row>
    <row r="4329" spans="1:20">
      <c r="A4329">
        <v>201707</v>
      </c>
      <c r="B4329" s="1">
        <v>42944</v>
      </c>
      <c r="C4329">
        <v>12474</v>
      </c>
      <c r="D4329">
        <v>33</v>
      </c>
      <c r="E4329">
        <v>24338</v>
      </c>
      <c r="F4329">
        <v>7</v>
      </c>
      <c r="G4329">
        <v>32</v>
      </c>
      <c r="H4329">
        <v>23</v>
      </c>
      <c r="I4329">
        <v>18</v>
      </c>
      <c r="J4329">
        <v>2</v>
      </c>
      <c r="K4329" s="1">
        <v>42856</v>
      </c>
      <c r="L4329" s="1">
        <v>44196</v>
      </c>
      <c r="M4329">
        <v>201700130</v>
      </c>
      <c r="N4329" t="s">
        <v>48</v>
      </c>
      <c r="O4329">
        <v>201700012</v>
      </c>
      <c r="P4329" t="s">
        <v>47</v>
      </c>
      <c r="Q4329" t="s">
        <v>21</v>
      </c>
      <c r="R4329" t="s">
        <v>9</v>
      </c>
      <c r="S4329" t="s">
        <v>57</v>
      </c>
      <c r="T4329">
        <f t="shared" si="67"/>
        <v>7</v>
      </c>
    </row>
    <row r="4330" spans="1:20">
      <c r="A4330">
        <v>201707</v>
      </c>
      <c r="B4330" s="1">
        <v>42944</v>
      </c>
      <c r="C4330">
        <v>12474</v>
      </c>
      <c r="D4330">
        <v>33</v>
      </c>
      <c r="E4330">
        <v>24338</v>
      </c>
      <c r="F4330">
        <v>7</v>
      </c>
      <c r="G4330">
        <v>32</v>
      </c>
      <c r="H4330">
        <v>23</v>
      </c>
      <c r="I4330">
        <v>18</v>
      </c>
      <c r="J4330">
        <v>2</v>
      </c>
      <c r="K4330" s="1">
        <v>42856</v>
      </c>
      <c r="L4330" s="1">
        <v>44196</v>
      </c>
      <c r="M4330">
        <v>201700130</v>
      </c>
      <c r="N4330" t="s">
        <v>48</v>
      </c>
      <c r="O4330">
        <v>201700012</v>
      </c>
      <c r="P4330" t="s">
        <v>47</v>
      </c>
      <c r="Q4330" t="s">
        <v>21</v>
      </c>
      <c r="R4330" t="s">
        <v>26</v>
      </c>
      <c r="S4330" t="s">
        <v>58</v>
      </c>
      <c r="T4330">
        <f t="shared" si="67"/>
        <v>7</v>
      </c>
    </row>
    <row r="4331" spans="1:20">
      <c r="A4331">
        <v>201707</v>
      </c>
      <c r="B4331" s="1">
        <v>42944</v>
      </c>
      <c r="C4331">
        <v>12474</v>
      </c>
      <c r="D4331">
        <v>33</v>
      </c>
      <c r="E4331">
        <v>24338</v>
      </c>
      <c r="F4331">
        <v>7</v>
      </c>
      <c r="G4331">
        <v>32</v>
      </c>
      <c r="H4331">
        <v>23</v>
      </c>
      <c r="I4331">
        <v>18</v>
      </c>
      <c r="J4331">
        <v>2</v>
      </c>
      <c r="K4331" s="1">
        <v>42856</v>
      </c>
      <c r="L4331" s="1">
        <v>44196</v>
      </c>
      <c r="M4331">
        <v>201700130</v>
      </c>
      <c r="N4331" t="s">
        <v>48</v>
      </c>
      <c r="O4331">
        <v>201700012</v>
      </c>
      <c r="P4331" t="s">
        <v>47</v>
      </c>
      <c r="Q4331" t="s">
        <v>21</v>
      </c>
      <c r="R4331" t="s">
        <v>28</v>
      </c>
      <c r="S4331" t="s">
        <v>59</v>
      </c>
      <c r="T4331">
        <f t="shared" si="67"/>
        <v>7</v>
      </c>
    </row>
    <row r="4332" spans="1:20">
      <c r="A4332">
        <v>201707</v>
      </c>
      <c r="B4332" s="1">
        <v>42945</v>
      </c>
      <c r="C4332">
        <v>12474</v>
      </c>
      <c r="D4332">
        <v>33</v>
      </c>
      <c r="E4332">
        <v>24446</v>
      </c>
      <c r="F4332">
        <v>8</v>
      </c>
      <c r="G4332">
        <v>29</v>
      </c>
      <c r="H4332">
        <v>20</v>
      </c>
      <c r="I4332">
        <v>14</v>
      </c>
      <c r="J4332">
        <v>2</v>
      </c>
      <c r="K4332" s="1">
        <v>42856</v>
      </c>
      <c r="L4332" s="1">
        <v>44196</v>
      </c>
      <c r="M4332">
        <v>201700130</v>
      </c>
      <c r="N4332" t="s">
        <v>48</v>
      </c>
      <c r="O4332">
        <v>201700012</v>
      </c>
      <c r="P4332" t="s">
        <v>47</v>
      </c>
      <c r="Q4332" t="s">
        <v>21</v>
      </c>
      <c r="R4332" t="s">
        <v>22</v>
      </c>
      <c r="S4332" t="s">
        <v>55</v>
      </c>
      <c r="T4332">
        <f t="shared" si="67"/>
        <v>7</v>
      </c>
    </row>
    <row r="4333" spans="1:20">
      <c r="A4333">
        <v>201707</v>
      </c>
      <c r="B4333" s="1">
        <v>42945</v>
      </c>
      <c r="C4333">
        <v>12474</v>
      </c>
      <c r="D4333">
        <v>33</v>
      </c>
      <c r="E4333">
        <v>24446</v>
      </c>
      <c r="F4333">
        <v>8</v>
      </c>
      <c r="G4333">
        <v>29</v>
      </c>
      <c r="H4333">
        <v>20</v>
      </c>
      <c r="I4333">
        <v>14</v>
      </c>
      <c r="J4333">
        <v>2</v>
      </c>
      <c r="K4333" s="1">
        <v>42856</v>
      </c>
      <c r="L4333" s="1">
        <v>44196</v>
      </c>
      <c r="M4333">
        <v>201700130</v>
      </c>
      <c r="N4333" t="s">
        <v>48</v>
      </c>
      <c r="O4333">
        <v>201700012</v>
      </c>
      <c r="P4333" t="s">
        <v>47</v>
      </c>
      <c r="Q4333" t="s">
        <v>21</v>
      </c>
      <c r="R4333" t="s">
        <v>5</v>
      </c>
      <c r="S4333" t="s">
        <v>56</v>
      </c>
      <c r="T4333">
        <f t="shared" si="67"/>
        <v>7</v>
      </c>
    </row>
    <row r="4334" spans="1:20">
      <c r="A4334">
        <v>201707</v>
      </c>
      <c r="B4334" s="1">
        <v>42945</v>
      </c>
      <c r="C4334">
        <v>12474</v>
      </c>
      <c r="D4334">
        <v>33</v>
      </c>
      <c r="E4334">
        <v>24446</v>
      </c>
      <c r="F4334">
        <v>8</v>
      </c>
      <c r="G4334">
        <v>29</v>
      </c>
      <c r="H4334">
        <v>20</v>
      </c>
      <c r="I4334">
        <v>14</v>
      </c>
      <c r="J4334">
        <v>2</v>
      </c>
      <c r="K4334" s="1">
        <v>42856</v>
      </c>
      <c r="L4334" s="1">
        <v>44196</v>
      </c>
      <c r="M4334">
        <v>201700130</v>
      </c>
      <c r="N4334" t="s">
        <v>48</v>
      </c>
      <c r="O4334">
        <v>201700012</v>
      </c>
      <c r="P4334" t="s">
        <v>47</v>
      </c>
      <c r="Q4334" t="s">
        <v>21</v>
      </c>
      <c r="R4334" t="s">
        <v>9</v>
      </c>
      <c r="S4334" t="s">
        <v>57</v>
      </c>
      <c r="T4334">
        <f t="shared" si="67"/>
        <v>7</v>
      </c>
    </row>
    <row r="4335" spans="1:20">
      <c r="A4335">
        <v>201707</v>
      </c>
      <c r="B4335" s="1">
        <v>42945</v>
      </c>
      <c r="C4335">
        <v>12474</v>
      </c>
      <c r="D4335">
        <v>33</v>
      </c>
      <c r="E4335">
        <v>24446</v>
      </c>
      <c r="F4335">
        <v>8</v>
      </c>
      <c r="G4335">
        <v>29</v>
      </c>
      <c r="H4335">
        <v>20</v>
      </c>
      <c r="I4335">
        <v>14</v>
      </c>
      <c r="J4335">
        <v>2</v>
      </c>
      <c r="K4335" s="1">
        <v>42856</v>
      </c>
      <c r="L4335" s="1">
        <v>44196</v>
      </c>
      <c r="M4335">
        <v>201700130</v>
      </c>
      <c r="N4335" t="s">
        <v>48</v>
      </c>
      <c r="O4335">
        <v>201700012</v>
      </c>
      <c r="P4335" t="s">
        <v>47</v>
      </c>
      <c r="Q4335" t="s">
        <v>21</v>
      </c>
      <c r="R4335" t="s">
        <v>26</v>
      </c>
      <c r="S4335" t="s">
        <v>58</v>
      </c>
      <c r="T4335">
        <f t="shared" si="67"/>
        <v>7</v>
      </c>
    </row>
    <row r="4336" spans="1:20">
      <c r="A4336">
        <v>201707</v>
      </c>
      <c r="B4336" s="1">
        <v>42945</v>
      </c>
      <c r="C4336">
        <v>12474</v>
      </c>
      <c r="D4336">
        <v>33</v>
      </c>
      <c r="E4336">
        <v>24446</v>
      </c>
      <c r="F4336">
        <v>8</v>
      </c>
      <c r="G4336">
        <v>29</v>
      </c>
      <c r="H4336">
        <v>20</v>
      </c>
      <c r="I4336">
        <v>14</v>
      </c>
      <c r="J4336">
        <v>2</v>
      </c>
      <c r="K4336" s="1">
        <v>42856</v>
      </c>
      <c r="L4336" s="1">
        <v>44196</v>
      </c>
      <c r="M4336">
        <v>201700130</v>
      </c>
      <c r="N4336" t="s">
        <v>48</v>
      </c>
      <c r="O4336">
        <v>201700012</v>
      </c>
      <c r="P4336" t="s">
        <v>47</v>
      </c>
      <c r="Q4336" t="s">
        <v>21</v>
      </c>
      <c r="R4336" t="s">
        <v>28</v>
      </c>
      <c r="S4336" t="s">
        <v>59</v>
      </c>
      <c r="T4336">
        <f t="shared" si="67"/>
        <v>7</v>
      </c>
    </row>
    <row r="4337" spans="1:20">
      <c r="A4337">
        <v>201707</v>
      </c>
      <c r="B4337" s="1">
        <v>42947</v>
      </c>
      <c r="C4337">
        <v>12474</v>
      </c>
      <c r="D4337">
        <v>32</v>
      </c>
      <c r="E4337">
        <v>25887</v>
      </c>
      <c r="F4337">
        <v>5</v>
      </c>
      <c r="G4337">
        <v>27</v>
      </c>
      <c r="H4337">
        <v>23</v>
      </c>
      <c r="I4337">
        <v>14</v>
      </c>
      <c r="J4337">
        <v>2</v>
      </c>
      <c r="K4337" s="1">
        <v>42856</v>
      </c>
      <c r="L4337" s="1">
        <v>44196</v>
      </c>
      <c r="M4337">
        <v>201700130</v>
      </c>
      <c r="N4337" t="s">
        <v>48</v>
      </c>
      <c r="O4337">
        <v>201700012</v>
      </c>
      <c r="P4337" t="s">
        <v>47</v>
      </c>
      <c r="Q4337" t="s">
        <v>21</v>
      </c>
      <c r="R4337" t="s">
        <v>22</v>
      </c>
      <c r="S4337" t="s">
        <v>55</v>
      </c>
      <c r="T4337">
        <f t="shared" si="67"/>
        <v>7</v>
      </c>
    </row>
    <row r="4338" spans="1:20">
      <c r="A4338">
        <v>201707</v>
      </c>
      <c r="B4338" s="1">
        <v>42947</v>
      </c>
      <c r="C4338">
        <v>12474</v>
      </c>
      <c r="D4338">
        <v>32</v>
      </c>
      <c r="E4338">
        <v>25887</v>
      </c>
      <c r="F4338">
        <v>5</v>
      </c>
      <c r="G4338">
        <v>27</v>
      </c>
      <c r="H4338">
        <v>23</v>
      </c>
      <c r="I4338">
        <v>14</v>
      </c>
      <c r="J4338">
        <v>2</v>
      </c>
      <c r="K4338" s="1">
        <v>42856</v>
      </c>
      <c r="L4338" s="1">
        <v>44196</v>
      </c>
      <c r="M4338">
        <v>201700130</v>
      </c>
      <c r="N4338" t="s">
        <v>48</v>
      </c>
      <c r="O4338">
        <v>201700012</v>
      </c>
      <c r="P4338" t="s">
        <v>47</v>
      </c>
      <c r="Q4338" t="s">
        <v>21</v>
      </c>
      <c r="R4338" t="s">
        <v>5</v>
      </c>
      <c r="S4338" t="s">
        <v>56</v>
      </c>
      <c r="T4338">
        <f t="shared" si="67"/>
        <v>7</v>
      </c>
    </row>
    <row r="4339" spans="1:20">
      <c r="A4339">
        <v>201707</v>
      </c>
      <c r="B4339" s="1">
        <v>42947</v>
      </c>
      <c r="C4339">
        <v>12474</v>
      </c>
      <c r="D4339">
        <v>32</v>
      </c>
      <c r="E4339">
        <v>25887</v>
      </c>
      <c r="F4339">
        <v>5</v>
      </c>
      <c r="G4339">
        <v>27</v>
      </c>
      <c r="H4339">
        <v>23</v>
      </c>
      <c r="I4339">
        <v>14</v>
      </c>
      <c r="J4339">
        <v>2</v>
      </c>
      <c r="K4339" s="1">
        <v>42856</v>
      </c>
      <c r="L4339" s="1">
        <v>44196</v>
      </c>
      <c r="M4339">
        <v>201700130</v>
      </c>
      <c r="N4339" t="s">
        <v>48</v>
      </c>
      <c r="O4339">
        <v>201700012</v>
      </c>
      <c r="P4339" t="s">
        <v>47</v>
      </c>
      <c r="Q4339" t="s">
        <v>21</v>
      </c>
      <c r="R4339" t="s">
        <v>9</v>
      </c>
      <c r="S4339" t="s">
        <v>57</v>
      </c>
      <c r="T4339">
        <f t="shared" si="67"/>
        <v>7</v>
      </c>
    </row>
    <row r="4340" spans="1:20">
      <c r="A4340">
        <v>201707</v>
      </c>
      <c r="B4340" s="1">
        <v>42947</v>
      </c>
      <c r="C4340">
        <v>12474</v>
      </c>
      <c r="D4340">
        <v>32</v>
      </c>
      <c r="E4340">
        <v>25887</v>
      </c>
      <c r="F4340">
        <v>5</v>
      </c>
      <c r="G4340">
        <v>27</v>
      </c>
      <c r="H4340">
        <v>23</v>
      </c>
      <c r="I4340">
        <v>14</v>
      </c>
      <c r="J4340">
        <v>2</v>
      </c>
      <c r="K4340" s="1">
        <v>42856</v>
      </c>
      <c r="L4340" s="1">
        <v>44196</v>
      </c>
      <c r="M4340">
        <v>201700130</v>
      </c>
      <c r="N4340" t="s">
        <v>48</v>
      </c>
      <c r="O4340">
        <v>201700012</v>
      </c>
      <c r="P4340" t="s">
        <v>47</v>
      </c>
      <c r="Q4340" t="s">
        <v>21</v>
      </c>
      <c r="R4340" t="s">
        <v>26</v>
      </c>
      <c r="S4340" t="s">
        <v>58</v>
      </c>
      <c r="T4340">
        <f t="shared" si="67"/>
        <v>7</v>
      </c>
    </row>
    <row r="4341" spans="1:20">
      <c r="A4341">
        <v>201707</v>
      </c>
      <c r="B4341" s="1">
        <v>42947</v>
      </c>
      <c r="C4341">
        <v>12474</v>
      </c>
      <c r="D4341">
        <v>32</v>
      </c>
      <c r="E4341">
        <v>25887</v>
      </c>
      <c r="F4341">
        <v>5</v>
      </c>
      <c r="G4341">
        <v>27</v>
      </c>
      <c r="H4341">
        <v>23</v>
      </c>
      <c r="I4341">
        <v>14</v>
      </c>
      <c r="J4341">
        <v>2</v>
      </c>
      <c r="K4341" s="1">
        <v>42856</v>
      </c>
      <c r="L4341" s="1">
        <v>44196</v>
      </c>
      <c r="M4341">
        <v>201700130</v>
      </c>
      <c r="N4341" t="s">
        <v>48</v>
      </c>
      <c r="O4341">
        <v>201700012</v>
      </c>
      <c r="P4341" t="s">
        <v>47</v>
      </c>
      <c r="Q4341" t="s">
        <v>21</v>
      </c>
      <c r="R4341" t="s">
        <v>28</v>
      </c>
      <c r="S4341" t="s">
        <v>59</v>
      </c>
      <c r="T4341">
        <f t="shared" si="67"/>
        <v>7</v>
      </c>
    </row>
    <row r="4342" spans="1:20">
      <c r="A4342">
        <v>201707</v>
      </c>
      <c r="B4342" s="1">
        <v>42917</v>
      </c>
      <c r="C4342">
        <v>12475</v>
      </c>
      <c r="D4342">
        <v>36</v>
      </c>
      <c r="E4342">
        <v>25648</v>
      </c>
      <c r="F4342">
        <v>6</v>
      </c>
      <c r="G4342">
        <v>32</v>
      </c>
      <c r="H4342">
        <v>21</v>
      </c>
      <c r="I4342">
        <v>17</v>
      </c>
      <c r="J4342">
        <v>3</v>
      </c>
      <c r="K4342" s="1">
        <v>42856</v>
      </c>
      <c r="L4342" s="1">
        <v>44196</v>
      </c>
      <c r="M4342">
        <v>201700131</v>
      </c>
      <c r="N4342" t="s">
        <v>49</v>
      </c>
      <c r="O4342">
        <v>201700012</v>
      </c>
      <c r="P4342" t="s">
        <v>47</v>
      </c>
      <c r="Q4342" t="s">
        <v>21</v>
      </c>
      <c r="R4342" t="s">
        <v>22</v>
      </c>
      <c r="S4342" t="s">
        <v>55</v>
      </c>
      <c r="T4342">
        <f t="shared" si="67"/>
        <v>7</v>
      </c>
    </row>
    <row r="4343" spans="1:20">
      <c r="A4343">
        <v>201707</v>
      </c>
      <c r="B4343" s="1">
        <v>42917</v>
      </c>
      <c r="C4343">
        <v>12475</v>
      </c>
      <c r="D4343">
        <v>36</v>
      </c>
      <c r="E4343">
        <v>25648</v>
      </c>
      <c r="F4343">
        <v>6</v>
      </c>
      <c r="G4343">
        <v>32</v>
      </c>
      <c r="H4343">
        <v>21</v>
      </c>
      <c r="I4343">
        <v>17</v>
      </c>
      <c r="J4343">
        <v>3</v>
      </c>
      <c r="K4343" s="1">
        <v>42856</v>
      </c>
      <c r="L4343" s="1">
        <v>44196</v>
      </c>
      <c r="M4343">
        <v>201700131</v>
      </c>
      <c r="N4343" t="s">
        <v>49</v>
      </c>
      <c r="O4343">
        <v>201700012</v>
      </c>
      <c r="P4343" t="s">
        <v>47</v>
      </c>
      <c r="Q4343" t="s">
        <v>21</v>
      </c>
      <c r="R4343" t="s">
        <v>5</v>
      </c>
      <c r="S4343" t="s">
        <v>56</v>
      </c>
      <c r="T4343">
        <f t="shared" si="67"/>
        <v>7</v>
      </c>
    </row>
    <row r="4344" spans="1:20">
      <c r="A4344">
        <v>201707</v>
      </c>
      <c r="B4344" s="1">
        <v>42917</v>
      </c>
      <c r="C4344">
        <v>12475</v>
      </c>
      <c r="D4344">
        <v>36</v>
      </c>
      <c r="E4344">
        <v>25648</v>
      </c>
      <c r="F4344">
        <v>6</v>
      </c>
      <c r="G4344">
        <v>32</v>
      </c>
      <c r="H4344">
        <v>21</v>
      </c>
      <c r="I4344">
        <v>17</v>
      </c>
      <c r="J4344">
        <v>3</v>
      </c>
      <c r="K4344" s="1">
        <v>42856</v>
      </c>
      <c r="L4344" s="1">
        <v>44196</v>
      </c>
      <c r="M4344">
        <v>201700131</v>
      </c>
      <c r="N4344" t="s">
        <v>49</v>
      </c>
      <c r="O4344">
        <v>201700012</v>
      </c>
      <c r="P4344" t="s">
        <v>47</v>
      </c>
      <c r="Q4344" t="s">
        <v>21</v>
      </c>
      <c r="R4344" t="s">
        <v>9</v>
      </c>
      <c r="S4344" t="s">
        <v>57</v>
      </c>
      <c r="T4344">
        <f t="shared" si="67"/>
        <v>7</v>
      </c>
    </row>
    <row r="4345" spans="1:20">
      <c r="A4345">
        <v>201707</v>
      </c>
      <c r="B4345" s="1">
        <v>42917</v>
      </c>
      <c r="C4345">
        <v>12475</v>
      </c>
      <c r="D4345">
        <v>36</v>
      </c>
      <c r="E4345">
        <v>25648</v>
      </c>
      <c r="F4345">
        <v>6</v>
      </c>
      <c r="G4345">
        <v>32</v>
      </c>
      <c r="H4345">
        <v>21</v>
      </c>
      <c r="I4345">
        <v>17</v>
      </c>
      <c r="J4345">
        <v>3</v>
      </c>
      <c r="K4345" s="1">
        <v>42856</v>
      </c>
      <c r="L4345" s="1">
        <v>44196</v>
      </c>
      <c r="M4345">
        <v>201700131</v>
      </c>
      <c r="N4345" t="s">
        <v>49</v>
      </c>
      <c r="O4345">
        <v>201700012</v>
      </c>
      <c r="P4345" t="s">
        <v>47</v>
      </c>
      <c r="Q4345" t="s">
        <v>21</v>
      </c>
      <c r="R4345" t="s">
        <v>26</v>
      </c>
      <c r="S4345" t="s">
        <v>58</v>
      </c>
      <c r="T4345">
        <f t="shared" si="67"/>
        <v>7</v>
      </c>
    </row>
    <row r="4346" spans="1:20">
      <c r="A4346">
        <v>201707</v>
      </c>
      <c r="B4346" s="1">
        <v>42917</v>
      </c>
      <c r="C4346">
        <v>12475</v>
      </c>
      <c r="D4346">
        <v>36</v>
      </c>
      <c r="E4346">
        <v>25648</v>
      </c>
      <c r="F4346">
        <v>6</v>
      </c>
      <c r="G4346">
        <v>32</v>
      </c>
      <c r="H4346">
        <v>21</v>
      </c>
      <c r="I4346">
        <v>17</v>
      </c>
      <c r="J4346">
        <v>3</v>
      </c>
      <c r="K4346" s="1">
        <v>42856</v>
      </c>
      <c r="L4346" s="1">
        <v>44196</v>
      </c>
      <c r="M4346">
        <v>201700131</v>
      </c>
      <c r="N4346" t="s">
        <v>49</v>
      </c>
      <c r="O4346">
        <v>201700012</v>
      </c>
      <c r="P4346" t="s">
        <v>47</v>
      </c>
      <c r="Q4346" t="s">
        <v>21</v>
      </c>
      <c r="R4346" t="s">
        <v>28</v>
      </c>
      <c r="S4346" t="s">
        <v>59</v>
      </c>
      <c r="T4346">
        <f t="shared" si="67"/>
        <v>7</v>
      </c>
    </row>
    <row r="4347" spans="1:20">
      <c r="A4347">
        <v>201707</v>
      </c>
      <c r="B4347" s="1">
        <v>42919</v>
      </c>
      <c r="C4347">
        <v>12475</v>
      </c>
      <c r="D4347">
        <v>33</v>
      </c>
      <c r="E4347">
        <v>25829</v>
      </c>
      <c r="F4347">
        <v>7</v>
      </c>
      <c r="G4347">
        <v>28</v>
      </c>
      <c r="H4347">
        <v>20</v>
      </c>
      <c r="I4347">
        <v>15</v>
      </c>
      <c r="J4347">
        <v>2</v>
      </c>
      <c r="K4347" s="1">
        <v>42856</v>
      </c>
      <c r="L4347" s="1">
        <v>44196</v>
      </c>
      <c r="M4347">
        <v>201700131</v>
      </c>
      <c r="N4347" t="s">
        <v>49</v>
      </c>
      <c r="O4347">
        <v>201700012</v>
      </c>
      <c r="P4347" t="s">
        <v>47</v>
      </c>
      <c r="Q4347" t="s">
        <v>21</v>
      </c>
      <c r="R4347" t="s">
        <v>22</v>
      </c>
      <c r="S4347" t="s">
        <v>55</v>
      </c>
      <c r="T4347">
        <f t="shared" si="67"/>
        <v>7</v>
      </c>
    </row>
    <row r="4348" spans="1:20">
      <c r="A4348">
        <v>201707</v>
      </c>
      <c r="B4348" s="1">
        <v>42919</v>
      </c>
      <c r="C4348">
        <v>12475</v>
      </c>
      <c r="D4348">
        <v>33</v>
      </c>
      <c r="E4348">
        <v>25829</v>
      </c>
      <c r="F4348">
        <v>7</v>
      </c>
      <c r="G4348">
        <v>28</v>
      </c>
      <c r="H4348">
        <v>20</v>
      </c>
      <c r="I4348">
        <v>15</v>
      </c>
      <c r="J4348">
        <v>2</v>
      </c>
      <c r="K4348" s="1">
        <v>42856</v>
      </c>
      <c r="L4348" s="1">
        <v>44196</v>
      </c>
      <c r="M4348">
        <v>201700131</v>
      </c>
      <c r="N4348" t="s">
        <v>49</v>
      </c>
      <c r="O4348">
        <v>201700012</v>
      </c>
      <c r="P4348" t="s">
        <v>47</v>
      </c>
      <c r="Q4348" t="s">
        <v>21</v>
      </c>
      <c r="R4348" t="s">
        <v>5</v>
      </c>
      <c r="S4348" t="s">
        <v>56</v>
      </c>
      <c r="T4348">
        <f t="shared" si="67"/>
        <v>7</v>
      </c>
    </row>
    <row r="4349" spans="1:20">
      <c r="A4349">
        <v>201707</v>
      </c>
      <c r="B4349" s="1">
        <v>42919</v>
      </c>
      <c r="C4349">
        <v>12475</v>
      </c>
      <c r="D4349">
        <v>33</v>
      </c>
      <c r="E4349">
        <v>25829</v>
      </c>
      <c r="F4349">
        <v>7</v>
      </c>
      <c r="G4349">
        <v>28</v>
      </c>
      <c r="H4349">
        <v>20</v>
      </c>
      <c r="I4349">
        <v>15</v>
      </c>
      <c r="J4349">
        <v>2</v>
      </c>
      <c r="K4349" s="1">
        <v>42856</v>
      </c>
      <c r="L4349" s="1">
        <v>44196</v>
      </c>
      <c r="M4349">
        <v>201700131</v>
      </c>
      <c r="N4349" t="s">
        <v>49</v>
      </c>
      <c r="O4349">
        <v>201700012</v>
      </c>
      <c r="P4349" t="s">
        <v>47</v>
      </c>
      <c r="Q4349" t="s">
        <v>21</v>
      </c>
      <c r="R4349" t="s">
        <v>9</v>
      </c>
      <c r="S4349" t="s">
        <v>57</v>
      </c>
      <c r="T4349">
        <f t="shared" si="67"/>
        <v>7</v>
      </c>
    </row>
    <row r="4350" spans="1:20">
      <c r="A4350">
        <v>201707</v>
      </c>
      <c r="B4350" s="1">
        <v>42919</v>
      </c>
      <c r="C4350">
        <v>12475</v>
      </c>
      <c r="D4350">
        <v>33</v>
      </c>
      <c r="E4350">
        <v>25829</v>
      </c>
      <c r="F4350">
        <v>7</v>
      </c>
      <c r="G4350">
        <v>28</v>
      </c>
      <c r="H4350">
        <v>20</v>
      </c>
      <c r="I4350">
        <v>15</v>
      </c>
      <c r="J4350">
        <v>2</v>
      </c>
      <c r="K4350" s="1">
        <v>42856</v>
      </c>
      <c r="L4350" s="1">
        <v>44196</v>
      </c>
      <c r="M4350">
        <v>201700131</v>
      </c>
      <c r="N4350" t="s">
        <v>49</v>
      </c>
      <c r="O4350">
        <v>201700012</v>
      </c>
      <c r="P4350" t="s">
        <v>47</v>
      </c>
      <c r="Q4350" t="s">
        <v>21</v>
      </c>
      <c r="R4350" t="s">
        <v>26</v>
      </c>
      <c r="S4350" t="s">
        <v>58</v>
      </c>
      <c r="T4350">
        <f t="shared" si="67"/>
        <v>7</v>
      </c>
    </row>
    <row r="4351" spans="1:20">
      <c r="A4351">
        <v>201707</v>
      </c>
      <c r="B4351" s="1">
        <v>42919</v>
      </c>
      <c r="C4351">
        <v>12475</v>
      </c>
      <c r="D4351">
        <v>33</v>
      </c>
      <c r="E4351">
        <v>25829</v>
      </c>
      <c r="F4351">
        <v>7</v>
      </c>
      <c r="G4351">
        <v>28</v>
      </c>
      <c r="H4351">
        <v>20</v>
      </c>
      <c r="I4351">
        <v>15</v>
      </c>
      <c r="J4351">
        <v>2</v>
      </c>
      <c r="K4351" s="1">
        <v>42856</v>
      </c>
      <c r="L4351" s="1">
        <v>44196</v>
      </c>
      <c r="M4351">
        <v>201700131</v>
      </c>
      <c r="N4351" t="s">
        <v>49</v>
      </c>
      <c r="O4351">
        <v>201700012</v>
      </c>
      <c r="P4351" t="s">
        <v>47</v>
      </c>
      <c r="Q4351" t="s">
        <v>21</v>
      </c>
      <c r="R4351" t="s">
        <v>28</v>
      </c>
      <c r="S4351" t="s">
        <v>59</v>
      </c>
      <c r="T4351">
        <f t="shared" si="67"/>
        <v>7</v>
      </c>
    </row>
    <row r="4352" spans="1:20">
      <c r="A4352">
        <v>201707</v>
      </c>
      <c r="B4352" s="1">
        <v>42920</v>
      </c>
      <c r="C4352">
        <v>12475</v>
      </c>
      <c r="D4352">
        <v>33</v>
      </c>
      <c r="E4352">
        <v>25884</v>
      </c>
      <c r="F4352">
        <v>8</v>
      </c>
      <c r="G4352">
        <v>33</v>
      </c>
      <c r="H4352">
        <v>23</v>
      </c>
      <c r="I4352">
        <v>17</v>
      </c>
      <c r="J4352">
        <v>2</v>
      </c>
      <c r="K4352" s="1">
        <v>42856</v>
      </c>
      <c r="L4352" s="1">
        <v>44196</v>
      </c>
      <c r="M4352">
        <v>201700131</v>
      </c>
      <c r="N4352" t="s">
        <v>49</v>
      </c>
      <c r="O4352">
        <v>201700012</v>
      </c>
      <c r="P4352" t="s">
        <v>47</v>
      </c>
      <c r="Q4352" t="s">
        <v>21</v>
      </c>
      <c r="R4352" t="s">
        <v>22</v>
      </c>
      <c r="S4352" t="s">
        <v>55</v>
      </c>
      <c r="T4352">
        <f t="shared" si="67"/>
        <v>7</v>
      </c>
    </row>
    <row r="4353" spans="1:20">
      <c r="A4353">
        <v>201707</v>
      </c>
      <c r="B4353" s="1">
        <v>42920</v>
      </c>
      <c r="C4353">
        <v>12475</v>
      </c>
      <c r="D4353">
        <v>33</v>
      </c>
      <c r="E4353">
        <v>25884</v>
      </c>
      <c r="F4353">
        <v>8</v>
      </c>
      <c r="G4353">
        <v>33</v>
      </c>
      <c r="H4353">
        <v>23</v>
      </c>
      <c r="I4353">
        <v>17</v>
      </c>
      <c r="J4353">
        <v>2</v>
      </c>
      <c r="K4353" s="1">
        <v>42856</v>
      </c>
      <c r="L4353" s="1">
        <v>44196</v>
      </c>
      <c r="M4353">
        <v>201700131</v>
      </c>
      <c r="N4353" t="s">
        <v>49</v>
      </c>
      <c r="O4353">
        <v>201700012</v>
      </c>
      <c r="P4353" t="s">
        <v>47</v>
      </c>
      <c r="Q4353" t="s">
        <v>21</v>
      </c>
      <c r="R4353" t="s">
        <v>5</v>
      </c>
      <c r="S4353" t="s">
        <v>56</v>
      </c>
      <c r="T4353">
        <f t="shared" si="67"/>
        <v>7</v>
      </c>
    </row>
    <row r="4354" spans="1:20">
      <c r="A4354">
        <v>201707</v>
      </c>
      <c r="B4354" s="1">
        <v>42920</v>
      </c>
      <c r="C4354">
        <v>12475</v>
      </c>
      <c r="D4354">
        <v>33</v>
      </c>
      <c r="E4354">
        <v>25884</v>
      </c>
      <c r="F4354">
        <v>8</v>
      </c>
      <c r="G4354">
        <v>33</v>
      </c>
      <c r="H4354">
        <v>23</v>
      </c>
      <c r="I4354">
        <v>17</v>
      </c>
      <c r="J4354">
        <v>2</v>
      </c>
      <c r="K4354" s="1">
        <v>42856</v>
      </c>
      <c r="L4354" s="1">
        <v>44196</v>
      </c>
      <c r="M4354">
        <v>201700131</v>
      </c>
      <c r="N4354" t="s">
        <v>49</v>
      </c>
      <c r="O4354">
        <v>201700012</v>
      </c>
      <c r="P4354" t="s">
        <v>47</v>
      </c>
      <c r="Q4354" t="s">
        <v>21</v>
      </c>
      <c r="R4354" t="s">
        <v>9</v>
      </c>
      <c r="S4354" t="s">
        <v>57</v>
      </c>
      <c r="T4354">
        <f t="shared" si="67"/>
        <v>7</v>
      </c>
    </row>
    <row r="4355" spans="1:20">
      <c r="A4355">
        <v>201707</v>
      </c>
      <c r="B4355" s="1">
        <v>42920</v>
      </c>
      <c r="C4355">
        <v>12475</v>
      </c>
      <c r="D4355">
        <v>33</v>
      </c>
      <c r="E4355">
        <v>25884</v>
      </c>
      <c r="F4355">
        <v>8</v>
      </c>
      <c r="G4355">
        <v>33</v>
      </c>
      <c r="H4355">
        <v>23</v>
      </c>
      <c r="I4355">
        <v>17</v>
      </c>
      <c r="J4355">
        <v>2</v>
      </c>
      <c r="K4355" s="1">
        <v>42856</v>
      </c>
      <c r="L4355" s="1">
        <v>44196</v>
      </c>
      <c r="M4355">
        <v>201700131</v>
      </c>
      <c r="N4355" t="s">
        <v>49</v>
      </c>
      <c r="O4355">
        <v>201700012</v>
      </c>
      <c r="P4355" t="s">
        <v>47</v>
      </c>
      <c r="Q4355" t="s">
        <v>21</v>
      </c>
      <c r="R4355" t="s">
        <v>26</v>
      </c>
      <c r="S4355" t="s">
        <v>58</v>
      </c>
      <c r="T4355">
        <f t="shared" ref="T4355:T4418" si="68">MONTH(B4355)</f>
        <v>7</v>
      </c>
    </row>
    <row r="4356" spans="1:20">
      <c r="A4356">
        <v>201707</v>
      </c>
      <c r="B4356" s="1">
        <v>42920</v>
      </c>
      <c r="C4356">
        <v>12475</v>
      </c>
      <c r="D4356">
        <v>33</v>
      </c>
      <c r="E4356">
        <v>25884</v>
      </c>
      <c r="F4356">
        <v>8</v>
      </c>
      <c r="G4356">
        <v>33</v>
      </c>
      <c r="H4356">
        <v>23</v>
      </c>
      <c r="I4356">
        <v>17</v>
      </c>
      <c r="J4356">
        <v>2</v>
      </c>
      <c r="K4356" s="1">
        <v>42856</v>
      </c>
      <c r="L4356" s="1">
        <v>44196</v>
      </c>
      <c r="M4356">
        <v>201700131</v>
      </c>
      <c r="N4356" t="s">
        <v>49</v>
      </c>
      <c r="O4356">
        <v>201700012</v>
      </c>
      <c r="P4356" t="s">
        <v>47</v>
      </c>
      <c r="Q4356" t="s">
        <v>21</v>
      </c>
      <c r="R4356" t="s">
        <v>28</v>
      </c>
      <c r="S4356" t="s">
        <v>59</v>
      </c>
      <c r="T4356">
        <f t="shared" si="68"/>
        <v>7</v>
      </c>
    </row>
    <row r="4357" spans="1:20">
      <c r="A4357">
        <v>201707</v>
      </c>
      <c r="B4357" s="1">
        <v>42921</v>
      </c>
      <c r="C4357">
        <v>12475</v>
      </c>
      <c r="D4357">
        <v>30</v>
      </c>
      <c r="E4357">
        <v>25068</v>
      </c>
      <c r="F4357">
        <v>7</v>
      </c>
      <c r="G4357">
        <v>26</v>
      </c>
      <c r="H4357">
        <v>21</v>
      </c>
      <c r="I4357">
        <v>16</v>
      </c>
      <c r="J4357">
        <v>2</v>
      </c>
      <c r="K4357" s="1">
        <v>42856</v>
      </c>
      <c r="L4357" s="1">
        <v>44196</v>
      </c>
      <c r="M4357">
        <v>201700131</v>
      </c>
      <c r="N4357" t="s">
        <v>49</v>
      </c>
      <c r="O4357">
        <v>201700012</v>
      </c>
      <c r="P4357" t="s">
        <v>47</v>
      </c>
      <c r="Q4357" t="s">
        <v>21</v>
      </c>
      <c r="R4357" t="s">
        <v>22</v>
      </c>
      <c r="S4357" t="s">
        <v>55</v>
      </c>
      <c r="T4357">
        <f t="shared" si="68"/>
        <v>7</v>
      </c>
    </row>
    <row r="4358" spans="1:20">
      <c r="A4358">
        <v>201707</v>
      </c>
      <c r="B4358" s="1">
        <v>42921</v>
      </c>
      <c r="C4358">
        <v>12475</v>
      </c>
      <c r="D4358">
        <v>30</v>
      </c>
      <c r="E4358">
        <v>25068</v>
      </c>
      <c r="F4358">
        <v>7</v>
      </c>
      <c r="G4358">
        <v>26</v>
      </c>
      <c r="H4358">
        <v>21</v>
      </c>
      <c r="I4358">
        <v>16</v>
      </c>
      <c r="J4358">
        <v>2</v>
      </c>
      <c r="K4358" s="1">
        <v>42856</v>
      </c>
      <c r="L4358" s="1">
        <v>44196</v>
      </c>
      <c r="M4358">
        <v>201700131</v>
      </c>
      <c r="N4358" t="s">
        <v>49</v>
      </c>
      <c r="O4358">
        <v>201700012</v>
      </c>
      <c r="P4358" t="s">
        <v>47</v>
      </c>
      <c r="Q4358" t="s">
        <v>21</v>
      </c>
      <c r="R4358" t="s">
        <v>5</v>
      </c>
      <c r="S4358" t="s">
        <v>56</v>
      </c>
      <c r="T4358">
        <f t="shared" si="68"/>
        <v>7</v>
      </c>
    </row>
    <row r="4359" spans="1:20">
      <c r="A4359">
        <v>201707</v>
      </c>
      <c r="B4359" s="1">
        <v>42921</v>
      </c>
      <c r="C4359">
        <v>12475</v>
      </c>
      <c r="D4359">
        <v>30</v>
      </c>
      <c r="E4359">
        <v>25068</v>
      </c>
      <c r="F4359">
        <v>7</v>
      </c>
      <c r="G4359">
        <v>26</v>
      </c>
      <c r="H4359">
        <v>21</v>
      </c>
      <c r="I4359">
        <v>16</v>
      </c>
      <c r="J4359">
        <v>2</v>
      </c>
      <c r="K4359" s="1">
        <v>42856</v>
      </c>
      <c r="L4359" s="1">
        <v>44196</v>
      </c>
      <c r="M4359">
        <v>201700131</v>
      </c>
      <c r="N4359" t="s">
        <v>49</v>
      </c>
      <c r="O4359">
        <v>201700012</v>
      </c>
      <c r="P4359" t="s">
        <v>47</v>
      </c>
      <c r="Q4359" t="s">
        <v>21</v>
      </c>
      <c r="R4359" t="s">
        <v>9</v>
      </c>
      <c r="S4359" t="s">
        <v>57</v>
      </c>
      <c r="T4359">
        <f t="shared" si="68"/>
        <v>7</v>
      </c>
    </row>
    <row r="4360" spans="1:20">
      <c r="A4360">
        <v>201707</v>
      </c>
      <c r="B4360" s="1">
        <v>42921</v>
      </c>
      <c r="C4360">
        <v>12475</v>
      </c>
      <c r="D4360">
        <v>30</v>
      </c>
      <c r="E4360">
        <v>25068</v>
      </c>
      <c r="F4360">
        <v>7</v>
      </c>
      <c r="G4360">
        <v>26</v>
      </c>
      <c r="H4360">
        <v>21</v>
      </c>
      <c r="I4360">
        <v>16</v>
      </c>
      <c r="J4360">
        <v>2</v>
      </c>
      <c r="K4360" s="1">
        <v>42856</v>
      </c>
      <c r="L4360" s="1">
        <v>44196</v>
      </c>
      <c r="M4360">
        <v>201700131</v>
      </c>
      <c r="N4360" t="s">
        <v>49</v>
      </c>
      <c r="O4360">
        <v>201700012</v>
      </c>
      <c r="P4360" t="s">
        <v>47</v>
      </c>
      <c r="Q4360" t="s">
        <v>21</v>
      </c>
      <c r="R4360" t="s">
        <v>26</v>
      </c>
      <c r="S4360" t="s">
        <v>58</v>
      </c>
      <c r="T4360">
        <f t="shared" si="68"/>
        <v>7</v>
      </c>
    </row>
    <row r="4361" spans="1:20">
      <c r="A4361">
        <v>201707</v>
      </c>
      <c r="B4361" s="1">
        <v>42921</v>
      </c>
      <c r="C4361">
        <v>12475</v>
      </c>
      <c r="D4361">
        <v>30</v>
      </c>
      <c r="E4361">
        <v>25068</v>
      </c>
      <c r="F4361">
        <v>7</v>
      </c>
      <c r="G4361">
        <v>26</v>
      </c>
      <c r="H4361">
        <v>21</v>
      </c>
      <c r="I4361">
        <v>16</v>
      </c>
      <c r="J4361">
        <v>2</v>
      </c>
      <c r="K4361" s="1">
        <v>42856</v>
      </c>
      <c r="L4361" s="1">
        <v>44196</v>
      </c>
      <c r="M4361">
        <v>201700131</v>
      </c>
      <c r="N4361" t="s">
        <v>49</v>
      </c>
      <c r="O4361">
        <v>201700012</v>
      </c>
      <c r="P4361" t="s">
        <v>47</v>
      </c>
      <c r="Q4361" t="s">
        <v>21</v>
      </c>
      <c r="R4361" t="s">
        <v>28</v>
      </c>
      <c r="S4361" t="s">
        <v>59</v>
      </c>
      <c r="T4361">
        <f t="shared" si="68"/>
        <v>7</v>
      </c>
    </row>
    <row r="4362" spans="1:20">
      <c r="A4362">
        <v>201707</v>
      </c>
      <c r="B4362" s="1">
        <v>42923</v>
      </c>
      <c r="C4362">
        <v>12475</v>
      </c>
      <c r="D4362">
        <v>32</v>
      </c>
      <c r="E4362">
        <v>24103</v>
      </c>
      <c r="F4362">
        <v>6</v>
      </c>
      <c r="G4362">
        <v>27</v>
      </c>
      <c r="H4362">
        <v>21</v>
      </c>
      <c r="I4362">
        <v>16</v>
      </c>
      <c r="J4362">
        <v>2</v>
      </c>
      <c r="K4362" s="1">
        <v>42856</v>
      </c>
      <c r="L4362" s="1">
        <v>44196</v>
      </c>
      <c r="M4362">
        <v>201700131</v>
      </c>
      <c r="N4362" t="s">
        <v>49</v>
      </c>
      <c r="O4362">
        <v>201700012</v>
      </c>
      <c r="P4362" t="s">
        <v>47</v>
      </c>
      <c r="Q4362" t="s">
        <v>21</v>
      </c>
      <c r="R4362" t="s">
        <v>22</v>
      </c>
      <c r="S4362" t="s">
        <v>55</v>
      </c>
      <c r="T4362">
        <f t="shared" si="68"/>
        <v>7</v>
      </c>
    </row>
    <row r="4363" spans="1:20">
      <c r="A4363">
        <v>201707</v>
      </c>
      <c r="B4363" s="1">
        <v>42923</v>
      </c>
      <c r="C4363">
        <v>12475</v>
      </c>
      <c r="D4363">
        <v>32</v>
      </c>
      <c r="E4363">
        <v>24103</v>
      </c>
      <c r="F4363">
        <v>6</v>
      </c>
      <c r="G4363">
        <v>27</v>
      </c>
      <c r="H4363">
        <v>21</v>
      </c>
      <c r="I4363">
        <v>16</v>
      </c>
      <c r="J4363">
        <v>2</v>
      </c>
      <c r="K4363" s="1">
        <v>42856</v>
      </c>
      <c r="L4363" s="1">
        <v>44196</v>
      </c>
      <c r="M4363">
        <v>201700131</v>
      </c>
      <c r="N4363" t="s">
        <v>49</v>
      </c>
      <c r="O4363">
        <v>201700012</v>
      </c>
      <c r="P4363" t="s">
        <v>47</v>
      </c>
      <c r="Q4363" t="s">
        <v>21</v>
      </c>
      <c r="R4363" t="s">
        <v>5</v>
      </c>
      <c r="S4363" t="s">
        <v>56</v>
      </c>
      <c r="T4363">
        <f t="shared" si="68"/>
        <v>7</v>
      </c>
    </row>
    <row r="4364" spans="1:20">
      <c r="A4364">
        <v>201707</v>
      </c>
      <c r="B4364" s="1">
        <v>42923</v>
      </c>
      <c r="C4364">
        <v>12475</v>
      </c>
      <c r="D4364">
        <v>32</v>
      </c>
      <c r="E4364">
        <v>24103</v>
      </c>
      <c r="F4364">
        <v>6</v>
      </c>
      <c r="G4364">
        <v>27</v>
      </c>
      <c r="H4364">
        <v>21</v>
      </c>
      <c r="I4364">
        <v>16</v>
      </c>
      <c r="J4364">
        <v>2</v>
      </c>
      <c r="K4364" s="1">
        <v>42856</v>
      </c>
      <c r="L4364" s="1">
        <v>44196</v>
      </c>
      <c r="M4364">
        <v>201700131</v>
      </c>
      <c r="N4364" t="s">
        <v>49</v>
      </c>
      <c r="O4364">
        <v>201700012</v>
      </c>
      <c r="P4364" t="s">
        <v>47</v>
      </c>
      <c r="Q4364" t="s">
        <v>21</v>
      </c>
      <c r="R4364" t="s">
        <v>9</v>
      </c>
      <c r="S4364" t="s">
        <v>57</v>
      </c>
      <c r="T4364">
        <f t="shared" si="68"/>
        <v>7</v>
      </c>
    </row>
    <row r="4365" spans="1:20">
      <c r="A4365">
        <v>201707</v>
      </c>
      <c r="B4365" s="1">
        <v>42923</v>
      </c>
      <c r="C4365">
        <v>12475</v>
      </c>
      <c r="D4365">
        <v>32</v>
      </c>
      <c r="E4365">
        <v>24103</v>
      </c>
      <c r="F4365">
        <v>6</v>
      </c>
      <c r="G4365">
        <v>27</v>
      </c>
      <c r="H4365">
        <v>21</v>
      </c>
      <c r="I4365">
        <v>16</v>
      </c>
      <c r="J4365">
        <v>2</v>
      </c>
      <c r="K4365" s="1">
        <v>42856</v>
      </c>
      <c r="L4365" s="1">
        <v>44196</v>
      </c>
      <c r="M4365">
        <v>201700131</v>
      </c>
      <c r="N4365" t="s">
        <v>49</v>
      </c>
      <c r="O4365">
        <v>201700012</v>
      </c>
      <c r="P4365" t="s">
        <v>47</v>
      </c>
      <c r="Q4365" t="s">
        <v>21</v>
      </c>
      <c r="R4365" t="s">
        <v>26</v>
      </c>
      <c r="S4365" t="s">
        <v>58</v>
      </c>
      <c r="T4365">
        <f t="shared" si="68"/>
        <v>7</v>
      </c>
    </row>
    <row r="4366" spans="1:20">
      <c r="A4366">
        <v>201707</v>
      </c>
      <c r="B4366" s="1">
        <v>42923</v>
      </c>
      <c r="C4366">
        <v>12475</v>
      </c>
      <c r="D4366">
        <v>32</v>
      </c>
      <c r="E4366">
        <v>24103</v>
      </c>
      <c r="F4366">
        <v>6</v>
      </c>
      <c r="G4366">
        <v>27</v>
      </c>
      <c r="H4366">
        <v>21</v>
      </c>
      <c r="I4366">
        <v>16</v>
      </c>
      <c r="J4366">
        <v>2</v>
      </c>
      <c r="K4366" s="1">
        <v>42856</v>
      </c>
      <c r="L4366" s="1">
        <v>44196</v>
      </c>
      <c r="M4366">
        <v>201700131</v>
      </c>
      <c r="N4366" t="s">
        <v>49</v>
      </c>
      <c r="O4366">
        <v>201700012</v>
      </c>
      <c r="P4366" t="s">
        <v>47</v>
      </c>
      <c r="Q4366" t="s">
        <v>21</v>
      </c>
      <c r="R4366" t="s">
        <v>28</v>
      </c>
      <c r="S4366" t="s">
        <v>59</v>
      </c>
      <c r="T4366">
        <f t="shared" si="68"/>
        <v>7</v>
      </c>
    </row>
    <row r="4367" spans="1:20">
      <c r="A4367">
        <v>201707</v>
      </c>
      <c r="B4367" s="1">
        <v>42924</v>
      </c>
      <c r="C4367">
        <v>12475</v>
      </c>
      <c r="D4367">
        <v>30</v>
      </c>
      <c r="E4367">
        <v>24794</v>
      </c>
      <c r="F4367">
        <v>5</v>
      </c>
      <c r="G4367">
        <v>30</v>
      </c>
      <c r="H4367">
        <v>25</v>
      </c>
      <c r="I4367">
        <v>19</v>
      </c>
      <c r="J4367">
        <v>2</v>
      </c>
      <c r="K4367" s="1">
        <v>42856</v>
      </c>
      <c r="L4367" s="1">
        <v>44196</v>
      </c>
      <c r="M4367">
        <v>201700131</v>
      </c>
      <c r="N4367" t="s">
        <v>49</v>
      </c>
      <c r="O4367">
        <v>201700012</v>
      </c>
      <c r="P4367" t="s">
        <v>47</v>
      </c>
      <c r="Q4367" t="s">
        <v>21</v>
      </c>
      <c r="R4367" t="s">
        <v>22</v>
      </c>
      <c r="S4367" t="s">
        <v>55</v>
      </c>
      <c r="T4367">
        <f t="shared" si="68"/>
        <v>7</v>
      </c>
    </row>
    <row r="4368" spans="1:20">
      <c r="A4368">
        <v>201707</v>
      </c>
      <c r="B4368" s="1">
        <v>42924</v>
      </c>
      <c r="C4368">
        <v>12475</v>
      </c>
      <c r="D4368">
        <v>30</v>
      </c>
      <c r="E4368">
        <v>24794</v>
      </c>
      <c r="F4368">
        <v>5</v>
      </c>
      <c r="G4368">
        <v>30</v>
      </c>
      <c r="H4368">
        <v>25</v>
      </c>
      <c r="I4368">
        <v>19</v>
      </c>
      <c r="J4368">
        <v>2</v>
      </c>
      <c r="K4368" s="1">
        <v>42856</v>
      </c>
      <c r="L4368" s="1">
        <v>44196</v>
      </c>
      <c r="M4368">
        <v>201700131</v>
      </c>
      <c r="N4368" t="s">
        <v>49</v>
      </c>
      <c r="O4368">
        <v>201700012</v>
      </c>
      <c r="P4368" t="s">
        <v>47</v>
      </c>
      <c r="Q4368" t="s">
        <v>21</v>
      </c>
      <c r="R4368" t="s">
        <v>5</v>
      </c>
      <c r="S4368" t="s">
        <v>56</v>
      </c>
      <c r="T4368">
        <f t="shared" si="68"/>
        <v>7</v>
      </c>
    </row>
    <row r="4369" spans="1:20">
      <c r="A4369">
        <v>201707</v>
      </c>
      <c r="B4369" s="1">
        <v>42924</v>
      </c>
      <c r="C4369">
        <v>12475</v>
      </c>
      <c r="D4369">
        <v>30</v>
      </c>
      <c r="E4369">
        <v>24794</v>
      </c>
      <c r="F4369">
        <v>5</v>
      </c>
      <c r="G4369">
        <v>30</v>
      </c>
      <c r="H4369">
        <v>25</v>
      </c>
      <c r="I4369">
        <v>19</v>
      </c>
      <c r="J4369">
        <v>2</v>
      </c>
      <c r="K4369" s="1">
        <v>42856</v>
      </c>
      <c r="L4369" s="1">
        <v>44196</v>
      </c>
      <c r="M4369">
        <v>201700131</v>
      </c>
      <c r="N4369" t="s">
        <v>49</v>
      </c>
      <c r="O4369">
        <v>201700012</v>
      </c>
      <c r="P4369" t="s">
        <v>47</v>
      </c>
      <c r="Q4369" t="s">
        <v>21</v>
      </c>
      <c r="R4369" t="s">
        <v>9</v>
      </c>
      <c r="S4369" t="s">
        <v>57</v>
      </c>
      <c r="T4369">
        <f t="shared" si="68"/>
        <v>7</v>
      </c>
    </row>
    <row r="4370" spans="1:20">
      <c r="A4370">
        <v>201707</v>
      </c>
      <c r="B4370" s="1">
        <v>42924</v>
      </c>
      <c r="C4370">
        <v>12475</v>
      </c>
      <c r="D4370">
        <v>30</v>
      </c>
      <c r="E4370">
        <v>24794</v>
      </c>
      <c r="F4370">
        <v>5</v>
      </c>
      <c r="G4370">
        <v>30</v>
      </c>
      <c r="H4370">
        <v>25</v>
      </c>
      <c r="I4370">
        <v>19</v>
      </c>
      <c r="J4370">
        <v>2</v>
      </c>
      <c r="K4370" s="1">
        <v>42856</v>
      </c>
      <c r="L4370" s="1">
        <v>44196</v>
      </c>
      <c r="M4370">
        <v>201700131</v>
      </c>
      <c r="N4370" t="s">
        <v>49</v>
      </c>
      <c r="O4370">
        <v>201700012</v>
      </c>
      <c r="P4370" t="s">
        <v>47</v>
      </c>
      <c r="Q4370" t="s">
        <v>21</v>
      </c>
      <c r="R4370" t="s">
        <v>26</v>
      </c>
      <c r="S4370" t="s">
        <v>58</v>
      </c>
      <c r="T4370">
        <f t="shared" si="68"/>
        <v>7</v>
      </c>
    </row>
    <row r="4371" spans="1:20">
      <c r="A4371">
        <v>201707</v>
      </c>
      <c r="B4371" s="1">
        <v>42924</v>
      </c>
      <c r="C4371">
        <v>12475</v>
      </c>
      <c r="D4371">
        <v>30</v>
      </c>
      <c r="E4371">
        <v>24794</v>
      </c>
      <c r="F4371">
        <v>5</v>
      </c>
      <c r="G4371">
        <v>30</v>
      </c>
      <c r="H4371">
        <v>25</v>
      </c>
      <c r="I4371">
        <v>19</v>
      </c>
      <c r="J4371">
        <v>2</v>
      </c>
      <c r="K4371" s="1">
        <v>42856</v>
      </c>
      <c r="L4371" s="1">
        <v>44196</v>
      </c>
      <c r="M4371">
        <v>201700131</v>
      </c>
      <c r="N4371" t="s">
        <v>49</v>
      </c>
      <c r="O4371">
        <v>201700012</v>
      </c>
      <c r="P4371" t="s">
        <v>47</v>
      </c>
      <c r="Q4371" t="s">
        <v>21</v>
      </c>
      <c r="R4371" t="s">
        <v>28</v>
      </c>
      <c r="S4371" t="s">
        <v>59</v>
      </c>
      <c r="T4371">
        <f t="shared" si="68"/>
        <v>7</v>
      </c>
    </row>
    <row r="4372" spans="1:20">
      <c r="A4372">
        <v>201707</v>
      </c>
      <c r="B4372" s="1">
        <v>42926</v>
      </c>
      <c r="C4372">
        <v>12475</v>
      </c>
      <c r="D4372">
        <v>31</v>
      </c>
      <c r="E4372">
        <v>25352</v>
      </c>
      <c r="F4372">
        <v>5</v>
      </c>
      <c r="G4372">
        <v>26</v>
      </c>
      <c r="H4372">
        <v>17</v>
      </c>
      <c r="I4372">
        <v>11</v>
      </c>
      <c r="J4372">
        <v>2</v>
      </c>
      <c r="K4372" s="1">
        <v>42856</v>
      </c>
      <c r="L4372" s="1">
        <v>44196</v>
      </c>
      <c r="M4372">
        <v>201700131</v>
      </c>
      <c r="N4372" t="s">
        <v>49</v>
      </c>
      <c r="O4372">
        <v>201700012</v>
      </c>
      <c r="P4372" t="s">
        <v>47</v>
      </c>
      <c r="Q4372" t="s">
        <v>21</v>
      </c>
      <c r="R4372" t="s">
        <v>22</v>
      </c>
      <c r="S4372" t="s">
        <v>55</v>
      </c>
      <c r="T4372">
        <f t="shared" si="68"/>
        <v>7</v>
      </c>
    </row>
    <row r="4373" spans="1:20">
      <c r="A4373">
        <v>201707</v>
      </c>
      <c r="B4373" s="1">
        <v>42926</v>
      </c>
      <c r="C4373">
        <v>12475</v>
      </c>
      <c r="D4373">
        <v>31</v>
      </c>
      <c r="E4373">
        <v>25352</v>
      </c>
      <c r="F4373">
        <v>5</v>
      </c>
      <c r="G4373">
        <v>26</v>
      </c>
      <c r="H4373">
        <v>17</v>
      </c>
      <c r="I4373">
        <v>11</v>
      </c>
      <c r="J4373">
        <v>2</v>
      </c>
      <c r="K4373" s="1">
        <v>42856</v>
      </c>
      <c r="L4373" s="1">
        <v>44196</v>
      </c>
      <c r="M4373">
        <v>201700131</v>
      </c>
      <c r="N4373" t="s">
        <v>49</v>
      </c>
      <c r="O4373">
        <v>201700012</v>
      </c>
      <c r="P4373" t="s">
        <v>47</v>
      </c>
      <c r="Q4373" t="s">
        <v>21</v>
      </c>
      <c r="R4373" t="s">
        <v>5</v>
      </c>
      <c r="S4373" t="s">
        <v>56</v>
      </c>
      <c r="T4373">
        <f t="shared" si="68"/>
        <v>7</v>
      </c>
    </row>
    <row r="4374" spans="1:20">
      <c r="A4374">
        <v>201707</v>
      </c>
      <c r="B4374" s="1">
        <v>42926</v>
      </c>
      <c r="C4374">
        <v>12475</v>
      </c>
      <c r="D4374">
        <v>31</v>
      </c>
      <c r="E4374">
        <v>25352</v>
      </c>
      <c r="F4374">
        <v>5</v>
      </c>
      <c r="G4374">
        <v>26</v>
      </c>
      <c r="H4374">
        <v>17</v>
      </c>
      <c r="I4374">
        <v>11</v>
      </c>
      <c r="J4374">
        <v>2</v>
      </c>
      <c r="K4374" s="1">
        <v>42856</v>
      </c>
      <c r="L4374" s="1">
        <v>44196</v>
      </c>
      <c r="M4374">
        <v>201700131</v>
      </c>
      <c r="N4374" t="s">
        <v>49</v>
      </c>
      <c r="O4374">
        <v>201700012</v>
      </c>
      <c r="P4374" t="s">
        <v>47</v>
      </c>
      <c r="Q4374" t="s">
        <v>21</v>
      </c>
      <c r="R4374" t="s">
        <v>9</v>
      </c>
      <c r="S4374" t="s">
        <v>57</v>
      </c>
      <c r="T4374">
        <f t="shared" si="68"/>
        <v>7</v>
      </c>
    </row>
    <row r="4375" spans="1:20">
      <c r="A4375">
        <v>201707</v>
      </c>
      <c r="B4375" s="1">
        <v>42926</v>
      </c>
      <c r="C4375">
        <v>12475</v>
      </c>
      <c r="D4375">
        <v>31</v>
      </c>
      <c r="E4375">
        <v>25352</v>
      </c>
      <c r="F4375">
        <v>5</v>
      </c>
      <c r="G4375">
        <v>26</v>
      </c>
      <c r="H4375">
        <v>17</v>
      </c>
      <c r="I4375">
        <v>11</v>
      </c>
      <c r="J4375">
        <v>2</v>
      </c>
      <c r="K4375" s="1">
        <v>42856</v>
      </c>
      <c r="L4375" s="1">
        <v>44196</v>
      </c>
      <c r="M4375">
        <v>201700131</v>
      </c>
      <c r="N4375" t="s">
        <v>49</v>
      </c>
      <c r="O4375">
        <v>201700012</v>
      </c>
      <c r="P4375" t="s">
        <v>47</v>
      </c>
      <c r="Q4375" t="s">
        <v>21</v>
      </c>
      <c r="R4375" t="s">
        <v>26</v>
      </c>
      <c r="S4375" t="s">
        <v>58</v>
      </c>
      <c r="T4375">
        <f t="shared" si="68"/>
        <v>7</v>
      </c>
    </row>
    <row r="4376" spans="1:20">
      <c r="A4376">
        <v>201707</v>
      </c>
      <c r="B4376" s="1">
        <v>42926</v>
      </c>
      <c r="C4376">
        <v>12475</v>
      </c>
      <c r="D4376">
        <v>31</v>
      </c>
      <c r="E4376">
        <v>25352</v>
      </c>
      <c r="F4376">
        <v>5</v>
      </c>
      <c r="G4376">
        <v>26</v>
      </c>
      <c r="H4376">
        <v>17</v>
      </c>
      <c r="I4376">
        <v>11</v>
      </c>
      <c r="J4376">
        <v>2</v>
      </c>
      <c r="K4376" s="1">
        <v>42856</v>
      </c>
      <c r="L4376" s="1">
        <v>44196</v>
      </c>
      <c r="M4376">
        <v>201700131</v>
      </c>
      <c r="N4376" t="s">
        <v>49</v>
      </c>
      <c r="O4376">
        <v>201700012</v>
      </c>
      <c r="P4376" t="s">
        <v>47</v>
      </c>
      <c r="Q4376" t="s">
        <v>21</v>
      </c>
      <c r="R4376" t="s">
        <v>28</v>
      </c>
      <c r="S4376" t="s">
        <v>59</v>
      </c>
      <c r="T4376">
        <f t="shared" si="68"/>
        <v>7</v>
      </c>
    </row>
    <row r="4377" spans="1:20">
      <c r="A4377">
        <v>201707</v>
      </c>
      <c r="B4377" s="1">
        <v>42927</v>
      </c>
      <c r="C4377">
        <v>12475</v>
      </c>
      <c r="D4377">
        <v>34</v>
      </c>
      <c r="E4377">
        <v>25081</v>
      </c>
      <c r="F4377">
        <v>7</v>
      </c>
      <c r="G4377">
        <v>34</v>
      </c>
      <c r="H4377">
        <v>27</v>
      </c>
      <c r="I4377">
        <v>22</v>
      </c>
      <c r="J4377">
        <v>2</v>
      </c>
      <c r="K4377" s="1">
        <v>42856</v>
      </c>
      <c r="L4377" s="1">
        <v>44196</v>
      </c>
      <c r="M4377">
        <v>201700131</v>
      </c>
      <c r="N4377" t="s">
        <v>49</v>
      </c>
      <c r="O4377">
        <v>201700012</v>
      </c>
      <c r="P4377" t="s">
        <v>47</v>
      </c>
      <c r="Q4377" t="s">
        <v>21</v>
      </c>
      <c r="R4377" t="s">
        <v>22</v>
      </c>
      <c r="S4377" t="s">
        <v>55</v>
      </c>
      <c r="T4377">
        <f t="shared" si="68"/>
        <v>7</v>
      </c>
    </row>
    <row r="4378" spans="1:20">
      <c r="A4378">
        <v>201707</v>
      </c>
      <c r="B4378" s="1">
        <v>42927</v>
      </c>
      <c r="C4378">
        <v>12475</v>
      </c>
      <c r="D4378">
        <v>34</v>
      </c>
      <c r="E4378">
        <v>25081</v>
      </c>
      <c r="F4378">
        <v>7</v>
      </c>
      <c r="G4378">
        <v>34</v>
      </c>
      <c r="H4378">
        <v>27</v>
      </c>
      <c r="I4378">
        <v>22</v>
      </c>
      <c r="J4378">
        <v>2</v>
      </c>
      <c r="K4378" s="1">
        <v>42856</v>
      </c>
      <c r="L4378" s="1">
        <v>44196</v>
      </c>
      <c r="M4378">
        <v>201700131</v>
      </c>
      <c r="N4378" t="s">
        <v>49</v>
      </c>
      <c r="O4378">
        <v>201700012</v>
      </c>
      <c r="P4378" t="s">
        <v>47</v>
      </c>
      <c r="Q4378" t="s">
        <v>21</v>
      </c>
      <c r="R4378" t="s">
        <v>5</v>
      </c>
      <c r="S4378" t="s">
        <v>56</v>
      </c>
      <c r="T4378">
        <f t="shared" si="68"/>
        <v>7</v>
      </c>
    </row>
    <row r="4379" spans="1:20">
      <c r="A4379">
        <v>201707</v>
      </c>
      <c r="B4379" s="1">
        <v>42927</v>
      </c>
      <c r="C4379">
        <v>12475</v>
      </c>
      <c r="D4379">
        <v>34</v>
      </c>
      <c r="E4379">
        <v>25081</v>
      </c>
      <c r="F4379">
        <v>7</v>
      </c>
      <c r="G4379">
        <v>34</v>
      </c>
      <c r="H4379">
        <v>27</v>
      </c>
      <c r="I4379">
        <v>22</v>
      </c>
      <c r="J4379">
        <v>2</v>
      </c>
      <c r="K4379" s="1">
        <v>42856</v>
      </c>
      <c r="L4379" s="1">
        <v>44196</v>
      </c>
      <c r="M4379">
        <v>201700131</v>
      </c>
      <c r="N4379" t="s">
        <v>49</v>
      </c>
      <c r="O4379">
        <v>201700012</v>
      </c>
      <c r="P4379" t="s">
        <v>47</v>
      </c>
      <c r="Q4379" t="s">
        <v>21</v>
      </c>
      <c r="R4379" t="s">
        <v>9</v>
      </c>
      <c r="S4379" t="s">
        <v>57</v>
      </c>
      <c r="T4379">
        <f t="shared" si="68"/>
        <v>7</v>
      </c>
    </row>
    <row r="4380" spans="1:20">
      <c r="A4380">
        <v>201707</v>
      </c>
      <c r="B4380" s="1">
        <v>42927</v>
      </c>
      <c r="C4380">
        <v>12475</v>
      </c>
      <c r="D4380">
        <v>34</v>
      </c>
      <c r="E4380">
        <v>25081</v>
      </c>
      <c r="F4380">
        <v>7</v>
      </c>
      <c r="G4380">
        <v>34</v>
      </c>
      <c r="H4380">
        <v>27</v>
      </c>
      <c r="I4380">
        <v>22</v>
      </c>
      <c r="J4380">
        <v>2</v>
      </c>
      <c r="K4380" s="1">
        <v>42856</v>
      </c>
      <c r="L4380" s="1">
        <v>44196</v>
      </c>
      <c r="M4380">
        <v>201700131</v>
      </c>
      <c r="N4380" t="s">
        <v>49</v>
      </c>
      <c r="O4380">
        <v>201700012</v>
      </c>
      <c r="P4380" t="s">
        <v>47</v>
      </c>
      <c r="Q4380" t="s">
        <v>21</v>
      </c>
      <c r="R4380" t="s">
        <v>26</v>
      </c>
      <c r="S4380" t="s">
        <v>58</v>
      </c>
      <c r="T4380">
        <f t="shared" si="68"/>
        <v>7</v>
      </c>
    </row>
    <row r="4381" spans="1:20">
      <c r="A4381">
        <v>201707</v>
      </c>
      <c r="B4381" s="1">
        <v>42927</v>
      </c>
      <c r="C4381">
        <v>12475</v>
      </c>
      <c r="D4381">
        <v>34</v>
      </c>
      <c r="E4381">
        <v>25081</v>
      </c>
      <c r="F4381">
        <v>7</v>
      </c>
      <c r="G4381">
        <v>34</v>
      </c>
      <c r="H4381">
        <v>27</v>
      </c>
      <c r="I4381">
        <v>22</v>
      </c>
      <c r="J4381">
        <v>2</v>
      </c>
      <c r="K4381" s="1">
        <v>42856</v>
      </c>
      <c r="L4381" s="1">
        <v>44196</v>
      </c>
      <c r="M4381">
        <v>201700131</v>
      </c>
      <c r="N4381" t="s">
        <v>49</v>
      </c>
      <c r="O4381">
        <v>201700012</v>
      </c>
      <c r="P4381" t="s">
        <v>47</v>
      </c>
      <c r="Q4381" t="s">
        <v>21</v>
      </c>
      <c r="R4381" t="s">
        <v>28</v>
      </c>
      <c r="S4381" t="s">
        <v>59</v>
      </c>
      <c r="T4381">
        <f t="shared" si="68"/>
        <v>7</v>
      </c>
    </row>
    <row r="4382" spans="1:20">
      <c r="A4382">
        <v>201707</v>
      </c>
      <c r="B4382" s="1">
        <v>42928</v>
      </c>
      <c r="C4382">
        <v>12475</v>
      </c>
      <c r="D4382">
        <v>36</v>
      </c>
      <c r="E4382">
        <v>24538</v>
      </c>
      <c r="F4382">
        <v>6</v>
      </c>
      <c r="G4382">
        <v>35</v>
      </c>
      <c r="H4382">
        <v>26</v>
      </c>
      <c r="I4382">
        <v>18</v>
      </c>
      <c r="J4382">
        <v>3</v>
      </c>
      <c r="K4382" s="1">
        <v>42856</v>
      </c>
      <c r="L4382" s="1">
        <v>44196</v>
      </c>
      <c r="M4382">
        <v>201700131</v>
      </c>
      <c r="N4382" t="s">
        <v>49</v>
      </c>
      <c r="O4382">
        <v>201700012</v>
      </c>
      <c r="P4382" t="s">
        <v>47</v>
      </c>
      <c r="Q4382" t="s">
        <v>21</v>
      </c>
      <c r="R4382" t="s">
        <v>22</v>
      </c>
      <c r="S4382" t="s">
        <v>55</v>
      </c>
      <c r="T4382">
        <f t="shared" si="68"/>
        <v>7</v>
      </c>
    </row>
    <row r="4383" spans="1:20">
      <c r="A4383">
        <v>201707</v>
      </c>
      <c r="B4383" s="1">
        <v>42928</v>
      </c>
      <c r="C4383">
        <v>12475</v>
      </c>
      <c r="D4383">
        <v>36</v>
      </c>
      <c r="E4383">
        <v>24538</v>
      </c>
      <c r="F4383">
        <v>6</v>
      </c>
      <c r="G4383">
        <v>35</v>
      </c>
      <c r="H4383">
        <v>26</v>
      </c>
      <c r="I4383">
        <v>18</v>
      </c>
      <c r="J4383">
        <v>3</v>
      </c>
      <c r="K4383" s="1">
        <v>42856</v>
      </c>
      <c r="L4383" s="1">
        <v>44196</v>
      </c>
      <c r="M4383">
        <v>201700131</v>
      </c>
      <c r="N4383" t="s">
        <v>49</v>
      </c>
      <c r="O4383">
        <v>201700012</v>
      </c>
      <c r="P4383" t="s">
        <v>47</v>
      </c>
      <c r="Q4383" t="s">
        <v>21</v>
      </c>
      <c r="R4383" t="s">
        <v>5</v>
      </c>
      <c r="S4383" t="s">
        <v>56</v>
      </c>
      <c r="T4383">
        <f t="shared" si="68"/>
        <v>7</v>
      </c>
    </row>
    <row r="4384" spans="1:20">
      <c r="A4384">
        <v>201707</v>
      </c>
      <c r="B4384" s="1">
        <v>42928</v>
      </c>
      <c r="C4384">
        <v>12475</v>
      </c>
      <c r="D4384">
        <v>36</v>
      </c>
      <c r="E4384">
        <v>24538</v>
      </c>
      <c r="F4384">
        <v>6</v>
      </c>
      <c r="G4384">
        <v>35</v>
      </c>
      <c r="H4384">
        <v>26</v>
      </c>
      <c r="I4384">
        <v>18</v>
      </c>
      <c r="J4384">
        <v>3</v>
      </c>
      <c r="K4384" s="1">
        <v>42856</v>
      </c>
      <c r="L4384" s="1">
        <v>44196</v>
      </c>
      <c r="M4384">
        <v>201700131</v>
      </c>
      <c r="N4384" t="s">
        <v>49</v>
      </c>
      <c r="O4384">
        <v>201700012</v>
      </c>
      <c r="P4384" t="s">
        <v>47</v>
      </c>
      <c r="Q4384" t="s">
        <v>21</v>
      </c>
      <c r="R4384" t="s">
        <v>9</v>
      </c>
      <c r="S4384" t="s">
        <v>57</v>
      </c>
      <c r="T4384">
        <f t="shared" si="68"/>
        <v>7</v>
      </c>
    </row>
    <row r="4385" spans="1:20">
      <c r="A4385">
        <v>201707</v>
      </c>
      <c r="B4385" s="1">
        <v>42928</v>
      </c>
      <c r="C4385">
        <v>12475</v>
      </c>
      <c r="D4385">
        <v>36</v>
      </c>
      <c r="E4385">
        <v>24538</v>
      </c>
      <c r="F4385">
        <v>6</v>
      </c>
      <c r="G4385">
        <v>35</v>
      </c>
      <c r="H4385">
        <v>26</v>
      </c>
      <c r="I4385">
        <v>18</v>
      </c>
      <c r="J4385">
        <v>3</v>
      </c>
      <c r="K4385" s="1">
        <v>42856</v>
      </c>
      <c r="L4385" s="1">
        <v>44196</v>
      </c>
      <c r="M4385">
        <v>201700131</v>
      </c>
      <c r="N4385" t="s">
        <v>49</v>
      </c>
      <c r="O4385">
        <v>201700012</v>
      </c>
      <c r="P4385" t="s">
        <v>47</v>
      </c>
      <c r="Q4385" t="s">
        <v>21</v>
      </c>
      <c r="R4385" t="s">
        <v>26</v>
      </c>
      <c r="S4385" t="s">
        <v>58</v>
      </c>
      <c r="T4385">
        <f t="shared" si="68"/>
        <v>7</v>
      </c>
    </row>
    <row r="4386" spans="1:20">
      <c r="A4386">
        <v>201707</v>
      </c>
      <c r="B4386" s="1">
        <v>42928</v>
      </c>
      <c r="C4386">
        <v>12475</v>
      </c>
      <c r="D4386">
        <v>36</v>
      </c>
      <c r="E4386">
        <v>24538</v>
      </c>
      <c r="F4386">
        <v>6</v>
      </c>
      <c r="G4386">
        <v>35</v>
      </c>
      <c r="H4386">
        <v>26</v>
      </c>
      <c r="I4386">
        <v>18</v>
      </c>
      <c r="J4386">
        <v>3</v>
      </c>
      <c r="K4386" s="1">
        <v>42856</v>
      </c>
      <c r="L4386" s="1">
        <v>44196</v>
      </c>
      <c r="M4386">
        <v>201700131</v>
      </c>
      <c r="N4386" t="s">
        <v>49</v>
      </c>
      <c r="O4386">
        <v>201700012</v>
      </c>
      <c r="P4386" t="s">
        <v>47</v>
      </c>
      <c r="Q4386" t="s">
        <v>21</v>
      </c>
      <c r="R4386" t="s">
        <v>28</v>
      </c>
      <c r="S4386" t="s">
        <v>59</v>
      </c>
      <c r="T4386">
        <f t="shared" si="68"/>
        <v>7</v>
      </c>
    </row>
    <row r="4387" spans="1:20">
      <c r="A4387">
        <v>201707</v>
      </c>
      <c r="B4387" s="1">
        <v>42930</v>
      </c>
      <c r="C4387">
        <v>12475</v>
      </c>
      <c r="D4387">
        <v>35</v>
      </c>
      <c r="E4387">
        <v>25725</v>
      </c>
      <c r="F4387">
        <v>6</v>
      </c>
      <c r="G4387">
        <v>32</v>
      </c>
      <c r="H4387">
        <v>22</v>
      </c>
      <c r="I4387">
        <v>15</v>
      </c>
      <c r="J4387">
        <v>2</v>
      </c>
      <c r="K4387" s="1">
        <v>42856</v>
      </c>
      <c r="L4387" s="1">
        <v>44196</v>
      </c>
      <c r="M4387">
        <v>201700131</v>
      </c>
      <c r="N4387" t="s">
        <v>49</v>
      </c>
      <c r="O4387">
        <v>201700012</v>
      </c>
      <c r="P4387" t="s">
        <v>47</v>
      </c>
      <c r="Q4387" t="s">
        <v>21</v>
      </c>
      <c r="R4387" t="s">
        <v>22</v>
      </c>
      <c r="S4387" t="s">
        <v>55</v>
      </c>
      <c r="T4387">
        <f t="shared" si="68"/>
        <v>7</v>
      </c>
    </row>
    <row r="4388" spans="1:20">
      <c r="A4388">
        <v>201707</v>
      </c>
      <c r="B4388" s="1">
        <v>42930</v>
      </c>
      <c r="C4388">
        <v>12475</v>
      </c>
      <c r="D4388">
        <v>35</v>
      </c>
      <c r="E4388">
        <v>25725</v>
      </c>
      <c r="F4388">
        <v>6</v>
      </c>
      <c r="G4388">
        <v>32</v>
      </c>
      <c r="H4388">
        <v>22</v>
      </c>
      <c r="I4388">
        <v>15</v>
      </c>
      <c r="J4388">
        <v>2</v>
      </c>
      <c r="K4388" s="1">
        <v>42856</v>
      </c>
      <c r="L4388" s="1">
        <v>44196</v>
      </c>
      <c r="M4388">
        <v>201700131</v>
      </c>
      <c r="N4388" t="s">
        <v>49</v>
      </c>
      <c r="O4388">
        <v>201700012</v>
      </c>
      <c r="P4388" t="s">
        <v>47</v>
      </c>
      <c r="Q4388" t="s">
        <v>21</v>
      </c>
      <c r="R4388" t="s">
        <v>5</v>
      </c>
      <c r="S4388" t="s">
        <v>56</v>
      </c>
      <c r="T4388">
        <f t="shared" si="68"/>
        <v>7</v>
      </c>
    </row>
    <row r="4389" spans="1:20">
      <c r="A4389">
        <v>201707</v>
      </c>
      <c r="B4389" s="1">
        <v>42930</v>
      </c>
      <c r="C4389">
        <v>12475</v>
      </c>
      <c r="D4389">
        <v>35</v>
      </c>
      <c r="E4389">
        <v>25725</v>
      </c>
      <c r="F4389">
        <v>6</v>
      </c>
      <c r="G4389">
        <v>32</v>
      </c>
      <c r="H4389">
        <v>22</v>
      </c>
      <c r="I4389">
        <v>15</v>
      </c>
      <c r="J4389">
        <v>2</v>
      </c>
      <c r="K4389" s="1">
        <v>42856</v>
      </c>
      <c r="L4389" s="1">
        <v>44196</v>
      </c>
      <c r="M4389">
        <v>201700131</v>
      </c>
      <c r="N4389" t="s">
        <v>49</v>
      </c>
      <c r="O4389">
        <v>201700012</v>
      </c>
      <c r="P4389" t="s">
        <v>47</v>
      </c>
      <c r="Q4389" t="s">
        <v>21</v>
      </c>
      <c r="R4389" t="s">
        <v>9</v>
      </c>
      <c r="S4389" t="s">
        <v>57</v>
      </c>
      <c r="T4389">
        <f t="shared" si="68"/>
        <v>7</v>
      </c>
    </row>
    <row r="4390" spans="1:20">
      <c r="A4390">
        <v>201707</v>
      </c>
      <c r="B4390" s="1">
        <v>42930</v>
      </c>
      <c r="C4390">
        <v>12475</v>
      </c>
      <c r="D4390">
        <v>35</v>
      </c>
      <c r="E4390">
        <v>25725</v>
      </c>
      <c r="F4390">
        <v>6</v>
      </c>
      <c r="G4390">
        <v>32</v>
      </c>
      <c r="H4390">
        <v>22</v>
      </c>
      <c r="I4390">
        <v>15</v>
      </c>
      <c r="J4390">
        <v>2</v>
      </c>
      <c r="K4390" s="1">
        <v>42856</v>
      </c>
      <c r="L4390" s="1">
        <v>44196</v>
      </c>
      <c r="M4390">
        <v>201700131</v>
      </c>
      <c r="N4390" t="s">
        <v>49</v>
      </c>
      <c r="O4390">
        <v>201700012</v>
      </c>
      <c r="P4390" t="s">
        <v>47</v>
      </c>
      <c r="Q4390" t="s">
        <v>21</v>
      </c>
      <c r="R4390" t="s">
        <v>26</v>
      </c>
      <c r="S4390" t="s">
        <v>58</v>
      </c>
      <c r="T4390">
        <f t="shared" si="68"/>
        <v>7</v>
      </c>
    </row>
    <row r="4391" spans="1:20">
      <c r="A4391">
        <v>201707</v>
      </c>
      <c r="B4391" s="1">
        <v>42930</v>
      </c>
      <c r="C4391">
        <v>12475</v>
      </c>
      <c r="D4391">
        <v>35</v>
      </c>
      <c r="E4391">
        <v>25725</v>
      </c>
      <c r="F4391">
        <v>6</v>
      </c>
      <c r="G4391">
        <v>32</v>
      </c>
      <c r="H4391">
        <v>22</v>
      </c>
      <c r="I4391">
        <v>15</v>
      </c>
      <c r="J4391">
        <v>2</v>
      </c>
      <c r="K4391" s="1">
        <v>42856</v>
      </c>
      <c r="L4391" s="1">
        <v>44196</v>
      </c>
      <c r="M4391">
        <v>201700131</v>
      </c>
      <c r="N4391" t="s">
        <v>49</v>
      </c>
      <c r="O4391">
        <v>201700012</v>
      </c>
      <c r="P4391" t="s">
        <v>47</v>
      </c>
      <c r="Q4391" t="s">
        <v>21</v>
      </c>
      <c r="R4391" t="s">
        <v>28</v>
      </c>
      <c r="S4391" t="s">
        <v>59</v>
      </c>
      <c r="T4391">
        <f t="shared" si="68"/>
        <v>7</v>
      </c>
    </row>
    <row r="4392" spans="1:20">
      <c r="A4392">
        <v>201707</v>
      </c>
      <c r="B4392" s="1">
        <v>42931</v>
      </c>
      <c r="C4392">
        <v>12475</v>
      </c>
      <c r="D4392">
        <v>31</v>
      </c>
      <c r="E4392">
        <v>24078</v>
      </c>
      <c r="F4392">
        <v>6</v>
      </c>
      <c r="G4392">
        <v>29</v>
      </c>
      <c r="H4392">
        <v>20</v>
      </c>
      <c r="I4392">
        <v>15</v>
      </c>
      <c r="J4392">
        <v>2</v>
      </c>
      <c r="K4392" s="1">
        <v>42856</v>
      </c>
      <c r="L4392" s="1">
        <v>44196</v>
      </c>
      <c r="M4392">
        <v>201700131</v>
      </c>
      <c r="N4392" t="s">
        <v>49</v>
      </c>
      <c r="O4392">
        <v>201700012</v>
      </c>
      <c r="P4392" t="s">
        <v>47</v>
      </c>
      <c r="Q4392" t="s">
        <v>21</v>
      </c>
      <c r="R4392" t="s">
        <v>22</v>
      </c>
      <c r="S4392" t="s">
        <v>55</v>
      </c>
      <c r="T4392">
        <f t="shared" si="68"/>
        <v>7</v>
      </c>
    </row>
    <row r="4393" spans="1:20">
      <c r="A4393">
        <v>201707</v>
      </c>
      <c r="B4393" s="1">
        <v>42931</v>
      </c>
      <c r="C4393">
        <v>12475</v>
      </c>
      <c r="D4393">
        <v>31</v>
      </c>
      <c r="E4393">
        <v>24078</v>
      </c>
      <c r="F4393">
        <v>6</v>
      </c>
      <c r="G4393">
        <v>29</v>
      </c>
      <c r="H4393">
        <v>20</v>
      </c>
      <c r="I4393">
        <v>15</v>
      </c>
      <c r="J4393">
        <v>2</v>
      </c>
      <c r="K4393" s="1">
        <v>42856</v>
      </c>
      <c r="L4393" s="1">
        <v>44196</v>
      </c>
      <c r="M4393">
        <v>201700131</v>
      </c>
      <c r="N4393" t="s">
        <v>49</v>
      </c>
      <c r="O4393">
        <v>201700012</v>
      </c>
      <c r="P4393" t="s">
        <v>47</v>
      </c>
      <c r="Q4393" t="s">
        <v>21</v>
      </c>
      <c r="R4393" t="s">
        <v>5</v>
      </c>
      <c r="S4393" t="s">
        <v>56</v>
      </c>
      <c r="T4393">
        <f t="shared" si="68"/>
        <v>7</v>
      </c>
    </row>
    <row r="4394" spans="1:20">
      <c r="A4394">
        <v>201707</v>
      </c>
      <c r="B4394" s="1">
        <v>42931</v>
      </c>
      <c r="C4394">
        <v>12475</v>
      </c>
      <c r="D4394">
        <v>31</v>
      </c>
      <c r="E4394">
        <v>24078</v>
      </c>
      <c r="F4394">
        <v>6</v>
      </c>
      <c r="G4394">
        <v>29</v>
      </c>
      <c r="H4394">
        <v>20</v>
      </c>
      <c r="I4394">
        <v>15</v>
      </c>
      <c r="J4394">
        <v>2</v>
      </c>
      <c r="K4394" s="1">
        <v>42856</v>
      </c>
      <c r="L4394" s="1">
        <v>44196</v>
      </c>
      <c r="M4394">
        <v>201700131</v>
      </c>
      <c r="N4394" t="s">
        <v>49</v>
      </c>
      <c r="O4394">
        <v>201700012</v>
      </c>
      <c r="P4394" t="s">
        <v>47</v>
      </c>
      <c r="Q4394" t="s">
        <v>21</v>
      </c>
      <c r="R4394" t="s">
        <v>9</v>
      </c>
      <c r="S4394" t="s">
        <v>57</v>
      </c>
      <c r="T4394">
        <f t="shared" si="68"/>
        <v>7</v>
      </c>
    </row>
    <row r="4395" spans="1:20">
      <c r="A4395">
        <v>201707</v>
      </c>
      <c r="B4395" s="1">
        <v>42931</v>
      </c>
      <c r="C4395">
        <v>12475</v>
      </c>
      <c r="D4395">
        <v>31</v>
      </c>
      <c r="E4395">
        <v>24078</v>
      </c>
      <c r="F4395">
        <v>6</v>
      </c>
      <c r="G4395">
        <v>29</v>
      </c>
      <c r="H4395">
        <v>20</v>
      </c>
      <c r="I4395">
        <v>15</v>
      </c>
      <c r="J4395">
        <v>2</v>
      </c>
      <c r="K4395" s="1">
        <v>42856</v>
      </c>
      <c r="L4395" s="1">
        <v>44196</v>
      </c>
      <c r="M4395">
        <v>201700131</v>
      </c>
      <c r="N4395" t="s">
        <v>49</v>
      </c>
      <c r="O4395">
        <v>201700012</v>
      </c>
      <c r="P4395" t="s">
        <v>47</v>
      </c>
      <c r="Q4395" t="s">
        <v>21</v>
      </c>
      <c r="R4395" t="s">
        <v>26</v>
      </c>
      <c r="S4395" t="s">
        <v>58</v>
      </c>
      <c r="T4395">
        <f t="shared" si="68"/>
        <v>7</v>
      </c>
    </row>
    <row r="4396" spans="1:20">
      <c r="A4396">
        <v>201707</v>
      </c>
      <c r="B4396" s="1">
        <v>42931</v>
      </c>
      <c r="C4396">
        <v>12475</v>
      </c>
      <c r="D4396">
        <v>31</v>
      </c>
      <c r="E4396">
        <v>24078</v>
      </c>
      <c r="F4396">
        <v>6</v>
      </c>
      <c r="G4396">
        <v>29</v>
      </c>
      <c r="H4396">
        <v>20</v>
      </c>
      <c r="I4396">
        <v>15</v>
      </c>
      <c r="J4396">
        <v>2</v>
      </c>
      <c r="K4396" s="1">
        <v>42856</v>
      </c>
      <c r="L4396" s="1">
        <v>44196</v>
      </c>
      <c r="M4396">
        <v>201700131</v>
      </c>
      <c r="N4396" t="s">
        <v>49</v>
      </c>
      <c r="O4396">
        <v>201700012</v>
      </c>
      <c r="P4396" t="s">
        <v>47</v>
      </c>
      <c r="Q4396" t="s">
        <v>21</v>
      </c>
      <c r="R4396" t="s">
        <v>28</v>
      </c>
      <c r="S4396" t="s">
        <v>59</v>
      </c>
      <c r="T4396">
        <f t="shared" si="68"/>
        <v>7</v>
      </c>
    </row>
    <row r="4397" spans="1:20">
      <c r="A4397">
        <v>201707</v>
      </c>
      <c r="B4397" s="1">
        <v>42933</v>
      </c>
      <c r="C4397">
        <v>12475</v>
      </c>
      <c r="D4397">
        <v>36</v>
      </c>
      <c r="E4397">
        <v>25588</v>
      </c>
      <c r="F4397">
        <v>6</v>
      </c>
      <c r="G4397">
        <v>33</v>
      </c>
      <c r="H4397">
        <v>24</v>
      </c>
      <c r="I4397">
        <v>18</v>
      </c>
      <c r="J4397">
        <v>2</v>
      </c>
      <c r="K4397" s="1">
        <v>42856</v>
      </c>
      <c r="L4397" s="1">
        <v>44196</v>
      </c>
      <c r="M4397">
        <v>201700131</v>
      </c>
      <c r="N4397" t="s">
        <v>49</v>
      </c>
      <c r="O4397">
        <v>201700012</v>
      </c>
      <c r="P4397" t="s">
        <v>47</v>
      </c>
      <c r="Q4397" t="s">
        <v>21</v>
      </c>
      <c r="R4397" t="s">
        <v>22</v>
      </c>
      <c r="S4397" t="s">
        <v>55</v>
      </c>
      <c r="T4397">
        <f t="shared" si="68"/>
        <v>7</v>
      </c>
    </row>
    <row r="4398" spans="1:20">
      <c r="A4398">
        <v>201707</v>
      </c>
      <c r="B4398" s="1">
        <v>42933</v>
      </c>
      <c r="C4398">
        <v>12475</v>
      </c>
      <c r="D4398">
        <v>36</v>
      </c>
      <c r="E4398">
        <v>25588</v>
      </c>
      <c r="F4398">
        <v>6</v>
      </c>
      <c r="G4398">
        <v>33</v>
      </c>
      <c r="H4398">
        <v>24</v>
      </c>
      <c r="I4398">
        <v>18</v>
      </c>
      <c r="J4398">
        <v>2</v>
      </c>
      <c r="K4398" s="1">
        <v>42856</v>
      </c>
      <c r="L4398" s="1">
        <v>44196</v>
      </c>
      <c r="M4398">
        <v>201700131</v>
      </c>
      <c r="N4398" t="s">
        <v>49</v>
      </c>
      <c r="O4398">
        <v>201700012</v>
      </c>
      <c r="P4398" t="s">
        <v>47</v>
      </c>
      <c r="Q4398" t="s">
        <v>21</v>
      </c>
      <c r="R4398" t="s">
        <v>5</v>
      </c>
      <c r="S4398" t="s">
        <v>56</v>
      </c>
      <c r="T4398">
        <f t="shared" si="68"/>
        <v>7</v>
      </c>
    </row>
    <row r="4399" spans="1:20">
      <c r="A4399">
        <v>201707</v>
      </c>
      <c r="B4399" s="1">
        <v>42933</v>
      </c>
      <c r="C4399">
        <v>12475</v>
      </c>
      <c r="D4399">
        <v>36</v>
      </c>
      <c r="E4399">
        <v>25588</v>
      </c>
      <c r="F4399">
        <v>6</v>
      </c>
      <c r="G4399">
        <v>33</v>
      </c>
      <c r="H4399">
        <v>24</v>
      </c>
      <c r="I4399">
        <v>18</v>
      </c>
      <c r="J4399">
        <v>2</v>
      </c>
      <c r="K4399" s="1">
        <v>42856</v>
      </c>
      <c r="L4399" s="1">
        <v>44196</v>
      </c>
      <c r="M4399">
        <v>201700131</v>
      </c>
      <c r="N4399" t="s">
        <v>49</v>
      </c>
      <c r="O4399">
        <v>201700012</v>
      </c>
      <c r="P4399" t="s">
        <v>47</v>
      </c>
      <c r="Q4399" t="s">
        <v>21</v>
      </c>
      <c r="R4399" t="s">
        <v>9</v>
      </c>
      <c r="S4399" t="s">
        <v>57</v>
      </c>
      <c r="T4399">
        <f t="shared" si="68"/>
        <v>7</v>
      </c>
    </row>
    <row r="4400" spans="1:20">
      <c r="A4400">
        <v>201707</v>
      </c>
      <c r="B4400" s="1">
        <v>42933</v>
      </c>
      <c r="C4400">
        <v>12475</v>
      </c>
      <c r="D4400">
        <v>36</v>
      </c>
      <c r="E4400">
        <v>25588</v>
      </c>
      <c r="F4400">
        <v>6</v>
      </c>
      <c r="G4400">
        <v>33</v>
      </c>
      <c r="H4400">
        <v>24</v>
      </c>
      <c r="I4400">
        <v>18</v>
      </c>
      <c r="J4400">
        <v>2</v>
      </c>
      <c r="K4400" s="1">
        <v>42856</v>
      </c>
      <c r="L4400" s="1">
        <v>44196</v>
      </c>
      <c r="M4400">
        <v>201700131</v>
      </c>
      <c r="N4400" t="s">
        <v>49</v>
      </c>
      <c r="O4400">
        <v>201700012</v>
      </c>
      <c r="P4400" t="s">
        <v>47</v>
      </c>
      <c r="Q4400" t="s">
        <v>21</v>
      </c>
      <c r="R4400" t="s">
        <v>26</v>
      </c>
      <c r="S4400" t="s">
        <v>58</v>
      </c>
      <c r="T4400">
        <f t="shared" si="68"/>
        <v>7</v>
      </c>
    </row>
    <row r="4401" spans="1:20">
      <c r="A4401">
        <v>201707</v>
      </c>
      <c r="B4401" s="1">
        <v>42933</v>
      </c>
      <c r="C4401">
        <v>12475</v>
      </c>
      <c r="D4401">
        <v>36</v>
      </c>
      <c r="E4401">
        <v>25588</v>
      </c>
      <c r="F4401">
        <v>6</v>
      </c>
      <c r="G4401">
        <v>33</v>
      </c>
      <c r="H4401">
        <v>24</v>
      </c>
      <c r="I4401">
        <v>18</v>
      </c>
      <c r="J4401">
        <v>2</v>
      </c>
      <c r="K4401" s="1">
        <v>42856</v>
      </c>
      <c r="L4401" s="1">
        <v>44196</v>
      </c>
      <c r="M4401">
        <v>201700131</v>
      </c>
      <c r="N4401" t="s">
        <v>49</v>
      </c>
      <c r="O4401">
        <v>201700012</v>
      </c>
      <c r="P4401" t="s">
        <v>47</v>
      </c>
      <c r="Q4401" t="s">
        <v>21</v>
      </c>
      <c r="R4401" t="s">
        <v>28</v>
      </c>
      <c r="S4401" t="s">
        <v>59</v>
      </c>
      <c r="T4401">
        <f t="shared" si="68"/>
        <v>7</v>
      </c>
    </row>
    <row r="4402" spans="1:20">
      <c r="A4402">
        <v>201707</v>
      </c>
      <c r="B4402" s="1">
        <v>42934</v>
      </c>
      <c r="C4402">
        <v>12475</v>
      </c>
      <c r="D4402">
        <v>31</v>
      </c>
      <c r="E4402">
        <v>25899</v>
      </c>
      <c r="F4402">
        <v>8</v>
      </c>
      <c r="G4402">
        <v>30</v>
      </c>
      <c r="H4402">
        <v>20</v>
      </c>
      <c r="I4402">
        <v>13</v>
      </c>
      <c r="J4402">
        <v>2</v>
      </c>
      <c r="K4402" s="1">
        <v>42856</v>
      </c>
      <c r="L4402" s="1">
        <v>44196</v>
      </c>
      <c r="M4402">
        <v>201700131</v>
      </c>
      <c r="N4402" t="s">
        <v>49</v>
      </c>
      <c r="O4402">
        <v>201700012</v>
      </c>
      <c r="P4402" t="s">
        <v>47</v>
      </c>
      <c r="Q4402" t="s">
        <v>21</v>
      </c>
      <c r="R4402" t="s">
        <v>22</v>
      </c>
      <c r="S4402" t="s">
        <v>55</v>
      </c>
      <c r="T4402">
        <f t="shared" si="68"/>
        <v>7</v>
      </c>
    </row>
    <row r="4403" spans="1:20">
      <c r="A4403">
        <v>201707</v>
      </c>
      <c r="B4403" s="1">
        <v>42934</v>
      </c>
      <c r="C4403">
        <v>12475</v>
      </c>
      <c r="D4403">
        <v>31</v>
      </c>
      <c r="E4403">
        <v>25899</v>
      </c>
      <c r="F4403">
        <v>8</v>
      </c>
      <c r="G4403">
        <v>30</v>
      </c>
      <c r="H4403">
        <v>20</v>
      </c>
      <c r="I4403">
        <v>13</v>
      </c>
      <c r="J4403">
        <v>2</v>
      </c>
      <c r="K4403" s="1">
        <v>42856</v>
      </c>
      <c r="L4403" s="1">
        <v>44196</v>
      </c>
      <c r="M4403">
        <v>201700131</v>
      </c>
      <c r="N4403" t="s">
        <v>49</v>
      </c>
      <c r="O4403">
        <v>201700012</v>
      </c>
      <c r="P4403" t="s">
        <v>47</v>
      </c>
      <c r="Q4403" t="s">
        <v>21</v>
      </c>
      <c r="R4403" t="s">
        <v>5</v>
      </c>
      <c r="S4403" t="s">
        <v>56</v>
      </c>
      <c r="T4403">
        <f t="shared" si="68"/>
        <v>7</v>
      </c>
    </row>
    <row r="4404" spans="1:20">
      <c r="A4404">
        <v>201707</v>
      </c>
      <c r="B4404" s="1">
        <v>42934</v>
      </c>
      <c r="C4404">
        <v>12475</v>
      </c>
      <c r="D4404">
        <v>31</v>
      </c>
      <c r="E4404">
        <v>25899</v>
      </c>
      <c r="F4404">
        <v>8</v>
      </c>
      <c r="G4404">
        <v>30</v>
      </c>
      <c r="H4404">
        <v>20</v>
      </c>
      <c r="I4404">
        <v>13</v>
      </c>
      <c r="J4404">
        <v>2</v>
      </c>
      <c r="K4404" s="1">
        <v>42856</v>
      </c>
      <c r="L4404" s="1">
        <v>44196</v>
      </c>
      <c r="M4404">
        <v>201700131</v>
      </c>
      <c r="N4404" t="s">
        <v>49</v>
      </c>
      <c r="O4404">
        <v>201700012</v>
      </c>
      <c r="P4404" t="s">
        <v>47</v>
      </c>
      <c r="Q4404" t="s">
        <v>21</v>
      </c>
      <c r="R4404" t="s">
        <v>9</v>
      </c>
      <c r="S4404" t="s">
        <v>57</v>
      </c>
      <c r="T4404">
        <f t="shared" si="68"/>
        <v>7</v>
      </c>
    </row>
    <row r="4405" spans="1:20">
      <c r="A4405">
        <v>201707</v>
      </c>
      <c r="B4405" s="1">
        <v>42934</v>
      </c>
      <c r="C4405">
        <v>12475</v>
      </c>
      <c r="D4405">
        <v>31</v>
      </c>
      <c r="E4405">
        <v>25899</v>
      </c>
      <c r="F4405">
        <v>8</v>
      </c>
      <c r="G4405">
        <v>30</v>
      </c>
      <c r="H4405">
        <v>20</v>
      </c>
      <c r="I4405">
        <v>13</v>
      </c>
      <c r="J4405">
        <v>2</v>
      </c>
      <c r="K4405" s="1">
        <v>42856</v>
      </c>
      <c r="L4405" s="1">
        <v>44196</v>
      </c>
      <c r="M4405">
        <v>201700131</v>
      </c>
      <c r="N4405" t="s">
        <v>49</v>
      </c>
      <c r="O4405">
        <v>201700012</v>
      </c>
      <c r="P4405" t="s">
        <v>47</v>
      </c>
      <c r="Q4405" t="s">
        <v>21</v>
      </c>
      <c r="R4405" t="s">
        <v>26</v>
      </c>
      <c r="S4405" t="s">
        <v>58</v>
      </c>
      <c r="T4405">
        <f t="shared" si="68"/>
        <v>7</v>
      </c>
    </row>
    <row r="4406" spans="1:20">
      <c r="A4406">
        <v>201707</v>
      </c>
      <c r="B4406" s="1">
        <v>42934</v>
      </c>
      <c r="C4406">
        <v>12475</v>
      </c>
      <c r="D4406">
        <v>31</v>
      </c>
      <c r="E4406">
        <v>25899</v>
      </c>
      <c r="F4406">
        <v>8</v>
      </c>
      <c r="G4406">
        <v>30</v>
      </c>
      <c r="H4406">
        <v>20</v>
      </c>
      <c r="I4406">
        <v>13</v>
      </c>
      <c r="J4406">
        <v>2</v>
      </c>
      <c r="K4406" s="1">
        <v>42856</v>
      </c>
      <c r="L4406" s="1">
        <v>44196</v>
      </c>
      <c r="M4406">
        <v>201700131</v>
      </c>
      <c r="N4406" t="s">
        <v>49</v>
      </c>
      <c r="O4406">
        <v>201700012</v>
      </c>
      <c r="P4406" t="s">
        <v>47</v>
      </c>
      <c r="Q4406" t="s">
        <v>21</v>
      </c>
      <c r="R4406" t="s">
        <v>28</v>
      </c>
      <c r="S4406" t="s">
        <v>59</v>
      </c>
      <c r="T4406">
        <f t="shared" si="68"/>
        <v>7</v>
      </c>
    </row>
    <row r="4407" spans="1:20">
      <c r="A4407">
        <v>201707</v>
      </c>
      <c r="B4407" s="1">
        <v>42935</v>
      </c>
      <c r="C4407">
        <v>12475</v>
      </c>
      <c r="D4407">
        <v>32</v>
      </c>
      <c r="E4407">
        <v>24381</v>
      </c>
      <c r="F4407">
        <v>5</v>
      </c>
      <c r="G4407">
        <v>28</v>
      </c>
      <c r="H4407">
        <v>22</v>
      </c>
      <c r="I4407">
        <v>16</v>
      </c>
      <c r="J4407">
        <v>2</v>
      </c>
      <c r="K4407" s="1">
        <v>42856</v>
      </c>
      <c r="L4407" s="1">
        <v>44196</v>
      </c>
      <c r="M4407">
        <v>201700131</v>
      </c>
      <c r="N4407" t="s">
        <v>49</v>
      </c>
      <c r="O4407">
        <v>201700012</v>
      </c>
      <c r="P4407" t="s">
        <v>47</v>
      </c>
      <c r="Q4407" t="s">
        <v>21</v>
      </c>
      <c r="R4407" t="s">
        <v>22</v>
      </c>
      <c r="S4407" t="s">
        <v>55</v>
      </c>
      <c r="T4407">
        <f t="shared" si="68"/>
        <v>7</v>
      </c>
    </row>
    <row r="4408" spans="1:20">
      <c r="A4408">
        <v>201707</v>
      </c>
      <c r="B4408" s="1">
        <v>42935</v>
      </c>
      <c r="C4408">
        <v>12475</v>
      </c>
      <c r="D4408">
        <v>32</v>
      </c>
      <c r="E4408">
        <v>24381</v>
      </c>
      <c r="F4408">
        <v>5</v>
      </c>
      <c r="G4408">
        <v>28</v>
      </c>
      <c r="H4408">
        <v>22</v>
      </c>
      <c r="I4408">
        <v>16</v>
      </c>
      <c r="J4408">
        <v>2</v>
      </c>
      <c r="K4408" s="1">
        <v>42856</v>
      </c>
      <c r="L4408" s="1">
        <v>44196</v>
      </c>
      <c r="M4408">
        <v>201700131</v>
      </c>
      <c r="N4408" t="s">
        <v>49</v>
      </c>
      <c r="O4408">
        <v>201700012</v>
      </c>
      <c r="P4408" t="s">
        <v>47</v>
      </c>
      <c r="Q4408" t="s">
        <v>21</v>
      </c>
      <c r="R4408" t="s">
        <v>5</v>
      </c>
      <c r="S4408" t="s">
        <v>56</v>
      </c>
      <c r="T4408">
        <f t="shared" si="68"/>
        <v>7</v>
      </c>
    </row>
    <row r="4409" spans="1:20">
      <c r="A4409">
        <v>201707</v>
      </c>
      <c r="B4409" s="1">
        <v>42935</v>
      </c>
      <c r="C4409">
        <v>12475</v>
      </c>
      <c r="D4409">
        <v>32</v>
      </c>
      <c r="E4409">
        <v>24381</v>
      </c>
      <c r="F4409">
        <v>5</v>
      </c>
      <c r="G4409">
        <v>28</v>
      </c>
      <c r="H4409">
        <v>22</v>
      </c>
      <c r="I4409">
        <v>16</v>
      </c>
      <c r="J4409">
        <v>2</v>
      </c>
      <c r="K4409" s="1">
        <v>42856</v>
      </c>
      <c r="L4409" s="1">
        <v>44196</v>
      </c>
      <c r="M4409">
        <v>201700131</v>
      </c>
      <c r="N4409" t="s">
        <v>49</v>
      </c>
      <c r="O4409">
        <v>201700012</v>
      </c>
      <c r="P4409" t="s">
        <v>47</v>
      </c>
      <c r="Q4409" t="s">
        <v>21</v>
      </c>
      <c r="R4409" t="s">
        <v>9</v>
      </c>
      <c r="S4409" t="s">
        <v>57</v>
      </c>
      <c r="T4409">
        <f t="shared" si="68"/>
        <v>7</v>
      </c>
    </row>
    <row r="4410" spans="1:20">
      <c r="A4410">
        <v>201707</v>
      </c>
      <c r="B4410" s="1">
        <v>42935</v>
      </c>
      <c r="C4410">
        <v>12475</v>
      </c>
      <c r="D4410">
        <v>32</v>
      </c>
      <c r="E4410">
        <v>24381</v>
      </c>
      <c r="F4410">
        <v>5</v>
      </c>
      <c r="G4410">
        <v>28</v>
      </c>
      <c r="H4410">
        <v>22</v>
      </c>
      <c r="I4410">
        <v>16</v>
      </c>
      <c r="J4410">
        <v>2</v>
      </c>
      <c r="K4410" s="1">
        <v>42856</v>
      </c>
      <c r="L4410" s="1">
        <v>44196</v>
      </c>
      <c r="M4410">
        <v>201700131</v>
      </c>
      <c r="N4410" t="s">
        <v>49</v>
      </c>
      <c r="O4410">
        <v>201700012</v>
      </c>
      <c r="P4410" t="s">
        <v>47</v>
      </c>
      <c r="Q4410" t="s">
        <v>21</v>
      </c>
      <c r="R4410" t="s">
        <v>26</v>
      </c>
      <c r="S4410" t="s">
        <v>58</v>
      </c>
      <c r="T4410">
        <f t="shared" si="68"/>
        <v>7</v>
      </c>
    </row>
    <row r="4411" spans="1:20">
      <c r="A4411">
        <v>201707</v>
      </c>
      <c r="B4411" s="1">
        <v>42935</v>
      </c>
      <c r="C4411">
        <v>12475</v>
      </c>
      <c r="D4411">
        <v>32</v>
      </c>
      <c r="E4411">
        <v>24381</v>
      </c>
      <c r="F4411">
        <v>5</v>
      </c>
      <c r="G4411">
        <v>28</v>
      </c>
      <c r="H4411">
        <v>22</v>
      </c>
      <c r="I4411">
        <v>16</v>
      </c>
      <c r="J4411">
        <v>2</v>
      </c>
      <c r="K4411" s="1">
        <v>42856</v>
      </c>
      <c r="L4411" s="1">
        <v>44196</v>
      </c>
      <c r="M4411">
        <v>201700131</v>
      </c>
      <c r="N4411" t="s">
        <v>49</v>
      </c>
      <c r="O4411">
        <v>201700012</v>
      </c>
      <c r="P4411" t="s">
        <v>47</v>
      </c>
      <c r="Q4411" t="s">
        <v>21</v>
      </c>
      <c r="R4411" t="s">
        <v>28</v>
      </c>
      <c r="S4411" t="s">
        <v>59</v>
      </c>
      <c r="T4411">
        <f t="shared" si="68"/>
        <v>7</v>
      </c>
    </row>
    <row r="4412" spans="1:20">
      <c r="A4412">
        <v>201707</v>
      </c>
      <c r="B4412" s="1">
        <v>42937</v>
      </c>
      <c r="C4412">
        <v>12475</v>
      </c>
      <c r="D4412">
        <v>33</v>
      </c>
      <c r="E4412">
        <v>24783</v>
      </c>
      <c r="F4412">
        <v>7</v>
      </c>
      <c r="G4412">
        <v>29</v>
      </c>
      <c r="H4412">
        <v>24</v>
      </c>
      <c r="I4412">
        <v>18</v>
      </c>
      <c r="J4412">
        <v>2</v>
      </c>
      <c r="K4412" s="1">
        <v>42856</v>
      </c>
      <c r="L4412" s="1">
        <v>44196</v>
      </c>
      <c r="M4412">
        <v>201700131</v>
      </c>
      <c r="N4412" t="s">
        <v>49</v>
      </c>
      <c r="O4412">
        <v>201700012</v>
      </c>
      <c r="P4412" t="s">
        <v>47</v>
      </c>
      <c r="Q4412" t="s">
        <v>21</v>
      </c>
      <c r="R4412" t="s">
        <v>22</v>
      </c>
      <c r="S4412" t="s">
        <v>55</v>
      </c>
      <c r="T4412">
        <f t="shared" si="68"/>
        <v>7</v>
      </c>
    </row>
    <row r="4413" spans="1:20">
      <c r="A4413">
        <v>201707</v>
      </c>
      <c r="B4413" s="1">
        <v>42937</v>
      </c>
      <c r="C4413">
        <v>12475</v>
      </c>
      <c r="D4413">
        <v>33</v>
      </c>
      <c r="E4413">
        <v>24783</v>
      </c>
      <c r="F4413">
        <v>7</v>
      </c>
      <c r="G4413">
        <v>29</v>
      </c>
      <c r="H4413">
        <v>24</v>
      </c>
      <c r="I4413">
        <v>18</v>
      </c>
      <c r="J4413">
        <v>2</v>
      </c>
      <c r="K4413" s="1">
        <v>42856</v>
      </c>
      <c r="L4413" s="1">
        <v>44196</v>
      </c>
      <c r="M4413">
        <v>201700131</v>
      </c>
      <c r="N4413" t="s">
        <v>49</v>
      </c>
      <c r="O4413">
        <v>201700012</v>
      </c>
      <c r="P4413" t="s">
        <v>47</v>
      </c>
      <c r="Q4413" t="s">
        <v>21</v>
      </c>
      <c r="R4413" t="s">
        <v>5</v>
      </c>
      <c r="S4413" t="s">
        <v>56</v>
      </c>
      <c r="T4413">
        <f t="shared" si="68"/>
        <v>7</v>
      </c>
    </row>
    <row r="4414" spans="1:20">
      <c r="A4414">
        <v>201707</v>
      </c>
      <c r="B4414" s="1">
        <v>42937</v>
      </c>
      <c r="C4414">
        <v>12475</v>
      </c>
      <c r="D4414">
        <v>33</v>
      </c>
      <c r="E4414">
        <v>24783</v>
      </c>
      <c r="F4414">
        <v>7</v>
      </c>
      <c r="G4414">
        <v>29</v>
      </c>
      <c r="H4414">
        <v>24</v>
      </c>
      <c r="I4414">
        <v>18</v>
      </c>
      <c r="J4414">
        <v>2</v>
      </c>
      <c r="K4414" s="1">
        <v>42856</v>
      </c>
      <c r="L4414" s="1">
        <v>44196</v>
      </c>
      <c r="M4414">
        <v>201700131</v>
      </c>
      <c r="N4414" t="s">
        <v>49</v>
      </c>
      <c r="O4414">
        <v>201700012</v>
      </c>
      <c r="P4414" t="s">
        <v>47</v>
      </c>
      <c r="Q4414" t="s">
        <v>21</v>
      </c>
      <c r="R4414" t="s">
        <v>9</v>
      </c>
      <c r="S4414" t="s">
        <v>57</v>
      </c>
      <c r="T4414">
        <f t="shared" si="68"/>
        <v>7</v>
      </c>
    </row>
    <row r="4415" spans="1:20">
      <c r="A4415">
        <v>201707</v>
      </c>
      <c r="B4415" s="1">
        <v>42937</v>
      </c>
      <c r="C4415">
        <v>12475</v>
      </c>
      <c r="D4415">
        <v>33</v>
      </c>
      <c r="E4415">
        <v>24783</v>
      </c>
      <c r="F4415">
        <v>7</v>
      </c>
      <c r="G4415">
        <v>29</v>
      </c>
      <c r="H4415">
        <v>24</v>
      </c>
      <c r="I4415">
        <v>18</v>
      </c>
      <c r="J4415">
        <v>2</v>
      </c>
      <c r="K4415" s="1">
        <v>42856</v>
      </c>
      <c r="L4415" s="1">
        <v>44196</v>
      </c>
      <c r="M4415">
        <v>201700131</v>
      </c>
      <c r="N4415" t="s">
        <v>49</v>
      </c>
      <c r="O4415">
        <v>201700012</v>
      </c>
      <c r="P4415" t="s">
        <v>47</v>
      </c>
      <c r="Q4415" t="s">
        <v>21</v>
      </c>
      <c r="R4415" t="s">
        <v>26</v>
      </c>
      <c r="S4415" t="s">
        <v>58</v>
      </c>
      <c r="T4415">
        <f t="shared" si="68"/>
        <v>7</v>
      </c>
    </row>
    <row r="4416" spans="1:20">
      <c r="A4416">
        <v>201707</v>
      </c>
      <c r="B4416" s="1">
        <v>42937</v>
      </c>
      <c r="C4416">
        <v>12475</v>
      </c>
      <c r="D4416">
        <v>33</v>
      </c>
      <c r="E4416">
        <v>24783</v>
      </c>
      <c r="F4416">
        <v>7</v>
      </c>
      <c r="G4416">
        <v>29</v>
      </c>
      <c r="H4416">
        <v>24</v>
      </c>
      <c r="I4416">
        <v>18</v>
      </c>
      <c r="J4416">
        <v>2</v>
      </c>
      <c r="K4416" s="1">
        <v>42856</v>
      </c>
      <c r="L4416" s="1">
        <v>44196</v>
      </c>
      <c r="M4416">
        <v>201700131</v>
      </c>
      <c r="N4416" t="s">
        <v>49</v>
      </c>
      <c r="O4416">
        <v>201700012</v>
      </c>
      <c r="P4416" t="s">
        <v>47</v>
      </c>
      <c r="Q4416" t="s">
        <v>21</v>
      </c>
      <c r="R4416" t="s">
        <v>28</v>
      </c>
      <c r="S4416" t="s">
        <v>59</v>
      </c>
      <c r="T4416">
        <f t="shared" si="68"/>
        <v>7</v>
      </c>
    </row>
    <row r="4417" spans="1:20">
      <c r="A4417">
        <v>201707</v>
      </c>
      <c r="B4417" s="1">
        <v>42938</v>
      </c>
      <c r="C4417">
        <v>12475</v>
      </c>
      <c r="D4417">
        <v>32</v>
      </c>
      <c r="E4417">
        <v>25815</v>
      </c>
      <c r="F4417">
        <v>7</v>
      </c>
      <c r="G4417">
        <v>30</v>
      </c>
      <c r="H4417">
        <v>23</v>
      </c>
      <c r="I4417">
        <v>18</v>
      </c>
      <c r="J4417">
        <v>2</v>
      </c>
      <c r="K4417" s="1">
        <v>42856</v>
      </c>
      <c r="L4417" s="1">
        <v>44196</v>
      </c>
      <c r="M4417">
        <v>201700131</v>
      </c>
      <c r="N4417" t="s">
        <v>49</v>
      </c>
      <c r="O4417">
        <v>201700012</v>
      </c>
      <c r="P4417" t="s">
        <v>47</v>
      </c>
      <c r="Q4417" t="s">
        <v>21</v>
      </c>
      <c r="R4417" t="s">
        <v>22</v>
      </c>
      <c r="S4417" t="s">
        <v>55</v>
      </c>
      <c r="T4417">
        <f t="shared" si="68"/>
        <v>7</v>
      </c>
    </row>
    <row r="4418" spans="1:20">
      <c r="A4418">
        <v>201707</v>
      </c>
      <c r="B4418" s="1">
        <v>42938</v>
      </c>
      <c r="C4418">
        <v>12475</v>
      </c>
      <c r="D4418">
        <v>32</v>
      </c>
      <c r="E4418">
        <v>25815</v>
      </c>
      <c r="F4418">
        <v>7</v>
      </c>
      <c r="G4418">
        <v>30</v>
      </c>
      <c r="H4418">
        <v>23</v>
      </c>
      <c r="I4418">
        <v>18</v>
      </c>
      <c r="J4418">
        <v>2</v>
      </c>
      <c r="K4418" s="1">
        <v>42856</v>
      </c>
      <c r="L4418" s="1">
        <v>44196</v>
      </c>
      <c r="M4418">
        <v>201700131</v>
      </c>
      <c r="N4418" t="s">
        <v>49</v>
      </c>
      <c r="O4418">
        <v>201700012</v>
      </c>
      <c r="P4418" t="s">
        <v>47</v>
      </c>
      <c r="Q4418" t="s">
        <v>21</v>
      </c>
      <c r="R4418" t="s">
        <v>5</v>
      </c>
      <c r="S4418" t="s">
        <v>56</v>
      </c>
      <c r="T4418">
        <f t="shared" si="68"/>
        <v>7</v>
      </c>
    </row>
    <row r="4419" spans="1:20">
      <c r="A4419">
        <v>201707</v>
      </c>
      <c r="B4419" s="1">
        <v>42938</v>
      </c>
      <c r="C4419">
        <v>12475</v>
      </c>
      <c r="D4419">
        <v>32</v>
      </c>
      <c r="E4419">
        <v>25815</v>
      </c>
      <c r="F4419">
        <v>7</v>
      </c>
      <c r="G4419">
        <v>30</v>
      </c>
      <c r="H4419">
        <v>23</v>
      </c>
      <c r="I4419">
        <v>18</v>
      </c>
      <c r="J4419">
        <v>2</v>
      </c>
      <c r="K4419" s="1">
        <v>42856</v>
      </c>
      <c r="L4419" s="1">
        <v>44196</v>
      </c>
      <c r="M4419">
        <v>201700131</v>
      </c>
      <c r="N4419" t="s">
        <v>49</v>
      </c>
      <c r="O4419">
        <v>201700012</v>
      </c>
      <c r="P4419" t="s">
        <v>47</v>
      </c>
      <c r="Q4419" t="s">
        <v>21</v>
      </c>
      <c r="R4419" t="s">
        <v>9</v>
      </c>
      <c r="S4419" t="s">
        <v>57</v>
      </c>
      <c r="T4419">
        <f t="shared" ref="T4419:T4482" si="69">MONTH(B4419)</f>
        <v>7</v>
      </c>
    </row>
    <row r="4420" spans="1:20">
      <c r="A4420">
        <v>201707</v>
      </c>
      <c r="B4420" s="1">
        <v>42938</v>
      </c>
      <c r="C4420">
        <v>12475</v>
      </c>
      <c r="D4420">
        <v>32</v>
      </c>
      <c r="E4420">
        <v>25815</v>
      </c>
      <c r="F4420">
        <v>7</v>
      </c>
      <c r="G4420">
        <v>30</v>
      </c>
      <c r="H4420">
        <v>23</v>
      </c>
      <c r="I4420">
        <v>18</v>
      </c>
      <c r="J4420">
        <v>2</v>
      </c>
      <c r="K4420" s="1">
        <v>42856</v>
      </c>
      <c r="L4420" s="1">
        <v>44196</v>
      </c>
      <c r="M4420">
        <v>201700131</v>
      </c>
      <c r="N4420" t="s">
        <v>49</v>
      </c>
      <c r="O4420">
        <v>201700012</v>
      </c>
      <c r="P4420" t="s">
        <v>47</v>
      </c>
      <c r="Q4420" t="s">
        <v>21</v>
      </c>
      <c r="R4420" t="s">
        <v>26</v>
      </c>
      <c r="S4420" t="s">
        <v>58</v>
      </c>
      <c r="T4420">
        <f t="shared" si="69"/>
        <v>7</v>
      </c>
    </row>
    <row r="4421" spans="1:20">
      <c r="A4421">
        <v>201707</v>
      </c>
      <c r="B4421" s="1">
        <v>42938</v>
      </c>
      <c r="C4421">
        <v>12475</v>
      </c>
      <c r="D4421">
        <v>32</v>
      </c>
      <c r="E4421">
        <v>25815</v>
      </c>
      <c r="F4421">
        <v>7</v>
      </c>
      <c r="G4421">
        <v>30</v>
      </c>
      <c r="H4421">
        <v>23</v>
      </c>
      <c r="I4421">
        <v>18</v>
      </c>
      <c r="J4421">
        <v>2</v>
      </c>
      <c r="K4421" s="1">
        <v>42856</v>
      </c>
      <c r="L4421" s="1">
        <v>44196</v>
      </c>
      <c r="M4421">
        <v>201700131</v>
      </c>
      <c r="N4421" t="s">
        <v>49</v>
      </c>
      <c r="O4421">
        <v>201700012</v>
      </c>
      <c r="P4421" t="s">
        <v>47</v>
      </c>
      <c r="Q4421" t="s">
        <v>21</v>
      </c>
      <c r="R4421" t="s">
        <v>28</v>
      </c>
      <c r="S4421" t="s">
        <v>59</v>
      </c>
      <c r="T4421">
        <f t="shared" si="69"/>
        <v>7</v>
      </c>
    </row>
    <row r="4422" spans="1:20">
      <c r="A4422">
        <v>201707</v>
      </c>
      <c r="B4422" s="1">
        <v>42940</v>
      </c>
      <c r="C4422">
        <v>12475</v>
      </c>
      <c r="D4422">
        <v>30</v>
      </c>
      <c r="E4422">
        <v>24939</v>
      </c>
      <c r="F4422">
        <v>7</v>
      </c>
      <c r="G4422">
        <v>28</v>
      </c>
      <c r="H4422">
        <v>23</v>
      </c>
      <c r="I4422">
        <v>18</v>
      </c>
      <c r="J4422">
        <v>2</v>
      </c>
      <c r="K4422" s="1">
        <v>42856</v>
      </c>
      <c r="L4422" s="1">
        <v>44196</v>
      </c>
      <c r="M4422">
        <v>201700131</v>
      </c>
      <c r="N4422" t="s">
        <v>49</v>
      </c>
      <c r="O4422">
        <v>201700012</v>
      </c>
      <c r="P4422" t="s">
        <v>47</v>
      </c>
      <c r="Q4422" t="s">
        <v>21</v>
      </c>
      <c r="R4422" t="s">
        <v>22</v>
      </c>
      <c r="S4422" t="s">
        <v>55</v>
      </c>
      <c r="T4422">
        <f t="shared" si="69"/>
        <v>7</v>
      </c>
    </row>
    <row r="4423" spans="1:20">
      <c r="A4423">
        <v>201707</v>
      </c>
      <c r="B4423" s="1">
        <v>42940</v>
      </c>
      <c r="C4423">
        <v>12475</v>
      </c>
      <c r="D4423">
        <v>30</v>
      </c>
      <c r="E4423">
        <v>24939</v>
      </c>
      <c r="F4423">
        <v>7</v>
      </c>
      <c r="G4423">
        <v>28</v>
      </c>
      <c r="H4423">
        <v>23</v>
      </c>
      <c r="I4423">
        <v>18</v>
      </c>
      <c r="J4423">
        <v>2</v>
      </c>
      <c r="K4423" s="1">
        <v>42856</v>
      </c>
      <c r="L4423" s="1">
        <v>44196</v>
      </c>
      <c r="M4423">
        <v>201700131</v>
      </c>
      <c r="N4423" t="s">
        <v>49</v>
      </c>
      <c r="O4423">
        <v>201700012</v>
      </c>
      <c r="P4423" t="s">
        <v>47</v>
      </c>
      <c r="Q4423" t="s">
        <v>21</v>
      </c>
      <c r="R4423" t="s">
        <v>5</v>
      </c>
      <c r="S4423" t="s">
        <v>56</v>
      </c>
      <c r="T4423">
        <f t="shared" si="69"/>
        <v>7</v>
      </c>
    </row>
    <row r="4424" spans="1:20">
      <c r="A4424">
        <v>201707</v>
      </c>
      <c r="B4424" s="1">
        <v>42940</v>
      </c>
      <c r="C4424">
        <v>12475</v>
      </c>
      <c r="D4424">
        <v>30</v>
      </c>
      <c r="E4424">
        <v>24939</v>
      </c>
      <c r="F4424">
        <v>7</v>
      </c>
      <c r="G4424">
        <v>28</v>
      </c>
      <c r="H4424">
        <v>23</v>
      </c>
      <c r="I4424">
        <v>18</v>
      </c>
      <c r="J4424">
        <v>2</v>
      </c>
      <c r="K4424" s="1">
        <v>42856</v>
      </c>
      <c r="L4424" s="1">
        <v>44196</v>
      </c>
      <c r="M4424">
        <v>201700131</v>
      </c>
      <c r="N4424" t="s">
        <v>49</v>
      </c>
      <c r="O4424">
        <v>201700012</v>
      </c>
      <c r="P4424" t="s">
        <v>47</v>
      </c>
      <c r="Q4424" t="s">
        <v>21</v>
      </c>
      <c r="R4424" t="s">
        <v>9</v>
      </c>
      <c r="S4424" t="s">
        <v>57</v>
      </c>
      <c r="T4424">
        <f t="shared" si="69"/>
        <v>7</v>
      </c>
    </row>
    <row r="4425" spans="1:20">
      <c r="A4425">
        <v>201707</v>
      </c>
      <c r="B4425" s="1">
        <v>42940</v>
      </c>
      <c r="C4425">
        <v>12475</v>
      </c>
      <c r="D4425">
        <v>30</v>
      </c>
      <c r="E4425">
        <v>24939</v>
      </c>
      <c r="F4425">
        <v>7</v>
      </c>
      <c r="G4425">
        <v>28</v>
      </c>
      <c r="H4425">
        <v>23</v>
      </c>
      <c r="I4425">
        <v>18</v>
      </c>
      <c r="J4425">
        <v>2</v>
      </c>
      <c r="K4425" s="1">
        <v>42856</v>
      </c>
      <c r="L4425" s="1">
        <v>44196</v>
      </c>
      <c r="M4425">
        <v>201700131</v>
      </c>
      <c r="N4425" t="s">
        <v>49</v>
      </c>
      <c r="O4425">
        <v>201700012</v>
      </c>
      <c r="P4425" t="s">
        <v>47</v>
      </c>
      <c r="Q4425" t="s">
        <v>21</v>
      </c>
      <c r="R4425" t="s">
        <v>26</v>
      </c>
      <c r="S4425" t="s">
        <v>58</v>
      </c>
      <c r="T4425">
        <f t="shared" si="69"/>
        <v>7</v>
      </c>
    </row>
    <row r="4426" spans="1:20">
      <c r="A4426">
        <v>201707</v>
      </c>
      <c r="B4426" s="1">
        <v>42940</v>
      </c>
      <c r="C4426">
        <v>12475</v>
      </c>
      <c r="D4426">
        <v>30</v>
      </c>
      <c r="E4426">
        <v>24939</v>
      </c>
      <c r="F4426">
        <v>7</v>
      </c>
      <c r="G4426">
        <v>28</v>
      </c>
      <c r="H4426">
        <v>23</v>
      </c>
      <c r="I4426">
        <v>18</v>
      </c>
      <c r="J4426">
        <v>2</v>
      </c>
      <c r="K4426" s="1">
        <v>42856</v>
      </c>
      <c r="L4426" s="1">
        <v>44196</v>
      </c>
      <c r="M4426">
        <v>201700131</v>
      </c>
      <c r="N4426" t="s">
        <v>49</v>
      </c>
      <c r="O4426">
        <v>201700012</v>
      </c>
      <c r="P4426" t="s">
        <v>47</v>
      </c>
      <c r="Q4426" t="s">
        <v>21</v>
      </c>
      <c r="R4426" t="s">
        <v>28</v>
      </c>
      <c r="S4426" t="s">
        <v>59</v>
      </c>
      <c r="T4426">
        <f t="shared" si="69"/>
        <v>7</v>
      </c>
    </row>
    <row r="4427" spans="1:20">
      <c r="A4427">
        <v>201707</v>
      </c>
      <c r="B4427" s="1">
        <v>42941</v>
      </c>
      <c r="C4427">
        <v>12475</v>
      </c>
      <c r="D4427">
        <v>33</v>
      </c>
      <c r="E4427">
        <v>25292</v>
      </c>
      <c r="F4427">
        <v>7</v>
      </c>
      <c r="G4427">
        <v>29</v>
      </c>
      <c r="H4427">
        <v>25</v>
      </c>
      <c r="I4427">
        <v>19</v>
      </c>
      <c r="J4427">
        <v>2</v>
      </c>
      <c r="K4427" s="1">
        <v>42856</v>
      </c>
      <c r="L4427" s="1">
        <v>44196</v>
      </c>
      <c r="M4427">
        <v>201700131</v>
      </c>
      <c r="N4427" t="s">
        <v>49</v>
      </c>
      <c r="O4427">
        <v>201700012</v>
      </c>
      <c r="P4427" t="s">
        <v>47</v>
      </c>
      <c r="Q4427" t="s">
        <v>21</v>
      </c>
      <c r="R4427" t="s">
        <v>22</v>
      </c>
      <c r="S4427" t="s">
        <v>55</v>
      </c>
      <c r="T4427">
        <f t="shared" si="69"/>
        <v>7</v>
      </c>
    </row>
    <row r="4428" spans="1:20">
      <c r="A4428">
        <v>201707</v>
      </c>
      <c r="B4428" s="1">
        <v>42941</v>
      </c>
      <c r="C4428">
        <v>12475</v>
      </c>
      <c r="D4428">
        <v>33</v>
      </c>
      <c r="E4428">
        <v>25292</v>
      </c>
      <c r="F4428">
        <v>7</v>
      </c>
      <c r="G4428">
        <v>29</v>
      </c>
      <c r="H4428">
        <v>25</v>
      </c>
      <c r="I4428">
        <v>19</v>
      </c>
      <c r="J4428">
        <v>2</v>
      </c>
      <c r="K4428" s="1">
        <v>42856</v>
      </c>
      <c r="L4428" s="1">
        <v>44196</v>
      </c>
      <c r="M4428">
        <v>201700131</v>
      </c>
      <c r="N4428" t="s">
        <v>49</v>
      </c>
      <c r="O4428">
        <v>201700012</v>
      </c>
      <c r="P4428" t="s">
        <v>47</v>
      </c>
      <c r="Q4428" t="s">
        <v>21</v>
      </c>
      <c r="R4428" t="s">
        <v>5</v>
      </c>
      <c r="S4428" t="s">
        <v>56</v>
      </c>
      <c r="T4428">
        <f t="shared" si="69"/>
        <v>7</v>
      </c>
    </row>
    <row r="4429" spans="1:20">
      <c r="A4429">
        <v>201707</v>
      </c>
      <c r="B4429" s="1">
        <v>42941</v>
      </c>
      <c r="C4429">
        <v>12475</v>
      </c>
      <c r="D4429">
        <v>33</v>
      </c>
      <c r="E4429">
        <v>25292</v>
      </c>
      <c r="F4429">
        <v>7</v>
      </c>
      <c r="G4429">
        <v>29</v>
      </c>
      <c r="H4429">
        <v>25</v>
      </c>
      <c r="I4429">
        <v>19</v>
      </c>
      <c r="J4429">
        <v>2</v>
      </c>
      <c r="K4429" s="1">
        <v>42856</v>
      </c>
      <c r="L4429" s="1">
        <v>44196</v>
      </c>
      <c r="M4429">
        <v>201700131</v>
      </c>
      <c r="N4429" t="s">
        <v>49</v>
      </c>
      <c r="O4429">
        <v>201700012</v>
      </c>
      <c r="P4429" t="s">
        <v>47</v>
      </c>
      <c r="Q4429" t="s">
        <v>21</v>
      </c>
      <c r="R4429" t="s">
        <v>9</v>
      </c>
      <c r="S4429" t="s">
        <v>57</v>
      </c>
      <c r="T4429">
        <f t="shared" si="69"/>
        <v>7</v>
      </c>
    </row>
    <row r="4430" spans="1:20">
      <c r="A4430">
        <v>201707</v>
      </c>
      <c r="B4430" s="1">
        <v>42941</v>
      </c>
      <c r="C4430">
        <v>12475</v>
      </c>
      <c r="D4430">
        <v>33</v>
      </c>
      <c r="E4430">
        <v>25292</v>
      </c>
      <c r="F4430">
        <v>7</v>
      </c>
      <c r="G4430">
        <v>29</v>
      </c>
      <c r="H4430">
        <v>25</v>
      </c>
      <c r="I4430">
        <v>19</v>
      </c>
      <c r="J4430">
        <v>2</v>
      </c>
      <c r="K4430" s="1">
        <v>42856</v>
      </c>
      <c r="L4430" s="1">
        <v>44196</v>
      </c>
      <c r="M4430">
        <v>201700131</v>
      </c>
      <c r="N4430" t="s">
        <v>49</v>
      </c>
      <c r="O4430">
        <v>201700012</v>
      </c>
      <c r="P4430" t="s">
        <v>47</v>
      </c>
      <c r="Q4430" t="s">
        <v>21</v>
      </c>
      <c r="R4430" t="s">
        <v>26</v>
      </c>
      <c r="S4430" t="s">
        <v>58</v>
      </c>
      <c r="T4430">
        <f t="shared" si="69"/>
        <v>7</v>
      </c>
    </row>
    <row r="4431" spans="1:20">
      <c r="A4431">
        <v>201707</v>
      </c>
      <c r="B4431" s="1">
        <v>42941</v>
      </c>
      <c r="C4431">
        <v>12475</v>
      </c>
      <c r="D4431">
        <v>33</v>
      </c>
      <c r="E4431">
        <v>25292</v>
      </c>
      <c r="F4431">
        <v>7</v>
      </c>
      <c r="G4431">
        <v>29</v>
      </c>
      <c r="H4431">
        <v>25</v>
      </c>
      <c r="I4431">
        <v>19</v>
      </c>
      <c r="J4431">
        <v>2</v>
      </c>
      <c r="K4431" s="1">
        <v>42856</v>
      </c>
      <c r="L4431" s="1">
        <v>44196</v>
      </c>
      <c r="M4431">
        <v>201700131</v>
      </c>
      <c r="N4431" t="s">
        <v>49</v>
      </c>
      <c r="O4431">
        <v>201700012</v>
      </c>
      <c r="P4431" t="s">
        <v>47</v>
      </c>
      <c r="Q4431" t="s">
        <v>21</v>
      </c>
      <c r="R4431" t="s">
        <v>28</v>
      </c>
      <c r="S4431" t="s">
        <v>59</v>
      </c>
      <c r="T4431">
        <f t="shared" si="69"/>
        <v>7</v>
      </c>
    </row>
    <row r="4432" spans="1:20">
      <c r="A4432">
        <v>201707</v>
      </c>
      <c r="B4432" s="1">
        <v>42942</v>
      </c>
      <c r="C4432">
        <v>12475</v>
      </c>
      <c r="D4432">
        <v>33</v>
      </c>
      <c r="E4432">
        <v>24118</v>
      </c>
      <c r="F4432">
        <v>5</v>
      </c>
      <c r="G4432">
        <v>30</v>
      </c>
      <c r="H4432">
        <v>24</v>
      </c>
      <c r="I4432">
        <v>18</v>
      </c>
      <c r="J4432">
        <v>2</v>
      </c>
      <c r="K4432" s="1">
        <v>42856</v>
      </c>
      <c r="L4432" s="1">
        <v>44196</v>
      </c>
      <c r="M4432">
        <v>201700131</v>
      </c>
      <c r="N4432" t="s">
        <v>49</v>
      </c>
      <c r="O4432">
        <v>201700012</v>
      </c>
      <c r="P4432" t="s">
        <v>47</v>
      </c>
      <c r="Q4432" t="s">
        <v>21</v>
      </c>
      <c r="R4432" t="s">
        <v>22</v>
      </c>
      <c r="S4432" t="s">
        <v>55</v>
      </c>
      <c r="T4432">
        <f t="shared" si="69"/>
        <v>7</v>
      </c>
    </row>
    <row r="4433" spans="1:20">
      <c r="A4433">
        <v>201707</v>
      </c>
      <c r="B4433" s="1">
        <v>42942</v>
      </c>
      <c r="C4433">
        <v>12475</v>
      </c>
      <c r="D4433">
        <v>33</v>
      </c>
      <c r="E4433">
        <v>24118</v>
      </c>
      <c r="F4433">
        <v>5</v>
      </c>
      <c r="G4433">
        <v>30</v>
      </c>
      <c r="H4433">
        <v>24</v>
      </c>
      <c r="I4433">
        <v>18</v>
      </c>
      <c r="J4433">
        <v>2</v>
      </c>
      <c r="K4433" s="1">
        <v>42856</v>
      </c>
      <c r="L4433" s="1">
        <v>44196</v>
      </c>
      <c r="M4433">
        <v>201700131</v>
      </c>
      <c r="N4433" t="s">
        <v>49</v>
      </c>
      <c r="O4433">
        <v>201700012</v>
      </c>
      <c r="P4433" t="s">
        <v>47</v>
      </c>
      <c r="Q4433" t="s">
        <v>21</v>
      </c>
      <c r="R4433" t="s">
        <v>5</v>
      </c>
      <c r="S4433" t="s">
        <v>56</v>
      </c>
      <c r="T4433">
        <f t="shared" si="69"/>
        <v>7</v>
      </c>
    </row>
    <row r="4434" spans="1:20">
      <c r="A4434">
        <v>201707</v>
      </c>
      <c r="B4434" s="1">
        <v>42942</v>
      </c>
      <c r="C4434">
        <v>12475</v>
      </c>
      <c r="D4434">
        <v>33</v>
      </c>
      <c r="E4434">
        <v>24118</v>
      </c>
      <c r="F4434">
        <v>5</v>
      </c>
      <c r="G4434">
        <v>30</v>
      </c>
      <c r="H4434">
        <v>24</v>
      </c>
      <c r="I4434">
        <v>18</v>
      </c>
      <c r="J4434">
        <v>2</v>
      </c>
      <c r="K4434" s="1">
        <v>42856</v>
      </c>
      <c r="L4434" s="1">
        <v>44196</v>
      </c>
      <c r="M4434">
        <v>201700131</v>
      </c>
      <c r="N4434" t="s">
        <v>49</v>
      </c>
      <c r="O4434">
        <v>201700012</v>
      </c>
      <c r="P4434" t="s">
        <v>47</v>
      </c>
      <c r="Q4434" t="s">
        <v>21</v>
      </c>
      <c r="R4434" t="s">
        <v>9</v>
      </c>
      <c r="S4434" t="s">
        <v>57</v>
      </c>
      <c r="T4434">
        <f t="shared" si="69"/>
        <v>7</v>
      </c>
    </row>
    <row r="4435" spans="1:20">
      <c r="A4435">
        <v>201707</v>
      </c>
      <c r="B4435" s="1">
        <v>42942</v>
      </c>
      <c r="C4435">
        <v>12475</v>
      </c>
      <c r="D4435">
        <v>33</v>
      </c>
      <c r="E4435">
        <v>24118</v>
      </c>
      <c r="F4435">
        <v>5</v>
      </c>
      <c r="G4435">
        <v>30</v>
      </c>
      <c r="H4435">
        <v>24</v>
      </c>
      <c r="I4435">
        <v>18</v>
      </c>
      <c r="J4435">
        <v>2</v>
      </c>
      <c r="K4435" s="1">
        <v>42856</v>
      </c>
      <c r="L4435" s="1">
        <v>44196</v>
      </c>
      <c r="M4435">
        <v>201700131</v>
      </c>
      <c r="N4435" t="s">
        <v>49</v>
      </c>
      <c r="O4435">
        <v>201700012</v>
      </c>
      <c r="P4435" t="s">
        <v>47</v>
      </c>
      <c r="Q4435" t="s">
        <v>21</v>
      </c>
      <c r="R4435" t="s">
        <v>26</v>
      </c>
      <c r="S4435" t="s">
        <v>58</v>
      </c>
      <c r="T4435">
        <f t="shared" si="69"/>
        <v>7</v>
      </c>
    </row>
    <row r="4436" spans="1:20">
      <c r="A4436">
        <v>201707</v>
      </c>
      <c r="B4436" s="1">
        <v>42942</v>
      </c>
      <c r="C4436">
        <v>12475</v>
      </c>
      <c r="D4436">
        <v>33</v>
      </c>
      <c r="E4436">
        <v>24118</v>
      </c>
      <c r="F4436">
        <v>5</v>
      </c>
      <c r="G4436">
        <v>30</v>
      </c>
      <c r="H4436">
        <v>24</v>
      </c>
      <c r="I4436">
        <v>18</v>
      </c>
      <c r="J4436">
        <v>2</v>
      </c>
      <c r="K4436" s="1">
        <v>42856</v>
      </c>
      <c r="L4436" s="1">
        <v>44196</v>
      </c>
      <c r="M4436">
        <v>201700131</v>
      </c>
      <c r="N4436" t="s">
        <v>49</v>
      </c>
      <c r="O4436">
        <v>201700012</v>
      </c>
      <c r="P4436" t="s">
        <v>47</v>
      </c>
      <c r="Q4436" t="s">
        <v>21</v>
      </c>
      <c r="R4436" t="s">
        <v>28</v>
      </c>
      <c r="S4436" t="s">
        <v>59</v>
      </c>
      <c r="T4436">
        <f t="shared" si="69"/>
        <v>7</v>
      </c>
    </row>
    <row r="4437" spans="1:20">
      <c r="A4437">
        <v>201707</v>
      </c>
      <c r="B4437" s="1">
        <v>42944</v>
      </c>
      <c r="C4437">
        <v>12475</v>
      </c>
      <c r="D4437">
        <v>32</v>
      </c>
      <c r="E4437">
        <v>25760</v>
      </c>
      <c r="F4437">
        <v>8</v>
      </c>
      <c r="G4437">
        <v>32</v>
      </c>
      <c r="H4437">
        <v>25</v>
      </c>
      <c r="I4437">
        <v>17</v>
      </c>
      <c r="J4437">
        <v>2</v>
      </c>
      <c r="K4437" s="1">
        <v>42856</v>
      </c>
      <c r="L4437" s="1">
        <v>44196</v>
      </c>
      <c r="M4437">
        <v>201700131</v>
      </c>
      <c r="N4437" t="s">
        <v>49</v>
      </c>
      <c r="O4437">
        <v>201700012</v>
      </c>
      <c r="P4437" t="s">
        <v>47</v>
      </c>
      <c r="Q4437" t="s">
        <v>21</v>
      </c>
      <c r="R4437" t="s">
        <v>22</v>
      </c>
      <c r="S4437" t="s">
        <v>55</v>
      </c>
      <c r="T4437">
        <f t="shared" si="69"/>
        <v>7</v>
      </c>
    </row>
    <row r="4438" spans="1:20">
      <c r="A4438">
        <v>201707</v>
      </c>
      <c r="B4438" s="1">
        <v>42944</v>
      </c>
      <c r="C4438">
        <v>12475</v>
      </c>
      <c r="D4438">
        <v>32</v>
      </c>
      <c r="E4438">
        <v>25760</v>
      </c>
      <c r="F4438">
        <v>8</v>
      </c>
      <c r="G4438">
        <v>32</v>
      </c>
      <c r="H4438">
        <v>25</v>
      </c>
      <c r="I4438">
        <v>17</v>
      </c>
      <c r="J4438">
        <v>2</v>
      </c>
      <c r="K4438" s="1">
        <v>42856</v>
      </c>
      <c r="L4438" s="1">
        <v>44196</v>
      </c>
      <c r="M4438">
        <v>201700131</v>
      </c>
      <c r="N4438" t="s">
        <v>49</v>
      </c>
      <c r="O4438">
        <v>201700012</v>
      </c>
      <c r="P4438" t="s">
        <v>47</v>
      </c>
      <c r="Q4438" t="s">
        <v>21</v>
      </c>
      <c r="R4438" t="s">
        <v>5</v>
      </c>
      <c r="S4438" t="s">
        <v>56</v>
      </c>
      <c r="T4438">
        <f t="shared" si="69"/>
        <v>7</v>
      </c>
    </row>
    <row r="4439" spans="1:20">
      <c r="A4439">
        <v>201707</v>
      </c>
      <c r="B4439" s="1">
        <v>42944</v>
      </c>
      <c r="C4439">
        <v>12475</v>
      </c>
      <c r="D4439">
        <v>32</v>
      </c>
      <c r="E4439">
        <v>25760</v>
      </c>
      <c r="F4439">
        <v>8</v>
      </c>
      <c r="G4439">
        <v>32</v>
      </c>
      <c r="H4439">
        <v>25</v>
      </c>
      <c r="I4439">
        <v>17</v>
      </c>
      <c r="J4439">
        <v>2</v>
      </c>
      <c r="K4439" s="1">
        <v>42856</v>
      </c>
      <c r="L4439" s="1">
        <v>44196</v>
      </c>
      <c r="M4439">
        <v>201700131</v>
      </c>
      <c r="N4439" t="s">
        <v>49</v>
      </c>
      <c r="O4439">
        <v>201700012</v>
      </c>
      <c r="P4439" t="s">
        <v>47</v>
      </c>
      <c r="Q4439" t="s">
        <v>21</v>
      </c>
      <c r="R4439" t="s">
        <v>9</v>
      </c>
      <c r="S4439" t="s">
        <v>57</v>
      </c>
      <c r="T4439">
        <f t="shared" si="69"/>
        <v>7</v>
      </c>
    </row>
    <row r="4440" spans="1:20">
      <c r="A4440">
        <v>201707</v>
      </c>
      <c r="B4440" s="1">
        <v>42944</v>
      </c>
      <c r="C4440">
        <v>12475</v>
      </c>
      <c r="D4440">
        <v>32</v>
      </c>
      <c r="E4440">
        <v>25760</v>
      </c>
      <c r="F4440">
        <v>8</v>
      </c>
      <c r="G4440">
        <v>32</v>
      </c>
      <c r="H4440">
        <v>25</v>
      </c>
      <c r="I4440">
        <v>17</v>
      </c>
      <c r="J4440">
        <v>2</v>
      </c>
      <c r="K4440" s="1">
        <v>42856</v>
      </c>
      <c r="L4440" s="1">
        <v>44196</v>
      </c>
      <c r="M4440">
        <v>201700131</v>
      </c>
      <c r="N4440" t="s">
        <v>49</v>
      </c>
      <c r="O4440">
        <v>201700012</v>
      </c>
      <c r="P4440" t="s">
        <v>47</v>
      </c>
      <c r="Q4440" t="s">
        <v>21</v>
      </c>
      <c r="R4440" t="s">
        <v>26</v>
      </c>
      <c r="S4440" t="s">
        <v>58</v>
      </c>
      <c r="T4440">
        <f t="shared" si="69"/>
        <v>7</v>
      </c>
    </row>
    <row r="4441" spans="1:20">
      <c r="A4441">
        <v>201707</v>
      </c>
      <c r="B4441" s="1">
        <v>42944</v>
      </c>
      <c r="C4441">
        <v>12475</v>
      </c>
      <c r="D4441">
        <v>32</v>
      </c>
      <c r="E4441">
        <v>25760</v>
      </c>
      <c r="F4441">
        <v>8</v>
      </c>
      <c r="G4441">
        <v>32</v>
      </c>
      <c r="H4441">
        <v>25</v>
      </c>
      <c r="I4441">
        <v>17</v>
      </c>
      <c r="J4441">
        <v>2</v>
      </c>
      <c r="K4441" s="1">
        <v>42856</v>
      </c>
      <c r="L4441" s="1">
        <v>44196</v>
      </c>
      <c r="M4441">
        <v>201700131</v>
      </c>
      <c r="N4441" t="s">
        <v>49</v>
      </c>
      <c r="O4441">
        <v>201700012</v>
      </c>
      <c r="P4441" t="s">
        <v>47</v>
      </c>
      <c r="Q4441" t="s">
        <v>21</v>
      </c>
      <c r="R4441" t="s">
        <v>28</v>
      </c>
      <c r="S4441" t="s">
        <v>59</v>
      </c>
      <c r="T4441">
        <f t="shared" si="69"/>
        <v>7</v>
      </c>
    </row>
    <row r="4442" spans="1:20">
      <c r="A4442">
        <v>201707</v>
      </c>
      <c r="B4442" s="1">
        <v>42945</v>
      </c>
      <c r="C4442">
        <v>12475</v>
      </c>
      <c r="D4442">
        <v>35</v>
      </c>
      <c r="E4442">
        <v>24801</v>
      </c>
      <c r="F4442">
        <v>7</v>
      </c>
      <c r="G4442">
        <v>30</v>
      </c>
      <c r="H4442">
        <v>24</v>
      </c>
      <c r="I4442">
        <v>17</v>
      </c>
      <c r="J4442">
        <v>2</v>
      </c>
      <c r="K4442" s="1">
        <v>42856</v>
      </c>
      <c r="L4442" s="1">
        <v>44196</v>
      </c>
      <c r="M4442">
        <v>201700131</v>
      </c>
      <c r="N4442" t="s">
        <v>49</v>
      </c>
      <c r="O4442">
        <v>201700012</v>
      </c>
      <c r="P4442" t="s">
        <v>47</v>
      </c>
      <c r="Q4442" t="s">
        <v>21</v>
      </c>
      <c r="R4442" t="s">
        <v>22</v>
      </c>
      <c r="S4442" t="s">
        <v>55</v>
      </c>
      <c r="T4442">
        <f t="shared" si="69"/>
        <v>7</v>
      </c>
    </row>
    <row r="4443" spans="1:20">
      <c r="A4443">
        <v>201707</v>
      </c>
      <c r="B4443" s="1">
        <v>42945</v>
      </c>
      <c r="C4443">
        <v>12475</v>
      </c>
      <c r="D4443">
        <v>35</v>
      </c>
      <c r="E4443">
        <v>24801</v>
      </c>
      <c r="F4443">
        <v>7</v>
      </c>
      <c r="G4443">
        <v>30</v>
      </c>
      <c r="H4443">
        <v>24</v>
      </c>
      <c r="I4443">
        <v>17</v>
      </c>
      <c r="J4443">
        <v>2</v>
      </c>
      <c r="K4443" s="1">
        <v>42856</v>
      </c>
      <c r="L4443" s="1">
        <v>44196</v>
      </c>
      <c r="M4443">
        <v>201700131</v>
      </c>
      <c r="N4443" t="s">
        <v>49</v>
      </c>
      <c r="O4443">
        <v>201700012</v>
      </c>
      <c r="P4443" t="s">
        <v>47</v>
      </c>
      <c r="Q4443" t="s">
        <v>21</v>
      </c>
      <c r="R4443" t="s">
        <v>5</v>
      </c>
      <c r="S4443" t="s">
        <v>56</v>
      </c>
      <c r="T4443">
        <f t="shared" si="69"/>
        <v>7</v>
      </c>
    </row>
    <row r="4444" spans="1:20">
      <c r="A4444">
        <v>201707</v>
      </c>
      <c r="B4444" s="1">
        <v>42945</v>
      </c>
      <c r="C4444">
        <v>12475</v>
      </c>
      <c r="D4444">
        <v>35</v>
      </c>
      <c r="E4444">
        <v>24801</v>
      </c>
      <c r="F4444">
        <v>7</v>
      </c>
      <c r="G4444">
        <v>30</v>
      </c>
      <c r="H4444">
        <v>24</v>
      </c>
      <c r="I4444">
        <v>17</v>
      </c>
      <c r="J4444">
        <v>2</v>
      </c>
      <c r="K4444" s="1">
        <v>42856</v>
      </c>
      <c r="L4444" s="1">
        <v>44196</v>
      </c>
      <c r="M4444">
        <v>201700131</v>
      </c>
      <c r="N4444" t="s">
        <v>49</v>
      </c>
      <c r="O4444">
        <v>201700012</v>
      </c>
      <c r="P4444" t="s">
        <v>47</v>
      </c>
      <c r="Q4444" t="s">
        <v>21</v>
      </c>
      <c r="R4444" t="s">
        <v>9</v>
      </c>
      <c r="S4444" t="s">
        <v>57</v>
      </c>
      <c r="T4444">
        <f t="shared" si="69"/>
        <v>7</v>
      </c>
    </row>
    <row r="4445" spans="1:20">
      <c r="A4445">
        <v>201707</v>
      </c>
      <c r="B4445" s="1">
        <v>42945</v>
      </c>
      <c r="C4445">
        <v>12475</v>
      </c>
      <c r="D4445">
        <v>35</v>
      </c>
      <c r="E4445">
        <v>24801</v>
      </c>
      <c r="F4445">
        <v>7</v>
      </c>
      <c r="G4445">
        <v>30</v>
      </c>
      <c r="H4445">
        <v>24</v>
      </c>
      <c r="I4445">
        <v>17</v>
      </c>
      <c r="J4445">
        <v>2</v>
      </c>
      <c r="K4445" s="1">
        <v>42856</v>
      </c>
      <c r="L4445" s="1">
        <v>44196</v>
      </c>
      <c r="M4445">
        <v>201700131</v>
      </c>
      <c r="N4445" t="s">
        <v>49</v>
      </c>
      <c r="O4445">
        <v>201700012</v>
      </c>
      <c r="P4445" t="s">
        <v>47</v>
      </c>
      <c r="Q4445" t="s">
        <v>21</v>
      </c>
      <c r="R4445" t="s">
        <v>26</v>
      </c>
      <c r="S4445" t="s">
        <v>58</v>
      </c>
      <c r="T4445">
        <f t="shared" si="69"/>
        <v>7</v>
      </c>
    </row>
    <row r="4446" spans="1:20">
      <c r="A4446">
        <v>201707</v>
      </c>
      <c r="B4446" s="1">
        <v>42945</v>
      </c>
      <c r="C4446">
        <v>12475</v>
      </c>
      <c r="D4446">
        <v>35</v>
      </c>
      <c r="E4446">
        <v>24801</v>
      </c>
      <c r="F4446">
        <v>7</v>
      </c>
      <c r="G4446">
        <v>30</v>
      </c>
      <c r="H4446">
        <v>24</v>
      </c>
      <c r="I4446">
        <v>17</v>
      </c>
      <c r="J4446">
        <v>2</v>
      </c>
      <c r="K4446" s="1">
        <v>42856</v>
      </c>
      <c r="L4446" s="1">
        <v>44196</v>
      </c>
      <c r="M4446">
        <v>201700131</v>
      </c>
      <c r="N4446" t="s">
        <v>49</v>
      </c>
      <c r="O4446">
        <v>201700012</v>
      </c>
      <c r="P4446" t="s">
        <v>47</v>
      </c>
      <c r="Q4446" t="s">
        <v>21</v>
      </c>
      <c r="R4446" t="s">
        <v>28</v>
      </c>
      <c r="S4446" t="s">
        <v>59</v>
      </c>
      <c r="T4446">
        <f t="shared" si="69"/>
        <v>7</v>
      </c>
    </row>
    <row r="4447" spans="1:20">
      <c r="A4447">
        <v>201707</v>
      </c>
      <c r="B4447" s="1">
        <v>42947</v>
      </c>
      <c r="C4447">
        <v>12475</v>
      </c>
      <c r="D4447">
        <v>36</v>
      </c>
      <c r="E4447">
        <v>25776</v>
      </c>
      <c r="F4447">
        <v>6</v>
      </c>
      <c r="G4447">
        <v>31</v>
      </c>
      <c r="H4447">
        <v>21</v>
      </c>
      <c r="I4447">
        <v>16</v>
      </c>
      <c r="J4447">
        <v>2</v>
      </c>
      <c r="K4447" s="1">
        <v>42856</v>
      </c>
      <c r="L4447" s="1">
        <v>44196</v>
      </c>
      <c r="M4447">
        <v>201700131</v>
      </c>
      <c r="N4447" t="s">
        <v>49</v>
      </c>
      <c r="O4447">
        <v>201700012</v>
      </c>
      <c r="P4447" t="s">
        <v>47</v>
      </c>
      <c r="Q4447" t="s">
        <v>21</v>
      </c>
      <c r="R4447" t="s">
        <v>22</v>
      </c>
      <c r="S4447" t="s">
        <v>55</v>
      </c>
      <c r="T4447">
        <f t="shared" si="69"/>
        <v>7</v>
      </c>
    </row>
    <row r="4448" spans="1:20">
      <c r="A4448">
        <v>201707</v>
      </c>
      <c r="B4448" s="1">
        <v>42947</v>
      </c>
      <c r="C4448">
        <v>12475</v>
      </c>
      <c r="D4448">
        <v>36</v>
      </c>
      <c r="E4448">
        <v>25776</v>
      </c>
      <c r="F4448">
        <v>6</v>
      </c>
      <c r="G4448">
        <v>31</v>
      </c>
      <c r="H4448">
        <v>21</v>
      </c>
      <c r="I4448">
        <v>16</v>
      </c>
      <c r="J4448">
        <v>2</v>
      </c>
      <c r="K4448" s="1">
        <v>42856</v>
      </c>
      <c r="L4448" s="1">
        <v>44196</v>
      </c>
      <c r="M4448">
        <v>201700131</v>
      </c>
      <c r="N4448" t="s">
        <v>49</v>
      </c>
      <c r="O4448">
        <v>201700012</v>
      </c>
      <c r="P4448" t="s">
        <v>47</v>
      </c>
      <c r="Q4448" t="s">
        <v>21</v>
      </c>
      <c r="R4448" t="s">
        <v>5</v>
      </c>
      <c r="S4448" t="s">
        <v>56</v>
      </c>
      <c r="T4448">
        <f t="shared" si="69"/>
        <v>7</v>
      </c>
    </row>
    <row r="4449" spans="1:20">
      <c r="A4449">
        <v>201707</v>
      </c>
      <c r="B4449" s="1">
        <v>42947</v>
      </c>
      <c r="C4449">
        <v>12475</v>
      </c>
      <c r="D4449">
        <v>36</v>
      </c>
      <c r="E4449">
        <v>25776</v>
      </c>
      <c r="F4449">
        <v>6</v>
      </c>
      <c r="G4449">
        <v>31</v>
      </c>
      <c r="H4449">
        <v>21</v>
      </c>
      <c r="I4449">
        <v>16</v>
      </c>
      <c r="J4449">
        <v>2</v>
      </c>
      <c r="K4449" s="1">
        <v>42856</v>
      </c>
      <c r="L4449" s="1">
        <v>44196</v>
      </c>
      <c r="M4449">
        <v>201700131</v>
      </c>
      <c r="N4449" t="s">
        <v>49</v>
      </c>
      <c r="O4449">
        <v>201700012</v>
      </c>
      <c r="P4449" t="s">
        <v>47</v>
      </c>
      <c r="Q4449" t="s">
        <v>21</v>
      </c>
      <c r="R4449" t="s">
        <v>9</v>
      </c>
      <c r="S4449" t="s">
        <v>57</v>
      </c>
      <c r="T4449">
        <f t="shared" si="69"/>
        <v>7</v>
      </c>
    </row>
    <row r="4450" spans="1:20">
      <c r="A4450">
        <v>201707</v>
      </c>
      <c r="B4450" s="1">
        <v>42947</v>
      </c>
      <c r="C4450">
        <v>12475</v>
      </c>
      <c r="D4450">
        <v>36</v>
      </c>
      <c r="E4450">
        <v>25776</v>
      </c>
      <c r="F4450">
        <v>6</v>
      </c>
      <c r="G4450">
        <v>31</v>
      </c>
      <c r="H4450">
        <v>21</v>
      </c>
      <c r="I4450">
        <v>16</v>
      </c>
      <c r="J4450">
        <v>2</v>
      </c>
      <c r="K4450" s="1">
        <v>42856</v>
      </c>
      <c r="L4450" s="1">
        <v>44196</v>
      </c>
      <c r="M4450">
        <v>201700131</v>
      </c>
      <c r="N4450" t="s">
        <v>49</v>
      </c>
      <c r="O4450">
        <v>201700012</v>
      </c>
      <c r="P4450" t="s">
        <v>47</v>
      </c>
      <c r="Q4450" t="s">
        <v>21</v>
      </c>
      <c r="R4450" t="s">
        <v>26</v>
      </c>
      <c r="S4450" t="s">
        <v>58</v>
      </c>
      <c r="T4450">
        <f t="shared" si="69"/>
        <v>7</v>
      </c>
    </row>
    <row r="4451" spans="1:20">
      <c r="A4451">
        <v>201707</v>
      </c>
      <c r="B4451" s="1">
        <v>42947</v>
      </c>
      <c r="C4451">
        <v>12475</v>
      </c>
      <c r="D4451">
        <v>36</v>
      </c>
      <c r="E4451">
        <v>25776</v>
      </c>
      <c r="F4451">
        <v>6</v>
      </c>
      <c r="G4451">
        <v>31</v>
      </c>
      <c r="H4451">
        <v>21</v>
      </c>
      <c r="I4451">
        <v>16</v>
      </c>
      <c r="J4451">
        <v>2</v>
      </c>
      <c r="K4451" s="1">
        <v>42856</v>
      </c>
      <c r="L4451" s="1">
        <v>44196</v>
      </c>
      <c r="M4451">
        <v>201700131</v>
      </c>
      <c r="N4451" t="s">
        <v>49</v>
      </c>
      <c r="O4451">
        <v>201700012</v>
      </c>
      <c r="P4451" t="s">
        <v>47</v>
      </c>
      <c r="Q4451" t="s">
        <v>21</v>
      </c>
      <c r="R4451" t="s">
        <v>28</v>
      </c>
      <c r="S4451" t="s">
        <v>59</v>
      </c>
      <c r="T4451">
        <f t="shared" si="69"/>
        <v>7</v>
      </c>
    </row>
    <row r="4452" spans="1:20">
      <c r="A4452">
        <v>201707</v>
      </c>
      <c r="B4452" s="1">
        <v>42917</v>
      </c>
      <c r="C4452">
        <v>12476</v>
      </c>
      <c r="D4452">
        <v>31</v>
      </c>
      <c r="E4452">
        <v>24893</v>
      </c>
      <c r="F4452">
        <v>7</v>
      </c>
      <c r="G4452">
        <v>29</v>
      </c>
      <c r="H4452">
        <v>20</v>
      </c>
      <c r="I4452">
        <v>14</v>
      </c>
      <c r="J4452">
        <v>2</v>
      </c>
      <c r="K4452" s="1">
        <v>42856</v>
      </c>
      <c r="L4452" s="1">
        <v>44196</v>
      </c>
      <c r="M4452">
        <v>201700132</v>
      </c>
      <c r="N4452" t="s">
        <v>50</v>
      </c>
      <c r="O4452">
        <v>201700012</v>
      </c>
      <c r="P4452" t="s">
        <v>47</v>
      </c>
      <c r="Q4452" t="s">
        <v>21</v>
      </c>
      <c r="R4452" t="s">
        <v>22</v>
      </c>
      <c r="S4452" t="s">
        <v>55</v>
      </c>
      <c r="T4452">
        <f t="shared" si="69"/>
        <v>7</v>
      </c>
    </row>
    <row r="4453" spans="1:20">
      <c r="A4453">
        <v>201707</v>
      </c>
      <c r="B4453" s="1">
        <v>42917</v>
      </c>
      <c r="C4453">
        <v>12476</v>
      </c>
      <c r="D4453">
        <v>31</v>
      </c>
      <c r="E4453">
        <v>24893</v>
      </c>
      <c r="F4453">
        <v>7</v>
      </c>
      <c r="G4453">
        <v>29</v>
      </c>
      <c r="H4453">
        <v>20</v>
      </c>
      <c r="I4453">
        <v>14</v>
      </c>
      <c r="J4453">
        <v>2</v>
      </c>
      <c r="K4453" s="1">
        <v>42856</v>
      </c>
      <c r="L4453" s="1">
        <v>44196</v>
      </c>
      <c r="M4453">
        <v>201700132</v>
      </c>
      <c r="N4453" t="s">
        <v>50</v>
      </c>
      <c r="O4453">
        <v>201700012</v>
      </c>
      <c r="P4453" t="s">
        <v>47</v>
      </c>
      <c r="Q4453" t="s">
        <v>21</v>
      </c>
      <c r="R4453" t="s">
        <v>5</v>
      </c>
      <c r="S4453" t="s">
        <v>56</v>
      </c>
      <c r="T4453">
        <f t="shared" si="69"/>
        <v>7</v>
      </c>
    </row>
    <row r="4454" spans="1:20">
      <c r="A4454">
        <v>201707</v>
      </c>
      <c r="B4454" s="1">
        <v>42917</v>
      </c>
      <c r="C4454">
        <v>12476</v>
      </c>
      <c r="D4454">
        <v>31</v>
      </c>
      <c r="E4454">
        <v>24893</v>
      </c>
      <c r="F4454">
        <v>7</v>
      </c>
      <c r="G4454">
        <v>29</v>
      </c>
      <c r="H4454">
        <v>20</v>
      </c>
      <c r="I4454">
        <v>14</v>
      </c>
      <c r="J4454">
        <v>2</v>
      </c>
      <c r="K4454" s="1">
        <v>42856</v>
      </c>
      <c r="L4454" s="1">
        <v>44196</v>
      </c>
      <c r="M4454">
        <v>201700132</v>
      </c>
      <c r="N4454" t="s">
        <v>50</v>
      </c>
      <c r="O4454">
        <v>201700012</v>
      </c>
      <c r="P4454" t="s">
        <v>47</v>
      </c>
      <c r="Q4454" t="s">
        <v>21</v>
      </c>
      <c r="R4454" t="s">
        <v>9</v>
      </c>
      <c r="S4454" t="s">
        <v>57</v>
      </c>
      <c r="T4454">
        <f t="shared" si="69"/>
        <v>7</v>
      </c>
    </row>
    <row r="4455" spans="1:20">
      <c r="A4455">
        <v>201707</v>
      </c>
      <c r="B4455" s="1">
        <v>42917</v>
      </c>
      <c r="C4455">
        <v>12476</v>
      </c>
      <c r="D4455">
        <v>31</v>
      </c>
      <c r="E4455">
        <v>24893</v>
      </c>
      <c r="F4455">
        <v>7</v>
      </c>
      <c r="G4455">
        <v>29</v>
      </c>
      <c r="H4455">
        <v>20</v>
      </c>
      <c r="I4455">
        <v>14</v>
      </c>
      <c r="J4455">
        <v>2</v>
      </c>
      <c r="K4455" s="1">
        <v>42856</v>
      </c>
      <c r="L4455" s="1">
        <v>44196</v>
      </c>
      <c r="M4455">
        <v>201700132</v>
      </c>
      <c r="N4455" t="s">
        <v>50</v>
      </c>
      <c r="O4455">
        <v>201700012</v>
      </c>
      <c r="P4455" t="s">
        <v>47</v>
      </c>
      <c r="Q4455" t="s">
        <v>21</v>
      </c>
      <c r="R4455" t="s">
        <v>26</v>
      </c>
      <c r="S4455" t="s">
        <v>58</v>
      </c>
      <c r="T4455">
        <f t="shared" si="69"/>
        <v>7</v>
      </c>
    </row>
    <row r="4456" spans="1:20">
      <c r="A4456">
        <v>201707</v>
      </c>
      <c r="B4456" s="1">
        <v>42917</v>
      </c>
      <c r="C4456">
        <v>12476</v>
      </c>
      <c r="D4456">
        <v>31</v>
      </c>
      <c r="E4456">
        <v>24893</v>
      </c>
      <c r="F4456">
        <v>7</v>
      </c>
      <c r="G4456">
        <v>29</v>
      </c>
      <c r="H4456">
        <v>20</v>
      </c>
      <c r="I4456">
        <v>14</v>
      </c>
      <c r="J4456">
        <v>2</v>
      </c>
      <c r="K4456" s="1">
        <v>42856</v>
      </c>
      <c r="L4456" s="1">
        <v>44196</v>
      </c>
      <c r="M4456">
        <v>201700132</v>
      </c>
      <c r="N4456" t="s">
        <v>50</v>
      </c>
      <c r="O4456">
        <v>201700012</v>
      </c>
      <c r="P4456" t="s">
        <v>47</v>
      </c>
      <c r="Q4456" t="s">
        <v>21</v>
      </c>
      <c r="R4456" t="s">
        <v>28</v>
      </c>
      <c r="S4456" t="s">
        <v>59</v>
      </c>
      <c r="T4456">
        <f t="shared" si="69"/>
        <v>7</v>
      </c>
    </row>
    <row r="4457" spans="1:20">
      <c r="A4457">
        <v>201707</v>
      </c>
      <c r="B4457" s="1">
        <v>42921</v>
      </c>
      <c r="C4457">
        <v>12476</v>
      </c>
      <c r="D4457">
        <v>33</v>
      </c>
      <c r="E4457">
        <v>25995</v>
      </c>
      <c r="F4457">
        <v>5</v>
      </c>
      <c r="G4457">
        <v>31</v>
      </c>
      <c r="H4457">
        <v>26</v>
      </c>
      <c r="I4457">
        <v>17</v>
      </c>
      <c r="J4457">
        <v>2</v>
      </c>
      <c r="K4457" s="1">
        <v>42856</v>
      </c>
      <c r="L4457" s="1">
        <v>44196</v>
      </c>
      <c r="M4457">
        <v>201700132</v>
      </c>
      <c r="N4457" t="s">
        <v>50</v>
      </c>
      <c r="O4457">
        <v>201700012</v>
      </c>
      <c r="P4457" t="s">
        <v>47</v>
      </c>
      <c r="Q4457" t="s">
        <v>21</v>
      </c>
      <c r="R4457" t="s">
        <v>22</v>
      </c>
      <c r="S4457" t="s">
        <v>55</v>
      </c>
      <c r="T4457">
        <f t="shared" si="69"/>
        <v>7</v>
      </c>
    </row>
    <row r="4458" spans="1:20">
      <c r="A4458">
        <v>201707</v>
      </c>
      <c r="B4458" s="1">
        <v>42921</v>
      </c>
      <c r="C4458">
        <v>12476</v>
      </c>
      <c r="D4458">
        <v>33</v>
      </c>
      <c r="E4458">
        <v>25995</v>
      </c>
      <c r="F4458">
        <v>5</v>
      </c>
      <c r="G4458">
        <v>31</v>
      </c>
      <c r="H4458">
        <v>26</v>
      </c>
      <c r="I4458">
        <v>17</v>
      </c>
      <c r="J4458">
        <v>2</v>
      </c>
      <c r="K4458" s="1">
        <v>42856</v>
      </c>
      <c r="L4458" s="1">
        <v>44196</v>
      </c>
      <c r="M4458">
        <v>201700132</v>
      </c>
      <c r="N4458" t="s">
        <v>50</v>
      </c>
      <c r="O4458">
        <v>201700012</v>
      </c>
      <c r="P4458" t="s">
        <v>47</v>
      </c>
      <c r="Q4458" t="s">
        <v>21</v>
      </c>
      <c r="R4458" t="s">
        <v>5</v>
      </c>
      <c r="S4458" t="s">
        <v>56</v>
      </c>
      <c r="T4458">
        <f t="shared" si="69"/>
        <v>7</v>
      </c>
    </row>
    <row r="4459" spans="1:20">
      <c r="A4459">
        <v>201707</v>
      </c>
      <c r="B4459" s="1">
        <v>42921</v>
      </c>
      <c r="C4459">
        <v>12476</v>
      </c>
      <c r="D4459">
        <v>33</v>
      </c>
      <c r="E4459">
        <v>25995</v>
      </c>
      <c r="F4459">
        <v>5</v>
      </c>
      <c r="G4459">
        <v>31</v>
      </c>
      <c r="H4459">
        <v>26</v>
      </c>
      <c r="I4459">
        <v>17</v>
      </c>
      <c r="J4459">
        <v>2</v>
      </c>
      <c r="K4459" s="1">
        <v>42856</v>
      </c>
      <c r="L4459" s="1">
        <v>44196</v>
      </c>
      <c r="M4459">
        <v>201700132</v>
      </c>
      <c r="N4459" t="s">
        <v>50</v>
      </c>
      <c r="O4459">
        <v>201700012</v>
      </c>
      <c r="P4459" t="s">
        <v>47</v>
      </c>
      <c r="Q4459" t="s">
        <v>21</v>
      </c>
      <c r="R4459" t="s">
        <v>9</v>
      </c>
      <c r="S4459" t="s">
        <v>57</v>
      </c>
      <c r="T4459">
        <f t="shared" si="69"/>
        <v>7</v>
      </c>
    </row>
    <row r="4460" spans="1:20">
      <c r="A4460">
        <v>201707</v>
      </c>
      <c r="B4460" s="1">
        <v>42921</v>
      </c>
      <c r="C4460">
        <v>12476</v>
      </c>
      <c r="D4460">
        <v>33</v>
      </c>
      <c r="E4460">
        <v>25995</v>
      </c>
      <c r="F4460">
        <v>5</v>
      </c>
      <c r="G4460">
        <v>31</v>
      </c>
      <c r="H4460">
        <v>26</v>
      </c>
      <c r="I4460">
        <v>17</v>
      </c>
      <c r="J4460">
        <v>2</v>
      </c>
      <c r="K4460" s="1">
        <v>42856</v>
      </c>
      <c r="L4460" s="1">
        <v>44196</v>
      </c>
      <c r="M4460">
        <v>201700132</v>
      </c>
      <c r="N4460" t="s">
        <v>50</v>
      </c>
      <c r="O4460">
        <v>201700012</v>
      </c>
      <c r="P4460" t="s">
        <v>47</v>
      </c>
      <c r="Q4460" t="s">
        <v>21</v>
      </c>
      <c r="R4460" t="s">
        <v>26</v>
      </c>
      <c r="S4460" t="s">
        <v>58</v>
      </c>
      <c r="T4460">
        <f t="shared" si="69"/>
        <v>7</v>
      </c>
    </row>
    <row r="4461" spans="1:20">
      <c r="A4461">
        <v>201707</v>
      </c>
      <c r="B4461" s="1">
        <v>42921</v>
      </c>
      <c r="C4461">
        <v>12476</v>
      </c>
      <c r="D4461">
        <v>33</v>
      </c>
      <c r="E4461">
        <v>25995</v>
      </c>
      <c r="F4461">
        <v>5</v>
      </c>
      <c r="G4461">
        <v>31</v>
      </c>
      <c r="H4461">
        <v>26</v>
      </c>
      <c r="I4461">
        <v>17</v>
      </c>
      <c r="J4461">
        <v>2</v>
      </c>
      <c r="K4461" s="1">
        <v>42856</v>
      </c>
      <c r="L4461" s="1">
        <v>44196</v>
      </c>
      <c r="M4461">
        <v>201700132</v>
      </c>
      <c r="N4461" t="s">
        <v>50</v>
      </c>
      <c r="O4461">
        <v>201700012</v>
      </c>
      <c r="P4461" t="s">
        <v>47</v>
      </c>
      <c r="Q4461" t="s">
        <v>21</v>
      </c>
      <c r="R4461" t="s">
        <v>28</v>
      </c>
      <c r="S4461" t="s">
        <v>59</v>
      </c>
      <c r="T4461">
        <f t="shared" si="69"/>
        <v>7</v>
      </c>
    </row>
    <row r="4462" spans="1:20">
      <c r="A4462">
        <v>201707</v>
      </c>
      <c r="B4462" s="1">
        <v>42923</v>
      </c>
      <c r="C4462">
        <v>12476</v>
      </c>
      <c r="D4462">
        <v>30</v>
      </c>
      <c r="E4462">
        <v>25959</v>
      </c>
      <c r="F4462">
        <v>5</v>
      </c>
      <c r="G4462">
        <v>28</v>
      </c>
      <c r="H4462">
        <v>24</v>
      </c>
      <c r="I4462">
        <v>15</v>
      </c>
      <c r="J4462">
        <v>2</v>
      </c>
      <c r="K4462" s="1">
        <v>42856</v>
      </c>
      <c r="L4462" s="1">
        <v>44196</v>
      </c>
      <c r="M4462">
        <v>201700132</v>
      </c>
      <c r="N4462" t="s">
        <v>50</v>
      </c>
      <c r="O4462">
        <v>201700012</v>
      </c>
      <c r="P4462" t="s">
        <v>47</v>
      </c>
      <c r="Q4462" t="s">
        <v>21</v>
      </c>
      <c r="R4462" t="s">
        <v>22</v>
      </c>
      <c r="S4462" t="s">
        <v>55</v>
      </c>
      <c r="T4462">
        <f t="shared" si="69"/>
        <v>7</v>
      </c>
    </row>
    <row r="4463" spans="1:20">
      <c r="A4463">
        <v>201707</v>
      </c>
      <c r="B4463" s="1">
        <v>42923</v>
      </c>
      <c r="C4463">
        <v>12476</v>
      </c>
      <c r="D4463">
        <v>30</v>
      </c>
      <c r="E4463">
        <v>25959</v>
      </c>
      <c r="F4463">
        <v>5</v>
      </c>
      <c r="G4463">
        <v>28</v>
      </c>
      <c r="H4463">
        <v>24</v>
      </c>
      <c r="I4463">
        <v>15</v>
      </c>
      <c r="J4463">
        <v>2</v>
      </c>
      <c r="K4463" s="1">
        <v>42856</v>
      </c>
      <c r="L4463" s="1">
        <v>44196</v>
      </c>
      <c r="M4463">
        <v>201700132</v>
      </c>
      <c r="N4463" t="s">
        <v>50</v>
      </c>
      <c r="O4463">
        <v>201700012</v>
      </c>
      <c r="P4463" t="s">
        <v>47</v>
      </c>
      <c r="Q4463" t="s">
        <v>21</v>
      </c>
      <c r="R4463" t="s">
        <v>5</v>
      </c>
      <c r="S4463" t="s">
        <v>56</v>
      </c>
      <c r="T4463">
        <f t="shared" si="69"/>
        <v>7</v>
      </c>
    </row>
    <row r="4464" spans="1:20">
      <c r="A4464">
        <v>201707</v>
      </c>
      <c r="B4464" s="1">
        <v>42923</v>
      </c>
      <c r="C4464">
        <v>12476</v>
      </c>
      <c r="D4464">
        <v>30</v>
      </c>
      <c r="E4464">
        <v>25959</v>
      </c>
      <c r="F4464">
        <v>5</v>
      </c>
      <c r="G4464">
        <v>28</v>
      </c>
      <c r="H4464">
        <v>24</v>
      </c>
      <c r="I4464">
        <v>15</v>
      </c>
      <c r="J4464">
        <v>2</v>
      </c>
      <c r="K4464" s="1">
        <v>42856</v>
      </c>
      <c r="L4464" s="1">
        <v>44196</v>
      </c>
      <c r="M4464">
        <v>201700132</v>
      </c>
      <c r="N4464" t="s">
        <v>50</v>
      </c>
      <c r="O4464">
        <v>201700012</v>
      </c>
      <c r="P4464" t="s">
        <v>47</v>
      </c>
      <c r="Q4464" t="s">
        <v>21</v>
      </c>
      <c r="R4464" t="s">
        <v>9</v>
      </c>
      <c r="S4464" t="s">
        <v>57</v>
      </c>
      <c r="T4464">
        <f t="shared" si="69"/>
        <v>7</v>
      </c>
    </row>
    <row r="4465" spans="1:20">
      <c r="A4465">
        <v>201707</v>
      </c>
      <c r="B4465" s="1">
        <v>42923</v>
      </c>
      <c r="C4465">
        <v>12476</v>
      </c>
      <c r="D4465">
        <v>30</v>
      </c>
      <c r="E4465">
        <v>25959</v>
      </c>
      <c r="F4465">
        <v>5</v>
      </c>
      <c r="G4465">
        <v>28</v>
      </c>
      <c r="H4465">
        <v>24</v>
      </c>
      <c r="I4465">
        <v>15</v>
      </c>
      <c r="J4465">
        <v>2</v>
      </c>
      <c r="K4465" s="1">
        <v>42856</v>
      </c>
      <c r="L4465" s="1">
        <v>44196</v>
      </c>
      <c r="M4465">
        <v>201700132</v>
      </c>
      <c r="N4465" t="s">
        <v>50</v>
      </c>
      <c r="O4465">
        <v>201700012</v>
      </c>
      <c r="P4465" t="s">
        <v>47</v>
      </c>
      <c r="Q4465" t="s">
        <v>21</v>
      </c>
      <c r="R4465" t="s">
        <v>26</v>
      </c>
      <c r="S4465" t="s">
        <v>58</v>
      </c>
      <c r="T4465">
        <f t="shared" si="69"/>
        <v>7</v>
      </c>
    </row>
    <row r="4466" spans="1:20">
      <c r="A4466">
        <v>201707</v>
      </c>
      <c r="B4466" s="1">
        <v>42923</v>
      </c>
      <c r="C4466">
        <v>12476</v>
      </c>
      <c r="D4466">
        <v>30</v>
      </c>
      <c r="E4466">
        <v>25959</v>
      </c>
      <c r="F4466">
        <v>5</v>
      </c>
      <c r="G4466">
        <v>28</v>
      </c>
      <c r="H4466">
        <v>24</v>
      </c>
      <c r="I4466">
        <v>15</v>
      </c>
      <c r="J4466">
        <v>2</v>
      </c>
      <c r="K4466" s="1">
        <v>42856</v>
      </c>
      <c r="L4466" s="1">
        <v>44196</v>
      </c>
      <c r="M4466">
        <v>201700132</v>
      </c>
      <c r="N4466" t="s">
        <v>50</v>
      </c>
      <c r="O4466">
        <v>201700012</v>
      </c>
      <c r="P4466" t="s">
        <v>47</v>
      </c>
      <c r="Q4466" t="s">
        <v>21</v>
      </c>
      <c r="R4466" t="s">
        <v>28</v>
      </c>
      <c r="S4466" t="s">
        <v>59</v>
      </c>
      <c r="T4466">
        <f t="shared" si="69"/>
        <v>7</v>
      </c>
    </row>
    <row r="4467" spans="1:20">
      <c r="A4467">
        <v>201707</v>
      </c>
      <c r="B4467" s="1">
        <v>42924</v>
      </c>
      <c r="C4467">
        <v>12476</v>
      </c>
      <c r="D4467">
        <v>30</v>
      </c>
      <c r="E4467">
        <v>24459</v>
      </c>
      <c r="F4467">
        <v>6</v>
      </c>
      <c r="G4467">
        <v>27</v>
      </c>
      <c r="H4467">
        <v>20</v>
      </c>
      <c r="I4467">
        <v>14</v>
      </c>
      <c r="J4467">
        <v>2</v>
      </c>
      <c r="K4467" s="1">
        <v>42856</v>
      </c>
      <c r="L4467" s="1">
        <v>44196</v>
      </c>
      <c r="M4467">
        <v>201700132</v>
      </c>
      <c r="N4467" t="s">
        <v>50</v>
      </c>
      <c r="O4467">
        <v>201700012</v>
      </c>
      <c r="P4467" t="s">
        <v>47</v>
      </c>
      <c r="Q4467" t="s">
        <v>21</v>
      </c>
      <c r="R4467" t="s">
        <v>22</v>
      </c>
      <c r="S4467" t="s">
        <v>55</v>
      </c>
      <c r="T4467">
        <f t="shared" si="69"/>
        <v>7</v>
      </c>
    </row>
    <row r="4468" spans="1:20">
      <c r="A4468">
        <v>201707</v>
      </c>
      <c r="B4468" s="1">
        <v>42924</v>
      </c>
      <c r="C4468">
        <v>12476</v>
      </c>
      <c r="D4468">
        <v>30</v>
      </c>
      <c r="E4468">
        <v>24459</v>
      </c>
      <c r="F4468">
        <v>6</v>
      </c>
      <c r="G4468">
        <v>27</v>
      </c>
      <c r="H4468">
        <v>20</v>
      </c>
      <c r="I4468">
        <v>14</v>
      </c>
      <c r="J4468">
        <v>2</v>
      </c>
      <c r="K4468" s="1">
        <v>42856</v>
      </c>
      <c r="L4468" s="1">
        <v>44196</v>
      </c>
      <c r="M4468">
        <v>201700132</v>
      </c>
      <c r="N4468" t="s">
        <v>50</v>
      </c>
      <c r="O4468">
        <v>201700012</v>
      </c>
      <c r="P4468" t="s">
        <v>47</v>
      </c>
      <c r="Q4468" t="s">
        <v>21</v>
      </c>
      <c r="R4468" t="s">
        <v>5</v>
      </c>
      <c r="S4468" t="s">
        <v>56</v>
      </c>
      <c r="T4468">
        <f t="shared" si="69"/>
        <v>7</v>
      </c>
    </row>
    <row r="4469" spans="1:20">
      <c r="A4469">
        <v>201707</v>
      </c>
      <c r="B4469" s="1">
        <v>42924</v>
      </c>
      <c r="C4469">
        <v>12476</v>
      </c>
      <c r="D4469">
        <v>30</v>
      </c>
      <c r="E4469">
        <v>24459</v>
      </c>
      <c r="F4469">
        <v>6</v>
      </c>
      <c r="G4469">
        <v>27</v>
      </c>
      <c r="H4469">
        <v>20</v>
      </c>
      <c r="I4469">
        <v>14</v>
      </c>
      <c r="J4469">
        <v>2</v>
      </c>
      <c r="K4469" s="1">
        <v>42856</v>
      </c>
      <c r="L4469" s="1">
        <v>44196</v>
      </c>
      <c r="M4469">
        <v>201700132</v>
      </c>
      <c r="N4469" t="s">
        <v>50</v>
      </c>
      <c r="O4469">
        <v>201700012</v>
      </c>
      <c r="P4469" t="s">
        <v>47</v>
      </c>
      <c r="Q4469" t="s">
        <v>21</v>
      </c>
      <c r="R4469" t="s">
        <v>9</v>
      </c>
      <c r="S4469" t="s">
        <v>57</v>
      </c>
      <c r="T4469">
        <f t="shared" si="69"/>
        <v>7</v>
      </c>
    </row>
    <row r="4470" spans="1:20">
      <c r="A4470">
        <v>201707</v>
      </c>
      <c r="B4470" s="1">
        <v>42924</v>
      </c>
      <c r="C4470">
        <v>12476</v>
      </c>
      <c r="D4470">
        <v>30</v>
      </c>
      <c r="E4470">
        <v>24459</v>
      </c>
      <c r="F4470">
        <v>6</v>
      </c>
      <c r="G4470">
        <v>27</v>
      </c>
      <c r="H4470">
        <v>20</v>
      </c>
      <c r="I4470">
        <v>14</v>
      </c>
      <c r="J4470">
        <v>2</v>
      </c>
      <c r="K4470" s="1">
        <v>42856</v>
      </c>
      <c r="L4470" s="1">
        <v>44196</v>
      </c>
      <c r="M4470">
        <v>201700132</v>
      </c>
      <c r="N4470" t="s">
        <v>50</v>
      </c>
      <c r="O4470">
        <v>201700012</v>
      </c>
      <c r="P4470" t="s">
        <v>47</v>
      </c>
      <c r="Q4470" t="s">
        <v>21</v>
      </c>
      <c r="R4470" t="s">
        <v>26</v>
      </c>
      <c r="S4470" t="s">
        <v>58</v>
      </c>
      <c r="T4470">
        <f t="shared" si="69"/>
        <v>7</v>
      </c>
    </row>
    <row r="4471" spans="1:20">
      <c r="A4471">
        <v>201707</v>
      </c>
      <c r="B4471" s="1">
        <v>42924</v>
      </c>
      <c r="C4471">
        <v>12476</v>
      </c>
      <c r="D4471">
        <v>30</v>
      </c>
      <c r="E4471">
        <v>24459</v>
      </c>
      <c r="F4471">
        <v>6</v>
      </c>
      <c r="G4471">
        <v>27</v>
      </c>
      <c r="H4471">
        <v>20</v>
      </c>
      <c r="I4471">
        <v>14</v>
      </c>
      <c r="J4471">
        <v>2</v>
      </c>
      <c r="K4471" s="1">
        <v>42856</v>
      </c>
      <c r="L4471" s="1">
        <v>44196</v>
      </c>
      <c r="M4471">
        <v>201700132</v>
      </c>
      <c r="N4471" t="s">
        <v>50</v>
      </c>
      <c r="O4471">
        <v>201700012</v>
      </c>
      <c r="P4471" t="s">
        <v>47</v>
      </c>
      <c r="Q4471" t="s">
        <v>21</v>
      </c>
      <c r="R4471" t="s">
        <v>28</v>
      </c>
      <c r="S4471" t="s">
        <v>59</v>
      </c>
      <c r="T4471">
        <f t="shared" si="69"/>
        <v>7</v>
      </c>
    </row>
    <row r="4472" spans="1:20">
      <c r="A4472">
        <v>201707</v>
      </c>
      <c r="B4472" s="1">
        <v>42926</v>
      </c>
      <c r="C4472">
        <v>12476</v>
      </c>
      <c r="D4472">
        <v>31</v>
      </c>
      <c r="E4472">
        <v>25779</v>
      </c>
      <c r="F4472">
        <v>6</v>
      </c>
      <c r="G4472">
        <v>30</v>
      </c>
      <c r="H4472">
        <v>20</v>
      </c>
      <c r="I4472">
        <v>15</v>
      </c>
      <c r="J4472">
        <v>2</v>
      </c>
      <c r="K4472" s="1">
        <v>42856</v>
      </c>
      <c r="L4472" s="1">
        <v>44196</v>
      </c>
      <c r="M4472">
        <v>201700132</v>
      </c>
      <c r="N4472" t="s">
        <v>50</v>
      </c>
      <c r="O4472">
        <v>201700012</v>
      </c>
      <c r="P4472" t="s">
        <v>47</v>
      </c>
      <c r="Q4472" t="s">
        <v>21</v>
      </c>
      <c r="R4472" t="s">
        <v>22</v>
      </c>
      <c r="S4472" t="s">
        <v>55</v>
      </c>
      <c r="T4472">
        <f t="shared" si="69"/>
        <v>7</v>
      </c>
    </row>
    <row r="4473" spans="1:20">
      <c r="A4473">
        <v>201707</v>
      </c>
      <c r="B4473" s="1">
        <v>42926</v>
      </c>
      <c r="C4473">
        <v>12476</v>
      </c>
      <c r="D4473">
        <v>31</v>
      </c>
      <c r="E4473">
        <v>25779</v>
      </c>
      <c r="F4473">
        <v>6</v>
      </c>
      <c r="G4473">
        <v>30</v>
      </c>
      <c r="H4473">
        <v>20</v>
      </c>
      <c r="I4473">
        <v>15</v>
      </c>
      <c r="J4473">
        <v>2</v>
      </c>
      <c r="K4473" s="1">
        <v>42856</v>
      </c>
      <c r="L4473" s="1">
        <v>44196</v>
      </c>
      <c r="M4473">
        <v>201700132</v>
      </c>
      <c r="N4473" t="s">
        <v>50</v>
      </c>
      <c r="O4473">
        <v>201700012</v>
      </c>
      <c r="P4473" t="s">
        <v>47</v>
      </c>
      <c r="Q4473" t="s">
        <v>21</v>
      </c>
      <c r="R4473" t="s">
        <v>5</v>
      </c>
      <c r="S4473" t="s">
        <v>56</v>
      </c>
      <c r="T4473">
        <f t="shared" si="69"/>
        <v>7</v>
      </c>
    </row>
    <row r="4474" spans="1:20">
      <c r="A4474">
        <v>201707</v>
      </c>
      <c r="B4474" s="1">
        <v>42926</v>
      </c>
      <c r="C4474">
        <v>12476</v>
      </c>
      <c r="D4474">
        <v>31</v>
      </c>
      <c r="E4474">
        <v>25779</v>
      </c>
      <c r="F4474">
        <v>6</v>
      </c>
      <c r="G4474">
        <v>30</v>
      </c>
      <c r="H4474">
        <v>20</v>
      </c>
      <c r="I4474">
        <v>15</v>
      </c>
      <c r="J4474">
        <v>2</v>
      </c>
      <c r="K4474" s="1">
        <v>42856</v>
      </c>
      <c r="L4474" s="1">
        <v>44196</v>
      </c>
      <c r="M4474">
        <v>201700132</v>
      </c>
      <c r="N4474" t="s">
        <v>50</v>
      </c>
      <c r="O4474">
        <v>201700012</v>
      </c>
      <c r="P4474" t="s">
        <v>47</v>
      </c>
      <c r="Q4474" t="s">
        <v>21</v>
      </c>
      <c r="R4474" t="s">
        <v>9</v>
      </c>
      <c r="S4474" t="s">
        <v>57</v>
      </c>
      <c r="T4474">
        <f t="shared" si="69"/>
        <v>7</v>
      </c>
    </row>
    <row r="4475" spans="1:20">
      <c r="A4475">
        <v>201707</v>
      </c>
      <c r="B4475" s="1">
        <v>42926</v>
      </c>
      <c r="C4475">
        <v>12476</v>
      </c>
      <c r="D4475">
        <v>31</v>
      </c>
      <c r="E4475">
        <v>25779</v>
      </c>
      <c r="F4475">
        <v>6</v>
      </c>
      <c r="G4475">
        <v>30</v>
      </c>
      <c r="H4475">
        <v>20</v>
      </c>
      <c r="I4475">
        <v>15</v>
      </c>
      <c r="J4475">
        <v>2</v>
      </c>
      <c r="K4475" s="1">
        <v>42856</v>
      </c>
      <c r="L4475" s="1">
        <v>44196</v>
      </c>
      <c r="M4475">
        <v>201700132</v>
      </c>
      <c r="N4475" t="s">
        <v>50</v>
      </c>
      <c r="O4475">
        <v>201700012</v>
      </c>
      <c r="P4475" t="s">
        <v>47</v>
      </c>
      <c r="Q4475" t="s">
        <v>21</v>
      </c>
      <c r="R4475" t="s">
        <v>26</v>
      </c>
      <c r="S4475" t="s">
        <v>58</v>
      </c>
      <c r="T4475">
        <f t="shared" si="69"/>
        <v>7</v>
      </c>
    </row>
    <row r="4476" spans="1:20">
      <c r="A4476">
        <v>201707</v>
      </c>
      <c r="B4476" s="1">
        <v>42926</v>
      </c>
      <c r="C4476">
        <v>12476</v>
      </c>
      <c r="D4476">
        <v>31</v>
      </c>
      <c r="E4476">
        <v>25779</v>
      </c>
      <c r="F4476">
        <v>6</v>
      </c>
      <c r="G4476">
        <v>30</v>
      </c>
      <c r="H4476">
        <v>20</v>
      </c>
      <c r="I4476">
        <v>15</v>
      </c>
      <c r="J4476">
        <v>2</v>
      </c>
      <c r="K4476" s="1">
        <v>42856</v>
      </c>
      <c r="L4476" s="1">
        <v>44196</v>
      </c>
      <c r="M4476">
        <v>201700132</v>
      </c>
      <c r="N4476" t="s">
        <v>50</v>
      </c>
      <c r="O4476">
        <v>201700012</v>
      </c>
      <c r="P4476" t="s">
        <v>47</v>
      </c>
      <c r="Q4476" t="s">
        <v>21</v>
      </c>
      <c r="R4476" t="s">
        <v>28</v>
      </c>
      <c r="S4476" t="s">
        <v>59</v>
      </c>
      <c r="T4476">
        <f t="shared" si="69"/>
        <v>7</v>
      </c>
    </row>
    <row r="4477" spans="1:20">
      <c r="A4477">
        <v>201707</v>
      </c>
      <c r="B4477" s="1">
        <v>42927</v>
      </c>
      <c r="C4477">
        <v>12476</v>
      </c>
      <c r="D4477">
        <v>31</v>
      </c>
      <c r="E4477">
        <v>24712</v>
      </c>
      <c r="F4477">
        <v>7</v>
      </c>
      <c r="G4477">
        <v>28</v>
      </c>
      <c r="H4477">
        <v>21</v>
      </c>
      <c r="I4477">
        <v>13</v>
      </c>
      <c r="J4477">
        <v>2</v>
      </c>
      <c r="K4477" s="1">
        <v>42856</v>
      </c>
      <c r="L4477" s="1">
        <v>44196</v>
      </c>
      <c r="M4477">
        <v>201700132</v>
      </c>
      <c r="N4477" t="s">
        <v>50</v>
      </c>
      <c r="O4477">
        <v>201700012</v>
      </c>
      <c r="P4477" t="s">
        <v>47</v>
      </c>
      <c r="Q4477" t="s">
        <v>21</v>
      </c>
      <c r="R4477" t="s">
        <v>22</v>
      </c>
      <c r="S4477" t="s">
        <v>55</v>
      </c>
      <c r="T4477">
        <f t="shared" si="69"/>
        <v>7</v>
      </c>
    </row>
    <row r="4478" spans="1:20">
      <c r="A4478">
        <v>201707</v>
      </c>
      <c r="B4478" s="1">
        <v>42927</v>
      </c>
      <c r="C4478">
        <v>12476</v>
      </c>
      <c r="D4478">
        <v>31</v>
      </c>
      <c r="E4478">
        <v>24712</v>
      </c>
      <c r="F4478">
        <v>7</v>
      </c>
      <c r="G4478">
        <v>28</v>
      </c>
      <c r="H4478">
        <v>21</v>
      </c>
      <c r="I4478">
        <v>13</v>
      </c>
      <c r="J4478">
        <v>2</v>
      </c>
      <c r="K4478" s="1">
        <v>42856</v>
      </c>
      <c r="L4478" s="1">
        <v>44196</v>
      </c>
      <c r="M4478">
        <v>201700132</v>
      </c>
      <c r="N4478" t="s">
        <v>50</v>
      </c>
      <c r="O4478">
        <v>201700012</v>
      </c>
      <c r="P4478" t="s">
        <v>47</v>
      </c>
      <c r="Q4478" t="s">
        <v>21</v>
      </c>
      <c r="R4478" t="s">
        <v>5</v>
      </c>
      <c r="S4478" t="s">
        <v>56</v>
      </c>
      <c r="T4478">
        <f t="shared" si="69"/>
        <v>7</v>
      </c>
    </row>
    <row r="4479" spans="1:20">
      <c r="A4479">
        <v>201707</v>
      </c>
      <c r="B4479" s="1">
        <v>42927</v>
      </c>
      <c r="C4479">
        <v>12476</v>
      </c>
      <c r="D4479">
        <v>31</v>
      </c>
      <c r="E4479">
        <v>24712</v>
      </c>
      <c r="F4479">
        <v>7</v>
      </c>
      <c r="G4479">
        <v>28</v>
      </c>
      <c r="H4479">
        <v>21</v>
      </c>
      <c r="I4479">
        <v>13</v>
      </c>
      <c r="J4479">
        <v>2</v>
      </c>
      <c r="K4479" s="1">
        <v>42856</v>
      </c>
      <c r="L4479" s="1">
        <v>44196</v>
      </c>
      <c r="M4479">
        <v>201700132</v>
      </c>
      <c r="N4479" t="s">
        <v>50</v>
      </c>
      <c r="O4479">
        <v>201700012</v>
      </c>
      <c r="P4479" t="s">
        <v>47</v>
      </c>
      <c r="Q4479" t="s">
        <v>21</v>
      </c>
      <c r="R4479" t="s">
        <v>9</v>
      </c>
      <c r="S4479" t="s">
        <v>57</v>
      </c>
      <c r="T4479">
        <f t="shared" si="69"/>
        <v>7</v>
      </c>
    </row>
    <row r="4480" spans="1:20">
      <c r="A4480">
        <v>201707</v>
      </c>
      <c r="B4480" s="1">
        <v>42927</v>
      </c>
      <c r="C4480">
        <v>12476</v>
      </c>
      <c r="D4480">
        <v>31</v>
      </c>
      <c r="E4480">
        <v>24712</v>
      </c>
      <c r="F4480">
        <v>7</v>
      </c>
      <c r="G4480">
        <v>28</v>
      </c>
      <c r="H4480">
        <v>21</v>
      </c>
      <c r="I4480">
        <v>13</v>
      </c>
      <c r="J4480">
        <v>2</v>
      </c>
      <c r="K4480" s="1">
        <v>42856</v>
      </c>
      <c r="L4480" s="1">
        <v>44196</v>
      </c>
      <c r="M4480">
        <v>201700132</v>
      </c>
      <c r="N4480" t="s">
        <v>50</v>
      </c>
      <c r="O4480">
        <v>201700012</v>
      </c>
      <c r="P4480" t="s">
        <v>47</v>
      </c>
      <c r="Q4480" t="s">
        <v>21</v>
      </c>
      <c r="R4480" t="s">
        <v>26</v>
      </c>
      <c r="S4480" t="s">
        <v>58</v>
      </c>
      <c r="T4480">
        <f t="shared" si="69"/>
        <v>7</v>
      </c>
    </row>
    <row r="4481" spans="1:20">
      <c r="A4481">
        <v>201707</v>
      </c>
      <c r="B4481" s="1">
        <v>42927</v>
      </c>
      <c r="C4481">
        <v>12476</v>
      </c>
      <c r="D4481">
        <v>31</v>
      </c>
      <c r="E4481">
        <v>24712</v>
      </c>
      <c r="F4481">
        <v>7</v>
      </c>
      <c r="G4481">
        <v>28</v>
      </c>
      <c r="H4481">
        <v>21</v>
      </c>
      <c r="I4481">
        <v>13</v>
      </c>
      <c r="J4481">
        <v>2</v>
      </c>
      <c r="K4481" s="1">
        <v>42856</v>
      </c>
      <c r="L4481" s="1">
        <v>44196</v>
      </c>
      <c r="M4481">
        <v>201700132</v>
      </c>
      <c r="N4481" t="s">
        <v>50</v>
      </c>
      <c r="O4481">
        <v>201700012</v>
      </c>
      <c r="P4481" t="s">
        <v>47</v>
      </c>
      <c r="Q4481" t="s">
        <v>21</v>
      </c>
      <c r="R4481" t="s">
        <v>28</v>
      </c>
      <c r="S4481" t="s">
        <v>59</v>
      </c>
      <c r="T4481">
        <f t="shared" si="69"/>
        <v>7</v>
      </c>
    </row>
    <row r="4482" spans="1:20">
      <c r="A4482">
        <v>201707</v>
      </c>
      <c r="B4482" s="1">
        <v>42928</v>
      </c>
      <c r="C4482">
        <v>12476</v>
      </c>
      <c r="D4482">
        <v>34</v>
      </c>
      <c r="E4482">
        <v>25130</v>
      </c>
      <c r="F4482">
        <v>5</v>
      </c>
      <c r="G4482">
        <v>32</v>
      </c>
      <c r="H4482">
        <v>22</v>
      </c>
      <c r="I4482">
        <v>17</v>
      </c>
      <c r="J4482">
        <v>2</v>
      </c>
      <c r="K4482" s="1">
        <v>42856</v>
      </c>
      <c r="L4482" s="1">
        <v>44196</v>
      </c>
      <c r="M4482">
        <v>201700132</v>
      </c>
      <c r="N4482" t="s">
        <v>50</v>
      </c>
      <c r="O4482">
        <v>201700012</v>
      </c>
      <c r="P4482" t="s">
        <v>47</v>
      </c>
      <c r="Q4482" t="s">
        <v>21</v>
      </c>
      <c r="R4482" t="s">
        <v>22</v>
      </c>
      <c r="S4482" t="s">
        <v>55</v>
      </c>
      <c r="T4482">
        <f t="shared" si="69"/>
        <v>7</v>
      </c>
    </row>
    <row r="4483" spans="1:20">
      <c r="A4483">
        <v>201707</v>
      </c>
      <c r="B4483" s="1">
        <v>42928</v>
      </c>
      <c r="C4483">
        <v>12476</v>
      </c>
      <c r="D4483">
        <v>34</v>
      </c>
      <c r="E4483">
        <v>25130</v>
      </c>
      <c r="F4483">
        <v>5</v>
      </c>
      <c r="G4483">
        <v>32</v>
      </c>
      <c r="H4483">
        <v>22</v>
      </c>
      <c r="I4483">
        <v>17</v>
      </c>
      <c r="J4483">
        <v>2</v>
      </c>
      <c r="K4483" s="1">
        <v>42856</v>
      </c>
      <c r="L4483" s="1">
        <v>44196</v>
      </c>
      <c r="M4483">
        <v>201700132</v>
      </c>
      <c r="N4483" t="s">
        <v>50</v>
      </c>
      <c r="O4483">
        <v>201700012</v>
      </c>
      <c r="P4483" t="s">
        <v>47</v>
      </c>
      <c r="Q4483" t="s">
        <v>21</v>
      </c>
      <c r="R4483" t="s">
        <v>5</v>
      </c>
      <c r="S4483" t="s">
        <v>56</v>
      </c>
      <c r="T4483">
        <f t="shared" ref="T4483:T4546" si="70">MONTH(B4483)</f>
        <v>7</v>
      </c>
    </row>
    <row r="4484" spans="1:20">
      <c r="A4484">
        <v>201707</v>
      </c>
      <c r="B4484" s="1">
        <v>42928</v>
      </c>
      <c r="C4484">
        <v>12476</v>
      </c>
      <c r="D4484">
        <v>34</v>
      </c>
      <c r="E4484">
        <v>25130</v>
      </c>
      <c r="F4484">
        <v>5</v>
      </c>
      <c r="G4484">
        <v>32</v>
      </c>
      <c r="H4484">
        <v>22</v>
      </c>
      <c r="I4484">
        <v>17</v>
      </c>
      <c r="J4484">
        <v>2</v>
      </c>
      <c r="K4484" s="1">
        <v>42856</v>
      </c>
      <c r="L4484" s="1">
        <v>44196</v>
      </c>
      <c r="M4484">
        <v>201700132</v>
      </c>
      <c r="N4484" t="s">
        <v>50</v>
      </c>
      <c r="O4484">
        <v>201700012</v>
      </c>
      <c r="P4484" t="s">
        <v>47</v>
      </c>
      <c r="Q4484" t="s">
        <v>21</v>
      </c>
      <c r="R4484" t="s">
        <v>9</v>
      </c>
      <c r="S4484" t="s">
        <v>57</v>
      </c>
      <c r="T4484">
        <f t="shared" si="70"/>
        <v>7</v>
      </c>
    </row>
    <row r="4485" spans="1:20">
      <c r="A4485">
        <v>201707</v>
      </c>
      <c r="B4485" s="1">
        <v>42928</v>
      </c>
      <c r="C4485">
        <v>12476</v>
      </c>
      <c r="D4485">
        <v>34</v>
      </c>
      <c r="E4485">
        <v>25130</v>
      </c>
      <c r="F4485">
        <v>5</v>
      </c>
      <c r="G4485">
        <v>32</v>
      </c>
      <c r="H4485">
        <v>22</v>
      </c>
      <c r="I4485">
        <v>17</v>
      </c>
      <c r="J4485">
        <v>2</v>
      </c>
      <c r="K4485" s="1">
        <v>42856</v>
      </c>
      <c r="L4485" s="1">
        <v>44196</v>
      </c>
      <c r="M4485">
        <v>201700132</v>
      </c>
      <c r="N4485" t="s">
        <v>50</v>
      </c>
      <c r="O4485">
        <v>201700012</v>
      </c>
      <c r="P4485" t="s">
        <v>47</v>
      </c>
      <c r="Q4485" t="s">
        <v>21</v>
      </c>
      <c r="R4485" t="s">
        <v>26</v>
      </c>
      <c r="S4485" t="s">
        <v>58</v>
      </c>
      <c r="T4485">
        <f t="shared" si="70"/>
        <v>7</v>
      </c>
    </row>
    <row r="4486" spans="1:20">
      <c r="A4486">
        <v>201707</v>
      </c>
      <c r="B4486" s="1">
        <v>42928</v>
      </c>
      <c r="C4486">
        <v>12476</v>
      </c>
      <c r="D4486">
        <v>34</v>
      </c>
      <c r="E4486">
        <v>25130</v>
      </c>
      <c r="F4486">
        <v>5</v>
      </c>
      <c r="G4486">
        <v>32</v>
      </c>
      <c r="H4486">
        <v>22</v>
      </c>
      <c r="I4486">
        <v>17</v>
      </c>
      <c r="J4486">
        <v>2</v>
      </c>
      <c r="K4486" s="1">
        <v>42856</v>
      </c>
      <c r="L4486" s="1">
        <v>44196</v>
      </c>
      <c r="M4486">
        <v>201700132</v>
      </c>
      <c r="N4486" t="s">
        <v>50</v>
      </c>
      <c r="O4486">
        <v>201700012</v>
      </c>
      <c r="P4486" t="s">
        <v>47</v>
      </c>
      <c r="Q4486" t="s">
        <v>21</v>
      </c>
      <c r="R4486" t="s">
        <v>28</v>
      </c>
      <c r="S4486" t="s">
        <v>59</v>
      </c>
      <c r="T4486">
        <f t="shared" si="70"/>
        <v>7</v>
      </c>
    </row>
    <row r="4487" spans="1:20">
      <c r="A4487">
        <v>201707</v>
      </c>
      <c r="B4487" s="1">
        <v>42930</v>
      </c>
      <c r="C4487">
        <v>12476</v>
      </c>
      <c r="D4487">
        <v>33</v>
      </c>
      <c r="E4487">
        <v>25719</v>
      </c>
      <c r="F4487">
        <v>8</v>
      </c>
      <c r="G4487">
        <v>33</v>
      </c>
      <c r="H4487">
        <v>25</v>
      </c>
      <c r="I4487">
        <v>18</v>
      </c>
      <c r="J4487">
        <v>2</v>
      </c>
      <c r="K4487" s="1">
        <v>42856</v>
      </c>
      <c r="L4487" s="1">
        <v>44196</v>
      </c>
      <c r="M4487">
        <v>201700132</v>
      </c>
      <c r="N4487" t="s">
        <v>50</v>
      </c>
      <c r="O4487">
        <v>201700012</v>
      </c>
      <c r="P4487" t="s">
        <v>47</v>
      </c>
      <c r="Q4487" t="s">
        <v>21</v>
      </c>
      <c r="R4487" t="s">
        <v>22</v>
      </c>
      <c r="S4487" t="s">
        <v>55</v>
      </c>
      <c r="T4487">
        <f t="shared" si="70"/>
        <v>7</v>
      </c>
    </row>
    <row r="4488" spans="1:20">
      <c r="A4488">
        <v>201707</v>
      </c>
      <c r="B4488" s="1">
        <v>42930</v>
      </c>
      <c r="C4488">
        <v>12476</v>
      </c>
      <c r="D4488">
        <v>33</v>
      </c>
      <c r="E4488">
        <v>25719</v>
      </c>
      <c r="F4488">
        <v>8</v>
      </c>
      <c r="G4488">
        <v>33</v>
      </c>
      <c r="H4488">
        <v>25</v>
      </c>
      <c r="I4488">
        <v>18</v>
      </c>
      <c r="J4488">
        <v>2</v>
      </c>
      <c r="K4488" s="1">
        <v>42856</v>
      </c>
      <c r="L4488" s="1">
        <v>44196</v>
      </c>
      <c r="M4488">
        <v>201700132</v>
      </c>
      <c r="N4488" t="s">
        <v>50</v>
      </c>
      <c r="O4488">
        <v>201700012</v>
      </c>
      <c r="P4488" t="s">
        <v>47</v>
      </c>
      <c r="Q4488" t="s">
        <v>21</v>
      </c>
      <c r="R4488" t="s">
        <v>5</v>
      </c>
      <c r="S4488" t="s">
        <v>56</v>
      </c>
      <c r="T4488">
        <f t="shared" si="70"/>
        <v>7</v>
      </c>
    </row>
    <row r="4489" spans="1:20">
      <c r="A4489">
        <v>201707</v>
      </c>
      <c r="B4489" s="1">
        <v>42930</v>
      </c>
      <c r="C4489">
        <v>12476</v>
      </c>
      <c r="D4489">
        <v>33</v>
      </c>
      <c r="E4489">
        <v>25719</v>
      </c>
      <c r="F4489">
        <v>8</v>
      </c>
      <c r="G4489">
        <v>33</v>
      </c>
      <c r="H4489">
        <v>25</v>
      </c>
      <c r="I4489">
        <v>18</v>
      </c>
      <c r="J4489">
        <v>2</v>
      </c>
      <c r="K4489" s="1">
        <v>42856</v>
      </c>
      <c r="L4489" s="1">
        <v>44196</v>
      </c>
      <c r="M4489">
        <v>201700132</v>
      </c>
      <c r="N4489" t="s">
        <v>50</v>
      </c>
      <c r="O4489">
        <v>201700012</v>
      </c>
      <c r="P4489" t="s">
        <v>47</v>
      </c>
      <c r="Q4489" t="s">
        <v>21</v>
      </c>
      <c r="R4489" t="s">
        <v>9</v>
      </c>
      <c r="S4489" t="s">
        <v>57</v>
      </c>
      <c r="T4489">
        <f t="shared" si="70"/>
        <v>7</v>
      </c>
    </row>
    <row r="4490" spans="1:20">
      <c r="A4490">
        <v>201707</v>
      </c>
      <c r="B4490" s="1">
        <v>42930</v>
      </c>
      <c r="C4490">
        <v>12476</v>
      </c>
      <c r="D4490">
        <v>33</v>
      </c>
      <c r="E4490">
        <v>25719</v>
      </c>
      <c r="F4490">
        <v>8</v>
      </c>
      <c r="G4490">
        <v>33</v>
      </c>
      <c r="H4490">
        <v>25</v>
      </c>
      <c r="I4490">
        <v>18</v>
      </c>
      <c r="J4490">
        <v>2</v>
      </c>
      <c r="K4490" s="1">
        <v>42856</v>
      </c>
      <c r="L4490" s="1">
        <v>44196</v>
      </c>
      <c r="M4490">
        <v>201700132</v>
      </c>
      <c r="N4490" t="s">
        <v>50</v>
      </c>
      <c r="O4490">
        <v>201700012</v>
      </c>
      <c r="P4490" t="s">
        <v>47</v>
      </c>
      <c r="Q4490" t="s">
        <v>21</v>
      </c>
      <c r="R4490" t="s">
        <v>26</v>
      </c>
      <c r="S4490" t="s">
        <v>58</v>
      </c>
      <c r="T4490">
        <f t="shared" si="70"/>
        <v>7</v>
      </c>
    </row>
    <row r="4491" spans="1:20">
      <c r="A4491">
        <v>201707</v>
      </c>
      <c r="B4491" s="1">
        <v>42930</v>
      </c>
      <c r="C4491">
        <v>12476</v>
      </c>
      <c r="D4491">
        <v>33</v>
      </c>
      <c r="E4491">
        <v>25719</v>
      </c>
      <c r="F4491">
        <v>8</v>
      </c>
      <c r="G4491">
        <v>33</v>
      </c>
      <c r="H4491">
        <v>25</v>
      </c>
      <c r="I4491">
        <v>18</v>
      </c>
      <c r="J4491">
        <v>2</v>
      </c>
      <c r="K4491" s="1">
        <v>42856</v>
      </c>
      <c r="L4491" s="1">
        <v>44196</v>
      </c>
      <c r="M4491">
        <v>201700132</v>
      </c>
      <c r="N4491" t="s">
        <v>50</v>
      </c>
      <c r="O4491">
        <v>201700012</v>
      </c>
      <c r="P4491" t="s">
        <v>47</v>
      </c>
      <c r="Q4491" t="s">
        <v>21</v>
      </c>
      <c r="R4491" t="s">
        <v>28</v>
      </c>
      <c r="S4491" t="s">
        <v>59</v>
      </c>
      <c r="T4491">
        <f t="shared" si="70"/>
        <v>7</v>
      </c>
    </row>
    <row r="4492" spans="1:20">
      <c r="A4492">
        <v>201707</v>
      </c>
      <c r="B4492" s="1">
        <v>42931</v>
      </c>
      <c r="C4492">
        <v>12476</v>
      </c>
      <c r="D4492">
        <v>30</v>
      </c>
      <c r="E4492">
        <v>24024</v>
      </c>
      <c r="F4492">
        <v>7</v>
      </c>
      <c r="G4492">
        <v>30</v>
      </c>
      <c r="H4492">
        <v>22</v>
      </c>
      <c r="I4492">
        <v>13</v>
      </c>
      <c r="J4492">
        <v>2</v>
      </c>
      <c r="K4492" s="1">
        <v>42856</v>
      </c>
      <c r="L4492" s="1">
        <v>44196</v>
      </c>
      <c r="M4492">
        <v>201700132</v>
      </c>
      <c r="N4492" t="s">
        <v>50</v>
      </c>
      <c r="O4492">
        <v>201700012</v>
      </c>
      <c r="P4492" t="s">
        <v>47</v>
      </c>
      <c r="Q4492" t="s">
        <v>21</v>
      </c>
      <c r="R4492" t="s">
        <v>22</v>
      </c>
      <c r="S4492" t="s">
        <v>55</v>
      </c>
      <c r="T4492">
        <f t="shared" si="70"/>
        <v>7</v>
      </c>
    </row>
    <row r="4493" spans="1:20">
      <c r="A4493">
        <v>201707</v>
      </c>
      <c r="B4493" s="1">
        <v>42931</v>
      </c>
      <c r="C4493">
        <v>12476</v>
      </c>
      <c r="D4493">
        <v>30</v>
      </c>
      <c r="E4493">
        <v>24024</v>
      </c>
      <c r="F4493">
        <v>7</v>
      </c>
      <c r="G4493">
        <v>30</v>
      </c>
      <c r="H4493">
        <v>22</v>
      </c>
      <c r="I4493">
        <v>13</v>
      </c>
      <c r="J4493">
        <v>2</v>
      </c>
      <c r="K4493" s="1">
        <v>42856</v>
      </c>
      <c r="L4493" s="1">
        <v>44196</v>
      </c>
      <c r="M4493">
        <v>201700132</v>
      </c>
      <c r="N4493" t="s">
        <v>50</v>
      </c>
      <c r="O4493">
        <v>201700012</v>
      </c>
      <c r="P4493" t="s">
        <v>47</v>
      </c>
      <c r="Q4493" t="s">
        <v>21</v>
      </c>
      <c r="R4493" t="s">
        <v>5</v>
      </c>
      <c r="S4493" t="s">
        <v>56</v>
      </c>
      <c r="T4493">
        <f t="shared" si="70"/>
        <v>7</v>
      </c>
    </row>
    <row r="4494" spans="1:20">
      <c r="A4494">
        <v>201707</v>
      </c>
      <c r="B4494" s="1">
        <v>42931</v>
      </c>
      <c r="C4494">
        <v>12476</v>
      </c>
      <c r="D4494">
        <v>30</v>
      </c>
      <c r="E4494">
        <v>24024</v>
      </c>
      <c r="F4494">
        <v>7</v>
      </c>
      <c r="G4494">
        <v>30</v>
      </c>
      <c r="H4494">
        <v>22</v>
      </c>
      <c r="I4494">
        <v>13</v>
      </c>
      <c r="J4494">
        <v>2</v>
      </c>
      <c r="K4494" s="1">
        <v>42856</v>
      </c>
      <c r="L4494" s="1">
        <v>44196</v>
      </c>
      <c r="M4494">
        <v>201700132</v>
      </c>
      <c r="N4494" t="s">
        <v>50</v>
      </c>
      <c r="O4494">
        <v>201700012</v>
      </c>
      <c r="P4494" t="s">
        <v>47</v>
      </c>
      <c r="Q4494" t="s">
        <v>21</v>
      </c>
      <c r="R4494" t="s">
        <v>9</v>
      </c>
      <c r="S4494" t="s">
        <v>57</v>
      </c>
      <c r="T4494">
        <f t="shared" si="70"/>
        <v>7</v>
      </c>
    </row>
    <row r="4495" spans="1:20">
      <c r="A4495">
        <v>201707</v>
      </c>
      <c r="B4495" s="1">
        <v>42931</v>
      </c>
      <c r="C4495">
        <v>12476</v>
      </c>
      <c r="D4495">
        <v>30</v>
      </c>
      <c r="E4495">
        <v>24024</v>
      </c>
      <c r="F4495">
        <v>7</v>
      </c>
      <c r="G4495">
        <v>30</v>
      </c>
      <c r="H4495">
        <v>22</v>
      </c>
      <c r="I4495">
        <v>13</v>
      </c>
      <c r="J4495">
        <v>2</v>
      </c>
      <c r="K4495" s="1">
        <v>42856</v>
      </c>
      <c r="L4495" s="1">
        <v>44196</v>
      </c>
      <c r="M4495">
        <v>201700132</v>
      </c>
      <c r="N4495" t="s">
        <v>50</v>
      </c>
      <c r="O4495">
        <v>201700012</v>
      </c>
      <c r="P4495" t="s">
        <v>47</v>
      </c>
      <c r="Q4495" t="s">
        <v>21</v>
      </c>
      <c r="R4495" t="s">
        <v>26</v>
      </c>
      <c r="S4495" t="s">
        <v>58</v>
      </c>
      <c r="T4495">
        <f t="shared" si="70"/>
        <v>7</v>
      </c>
    </row>
    <row r="4496" spans="1:20">
      <c r="A4496">
        <v>201707</v>
      </c>
      <c r="B4496" s="1">
        <v>42931</v>
      </c>
      <c r="C4496">
        <v>12476</v>
      </c>
      <c r="D4496">
        <v>30</v>
      </c>
      <c r="E4496">
        <v>24024</v>
      </c>
      <c r="F4496">
        <v>7</v>
      </c>
      <c r="G4496">
        <v>30</v>
      </c>
      <c r="H4496">
        <v>22</v>
      </c>
      <c r="I4496">
        <v>13</v>
      </c>
      <c r="J4496">
        <v>2</v>
      </c>
      <c r="K4496" s="1">
        <v>42856</v>
      </c>
      <c r="L4496" s="1">
        <v>44196</v>
      </c>
      <c r="M4496">
        <v>201700132</v>
      </c>
      <c r="N4496" t="s">
        <v>50</v>
      </c>
      <c r="O4496">
        <v>201700012</v>
      </c>
      <c r="P4496" t="s">
        <v>47</v>
      </c>
      <c r="Q4496" t="s">
        <v>21</v>
      </c>
      <c r="R4496" t="s">
        <v>28</v>
      </c>
      <c r="S4496" t="s">
        <v>59</v>
      </c>
      <c r="T4496">
        <f t="shared" si="70"/>
        <v>7</v>
      </c>
    </row>
    <row r="4497" spans="1:20">
      <c r="A4497">
        <v>201707</v>
      </c>
      <c r="B4497" s="1">
        <v>42933</v>
      </c>
      <c r="C4497">
        <v>12476</v>
      </c>
      <c r="D4497">
        <v>31</v>
      </c>
      <c r="E4497">
        <v>24226</v>
      </c>
      <c r="F4497">
        <v>6</v>
      </c>
      <c r="G4497">
        <v>30</v>
      </c>
      <c r="H4497">
        <v>25</v>
      </c>
      <c r="I4497">
        <v>19</v>
      </c>
      <c r="J4497">
        <v>2</v>
      </c>
      <c r="K4497" s="1">
        <v>42856</v>
      </c>
      <c r="L4497" s="1">
        <v>44196</v>
      </c>
      <c r="M4497">
        <v>201700132</v>
      </c>
      <c r="N4497" t="s">
        <v>50</v>
      </c>
      <c r="O4497">
        <v>201700012</v>
      </c>
      <c r="P4497" t="s">
        <v>47</v>
      </c>
      <c r="Q4497" t="s">
        <v>21</v>
      </c>
      <c r="R4497" t="s">
        <v>22</v>
      </c>
      <c r="S4497" t="s">
        <v>55</v>
      </c>
      <c r="T4497">
        <f t="shared" si="70"/>
        <v>7</v>
      </c>
    </row>
    <row r="4498" spans="1:20">
      <c r="A4498">
        <v>201707</v>
      </c>
      <c r="B4498" s="1">
        <v>42933</v>
      </c>
      <c r="C4498">
        <v>12476</v>
      </c>
      <c r="D4498">
        <v>31</v>
      </c>
      <c r="E4498">
        <v>24226</v>
      </c>
      <c r="F4498">
        <v>6</v>
      </c>
      <c r="G4498">
        <v>30</v>
      </c>
      <c r="H4498">
        <v>25</v>
      </c>
      <c r="I4498">
        <v>19</v>
      </c>
      <c r="J4498">
        <v>2</v>
      </c>
      <c r="K4498" s="1">
        <v>42856</v>
      </c>
      <c r="L4498" s="1">
        <v>44196</v>
      </c>
      <c r="M4498">
        <v>201700132</v>
      </c>
      <c r="N4498" t="s">
        <v>50</v>
      </c>
      <c r="O4498">
        <v>201700012</v>
      </c>
      <c r="P4498" t="s">
        <v>47</v>
      </c>
      <c r="Q4498" t="s">
        <v>21</v>
      </c>
      <c r="R4498" t="s">
        <v>5</v>
      </c>
      <c r="S4498" t="s">
        <v>56</v>
      </c>
      <c r="T4498">
        <f t="shared" si="70"/>
        <v>7</v>
      </c>
    </row>
    <row r="4499" spans="1:20">
      <c r="A4499">
        <v>201707</v>
      </c>
      <c r="B4499" s="1">
        <v>42933</v>
      </c>
      <c r="C4499">
        <v>12476</v>
      </c>
      <c r="D4499">
        <v>31</v>
      </c>
      <c r="E4499">
        <v>24226</v>
      </c>
      <c r="F4499">
        <v>6</v>
      </c>
      <c r="G4499">
        <v>30</v>
      </c>
      <c r="H4499">
        <v>25</v>
      </c>
      <c r="I4499">
        <v>19</v>
      </c>
      <c r="J4499">
        <v>2</v>
      </c>
      <c r="K4499" s="1">
        <v>42856</v>
      </c>
      <c r="L4499" s="1">
        <v>44196</v>
      </c>
      <c r="M4499">
        <v>201700132</v>
      </c>
      <c r="N4499" t="s">
        <v>50</v>
      </c>
      <c r="O4499">
        <v>201700012</v>
      </c>
      <c r="P4499" t="s">
        <v>47</v>
      </c>
      <c r="Q4499" t="s">
        <v>21</v>
      </c>
      <c r="R4499" t="s">
        <v>9</v>
      </c>
      <c r="S4499" t="s">
        <v>57</v>
      </c>
      <c r="T4499">
        <f t="shared" si="70"/>
        <v>7</v>
      </c>
    </row>
    <row r="4500" spans="1:20">
      <c r="A4500">
        <v>201707</v>
      </c>
      <c r="B4500" s="1">
        <v>42933</v>
      </c>
      <c r="C4500">
        <v>12476</v>
      </c>
      <c r="D4500">
        <v>31</v>
      </c>
      <c r="E4500">
        <v>24226</v>
      </c>
      <c r="F4500">
        <v>6</v>
      </c>
      <c r="G4500">
        <v>30</v>
      </c>
      <c r="H4500">
        <v>25</v>
      </c>
      <c r="I4500">
        <v>19</v>
      </c>
      <c r="J4500">
        <v>2</v>
      </c>
      <c r="K4500" s="1">
        <v>42856</v>
      </c>
      <c r="L4500" s="1">
        <v>44196</v>
      </c>
      <c r="M4500">
        <v>201700132</v>
      </c>
      <c r="N4500" t="s">
        <v>50</v>
      </c>
      <c r="O4500">
        <v>201700012</v>
      </c>
      <c r="P4500" t="s">
        <v>47</v>
      </c>
      <c r="Q4500" t="s">
        <v>21</v>
      </c>
      <c r="R4500" t="s">
        <v>26</v>
      </c>
      <c r="S4500" t="s">
        <v>58</v>
      </c>
      <c r="T4500">
        <f t="shared" si="70"/>
        <v>7</v>
      </c>
    </row>
    <row r="4501" spans="1:20">
      <c r="A4501">
        <v>201707</v>
      </c>
      <c r="B4501" s="1">
        <v>42933</v>
      </c>
      <c r="C4501">
        <v>12476</v>
      </c>
      <c r="D4501">
        <v>31</v>
      </c>
      <c r="E4501">
        <v>24226</v>
      </c>
      <c r="F4501">
        <v>6</v>
      </c>
      <c r="G4501">
        <v>30</v>
      </c>
      <c r="H4501">
        <v>25</v>
      </c>
      <c r="I4501">
        <v>19</v>
      </c>
      <c r="J4501">
        <v>2</v>
      </c>
      <c r="K4501" s="1">
        <v>42856</v>
      </c>
      <c r="L4501" s="1">
        <v>44196</v>
      </c>
      <c r="M4501">
        <v>201700132</v>
      </c>
      <c r="N4501" t="s">
        <v>50</v>
      </c>
      <c r="O4501">
        <v>201700012</v>
      </c>
      <c r="P4501" t="s">
        <v>47</v>
      </c>
      <c r="Q4501" t="s">
        <v>21</v>
      </c>
      <c r="R4501" t="s">
        <v>28</v>
      </c>
      <c r="S4501" t="s">
        <v>59</v>
      </c>
      <c r="T4501">
        <f t="shared" si="70"/>
        <v>7</v>
      </c>
    </row>
    <row r="4502" spans="1:20">
      <c r="A4502">
        <v>201707</v>
      </c>
      <c r="B4502" s="1">
        <v>42934</v>
      </c>
      <c r="C4502">
        <v>12476</v>
      </c>
      <c r="D4502">
        <v>32</v>
      </c>
      <c r="E4502">
        <v>25142</v>
      </c>
      <c r="F4502">
        <v>5</v>
      </c>
      <c r="G4502">
        <v>32</v>
      </c>
      <c r="H4502">
        <v>26</v>
      </c>
      <c r="I4502">
        <v>19</v>
      </c>
      <c r="J4502">
        <v>2</v>
      </c>
      <c r="K4502" s="1">
        <v>42856</v>
      </c>
      <c r="L4502" s="1">
        <v>44196</v>
      </c>
      <c r="M4502">
        <v>201700132</v>
      </c>
      <c r="N4502" t="s">
        <v>50</v>
      </c>
      <c r="O4502">
        <v>201700012</v>
      </c>
      <c r="P4502" t="s">
        <v>47</v>
      </c>
      <c r="Q4502" t="s">
        <v>21</v>
      </c>
      <c r="R4502" t="s">
        <v>22</v>
      </c>
      <c r="S4502" t="s">
        <v>55</v>
      </c>
      <c r="T4502">
        <f t="shared" si="70"/>
        <v>7</v>
      </c>
    </row>
    <row r="4503" spans="1:20">
      <c r="A4503">
        <v>201707</v>
      </c>
      <c r="B4503" s="1">
        <v>42934</v>
      </c>
      <c r="C4503">
        <v>12476</v>
      </c>
      <c r="D4503">
        <v>32</v>
      </c>
      <c r="E4503">
        <v>25142</v>
      </c>
      <c r="F4503">
        <v>5</v>
      </c>
      <c r="G4503">
        <v>32</v>
      </c>
      <c r="H4503">
        <v>26</v>
      </c>
      <c r="I4503">
        <v>19</v>
      </c>
      <c r="J4503">
        <v>2</v>
      </c>
      <c r="K4503" s="1">
        <v>42856</v>
      </c>
      <c r="L4503" s="1">
        <v>44196</v>
      </c>
      <c r="M4503">
        <v>201700132</v>
      </c>
      <c r="N4503" t="s">
        <v>50</v>
      </c>
      <c r="O4503">
        <v>201700012</v>
      </c>
      <c r="P4503" t="s">
        <v>47</v>
      </c>
      <c r="Q4503" t="s">
        <v>21</v>
      </c>
      <c r="R4503" t="s">
        <v>5</v>
      </c>
      <c r="S4503" t="s">
        <v>56</v>
      </c>
      <c r="T4503">
        <f t="shared" si="70"/>
        <v>7</v>
      </c>
    </row>
    <row r="4504" spans="1:20">
      <c r="A4504">
        <v>201707</v>
      </c>
      <c r="B4504" s="1">
        <v>42934</v>
      </c>
      <c r="C4504">
        <v>12476</v>
      </c>
      <c r="D4504">
        <v>32</v>
      </c>
      <c r="E4504">
        <v>25142</v>
      </c>
      <c r="F4504">
        <v>5</v>
      </c>
      <c r="G4504">
        <v>32</v>
      </c>
      <c r="H4504">
        <v>26</v>
      </c>
      <c r="I4504">
        <v>19</v>
      </c>
      <c r="J4504">
        <v>2</v>
      </c>
      <c r="K4504" s="1">
        <v>42856</v>
      </c>
      <c r="L4504" s="1">
        <v>44196</v>
      </c>
      <c r="M4504">
        <v>201700132</v>
      </c>
      <c r="N4504" t="s">
        <v>50</v>
      </c>
      <c r="O4504">
        <v>201700012</v>
      </c>
      <c r="P4504" t="s">
        <v>47</v>
      </c>
      <c r="Q4504" t="s">
        <v>21</v>
      </c>
      <c r="R4504" t="s">
        <v>9</v>
      </c>
      <c r="S4504" t="s">
        <v>57</v>
      </c>
      <c r="T4504">
        <f t="shared" si="70"/>
        <v>7</v>
      </c>
    </row>
    <row r="4505" spans="1:20">
      <c r="A4505">
        <v>201707</v>
      </c>
      <c r="B4505" s="1">
        <v>42934</v>
      </c>
      <c r="C4505">
        <v>12476</v>
      </c>
      <c r="D4505">
        <v>32</v>
      </c>
      <c r="E4505">
        <v>25142</v>
      </c>
      <c r="F4505">
        <v>5</v>
      </c>
      <c r="G4505">
        <v>32</v>
      </c>
      <c r="H4505">
        <v>26</v>
      </c>
      <c r="I4505">
        <v>19</v>
      </c>
      <c r="J4505">
        <v>2</v>
      </c>
      <c r="K4505" s="1">
        <v>42856</v>
      </c>
      <c r="L4505" s="1">
        <v>44196</v>
      </c>
      <c r="M4505">
        <v>201700132</v>
      </c>
      <c r="N4505" t="s">
        <v>50</v>
      </c>
      <c r="O4505">
        <v>201700012</v>
      </c>
      <c r="P4505" t="s">
        <v>47</v>
      </c>
      <c r="Q4505" t="s">
        <v>21</v>
      </c>
      <c r="R4505" t="s">
        <v>26</v>
      </c>
      <c r="S4505" t="s">
        <v>58</v>
      </c>
      <c r="T4505">
        <f t="shared" si="70"/>
        <v>7</v>
      </c>
    </row>
    <row r="4506" spans="1:20">
      <c r="A4506">
        <v>201707</v>
      </c>
      <c r="B4506" s="1">
        <v>42934</v>
      </c>
      <c r="C4506">
        <v>12476</v>
      </c>
      <c r="D4506">
        <v>32</v>
      </c>
      <c r="E4506">
        <v>25142</v>
      </c>
      <c r="F4506">
        <v>5</v>
      </c>
      <c r="G4506">
        <v>32</v>
      </c>
      <c r="H4506">
        <v>26</v>
      </c>
      <c r="I4506">
        <v>19</v>
      </c>
      <c r="J4506">
        <v>2</v>
      </c>
      <c r="K4506" s="1">
        <v>42856</v>
      </c>
      <c r="L4506" s="1">
        <v>44196</v>
      </c>
      <c r="M4506">
        <v>201700132</v>
      </c>
      <c r="N4506" t="s">
        <v>50</v>
      </c>
      <c r="O4506">
        <v>201700012</v>
      </c>
      <c r="P4506" t="s">
        <v>47</v>
      </c>
      <c r="Q4506" t="s">
        <v>21</v>
      </c>
      <c r="R4506" t="s">
        <v>28</v>
      </c>
      <c r="S4506" t="s">
        <v>59</v>
      </c>
      <c r="T4506">
        <f t="shared" si="70"/>
        <v>7</v>
      </c>
    </row>
    <row r="4507" spans="1:20">
      <c r="A4507">
        <v>201707</v>
      </c>
      <c r="B4507" s="1">
        <v>42935</v>
      </c>
      <c r="C4507">
        <v>12476</v>
      </c>
      <c r="D4507">
        <v>35</v>
      </c>
      <c r="E4507">
        <v>25420</v>
      </c>
      <c r="F4507">
        <v>7</v>
      </c>
      <c r="G4507">
        <v>32</v>
      </c>
      <c r="H4507">
        <v>21</v>
      </c>
      <c r="I4507">
        <v>16</v>
      </c>
      <c r="J4507">
        <v>2</v>
      </c>
      <c r="K4507" s="1">
        <v>42856</v>
      </c>
      <c r="L4507" s="1">
        <v>44196</v>
      </c>
      <c r="M4507">
        <v>201700132</v>
      </c>
      <c r="N4507" t="s">
        <v>50</v>
      </c>
      <c r="O4507">
        <v>201700012</v>
      </c>
      <c r="P4507" t="s">
        <v>47</v>
      </c>
      <c r="Q4507" t="s">
        <v>21</v>
      </c>
      <c r="R4507" t="s">
        <v>22</v>
      </c>
      <c r="S4507" t="s">
        <v>55</v>
      </c>
      <c r="T4507">
        <f t="shared" si="70"/>
        <v>7</v>
      </c>
    </row>
    <row r="4508" spans="1:20">
      <c r="A4508">
        <v>201707</v>
      </c>
      <c r="B4508" s="1">
        <v>42935</v>
      </c>
      <c r="C4508">
        <v>12476</v>
      </c>
      <c r="D4508">
        <v>35</v>
      </c>
      <c r="E4508">
        <v>25420</v>
      </c>
      <c r="F4508">
        <v>7</v>
      </c>
      <c r="G4508">
        <v>32</v>
      </c>
      <c r="H4508">
        <v>21</v>
      </c>
      <c r="I4508">
        <v>16</v>
      </c>
      <c r="J4508">
        <v>2</v>
      </c>
      <c r="K4508" s="1">
        <v>42856</v>
      </c>
      <c r="L4508" s="1">
        <v>44196</v>
      </c>
      <c r="M4508">
        <v>201700132</v>
      </c>
      <c r="N4508" t="s">
        <v>50</v>
      </c>
      <c r="O4508">
        <v>201700012</v>
      </c>
      <c r="P4508" t="s">
        <v>47</v>
      </c>
      <c r="Q4508" t="s">
        <v>21</v>
      </c>
      <c r="R4508" t="s">
        <v>5</v>
      </c>
      <c r="S4508" t="s">
        <v>56</v>
      </c>
      <c r="T4508">
        <f t="shared" si="70"/>
        <v>7</v>
      </c>
    </row>
    <row r="4509" spans="1:20">
      <c r="A4509">
        <v>201707</v>
      </c>
      <c r="B4509" s="1">
        <v>42935</v>
      </c>
      <c r="C4509">
        <v>12476</v>
      </c>
      <c r="D4509">
        <v>35</v>
      </c>
      <c r="E4509">
        <v>25420</v>
      </c>
      <c r="F4509">
        <v>7</v>
      </c>
      <c r="G4509">
        <v>32</v>
      </c>
      <c r="H4509">
        <v>21</v>
      </c>
      <c r="I4509">
        <v>16</v>
      </c>
      <c r="J4509">
        <v>2</v>
      </c>
      <c r="K4509" s="1">
        <v>42856</v>
      </c>
      <c r="L4509" s="1">
        <v>44196</v>
      </c>
      <c r="M4509">
        <v>201700132</v>
      </c>
      <c r="N4509" t="s">
        <v>50</v>
      </c>
      <c r="O4509">
        <v>201700012</v>
      </c>
      <c r="P4509" t="s">
        <v>47</v>
      </c>
      <c r="Q4509" t="s">
        <v>21</v>
      </c>
      <c r="R4509" t="s">
        <v>9</v>
      </c>
      <c r="S4509" t="s">
        <v>57</v>
      </c>
      <c r="T4509">
        <f t="shared" si="70"/>
        <v>7</v>
      </c>
    </row>
    <row r="4510" spans="1:20">
      <c r="A4510">
        <v>201707</v>
      </c>
      <c r="B4510" s="1">
        <v>42935</v>
      </c>
      <c r="C4510">
        <v>12476</v>
      </c>
      <c r="D4510">
        <v>35</v>
      </c>
      <c r="E4510">
        <v>25420</v>
      </c>
      <c r="F4510">
        <v>7</v>
      </c>
      <c r="G4510">
        <v>32</v>
      </c>
      <c r="H4510">
        <v>21</v>
      </c>
      <c r="I4510">
        <v>16</v>
      </c>
      <c r="J4510">
        <v>2</v>
      </c>
      <c r="K4510" s="1">
        <v>42856</v>
      </c>
      <c r="L4510" s="1">
        <v>44196</v>
      </c>
      <c r="M4510">
        <v>201700132</v>
      </c>
      <c r="N4510" t="s">
        <v>50</v>
      </c>
      <c r="O4510">
        <v>201700012</v>
      </c>
      <c r="P4510" t="s">
        <v>47</v>
      </c>
      <c r="Q4510" t="s">
        <v>21</v>
      </c>
      <c r="R4510" t="s">
        <v>26</v>
      </c>
      <c r="S4510" t="s">
        <v>58</v>
      </c>
      <c r="T4510">
        <f t="shared" si="70"/>
        <v>7</v>
      </c>
    </row>
    <row r="4511" spans="1:20">
      <c r="A4511">
        <v>201707</v>
      </c>
      <c r="B4511" s="1">
        <v>42935</v>
      </c>
      <c r="C4511">
        <v>12476</v>
      </c>
      <c r="D4511">
        <v>35</v>
      </c>
      <c r="E4511">
        <v>25420</v>
      </c>
      <c r="F4511">
        <v>7</v>
      </c>
      <c r="G4511">
        <v>32</v>
      </c>
      <c r="H4511">
        <v>21</v>
      </c>
      <c r="I4511">
        <v>16</v>
      </c>
      <c r="J4511">
        <v>2</v>
      </c>
      <c r="K4511" s="1">
        <v>42856</v>
      </c>
      <c r="L4511" s="1">
        <v>44196</v>
      </c>
      <c r="M4511">
        <v>201700132</v>
      </c>
      <c r="N4511" t="s">
        <v>50</v>
      </c>
      <c r="O4511">
        <v>201700012</v>
      </c>
      <c r="P4511" t="s">
        <v>47</v>
      </c>
      <c r="Q4511" t="s">
        <v>21</v>
      </c>
      <c r="R4511" t="s">
        <v>28</v>
      </c>
      <c r="S4511" t="s">
        <v>59</v>
      </c>
      <c r="T4511">
        <f t="shared" si="70"/>
        <v>7</v>
      </c>
    </row>
    <row r="4512" spans="1:20">
      <c r="A4512">
        <v>201707</v>
      </c>
      <c r="B4512" s="1">
        <v>42937</v>
      </c>
      <c r="C4512">
        <v>12476</v>
      </c>
      <c r="D4512">
        <v>36</v>
      </c>
      <c r="E4512">
        <v>24642</v>
      </c>
      <c r="F4512">
        <v>6</v>
      </c>
      <c r="G4512">
        <v>35</v>
      </c>
      <c r="H4512">
        <v>28</v>
      </c>
      <c r="I4512">
        <v>17</v>
      </c>
      <c r="J4512">
        <v>2</v>
      </c>
      <c r="K4512" s="1">
        <v>42856</v>
      </c>
      <c r="L4512" s="1">
        <v>44196</v>
      </c>
      <c r="M4512">
        <v>201700132</v>
      </c>
      <c r="N4512" t="s">
        <v>50</v>
      </c>
      <c r="O4512">
        <v>201700012</v>
      </c>
      <c r="P4512" t="s">
        <v>47</v>
      </c>
      <c r="Q4512" t="s">
        <v>21</v>
      </c>
      <c r="R4512" t="s">
        <v>22</v>
      </c>
      <c r="S4512" t="s">
        <v>55</v>
      </c>
      <c r="T4512">
        <f t="shared" si="70"/>
        <v>7</v>
      </c>
    </row>
    <row r="4513" spans="1:20">
      <c r="A4513">
        <v>201707</v>
      </c>
      <c r="B4513" s="1">
        <v>42937</v>
      </c>
      <c r="C4513">
        <v>12476</v>
      </c>
      <c r="D4513">
        <v>36</v>
      </c>
      <c r="E4513">
        <v>24642</v>
      </c>
      <c r="F4513">
        <v>6</v>
      </c>
      <c r="G4513">
        <v>35</v>
      </c>
      <c r="H4513">
        <v>28</v>
      </c>
      <c r="I4513">
        <v>17</v>
      </c>
      <c r="J4513">
        <v>2</v>
      </c>
      <c r="K4513" s="1">
        <v>42856</v>
      </c>
      <c r="L4513" s="1">
        <v>44196</v>
      </c>
      <c r="M4513">
        <v>201700132</v>
      </c>
      <c r="N4513" t="s">
        <v>50</v>
      </c>
      <c r="O4513">
        <v>201700012</v>
      </c>
      <c r="P4513" t="s">
        <v>47</v>
      </c>
      <c r="Q4513" t="s">
        <v>21</v>
      </c>
      <c r="R4513" t="s">
        <v>5</v>
      </c>
      <c r="S4513" t="s">
        <v>56</v>
      </c>
      <c r="T4513">
        <f t="shared" si="70"/>
        <v>7</v>
      </c>
    </row>
    <row r="4514" spans="1:20">
      <c r="A4514">
        <v>201707</v>
      </c>
      <c r="B4514" s="1">
        <v>42937</v>
      </c>
      <c r="C4514">
        <v>12476</v>
      </c>
      <c r="D4514">
        <v>36</v>
      </c>
      <c r="E4514">
        <v>24642</v>
      </c>
      <c r="F4514">
        <v>6</v>
      </c>
      <c r="G4514">
        <v>35</v>
      </c>
      <c r="H4514">
        <v>28</v>
      </c>
      <c r="I4514">
        <v>17</v>
      </c>
      <c r="J4514">
        <v>2</v>
      </c>
      <c r="K4514" s="1">
        <v>42856</v>
      </c>
      <c r="L4514" s="1">
        <v>44196</v>
      </c>
      <c r="M4514">
        <v>201700132</v>
      </c>
      <c r="N4514" t="s">
        <v>50</v>
      </c>
      <c r="O4514">
        <v>201700012</v>
      </c>
      <c r="P4514" t="s">
        <v>47</v>
      </c>
      <c r="Q4514" t="s">
        <v>21</v>
      </c>
      <c r="R4514" t="s">
        <v>9</v>
      </c>
      <c r="S4514" t="s">
        <v>57</v>
      </c>
      <c r="T4514">
        <f t="shared" si="70"/>
        <v>7</v>
      </c>
    </row>
    <row r="4515" spans="1:20">
      <c r="A4515">
        <v>201707</v>
      </c>
      <c r="B4515" s="1">
        <v>42937</v>
      </c>
      <c r="C4515">
        <v>12476</v>
      </c>
      <c r="D4515">
        <v>36</v>
      </c>
      <c r="E4515">
        <v>24642</v>
      </c>
      <c r="F4515">
        <v>6</v>
      </c>
      <c r="G4515">
        <v>35</v>
      </c>
      <c r="H4515">
        <v>28</v>
      </c>
      <c r="I4515">
        <v>17</v>
      </c>
      <c r="J4515">
        <v>2</v>
      </c>
      <c r="K4515" s="1">
        <v>42856</v>
      </c>
      <c r="L4515" s="1">
        <v>44196</v>
      </c>
      <c r="M4515">
        <v>201700132</v>
      </c>
      <c r="N4515" t="s">
        <v>50</v>
      </c>
      <c r="O4515">
        <v>201700012</v>
      </c>
      <c r="P4515" t="s">
        <v>47</v>
      </c>
      <c r="Q4515" t="s">
        <v>21</v>
      </c>
      <c r="R4515" t="s">
        <v>26</v>
      </c>
      <c r="S4515" t="s">
        <v>58</v>
      </c>
      <c r="T4515">
        <f t="shared" si="70"/>
        <v>7</v>
      </c>
    </row>
    <row r="4516" spans="1:20">
      <c r="A4516">
        <v>201707</v>
      </c>
      <c r="B4516" s="1">
        <v>42937</v>
      </c>
      <c r="C4516">
        <v>12476</v>
      </c>
      <c r="D4516">
        <v>36</v>
      </c>
      <c r="E4516">
        <v>24642</v>
      </c>
      <c r="F4516">
        <v>6</v>
      </c>
      <c r="G4516">
        <v>35</v>
      </c>
      <c r="H4516">
        <v>28</v>
      </c>
      <c r="I4516">
        <v>17</v>
      </c>
      <c r="J4516">
        <v>2</v>
      </c>
      <c r="K4516" s="1">
        <v>42856</v>
      </c>
      <c r="L4516" s="1">
        <v>44196</v>
      </c>
      <c r="M4516">
        <v>201700132</v>
      </c>
      <c r="N4516" t="s">
        <v>50</v>
      </c>
      <c r="O4516">
        <v>201700012</v>
      </c>
      <c r="P4516" t="s">
        <v>47</v>
      </c>
      <c r="Q4516" t="s">
        <v>21</v>
      </c>
      <c r="R4516" t="s">
        <v>28</v>
      </c>
      <c r="S4516" t="s">
        <v>59</v>
      </c>
      <c r="T4516">
        <f t="shared" si="70"/>
        <v>7</v>
      </c>
    </row>
    <row r="4517" spans="1:20">
      <c r="A4517">
        <v>201707</v>
      </c>
      <c r="B4517" s="1">
        <v>42938</v>
      </c>
      <c r="C4517">
        <v>12476</v>
      </c>
      <c r="D4517">
        <v>36</v>
      </c>
      <c r="E4517">
        <v>25949</v>
      </c>
      <c r="F4517">
        <v>8</v>
      </c>
      <c r="G4517">
        <v>35</v>
      </c>
      <c r="H4517">
        <v>27</v>
      </c>
      <c r="I4517">
        <v>19</v>
      </c>
      <c r="J4517">
        <v>2</v>
      </c>
      <c r="K4517" s="1">
        <v>42856</v>
      </c>
      <c r="L4517" s="1">
        <v>44196</v>
      </c>
      <c r="M4517">
        <v>201700132</v>
      </c>
      <c r="N4517" t="s">
        <v>50</v>
      </c>
      <c r="O4517">
        <v>201700012</v>
      </c>
      <c r="P4517" t="s">
        <v>47</v>
      </c>
      <c r="Q4517" t="s">
        <v>21</v>
      </c>
      <c r="R4517" t="s">
        <v>22</v>
      </c>
      <c r="S4517" t="s">
        <v>55</v>
      </c>
      <c r="T4517">
        <f t="shared" si="70"/>
        <v>7</v>
      </c>
    </row>
    <row r="4518" spans="1:20">
      <c r="A4518">
        <v>201707</v>
      </c>
      <c r="B4518" s="1">
        <v>42938</v>
      </c>
      <c r="C4518">
        <v>12476</v>
      </c>
      <c r="D4518">
        <v>36</v>
      </c>
      <c r="E4518">
        <v>25949</v>
      </c>
      <c r="F4518">
        <v>8</v>
      </c>
      <c r="G4518">
        <v>35</v>
      </c>
      <c r="H4518">
        <v>27</v>
      </c>
      <c r="I4518">
        <v>19</v>
      </c>
      <c r="J4518">
        <v>2</v>
      </c>
      <c r="K4518" s="1">
        <v>42856</v>
      </c>
      <c r="L4518" s="1">
        <v>44196</v>
      </c>
      <c r="M4518">
        <v>201700132</v>
      </c>
      <c r="N4518" t="s">
        <v>50</v>
      </c>
      <c r="O4518">
        <v>201700012</v>
      </c>
      <c r="P4518" t="s">
        <v>47</v>
      </c>
      <c r="Q4518" t="s">
        <v>21</v>
      </c>
      <c r="R4518" t="s">
        <v>5</v>
      </c>
      <c r="S4518" t="s">
        <v>56</v>
      </c>
      <c r="T4518">
        <f t="shared" si="70"/>
        <v>7</v>
      </c>
    </row>
    <row r="4519" spans="1:20">
      <c r="A4519">
        <v>201707</v>
      </c>
      <c r="B4519" s="1">
        <v>42938</v>
      </c>
      <c r="C4519">
        <v>12476</v>
      </c>
      <c r="D4519">
        <v>36</v>
      </c>
      <c r="E4519">
        <v>25949</v>
      </c>
      <c r="F4519">
        <v>8</v>
      </c>
      <c r="G4519">
        <v>35</v>
      </c>
      <c r="H4519">
        <v>27</v>
      </c>
      <c r="I4519">
        <v>19</v>
      </c>
      <c r="J4519">
        <v>2</v>
      </c>
      <c r="K4519" s="1">
        <v>42856</v>
      </c>
      <c r="L4519" s="1">
        <v>44196</v>
      </c>
      <c r="M4519">
        <v>201700132</v>
      </c>
      <c r="N4519" t="s">
        <v>50</v>
      </c>
      <c r="O4519">
        <v>201700012</v>
      </c>
      <c r="P4519" t="s">
        <v>47</v>
      </c>
      <c r="Q4519" t="s">
        <v>21</v>
      </c>
      <c r="R4519" t="s">
        <v>9</v>
      </c>
      <c r="S4519" t="s">
        <v>57</v>
      </c>
      <c r="T4519">
        <f t="shared" si="70"/>
        <v>7</v>
      </c>
    </row>
    <row r="4520" spans="1:20">
      <c r="A4520">
        <v>201707</v>
      </c>
      <c r="B4520" s="1">
        <v>42938</v>
      </c>
      <c r="C4520">
        <v>12476</v>
      </c>
      <c r="D4520">
        <v>36</v>
      </c>
      <c r="E4520">
        <v>25949</v>
      </c>
      <c r="F4520">
        <v>8</v>
      </c>
      <c r="G4520">
        <v>35</v>
      </c>
      <c r="H4520">
        <v>27</v>
      </c>
      <c r="I4520">
        <v>19</v>
      </c>
      <c r="J4520">
        <v>2</v>
      </c>
      <c r="K4520" s="1">
        <v>42856</v>
      </c>
      <c r="L4520" s="1">
        <v>44196</v>
      </c>
      <c r="M4520">
        <v>201700132</v>
      </c>
      <c r="N4520" t="s">
        <v>50</v>
      </c>
      <c r="O4520">
        <v>201700012</v>
      </c>
      <c r="P4520" t="s">
        <v>47</v>
      </c>
      <c r="Q4520" t="s">
        <v>21</v>
      </c>
      <c r="R4520" t="s">
        <v>26</v>
      </c>
      <c r="S4520" t="s">
        <v>58</v>
      </c>
      <c r="T4520">
        <f t="shared" si="70"/>
        <v>7</v>
      </c>
    </row>
    <row r="4521" spans="1:20">
      <c r="A4521">
        <v>201707</v>
      </c>
      <c r="B4521" s="1">
        <v>42938</v>
      </c>
      <c r="C4521">
        <v>12476</v>
      </c>
      <c r="D4521">
        <v>36</v>
      </c>
      <c r="E4521">
        <v>25949</v>
      </c>
      <c r="F4521">
        <v>8</v>
      </c>
      <c r="G4521">
        <v>35</v>
      </c>
      <c r="H4521">
        <v>27</v>
      </c>
      <c r="I4521">
        <v>19</v>
      </c>
      <c r="J4521">
        <v>2</v>
      </c>
      <c r="K4521" s="1">
        <v>42856</v>
      </c>
      <c r="L4521" s="1">
        <v>44196</v>
      </c>
      <c r="M4521">
        <v>201700132</v>
      </c>
      <c r="N4521" t="s">
        <v>50</v>
      </c>
      <c r="O4521">
        <v>201700012</v>
      </c>
      <c r="P4521" t="s">
        <v>47</v>
      </c>
      <c r="Q4521" t="s">
        <v>21</v>
      </c>
      <c r="R4521" t="s">
        <v>28</v>
      </c>
      <c r="S4521" t="s">
        <v>59</v>
      </c>
      <c r="T4521">
        <f t="shared" si="70"/>
        <v>7</v>
      </c>
    </row>
    <row r="4522" spans="1:20">
      <c r="A4522">
        <v>201707</v>
      </c>
      <c r="B4522" s="1">
        <v>42940</v>
      </c>
      <c r="C4522">
        <v>12476</v>
      </c>
      <c r="D4522">
        <v>32</v>
      </c>
      <c r="E4522">
        <v>24814</v>
      </c>
      <c r="F4522">
        <v>8</v>
      </c>
      <c r="G4522">
        <v>31</v>
      </c>
      <c r="H4522">
        <v>25</v>
      </c>
      <c r="I4522">
        <v>20</v>
      </c>
      <c r="J4522">
        <v>2</v>
      </c>
      <c r="K4522" s="1">
        <v>42856</v>
      </c>
      <c r="L4522" s="1">
        <v>44196</v>
      </c>
      <c r="M4522">
        <v>201700132</v>
      </c>
      <c r="N4522" t="s">
        <v>50</v>
      </c>
      <c r="O4522">
        <v>201700012</v>
      </c>
      <c r="P4522" t="s">
        <v>47</v>
      </c>
      <c r="Q4522" t="s">
        <v>21</v>
      </c>
      <c r="R4522" t="s">
        <v>22</v>
      </c>
      <c r="S4522" t="s">
        <v>55</v>
      </c>
      <c r="T4522">
        <f t="shared" si="70"/>
        <v>7</v>
      </c>
    </row>
    <row r="4523" spans="1:20">
      <c r="A4523">
        <v>201707</v>
      </c>
      <c r="B4523" s="1">
        <v>42940</v>
      </c>
      <c r="C4523">
        <v>12476</v>
      </c>
      <c r="D4523">
        <v>32</v>
      </c>
      <c r="E4523">
        <v>24814</v>
      </c>
      <c r="F4523">
        <v>8</v>
      </c>
      <c r="G4523">
        <v>31</v>
      </c>
      <c r="H4523">
        <v>25</v>
      </c>
      <c r="I4523">
        <v>20</v>
      </c>
      <c r="J4523">
        <v>2</v>
      </c>
      <c r="K4523" s="1">
        <v>42856</v>
      </c>
      <c r="L4523" s="1">
        <v>44196</v>
      </c>
      <c r="M4523">
        <v>201700132</v>
      </c>
      <c r="N4523" t="s">
        <v>50</v>
      </c>
      <c r="O4523">
        <v>201700012</v>
      </c>
      <c r="P4523" t="s">
        <v>47</v>
      </c>
      <c r="Q4523" t="s">
        <v>21</v>
      </c>
      <c r="R4523" t="s">
        <v>5</v>
      </c>
      <c r="S4523" t="s">
        <v>56</v>
      </c>
      <c r="T4523">
        <f t="shared" si="70"/>
        <v>7</v>
      </c>
    </row>
    <row r="4524" spans="1:20">
      <c r="A4524">
        <v>201707</v>
      </c>
      <c r="B4524" s="1">
        <v>42940</v>
      </c>
      <c r="C4524">
        <v>12476</v>
      </c>
      <c r="D4524">
        <v>32</v>
      </c>
      <c r="E4524">
        <v>24814</v>
      </c>
      <c r="F4524">
        <v>8</v>
      </c>
      <c r="G4524">
        <v>31</v>
      </c>
      <c r="H4524">
        <v>25</v>
      </c>
      <c r="I4524">
        <v>20</v>
      </c>
      <c r="J4524">
        <v>2</v>
      </c>
      <c r="K4524" s="1">
        <v>42856</v>
      </c>
      <c r="L4524" s="1">
        <v>44196</v>
      </c>
      <c r="M4524">
        <v>201700132</v>
      </c>
      <c r="N4524" t="s">
        <v>50</v>
      </c>
      <c r="O4524">
        <v>201700012</v>
      </c>
      <c r="P4524" t="s">
        <v>47</v>
      </c>
      <c r="Q4524" t="s">
        <v>21</v>
      </c>
      <c r="R4524" t="s">
        <v>9</v>
      </c>
      <c r="S4524" t="s">
        <v>57</v>
      </c>
      <c r="T4524">
        <f t="shared" si="70"/>
        <v>7</v>
      </c>
    </row>
    <row r="4525" spans="1:20">
      <c r="A4525">
        <v>201707</v>
      </c>
      <c r="B4525" s="1">
        <v>42940</v>
      </c>
      <c r="C4525">
        <v>12476</v>
      </c>
      <c r="D4525">
        <v>32</v>
      </c>
      <c r="E4525">
        <v>24814</v>
      </c>
      <c r="F4525">
        <v>8</v>
      </c>
      <c r="G4525">
        <v>31</v>
      </c>
      <c r="H4525">
        <v>25</v>
      </c>
      <c r="I4525">
        <v>20</v>
      </c>
      <c r="J4525">
        <v>2</v>
      </c>
      <c r="K4525" s="1">
        <v>42856</v>
      </c>
      <c r="L4525" s="1">
        <v>44196</v>
      </c>
      <c r="M4525">
        <v>201700132</v>
      </c>
      <c r="N4525" t="s">
        <v>50</v>
      </c>
      <c r="O4525">
        <v>201700012</v>
      </c>
      <c r="P4525" t="s">
        <v>47</v>
      </c>
      <c r="Q4525" t="s">
        <v>21</v>
      </c>
      <c r="R4525" t="s">
        <v>26</v>
      </c>
      <c r="S4525" t="s">
        <v>58</v>
      </c>
      <c r="T4525">
        <f t="shared" si="70"/>
        <v>7</v>
      </c>
    </row>
    <row r="4526" spans="1:20">
      <c r="A4526">
        <v>201707</v>
      </c>
      <c r="B4526" s="1">
        <v>42940</v>
      </c>
      <c r="C4526">
        <v>12476</v>
      </c>
      <c r="D4526">
        <v>32</v>
      </c>
      <c r="E4526">
        <v>24814</v>
      </c>
      <c r="F4526">
        <v>8</v>
      </c>
      <c r="G4526">
        <v>31</v>
      </c>
      <c r="H4526">
        <v>25</v>
      </c>
      <c r="I4526">
        <v>20</v>
      </c>
      <c r="J4526">
        <v>2</v>
      </c>
      <c r="K4526" s="1">
        <v>42856</v>
      </c>
      <c r="L4526" s="1">
        <v>44196</v>
      </c>
      <c r="M4526">
        <v>201700132</v>
      </c>
      <c r="N4526" t="s">
        <v>50</v>
      </c>
      <c r="O4526">
        <v>201700012</v>
      </c>
      <c r="P4526" t="s">
        <v>47</v>
      </c>
      <c r="Q4526" t="s">
        <v>21</v>
      </c>
      <c r="R4526" t="s">
        <v>28</v>
      </c>
      <c r="S4526" t="s">
        <v>59</v>
      </c>
      <c r="T4526">
        <f t="shared" si="70"/>
        <v>7</v>
      </c>
    </row>
    <row r="4527" spans="1:20">
      <c r="A4527">
        <v>201707</v>
      </c>
      <c r="B4527" s="1">
        <v>42941</v>
      </c>
      <c r="C4527">
        <v>12476</v>
      </c>
      <c r="D4527">
        <v>35</v>
      </c>
      <c r="E4527">
        <v>25004</v>
      </c>
      <c r="F4527">
        <v>7</v>
      </c>
      <c r="G4527">
        <v>34</v>
      </c>
      <c r="H4527">
        <v>27</v>
      </c>
      <c r="I4527">
        <v>18</v>
      </c>
      <c r="J4527">
        <v>2</v>
      </c>
      <c r="K4527" s="1">
        <v>42856</v>
      </c>
      <c r="L4527" s="1">
        <v>44196</v>
      </c>
      <c r="M4527">
        <v>201700132</v>
      </c>
      <c r="N4527" t="s">
        <v>50</v>
      </c>
      <c r="O4527">
        <v>201700012</v>
      </c>
      <c r="P4527" t="s">
        <v>47</v>
      </c>
      <c r="Q4527" t="s">
        <v>21</v>
      </c>
      <c r="R4527" t="s">
        <v>22</v>
      </c>
      <c r="S4527" t="s">
        <v>55</v>
      </c>
      <c r="T4527">
        <f t="shared" si="70"/>
        <v>7</v>
      </c>
    </row>
    <row r="4528" spans="1:20">
      <c r="A4528">
        <v>201707</v>
      </c>
      <c r="B4528" s="1">
        <v>42941</v>
      </c>
      <c r="C4528">
        <v>12476</v>
      </c>
      <c r="D4528">
        <v>35</v>
      </c>
      <c r="E4528">
        <v>25004</v>
      </c>
      <c r="F4528">
        <v>7</v>
      </c>
      <c r="G4528">
        <v>34</v>
      </c>
      <c r="H4528">
        <v>27</v>
      </c>
      <c r="I4528">
        <v>18</v>
      </c>
      <c r="J4528">
        <v>2</v>
      </c>
      <c r="K4528" s="1">
        <v>42856</v>
      </c>
      <c r="L4528" s="1">
        <v>44196</v>
      </c>
      <c r="M4528">
        <v>201700132</v>
      </c>
      <c r="N4528" t="s">
        <v>50</v>
      </c>
      <c r="O4528">
        <v>201700012</v>
      </c>
      <c r="P4528" t="s">
        <v>47</v>
      </c>
      <c r="Q4528" t="s">
        <v>21</v>
      </c>
      <c r="R4528" t="s">
        <v>5</v>
      </c>
      <c r="S4528" t="s">
        <v>56</v>
      </c>
      <c r="T4528">
        <f t="shared" si="70"/>
        <v>7</v>
      </c>
    </row>
    <row r="4529" spans="1:20">
      <c r="A4529">
        <v>201707</v>
      </c>
      <c r="B4529" s="1">
        <v>42941</v>
      </c>
      <c r="C4529">
        <v>12476</v>
      </c>
      <c r="D4529">
        <v>35</v>
      </c>
      <c r="E4529">
        <v>25004</v>
      </c>
      <c r="F4529">
        <v>7</v>
      </c>
      <c r="G4529">
        <v>34</v>
      </c>
      <c r="H4529">
        <v>27</v>
      </c>
      <c r="I4529">
        <v>18</v>
      </c>
      <c r="J4529">
        <v>2</v>
      </c>
      <c r="K4529" s="1">
        <v>42856</v>
      </c>
      <c r="L4529" s="1">
        <v>44196</v>
      </c>
      <c r="M4529">
        <v>201700132</v>
      </c>
      <c r="N4529" t="s">
        <v>50</v>
      </c>
      <c r="O4529">
        <v>201700012</v>
      </c>
      <c r="P4529" t="s">
        <v>47</v>
      </c>
      <c r="Q4529" t="s">
        <v>21</v>
      </c>
      <c r="R4529" t="s">
        <v>9</v>
      </c>
      <c r="S4529" t="s">
        <v>57</v>
      </c>
      <c r="T4529">
        <f t="shared" si="70"/>
        <v>7</v>
      </c>
    </row>
    <row r="4530" spans="1:20">
      <c r="A4530">
        <v>201707</v>
      </c>
      <c r="B4530" s="1">
        <v>42941</v>
      </c>
      <c r="C4530">
        <v>12476</v>
      </c>
      <c r="D4530">
        <v>35</v>
      </c>
      <c r="E4530">
        <v>25004</v>
      </c>
      <c r="F4530">
        <v>7</v>
      </c>
      <c r="G4530">
        <v>34</v>
      </c>
      <c r="H4530">
        <v>27</v>
      </c>
      <c r="I4530">
        <v>18</v>
      </c>
      <c r="J4530">
        <v>2</v>
      </c>
      <c r="K4530" s="1">
        <v>42856</v>
      </c>
      <c r="L4530" s="1">
        <v>44196</v>
      </c>
      <c r="M4530">
        <v>201700132</v>
      </c>
      <c r="N4530" t="s">
        <v>50</v>
      </c>
      <c r="O4530">
        <v>201700012</v>
      </c>
      <c r="P4530" t="s">
        <v>47</v>
      </c>
      <c r="Q4530" t="s">
        <v>21</v>
      </c>
      <c r="R4530" t="s">
        <v>26</v>
      </c>
      <c r="S4530" t="s">
        <v>58</v>
      </c>
      <c r="T4530">
        <f t="shared" si="70"/>
        <v>7</v>
      </c>
    </row>
    <row r="4531" spans="1:20">
      <c r="A4531">
        <v>201707</v>
      </c>
      <c r="B4531" s="1">
        <v>42941</v>
      </c>
      <c r="C4531">
        <v>12476</v>
      </c>
      <c r="D4531">
        <v>35</v>
      </c>
      <c r="E4531">
        <v>25004</v>
      </c>
      <c r="F4531">
        <v>7</v>
      </c>
      <c r="G4531">
        <v>34</v>
      </c>
      <c r="H4531">
        <v>27</v>
      </c>
      <c r="I4531">
        <v>18</v>
      </c>
      <c r="J4531">
        <v>2</v>
      </c>
      <c r="K4531" s="1">
        <v>42856</v>
      </c>
      <c r="L4531" s="1">
        <v>44196</v>
      </c>
      <c r="M4531">
        <v>201700132</v>
      </c>
      <c r="N4531" t="s">
        <v>50</v>
      </c>
      <c r="O4531">
        <v>201700012</v>
      </c>
      <c r="P4531" t="s">
        <v>47</v>
      </c>
      <c r="Q4531" t="s">
        <v>21</v>
      </c>
      <c r="R4531" t="s">
        <v>28</v>
      </c>
      <c r="S4531" t="s">
        <v>59</v>
      </c>
      <c r="T4531">
        <f t="shared" si="70"/>
        <v>7</v>
      </c>
    </row>
    <row r="4532" spans="1:20">
      <c r="A4532">
        <v>201707</v>
      </c>
      <c r="B4532" s="1">
        <v>42942</v>
      </c>
      <c r="C4532">
        <v>12476</v>
      </c>
      <c r="D4532">
        <v>33</v>
      </c>
      <c r="E4532">
        <v>24377</v>
      </c>
      <c r="F4532">
        <v>8</v>
      </c>
      <c r="G4532">
        <v>29</v>
      </c>
      <c r="H4532">
        <v>24</v>
      </c>
      <c r="I4532">
        <v>18</v>
      </c>
      <c r="J4532">
        <v>2</v>
      </c>
      <c r="K4532" s="1">
        <v>42856</v>
      </c>
      <c r="L4532" s="1">
        <v>44196</v>
      </c>
      <c r="M4532">
        <v>201700132</v>
      </c>
      <c r="N4532" t="s">
        <v>50</v>
      </c>
      <c r="O4532">
        <v>201700012</v>
      </c>
      <c r="P4532" t="s">
        <v>47</v>
      </c>
      <c r="Q4532" t="s">
        <v>21</v>
      </c>
      <c r="R4532" t="s">
        <v>22</v>
      </c>
      <c r="S4532" t="s">
        <v>55</v>
      </c>
      <c r="T4532">
        <f t="shared" si="70"/>
        <v>7</v>
      </c>
    </row>
    <row r="4533" spans="1:20">
      <c r="A4533">
        <v>201707</v>
      </c>
      <c r="B4533" s="1">
        <v>42942</v>
      </c>
      <c r="C4533">
        <v>12476</v>
      </c>
      <c r="D4533">
        <v>33</v>
      </c>
      <c r="E4533">
        <v>24377</v>
      </c>
      <c r="F4533">
        <v>8</v>
      </c>
      <c r="G4533">
        <v>29</v>
      </c>
      <c r="H4533">
        <v>24</v>
      </c>
      <c r="I4533">
        <v>18</v>
      </c>
      <c r="J4533">
        <v>2</v>
      </c>
      <c r="K4533" s="1">
        <v>42856</v>
      </c>
      <c r="L4533" s="1">
        <v>44196</v>
      </c>
      <c r="M4533">
        <v>201700132</v>
      </c>
      <c r="N4533" t="s">
        <v>50</v>
      </c>
      <c r="O4533">
        <v>201700012</v>
      </c>
      <c r="P4533" t="s">
        <v>47</v>
      </c>
      <c r="Q4533" t="s">
        <v>21</v>
      </c>
      <c r="R4533" t="s">
        <v>5</v>
      </c>
      <c r="S4533" t="s">
        <v>56</v>
      </c>
      <c r="T4533">
        <f t="shared" si="70"/>
        <v>7</v>
      </c>
    </row>
    <row r="4534" spans="1:20">
      <c r="A4534">
        <v>201707</v>
      </c>
      <c r="B4534" s="1">
        <v>42942</v>
      </c>
      <c r="C4534">
        <v>12476</v>
      </c>
      <c r="D4534">
        <v>33</v>
      </c>
      <c r="E4534">
        <v>24377</v>
      </c>
      <c r="F4534">
        <v>8</v>
      </c>
      <c r="G4534">
        <v>29</v>
      </c>
      <c r="H4534">
        <v>24</v>
      </c>
      <c r="I4534">
        <v>18</v>
      </c>
      <c r="J4534">
        <v>2</v>
      </c>
      <c r="K4534" s="1">
        <v>42856</v>
      </c>
      <c r="L4534" s="1">
        <v>44196</v>
      </c>
      <c r="M4534">
        <v>201700132</v>
      </c>
      <c r="N4534" t="s">
        <v>50</v>
      </c>
      <c r="O4534">
        <v>201700012</v>
      </c>
      <c r="P4534" t="s">
        <v>47</v>
      </c>
      <c r="Q4534" t="s">
        <v>21</v>
      </c>
      <c r="R4534" t="s">
        <v>9</v>
      </c>
      <c r="S4534" t="s">
        <v>57</v>
      </c>
      <c r="T4534">
        <f t="shared" si="70"/>
        <v>7</v>
      </c>
    </row>
    <row r="4535" spans="1:20">
      <c r="A4535">
        <v>201707</v>
      </c>
      <c r="B4535" s="1">
        <v>42942</v>
      </c>
      <c r="C4535">
        <v>12476</v>
      </c>
      <c r="D4535">
        <v>33</v>
      </c>
      <c r="E4535">
        <v>24377</v>
      </c>
      <c r="F4535">
        <v>8</v>
      </c>
      <c r="G4535">
        <v>29</v>
      </c>
      <c r="H4535">
        <v>24</v>
      </c>
      <c r="I4535">
        <v>18</v>
      </c>
      <c r="J4535">
        <v>2</v>
      </c>
      <c r="K4535" s="1">
        <v>42856</v>
      </c>
      <c r="L4535" s="1">
        <v>44196</v>
      </c>
      <c r="M4535">
        <v>201700132</v>
      </c>
      <c r="N4535" t="s">
        <v>50</v>
      </c>
      <c r="O4535">
        <v>201700012</v>
      </c>
      <c r="P4535" t="s">
        <v>47</v>
      </c>
      <c r="Q4535" t="s">
        <v>21</v>
      </c>
      <c r="R4535" t="s">
        <v>26</v>
      </c>
      <c r="S4535" t="s">
        <v>58</v>
      </c>
      <c r="T4535">
        <f t="shared" si="70"/>
        <v>7</v>
      </c>
    </row>
    <row r="4536" spans="1:20">
      <c r="A4536">
        <v>201707</v>
      </c>
      <c r="B4536" s="1">
        <v>42942</v>
      </c>
      <c r="C4536">
        <v>12476</v>
      </c>
      <c r="D4536">
        <v>33</v>
      </c>
      <c r="E4536">
        <v>24377</v>
      </c>
      <c r="F4536">
        <v>8</v>
      </c>
      <c r="G4536">
        <v>29</v>
      </c>
      <c r="H4536">
        <v>24</v>
      </c>
      <c r="I4536">
        <v>18</v>
      </c>
      <c r="J4536">
        <v>2</v>
      </c>
      <c r="K4536" s="1">
        <v>42856</v>
      </c>
      <c r="L4536" s="1">
        <v>44196</v>
      </c>
      <c r="M4536">
        <v>201700132</v>
      </c>
      <c r="N4536" t="s">
        <v>50</v>
      </c>
      <c r="O4536">
        <v>201700012</v>
      </c>
      <c r="P4536" t="s">
        <v>47</v>
      </c>
      <c r="Q4536" t="s">
        <v>21</v>
      </c>
      <c r="R4536" t="s">
        <v>28</v>
      </c>
      <c r="S4536" t="s">
        <v>59</v>
      </c>
      <c r="T4536">
        <f t="shared" si="70"/>
        <v>7</v>
      </c>
    </row>
    <row r="4537" spans="1:20">
      <c r="A4537">
        <v>201707</v>
      </c>
      <c r="B4537" s="1">
        <v>42944</v>
      </c>
      <c r="C4537">
        <v>12476</v>
      </c>
      <c r="D4537">
        <v>33</v>
      </c>
      <c r="E4537">
        <v>24584</v>
      </c>
      <c r="F4537">
        <v>6</v>
      </c>
      <c r="G4537">
        <v>29</v>
      </c>
      <c r="H4537">
        <v>23</v>
      </c>
      <c r="I4537">
        <v>17</v>
      </c>
      <c r="J4537">
        <v>2</v>
      </c>
      <c r="K4537" s="1">
        <v>42856</v>
      </c>
      <c r="L4537" s="1">
        <v>44196</v>
      </c>
      <c r="M4537">
        <v>201700132</v>
      </c>
      <c r="N4537" t="s">
        <v>50</v>
      </c>
      <c r="O4537">
        <v>201700012</v>
      </c>
      <c r="P4537" t="s">
        <v>47</v>
      </c>
      <c r="Q4537" t="s">
        <v>21</v>
      </c>
      <c r="R4537" t="s">
        <v>22</v>
      </c>
      <c r="S4537" t="s">
        <v>55</v>
      </c>
      <c r="T4537">
        <f t="shared" si="70"/>
        <v>7</v>
      </c>
    </row>
    <row r="4538" spans="1:20">
      <c r="A4538">
        <v>201707</v>
      </c>
      <c r="B4538" s="1">
        <v>42944</v>
      </c>
      <c r="C4538">
        <v>12476</v>
      </c>
      <c r="D4538">
        <v>33</v>
      </c>
      <c r="E4538">
        <v>24584</v>
      </c>
      <c r="F4538">
        <v>6</v>
      </c>
      <c r="G4538">
        <v>29</v>
      </c>
      <c r="H4538">
        <v>23</v>
      </c>
      <c r="I4538">
        <v>17</v>
      </c>
      <c r="J4538">
        <v>2</v>
      </c>
      <c r="K4538" s="1">
        <v>42856</v>
      </c>
      <c r="L4538" s="1">
        <v>44196</v>
      </c>
      <c r="M4538">
        <v>201700132</v>
      </c>
      <c r="N4538" t="s">
        <v>50</v>
      </c>
      <c r="O4538">
        <v>201700012</v>
      </c>
      <c r="P4538" t="s">
        <v>47</v>
      </c>
      <c r="Q4538" t="s">
        <v>21</v>
      </c>
      <c r="R4538" t="s">
        <v>5</v>
      </c>
      <c r="S4538" t="s">
        <v>56</v>
      </c>
      <c r="T4538">
        <f t="shared" si="70"/>
        <v>7</v>
      </c>
    </row>
    <row r="4539" spans="1:20">
      <c r="A4539">
        <v>201707</v>
      </c>
      <c r="B4539" s="1">
        <v>42944</v>
      </c>
      <c r="C4539">
        <v>12476</v>
      </c>
      <c r="D4539">
        <v>33</v>
      </c>
      <c r="E4539">
        <v>24584</v>
      </c>
      <c r="F4539">
        <v>6</v>
      </c>
      <c r="G4539">
        <v>29</v>
      </c>
      <c r="H4539">
        <v>23</v>
      </c>
      <c r="I4539">
        <v>17</v>
      </c>
      <c r="J4539">
        <v>2</v>
      </c>
      <c r="K4539" s="1">
        <v>42856</v>
      </c>
      <c r="L4539" s="1">
        <v>44196</v>
      </c>
      <c r="M4539">
        <v>201700132</v>
      </c>
      <c r="N4539" t="s">
        <v>50</v>
      </c>
      <c r="O4539">
        <v>201700012</v>
      </c>
      <c r="P4539" t="s">
        <v>47</v>
      </c>
      <c r="Q4539" t="s">
        <v>21</v>
      </c>
      <c r="R4539" t="s">
        <v>9</v>
      </c>
      <c r="S4539" t="s">
        <v>57</v>
      </c>
      <c r="T4539">
        <f t="shared" si="70"/>
        <v>7</v>
      </c>
    </row>
    <row r="4540" spans="1:20">
      <c r="A4540">
        <v>201707</v>
      </c>
      <c r="B4540" s="1">
        <v>42944</v>
      </c>
      <c r="C4540">
        <v>12476</v>
      </c>
      <c r="D4540">
        <v>33</v>
      </c>
      <c r="E4540">
        <v>24584</v>
      </c>
      <c r="F4540">
        <v>6</v>
      </c>
      <c r="G4540">
        <v>29</v>
      </c>
      <c r="H4540">
        <v>23</v>
      </c>
      <c r="I4540">
        <v>17</v>
      </c>
      <c r="J4540">
        <v>2</v>
      </c>
      <c r="K4540" s="1">
        <v>42856</v>
      </c>
      <c r="L4540" s="1">
        <v>44196</v>
      </c>
      <c r="M4540">
        <v>201700132</v>
      </c>
      <c r="N4540" t="s">
        <v>50</v>
      </c>
      <c r="O4540">
        <v>201700012</v>
      </c>
      <c r="P4540" t="s">
        <v>47</v>
      </c>
      <c r="Q4540" t="s">
        <v>21</v>
      </c>
      <c r="R4540" t="s">
        <v>26</v>
      </c>
      <c r="S4540" t="s">
        <v>58</v>
      </c>
      <c r="T4540">
        <f t="shared" si="70"/>
        <v>7</v>
      </c>
    </row>
    <row r="4541" spans="1:20">
      <c r="A4541">
        <v>201707</v>
      </c>
      <c r="B4541" s="1">
        <v>42944</v>
      </c>
      <c r="C4541">
        <v>12476</v>
      </c>
      <c r="D4541">
        <v>33</v>
      </c>
      <c r="E4541">
        <v>24584</v>
      </c>
      <c r="F4541">
        <v>6</v>
      </c>
      <c r="G4541">
        <v>29</v>
      </c>
      <c r="H4541">
        <v>23</v>
      </c>
      <c r="I4541">
        <v>17</v>
      </c>
      <c r="J4541">
        <v>2</v>
      </c>
      <c r="K4541" s="1">
        <v>42856</v>
      </c>
      <c r="L4541" s="1">
        <v>44196</v>
      </c>
      <c r="M4541">
        <v>201700132</v>
      </c>
      <c r="N4541" t="s">
        <v>50</v>
      </c>
      <c r="O4541">
        <v>201700012</v>
      </c>
      <c r="P4541" t="s">
        <v>47</v>
      </c>
      <c r="Q4541" t="s">
        <v>21</v>
      </c>
      <c r="R4541" t="s">
        <v>28</v>
      </c>
      <c r="S4541" t="s">
        <v>59</v>
      </c>
      <c r="T4541">
        <f t="shared" si="70"/>
        <v>7</v>
      </c>
    </row>
    <row r="4542" spans="1:20">
      <c r="A4542">
        <v>201707</v>
      </c>
      <c r="B4542" s="1">
        <v>42945</v>
      </c>
      <c r="C4542">
        <v>12476</v>
      </c>
      <c r="D4542">
        <v>34</v>
      </c>
      <c r="E4542">
        <v>24357</v>
      </c>
      <c r="F4542">
        <v>8</v>
      </c>
      <c r="G4542">
        <v>29</v>
      </c>
      <c r="H4542">
        <v>23</v>
      </c>
      <c r="I4542">
        <v>17</v>
      </c>
      <c r="J4542">
        <v>2</v>
      </c>
      <c r="K4542" s="1">
        <v>42856</v>
      </c>
      <c r="L4542" s="1">
        <v>44196</v>
      </c>
      <c r="M4542">
        <v>201700132</v>
      </c>
      <c r="N4542" t="s">
        <v>50</v>
      </c>
      <c r="O4542">
        <v>201700012</v>
      </c>
      <c r="P4542" t="s">
        <v>47</v>
      </c>
      <c r="Q4542" t="s">
        <v>21</v>
      </c>
      <c r="R4542" t="s">
        <v>22</v>
      </c>
      <c r="S4542" t="s">
        <v>55</v>
      </c>
      <c r="T4542">
        <f t="shared" si="70"/>
        <v>7</v>
      </c>
    </row>
    <row r="4543" spans="1:20">
      <c r="A4543">
        <v>201707</v>
      </c>
      <c r="B4543" s="1">
        <v>42945</v>
      </c>
      <c r="C4543">
        <v>12476</v>
      </c>
      <c r="D4543">
        <v>34</v>
      </c>
      <c r="E4543">
        <v>24357</v>
      </c>
      <c r="F4543">
        <v>8</v>
      </c>
      <c r="G4543">
        <v>29</v>
      </c>
      <c r="H4543">
        <v>23</v>
      </c>
      <c r="I4543">
        <v>17</v>
      </c>
      <c r="J4543">
        <v>2</v>
      </c>
      <c r="K4543" s="1">
        <v>42856</v>
      </c>
      <c r="L4543" s="1">
        <v>44196</v>
      </c>
      <c r="M4543">
        <v>201700132</v>
      </c>
      <c r="N4543" t="s">
        <v>50</v>
      </c>
      <c r="O4543">
        <v>201700012</v>
      </c>
      <c r="P4543" t="s">
        <v>47</v>
      </c>
      <c r="Q4543" t="s">
        <v>21</v>
      </c>
      <c r="R4543" t="s">
        <v>5</v>
      </c>
      <c r="S4543" t="s">
        <v>56</v>
      </c>
      <c r="T4543">
        <f t="shared" si="70"/>
        <v>7</v>
      </c>
    </row>
    <row r="4544" spans="1:20">
      <c r="A4544">
        <v>201707</v>
      </c>
      <c r="B4544" s="1">
        <v>42945</v>
      </c>
      <c r="C4544">
        <v>12476</v>
      </c>
      <c r="D4544">
        <v>34</v>
      </c>
      <c r="E4544">
        <v>24357</v>
      </c>
      <c r="F4544">
        <v>8</v>
      </c>
      <c r="G4544">
        <v>29</v>
      </c>
      <c r="H4544">
        <v>23</v>
      </c>
      <c r="I4544">
        <v>17</v>
      </c>
      <c r="J4544">
        <v>2</v>
      </c>
      <c r="K4544" s="1">
        <v>42856</v>
      </c>
      <c r="L4544" s="1">
        <v>44196</v>
      </c>
      <c r="M4544">
        <v>201700132</v>
      </c>
      <c r="N4544" t="s">
        <v>50</v>
      </c>
      <c r="O4544">
        <v>201700012</v>
      </c>
      <c r="P4544" t="s">
        <v>47</v>
      </c>
      <c r="Q4544" t="s">
        <v>21</v>
      </c>
      <c r="R4544" t="s">
        <v>9</v>
      </c>
      <c r="S4544" t="s">
        <v>57</v>
      </c>
      <c r="T4544">
        <f t="shared" si="70"/>
        <v>7</v>
      </c>
    </row>
    <row r="4545" spans="1:20">
      <c r="A4545">
        <v>201707</v>
      </c>
      <c r="B4545" s="1">
        <v>42945</v>
      </c>
      <c r="C4545">
        <v>12476</v>
      </c>
      <c r="D4545">
        <v>34</v>
      </c>
      <c r="E4545">
        <v>24357</v>
      </c>
      <c r="F4545">
        <v>8</v>
      </c>
      <c r="G4545">
        <v>29</v>
      </c>
      <c r="H4545">
        <v>23</v>
      </c>
      <c r="I4545">
        <v>17</v>
      </c>
      <c r="J4545">
        <v>2</v>
      </c>
      <c r="K4545" s="1">
        <v>42856</v>
      </c>
      <c r="L4545" s="1">
        <v>44196</v>
      </c>
      <c r="M4545">
        <v>201700132</v>
      </c>
      <c r="N4545" t="s">
        <v>50</v>
      </c>
      <c r="O4545">
        <v>201700012</v>
      </c>
      <c r="P4545" t="s">
        <v>47</v>
      </c>
      <c r="Q4545" t="s">
        <v>21</v>
      </c>
      <c r="R4545" t="s">
        <v>26</v>
      </c>
      <c r="S4545" t="s">
        <v>58</v>
      </c>
      <c r="T4545">
        <f t="shared" si="70"/>
        <v>7</v>
      </c>
    </row>
    <row r="4546" spans="1:20">
      <c r="A4546">
        <v>201707</v>
      </c>
      <c r="B4546" s="1">
        <v>42945</v>
      </c>
      <c r="C4546">
        <v>12476</v>
      </c>
      <c r="D4546">
        <v>34</v>
      </c>
      <c r="E4546">
        <v>24357</v>
      </c>
      <c r="F4546">
        <v>8</v>
      </c>
      <c r="G4546">
        <v>29</v>
      </c>
      <c r="H4546">
        <v>23</v>
      </c>
      <c r="I4546">
        <v>17</v>
      </c>
      <c r="J4546">
        <v>2</v>
      </c>
      <c r="K4546" s="1">
        <v>42856</v>
      </c>
      <c r="L4546" s="1">
        <v>44196</v>
      </c>
      <c r="M4546">
        <v>201700132</v>
      </c>
      <c r="N4546" t="s">
        <v>50</v>
      </c>
      <c r="O4546">
        <v>201700012</v>
      </c>
      <c r="P4546" t="s">
        <v>47</v>
      </c>
      <c r="Q4546" t="s">
        <v>21</v>
      </c>
      <c r="R4546" t="s">
        <v>28</v>
      </c>
      <c r="S4546" t="s">
        <v>59</v>
      </c>
      <c r="T4546">
        <f t="shared" si="70"/>
        <v>7</v>
      </c>
    </row>
    <row r="4547" spans="1:20">
      <c r="A4547">
        <v>201707</v>
      </c>
      <c r="B4547" s="1">
        <v>42947</v>
      </c>
      <c r="C4547">
        <v>12476</v>
      </c>
      <c r="D4547">
        <v>31</v>
      </c>
      <c r="E4547">
        <v>25143</v>
      </c>
      <c r="F4547">
        <v>7</v>
      </c>
      <c r="G4547">
        <v>30</v>
      </c>
      <c r="H4547">
        <v>20</v>
      </c>
      <c r="I4547">
        <v>12</v>
      </c>
      <c r="J4547">
        <v>2</v>
      </c>
      <c r="K4547" s="1">
        <v>42856</v>
      </c>
      <c r="L4547" s="1">
        <v>44196</v>
      </c>
      <c r="M4547">
        <v>201700132</v>
      </c>
      <c r="N4547" t="s">
        <v>50</v>
      </c>
      <c r="O4547">
        <v>201700012</v>
      </c>
      <c r="P4547" t="s">
        <v>47</v>
      </c>
      <c r="Q4547" t="s">
        <v>21</v>
      </c>
      <c r="R4547" t="s">
        <v>22</v>
      </c>
      <c r="S4547" t="s">
        <v>55</v>
      </c>
      <c r="T4547">
        <f t="shared" ref="T4547:T4610" si="71">MONTH(B4547)</f>
        <v>7</v>
      </c>
    </row>
    <row r="4548" spans="1:20">
      <c r="A4548">
        <v>201707</v>
      </c>
      <c r="B4548" s="1">
        <v>42947</v>
      </c>
      <c r="C4548">
        <v>12476</v>
      </c>
      <c r="D4548">
        <v>31</v>
      </c>
      <c r="E4548">
        <v>25143</v>
      </c>
      <c r="F4548">
        <v>7</v>
      </c>
      <c r="G4548">
        <v>30</v>
      </c>
      <c r="H4548">
        <v>20</v>
      </c>
      <c r="I4548">
        <v>12</v>
      </c>
      <c r="J4548">
        <v>2</v>
      </c>
      <c r="K4548" s="1">
        <v>42856</v>
      </c>
      <c r="L4548" s="1">
        <v>44196</v>
      </c>
      <c r="M4548">
        <v>201700132</v>
      </c>
      <c r="N4548" t="s">
        <v>50</v>
      </c>
      <c r="O4548">
        <v>201700012</v>
      </c>
      <c r="P4548" t="s">
        <v>47</v>
      </c>
      <c r="Q4548" t="s">
        <v>21</v>
      </c>
      <c r="R4548" t="s">
        <v>5</v>
      </c>
      <c r="S4548" t="s">
        <v>56</v>
      </c>
      <c r="T4548">
        <f t="shared" si="71"/>
        <v>7</v>
      </c>
    </row>
    <row r="4549" spans="1:20">
      <c r="A4549">
        <v>201707</v>
      </c>
      <c r="B4549" s="1">
        <v>42947</v>
      </c>
      <c r="C4549">
        <v>12476</v>
      </c>
      <c r="D4549">
        <v>31</v>
      </c>
      <c r="E4549">
        <v>25143</v>
      </c>
      <c r="F4549">
        <v>7</v>
      </c>
      <c r="G4549">
        <v>30</v>
      </c>
      <c r="H4549">
        <v>20</v>
      </c>
      <c r="I4549">
        <v>12</v>
      </c>
      <c r="J4549">
        <v>2</v>
      </c>
      <c r="K4549" s="1">
        <v>42856</v>
      </c>
      <c r="L4549" s="1">
        <v>44196</v>
      </c>
      <c r="M4549">
        <v>201700132</v>
      </c>
      <c r="N4549" t="s">
        <v>50</v>
      </c>
      <c r="O4549">
        <v>201700012</v>
      </c>
      <c r="P4549" t="s">
        <v>47</v>
      </c>
      <c r="Q4549" t="s">
        <v>21</v>
      </c>
      <c r="R4549" t="s">
        <v>9</v>
      </c>
      <c r="S4549" t="s">
        <v>57</v>
      </c>
      <c r="T4549">
        <f t="shared" si="71"/>
        <v>7</v>
      </c>
    </row>
    <row r="4550" spans="1:20">
      <c r="A4550">
        <v>201707</v>
      </c>
      <c r="B4550" s="1">
        <v>42947</v>
      </c>
      <c r="C4550">
        <v>12476</v>
      </c>
      <c r="D4550">
        <v>31</v>
      </c>
      <c r="E4550">
        <v>25143</v>
      </c>
      <c r="F4550">
        <v>7</v>
      </c>
      <c r="G4550">
        <v>30</v>
      </c>
      <c r="H4550">
        <v>20</v>
      </c>
      <c r="I4550">
        <v>12</v>
      </c>
      <c r="J4550">
        <v>2</v>
      </c>
      <c r="K4550" s="1">
        <v>42856</v>
      </c>
      <c r="L4550" s="1">
        <v>44196</v>
      </c>
      <c r="M4550">
        <v>201700132</v>
      </c>
      <c r="N4550" t="s">
        <v>50</v>
      </c>
      <c r="O4550">
        <v>201700012</v>
      </c>
      <c r="P4550" t="s">
        <v>47</v>
      </c>
      <c r="Q4550" t="s">
        <v>21</v>
      </c>
      <c r="R4550" t="s">
        <v>26</v>
      </c>
      <c r="S4550" t="s">
        <v>58</v>
      </c>
      <c r="T4550">
        <f t="shared" si="71"/>
        <v>7</v>
      </c>
    </row>
    <row r="4551" spans="1:20">
      <c r="A4551">
        <v>201707</v>
      </c>
      <c r="B4551" s="1">
        <v>42947</v>
      </c>
      <c r="C4551">
        <v>12476</v>
      </c>
      <c r="D4551">
        <v>31</v>
      </c>
      <c r="E4551">
        <v>25143</v>
      </c>
      <c r="F4551">
        <v>7</v>
      </c>
      <c r="G4551">
        <v>30</v>
      </c>
      <c r="H4551">
        <v>20</v>
      </c>
      <c r="I4551">
        <v>12</v>
      </c>
      <c r="J4551">
        <v>2</v>
      </c>
      <c r="K4551" s="1">
        <v>42856</v>
      </c>
      <c r="L4551" s="1">
        <v>44196</v>
      </c>
      <c r="M4551">
        <v>201700132</v>
      </c>
      <c r="N4551" t="s">
        <v>50</v>
      </c>
      <c r="O4551">
        <v>201700012</v>
      </c>
      <c r="P4551" t="s">
        <v>47</v>
      </c>
      <c r="Q4551" t="s">
        <v>21</v>
      </c>
      <c r="R4551" t="s">
        <v>28</v>
      </c>
      <c r="S4551" t="s">
        <v>59</v>
      </c>
      <c r="T4551">
        <f t="shared" si="71"/>
        <v>7</v>
      </c>
    </row>
    <row r="4552" spans="1:20">
      <c r="A4552">
        <v>201707</v>
      </c>
      <c r="B4552" s="1">
        <v>42917</v>
      </c>
      <c r="C4552">
        <v>12477</v>
      </c>
      <c r="D4552">
        <v>34</v>
      </c>
      <c r="E4552">
        <v>25854</v>
      </c>
      <c r="F4552">
        <v>8</v>
      </c>
      <c r="G4552">
        <v>31</v>
      </c>
      <c r="H4552">
        <v>26</v>
      </c>
      <c r="I4552">
        <v>17</v>
      </c>
      <c r="J4552">
        <v>2</v>
      </c>
      <c r="K4552" s="1">
        <v>42856</v>
      </c>
      <c r="L4552" s="1">
        <v>44196</v>
      </c>
      <c r="M4552">
        <v>201700133</v>
      </c>
      <c r="N4552" t="s">
        <v>51</v>
      </c>
      <c r="O4552">
        <v>201700012</v>
      </c>
      <c r="P4552" t="s">
        <v>47</v>
      </c>
      <c r="Q4552" t="s">
        <v>21</v>
      </c>
      <c r="R4552" t="s">
        <v>22</v>
      </c>
      <c r="S4552" t="s">
        <v>55</v>
      </c>
      <c r="T4552">
        <f t="shared" si="71"/>
        <v>7</v>
      </c>
    </row>
    <row r="4553" spans="1:20">
      <c r="A4553">
        <v>201707</v>
      </c>
      <c r="B4553" s="1">
        <v>42917</v>
      </c>
      <c r="C4553">
        <v>12477</v>
      </c>
      <c r="D4553">
        <v>34</v>
      </c>
      <c r="E4553">
        <v>25854</v>
      </c>
      <c r="F4553">
        <v>8</v>
      </c>
      <c r="G4553">
        <v>31</v>
      </c>
      <c r="H4553">
        <v>26</v>
      </c>
      <c r="I4553">
        <v>17</v>
      </c>
      <c r="J4553">
        <v>2</v>
      </c>
      <c r="K4553" s="1">
        <v>42856</v>
      </c>
      <c r="L4553" s="1">
        <v>44196</v>
      </c>
      <c r="M4553">
        <v>201700133</v>
      </c>
      <c r="N4553" t="s">
        <v>51</v>
      </c>
      <c r="O4553">
        <v>201700012</v>
      </c>
      <c r="P4553" t="s">
        <v>47</v>
      </c>
      <c r="Q4553" t="s">
        <v>21</v>
      </c>
      <c r="R4553" t="s">
        <v>5</v>
      </c>
      <c r="S4553" t="s">
        <v>56</v>
      </c>
      <c r="T4553">
        <f t="shared" si="71"/>
        <v>7</v>
      </c>
    </row>
    <row r="4554" spans="1:20">
      <c r="A4554">
        <v>201707</v>
      </c>
      <c r="B4554" s="1">
        <v>42917</v>
      </c>
      <c r="C4554">
        <v>12477</v>
      </c>
      <c r="D4554">
        <v>34</v>
      </c>
      <c r="E4554">
        <v>25854</v>
      </c>
      <c r="F4554">
        <v>8</v>
      </c>
      <c r="G4554">
        <v>31</v>
      </c>
      <c r="H4554">
        <v>26</v>
      </c>
      <c r="I4554">
        <v>17</v>
      </c>
      <c r="J4554">
        <v>2</v>
      </c>
      <c r="K4554" s="1">
        <v>42856</v>
      </c>
      <c r="L4554" s="1">
        <v>44196</v>
      </c>
      <c r="M4554">
        <v>201700133</v>
      </c>
      <c r="N4554" t="s">
        <v>51</v>
      </c>
      <c r="O4554">
        <v>201700012</v>
      </c>
      <c r="P4554" t="s">
        <v>47</v>
      </c>
      <c r="Q4554" t="s">
        <v>21</v>
      </c>
      <c r="R4554" t="s">
        <v>9</v>
      </c>
      <c r="S4554" t="s">
        <v>57</v>
      </c>
      <c r="T4554">
        <f t="shared" si="71"/>
        <v>7</v>
      </c>
    </row>
    <row r="4555" spans="1:20">
      <c r="A4555">
        <v>201707</v>
      </c>
      <c r="B4555" s="1">
        <v>42917</v>
      </c>
      <c r="C4555">
        <v>12477</v>
      </c>
      <c r="D4555">
        <v>34</v>
      </c>
      <c r="E4555">
        <v>25854</v>
      </c>
      <c r="F4555">
        <v>8</v>
      </c>
      <c r="G4555">
        <v>31</v>
      </c>
      <c r="H4555">
        <v>26</v>
      </c>
      <c r="I4555">
        <v>17</v>
      </c>
      <c r="J4555">
        <v>2</v>
      </c>
      <c r="K4555" s="1">
        <v>42856</v>
      </c>
      <c r="L4555" s="1">
        <v>44196</v>
      </c>
      <c r="M4555">
        <v>201700133</v>
      </c>
      <c r="N4555" t="s">
        <v>51</v>
      </c>
      <c r="O4555">
        <v>201700012</v>
      </c>
      <c r="P4555" t="s">
        <v>47</v>
      </c>
      <c r="Q4555" t="s">
        <v>21</v>
      </c>
      <c r="R4555" t="s">
        <v>26</v>
      </c>
      <c r="S4555" t="s">
        <v>58</v>
      </c>
      <c r="T4555">
        <f t="shared" si="71"/>
        <v>7</v>
      </c>
    </row>
    <row r="4556" spans="1:20">
      <c r="A4556">
        <v>201707</v>
      </c>
      <c r="B4556" s="1">
        <v>42917</v>
      </c>
      <c r="C4556">
        <v>12477</v>
      </c>
      <c r="D4556">
        <v>34</v>
      </c>
      <c r="E4556">
        <v>25854</v>
      </c>
      <c r="F4556">
        <v>8</v>
      </c>
      <c r="G4556">
        <v>31</v>
      </c>
      <c r="H4556">
        <v>26</v>
      </c>
      <c r="I4556">
        <v>17</v>
      </c>
      <c r="J4556">
        <v>2</v>
      </c>
      <c r="K4556" s="1">
        <v>42856</v>
      </c>
      <c r="L4556" s="1">
        <v>44196</v>
      </c>
      <c r="M4556">
        <v>201700133</v>
      </c>
      <c r="N4556" t="s">
        <v>51</v>
      </c>
      <c r="O4556">
        <v>201700012</v>
      </c>
      <c r="P4556" t="s">
        <v>47</v>
      </c>
      <c r="Q4556" t="s">
        <v>21</v>
      </c>
      <c r="R4556" t="s">
        <v>28</v>
      </c>
      <c r="S4556" t="s">
        <v>59</v>
      </c>
      <c r="T4556">
        <f t="shared" si="71"/>
        <v>7</v>
      </c>
    </row>
    <row r="4557" spans="1:20">
      <c r="A4557">
        <v>201707</v>
      </c>
      <c r="B4557" s="1">
        <v>42921</v>
      </c>
      <c r="C4557">
        <v>12477</v>
      </c>
      <c r="D4557">
        <v>33</v>
      </c>
      <c r="E4557">
        <v>25754</v>
      </c>
      <c r="F4557">
        <v>6</v>
      </c>
      <c r="G4557">
        <v>31</v>
      </c>
      <c r="H4557">
        <v>20</v>
      </c>
      <c r="I4557">
        <v>13</v>
      </c>
      <c r="J4557">
        <v>2</v>
      </c>
      <c r="K4557" s="1">
        <v>42856</v>
      </c>
      <c r="L4557" s="1">
        <v>44196</v>
      </c>
      <c r="M4557">
        <v>201700133</v>
      </c>
      <c r="N4557" t="s">
        <v>51</v>
      </c>
      <c r="O4557">
        <v>201700012</v>
      </c>
      <c r="P4557" t="s">
        <v>47</v>
      </c>
      <c r="Q4557" t="s">
        <v>21</v>
      </c>
      <c r="R4557" t="s">
        <v>22</v>
      </c>
      <c r="S4557" t="s">
        <v>55</v>
      </c>
      <c r="T4557">
        <f t="shared" si="71"/>
        <v>7</v>
      </c>
    </row>
    <row r="4558" spans="1:20">
      <c r="A4558">
        <v>201707</v>
      </c>
      <c r="B4558" s="1">
        <v>42921</v>
      </c>
      <c r="C4558">
        <v>12477</v>
      </c>
      <c r="D4558">
        <v>33</v>
      </c>
      <c r="E4558">
        <v>25754</v>
      </c>
      <c r="F4558">
        <v>6</v>
      </c>
      <c r="G4558">
        <v>31</v>
      </c>
      <c r="H4558">
        <v>20</v>
      </c>
      <c r="I4558">
        <v>13</v>
      </c>
      <c r="J4558">
        <v>2</v>
      </c>
      <c r="K4558" s="1">
        <v>42856</v>
      </c>
      <c r="L4558" s="1">
        <v>44196</v>
      </c>
      <c r="M4558">
        <v>201700133</v>
      </c>
      <c r="N4558" t="s">
        <v>51</v>
      </c>
      <c r="O4558">
        <v>201700012</v>
      </c>
      <c r="P4558" t="s">
        <v>47</v>
      </c>
      <c r="Q4558" t="s">
        <v>21</v>
      </c>
      <c r="R4558" t="s">
        <v>5</v>
      </c>
      <c r="S4558" t="s">
        <v>56</v>
      </c>
      <c r="T4558">
        <f t="shared" si="71"/>
        <v>7</v>
      </c>
    </row>
    <row r="4559" spans="1:20">
      <c r="A4559">
        <v>201707</v>
      </c>
      <c r="B4559" s="1">
        <v>42921</v>
      </c>
      <c r="C4559">
        <v>12477</v>
      </c>
      <c r="D4559">
        <v>33</v>
      </c>
      <c r="E4559">
        <v>25754</v>
      </c>
      <c r="F4559">
        <v>6</v>
      </c>
      <c r="G4559">
        <v>31</v>
      </c>
      <c r="H4559">
        <v>20</v>
      </c>
      <c r="I4559">
        <v>13</v>
      </c>
      <c r="J4559">
        <v>2</v>
      </c>
      <c r="K4559" s="1">
        <v>42856</v>
      </c>
      <c r="L4559" s="1">
        <v>44196</v>
      </c>
      <c r="M4559">
        <v>201700133</v>
      </c>
      <c r="N4559" t="s">
        <v>51</v>
      </c>
      <c r="O4559">
        <v>201700012</v>
      </c>
      <c r="P4559" t="s">
        <v>47</v>
      </c>
      <c r="Q4559" t="s">
        <v>21</v>
      </c>
      <c r="R4559" t="s">
        <v>9</v>
      </c>
      <c r="S4559" t="s">
        <v>57</v>
      </c>
      <c r="T4559">
        <f t="shared" si="71"/>
        <v>7</v>
      </c>
    </row>
    <row r="4560" spans="1:20">
      <c r="A4560">
        <v>201707</v>
      </c>
      <c r="B4560" s="1">
        <v>42921</v>
      </c>
      <c r="C4560">
        <v>12477</v>
      </c>
      <c r="D4560">
        <v>33</v>
      </c>
      <c r="E4560">
        <v>25754</v>
      </c>
      <c r="F4560">
        <v>6</v>
      </c>
      <c r="G4560">
        <v>31</v>
      </c>
      <c r="H4560">
        <v>20</v>
      </c>
      <c r="I4560">
        <v>13</v>
      </c>
      <c r="J4560">
        <v>2</v>
      </c>
      <c r="K4560" s="1">
        <v>42856</v>
      </c>
      <c r="L4560" s="1">
        <v>44196</v>
      </c>
      <c r="M4560">
        <v>201700133</v>
      </c>
      <c r="N4560" t="s">
        <v>51</v>
      </c>
      <c r="O4560">
        <v>201700012</v>
      </c>
      <c r="P4560" t="s">
        <v>47</v>
      </c>
      <c r="Q4560" t="s">
        <v>21</v>
      </c>
      <c r="R4560" t="s">
        <v>26</v>
      </c>
      <c r="S4560" t="s">
        <v>58</v>
      </c>
      <c r="T4560">
        <f t="shared" si="71"/>
        <v>7</v>
      </c>
    </row>
    <row r="4561" spans="1:20">
      <c r="A4561">
        <v>201707</v>
      </c>
      <c r="B4561" s="1">
        <v>42921</v>
      </c>
      <c r="C4561">
        <v>12477</v>
      </c>
      <c r="D4561">
        <v>33</v>
      </c>
      <c r="E4561">
        <v>25754</v>
      </c>
      <c r="F4561">
        <v>6</v>
      </c>
      <c r="G4561">
        <v>31</v>
      </c>
      <c r="H4561">
        <v>20</v>
      </c>
      <c r="I4561">
        <v>13</v>
      </c>
      <c r="J4561">
        <v>2</v>
      </c>
      <c r="K4561" s="1">
        <v>42856</v>
      </c>
      <c r="L4561" s="1">
        <v>44196</v>
      </c>
      <c r="M4561">
        <v>201700133</v>
      </c>
      <c r="N4561" t="s">
        <v>51</v>
      </c>
      <c r="O4561">
        <v>201700012</v>
      </c>
      <c r="P4561" t="s">
        <v>47</v>
      </c>
      <c r="Q4561" t="s">
        <v>21</v>
      </c>
      <c r="R4561" t="s">
        <v>28</v>
      </c>
      <c r="S4561" t="s">
        <v>59</v>
      </c>
      <c r="T4561">
        <f t="shared" si="71"/>
        <v>7</v>
      </c>
    </row>
    <row r="4562" spans="1:20">
      <c r="A4562">
        <v>201707</v>
      </c>
      <c r="B4562" s="1">
        <v>42923</v>
      </c>
      <c r="C4562">
        <v>12477</v>
      </c>
      <c r="D4562">
        <v>32</v>
      </c>
      <c r="E4562">
        <v>24680</v>
      </c>
      <c r="F4562">
        <v>7</v>
      </c>
      <c r="G4562">
        <v>28</v>
      </c>
      <c r="H4562">
        <v>19</v>
      </c>
      <c r="I4562">
        <v>15</v>
      </c>
      <c r="J4562">
        <v>2</v>
      </c>
      <c r="K4562" s="1">
        <v>42856</v>
      </c>
      <c r="L4562" s="1">
        <v>44196</v>
      </c>
      <c r="M4562">
        <v>201700133</v>
      </c>
      <c r="N4562" t="s">
        <v>51</v>
      </c>
      <c r="O4562">
        <v>201700012</v>
      </c>
      <c r="P4562" t="s">
        <v>47</v>
      </c>
      <c r="Q4562" t="s">
        <v>21</v>
      </c>
      <c r="R4562" t="s">
        <v>22</v>
      </c>
      <c r="S4562" t="s">
        <v>55</v>
      </c>
      <c r="T4562">
        <f t="shared" si="71"/>
        <v>7</v>
      </c>
    </row>
    <row r="4563" spans="1:20">
      <c r="A4563">
        <v>201707</v>
      </c>
      <c r="B4563" s="1">
        <v>42923</v>
      </c>
      <c r="C4563">
        <v>12477</v>
      </c>
      <c r="D4563">
        <v>32</v>
      </c>
      <c r="E4563">
        <v>24680</v>
      </c>
      <c r="F4563">
        <v>7</v>
      </c>
      <c r="G4563">
        <v>28</v>
      </c>
      <c r="H4563">
        <v>19</v>
      </c>
      <c r="I4563">
        <v>15</v>
      </c>
      <c r="J4563">
        <v>2</v>
      </c>
      <c r="K4563" s="1">
        <v>42856</v>
      </c>
      <c r="L4563" s="1">
        <v>44196</v>
      </c>
      <c r="M4563">
        <v>201700133</v>
      </c>
      <c r="N4563" t="s">
        <v>51</v>
      </c>
      <c r="O4563">
        <v>201700012</v>
      </c>
      <c r="P4563" t="s">
        <v>47</v>
      </c>
      <c r="Q4563" t="s">
        <v>21</v>
      </c>
      <c r="R4563" t="s">
        <v>5</v>
      </c>
      <c r="S4563" t="s">
        <v>56</v>
      </c>
      <c r="T4563">
        <f t="shared" si="71"/>
        <v>7</v>
      </c>
    </row>
    <row r="4564" spans="1:20">
      <c r="A4564">
        <v>201707</v>
      </c>
      <c r="B4564" s="1">
        <v>42923</v>
      </c>
      <c r="C4564">
        <v>12477</v>
      </c>
      <c r="D4564">
        <v>32</v>
      </c>
      <c r="E4564">
        <v>24680</v>
      </c>
      <c r="F4564">
        <v>7</v>
      </c>
      <c r="G4564">
        <v>28</v>
      </c>
      <c r="H4564">
        <v>19</v>
      </c>
      <c r="I4564">
        <v>15</v>
      </c>
      <c r="J4564">
        <v>2</v>
      </c>
      <c r="K4564" s="1">
        <v>42856</v>
      </c>
      <c r="L4564" s="1">
        <v>44196</v>
      </c>
      <c r="M4564">
        <v>201700133</v>
      </c>
      <c r="N4564" t="s">
        <v>51</v>
      </c>
      <c r="O4564">
        <v>201700012</v>
      </c>
      <c r="P4564" t="s">
        <v>47</v>
      </c>
      <c r="Q4564" t="s">
        <v>21</v>
      </c>
      <c r="R4564" t="s">
        <v>9</v>
      </c>
      <c r="S4564" t="s">
        <v>57</v>
      </c>
      <c r="T4564">
        <f t="shared" si="71"/>
        <v>7</v>
      </c>
    </row>
    <row r="4565" spans="1:20">
      <c r="A4565">
        <v>201707</v>
      </c>
      <c r="B4565" s="1">
        <v>42923</v>
      </c>
      <c r="C4565">
        <v>12477</v>
      </c>
      <c r="D4565">
        <v>32</v>
      </c>
      <c r="E4565">
        <v>24680</v>
      </c>
      <c r="F4565">
        <v>7</v>
      </c>
      <c r="G4565">
        <v>28</v>
      </c>
      <c r="H4565">
        <v>19</v>
      </c>
      <c r="I4565">
        <v>15</v>
      </c>
      <c r="J4565">
        <v>2</v>
      </c>
      <c r="K4565" s="1">
        <v>42856</v>
      </c>
      <c r="L4565" s="1">
        <v>44196</v>
      </c>
      <c r="M4565">
        <v>201700133</v>
      </c>
      <c r="N4565" t="s">
        <v>51</v>
      </c>
      <c r="O4565">
        <v>201700012</v>
      </c>
      <c r="P4565" t="s">
        <v>47</v>
      </c>
      <c r="Q4565" t="s">
        <v>21</v>
      </c>
      <c r="R4565" t="s">
        <v>26</v>
      </c>
      <c r="S4565" t="s">
        <v>58</v>
      </c>
      <c r="T4565">
        <f t="shared" si="71"/>
        <v>7</v>
      </c>
    </row>
    <row r="4566" spans="1:20">
      <c r="A4566">
        <v>201707</v>
      </c>
      <c r="B4566" s="1">
        <v>42923</v>
      </c>
      <c r="C4566">
        <v>12477</v>
      </c>
      <c r="D4566">
        <v>32</v>
      </c>
      <c r="E4566">
        <v>24680</v>
      </c>
      <c r="F4566">
        <v>7</v>
      </c>
      <c r="G4566">
        <v>28</v>
      </c>
      <c r="H4566">
        <v>19</v>
      </c>
      <c r="I4566">
        <v>15</v>
      </c>
      <c r="J4566">
        <v>2</v>
      </c>
      <c r="K4566" s="1">
        <v>42856</v>
      </c>
      <c r="L4566" s="1">
        <v>44196</v>
      </c>
      <c r="M4566">
        <v>201700133</v>
      </c>
      <c r="N4566" t="s">
        <v>51</v>
      </c>
      <c r="O4566">
        <v>201700012</v>
      </c>
      <c r="P4566" t="s">
        <v>47</v>
      </c>
      <c r="Q4566" t="s">
        <v>21</v>
      </c>
      <c r="R4566" t="s">
        <v>28</v>
      </c>
      <c r="S4566" t="s">
        <v>59</v>
      </c>
      <c r="T4566">
        <f t="shared" si="71"/>
        <v>7</v>
      </c>
    </row>
    <row r="4567" spans="1:20">
      <c r="A4567">
        <v>201707</v>
      </c>
      <c r="B4567" s="1">
        <v>42924</v>
      </c>
      <c r="C4567">
        <v>12477</v>
      </c>
      <c r="D4567">
        <v>30</v>
      </c>
      <c r="E4567">
        <v>25002</v>
      </c>
      <c r="F4567">
        <v>6</v>
      </c>
      <c r="G4567">
        <v>27</v>
      </c>
      <c r="H4567">
        <v>20</v>
      </c>
      <c r="I4567">
        <v>16</v>
      </c>
      <c r="J4567">
        <v>2</v>
      </c>
      <c r="K4567" s="1">
        <v>42856</v>
      </c>
      <c r="L4567" s="1">
        <v>44196</v>
      </c>
      <c r="M4567">
        <v>201700133</v>
      </c>
      <c r="N4567" t="s">
        <v>51</v>
      </c>
      <c r="O4567">
        <v>201700012</v>
      </c>
      <c r="P4567" t="s">
        <v>47</v>
      </c>
      <c r="Q4567" t="s">
        <v>21</v>
      </c>
      <c r="R4567" t="s">
        <v>22</v>
      </c>
      <c r="S4567" t="s">
        <v>55</v>
      </c>
      <c r="T4567">
        <f t="shared" si="71"/>
        <v>7</v>
      </c>
    </row>
    <row r="4568" spans="1:20">
      <c r="A4568">
        <v>201707</v>
      </c>
      <c r="B4568" s="1">
        <v>42924</v>
      </c>
      <c r="C4568">
        <v>12477</v>
      </c>
      <c r="D4568">
        <v>30</v>
      </c>
      <c r="E4568">
        <v>25002</v>
      </c>
      <c r="F4568">
        <v>6</v>
      </c>
      <c r="G4568">
        <v>27</v>
      </c>
      <c r="H4568">
        <v>20</v>
      </c>
      <c r="I4568">
        <v>16</v>
      </c>
      <c r="J4568">
        <v>2</v>
      </c>
      <c r="K4568" s="1">
        <v>42856</v>
      </c>
      <c r="L4568" s="1">
        <v>44196</v>
      </c>
      <c r="M4568">
        <v>201700133</v>
      </c>
      <c r="N4568" t="s">
        <v>51</v>
      </c>
      <c r="O4568">
        <v>201700012</v>
      </c>
      <c r="P4568" t="s">
        <v>47</v>
      </c>
      <c r="Q4568" t="s">
        <v>21</v>
      </c>
      <c r="R4568" t="s">
        <v>5</v>
      </c>
      <c r="S4568" t="s">
        <v>56</v>
      </c>
      <c r="T4568">
        <f t="shared" si="71"/>
        <v>7</v>
      </c>
    </row>
    <row r="4569" spans="1:20">
      <c r="A4569">
        <v>201707</v>
      </c>
      <c r="B4569" s="1">
        <v>42924</v>
      </c>
      <c r="C4569">
        <v>12477</v>
      </c>
      <c r="D4569">
        <v>30</v>
      </c>
      <c r="E4569">
        <v>25002</v>
      </c>
      <c r="F4569">
        <v>6</v>
      </c>
      <c r="G4569">
        <v>27</v>
      </c>
      <c r="H4569">
        <v>20</v>
      </c>
      <c r="I4569">
        <v>16</v>
      </c>
      <c r="J4569">
        <v>2</v>
      </c>
      <c r="K4569" s="1">
        <v>42856</v>
      </c>
      <c r="L4569" s="1">
        <v>44196</v>
      </c>
      <c r="M4569">
        <v>201700133</v>
      </c>
      <c r="N4569" t="s">
        <v>51</v>
      </c>
      <c r="O4569">
        <v>201700012</v>
      </c>
      <c r="P4569" t="s">
        <v>47</v>
      </c>
      <c r="Q4569" t="s">
        <v>21</v>
      </c>
      <c r="R4569" t="s">
        <v>9</v>
      </c>
      <c r="S4569" t="s">
        <v>57</v>
      </c>
      <c r="T4569">
        <f t="shared" si="71"/>
        <v>7</v>
      </c>
    </row>
    <row r="4570" spans="1:20">
      <c r="A4570">
        <v>201707</v>
      </c>
      <c r="B4570" s="1">
        <v>42924</v>
      </c>
      <c r="C4570">
        <v>12477</v>
      </c>
      <c r="D4570">
        <v>30</v>
      </c>
      <c r="E4570">
        <v>25002</v>
      </c>
      <c r="F4570">
        <v>6</v>
      </c>
      <c r="G4570">
        <v>27</v>
      </c>
      <c r="H4570">
        <v>20</v>
      </c>
      <c r="I4570">
        <v>16</v>
      </c>
      <c r="J4570">
        <v>2</v>
      </c>
      <c r="K4570" s="1">
        <v>42856</v>
      </c>
      <c r="L4570" s="1">
        <v>44196</v>
      </c>
      <c r="M4570">
        <v>201700133</v>
      </c>
      <c r="N4570" t="s">
        <v>51</v>
      </c>
      <c r="O4570">
        <v>201700012</v>
      </c>
      <c r="P4570" t="s">
        <v>47</v>
      </c>
      <c r="Q4570" t="s">
        <v>21</v>
      </c>
      <c r="R4570" t="s">
        <v>26</v>
      </c>
      <c r="S4570" t="s">
        <v>58</v>
      </c>
      <c r="T4570">
        <f t="shared" si="71"/>
        <v>7</v>
      </c>
    </row>
    <row r="4571" spans="1:20">
      <c r="A4571">
        <v>201707</v>
      </c>
      <c r="B4571" s="1">
        <v>42924</v>
      </c>
      <c r="C4571">
        <v>12477</v>
      </c>
      <c r="D4571">
        <v>30</v>
      </c>
      <c r="E4571">
        <v>25002</v>
      </c>
      <c r="F4571">
        <v>6</v>
      </c>
      <c r="G4571">
        <v>27</v>
      </c>
      <c r="H4571">
        <v>20</v>
      </c>
      <c r="I4571">
        <v>16</v>
      </c>
      <c r="J4571">
        <v>2</v>
      </c>
      <c r="K4571" s="1">
        <v>42856</v>
      </c>
      <c r="L4571" s="1">
        <v>44196</v>
      </c>
      <c r="M4571">
        <v>201700133</v>
      </c>
      <c r="N4571" t="s">
        <v>51</v>
      </c>
      <c r="O4571">
        <v>201700012</v>
      </c>
      <c r="P4571" t="s">
        <v>47</v>
      </c>
      <c r="Q4571" t="s">
        <v>21</v>
      </c>
      <c r="R4571" t="s">
        <v>28</v>
      </c>
      <c r="S4571" t="s">
        <v>59</v>
      </c>
      <c r="T4571">
        <f t="shared" si="71"/>
        <v>7</v>
      </c>
    </row>
    <row r="4572" spans="1:20">
      <c r="A4572">
        <v>201707</v>
      </c>
      <c r="B4572" s="1">
        <v>42926</v>
      </c>
      <c r="C4572">
        <v>12477</v>
      </c>
      <c r="D4572">
        <v>31</v>
      </c>
      <c r="E4572">
        <v>25629</v>
      </c>
      <c r="F4572">
        <v>7</v>
      </c>
      <c r="G4572">
        <v>30</v>
      </c>
      <c r="H4572">
        <v>24</v>
      </c>
      <c r="I4572">
        <v>17</v>
      </c>
      <c r="J4572">
        <v>2</v>
      </c>
      <c r="K4572" s="1">
        <v>42856</v>
      </c>
      <c r="L4572" s="1">
        <v>44196</v>
      </c>
      <c r="M4572">
        <v>201700133</v>
      </c>
      <c r="N4572" t="s">
        <v>51</v>
      </c>
      <c r="O4572">
        <v>201700012</v>
      </c>
      <c r="P4572" t="s">
        <v>47</v>
      </c>
      <c r="Q4572" t="s">
        <v>21</v>
      </c>
      <c r="R4572" t="s">
        <v>22</v>
      </c>
      <c r="S4572" t="s">
        <v>55</v>
      </c>
      <c r="T4572">
        <f t="shared" si="71"/>
        <v>7</v>
      </c>
    </row>
    <row r="4573" spans="1:20">
      <c r="A4573">
        <v>201707</v>
      </c>
      <c r="B4573" s="1">
        <v>42926</v>
      </c>
      <c r="C4573">
        <v>12477</v>
      </c>
      <c r="D4573">
        <v>31</v>
      </c>
      <c r="E4573">
        <v>25629</v>
      </c>
      <c r="F4573">
        <v>7</v>
      </c>
      <c r="G4573">
        <v>30</v>
      </c>
      <c r="H4573">
        <v>24</v>
      </c>
      <c r="I4573">
        <v>17</v>
      </c>
      <c r="J4573">
        <v>2</v>
      </c>
      <c r="K4573" s="1">
        <v>42856</v>
      </c>
      <c r="L4573" s="1">
        <v>44196</v>
      </c>
      <c r="M4573">
        <v>201700133</v>
      </c>
      <c r="N4573" t="s">
        <v>51</v>
      </c>
      <c r="O4573">
        <v>201700012</v>
      </c>
      <c r="P4573" t="s">
        <v>47</v>
      </c>
      <c r="Q4573" t="s">
        <v>21</v>
      </c>
      <c r="R4573" t="s">
        <v>5</v>
      </c>
      <c r="S4573" t="s">
        <v>56</v>
      </c>
      <c r="T4573">
        <f t="shared" si="71"/>
        <v>7</v>
      </c>
    </row>
    <row r="4574" spans="1:20">
      <c r="A4574">
        <v>201707</v>
      </c>
      <c r="B4574" s="1">
        <v>42926</v>
      </c>
      <c r="C4574">
        <v>12477</v>
      </c>
      <c r="D4574">
        <v>31</v>
      </c>
      <c r="E4574">
        <v>25629</v>
      </c>
      <c r="F4574">
        <v>7</v>
      </c>
      <c r="G4574">
        <v>30</v>
      </c>
      <c r="H4574">
        <v>24</v>
      </c>
      <c r="I4574">
        <v>17</v>
      </c>
      <c r="J4574">
        <v>2</v>
      </c>
      <c r="K4574" s="1">
        <v>42856</v>
      </c>
      <c r="L4574" s="1">
        <v>44196</v>
      </c>
      <c r="M4574">
        <v>201700133</v>
      </c>
      <c r="N4574" t="s">
        <v>51</v>
      </c>
      <c r="O4574">
        <v>201700012</v>
      </c>
      <c r="P4574" t="s">
        <v>47</v>
      </c>
      <c r="Q4574" t="s">
        <v>21</v>
      </c>
      <c r="R4574" t="s">
        <v>9</v>
      </c>
      <c r="S4574" t="s">
        <v>57</v>
      </c>
      <c r="T4574">
        <f t="shared" si="71"/>
        <v>7</v>
      </c>
    </row>
    <row r="4575" spans="1:20">
      <c r="A4575">
        <v>201707</v>
      </c>
      <c r="B4575" s="1">
        <v>42926</v>
      </c>
      <c r="C4575">
        <v>12477</v>
      </c>
      <c r="D4575">
        <v>31</v>
      </c>
      <c r="E4575">
        <v>25629</v>
      </c>
      <c r="F4575">
        <v>7</v>
      </c>
      <c r="G4575">
        <v>30</v>
      </c>
      <c r="H4575">
        <v>24</v>
      </c>
      <c r="I4575">
        <v>17</v>
      </c>
      <c r="J4575">
        <v>2</v>
      </c>
      <c r="K4575" s="1">
        <v>42856</v>
      </c>
      <c r="L4575" s="1">
        <v>44196</v>
      </c>
      <c r="M4575">
        <v>201700133</v>
      </c>
      <c r="N4575" t="s">
        <v>51</v>
      </c>
      <c r="O4575">
        <v>201700012</v>
      </c>
      <c r="P4575" t="s">
        <v>47</v>
      </c>
      <c r="Q4575" t="s">
        <v>21</v>
      </c>
      <c r="R4575" t="s">
        <v>26</v>
      </c>
      <c r="S4575" t="s">
        <v>58</v>
      </c>
      <c r="T4575">
        <f t="shared" si="71"/>
        <v>7</v>
      </c>
    </row>
    <row r="4576" spans="1:20">
      <c r="A4576">
        <v>201707</v>
      </c>
      <c r="B4576" s="1">
        <v>42926</v>
      </c>
      <c r="C4576">
        <v>12477</v>
      </c>
      <c r="D4576">
        <v>31</v>
      </c>
      <c r="E4576">
        <v>25629</v>
      </c>
      <c r="F4576">
        <v>7</v>
      </c>
      <c r="G4576">
        <v>30</v>
      </c>
      <c r="H4576">
        <v>24</v>
      </c>
      <c r="I4576">
        <v>17</v>
      </c>
      <c r="J4576">
        <v>2</v>
      </c>
      <c r="K4576" s="1">
        <v>42856</v>
      </c>
      <c r="L4576" s="1">
        <v>44196</v>
      </c>
      <c r="M4576">
        <v>201700133</v>
      </c>
      <c r="N4576" t="s">
        <v>51</v>
      </c>
      <c r="O4576">
        <v>201700012</v>
      </c>
      <c r="P4576" t="s">
        <v>47</v>
      </c>
      <c r="Q4576" t="s">
        <v>21</v>
      </c>
      <c r="R4576" t="s">
        <v>28</v>
      </c>
      <c r="S4576" t="s">
        <v>59</v>
      </c>
      <c r="T4576">
        <f t="shared" si="71"/>
        <v>7</v>
      </c>
    </row>
    <row r="4577" spans="1:20">
      <c r="A4577">
        <v>201707</v>
      </c>
      <c r="B4577" s="1">
        <v>42927</v>
      </c>
      <c r="C4577">
        <v>12477</v>
      </c>
      <c r="D4577">
        <v>30</v>
      </c>
      <c r="E4577">
        <v>25274</v>
      </c>
      <c r="F4577">
        <v>7</v>
      </c>
      <c r="G4577">
        <v>28</v>
      </c>
      <c r="H4577">
        <v>21</v>
      </c>
      <c r="I4577">
        <v>14</v>
      </c>
      <c r="J4577">
        <v>2</v>
      </c>
      <c r="K4577" s="1">
        <v>42856</v>
      </c>
      <c r="L4577" s="1">
        <v>44196</v>
      </c>
      <c r="M4577">
        <v>201700133</v>
      </c>
      <c r="N4577" t="s">
        <v>51</v>
      </c>
      <c r="O4577">
        <v>201700012</v>
      </c>
      <c r="P4577" t="s">
        <v>47</v>
      </c>
      <c r="Q4577" t="s">
        <v>21</v>
      </c>
      <c r="R4577" t="s">
        <v>22</v>
      </c>
      <c r="S4577" t="s">
        <v>55</v>
      </c>
      <c r="T4577">
        <f t="shared" si="71"/>
        <v>7</v>
      </c>
    </row>
    <row r="4578" spans="1:20">
      <c r="A4578">
        <v>201707</v>
      </c>
      <c r="B4578" s="1">
        <v>42927</v>
      </c>
      <c r="C4578">
        <v>12477</v>
      </c>
      <c r="D4578">
        <v>30</v>
      </c>
      <c r="E4578">
        <v>25274</v>
      </c>
      <c r="F4578">
        <v>7</v>
      </c>
      <c r="G4578">
        <v>28</v>
      </c>
      <c r="H4578">
        <v>21</v>
      </c>
      <c r="I4578">
        <v>14</v>
      </c>
      <c r="J4578">
        <v>2</v>
      </c>
      <c r="K4578" s="1">
        <v>42856</v>
      </c>
      <c r="L4578" s="1">
        <v>44196</v>
      </c>
      <c r="M4578">
        <v>201700133</v>
      </c>
      <c r="N4578" t="s">
        <v>51</v>
      </c>
      <c r="O4578">
        <v>201700012</v>
      </c>
      <c r="P4578" t="s">
        <v>47</v>
      </c>
      <c r="Q4578" t="s">
        <v>21</v>
      </c>
      <c r="R4578" t="s">
        <v>5</v>
      </c>
      <c r="S4578" t="s">
        <v>56</v>
      </c>
      <c r="T4578">
        <f t="shared" si="71"/>
        <v>7</v>
      </c>
    </row>
    <row r="4579" spans="1:20">
      <c r="A4579">
        <v>201707</v>
      </c>
      <c r="B4579" s="1">
        <v>42927</v>
      </c>
      <c r="C4579">
        <v>12477</v>
      </c>
      <c r="D4579">
        <v>30</v>
      </c>
      <c r="E4579">
        <v>25274</v>
      </c>
      <c r="F4579">
        <v>7</v>
      </c>
      <c r="G4579">
        <v>28</v>
      </c>
      <c r="H4579">
        <v>21</v>
      </c>
      <c r="I4579">
        <v>14</v>
      </c>
      <c r="J4579">
        <v>2</v>
      </c>
      <c r="K4579" s="1">
        <v>42856</v>
      </c>
      <c r="L4579" s="1">
        <v>44196</v>
      </c>
      <c r="M4579">
        <v>201700133</v>
      </c>
      <c r="N4579" t="s">
        <v>51</v>
      </c>
      <c r="O4579">
        <v>201700012</v>
      </c>
      <c r="P4579" t="s">
        <v>47</v>
      </c>
      <c r="Q4579" t="s">
        <v>21</v>
      </c>
      <c r="R4579" t="s">
        <v>9</v>
      </c>
      <c r="S4579" t="s">
        <v>57</v>
      </c>
      <c r="T4579">
        <f t="shared" si="71"/>
        <v>7</v>
      </c>
    </row>
    <row r="4580" spans="1:20">
      <c r="A4580">
        <v>201707</v>
      </c>
      <c r="B4580" s="1">
        <v>42927</v>
      </c>
      <c r="C4580">
        <v>12477</v>
      </c>
      <c r="D4580">
        <v>30</v>
      </c>
      <c r="E4580">
        <v>25274</v>
      </c>
      <c r="F4580">
        <v>7</v>
      </c>
      <c r="G4580">
        <v>28</v>
      </c>
      <c r="H4580">
        <v>21</v>
      </c>
      <c r="I4580">
        <v>14</v>
      </c>
      <c r="J4580">
        <v>2</v>
      </c>
      <c r="K4580" s="1">
        <v>42856</v>
      </c>
      <c r="L4580" s="1">
        <v>44196</v>
      </c>
      <c r="M4580">
        <v>201700133</v>
      </c>
      <c r="N4580" t="s">
        <v>51</v>
      </c>
      <c r="O4580">
        <v>201700012</v>
      </c>
      <c r="P4580" t="s">
        <v>47</v>
      </c>
      <c r="Q4580" t="s">
        <v>21</v>
      </c>
      <c r="R4580" t="s">
        <v>26</v>
      </c>
      <c r="S4580" t="s">
        <v>58</v>
      </c>
      <c r="T4580">
        <f t="shared" si="71"/>
        <v>7</v>
      </c>
    </row>
    <row r="4581" spans="1:20">
      <c r="A4581">
        <v>201707</v>
      </c>
      <c r="B4581" s="1">
        <v>42927</v>
      </c>
      <c r="C4581">
        <v>12477</v>
      </c>
      <c r="D4581">
        <v>30</v>
      </c>
      <c r="E4581">
        <v>25274</v>
      </c>
      <c r="F4581">
        <v>7</v>
      </c>
      <c r="G4581">
        <v>28</v>
      </c>
      <c r="H4581">
        <v>21</v>
      </c>
      <c r="I4581">
        <v>14</v>
      </c>
      <c r="J4581">
        <v>2</v>
      </c>
      <c r="K4581" s="1">
        <v>42856</v>
      </c>
      <c r="L4581" s="1">
        <v>44196</v>
      </c>
      <c r="M4581">
        <v>201700133</v>
      </c>
      <c r="N4581" t="s">
        <v>51</v>
      </c>
      <c r="O4581">
        <v>201700012</v>
      </c>
      <c r="P4581" t="s">
        <v>47</v>
      </c>
      <c r="Q4581" t="s">
        <v>21</v>
      </c>
      <c r="R4581" t="s">
        <v>28</v>
      </c>
      <c r="S4581" t="s">
        <v>59</v>
      </c>
      <c r="T4581">
        <f t="shared" si="71"/>
        <v>7</v>
      </c>
    </row>
    <row r="4582" spans="1:20">
      <c r="A4582">
        <v>201707</v>
      </c>
      <c r="B4582" s="1">
        <v>42928</v>
      </c>
      <c r="C4582">
        <v>12477</v>
      </c>
      <c r="D4582">
        <v>33</v>
      </c>
      <c r="E4582">
        <v>25316</v>
      </c>
      <c r="F4582">
        <v>8</v>
      </c>
      <c r="G4582">
        <v>32</v>
      </c>
      <c r="H4582">
        <v>27</v>
      </c>
      <c r="I4582">
        <v>19</v>
      </c>
      <c r="J4582">
        <v>2</v>
      </c>
      <c r="K4582" s="1">
        <v>42856</v>
      </c>
      <c r="L4582" s="1">
        <v>44196</v>
      </c>
      <c r="M4582">
        <v>201700133</v>
      </c>
      <c r="N4582" t="s">
        <v>51</v>
      </c>
      <c r="O4582">
        <v>201700012</v>
      </c>
      <c r="P4582" t="s">
        <v>47</v>
      </c>
      <c r="Q4582" t="s">
        <v>21</v>
      </c>
      <c r="R4582" t="s">
        <v>22</v>
      </c>
      <c r="S4582" t="s">
        <v>55</v>
      </c>
      <c r="T4582">
        <f t="shared" si="71"/>
        <v>7</v>
      </c>
    </row>
    <row r="4583" spans="1:20">
      <c r="A4583">
        <v>201707</v>
      </c>
      <c r="B4583" s="1">
        <v>42928</v>
      </c>
      <c r="C4583">
        <v>12477</v>
      </c>
      <c r="D4583">
        <v>33</v>
      </c>
      <c r="E4583">
        <v>25316</v>
      </c>
      <c r="F4583">
        <v>8</v>
      </c>
      <c r="G4583">
        <v>32</v>
      </c>
      <c r="H4583">
        <v>27</v>
      </c>
      <c r="I4583">
        <v>19</v>
      </c>
      <c r="J4583">
        <v>2</v>
      </c>
      <c r="K4583" s="1">
        <v>42856</v>
      </c>
      <c r="L4583" s="1">
        <v>44196</v>
      </c>
      <c r="M4583">
        <v>201700133</v>
      </c>
      <c r="N4583" t="s">
        <v>51</v>
      </c>
      <c r="O4583">
        <v>201700012</v>
      </c>
      <c r="P4583" t="s">
        <v>47</v>
      </c>
      <c r="Q4583" t="s">
        <v>21</v>
      </c>
      <c r="R4583" t="s">
        <v>5</v>
      </c>
      <c r="S4583" t="s">
        <v>56</v>
      </c>
      <c r="T4583">
        <f t="shared" si="71"/>
        <v>7</v>
      </c>
    </row>
    <row r="4584" spans="1:20">
      <c r="A4584">
        <v>201707</v>
      </c>
      <c r="B4584" s="1">
        <v>42928</v>
      </c>
      <c r="C4584">
        <v>12477</v>
      </c>
      <c r="D4584">
        <v>33</v>
      </c>
      <c r="E4584">
        <v>25316</v>
      </c>
      <c r="F4584">
        <v>8</v>
      </c>
      <c r="G4584">
        <v>32</v>
      </c>
      <c r="H4584">
        <v>27</v>
      </c>
      <c r="I4584">
        <v>19</v>
      </c>
      <c r="J4584">
        <v>2</v>
      </c>
      <c r="K4584" s="1">
        <v>42856</v>
      </c>
      <c r="L4584" s="1">
        <v>44196</v>
      </c>
      <c r="M4584">
        <v>201700133</v>
      </c>
      <c r="N4584" t="s">
        <v>51</v>
      </c>
      <c r="O4584">
        <v>201700012</v>
      </c>
      <c r="P4584" t="s">
        <v>47</v>
      </c>
      <c r="Q4584" t="s">
        <v>21</v>
      </c>
      <c r="R4584" t="s">
        <v>9</v>
      </c>
      <c r="S4584" t="s">
        <v>57</v>
      </c>
      <c r="T4584">
        <f t="shared" si="71"/>
        <v>7</v>
      </c>
    </row>
    <row r="4585" spans="1:20">
      <c r="A4585">
        <v>201707</v>
      </c>
      <c r="B4585" s="1">
        <v>42928</v>
      </c>
      <c r="C4585">
        <v>12477</v>
      </c>
      <c r="D4585">
        <v>33</v>
      </c>
      <c r="E4585">
        <v>25316</v>
      </c>
      <c r="F4585">
        <v>8</v>
      </c>
      <c r="G4585">
        <v>32</v>
      </c>
      <c r="H4585">
        <v>27</v>
      </c>
      <c r="I4585">
        <v>19</v>
      </c>
      <c r="J4585">
        <v>2</v>
      </c>
      <c r="K4585" s="1">
        <v>42856</v>
      </c>
      <c r="L4585" s="1">
        <v>44196</v>
      </c>
      <c r="M4585">
        <v>201700133</v>
      </c>
      <c r="N4585" t="s">
        <v>51</v>
      </c>
      <c r="O4585">
        <v>201700012</v>
      </c>
      <c r="P4585" t="s">
        <v>47</v>
      </c>
      <c r="Q4585" t="s">
        <v>21</v>
      </c>
      <c r="R4585" t="s">
        <v>26</v>
      </c>
      <c r="S4585" t="s">
        <v>58</v>
      </c>
      <c r="T4585">
        <f t="shared" si="71"/>
        <v>7</v>
      </c>
    </row>
    <row r="4586" spans="1:20">
      <c r="A4586">
        <v>201707</v>
      </c>
      <c r="B4586" s="1">
        <v>42928</v>
      </c>
      <c r="C4586">
        <v>12477</v>
      </c>
      <c r="D4586">
        <v>33</v>
      </c>
      <c r="E4586">
        <v>25316</v>
      </c>
      <c r="F4586">
        <v>8</v>
      </c>
      <c r="G4586">
        <v>32</v>
      </c>
      <c r="H4586">
        <v>27</v>
      </c>
      <c r="I4586">
        <v>19</v>
      </c>
      <c r="J4586">
        <v>2</v>
      </c>
      <c r="K4586" s="1">
        <v>42856</v>
      </c>
      <c r="L4586" s="1">
        <v>44196</v>
      </c>
      <c r="M4586">
        <v>201700133</v>
      </c>
      <c r="N4586" t="s">
        <v>51</v>
      </c>
      <c r="O4586">
        <v>201700012</v>
      </c>
      <c r="P4586" t="s">
        <v>47</v>
      </c>
      <c r="Q4586" t="s">
        <v>21</v>
      </c>
      <c r="R4586" t="s">
        <v>28</v>
      </c>
      <c r="S4586" t="s">
        <v>59</v>
      </c>
      <c r="T4586">
        <f t="shared" si="71"/>
        <v>7</v>
      </c>
    </row>
    <row r="4587" spans="1:20">
      <c r="A4587">
        <v>201707</v>
      </c>
      <c r="B4587" s="1">
        <v>42930</v>
      </c>
      <c r="C4587">
        <v>12477</v>
      </c>
      <c r="D4587">
        <v>32</v>
      </c>
      <c r="E4587">
        <v>25758</v>
      </c>
      <c r="F4587">
        <v>5</v>
      </c>
      <c r="G4587">
        <v>30</v>
      </c>
      <c r="H4587">
        <v>20</v>
      </c>
      <c r="I4587">
        <v>15</v>
      </c>
      <c r="J4587">
        <v>2</v>
      </c>
      <c r="K4587" s="1">
        <v>42856</v>
      </c>
      <c r="L4587" s="1">
        <v>44196</v>
      </c>
      <c r="M4587">
        <v>201700133</v>
      </c>
      <c r="N4587" t="s">
        <v>51</v>
      </c>
      <c r="O4587">
        <v>201700012</v>
      </c>
      <c r="P4587" t="s">
        <v>47</v>
      </c>
      <c r="Q4587" t="s">
        <v>21</v>
      </c>
      <c r="R4587" t="s">
        <v>22</v>
      </c>
      <c r="S4587" t="s">
        <v>55</v>
      </c>
      <c r="T4587">
        <f t="shared" si="71"/>
        <v>7</v>
      </c>
    </row>
    <row r="4588" spans="1:20">
      <c r="A4588">
        <v>201707</v>
      </c>
      <c r="B4588" s="1">
        <v>42930</v>
      </c>
      <c r="C4588">
        <v>12477</v>
      </c>
      <c r="D4588">
        <v>32</v>
      </c>
      <c r="E4588">
        <v>25758</v>
      </c>
      <c r="F4588">
        <v>5</v>
      </c>
      <c r="G4588">
        <v>30</v>
      </c>
      <c r="H4588">
        <v>20</v>
      </c>
      <c r="I4588">
        <v>15</v>
      </c>
      <c r="J4588">
        <v>2</v>
      </c>
      <c r="K4588" s="1">
        <v>42856</v>
      </c>
      <c r="L4588" s="1">
        <v>44196</v>
      </c>
      <c r="M4588">
        <v>201700133</v>
      </c>
      <c r="N4588" t="s">
        <v>51</v>
      </c>
      <c r="O4588">
        <v>201700012</v>
      </c>
      <c r="P4588" t="s">
        <v>47</v>
      </c>
      <c r="Q4588" t="s">
        <v>21</v>
      </c>
      <c r="R4588" t="s">
        <v>5</v>
      </c>
      <c r="S4588" t="s">
        <v>56</v>
      </c>
      <c r="T4588">
        <f t="shared" si="71"/>
        <v>7</v>
      </c>
    </row>
    <row r="4589" spans="1:20">
      <c r="A4589">
        <v>201707</v>
      </c>
      <c r="B4589" s="1">
        <v>42930</v>
      </c>
      <c r="C4589">
        <v>12477</v>
      </c>
      <c r="D4589">
        <v>32</v>
      </c>
      <c r="E4589">
        <v>25758</v>
      </c>
      <c r="F4589">
        <v>5</v>
      </c>
      <c r="G4589">
        <v>30</v>
      </c>
      <c r="H4589">
        <v>20</v>
      </c>
      <c r="I4589">
        <v>15</v>
      </c>
      <c r="J4589">
        <v>2</v>
      </c>
      <c r="K4589" s="1">
        <v>42856</v>
      </c>
      <c r="L4589" s="1">
        <v>44196</v>
      </c>
      <c r="M4589">
        <v>201700133</v>
      </c>
      <c r="N4589" t="s">
        <v>51</v>
      </c>
      <c r="O4589">
        <v>201700012</v>
      </c>
      <c r="P4589" t="s">
        <v>47</v>
      </c>
      <c r="Q4589" t="s">
        <v>21</v>
      </c>
      <c r="R4589" t="s">
        <v>9</v>
      </c>
      <c r="S4589" t="s">
        <v>57</v>
      </c>
      <c r="T4589">
        <f t="shared" si="71"/>
        <v>7</v>
      </c>
    </row>
    <row r="4590" spans="1:20">
      <c r="A4590">
        <v>201707</v>
      </c>
      <c r="B4590" s="1">
        <v>42930</v>
      </c>
      <c r="C4590">
        <v>12477</v>
      </c>
      <c r="D4590">
        <v>32</v>
      </c>
      <c r="E4590">
        <v>25758</v>
      </c>
      <c r="F4590">
        <v>5</v>
      </c>
      <c r="G4590">
        <v>30</v>
      </c>
      <c r="H4590">
        <v>20</v>
      </c>
      <c r="I4590">
        <v>15</v>
      </c>
      <c r="J4590">
        <v>2</v>
      </c>
      <c r="K4590" s="1">
        <v>42856</v>
      </c>
      <c r="L4590" s="1">
        <v>44196</v>
      </c>
      <c r="M4590">
        <v>201700133</v>
      </c>
      <c r="N4590" t="s">
        <v>51</v>
      </c>
      <c r="O4590">
        <v>201700012</v>
      </c>
      <c r="P4590" t="s">
        <v>47</v>
      </c>
      <c r="Q4590" t="s">
        <v>21</v>
      </c>
      <c r="R4590" t="s">
        <v>26</v>
      </c>
      <c r="S4590" t="s">
        <v>58</v>
      </c>
      <c r="T4590">
        <f t="shared" si="71"/>
        <v>7</v>
      </c>
    </row>
    <row r="4591" spans="1:20">
      <c r="A4591">
        <v>201707</v>
      </c>
      <c r="B4591" s="1">
        <v>42930</v>
      </c>
      <c r="C4591">
        <v>12477</v>
      </c>
      <c r="D4591">
        <v>32</v>
      </c>
      <c r="E4591">
        <v>25758</v>
      </c>
      <c r="F4591">
        <v>5</v>
      </c>
      <c r="G4591">
        <v>30</v>
      </c>
      <c r="H4591">
        <v>20</v>
      </c>
      <c r="I4591">
        <v>15</v>
      </c>
      <c r="J4591">
        <v>2</v>
      </c>
      <c r="K4591" s="1">
        <v>42856</v>
      </c>
      <c r="L4591" s="1">
        <v>44196</v>
      </c>
      <c r="M4591">
        <v>201700133</v>
      </c>
      <c r="N4591" t="s">
        <v>51</v>
      </c>
      <c r="O4591">
        <v>201700012</v>
      </c>
      <c r="P4591" t="s">
        <v>47</v>
      </c>
      <c r="Q4591" t="s">
        <v>21</v>
      </c>
      <c r="R4591" t="s">
        <v>28</v>
      </c>
      <c r="S4591" t="s">
        <v>59</v>
      </c>
      <c r="T4591">
        <f t="shared" si="71"/>
        <v>7</v>
      </c>
    </row>
    <row r="4592" spans="1:20">
      <c r="A4592">
        <v>201707</v>
      </c>
      <c r="B4592" s="1">
        <v>42931</v>
      </c>
      <c r="C4592">
        <v>12477</v>
      </c>
      <c r="D4592">
        <v>36</v>
      </c>
      <c r="E4592">
        <v>25598</v>
      </c>
      <c r="F4592">
        <v>6</v>
      </c>
      <c r="G4592">
        <v>31</v>
      </c>
      <c r="H4592">
        <v>26</v>
      </c>
      <c r="I4592">
        <v>20</v>
      </c>
      <c r="J4592">
        <v>2</v>
      </c>
      <c r="K4592" s="1">
        <v>42856</v>
      </c>
      <c r="L4592" s="1">
        <v>44196</v>
      </c>
      <c r="M4592">
        <v>201700133</v>
      </c>
      <c r="N4592" t="s">
        <v>51</v>
      </c>
      <c r="O4592">
        <v>201700012</v>
      </c>
      <c r="P4592" t="s">
        <v>47</v>
      </c>
      <c r="Q4592" t="s">
        <v>21</v>
      </c>
      <c r="R4592" t="s">
        <v>22</v>
      </c>
      <c r="S4592" t="s">
        <v>55</v>
      </c>
      <c r="T4592">
        <f t="shared" si="71"/>
        <v>7</v>
      </c>
    </row>
    <row r="4593" spans="1:20">
      <c r="A4593">
        <v>201707</v>
      </c>
      <c r="B4593" s="1">
        <v>42931</v>
      </c>
      <c r="C4593">
        <v>12477</v>
      </c>
      <c r="D4593">
        <v>36</v>
      </c>
      <c r="E4593">
        <v>25598</v>
      </c>
      <c r="F4593">
        <v>6</v>
      </c>
      <c r="G4593">
        <v>31</v>
      </c>
      <c r="H4593">
        <v>26</v>
      </c>
      <c r="I4593">
        <v>20</v>
      </c>
      <c r="J4593">
        <v>2</v>
      </c>
      <c r="K4593" s="1">
        <v>42856</v>
      </c>
      <c r="L4593" s="1">
        <v>44196</v>
      </c>
      <c r="M4593">
        <v>201700133</v>
      </c>
      <c r="N4593" t="s">
        <v>51</v>
      </c>
      <c r="O4593">
        <v>201700012</v>
      </c>
      <c r="P4593" t="s">
        <v>47</v>
      </c>
      <c r="Q4593" t="s">
        <v>21</v>
      </c>
      <c r="R4593" t="s">
        <v>5</v>
      </c>
      <c r="S4593" t="s">
        <v>56</v>
      </c>
      <c r="T4593">
        <f t="shared" si="71"/>
        <v>7</v>
      </c>
    </row>
    <row r="4594" spans="1:20">
      <c r="A4594">
        <v>201707</v>
      </c>
      <c r="B4594" s="1">
        <v>42931</v>
      </c>
      <c r="C4594">
        <v>12477</v>
      </c>
      <c r="D4594">
        <v>36</v>
      </c>
      <c r="E4594">
        <v>25598</v>
      </c>
      <c r="F4594">
        <v>6</v>
      </c>
      <c r="G4594">
        <v>31</v>
      </c>
      <c r="H4594">
        <v>26</v>
      </c>
      <c r="I4594">
        <v>20</v>
      </c>
      <c r="J4594">
        <v>2</v>
      </c>
      <c r="K4594" s="1">
        <v>42856</v>
      </c>
      <c r="L4594" s="1">
        <v>44196</v>
      </c>
      <c r="M4594">
        <v>201700133</v>
      </c>
      <c r="N4594" t="s">
        <v>51</v>
      </c>
      <c r="O4594">
        <v>201700012</v>
      </c>
      <c r="P4594" t="s">
        <v>47</v>
      </c>
      <c r="Q4594" t="s">
        <v>21</v>
      </c>
      <c r="R4594" t="s">
        <v>9</v>
      </c>
      <c r="S4594" t="s">
        <v>57</v>
      </c>
      <c r="T4594">
        <f t="shared" si="71"/>
        <v>7</v>
      </c>
    </row>
    <row r="4595" spans="1:20">
      <c r="A4595">
        <v>201707</v>
      </c>
      <c r="B4595" s="1">
        <v>42931</v>
      </c>
      <c r="C4595">
        <v>12477</v>
      </c>
      <c r="D4595">
        <v>36</v>
      </c>
      <c r="E4595">
        <v>25598</v>
      </c>
      <c r="F4595">
        <v>6</v>
      </c>
      <c r="G4595">
        <v>31</v>
      </c>
      <c r="H4595">
        <v>26</v>
      </c>
      <c r="I4595">
        <v>20</v>
      </c>
      <c r="J4595">
        <v>2</v>
      </c>
      <c r="K4595" s="1">
        <v>42856</v>
      </c>
      <c r="L4595" s="1">
        <v>44196</v>
      </c>
      <c r="M4595">
        <v>201700133</v>
      </c>
      <c r="N4595" t="s">
        <v>51</v>
      </c>
      <c r="O4595">
        <v>201700012</v>
      </c>
      <c r="P4595" t="s">
        <v>47</v>
      </c>
      <c r="Q4595" t="s">
        <v>21</v>
      </c>
      <c r="R4595" t="s">
        <v>26</v>
      </c>
      <c r="S4595" t="s">
        <v>58</v>
      </c>
      <c r="T4595">
        <f t="shared" si="71"/>
        <v>7</v>
      </c>
    </row>
    <row r="4596" spans="1:20">
      <c r="A4596">
        <v>201707</v>
      </c>
      <c r="B4596" s="1">
        <v>42931</v>
      </c>
      <c r="C4596">
        <v>12477</v>
      </c>
      <c r="D4596">
        <v>36</v>
      </c>
      <c r="E4596">
        <v>25598</v>
      </c>
      <c r="F4596">
        <v>6</v>
      </c>
      <c r="G4596">
        <v>31</v>
      </c>
      <c r="H4596">
        <v>26</v>
      </c>
      <c r="I4596">
        <v>20</v>
      </c>
      <c r="J4596">
        <v>2</v>
      </c>
      <c r="K4596" s="1">
        <v>42856</v>
      </c>
      <c r="L4596" s="1">
        <v>44196</v>
      </c>
      <c r="M4596">
        <v>201700133</v>
      </c>
      <c r="N4596" t="s">
        <v>51</v>
      </c>
      <c r="O4596">
        <v>201700012</v>
      </c>
      <c r="P4596" t="s">
        <v>47</v>
      </c>
      <c r="Q4596" t="s">
        <v>21</v>
      </c>
      <c r="R4596" t="s">
        <v>28</v>
      </c>
      <c r="S4596" t="s">
        <v>59</v>
      </c>
      <c r="T4596">
        <f t="shared" si="71"/>
        <v>7</v>
      </c>
    </row>
    <row r="4597" spans="1:20">
      <c r="A4597">
        <v>201707</v>
      </c>
      <c r="B4597" s="1">
        <v>42933</v>
      </c>
      <c r="C4597">
        <v>12477</v>
      </c>
      <c r="D4597">
        <v>36</v>
      </c>
      <c r="E4597">
        <v>24046</v>
      </c>
      <c r="F4597">
        <v>6</v>
      </c>
      <c r="G4597">
        <v>31</v>
      </c>
      <c r="H4597">
        <v>25</v>
      </c>
      <c r="I4597">
        <v>17</v>
      </c>
      <c r="J4597">
        <v>3</v>
      </c>
      <c r="K4597" s="1">
        <v>42856</v>
      </c>
      <c r="L4597" s="1">
        <v>44196</v>
      </c>
      <c r="M4597">
        <v>201700133</v>
      </c>
      <c r="N4597" t="s">
        <v>51</v>
      </c>
      <c r="O4597">
        <v>201700012</v>
      </c>
      <c r="P4597" t="s">
        <v>47</v>
      </c>
      <c r="Q4597" t="s">
        <v>21</v>
      </c>
      <c r="R4597" t="s">
        <v>22</v>
      </c>
      <c r="S4597" t="s">
        <v>55</v>
      </c>
      <c r="T4597">
        <f t="shared" si="71"/>
        <v>7</v>
      </c>
    </row>
    <row r="4598" spans="1:20">
      <c r="A4598">
        <v>201707</v>
      </c>
      <c r="B4598" s="1">
        <v>42933</v>
      </c>
      <c r="C4598">
        <v>12477</v>
      </c>
      <c r="D4598">
        <v>36</v>
      </c>
      <c r="E4598">
        <v>24046</v>
      </c>
      <c r="F4598">
        <v>6</v>
      </c>
      <c r="G4598">
        <v>31</v>
      </c>
      <c r="H4598">
        <v>25</v>
      </c>
      <c r="I4598">
        <v>17</v>
      </c>
      <c r="J4598">
        <v>3</v>
      </c>
      <c r="K4598" s="1">
        <v>42856</v>
      </c>
      <c r="L4598" s="1">
        <v>44196</v>
      </c>
      <c r="M4598">
        <v>201700133</v>
      </c>
      <c r="N4598" t="s">
        <v>51</v>
      </c>
      <c r="O4598">
        <v>201700012</v>
      </c>
      <c r="P4598" t="s">
        <v>47</v>
      </c>
      <c r="Q4598" t="s">
        <v>21</v>
      </c>
      <c r="R4598" t="s">
        <v>5</v>
      </c>
      <c r="S4598" t="s">
        <v>56</v>
      </c>
      <c r="T4598">
        <f t="shared" si="71"/>
        <v>7</v>
      </c>
    </row>
    <row r="4599" spans="1:20">
      <c r="A4599">
        <v>201707</v>
      </c>
      <c r="B4599" s="1">
        <v>42933</v>
      </c>
      <c r="C4599">
        <v>12477</v>
      </c>
      <c r="D4599">
        <v>36</v>
      </c>
      <c r="E4599">
        <v>24046</v>
      </c>
      <c r="F4599">
        <v>6</v>
      </c>
      <c r="G4599">
        <v>31</v>
      </c>
      <c r="H4599">
        <v>25</v>
      </c>
      <c r="I4599">
        <v>17</v>
      </c>
      <c r="J4599">
        <v>3</v>
      </c>
      <c r="K4599" s="1">
        <v>42856</v>
      </c>
      <c r="L4599" s="1">
        <v>44196</v>
      </c>
      <c r="M4599">
        <v>201700133</v>
      </c>
      <c r="N4599" t="s">
        <v>51</v>
      </c>
      <c r="O4599">
        <v>201700012</v>
      </c>
      <c r="P4599" t="s">
        <v>47</v>
      </c>
      <c r="Q4599" t="s">
        <v>21</v>
      </c>
      <c r="R4599" t="s">
        <v>9</v>
      </c>
      <c r="S4599" t="s">
        <v>57</v>
      </c>
      <c r="T4599">
        <f t="shared" si="71"/>
        <v>7</v>
      </c>
    </row>
    <row r="4600" spans="1:20">
      <c r="A4600">
        <v>201707</v>
      </c>
      <c r="B4600" s="1">
        <v>42933</v>
      </c>
      <c r="C4600">
        <v>12477</v>
      </c>
      <c r="D4600">
        <v>36</v>
      </c>
      <c r="E4600">
        <v>24046</v>
      </c>
      <c r="F4600">
        <v>6</v>
      </c>
      <c r="G4600">
        <v>31</v>
      </c>
      <c r="H4600">
        <v>25</v>
      </c>
      <c r="I4600">
        <v>17</v>
      </c>
      <c r="J4600">
        <v>3</v>
      </c>
      <c r="K4600" s="1">
        <v>42856</v>
      </c>
      <c r="L4600" s="1">
        <v>44196</v>
      </c>
      <c r="M4600">
        <v>201700133</v>
      </c>
      <c r="N4600" t="s">
        <v>51</v>
      </c>
      <c r="O4600">
        <v>201700012</v>
      </c>
      <c r="P4600" t="s">
        <v>47</v>
      </c>
      <c r="Q4600" t="s">
        <v>21</v>
      </c>
      <c r="R4600" t="s">
        <v>26</v>
      </c>
      <c r="S4600" t="s">
        <v>58</v>
      </c>
      <c r="T4600">
        <f t="shared" si="71"/>
        <v>7</v>
      </c>
    </row>
    <row r="4601" spans="1:20">
      <c r="A4601">
        <v>201707</v>
      </c>
      <c r="B4601" s="1">
        <v>42933</v>
      </c>
      <c r="C4601">
        <v>12477</v>
      </c>
      <c r="D4601">
        <v>36</v>
      </c>
      <c r="E4601">
        <v>24046</v>
      </c>
      <c r="F4601">
        <v>6</v>
      </c>
      <c r="G4601">
        <v>31</v>
      </c>
      <c r="H4601">
        <v>25</v>
      </c>
      <c r="I4601">
        <v>17</v>
      </c>
      <c r="J4601">
        <v>3</v>
      </c>
      <c r="K4601" s="1">
        <v>42856</v>
      </c>
      <c r="L4601" s="1">
        <v>44196</v>
      </c>
      <c r="M4601">
        <v>201700133</v>
      </c>
      <c r="N4601" t="s">
        <v>51</v>
      </c>
      <c r="O4601">
        <v>201700012</v>
      </c>
      <c r="P4601" t="s">
        <v>47</v>
      </c>
      <c r="Q4601" t="s">
        <v>21</v>
      </c>
      <c r="R4601" t="s">
        <v>28</v>
      </c>
      <c r="S4601" t="s">
        <v>59</v>
      </c>
      <c r="T4601">
        <f t="shared" si="71"/>
        <v>7</v>
      </c>
    </row>
    <row r="4602" spans="1:20">
      <c r="A4602">
        <v>201707</v>
      </c>
      <c r="B4602" s="1">
        <v>42934</v>
      </c>
      <c r="C4602">
        <v>12477</v>
      </c>
      <c r="D4602">
        <v>33</v>
      </c>
      <c r="E4602">
        <v>24857</v>
      </c>
      <c r="F4602">
        <v>5</v>
      </c>
      <c r="G4602">
        <v>31</v>
      </c>
      <c r="H4602">
        <v>24</v>
      </c>
      <c r="I4602">
        <v>18</v>
      </c>
      <c r="J4602">
        <v>2</v>
      </c>
      <c r="K4602" s="1">
        <v>42856</v>
      </c>
      <c r="L4602" s="1">
        <v>44196</v>
      </c>
      <c r="M4602">
        <v>201700133</v>
      </c>
      <c r="N4602" t="s">
        <v>51</v>
      </c>
      <c r="O4602">
        <v>201700012</v>
      </c>
      <c r="P4602" t="s">
        <v>47</v>
      </c>
      <c r="Q4602" t="s">
        <v>21</v>
      </c>
      <c r="R4602" t="s">
        <v>22</v>
      </c>
      <c r="S4602" t="s">
        <v>55</v>
      </c>
      <c r="T4602">
        <f t="shared" si="71"/>
        <v>7</v>
      </c>
    </row>
    <row r="4603" spans="1:20">
      <c r="A4603">
        <v>201707</v>
      </c>
      <c r="B4603" s="1">
        <v>42934</v>
      </c>
      <c r="C4603">
        <v>12477</v>
      </c>
      <c r="D4603">
        <v>33</v>
      </c>
      <c r="E4603">
        <v>24857</v>
      </c>
      <c r="F4603">
        <v>5</v>
      </c>
      <c r="G4603">
        <v>31</v>
      </c>
      <c r="H4603">
        <v>24</v>
      </c>
      <c r="I4603">
        <v>18</v>
      </c>
      <c r="J4603">
        <v>2</v>
      </c>
      <c r="K4603" s="1">
        <v>42856</v>
      </c>
      <c r="L4603" s="1">
        <v>44196</v>
      </c>
      <c r="M4603">
        <v>201700133</v>
      </c>
      <c r="N4603" t="s">
        <v>51</v>
      </c>
      <c r="O4603">
        <v>201700012</v>
      </c>
      <c r="P4603" t="s">
        <v>47</v>
      </c>
      <c r="Q4603" t="s">
        <v>21</v>
      </c>
      <c r="R4603" t="s">
        <v>5</v>
      </c>
      <c r="S4603" t="s">
        <v>56</v>
      </c>
      <c r="T4603">
        <f t="shared" si="71"/>
        <v>7</v>
      </c>
    </row>
    <row r="4604" spans="1:20">
      <c r="A4604">
        <v>201707</v>
      </c>
      <c r="B4604" s="1">
        <v>42934</v>
      </c>
      <c r="C4604">
        <v>12477</v>
      </c>
      <c r="D4604">
        <v>33</v>
      </c>
      <c r="E4604">
        <v>24857</v>
      </c>
      <c r="F4604">
        <v>5</v>
      </c>
      <c r="G4604">
        <v>31</v>
      </c>
      <c r="H4604">
        <v>24</v>
      </c>
      <c r="I4604">
        <v>18</v>
      </c>
      <c r="J4604">
        <v>2</v>
      </c>
      <c r="K4604" s="1">
        <v>42856</v>
      </c>
      <c r="L4604" s="1">
        <v>44196</v>
      </c>
      <c r="M4604">
        <v>201700133</v>
      </c>
      <c r="N4604" t="s">
        <v>51</v>
      </c>
      <c r="O4604">
        <v>201700012</v>
      </c>
      <c r="P4604" t="s">
        <v>47</v>
      </c>
      <c r="Q4604" t="s">
        <v>21</v>
      </c>
      <c r="R4604" t="s">
        <v>9</v>
      </c>
      <c r="S4604" t="s">
        <v>57</v>
      </c>
      <c r="T4604">
        <f t="shared" si="71"/>
        <v>7</v>
      </c>
    </row>
    <row r="4605" spans="1:20">
      <c r="A4605">
        <v>201707</v>
      </c>
      <c r="B4605" s="1">
        <v>42934</v>
      </c>
      <c r="C4605">
        <v>12477</v>
      </c>
      <c r="D4605">
        <v>33</v>
      </c>
      <c r="E4605">
        <v>24857</v>
      </c>
      <c r="F4605">
        <v>5</v>
      </c>
      <c r="G4605">
        <v>31</v>
      </c>
      <c r="H4605">
        <v>24</v>
      </c>
      <c r="I4605">
        <v>18</v>
      </c>
      <c r="J4605">
        <v>2</v>
      </c>
      <c r="K4605" s="1">
        <v>42856</v>
      </c>
      <c r="L4605" s="1">
        <v>44196</v>
      </c>
      <c r="M4605">
        <v>201700133</v>
      </c>
      <c r="N4605" t="s">
        <v>51</v>
      </c>
      <c r="O4605">
        <v>201700012</v>
      </c>
      <c r="P4605" t="s">
        <v>47</v>
      </c>
      <c r="Q4605" t="s">
        <v>21</v>
      </c>
      <c r="R4605" t="s">
        <v>26</v>
      </c>
      <c r="S4605" t="s">
        <v>58</v>
      </c>
      <c r="T4605">
        <f t="shared" si="71"/>
        <v>7</v>
      </c>
    </row>
    <row r="4606" spans="1:20">
      <c r="A4606">
        <v>201707</v>
      </c>
      <c r="B4606" s="1">
        <v>42934</v>
      </c>
      <c r="C4606">
        <v>12477</v>
      </c>
      <c r="D4606">
        <v>33</v>
      </c>
      <c r="E4606">
        <v>24857</v>
      </c>
      <c r="F4606">
        <v>5</v>
      </c>
      <c r="G4606">
        <v>31</v>
      </c>
      <c r="H4606">
        <v>24</v>
      </c>
      <c r="I4606">
        <v>18</v>
      </c>
      <c r="J4606">
        <v>2</v>
      </c>
      <c r="K4606" s="1">
        <v>42856</v>
      </c>
      <c r="L4606" s="1">
        <v>44196</v>
      </c>
      <c r="M4606">
        <v>201700133</v>
      </c>
      <c r="N4606" t="s">
        <v>51</v>
      </c>
      <c r="O4606">
        <v>201700012</v>
      </c>
      <c r="P4606" t="s">
        <v>47</v>
      </c>
      <c r="Q4606" t="s">
        <v>21</v>
      </c>
      <c r="R4606" t="s">
        <v>28</v>
      </c>
      <c r="S4606" t="s">
        <v>59</v>
      </c>
      <c r="T4606">
        <f t="shared" si="71"/>
        <v>7</v>
      </c>
    </row>
    <row r="4607" spans="1:20">
      <c r="A4607">
        <v>201707</v>
      </c>
      <c r="B4607" s="1">
        <v>42935</v>
      </c>
      <c r="C4607">
        <v>12477</v>
      </c>
      <c r="D4607">
        <v>32</v>
      </c>
      <c r="E4607">
        <v>24219</v>
      </c>
      <c r="F4607">
        <v>7</v>
      </c>
      <c r="G4607">
        <v>28</v>
      </c>
      <c r="H4607">
        <v>21</v>
      </c>
      <c r="I4607">
        <v>14</v>
      </c>
      <c r="J4607">
        <v>2</v>
      </c>
      <c r="K4607" s="1">
        <v>42856</v>
      </c>
      <c r="L4607" s="1">
        <v>44196</v>
      </c>
      <c r="M4607">
        <v>201700133</v>
      </c>
      <c r="N4607" t="s">
        <v>51</v>
      </c>
      <c r="O4607">
        <v>201700012</v>
      </c>
      <c r="P4607" t="s">
        <v>47</v>
      </c>
      <c r="Q4607" t="s">
        <v>21</v>
      </c>
      <c r="R4607" t="s">
        <v>22</v>
      </c>
      <c r="S4607" t="s">
        <v>55</v>
      </c>
      <c r="T4607">
        <f t="shared" si="71"/>
        <v>7</v>
      </c>
    </row>
    <row r="4608" spans="1:20">
      <c r="A4608">
        <v>201707</v>
      </c>
      <c r="B4608" s="1">
        <v>42935</v>
      </c>
      <c r="C4608">
        <v>12477</v>
      </c>
      <c r="D4608">
        <v>32</v>
      </c>
      <c r="E4608">
        <v>24219</v>
      </c>
      <c r="F4608">
        <v>7</v>
      </c>
      <c r="G4608">
        <v>28</v>
      </c>
      <c r="H4608">
        <v>21</v>
      </c>
      <c r="I4608">
        <v>14</v>
      </c>
      <c r="J4608">
        <v>2</v>
      </c>
      <c r="K4608" s="1">
        <v>42856</v>
      </c>
      <c r="L4608" s="1">
        <v>44196</v>
      </c>
      <c r="M4608">
        <v>201700133</v>
      </c>
      <c r="N4608" t="s">
        <v>51</v>
      </c>
      <c r="O4608">
        <v>201700012</v>
      </c>
      <c r="P4608" t="s">
        <v>47</v>
      </c>
      <c r="Q4608" t="s">
        <v>21</v>
      </c>
      <c r="R4608" t="s">
        <v>5</v>
      </c>
      <c r="S4608" t="s">
        <v>56</v>
      </c>
      <c r="T4608">
        <f t="shared" si="71"/>
        <v>7</v>
      </c>
    </row>
    <row r="4609" spans="1:20">
      <c r="A4609">
        <v>201707</v>
      </c>
      <c r="B4609" s="1">
        <v>42935</v>
      </c>
      <c r="C4609">
        <v>12477</v>
      </c>
      <c r="D4609">
        <v>32</v>
      </c>
      <c r="E4609">
        <v>24219</v>
      </c>
      <c r="F4609">
        <v>7</v>
      </c>
      <c r="G4609">
        <v>28</v>
      </c>
      <c r="H4609">
        <v>21</v>
      </c>
      <c r="I4609">
        <v>14</v>
      </c>
      <c r="J4609">
        <v>2</v>
      </c>
      <c r="K4609" s="1">
        <v>42856</v>
      </c>
      <c r="L4609" s="1">
        <v>44196</v>
      </c>
      <c r="M4609">
        <v>201700133</v>
      </c>
      <c r="N4609" t="s">
        <v>51</v>
      </c>
      <c r="O4609">
        <v>201700012</v>
      </c>
      <c r="P4609" t="s">
        <v>47</v>
      </c>
      <c r="Q4609" t="s">
        <v>21</v>
      </c>
      <c r="R4609" t="s">
        <v>9</v>
      </c>
      <c r="S4609" t="s">
        <v>57</v>
      </c>
      <c r="T4609">
        <f t="shared" si="71"/>
        <v>7</v>
      </c>
    </row>
    <row r="4610" spans="1:20">
      <c r="A4610">
        <v>201707</v>
      </c>
      <c r="B4610" s="1">
        <v>42935</v>
      </c>
      <c r="C4610">
        <v>12477</v>
      </c>
      <c r="D4610">
        <v>32</v>
      </c>
      <c r="E4610">
        <v>24219</v>
      </c>
      <c r="F4610">
        <v>7</v>
      </c>
      <c r="G4610">
        <v>28</v>
      </c>
      <c r="H4610">
        <v>21</v>
      </c>
      <c r="I4610">
        <v>14</v>
      </c>
      <c r="J4610">
        <v>2</v>
      </c>
      <c r="K4610" s="1">
        <v>42856</v>
      </c>
      <c r="L4610" s="1">
        <v>44196</v>
      </c>
      <c r="M4610">
        <v>201700133</v>
      </c>
      <c r="N4610" t="s">
        <v>51</v>
      </c>
      <c r="O4610">
        <v>201700012</v>
      </c>
      <c r="P4610" t="s">
        <v>47</v>
      </c>
      <c r="Q4610" t="s">
        <v>21</v>
      </c>
      <c r="R4610" t="s">
        <v>26</v>
      </c>
      <c r="S4610" t="s">
        <v>58</v>
      </c>
      <c r="T4610">
        <f t="shared" si="71"/>
        <v>7</v>
      </c>
    </row>
    <row r="4611" spans="1:20">
      <c r="A4611">
        <v>201707</v>
      </c>
      <c r="B4611" s="1">
        <v>42935</v>
      </c>
      <c r="C4611">
        <v>12477</v>
      </c>
      <c r="D4611">
        <v>32</v>
      </c>
      <c r="E4611">
        <v>24219</v>
      </c>
      <c r="F4611">
        <v>7</v>
      </c>
      <c r="G4611">
        <v>28</v>
      </c>
      <c r="H4611">
        <v>21</v>
      </c>
      <c r="I4611">
        <v>14</v>
      </c>
      <c r="J4611">
        <v>2</v>
      </c>
      <c r="K4611" s="1">
        <v>42856</v>
      </c>
      <c r="L4611" s="1">
        <v>44196</v>
      </c>
      <c r="M4611">
        <v>201700133</v>
      </c>
      <c r="N4611" t="s">
        <v>51</v>
      </c>
      <c r="O4611">
        <v>201700012</v>
      </c>
      <c r="P4611" t="s">
        <v>47</v>
      </c>
      <c r="Q4611" t="s">
        <v>21</v>
      </c>
      <c r="R4611" t="s">
        <v>28</v>
      </c>
      <c r="S4611" t="s">
        <v>59</v>
      </c>
      <c r="T4611">
        <f t="shared" ref="T4611:T4674" si="72">MONTH(B4611)</f>
        <v>7</v>
      </c>
    </row>
    <row r="4612" spans="1:20">
      <c r="A4612">
        <v>201707</v>
      </c>
      <c r="B4612" s="1">
        <v>42937</v>
      </c>
      <c r="C4612">
        <v>12477</v>
      </c>
      <c r="D4612">
        <v>33</v>
      </c>
      <c r="E4612">
        <v>25917</v>
      </c>
      <c r="F4612">
        <v>6</v>
      </c>
      <c r="G4612">
        <v>30</v>
      </c>
      <c r="H4612">
        <v>20</v>
      </c>
      <c r="I4612">
        <v>13</v>
      </c>
      <c r="J4612">
        <v>2</v>
      </c>
      <c r="K4612" s="1">
        <v>42856</v>
      </c>
      <c r="L4612" s="1">
        <v>44196</v>
      </c>
      <c r="M4612">
        <v>201700133</v>
      </c>
      <c r="N4612" t="s">
        <v>51</v>
      </c>
      <c r="O4612">
        <v>201700012</v>
      </c>
      <c r="P4612" t="s">
        <v>47</v>
      </c>
      <c r="Q4612" t="s">
        <v>21</v>
      </c>
      <c r="R4612" t="s">
        <v>22</v>
      </c>
      <c r="S4612" t="s">
        <v>55</v>
      </c>
      <c r="T4612">
        <f t="shared" si="72"/>
        <v>7</v>
      </c>
    </row>
    <row r="4613" spans="1:20">
      <c r="A4613">
        <v>201707</v>
      </c>
      <c r="B4613" s="1">
        <v>42937</v>
      </c>
      <c r="C4613">
        <v>12477</v>
      </c>
      <c r="D4613">
        <v>33</v>
      </c>
      <c r="E4613">
        <v>25917</v>
      </c>
      <c r="F4613">
        <v>6</v>
      </c>
      <c r="G4613">
        <v>30</v>
      </c>
      <c r="H4613">
        <v>20</v>
      </c>
      <c r="I4613">
        <v>13</v>
      </c>
      <c r="J4613">
        <v>2</v>
      </c>
      <c r="K4613" s="1">
        <v>42856</v>
      </c>
      <c r="L4613" s="1">
        <v>44196</v>
      </c>
      <c r="M4613">
        <v>201700133</v>
      </c>
      <c r="N4613" t="s">
        <v>51</v>
      </c>
      <c r="O4613">
        <v>201700012</v>
      </c>
      <c r="P4613" t="s">
        <v>47</v>
      </c>
      <c r="Q4613" t="s">
        <v>21</v>
      </c>
      <c r="R4613" t="s">
        <v>5</v>
      </c>
      <c r="S4613" t="s">
        <v>56</v>
      </c>
      <c r="T4613">
        <f t="shared" si="72"/>
        <v>7</v>
      </c>
    </row>
    <row r="4614" spans="1:20">
      <c r="A4614">
        <v>201707</v>
      </c>
      <c r="B4614" s="1">
        <v>42937</v>
      </c>
      <c r="C4614">
        <v>12477</v>
      </c>
      <c r="D4614">
        <v>33</v>
      </c>
      <c r="E4614">
        <v>25917</v>
      </c>
      <c r="F4614">
        <v>6</v>
      </c>
      <c r="G4614">
        <v>30</v>
      </c>
      <c r="H4614">
        <v>20</v>
      </c>
      <c r="I4614">
        <v>13</v>
      </c>
      <c r="J4614">
        <v>2</v>
      </c>
      <c r="K4614" s="1">
        <v>42856</v>
      </c>
      <c r="L4614" s="1">
        <v>44196</v>
      </c>
      <c r="M4614">
        <v>201700133</v>
      </c>
      <c r="N4614" t="s">
        <v>51</v>
      </c>
      <c r="O4614">
        <v>201700012</v>
      </c>
      <c r="P4614" t="s">
        <v>47</v>
      </c>
      <c r="Q4614" t="s">
        <v>21</v>
      </c>
      <c r="R4614" t="s">
        <v>9</v>
      </c>
      <c r="S4614" t="s">
        <v>57</v>
      </c>
      <c r="T4614">
        <f t="shared" si="72"/>
        <v>7</v>
      </c>
    </row>
    <row r="4615" spans="1:20">
      <c r="A4615">
        <v>201707</v>
      </c>
      <c r="B4615" s="1">
        <v>42937</v>
      </c>
      <c r="C4615">
        <v>12477</v>
      </c>
      <c r="D4615">
        <v>33</v>
      </c>
      <c r="E4615">
        <v>25917</v>
      </c>
      <c r="F4615">
        <v>6</v>
      </c>
      <c r="G4615">
        <v>30</v>
      </c>
      <c r="H4615">
        <v>20</v>
      </c>
      <c r="I4615">
        <v>13</v>
      </c>
      <c r="J4615">
        <v>2</v>
      </c>
      <c r="K4615" s="1">
        <v>42856</v>
      </c>
      <c r="L4615" s="1">
        <v>44196</v>
      </c>
      <c r="M4615">
        <v>201700133</v>
      </c>
      <c r="N4615" t="s">
        <v>51</v>
      </c>
      <c r="O4615">
        <v>201700012</v>
      </c>
      <c r="P4615" t="s">
        <v>47</v>
      </c>
      <c r="Q4615" t="s">
        <v>21</v>
      </c>
      <c r="R4615" t="s">
        <v>26</v>
      </c>
      <c r="S4615" t="s">
        <v>58</v>
      </c>
      <c r="T4615">
        <f t="shared" si="72"/>
        <v>7</v>
      </c>
    </row>
    <row r="4616" spans="1:20">
      <c r="A4616">
        <v>201707</v>
      </c>
      <c r="B4616" s="1">
        <v>42937</v>
      </c>
      <c r="C4616">
        <v>12477</v>
      </c>
      <c r="D4616">
        <v>33</v>
      </c>
      <c r="E4616">
        <v>25917</v>
      </c>
      <c r="F4616">
        <v>6</v>
      </c>
      <c r="G4616">
        <v>30</v>
      </c>
      <c r="H4616">
        <v>20</v>
      </c>
      <c r="I4616">
        <v>13</v>
      </c>
      <c r="J4616">
        <v>2</v>
      </c>
      <c r="K4616" s="1">
        <v>42856</v>
      </c>
      <c r="L4616" s="1">
        <v>44196</v>
      </c>
      <c r="M4616">
        <v>201700133</v>
      </c>
      <c r="N4616" t="s">
        <v>51</v>
      </c>
      <c r="O4616">
        <v>201700012</v>
      </c>
      <c r="P4616" t="s">
        <v>47</v>
      </c>
      <c r="Q4616" t="s">
        <v>21</v>
      </c>
      <c r="R4616" t="s">
        <v>28</v>
      </c>
      <c r="S4616" t="s">
        <v>59</v>
      </c>
      <c r="T4616">
        <f t="shared" si="72"/>
        <v>7</v>
      </c>
    </row>
    <row r="4617" spans="1:20">
      <c r="A4617">
        <v>201707</v>
      </c>
      <c r="B4617" s="1">
        <v>42938</v>
      </c>
      <c r="C4617">
        <v>12477</v>
      </c>
      <c r="D4617">
        <v>33</v>
      </c>
      <c r="E4617">
        <v>25817</v>
      </c>
      <c r="F4617">
        <v>6</v>
      </c>
      <c r="G4617">
        <v>30</v>
      </c>
      <c r="H4617">
        <v>22</v>
      </c>
      <c r="I4617">
        <v>17</v>
      </c>
      <c r="J4617">
        <v>2</v>
      </c>
      <c r="K4617" s="1">
        <v>42856</v>
      </c>
      <c r="L4617" s="1">
        <v>44196</v>
      </c>
      <c r="M4617">
        <v>201700133</v>
      </c>
      <c r="N4617" t="s">
        <v>51</v>
      </c>
      <c r="O4617">
        <v>201700012</v>
      </c>
      <c r="P4617" t="s">
        <v>47</v>
      </c>
      <c r="Q4617" t="s">
        <v>21</v>
      </c>
      <c r="R4617" t="s">
        <v>22</v>
      </c>
      <c r="S4617" t="s">
        <v>55</v>
      </c>
      <c r="T4617">
        <f t="shared" si="72"/>
        <v>7</v>
      </c>
    </row>
    <row r="4618" spans="1:20">
      <c r="A4618">
        <v>201707</v>
      </c>
      <c r="B4618" s="1">
        <v>42938</v>
      </c>
      <c r="C4618">
        <v>12477</v>
      </c>
      <c r="D4618">
        <v>33</v>
      </c>
      <c r="E4618">
        <v>25817</v>
      </c>
      <c r="F4618">
        <v>6</v>
      </c>
      <c r="G4618">
        <v>30</v>
      </c>
      <c r="H4618">
        <v>22</v>
      </c>
      <c r="I4618">
        <v>17</v>
      </c>
      <c r="J4618">
        <v>2</v>
      </c>
      <c r="K4618" s="1">
        <v>42856</v>
      </c>
      <c r="L4618" s="1">
        <v>44196</v>
      </c>
      <c r="M4618">
        <v>201700133</v>
      </c>
      <c r="N4618" t="s">
        <v>51</v>
      </c>
      <c r="O4618">
        <v>201700012</v>
      </c>
      <c r="P4618" t="s">
        <v>47</v>
      </c>
      <c r="Q4618" t="s">
        <v>21</v>
      </c>
      <c r="R4618" t="s">
        <v>5</v>
      </c>
      <c r="S4618" t="s">
        <v>56</v>
      </c>
      <c r="T4618">
        <f t="shared" si="72"/>
        <v>7</v>
      </c>
    </row>
    <row r="4619" spans="1:20">
      <c r="A4619">
        <v>201707</v>
      </c>
      <c r="B4619" s="1">
        <v>42938</v>
      </c>
      <c r="C4619">
        <v>12477</v>
      </c>
      <c r="D4619">
        <v>33</v>
      </c>
      <c r="E4619">
        <v>25817</v>
      </c>
      <c r="F4619">
        <v>6</v>
      </c>
      <c r="G4619">
        <v>30</v>
      </c>
      <c r="H4619">
        <v>22</v>
      </c>
      <c r="I4619">
        <v>17</v>
      </c>
      <c r="J4619">
        <v>2</v>
      </c>
      <c r="K4619" s="1">
        <v>42856</v>
      </c>
      <c r="L4619" s="1">
        <v>44196</v>
      </c>
      <c r="M4619">
        <v>201700133</v>
      </c>
      <c r="N4619" t="s">
        <v>51</v>
      </c>
      <c r="O4619">
        <v>201700012</v>
      </c>
      <c r="P4619" t="s">
        <v>47</v>
      </c>
      <c r="Q4619" t="s">
        <v>21</v>
      </c>
      <c r="R4619" t="s">
        <v>9</v>
      </c>
      <c r="S4619" t="s">
        <v>57</v>
      </c>
      <c r="T4619">
        <f t="shared" si="72"/>
        <v>7</v>
      </c>
    </row>
    <row r="4620" spans="1:20">
      <c r="A4620">
        <v>201707</v>
      </c>
      <c r="B4620" s="1">
        <v>42938</v>
      </c>
      <c r="C4620">
        <v>12477</v>
      </c>
      <c r="D4620">
        <v>33</v>
      </c>
      <c r="E4620">
        <v>25817</v>
      </c>
      <c r="F4620">
        <v>6</v>
      </c>
      <c r="G4620">
        <v>30</v>
      </c>
      <c r="H4620">
        <v>22</v>
      </c>
      <c r="I4620">
        <v>17</v>
      </c>
      <c r="J4620">
        <v>2</v>
      </c>
      <c r="K4620" s="1">
        <v>42856</v>
      </c>
      <c r="L4620" s="1">
        <v>44196</v>
      </c>
      <c r="M4620">
        <v>201700133</v>
      </c>
      <c r="N4620" t="s">
        <v>51</v>
      </c>
      <c r="O4620">
        <v>201700012</v>
      </c>
      <c r="P4620" t="s">
        <v>47</v>
      </c>
      <c r="Q4620" t="s">
        <v>21</v>
      </c>
      <c r="R4620" t="s">
        <v>26</v>
      </c>
      <c r="S4620" t="s">
        <v>58</v>
      </c>
      <c r="T4620">
        <f t="shared" si="72"/>
        <v>7</v>
      </c>
    </row>
    <row r="4621" spans="1:20">
      <c r="A4621">
        <v>201707</v>
      </c>
      <c r="B4621" s="1">
        <v>42938</v>
      </c>
      <c r="C4621">
        <v>12477</v>
      </c>
      <c r="D4621">
        <v>33</v>
      </c>
      <c r="E4621">
        <v>25817</v>
      </c>
      <c r="F4621">
        <v>6</v>
      </c>
      <c r="G4621">
        <v>30</v>
      </c>
      <c r="H4621">
        <v>22</v>
      </c>
      <c r="I4621">
        <v>17</v>
      </c>
      <c r="J4621">
        <v>2</v>
      </c>
      <c r="K4621" s="1">
        <v>42856</v>
      </c>
      <c r="L4621" s="1">
        <v>44196</v>
      </c>
      <c r="M4621">
        <v>201700133</v>
      </c>
      <c r="N4621" t="s">
        <v>51</v>
      </c>
      <c r="O4621">
        <v>201700012</v>
      </c>
      <c r="P4621" t="s">
        <v>47</v>
      </c>
      <c r="Q4621" t="s">
        <v>21</v>
      </c>
      <c r="R4621" t="s">
        <v>28</v>
      </c>
      <c r="S4621" t="s">
        <v>59</v>
      </c>
      <c r="T4621">
        <f t="shared" si="72"/>
        <v>7</v>
      </c>
    </row>
    <row r="4622" spans="1:20">
      <c r="A4622">
        <v>201707</v>
      </c>
      <c r="B4622" s="1">
        <v>42940</v>
      </c>
      <c r="C4622">
        <v>12477</v>
      </c>
      <c r="D4622">
        <v>32</v>
      </c>
      <c r="E4622">
        <v>24804</v>
      </c>
      <c r="F4622">
        <v>6</v>
      </c>
      <c r="G4622">
        <v>31</v>
      </c>
      <c r="H4622">
        <v>21</v>
      </c>
      <c r="I4622">
        <v>13</v>
      </c>
      <c r="J4622">
        <v>2</v>
      </c>
      <c r="K4622" s="1">
        <v>42856</v>
      </c>
      <c r="L4622" s="1">
        <v>44196</v>
      </c>
      <c r="M4622">
        <v>201700133</v>
      </c>
      <c r="N4622" t="s">
        <v>51</v>
      </c>
      <c r="O4622">
        <v>201700012</v>
      </c>
      <c r="P4622" t="s">
        <v>47</v>
      </c>
      <c r="Q4622" t="s">
        <v>21</v>
      </c>
      <c r="R4622" t="s">
        <v>22</v>
      </c>
      <c r="S4622" t="s">
        <v>55</v>
      </c>
      <c r="T4622">
        <f t="shared" si="72"/>
        <v>7</v>
      </c>
    </row>
    <row r="4623" spans="1:20">
      <c r="A4623">
        <v>201707</v>
      </c>
      <c r="B4623" s="1">
        <v>42940</v>
      </c>
      <c r="C4623">
        <v>12477</v>
      </c>
      <c r="D4623">
        <v>32</v>
      </c>
      <c r="E4623">
        <v>24804</v>
      </c>
      <c r="F4623">
        <v>6</v>
      </c>
      <c r="G4623">
        <v>31</v>
      </c>
      <c r="H4623">
        <v>21</v>
      </c>
      <c r="I4623">
        <v>13</v>
      </c>
      <c r="J4623">
        <v>2</v>
      </c>
      <c r="K4623" s="1">
        <v>42856</v>
      </c>
      <c r="L4623" s="1">
        <v>44196</v>
      </c>
      <c r="M4623">
        <v>201700133</v>
      </c>
      <c r="N4623" t="s">
        <v>51</v>
      </c>
      <c r="O4623">
        <v>201700012</v>
      </c>
      <c r="P4623" t="s">
        <v>47</v>
      </c>
      <c r="Q4623" t="s">
        <v>21</v>
      </c>
      <c r="R4623" t="s">
        <v>5</v>
      </c>
      <c r="S4623" t="s">
        <v>56</v>
      </c>
      <c r="T4623">
        <f t="shared" si="72"/>
        <v>7</v>
      </c>
    </row>
    <row r="4624" spans="1:20">
      <c r="A4624">
        <v>201707</v>
      </c>
      <c r="B4624" s="1">
        <v>42940</v>
      </c>
      <c r="C4624">
        <v>12477</v>
      </c>
      <c r="D4624">
        <v>32</v>
      </c>
      <c r="E4624">
        <v>24804</v>
      </c>
      <c r="F4624">
        <v>6</v>
      </c>
      <c r="G4624">
        <v>31</v>
      </c>
      <c r="H4624">
        <v>21</v>
      </c>
      <c r="I4624">
        <v>13</v>
      </c>
      <c r="J4624">
        <v>2</v>
      </c>
      <c r="K4624" s="1">
        <v>42856</v>
      </c>
      <c r="L4624" s="1">
        <v>44196</v>
      </c>
      <c r="M4624">
        <v>201700133</v>
      </c>
      <c r="N4624" t="s">
        <v>51</v>
      </c>
      <c r="O4624">
        <v>201700012</v>
      </c>
      <c r="P4624" t="s">
        <v>47</v>
      </c>
      <c r="Q4624" t="s">
        <v>21</v>
      </c>
      <c r="R4624" t="s">
        <v>9</v>
      </c>
      <c r="S4624" t="s">
        <v>57</v>
      </c>
      <c r="T4624">
        <f t="shared" si="72"/>
        <v>7</v>
      </c>
    </row>
    <row r="4625" spans="1:20">
      <c r="A4625">
        <v>201707</v>
      </c>
      <c r="B4625" s="1">
        <v>42940</v>
      </c>
      <c r="C4625">
        <v>12477</v>
      </c>
      <c r="D4625">
        <v>32</v>
      </c>
      <c r="E4625">
        <v>24804</v>
      </c>
      <c r="F4625">
        <v>6</v>
      </c>
      <c r="G4625">
        <v>31</v>
      </c>
      <c r="H4625">
        <v>21</v>
      </c>
      <c r="I4625">
        <v>13</v>
      </c>
      <c r="J4625">
        <v>2</v>
      </c>
      <c r="K4625" s="1">
        <v>42856</v>
      </c>
      <c r="L4625" s="1">
        <v>44196</v>
      </c>
      <c r="M4625">
        <v>201700133</v>
      </c>
      <c r="N4625" t="s">
        <v>51</v>
      </c>
      <c r="O4625">
        <v>201700012</v>
      </c>
      <c r="P4625" t="s">
        <v>47</v>
      </c>
      <c r="Q4625" t="s">
        <v>21</v>
      </c>
      <c r="R4625" t="s">
        <v>26</v>
      </c>
      <c r="S4625" t="s">
        <v>58</v>
      </c>
      <c r="T4625">
        <f t="shared" si="72"/>
        <v>7</v>
      </c>
    </row>
    <row r="4626" spans="1:20">
      <c r="A4626">
        <v>201707</v>
      </c>
      <c r="B4626" s="1">
        <v>42940</v>
      </c>
      <c r="C4626">
        <v>12477</v>
      </c>
      <c r="D4626">
        <v>32</v>
      </c>
      <c r="E4626">
        <v>24804</v>
      </c>
      <c r="F4626">
        <v>6</v>
      </c>
      <c r="G4626">
        <v>31</v>
      </c>
      <c r="H4626">
        <v>21</v>
      </c>
      <c r="I4626">
        <v>13</v>
      </c>
      <c r="J4626">
        <v>2</v>
      </c>
      <c r="K4626" s="1">
        <v>42856</v>
      </c>
      <c r="L4626" s="1">
        <v>44196</v>
      </c>
      <c r="M4626">
        <v>201700133</v>
      </c>
      <c r="N4626" t="s">
        <v>51</v>
      </c>
      <c r="O4626">
        <v>201700012</v>
      </c>
      <c r="P4626" t="s">
        <v>47</v>
      </c>
      <c r="Q4626" t="s">
        <v>21</v>
      </c>
      <c r="R4626" t="s">
        <v>28</v>
      </c>
      <c r="S4626" t="s">
        <v>59</v>
      </c>
      <c r="T4626">
        <f t="shared" si="72"/>
        <v>7</v>
      </c>
    </row>
    <row r="4627" spans="1:20">
      <c r="A4627">
        <v>201707</v>
      </c>
      <c r="B4627" s="1">
        <v>42941</v>
      </c>
      <c r="C4627">
        <v>12477</v>
      </c>
      <c r="D4627">
        <v>33</v>
      </c>
      <c r="E4627">
        <v>24733</v>
      </c>
      <c r="F4627">
        <v>8</v>
      </c>
      <c r="G4627">
        <v>33</v>
      </c>
      <c r="H4627">
        <v>23</v>
      </c>
      <c r="I4627">
        <v>17</v>
      </c>
      <c r="J4627">
        <v>2</v>
      </c>
      <c r="K4627" s="1">
        <v>42856</v>
      </c>
      <c r="L4627" s="1">
        <v>44196</v>
      </c>
      <c r="M4627">
        <v>201700133</v>
      </c>
      <c r="N4627" t="s">
        <v>51</v>
      </c>
      <c r="O4627">
        <v>201700012</v>
      </c>
      <c r="P4627" t="s">
        <v>47</v>
      </c>
      <c r="Q4627" t="s">
        <v>21</v>
      </c>
      <c r="R4627" t="s">
        <v>22</v>
      </c>
      <c r="S4627" t="s">
        <v>55</v>
      </c>
      <c r="T4627">
        <f t="shared" si="72"/>
        <v>7</v>
      </c>
    </row>
    <row r="4628" spans="1:20">
      <c r="A4628">
        <v>201707</v>
      </c>
      <c r="B4628" s="1">
        <v>42941</v>
      </c>
      <c r="C4628">
        <v>12477</v>
      </c>
      <c r="D4628">
        <v>33</v>
      </c>
      <c r="E4628">
        <v>24733</v>
      </c>
      <c r="F4628">
        <v>8</v>
      </c>
      <c r="G4628">
        <v>33</v>
      </c>
      <c r="H4628">
        <v>23</v>
      </c>
      <c r="I4628">
        <v>17</v>
      </c>
      <c r="J4628">
        <v>2</v>
      </c>
      <c r="K4628" s="1">
        <v>42856</v>
      </c>
      <c r="L4628" s="1">
        <v>44196</v>
      </c>
      <c r="M4628">
        <v>201700133</v>
      </c>
      <c r="N4628" t="s">
        <v>51</v>
      </c>
      <c r="O4628">
        <v>201700012</v>
      </c>
      <c r="P4628" t="s">
        <v>47</v>
      </c>
      <c r="Q4628" t="s">
        <v>21</v>
      </c>
      <c r="R4628" t="s">
        <v>5</v>
      </c>
      <c r="S4628" t="s">
        <v>56</v>
      </c>
      <c r="T4628">
        <f t="shared" si="72"/>
        <v>7</v>
      </c>
    </row>
    <row r="4629" spans="1:20">
      <c r="A4629">
        <v>201707</v>
      </c>
      <c r="B4629" s="1">
        <v>42941</v>
      </c>
      <c r="C4629">
        <v>12477</v>
      </c>
      <c r="D4629">
        <v>33</v>
      </c>
      <c r="E4629">
        <v>24733</v>
      </c>
      <c r="F4629">
        <v>8</v>
      </c>
      <c r="G4629">
        <v>33</v>
      </c>
      <c r="H4629">
        <v>23</v>
      </c>
      <c r="I4629">
        <v>17</v>
      </c>
      <c r="J4629">
        <v>2</v>
      </c>
      <c r="K4629" s="1">
        <v>42856</v>
      </c>
      <c r="L4629" s="1">
        <v>44196</v>
      </c>
      <c r="M4629">
        <v>201700133</v>
      </c>
      <c r="N4629" t="s">
        <v>51</v>
      </c>
      <c r="O4629">
        <v>201700012</v>
      </c>
      <c r="P4629" t="s">
        <v>47</v>
      </c>
      <c r="Q4629" t="s">
        <v>21</v>
      </c>
      <c r="R4629" t="s">
        <v>9</v>
      </c>
      <c r="S4629" t="s">
        <v>57</v>
      </c>
      <c r="T4629">
        <f t="shared" si="72"/>
        <v>7</v>
      </c>
    </row>
    <row r="4630" spans="1:20">
      <c r="A4630">
        <v>201707</v>
      </c>
      <c r="B4630" s="1">
        <v>42941</v>
      </c>
      <c r="C4630">
        <v>12477</v>
      </c>
      <c r="D4630">
        <v>33</v>
      </c>
      <c r="E4630">
        <v>24733</v>
      </c>
      <c r="F4630">
        <v>8</v>
      </c>
      <c r="G4630">
        <v>33</v>
      </c>
      <c r="H4630">
        <v>23</v>
      </c>
      <c r="I4630">
        <v>17</v>
      </c>
      <c r="J4630">
        <v>2</v>
      </c>
      <c r="K4630" s="1">
        <v>42856</v>
      </c>
      <c r="L4630" s="1">
        <v>44196</v>
      </c>
      <c r="M4630">
        <v>201700133</v>
      </c>
      <c r="N4630" t="s">
        <v>51</v>
      </c>
      <c r="O4630">
        <v>201700012</v>
      </c>
      <c r="P4630" t="s">
        <v>47</v>
      </c>
      <c r="Q4630" t="s">
        <v>21</v>
      </c>
      <c r="R4630" t="s">
        <v>26</v>
      </c>
      <c r="S4630" t="s">
        <v>58</v>
      </c>
      <c r="T4630">
        <f t="shared" si="72"/>
        <v>7</v>
      </c>
    </row>
    <row r="4631" spans="1:20">
      <c r="A4631">
        <v>201707</v>
      </c>
      <c r="B4631" s="1">
        <v>42941</v>
      </c>
      <c r="C4631">
        <v>12477</v>
      </c>
      <c r="D4631">
        <v>33</v>
      </c>
      <c r="E4631">
        <v>24733</v>
      </c>
      <c r="F4631">
        <v>8</v>
      </c>
      <c r="G4631">
        <v>33</v>
      </c>
      <c r="H4631">
        <v>23</v>
      </c>
      <c r="I4631">
        <v>17</v>
      </c>
      <c r="J4631">
        <v>2</v>
      </c>
      <c r="K4631" s="1">
        <v>42856</v>
      </c>
      <c r="L4631" s="1">
        <v>44196</v>
      </c>
      <c r="M4631">
        <v>201700133</v>
      </c>
      <c r="N4631" t="s">
        <v>51</v>
      </c>
      <c r="O4631">
        <v>201700012</v>
      </c>
      <c r="P4631" t="s">
        <v>47</v>
      </c>
      <c r="Q4631" t="s">
        <v>21</v>
      </c>
      <c r="R4631" t="s">
        <v>28</v>
      </c>
      <c r="S4631" t="s">
        <v>59</v>
      </c>
      <c r="T4631">
        <f t="shared" si="72"/>
        <v>7</v>
      </c>
    </row>
    <row r="4632" spans="1:20">
      <c r="A4632">
        <v>201707</v>
      </c>
      <c r="B4632" s="1">
        <v>42942</v>
      </c>
      <c r="C4632">
        <v>12477</v>
      </c>
      <c r="D4632">
        <v>36</v>
      </c>
      <c r="E4632">
        <v>24595</v>
      </c>
      <c r="F4632">
        <v>8</v>
      </c>
      <c r="G4632">
        <v>31</v>
      </c>
      <c r="H4632">
        <v>22</v>
      </c>
      <c r="I4632">
        <v>17</v>
      </c>
      <c r="J4632">
        <v>2</v>
      </c>
      <c r="K4632" s="1">
        <v>42856</v>
      </c>
      <c r="L4632" s="1">
        <v>44196</v>
      </c>
      <c r="M4632">
        <v>201700133</v>
      </c>
      <c r="N4632" t="s">
        <v>51</v>
      </c>
      <c r="O4632">
        <v>201700012</v>
      </c>
      <c r="P4632" t="s">
        <v>47</v>
      </c>
      <c r="Q4632" t="s">
        <v>21</v>
      </c>
      <c r="R4632" t="s">
        <v>22</v>
      </c>
      <c r="S4632" t="s">
        <v>55</v>
      </c>
      <c r="T4632">
        <f t="shared" si="72"/>
        <v>7</v>
      </c>
    </row>
    <row r="4633" spans="1:20">
      <c r="A4633">
        <v>201707</v>
      </c>
      <c r="B4633" s="1">
        <v>42942</v>
      </c>
      <c r="C4633">
        <v>12477</v>
      </c>
      <c r="D4633">
        <v>36</v>
      </c>
      <c r="E4633">
        <v>24595</v>
      </c>
      <c r="F4633">
        <v>8</v>
      </c>
      <c r="G4633">
        <v>31</v>
      </c>
      <c r="H4633">
        <v>22</v>
      </c>
      <c r="I4633">
        <v>17</v>
      </c>
      <c r="J4633">
        <v>2</v>
      </c>
      <c r="K4633" s="1">
        <v>42856</v>
      </c>
      <c r="L4633" s="1">
        <v>44196</v>
      </c>
      <c r="M4633">
        <v>201700133</v>
      </c>
      <c r="N4633" t="s">
        <v>51</v>
      </c>
      <c r="O4633">
        <v>201700012</v>
      </c>
      <c r="P4633" t="s">
        <v>47</v>
      </c>
      <c r="Q4633" t="s">
        <v>21</v>
      </c>
      <c r="R4633" t="s">
        <v>5</v>
      </c>
      <c r="S4633" t="s">
        <v>56</v>
      </c>
      <c r="T4633">
        <f t="shared" si="72"/>
        <v>7</v>
      </c>
    </row>
    <row r="4634" spans="1:20">
      <c r="A4634">
        <v>201707</v>
      </c>
      <c r="B4634" s="1">
        <v>42942</v>
      </c>
      <c r="C4634">
        <v>12477</v>
      </c>
      <c r="D4634">
        <v>36</v>
      </c>
      <c r="E4634">
        <v>24595</v>
      </c>
      <c r="F4634">
        <v>8</v>
      </c>
      <c r="G4634">
        <v>31</v>
      </c>
      <c r="H4634">
        <v>22</v>
      </c>
      <c r="I4634">
        <v>17</v>
      </c>
      <c r="J4634">
        <v>2</v>
      </c>
      <c r="K4634" s="1">
        <v>42856</v>
      </c>
      <c r="L4634" s="1">
        <v>44196</v>
      </c>
      <c r="M4634">
        <v>201700133</v>
      </c>
      <c r="N4634" t="s">
        <v>51</v>
      </c>
      <c r="O4634">
        <v>201700012</v>
      </c>
      <c r="P4634" t="s">
        <v>47</v>
      </c>
      <c r="Q4634" t="s">
        <v>21</v>
      </c>
      <c r="R4634" t="s">
        <v>9</v>
      </c>
      <c r="S4634" t="s">
        <v>57</v>
      </c>
      <c r="T4634">
        <f t="shared" si="72"/>
        <v>7</v>
      </c>
    </row>
    <row r="4635" spans="1:20">
      <c r="A4635">
        <v>201707</v>
      </c>
      <c r="B4635" s="1">
        <v>42942</v>
      </c>
      <c r="C4635">
        <v>12477</v>
      </c>
      <c r="D4635">
        <v>36</v>
      </c>
      <c r="E4635">
        <v>24595</v>
      </c>
      <c r="F4635">
        <v>8</v>
      </c>
      <c r="G4635">
        <v>31</v>
      </c>
      <c r="H4635">
        <v>22</v>
      </c>
      <c r="I4635">
        <v>17</v>
      </c>
      <c r="J4635">
        <v>2</v>
      </c>
      <c r="K4635" s="1">
        <v>42856</v>
      </c>
      <c r="L4635" s="1">
        <v>44196</v>
      </c>
      <c r="M4635">
        <v>201700133</v>
      </c>
      <c r="N4635" t="s">
        <v>51</v>
      </c>
      <c r="O4635">
        <v>201700012</v>
      </c>
      <c r="P4635" t="s">
        <v>47</v>
      </c>
      <c r="Q4635" t="s">
        <v>21</v>
      </c>
      <c r="R4635" t="s">
        <v>26</v>
      </c>
      <c r="S4635" t="s">
        <v>58</v>
      </c>
      <c r="T4635">
        <f t="shared" si="72"/>
        <v>7</v>
      </c>
    </row>
    <row r="4636" spans="1:20">
      <c r="A4636">
        <v>201707</v>
      </c>
      <c r="B4636" s="1">
        <v>42942</v>
      </c>
      <c r="C4636">
        <v>12477</v>
      </c>
      <c r="D4636">
        <v>36</v>
      </c>
      <c r="E4636">
        <v>24595</v>
      </c>
      <c r="F4636">
        <v>8</v>
      </c>
      <c r="G4636">
        <v>31</v>
      </c>
      <c r="H4636">
        <v>22</v>
      </c>
      <c r="I4636">
        <v>17</v>
      </c>
      <c r="J4636">
        <v>2</v>
      </c>
      <c r="K4636" s="1">
        <v>42856</v>
      </c>
      <c r="L4636" s="1">
        <v>44196</v>
      </c>
      <c r="M4636">
        <v>201700133</v>
      </c>
      <c r="N4636" t="s">
        <v>51</v>
      </c>
      <c r="O4636">
        <v>201700012</v>
      </c>
      <c r="P4636" t="s">
        <v>47</v>
      </c>
      <c r="Q4636" t="s">
        <v>21</v>
      </c>
      <c r="R4636" t="s">
        <v>28</v>
      </c>
      <c r="S4636" t="s">
        <v>59</v>
      </c>
      <c r="T4636">
        <f t="shared" si="72"/>
        <v>7</v>
      </c>
    </row>
    <row r="4637" spans="1:20">
      <c r="A4637">
        <v>201707</v>
      </c>
      <c r="B4637" s="1">
        <v>42944</v>
      </c>
      <c r="C4637">
        <v>12477</v>
      </c>
      <c r="D4637">
        <v>30</v>
      </c>
      <c r="E4637">
        <v>25169</v>
      </c>
      <c r="F4637">
        <v>6</v>
      </c>
      <c r="G4637">
        <v>26</v>
      </c>
      <c r="H4637">
        <v>17</v>
      </c>
      <c r="I4637">
        <v>11</v>
      </c>
      <c r="J4637">
        <v>2</v>
      </c>
      <c r="K4637" s="1">
        <v>42856</v>
      </c>
      <c r="L4637" s="1">
        <v>44196</v>
      </c>
      <c r="M4637">
        <v>201700133</v>
      </c>
      <c r="N4637" t="s">
        <v>51</v>
      </c>
      <c r="O4637">
        <v>201700012</v>
      </c>
      <c r="P4637" t="s">
        <v>47</v>
      </c>
      <c r="Q4637" t="s">
        <v>21</v>
      </c>
      <c r="R4637" t="s">
        <v>22</v>
      </c>
      <c r="S4637" t="s">
        <v>55</v>
      </c>
      <c r="T4637">
        <f t="shared" si="72"/>
        <v>7</v>
      </c>
    </row>
    <row r="4638" spans="1:20">
      <c r="A4638">
        <v>201707</v>
      </c>
      <c r="B4638" s="1">
        <v>42944</v>
      </c>
      <c r="C4638">
        <v>12477</v>
      </c>
      <c r="D4638">
        <v>30</v>
      </c>
      <c r="E4638">
        <v>25169</v>
      </c>
      <c r="F4638">
        <v>6</v>
      </c>
      <c r="G4638">
        <v>26</v>
      </c>
      <c r="H4638">
        <v>17</v>
      </c>
      <c r="I4638">
        <v>11</v>
      </c>
      <c r="J4638">
        <v>2</v>
      </c>
      <c r="K4638" s="1">
        <v>42856</v>
      </c>
      <c r="L4638" s="1">
        <v>44196</v>
      </c>
      <c r="M4638">
        <v>201700133</v>
      </c>
      <c r="N4638" t="s">
        <v>51</v>
      </c>
      <c r="O4638">
        <v>201700012</v>
      </c>
      <c r="P4638" t="s">
        <v>47</v>
      </c>
      <c r="Q4638" t="s">
        <v>21</v>
      </c>
      <c r="R4638" t="s">
        <v>5</v>
      </c>
      <c r="S4638" t="s">
        <v>56</v>
      </c>
      <c r="T4638">
        <f t="shared" si="72"/>
        <v>7</v>
      </c>
    </row>
    <row r="4639" spans="1:20">
      <c r="A4639">
        <v>201707</v>
      </c>
      <c r="B4639" s="1">
        <v>42944</v>
      </c>
      <c r="C4639">
        <v>12477</v>
      </c>
      <c r="D4639">
        <v>30</v>
      </c>
      <c r="E4639">
        <v>25169</v>
      </c>
      <c r="F4639">
        <v>6</v>
      </c>
      <c r="G4639">
        <v>26</v>
      </c>
      <c r="H4639">
        <v>17</v>
      </c>
      <c r="I4639">
        <v>11</v>
      </c>
      <c r="J4639">
        <v>2</v>
      </c>
      <c r="K4639" s="1">
        <v>42856</v>
      </c>
      <c r="L4639" s="1">
        <v>44196</v>
      </c>
      <c r="M4639">
        <v>201700133</v>
      </c>
      <c r="N4639" t="s">
        <v>51</v>
      </c>
      <c r="O4639">
        <v>201700012</v>
      </c>
      <c r="P4639" t="s">
        <v>47</v>
      </c>
      <c r="Q4639" t="s">
        <v>21</v>
      </c>
      <c r="R4639" t="s">
        <v>9</v>
      </c>
      <c r="S4639" t="s">
        <v>57</v>
      </c>
      <c r="T4639">
        <f t="shared" si="72"/>
        <v>7</v>
      </c>
    </row>
    <row r="4640" spans="1:20">
      <c r="A4640">
        <v>201707</v>
      </c>
      <c r="B4640" s="1">
        <v>42944</v>
      </c>
      <c r="C4640">
        <v>12477</v>
      </c>
      <c r="D4640">
        <v>30</v>
      </c>
      <c r="E4640">
        <v>25169</v>
      </c>
      <c r="F4640">
        <v>6</v>
      </c>
      <c r="G4640">
        <v>26</v>
      </c>
      <c r="H4640">
        <v>17</v>
      </c>
      <c r="I4640">
        <v>11</v>
      </c>
      <c r="J4640">
        <v>2</v>
      </c>
      <c r="K4640" s="1">
        <v>42856</v>
      </c>
      <c r="L4640" s="1">
        <v>44196</v>
      </c>
      <c r="M4640">
        <v>201700133</v>
      </c>
      <c r="N4640" t="s">
        <v>51</v>
      </c>
      <c r="O4640">
        <v>201700012</v>
      </c>
      <c r="P4640" t="s">
        <v>47</v>
      </c>
      <c r="Q4640" t="s">
        <v>21</v>
      </c>
      <c r="R4640" t="s">
        <v>26</v>
      </c>
      <c r="S4640" t="s">
        <v>58</v>
      </c>
      <c r="T4640">
        <f t="shared" si="72"/>
        <v>7</v>
      </c>
    </row>
    <row r="4641" spans="1:20">
      <c r="A4641">
        <v>201707</v>
      </c>
      <c r="B4641" s="1">
        <v>42944</v>
      </c>
      <c r="C4641">
        <v>12477</v>
      </c>
      <c r="D4641">
        <v>30</v>
      </c>
      <c r="E4641">
        <v>25169</v>
      </c>
      <c r="F4641">
        <v>6</v>
      </c>
      <c r="G4641">
        <v>26</v>
      </c>
      <c r="H4641">
        <v>17</v>
      </c>
      <c r="I4641">
        <v>11</v>
      </c>
      <c r="J4641">
        <v>2</v>
      </c>
      <c r="K4641" s="1">
        <v>42856</v>
      </c>
      <c r="L4641" s="1">
        <v>44196</v>
      </c>
      <c r="M4641">
        <v>201700133</v>
      </c>
      <c r="N4641" t="s">
        <v>51</v>
      </c>
      <c r="O4641">
        <v>201700012</v>
      </c>
      <c r="P4641" t="s">
        <v>47</v>
      </c>
      <c r="Q4641" t="s">
        <v>21</v>
      </c>
      <c r="R4641" t="s">
        <v>28</v>
      </c>
      <c r="S4641" t="s">
        <v>59</v>
      </c>
      <c r="T4641">
        <f t="shared" si="72"/>
        <v>7</v>
      </c>
    </row>
    <row r="4642" spans="1:20">
      <c r="A4642">
        <v>201707</v>
      </c>
      <c r="B4642" s="1">
        <v>42945</v>
      </c>
      <c r="C4642">
        <v>12477</v>
      </c>
      <c r="D4642">
        <v>31</v>
      </c>
      <c r="E4642">
        <v>24434</v>
      </c>
      <c r="F4642">
        <v>5</v>
      </c>
      <c r="G4642">
        <v>29</v>
      </c>
      <c r="H4642">
        <v>21</v>
      </c>
      <c r="I4642">
        <v>16</v>
      </c>
      <c r="J4642">
        <v>2</v>
      </c>
      <c r="K4642" s="1">
        <v>42856</v>
      </c>
      <c r="L4642" s="1">
        <v>44196</v>
      </c>
      <c r="M4642">
        <v>201700133</v>
      </c>
      <c r="N4642" t="s">
        <v>51</v>
      </c>
      <c r="O4642">
        <v>201700012</v>
      </c>
      <c r="P4642" t="s">
        <v>47</v>
      </c>
      <c r="Q4642" t="s">
        <v>21</v>
      </c>
      <c r="R4642" t="s">
        <v>22</v>
      </c>
      <c r="S4642" t="s">
        <v>55</v>
      </c>
      <c r="T4642">
        <f t="shared" si="72"/>
        <v>7</v>
      </c>
    </row>
    <row r="4643" spans="1:20">
      <c r="A4643">
        <v>201707</v>
      </c>
      <c r="B4643" s="1">
        <v>42945</v>
      </c>
      <c r="C4643">
        <v>12477</v>
      </c>
      <c r="D4643">
        <v>31</v>
      </c>
      <c r="E4643">
        <v>24434</v>
      </c>
      <c r="F4643">
        <v>5</v>
      </c>
      <c r="G4643">
        <v>29</v>
      </c>
      <c r="H4643">
        <v>21</v>
      </c>
      <c r="I4643">
        <v>16</v>
      </c>
      <c r="J4643">
        <v>2</v>
      </c>
      <c r="K4643" s="1">
        <v>42856</v>
      </c>
      <c r="L4643" s="1">
        <v>44196</v>
      </c>
      <c r="M4643">
        <v>201700133</v>
      </c>
      <c r="N4643" t="s">
        <v>51</v>
      </c>
      <c r="O4643">
        <v>201700012</v>
      </c>
      <c r="P4643" t="s">
        <v>47</v>
      </c>
      <c r="Q4643" t="s">
        <v>21</v>
      </c>
      <c r="R4643" t="s">
        <v>5</v>
      </c>
      <c r="S4643" t="s">
        <v>56</v>
      </c>
      <c r="T4643">
        <f t="shared" si="72"/>
        <v>7</v>
      </c>
    </row>
    <row r="4644" spans="1:20">
      <c r="A4644">
        <v>201707</v>
      </c>
      <c r="B4644" s="1">
        <v>42945</v>
      </c>
      <c r="C4644">
        <v>12477</v>
      </c>
      <c r="D4644">
        <v>31</v>
      </c>
      <c r="E4644">
        <v>24434</v>
      </c>
      <c r="F4644">
        <v>5</v>
      </c>
      <c r="G4644">
        <v>29</v>
      </c>
      <c r="H4644">
        <v>21</v>
      </c>
      <c r="I4644">
        <v>16</v>
      </c>
      <c r="J4644">
        <v>2</v>
      </c>
      <c r="K4644" s="1">
        <v>42856</v>
      </c>
      <c r="L4644" s="1">
        <v>44196</v>
      </c>
      <c r="M4644">
        <v>201700133</v>
      </c>
      <c r="N4644" t="s">
        <v>51</v>
      </c>
      <c r="O4644">
        <v>201700012</v>
      </c>
      <c r="P4644" t="s">
        <v>47</v>
      </c>
      <c r="Q4644" t="s">
        <v>21</v>
      </c>
      <c r="R4644" t="s">
        <v>9</v>
      </c>
      <c r="S4644" t="s">
        <v>57</v>
      </c>
      <c r="T4644">
        <f t="shared" si="72"/>
        <v>7</v>
      </c>
    </row>
    <row r="4645" spans="1:20">
      <c r="A4645">
        <v>201707</v>
      </c>
      <c r="B4645" s="1">
        <v>42945</v>
      </c>
      <c r="C4645">
        <v>12477</v>
      </c>
      <c r="D4645">
        <v>31</v>
      </c>
      <c r="E4645">
        <v>24434</v>
      </c>
      <c r="F4645">
        <v>5</v>
      </c>
      <c r="G4645">
        <v>29</v>
      </c>
      <c r="H4645">
        <v>21</v>
      </c>
      <c r="I4645">
        <v>16</v>
      </c>
      <c r="J4645">
        <v>2</v>
      </c>
      <c r="K4645" s="1">
        <v>42856</v>
      </c>
      <c r="L4645" s="1">
        <v>44196</v>
      </c>
      <c r="M4645">
        <v>201700133</v>
      </c>
      <c r="N4645" t="s">
        <v>51</v>
      </c>
      <c r="O4645">
        <v>201700012</v>
      </c>
      <c r="P4645" t="s">
        <v>47</v>
      </c>
      <c r="Q4645" t="s">
        <v>21</v>
      </c>
      <c r="R4645" t="s">
        <v>26</v>
      </c>
      <c r="S4645" t="s">
        <v>58</v>
      </c>
      <c r="T4645">
        <f t="shared" si="72"/>
        <v>7</v>
      </c>
    </row>
    <row r="4646" spans="1:20">
      <c r="A4646">
        <v>201707</v>
      </c>
      <c r="B4646" s="1">
        <v>42945</v>
      </c>
      <c r="C4646">
        <v>12477</v>
      </c>
      <c r="D4646">
        <v>31</v>
      </c>
      <c r="E4646">
        <v>24434</v>
      </c>
      <c r="F4646">
        <v>5</v>
      </c>
      <c r="G4646">
        <v>29</v>
      </c>
      <c r="H4646">
        <v>21</v>
      </c>
      <c r="I4646">
        <v>16</v>
      </c>
      <c r="J4646">
        <v>2</v>
      </c>
      <c r="K4646" s="1">
        <v>42856</v>
      </c>
      <c r="L4646" s="1">
        <v>44196</v>
      </c>
      <c r="M4646">
        <v>201700133</v>
      </c>
      <c r="N4646" t="s">
        <v>51</v>
      </c>
      <c r="O4646">
        <v>201700012</v>
      </c>
      <c r="P4646" t="s">
        <v>47</v>
      </c>
      <c r="Q4646" t="s">
        <v>21</v>
      </c>
      <c r="R4646" t="s">
        <v>28</v>
      </c>
      <c r="S4646" t="s">
        <v>59</v>
      </c>
      <c r="T4646">
        <f t="shared" si="72"/>
        <v>7</v>
      </c>
    </row>
    <row r="4647" spans="1:20">
      <c r="A4647">
        <v>201707</v>
      </c>
      <c r="B4647" s="1">
        <v>42947</v>
      </c>
      <c r="C4647">
        <v>12477</v>
      </c>
      <c r="D4647">
        <v>36</v>
      </c>
      <c r="E4647">
        <v>25147</v>
      </c>
      <c r="F4647">
        <v>8</v>
      </c>
      <c r="G4647">
        <v>31</v>
      </c>
      <c r="H4647">
        <v>26</v>
      </c>
      <c r="I4647">
        <v>19</v>
      </c>
      <c r="J4647">
        <v>3</v>
      </c>
      <c r="K4647" s="1">
        <v>42856</v>
      </c>
      <c r="L4647" s="1">
        <v>44196</v>
      </c>
      <c r="M4647">
        <v>201700133</v>
      </c>
      <c r="N4647" t="s">
        <v>51</v>
      </c>
      <c r="O4647">
        <v>201700012</v>
      </c>
      <c r="P4647" t="s">
        <v>47</v>
      </c>
      <c r="Q4647" t="s">
        <v>21</v>
      </c>
      <c r="R4647" t="s">
        <v>22</v>
      </c>
      <c r="S4647" t="s">
        <v>55</v>
      </c>
      <c r="T4647">
        <f t="shared" si="72"/>
        <v>7</v>
      </c>
    </row>
    <row r="4648" spans="1:20">
      <c r="A4648">
        <v>201707</v>
      </c>
      <c r="B4648" s="1">
        <v>42947</v>
      </c>
      <c r="C4648">
        <v>12477</v>
      </c>
      <c r="D4648">
        <v>36</v>
      </c>
      <c r="E4648">
        <v>25147</v>
      </c>
      <c r="F4648">
        <v>8</v>
      </c>
      <c r="G4648">
        <v>31</v>
      </c>
      <c r="H4648">
        <v>26</v>
      </c>
      <c r="I4648">
        <v>19</v>
      </c>
      <c r="J4648">
        <v>3</v>
      </c>
      <c r="K4648" s="1">
        <v>42856</v>
      </c>
      <c r="L4648" s="1">
        <v>44196</v>
      </c>
      <c r="M4648">
        <v>201700133</v>
      </c>
      <c r="N4648" t="s">
        <v>51</v>
      </c>
      <c r="O4648">
        <v>201700012</v>
      </c>
      <c r="P4648" t="s">
        <v>47</v>
      </c>
      <c r="Q4648" t="s">
        <v>21</v>
      </c>
      <c r="R4648" t="s">
        <v>5</v>
      </c>
      <c r="S4648" t="s">
        <v>56</v>
      </c>
      <c r="T4648">
        <f t="shared" si="72"/>
        <v>7</v>
      </c>
    </row>
    <row r="4649" spans="1:20">
      <c r="A4649">
        <v>201707</v>
      </c>
      <c r="B4649" s="1">
        <v>42947</v>
      </c>
      <c r="C4649">
        <v>12477</v>
      </c>
      <c r="D4649">
        <v>36</v>
      </c>
      <c r="E4649">
        <v>25147</v>
      </c>
      <c r="F4649">
        <v>8</v>
      </c>
      <c r="G4649">
        <v>31</v>
      </c>
      <c r="H4649">
        <v>26</v>
      </c>
      <c r="I4649">
        <v>19</v>
      </c>
      <c r="J4649">
        <v>3</v>
      </c>
      <c r="K4649" s="1">
        <v>42856</v>
      </c>
      <c r="L4649" s="1">
        <v>44196</v>
      </c>
      <c r="M4649">
        <v>201700133</v>
      </c>
      <c r="N4649" t="s">
        <v>51</v>
      </c>
      <c r="O4649">
        <v>201700012</v>
      </c>
      <c r="P4649" t="s">
        <v>47</v>
      </c>
      <c r="Q4649" t="s">
        <v>21</v>
      </c>
      <c r="R4649" t="s">
        <v>9</v>
      </c>
      <c r="S4649" t="s">
        <v>57</v>
      </c>
      <c r="T4649">
        <f t="shared" si="72"/>
        <v>7</v>
      </c>
    </row>
    <row r="4650" spans="1:20">
      <c r="A4650">
        <v>201707</v>
      </c>
      <c r="B4650" s="1">
        <v>42947</v>
      </c>
      <c r="C4650">
        <v>12477</v>
      </c>
      <c r="D4650">
        <v>36</v>
      </c>
      <c r="E4650">
        <v>25147</v>
      </c>
      <c r="F4650">
        <v>8</v>
      </c>
      <c r="G4650">
        <v>31</v>
      </c>
      <c r="H4650">
        <v>26</v>
      </c>
      <c r="I4650">
        <v>19</v>
      </c>
      <c r="J4650">
        <v>3</v>
      </c>
      <c r="K4650" s="1">
        <v>42856</v>
      </c>
      <c r="L4650" s="1">
        <v>44196</v>
      </c>
      <c r="M4650">
        <v>201700133</v>
      </c>
      <c r="N4650" t="s">
        <v>51</v>
      </c>
      <c r="O4650">
        <v>201700012</v>
      </c>
      <c r="P4650" t="s">
        <v>47</v>
      </c>
      <c r="Q4650" t="s">
        <v>21</v>
      </c>
      <c r="R4650" t="s">
        <v>26</v>
      </c>
      <c r="S4650" t="s">
        <v>58</v>
      </c>
      <c r="T4650">
        <f t="shared" si="72"/>
        <v>7</v>
      </c>
    </row>
    <row r="4651" spans="1:20">
      <c r="A4651">
        <v>201707</v>
      </c>
      <c r="B4651" s="1">
        <v>42947</v>
      </c>
      <c r="C4651">
        <v>12477</v>
      </c>
      <c r="D4651">
        <v>36</v>
      </c>
      <c r="E4651">
        <v>25147</v>
      </c>
      <c r="F4651">
        <v>8</v>
      </c>
      <c r="G4651">
        <v>31</v>
      </c>
      <c r="H4651">
        <v>26</v>
      </c>
      <c r="I4651">
        <v>19</v>
      </c>
      <c r="J4651">
        <v>3</v>
      </c>
      <c r="K4651" s="1">
        <v>42856</v>
      </c>
      <c r="L4651" s="1">
        <v>44196</v>
      </c>
      <c r="M4651">
        <v>201700133</v>
      </c>
      <c r="N4651" t="s">
        <v>51</v>
      </c>
      <c r="O4651">
        <v>201700012</v>
      </c>
      <c r="P4651" t="s">
        <v>47</v>
      </c>
      <c r="Q4651" t="s">
        <v>21</v>
      </c>
      <c r="R4651" t="s">
        <v>28</v>
      </c>
      <c r="S4651" t="s">
        <v>59</v>
      </c>
      <c r="T4651">
        <f t="shared" si="72"/>
        <v>7</v>
      </c>
    </row>
    <row r="4652" spans="1:20">
      <c r="A4652">
        <v>201707</v>
      </c>
      <c r="B4652" s="1">
        <v>42917</v>
      </c>
      <c r="C4652">
        <v>12478</v>
      </c>
      <c r="D4652">
        <v>34</v>
      </c>
      <c r="E4652">
        <v>24462</v>
      </c>
      <c r="F4652">
        <v>7</v>
      </c>
      <c r="G4652">
        <v>31</v>
      </c>
      <c r="H4652">
        <v>22</v>
      </c>
      <c r="I4652">
        <v>13</v>
      </c>
      <c r="J4652">
        <v>2</v>
      </c>
      <c r="K4652" s="1">
        <v>42856</v>
      </c>
      <c r="L4652" s="1">
        <v>44196</v>
      </c>
      <c r="M4652">
        <v>201700134</v>
      </c>
      <c r="N4652" t="s">
        <v>52</v>
      </c>
      <c r="O4652">
        <v>201700012</v>
      </c>
      <c r="P4652" t="s">
        <v>47</v>
      </c>
      <c r="Q4652" t="s">
        <v>21</v>
      </c>
      <c r="R4652" t="s">
        <v>22</v>
      </c>
      <c r="S4652" t="s">
        <v>55</v>
      </c>
      <c r="T4652">
        <f t="shared" si="72"/>
        <v>7</v>
      </c>
    </row>
    <row r="4653" spans="1:20">
      <c r="A4653">
        <v>201707</v>
      </c>
      <c r="B4653" s="1">
        <v>42917</v>
      </c>
      <c r="C4653">
        <v>12478</v>
      </c>
      <c r="D4653">
        <v>34</v>
      </c>
      <c r="E4653">
        <v>24462</v>
      </c>
      <c r="F4653">
        <v>7</v>
      </c>
      <c r="G4653">
        <v>31</v>
      </c>
      <c r="H4653">
        <v>22</v>
      </c>
      <c r="I4653">
        <v>13</v>
      </c>
      <c r="J4653">
        <v>2</v>
      </c>
      <c r="K4653" s="1">
        <v>42856</v>
      </c>
      <c r="L4653" s="1">
        <v>44196</v>
      </c>
      <c r="M4653">
        <v>201700134</v>
      </c>
      <c r="N4653" t="s">
        <v>52</v>
      </c>
      <c r="O4653">
        <v>201700012</v>
      </c>
      <c r="P4653" t="s">
        <v>47</v>
      </c>
      <c r="Q4653" t="s">
        <v>21</v>
      </c>
      <c r="R4653" t="s">
        <v>5</v>
      </c>
      <c r="S4653" t="s">
        <v>56</v>
      </c>
      <c r="T4653">
        <f t="shared" si="72"/>
        <v>7</v>
      </c>
    </row>
    <row r="4654" spans="1:20">
      <c r="A4654">
        <v>201707</v>
      </c>
      <c r="B4654" s="1">
        <v>42917</v>
      </c>
      <c r="C4654">
        <v>12478</v>
      </c>
      <c r="D4654">
        <v>34</v>
      </c>
      <c r="E4654">
        <v>24462</v>
      </c>
      <c r="F4654">
        <v>7</v>
      </c>
      <c r="G4654">
        <v>31</v>
      </c>
      <c r="H4654">
        <v>22</v>
      </c>
      <c r="I4654">
        <v>13</v>
      </c>
      <c r="J4654">
        <v>2</v>
      </c>
      <c r="K4654" s="1">
        <v>42856</v>
      </c>
      <c r="L4654" s="1">
        <v>44196</v>
      </c>
      <c r="M4654">
        <v>201700134</v>
      </c>
      <c r="N4654" t="s">
        <v>52</v>
      </c>
      <c r="O4654">
        <v>201700012</v>
      </c>
      <c r="P4654" t="s">
        <v>47</v>
      </c>
      <c r="Q4654" t="s">
        <v>21</v>
      </c>
      <c r="R4654" t="s">
        <v>9</v>
      </c>
      <c r="S4654" t="s">
        <v>57</v>
      </c>
      <c r="T4654">
        <f t="shared" si="72"/>
        <v>7</v>
      </c>
    </row>
    <row r="4655" spans="1:20">
      <c r="A4655">
        <v>201707</v>
      </c>
      <c r="B4655" s="1">
        <v>42917</v>
      </c>
      <c r="C4655">
        <v>12478</v>
      </c>
      <c r="D4655">
        <v>34</v>
      </c>
      <c r="E4655">
        <v>24462</v>
      </c>
      <c r="F4655">
        <v>7</v>
      </c>
      <c r="G4655">
        <v>31</v>
      </c>
      <c r="H4655">
        <v>22</v>
      </c>
      <c r="I4655">
        <v>13</v>
      </c>
      <c r="J4655">
        <v>2</v>
      </c>
      <c r="K4655" s="1">
        <v>42856</v>
      </c>
      <c r="L4655" s="1">
        <v>44196</v>
      </c>
      <c r="M4655">
        <v>201700134</v>
      </c>
      <c r="N4655" t="s">
        <v>52</v>
      </c>
      <c r="O4655">
        <v>201700012</v>
      </c>
      <c r="P4655" t="s">
        <v>47</v>
      </c>
      <c r="Q4655" t="s">
        <v>21</v>
      </c>
      <c r="R4655" t="s">
        <v>26</v>
      </c>
      <c r="S4655" t="s">
        <v>58</v>
      </c>
      <c r="T4655">
        <f t="shared" si="72"/>
        <v>7</v>
      </c>
    </row>
    <row r="4656" spans="1:20">
      <c r="A4656">
        <v>201707</v>
      </c>
      <c r="B4656" s="1">
        <v>42917</v>
      </c>
      <c r="C4656">
        <v>12478</v>
      </c>
      <c r="D4656">
        <v>34</v>
      </c>
      <c r="E4656">
        <v>24462</v>
      </c>
      <c r="F4656">
        <v>7</v>
      </c>
      <c r="G4656">
        <v>31</v>
      </c>
      <c r="H4656">
        <v>22</v>
      </c>
      <c r="I4656">
        <v>13</v>
      </c>
      <c r="J4656">
        <v>2</v>
      </c>
      <c r="K4656" s="1">
        <v>42856</v>
      </c>
      <c r="L4656" s="1">
        <v>44196</v>
      </c>
      <c r="M4656">
        <v>201700134</v>
      </c>
      <c r="N4656" t="s">
        <v>52</v>
      </c>
      <c r="O4656">
        <v>201700012</v>
      </c>
      <c r="P4656" t="s">
        <v>47</v>
      </c>
      <c r="Q4656" t="s">
        <v>21</v>
      </c>
      <c r="R4656" t="s">
        <v>28</v>
      </c>
      <c r="S4656" t="s">
        <v>59</v>
      </c>
      <c r="T4656">
        <f t="shared" si="72"/>
        <v>7</v>
      </c>
    </row>
    <row r="4657" spans="1:20">
      <c r="A4657">
        <v>201707</v>
      </c>
      <c r="B4657" s="1">
        <v>42921</v>
      </c>
      <c r="C4657">
        <v>12478</v>
      </c>
      <c r="D4657">
        <v>31</v>
      </c>
      <c r="E4657">
        <v>25854</v>
      </c>
      <c r="F4657">
        <v>7</v>
      </c>
      <c r="G4657">
        <v>28</v>
      </c>
      <c r="H4657">
        <v>23</v>
      </c>
      <c r="I4657">
        <v>18</v>
      </c>
      <c r="J4657">
        <v>2</v>
      </c>
      <c r="K4657" s="1">
        <v>42856</v>
      </c>
      <c r="L4657" s="1">
        <v>44196</v>
      </c>
      <c r="M4657">
        <v>201700134</v>
      </c>
      <c r="N4657" t="s">
        <v>52</v>
      </c>
      <c r="O4657">
        <v>201700012</v>
      </c>
      <c r="P4657" t="s">
        <v>47</v>
      </c>
      <c r="Q4657" t="s">
        <v>21</v>
      </c>
      <c r="R4657" t="s">
        <v>22</v>
      </c>
      <c r="S4657" t="s">
        <v>55</v>
      </c>
      <c r="T4657">
        <f t="shared" si="72"/>
        <v>7</v>
      </c>
    </row>
    <row r="4658" spans="1:20">
      <c r="A4658">
        <v>201707</v>
      </c>
      <c r="B4658" s="1">
        <v>42921</v>
      </c>
      <c r="C4658">
        <v>12478</v>
      </c>
      <c r="D4658">
        <v>31</v>
      </c>
      <c r="E4658">
        <v>25854</v>
      </c>
      <c r="F4658">
        <v>7</v>
      </c>
      <c r="G4658">
        <v>28</v>
      </c>
      <c r="H4658">
        <v>23</v>
      </c>
      <c r="I4658">
        <v>18</v>
      </c>
      <c r="J4658">
        <v>2</v>
      </c>
      <c r="K4658" s="1">
        <v>42856</v>
      </c>
      <c r="L4658" s="1">
        <v>44196</v>
      </c>
      <c r="M4658">
        <v>201700134</v>
      </c>
      <c r="N4658" t="s">
        <v>52</v>
      </c>
      <c r="O4658">
        <v>201700012</v>
      </c>
      <c r="P4658" t="s">
        <v>47</v>
      </c>
      <c r="Q4658" t="s">
        <v>21</v>
      </c>
      <c r="R4658" t="s">
        <v>5</v>
      </c>
      <c r="S4658" t="s">
        <v>56</v>
      </c>
      <c r="T4658">
        <f t="shared" si="72"/>
        <v>7</v>
      </c>
    </row>
    <row r="4659" spans="1:20">
      <c r="A4659">
        <v>201707</v>
      </c>
      <c r="B4659" s="1">
        <v>42921</v>
      </c>
      <c r="C4659">
        <v>12478</v>
      </c>
      <c r="D4659">
        <v>31</v>
      </c>
      <c r="E4659">
        <v>25854</v>
      </c>
      <c r="F4659">
        <v>7</v>
      </c>
      <c r="G4659">
        <v>28</v>
      </c>
      <c r="H4659">
        <v>23</v>
      </c>
      <c r="I4659">
        <v>18</v>
      </c>
      <c r="J4659">
        <v>2</v>
      </c>
      <c r="K4659" s="1">
        <v>42856</v>
      </c>
      <c r="L4659" s="1">
        <v>44196</v>
      </c>
      <c r="M4659">
        <v>201700134</v>
      </c>
      <c r="N4659" t="s">
        <v>52</v>
      </c>
      <c r="O4659">
        <v>201700012</v>
      </c>
      <c r="P4659" t="s">
        <v>47</v>
      </c>
      <c r="Q4659" t="s">
        <v>21</v>
      </c>
      <c r="R4659" t="s">
        <v>9</v>
      </c>
      <c r="S4659" t="s">
        <v>57</v>
      </c>
      <c r="T4659">
        <f t="shared" si="72"/>
        <v>7</v>
      </c>
    </row>
    <row r="4660" spans="1:20">
      <c r="A4660">
        <v>201707</v>
      </c>
      <c r="B4660" s="1">
        <v>42921</v>
      </c>
      <c r="C4660">
        <v>12478</v>
      </c>
      <c r="D4660">
        <v>31</v>
      </c>
      <c r="E4660">
        <v>25854</v>
      </c>
      <c r="F4660">
        <v>7</v>
      </c>
      <c r="G4660">
        <v>28</v>
      </c>
      <c r="H4660">
        <v>23</v>
      </c>
      <c r="I4660">
        <v>18</v>
      </c>
      <c r="J4660">
        <v>2</v>
      </c>
      <c r="K4660" s="1">
        <v>42856</v>
      </c>
      <c r="L4660" s="1">
        <v>44196</v>
      </c>
      <c r="M4660">
        <v>201700134</v>
      </c>
      <c r="N4660" t="s">
        <v>52</v>
      </c>
      <c r="O4660">
        <v>201700012</v>
      </c>
      <c r="P4660" t="s">
        <v>47</v>
      </c>
      <c r="Q4660" t="s">
        <v>21</v>
      </c>
      <c r="R4660" t="s">
        <v>26</v>
      </c>
      <c r="S4660" t="s">
        <v>58</v>
      </c>
      <c r="T4660">
        <f t="shared" si="72"/>
        <v>7</v>
      </c>
    </row>
    <row r="4661" spans="1:20">
      <c r="A4661">
        <v>201707</v>
      </c>
      <c r="B4661" s="1">
        <v>42921</v>
      </c>
      <c r="C4661">
        <v>12478</v>
      </c>
      <c r="D4661">
        <v>31</v>
      </c>
      <c r="E4661">
        <v>25854</v>
      </c>
      <c r="F4661">
        <v>7</v>
      </c>
      <c r="G4661">
        <v>28</v>
      </c>
      <c r="H4661">
        <v>23</v>
      </c>
      <c r="I4661">
        <v>18</v>
      </c>
      <c r="J4661">
        <v>2</v>
      </c>
      <c r="K4661" s="1">
        <v>42856</v>
      </c>
      <c r="L4661" s="1">
        <v>44196</v>
      </c>
      <c r="M4661">
        <v>201700134</v>
      </c>
      <c r="N4661" t="s">
        <v>52</v>
      </c>
      <c r="O4661">
        <v>201700012</v>
      </c>
      <c r="P4661" t="s">
        <v>47</v>
      </c>
      <c r="Q4661" t="s">
        <v>21</v>
      </c>
      <c r="R4661" t="s">
        <v>28</v>
      </c>
      <c r="S4661" t="s">
        <v>59</v>
      </c>
      <c r="T4661">
        <f t="shared" si="72"/>
        <v>7</v>
      </c>
    </row>
    <row r="4662" spans="1:20">
      <c r="A4662">
        <v>201707</v>
      </c>
      <c r="B4662" s="1">
        <v>42923</v>
      </c>
      <c r="C4662">
        <v>12478</v>
      </c>
      <c r="D4662">
        <v>33</v>
      </c>
      <c r="E4662">
        <v>24218</v>
      </c>
      <c r="F4662">
        <v>7</v>
      </c>
      <c r="G4662">
        <v>33</v>
      </c>
      <c r="H4662">
        <v>23</v>
      </c>
      <c r="I4662">
        <v>16</v>
      </c>
      <c r="J4662">
        <v>2</v>
      </c>
      <c r="K4662" s="1">
        <v>42856</v>
      </c>
      <c r="L4662" s="1">
        <v>44196</v>
      </c>
      <c r="M4662">
        <v>201700134</v>
      </c>
      <c r="N4662" t="s">
        <v>52</v>
      </c>
      <c r="O4662">
        <v>201700012</v>
      </c>
      <c r="P4662" t="s">
        <v>47</v>
      </c>
      <c r="Q4662" t="s">
        <v>21</v>
      </c>
      <c r="R4662" t="s">
        <v>22</v>
      </c>
      <c r="S4662" t="s">
        <v>55</v>
      </c>
      <c r="T4662">
        <f t="shared" si="72"/>
        <v>7</v>
      </c>
    </row>
    <row r="4663" spans="1:20">
      <c r="A4663">
        <v>201707</v>
      </c>
      <c r="B4663" s="1">
        <v>42923</v>
      </c>
      <c r="C4663">
        <v>12478</v>
      </c>
      <c r="D4663">
        <v>33</v>
      </c>
      <c r="E4663">
        <v>24218</v>
      </c>
      <c r="F4663">
        <v>7</v>
      </c>
      <c r="G4663">
        <v>33</v>
      </c>
      <c r="H4663">
        <v>23</v>
      </c>
      <c r="I4663">
        <v>16</v>
      </c>
      <c r="J4663">
        <v>2</v>
      </c>
      <c r="K4663" s="1">
        <v>42856</v>
      </c>
      <c r="L4663" s="1">
        <v>44196</v>
      </c>
      <c r="M4663">
        <v>201700134</v>
      </c>
      <c r="N4663" t="s">
        <v>52</v>
      </c>
      <c r="O4663">
        <v>201700012</v>
      </c>
      <c r="P4663" t="s">
        <v>47</v>
      </c>
      <c r="Q4663" t="s">
        <v>21</v>
      </c>
      <c r="R4663" t="s">
        <v>5</v>
      </c>
      <c r="S4663" t="s">
        <v>56</v>
      </c>
      <c r="T4663">
        <f t="shared" si="72"/>
        <v>7</v>
      </c>
    </row>
    <row r="4664" spans="1:20">
      <c r="A4664">
        <v>201707</v>
      </c>
      <c r="B4664" s="1">
        <v>42923</v>
      </c>
      <c r="C4664">
        <v>12478</v>
      </c>
      <c r="D4664">
        <v>33</v>
      </c>
      <c r="E4664">
        <v>24218</v>
      </c>
      <c r="F4664">
        <v>7</v>
      </c>
      <c r="G4664">
        <v>33</v>
      </c>
      <c r="H4664">
        <v>23</v>
      </c>
      <c r="I4664">
        <v>16</v>
      </c>
      <c r="J4664">
        <v>2</v>
      </c>
      <c r="K4664" s="1">
        <v>42856</v>
      </c>
      <c r="L4664" s="1">
        <v>44196</v>
      </c>
      <c r="M4664">
        <v>201700134</v>
      </c>
      <c r="N4664" t="s">
        <v>52</v>
      </c>
      <c r="O4664">
        <v>201700012</v>
      </c>
      <c r="P4664" t="s">
        <v>47</v>
      </c>
      <c r="Q4664" t="s">
        <v>21</v>
      </c>
      <c r="R4664" t="s">
        <v>9</v>
      </c>
      <c r="S4664" t="s">
        <v>57</v>
      </c>
      <c r="T4664">
        <f t="shared" si="72"/>
        <v>7</v>
      </c>
    </row>
    <row r="4665" spans="1:20">
      <c r="A4665">
        <v>201707</v>
      </c>
      <c r="B4665" s="1">
        <v>42923</v>
      </c>
      <c r="C4665">
        <v>12478</v>
      </c>
      <c r="D4665">
        <v>33</v>
      </c>
      <c r="E4665">
        <v>24218</v>
      </c>
      <c r="F4665">
        <v>7</v>
      </c>
      <c r="G4665">
        <v>33</v>
      </c>
      <c r="H4665">
        <v>23</v>
      </c>
      <c r="I4665">
        <v>16</v>
      </c>
      <c r="J4665">
        <v>2</v>
      </c>
      <c r="K4665" s="1">
        <v>42856</v>
      </c>
      <c r="L4665" s="1">
        <v>44196</v>
      </c>
      <c r="M4665">
        <v>201700134</v>
      </c>
      <c r="N4665" t="s">
        <v>52</v>
      </c>
      <c r="O4665">
        <v>201700012</v>
      </c>
      <c r="P4665" t="s">
        <v>47</v>
      </c>
      <c r="Q4665" t="s">
        <v>21</v>
      </c>
      <c r="R4665" t="s">
        <v>26</v>
      </c>
      <c r="S4665" t="s">
        <v>58</v>
      </c>
      <c r="T4665">
        <f t="shared" si="72"/>
        <v>7</v>
      </c>
    </row>
    <row r="4666" spans="1:20">
      <c r="A4666">
        <v>201707</v>
      </c>
      <c r="B4666" s="1">
        <v>42923</v>
      </c>
      <c r="C4666">
        <v>12478</v>
      </c>
      <c r="D4666">
        <v>33</v>
      </c>
      <c r="E4666">
        <v>24218</v>
      </c>
      <c r="F4666">
        <v>7</v>
      </c>
      <c r="G4666">
        <v>33</v>
      </c>
      <c r="H4666">
        <v>23</v>
      </c>
      <c r="I4666">
        <v>16</v>
      </c>
      <c r="J4666">
        <v>2</v>
      </c>
      <c r="K4666" s="1">
        <v>42856</v>
      </c>
      <c r="L4666" s="1">
        <v>44196</v>
      </c>
      <c r="M4666">
        <v>201700134</v>
      </c>
      <c r="N4666" t="s">
        <v>52</v>
      </c>
      <c r="O4666">
        <v>201700012</v>
      </c>
      <c r="P4666" t="s">
        <v>47</v>
      </c>
      <c r="Q4666" t="s">
        <v>21</v>
      </c>
      <c r="R4666" t="s">
        <v>28</v>
      </c>
      <c r="S4666" t="s">
        <v>59</v>
      </c>
      <c r="T4666">
        <f t="shared" si="72"/>
        <v>7</v>
      </c>
    </row>
    <row r="4667" spans="1:20">
      <c r="A4667">
        <v>201707</v>
      </c>
      <c r="B4667" s="1">
        <v>42924</v>
      </c>
      <c r="C4667">
        <v>12478</v>
      </c>
      <c r="D4667">
        <v>34</v>
      </c>
      <c r="E4667">
        <v>24512</v>
      </c>
      <c r="F4667">
        <v>7</v>
      </c>
      <c r="G4667">
        <v>32</v>
      </c>
      <c r="H4667">
        <v>22</v>
      </c>
      <c r="I4667">
        <v>14</v>
      </c>
      <c r="J4667">
        <v>2</v>
      </c>
      <c r="K4667" s="1">
        <v>42856</v>
      </c>
      <c r="L4667" s="1">
        <v>44196</v>
      </c>
      <c r="M4667">
        <v>201700134</v>
      </c>
      <c r="N4667" t="s">
        <v>52</v>
      </c>
      <c r="O4667">
        <v>201700012</v>
      </c>
      <c r="P4667" t="s">
        <v>47</v>
      </c>
      <c r="Q4667" t="s">
        <v>21</v>
      </c>
      <c r="R4667" t="s">
        <v>22</v>
      </c>
      <c r="S4667" t="s">
        <v>55</v>
      </c>
      <c r="T4667">
        <f t="shared" si="72"/>
        <v>7</v>
      </c>
    </row>
    <row r="4668" spans="1:20">
      <c r="A4668">
        <v>201707</v>
      </c>
      <c r="B4668" s="1">
        <v>42924</v>
      </c>
      <c r="C4668">
        <v>12478</v>
      </c>
      <c r="D4668">
        <v>34</v>
      </c>
      <c r="E4668">
        <v>24512</v>
      </c>
      <c r="F4668">
        <v>7</v>
      </c>
      <c r="G4668">
        <v>32</v>
      </c>
      <c r="H4668">
        <v>22</v>
      </c>
      <c r="I4668">
        <v>14</v>
      </c>
      <c r="J4668">
        <v>2</v>
      </c>
      <c r="K4668" s="1">
        <v>42856</v>
      </c>
      <c r="L4668" s="1">
        <v>44196</v>
      </c>
      <c r="M4668">
        <v>201700134</v>
      </c>
      <c r="N4668" t="s">
        <v>52</v>
      </c>
      <c r="O4668">
        <v>201700012</v>
      </c>
      <c r="P4668" t="s">
        <v>47</v>
      </c>
      <c r="Q4668" t="s">
        <v>21</v>
      </c>
      <c r="R4668" t="s">
        <v>5</v>
      </c>
      <c r="S4668" t="s">
        <v>56</v>
      </c>
      <c r="T4668">
        <f t="shared" si="72"/>
        <v>7</v>
      </c>
    </row>
    <row r="4669" spans="1:20">
      <c r="A4669">
        <v>201707</v>
      </c>
      <c r="B4669" s="1">
        <v>42924</v>
      </c>
      <c r="C4669">
        <v>12478</v>
      </c>
      <c r="D4669">
        <v>34</v>
      </c>
      <c r="E4669">
        <v>24512</v>
      </c>
      <c r="F4669">
        <v>7</v>
      </c>
      <c r="G4669">
        <v>32</v>
      </c>
      <c r="H4669">
        <v>22</v>
      </c>
      <c r="I4669">
        <v>14</v>
      </c>
      <c r="J4669">
        <v>2</v>
      </c>
      <c r="K4669" s="1">
        <v>42856</v>
      </c>
      <c r="L4669" s="1">
        <v>44196</v>
      </c>
      <c r="M4669">
        <v>201700134</v>
      </c>
      <c r="N4669" t="s">
        <v>52</v>
      </c>
      <c r="O4669">
        <v>201700012</v>
      </c>
      <c r="P4669" t="s">
        <v>47</v>
      </c>
      <c r="Q4669" t="s">
        <v>21</v>
      </c>
      <c r="R4669" t="s">
        <v>9</v>
      </c>
      <c r="S4669" t="s">
        <v>57</v>
      </c>
      <c r="T4669">
        <f t="shared" si="72"/>
        <v>7</v>
      </c>
    </row>
    <row r="4670" spans="1:20">
      <c r="A4670">
        <v>201707</v>
      </c>
      <c r="B4670" s="1">
        <v>42924</v>
      </c>
      <c r="C4670">
        <v>12478</v>
      </c>
      <c r="D4670">
        <v>34</v>
      </c>
      <c r="E4670">
        <v>24512</v>
      </c>
      <c r="F4670">
        <v>7</v>
      </c>
      <c r="G4670">
        <v>32</v>
      </c>
      <c r="H4670">
        <v>22</v>
      </c>
      <c r="I4670">
        <v>14</v>
      </c>
      <c r="J4670">
        <v>2</v>
      </c>
      <c r="K4670" s="1">
        <v>42856</v>
      </c>
      <c r="L4670" s="1">
        <v>44196</v>
      </c>
      <c r="M4670">
        <v>201700134</v>
      </c>
      <c r="N4670" t="s">
        <v>52</v>
      </c>
      <c r="O4670">
        <v>201700012</v>
      </c>
      <c r="P4670" t="s">
        <v>47</v>
      </c>
      <c r="Q4670" t="s">
        <v>21</v>
      </c>
      <c r="R4670" t="s">
        <v>26</v>
      </c>
      <c r="S4670" t="s">
        <v>58</v>
      </c>
      <c r="T4670">
        <f t="shared" si="72"/>
        <v>7</v>
      </c>
    </row>
    <row r="4671" spans="1:20">
      <c r="A4671">
        <v>201707</v>
      </c>
      <c r="B4671" s="1">
        <v>42924</v>
      </c>
      <c r="C4671">
        <v>12478</v>
      </c>
      <c r="D4671">
        <v>34</v>
      </c>
      <c r="E4671">
        <v>24512</v>
      </c>
      <c r="F4671">
        <v>7</v>
      </c>
      <c r="G4671">
        <v>32</v>
      </c>
      <c r="H4671">
        <v>22</v>
      </c>
      <c r="I4671">
        <v>14</v>
      </c>
      <c r="J4671">
        <v>2</v>
      </c>
      <c r="K4671" s="1">
        <v>42856</v>
      </c>
      <c r="L4671" s="1">
        <v>44196</v>
      </c>
      <c r="M4671">
        <v>201700134</v>
      </c>
      <c r="N4671" t="s">
        <v>52</v>
      </c>
      <c r="O4671">
        <v>201700012</v>
      </c>
      <c r="P4671" t="s">
        <v>47</v>
      </c>
      <c r="Q4671" t="s">
        <v>21</v>
      </c>
      <c r="R4671" t="s">
        <v>28</v>
      </c>
      <c r="S4671" t="s">
        <v>59</v>
      </c>
      <c r="T4671">
        <f t="shared" si="72"/>
        <v>7</v>
      </c>
    </row>
    <row r="4672" spans="1:20">
      <c r="A4672">
        <v>201707</v>
      </c>
      <c r="B4672" s="1">
        <v>42926</v>
      </c>
      <c r="C4672">
        <v>12478</v>
      </c>
      <c r="D4672">
        <v>36</v>
      </c>
      <c r="E4672">
        <v>25632</v>
      </c>
      <c r="F4672">
        <v>7</v>
      </c>
      <c r="G4672">
        <v>32</v>
      </c>
      <c r="H4672">
        <v>22</v>
      </c>
      <c r="I4672">
        <v>17</v>
      </c>
      <c r="J4672">
        <v>2</v>
      </c>
      <c r="K4672" s="1">
        <v>42856</v>
      </c>
      <c r="L4672" s="1">
        <v>44196</v>
      </c>
      <c r="M4672">
        <v>201700134</v>
      </c>
      <c r="N4672" t="s">
        <v>52</v>
      </c>
      <c r="O4672">
        <v>201700012</v>
      </c>
      <c r="P4672" t="s">
        <v>47</v>
      </c>
      <c r="Q4672" t="s">
        <v>21</v>
      </c>
      <c r="R4672" t="s">
        <v>22</v>
      </c>
      <c r="S4672" t="s">
        <v>55</v>
      </c>
      <c r="T4672">
        <f t="shared" si="72"/>
        <v>7</v>
      </c>
    </row>
    <row r="4673" spans="1:20">
      <c r="A4673">
        <v>201707</v>
      </c>
      <c r="B4673" s="1">
        <v>42926</v>
      </c>
      <c r="C4673">
        <v>12478</v>
      </c>
      <c r="D4673">
        <v>36</v>
      </c>
      <c r="E4673">
        <v>25632</v>
      </c>
      <c r="F4673">
        <v>7</v>
      </c>
      <c r="G4673">
        <v>32</v>
      </c>
      <c r="H4673">
        <v>22</v>
      </c>
      <c r="I4673">
        <v>17</v>
      </c>
      <c r="J4673">
        <v>2</v>
      </c>
      <c r="K4673" s="1">
        <v>42856</v>
      </c>
      <c r="L4673" s="1">
        <v>44196</v>
      </c>
      <c r="M4673">
        <v>201700134</v>
      </c>
      <c r="N4673" t="s">
        <v>52</v>
      </c>
      <c r="O4673">
        <v>201700012</v>
      </c>
      <c r="P4673" t="s">
        <v>47</v>
      </c>
      <c r="Q4673" t="s">
        <v>21</v>
      </c>
      <c r="R4673" t="s">
        <v>5</v>
      </c>
      <c r="S4673" t="s">
        <v>56</v>
      </c>
      <c r="T4673">
        <f t="shared" si="72"/>
        <v>7</v>
      </c>
    </row>
    <row r="4674" spans="1:20">
      <c r="A4674">
        <v>201707</v>
      </c>
      <c r="B4674" s="1">
        <v>42926</v>
      </c>
      <c r="C4674">
        <v>12478</v>
      </c>
      <c r="D4674">
        <v>36</v>
      </c>
      <c r="E4674">
        <v>25632</v>
      </c>
      <c r="F4674">
        <v>7</v>
      </c>
      <c r="G4674">
        <v>32</v>
      </c>
      <c r="H4674">
        <v>22</v>
      </c>
      <c r="I4674">
        <v>17</v>
      </c>
      <c r="J4674">
        <v>2</v>
      </c>
      <c r="K4674" s="1">
        <v>42856</v>
      </c>
      <c r="L4674" s="1">
        <v>44196</v>
      </c>
      <c r="M4674">
        <v>201700134</v>
      </c>
      <c r="N4674" t="s">
        <v>52</v>
      </c>
      <c r="O4674">
        <v>201700012</v>
      </c>
      <c r="P4674" t="s">
        <v>47</v>
      </c>
      <c r="Q4674" t="s">
        <v>21</v>
      </c>
      <c r="R4674" t="s">
        <v>9</v>
      </c>
      <c r="S4674" t="s">
        <v>57</v>
      </c>
      <c r="T4674">
        <f t="shared" si="72"/>
        <v>7</v>
      </c>
    </row>
    <row r="4675" spans="1:20">
      <c r="A4675">
        <v>201707</v>
      </c>
      <c r="B4675" s="1">
        <v>42926</v>
      </c>
      <c r="C4675">
        <v>12478</v>
      </c>
      <c r="D4675">
        <v>36</v>
      </c>
      <c r="E4675">
        <v>25632</v>
      </c>
      <c r="F4675">
        <v>7</v>
      </c>
      <c r="G4675">
        <v>32</v>
      </c>
      <c r="H4675">
        <v>22</v>
      </c>
      <c r="I4675">
        <v>17</v>
      </c>
      <c r="J4675">
        <v>2</v>
      </c>
      <c r="K4675" s="1">
        <v>42856</v>
      </c>
      <c r="L4675" s="1">
        <v>44196</v>
      </c>
      <c r="M4675">
        <v>201700134</v>
      </c>
      <c r="N4675" t="s">
        <v>52</v>
      </c>
      <c r="O4675">
        <v>201700012</v>
      </c>
      <c r="P4675" t="s">
        <v>47</v>
      </c>
      <c r="Q4675" t="s">
        <v>21</v>
      </c>
      <c r="R4675" t="s">
        <v>26</v>
      </c>
      <c r="S4675" t="s">
        <v>58</v>
      </c>
      <c r="T4675">
        <f t="shared" ref="T4675:T4738" si="73">MONTH(B4675)</f>
        <v>7</v>
      </c>
    </row>
    <row r="4676" spans="1:20">
      <c r="A4676">
        <v>201707</v>
      </c>
      <c r="B4676" s="1">
        <v>42926</v>
      </c>
      <c r="C4676">
        <v>12478</v>
      </c>
      <c r="D4676">
        <v>36</v>
      </c>
      <c r="E4676">
        <v>25632</v>
      </c>
      <c r="F4676">
        <v>7</v>
      </c>
      <c r="G4676">
        <v>32</v>
      </c>
      <c r="H4676">
        <v>22</v>
      </c>
      <c r="I4676">
        <v>17</v>
      </c>
      <c r="J4676">
        <v>2</v>
      </c>
      <c r="K4676" s="1">
        <v>42856</v>
      </c>
      <c r="L4676" s="1">
        <v>44196</v>
      </c>
      <c r="M4676">
        <v>201700134</v>
      </c>
      <c r="N4676" t="s">
        <v>52</v>
      </c>
      <c r="O4676">
        <v>201700012</v>
      </c>
      <c r="P4676" t="s">
        <v>47</v>
      </c>
      <c r="Q4676" t="s">
        <v>21</v>
      </c>
      <c r="R4676" t="s">
        <v>28</v>
      </c>
      <c r="S4676" t="s">
        <v>59</v>
      </c>
      <c r="T4676">
        <f t="shared" si="73"/>
        <v>7</v>
      </c>
    </row>
    <row r="4677" spans="1:20">
      <c r="A4677">
        <v>201707</v>
      </c>
      <c r="B4677" s="1">
        <v>42927</v>
      </c>
      <c r="C4677">
        <v>12478</v>
      </c>
      <c r="D4677">
        <v>36</v>
      </c>
      <c r="E4677">
        <v>24088</v>
      </c>
      <c r="F4677">
        <v>9</v>
      </c>
      <c r="G4677">
        <v>33</v>
      </c>
      <c r="H4677">
        <v>24</v>
      </c>
      <c r="I4677">
        <v>16</v>
      </c>
      <c r="J4677">
        <v>2</v>
      </c>
      <c r="K4677" s="1">
        <v>42856</v>
      </c>
      <c r="L4677" s="1">
        <v>44196</v>
      </c>
      <c r="M4677">
        <v>201700134</v>
      </c>
      <c r="N4677" t="s">
        <v>52</v>
      </c>
      <c r="O4677">
        <v>201700012</v>
      </c>
      <c r="P4677" t="s">
        <v>47</v>
      </c>
      <c r="Q4677" t="s">
        <v>21</v>
      </c>
      <c r="R4677" t="s">
        <v>22</v>
      </c>
      <c r="S4677" t="s">
        <v>55</v>
      </c>
      <c r="T4677">
        <f t="shared" si="73"/>
        <v>7</v>
      </c>
    </row>
    <row r="4678" spans="1:20">
      <c r="A4678">
        <v>201707</v>
      </c>
      <c r="B4678" s="1">
        <v>42927</v>
      </c>
      <c r="C4678">
        <v>12478</v>
      </c>
      <c r="D4678">
        <v>36</v>
      </c>
      <c r="E4678">
        <v>24088</v>
      </c>
      <c r="F4678">
        <v>9</v>
      </c>
      <c r="G4678">
        <v>33</v>
      </c>
      <c r="H4678">
        <v>24</v>
      </c>
      <c r="I4678">
        <v>16</v>
      </c>
      <c r="J4678">
        <v>2</v>
      </c>
      <c r="K4678" s="1">
        <v>42856</v>
      </c>
      <c r="L4678" s="1">
        <v>44196</v>
      </c>
      <c r="M4678">
        <v>201700134</v>
      </c>
      <c r="N4678" t="s">
        <v>52</v>
      </c>
      <c r="O4678">
        <v>201700012</v>
      </c>
      <c r="P4678" t="s">
        <v>47</v>
      </c>
      <c r="Q4678" t="s">
        <v>21</v>
      </c>
      <c r="R4678" t="s">
        <v>5</v>
      </c>
      <c r="S4678" t="s">
        <v>56</v>
      </c>
      <c r="T4678">
        <f t="shared" si="73"/>
        <v>7</v>
      </c>
    </row>
    <row r="4679" spans="1:20">
      <c r="A4679">
        <v>201707</v>
      </c>
      <c r="B4679" s="1">
        <v>42927</v>
      </c>
      <c r="C4679">
        <v>12478</v>
      </c>
      <c r="D4679">
        <v>36</v>
      </c>
      <c r="E4679">
        <v>24088</v>
      </c>
      <c r="F4679">
        <v>9</v>
      </c>
      <c r="G4679">
        <v>33</v>
      </c>
      <c r="H4679">
        <v>24</v>
      </c>
      <c r="I4679">
        <v>16</v>
      </c>
      <c r="J4679">
        <v>2</v>
      </c>
      <c r="K4679" s="1">
        <v>42856</v>
      </c>
      <c r="L4679" s="1">
        <v>44196</v>
      </c>
      <c r="M4679">
        <v>201700134</v>
      </c>
      <c r="N4679" t="s">
        <v>52</v>
      </c>
      <c r="O4679">
        <v>201700012</v>
      </c>
      <c r="P4679" t="s">
        <v>47</v>
      </c>
      <c r="Q4679" t="s">
        <v>21</v>
      </c>
      <c r="R4679" t="s">
        <v>9</v>
      </c>
      <c r="S4679" t="s">
        <v>57</v>
      </c>
      <c r="T4679">
        <f t="shared" si="73"/>
        <v>7</v>
      </c>
    </row>
    <row r="4680" spans="1:20">
      <c r="A4680">
        <v>201707</v>
      </c>
      <c r="B4680" s="1">
        <v>42927</v>
      </c>
      <c r="C4680">
        <v>12478</v>
      </c>
      <c r="D4680">
        <v>36</v>
      </c>
      <c r="E4680">
        <v>24088</v>
      </c>
      <c r="F4680">
        <v>9</v>
      </c>
      <c r="G4680">
        <v>33</v>
      </c>
      <c r="H4680">
        <v>24</v>
      </c>
      <c r="I4680">
        <v>16</v>
      </c>
      <c r="J4680">
        <v>2</v>
      </c>
      <c r="K4680" s="1">
        <v>42856</v>
      </c>
      <c r="L4680" s="1">
        <v>44196</v>
      </c>
      <c r="M4680">
        <v>201700134</v>
      </c>
      <c r="N4680" t="s">
        <v>52</v>
      </c>
      <c r="O4680">
        <v>201700012</v>
      </c>
      <c r="P4680" t="s">
        <v>47</v>
      </c>
      <c r="Q4680" t="s">
        <v>21</v>
      </c>
      <c r="R4680" t="s">
        <v>26</v>
      </c>
      <c r="S4680" t="s">
        <v>58</v>
      </c>
      <c r="T4680">
        <f t="shared" si="73"/>
        <v>7</v>
      </c>
    </row>
    <row r="4681" spans="1:20">
      <c r="A4681">
        <v>201707</v>
      </c>
      <c r="B4681" s="1">
        <v>42927</v>
      </c>
      <c r="C4681">
        <v>12478</v>
      </c>
      <c r="D4681">
        <v>36</v>
      </c>
      <c r="E4681">
        <v>24088</v>
      </c>
      <c r="F4681">
        <v>9</v>
      </c>
      <c r="G4681">
        <v>33</v>
      </c>
      <c r="H4681">
        <v>24</v>
      </c>
      <c r="I4681">
        <v>16</v>
      </c>
      <c r="J4681">
        <v>2</v>
      </c>
      <c r="K4681" s="1">
        <v>42856</v>
      </c>
      <c r="L4681" s="1">
        <v>44196</v>
      </c>
      <c r="M4681">
        <v>201700134</v>
      </c>
      <c r="N4681" t="s">
        <v>52</v>
      </c>
      <c r="O4681">
        <v>201700012</v>
      </c>
      <c r="P4681" t="s">
        <v>47</v>
      </c>
      <c r="Q4681" t="s">
        <v>21</v>
      </c>
      <c r="R4681" t="s">
        <v>28</v>
      </c>
      <c r="S4681" t="s">
        <v>59</v>
      </c>
      <c r="T4681">
        <f t="shared" si="73"/>
        <v>7</v>
      </c>
    </row>
    <row r="4682" spans="1:20">
      <c r="A4682">
        <v>201707</v>
      </c>
      <c r="B4682" s="1">
        <v>42928</v>
      </c>
      <c r="C4682">
        <v>12478</v>
      </c>
      <c r="D4682">
        <v>35</v>
      </c>
      <c r="E4682">
        <v>25423</v>
      </c>
      <c r="F4682">
        <v>9</v>
      </c>
      <c r="G4682">
        <v>34</v>
      </c>
      <c r="H4682">
        <v>24</v>
      </c>
      <c r="I4682">
        <v>18</v>
      </c>
      <c r="J4682">
        <v>2</v>
      </c>
      <c r="K4682" s="1">
        <v>42856</v>
      </c>
      <c r="L4682" s="1">
        <v>44196</v>
      </c>
      <c r="M4682">
        <v>201700134</v>
      </c>
      <c r="N4682" t="s">
        <v>52</v>
      </c>
      <c r="O4682">
        <v>201700012</v>
      </c>
      <c r="P4682" t="s">
        <v>47</v>
      </c>
      <c r="Q4682" t="s">
        <v>21</v>
      </c>
      <c r="R4682" t="s">
        <v>22</v>
      </c>
      <c r="S4682" t="s">
        <v>55</v>
      </c>
      <c r="T4682">
        <f t="shared" si="73"/>
        <v>7</v>
      </c>
    </row>
    <row r="4683" spans="1:20">
      <c r="A4683">
        <v>201707</v>
      </c>
      <c r="B4683" s="1">
        <v>42928</v>
      </c>
      <c r="C4683">
        <v>12478</v>
      </c>
      <c r="D4683">
        <v>35</v>
      </c>
      <c r="E4683">
        <v>25423</v>
      </c>
      <c r="F4683">
        <v>9</v>
      </c>
      <c r="G4683">
        <v>34</v>
      </c>
      <c r="H4683">
        <v>24</v>
      </c>
      <c r="I4683">
        <v>18</v>
      </c>
      <c r="J4683">
        <v>2</v>
      </c>
      <c r="K4683" s="1">
        <v>42856</v>
      </c>
      <c r="L4683" s="1">
        <v>44196</v>
      </c>
      <c r="M4683">
        <v>201700134</v>
      </c>
      <c r="N4683" t="s">
        <v>52</v>
      </c>
      <c r="O4683">
        <v>201700012</v>
      </c>
      <c r="P4683" t="s">
        <v>47</v>
      </c>
      <c r="Q4683" t="s">
        <v>21</v>
      </c>
      <c r="R4683" t="s">
        <v>5</v>
      </c>
      <c r="S4683" t="s">
        <v>56</v>
      </c>
      <c r="T4683">
        <f t="shared" si="73"/>
        <v>7</v>
      </c>
    </row>
    <row r="4684" spans="1:20">
      <c r="A4684">
        <v>201707</v>
      </c>
      <c r="B4684" s="1">
        <v>42928</v>
      </c>
      <c r="C4684">
        <v>12478</v>
      </c>
      <c r="D4684">
        <v>35</v>
      </c>
      <c r="E4684">
        <v>25423</v>
      </c>
      <c r="F4684">
        <v>9</v>
      </c>
      <c r="G4684">
        <v>34</v>
      </c>
      <c r="H4684">
        <v>24</v>
      </c>
      <c r="I4684">
        <v>18</v>
      </c>
      <c r="J4684">
        <v>2</v>
      </c>
      <c r="K4684" s="1">
        <v>42856</v>
      </c>
      <c r="L4684" s="1">
        <v>44196</v>
      </c>
      <c r="M4684">
        <v>201700134</v>
      </c>
      <c r="N4684" t="s">
        <v>52</v>
      </c>
      <c r="O4684">
        <v>201700012</v>
      </c>
      <c r="P4684" t="s">
        <v>47</v>
      </c>
      <c r="Q4684" t="s">
        <v>21</v>
      </c>
      <c r="R4684" t="s">
        <v>9</v>
      </c>
      <c r="S4684" t="s">
        <v>57</v>
      </c>
      <c r="T4684">
        <f t="shared" si="73"/>
        <v>7</v>
      </c>
    </row>
    <row r="4685" spans="1:20">
      <c r="A4685">
        <v>201707</v>
      </c>
      <c r="B4685" s="1">
        <v>42928</v>
      </c>
      <c r="C4685">
        <v>12478</v>
      </c>
      <c r="D4685">
        <v>35</v>
      </c>
      <c r="E4685">
        <v>25423</v>
      </c>
      <c r="F4685">
        <v>9</v>
      </c>
      <c r="G4685">
        <v>34</v>
      </c>
      <c r="H4685">
        <v>24</v>
      </c>
      <c r="I4685">
        <v>18</v>
      </c>
      <c r="J4685">
        <v>2</v>
      </c>
      <c r="K4685" s="1">
        <v>42856</v>
      </c>
      <c r="L4685" s="1">
        <v>44196</v>
      </c>
      <c r="M4685">
        <v>201700134</v>
      </c>
      <c r="N4685" t="s">
        <v>52</v>
      </c>
      <c r="O4685">
        <v>201700012</v>
      </c>
      <c r="P4685" t="s">
        <v>47</v>
      </c>
      <c r="Q4685" t="s">
        <v>21</v>
      </c>
      <c r="R4685" t="s">
        <v>26</v>
      </c>
      <c r="S4685" t="s">
        <v>58</v>
      </c>
      <c r="T4685">
        <f t="shared" si="73"/>
        <v>7</v>
      </c>
    </row>
    <row r="4686" spans="1:20">
      <c r="A4686">
        <v>201707</v>
      </c>
      <c r="B4686" s="1">
        <v>42928</v>
      </c>
      <c r="C4686">
        <v>12478</v>
      </c>
      <c r="D4686">
        <v>35</v>
      </c>
      <c r="E4686">
        <v>25423</v>
      </c>
      <c r="F4686">
        <v>9</v>
      </c>
      <c r="G4686">
        <v>34</v>
      </c>
      <c r="H4686">
        <v>24</v>
      </c>
      <c r="I4686">
        <v>18</v>
      </c>
      <c r="J4686">
        <v>2</v>
      </c>
      <c r="K4686" s="1">
        <v>42856</v>
      </c>
      <c r="L4686" s="1">
        <v>44196</v>
      </c>
      <c r="M4686">
        <v>201700134</v>
      </c>
      <c r="N4686" t="s">
        <v>52</v>
      </c>
      <c r="O4686">
        <v>201700012</v>
      </c>
      <c r="P4686" t="s">
        <v>47</v>
      </c>
      <c r="Q4686" t="s">
        <v>21</v>
      </c>
      <c r="R4686" t="s">
        <v>28</v>
      </c>
      <c r="S4686" t="s">
        <v>59</v>
      </c>
      <c r="T4686">
        <f t="shared" si="73"/>
        <v>7</v>
      </c>
    </row>
    <row r="4687" spans="1:20">
      <c r="A4687">
        <v>201707</v>
      </c>
      <c r="B4687" s="1">
        <v>42930</v>
      </c>
      <c r="C4687">
        <v>12478</v>
      </c>
      <c r="D4687">
        <v>35</v>
      </c>
      <c r="E4687">
        <v>24265</v>
      </c>
      <c r="F4687">
        <v>7</v>
      </c>
      <c r="G4687">
        <v>30</v>
      </c>
      <c r="H4687">
        <v>23</v>
      </c>
      <c r="I4687">
        <v>16</v>
      </c>
      <c r="J4687">
        <v>2</v>
      </c>
      <c r="K4687" s="1">
        <v>42856</v>
      </c>
      <c r="L4687" s="1">
        <v>44196</v>
      </c>
      <c r="M4687">
        <v>201700134</v>
      </c>
      <c r="N4687" t="s">
        <v>52</v>
      </c>
      <c r="O4687">
        <v>201700012</v>
      </c>
      <c r="P4687" t="s">
        <v>47</v>
      </c>
      <c r="Q4687" t="s">
        <v>21</v>
      </c>
      <c r="R4687" t="s">
        <v>22</v>
      </c>
      <c r="S4687" t="s">
        <v>55</v>
      </c>
      <c r="T4687">
        <f t="shared" si="73"/>
        <v>7</v>
      </c>
    </row>
    <row r="4688" spans="1:20">
      <c r="A4688">
        <v>201707</v>
      </c>
      <c r="B4688" s="1">
        <v>42930</v>
      </c>
      <c r="C4688">
        <v>12478</v>
      </c>
      <c r="D4688">
        <v>35</v>
      </c>
      <c r="E4688">
        <v>24265</v>
      </c>
      <c r="F4688">
        <v>7</v>
      </c>
      <c r="G4688">
        <v>30</v>
      </c>
      <c r="H4688">
        <v>23</v>
      </c>
      <c r="I4688">
        <v>16</v>
      </c>
      <c r="J4688">
        <v>2</v>
      </c>
      <c r="K4688" s="1">
        <v>42856</v>
      </c>
      <c r="L4688" s="1">
        <v>44196</v>
      </c>
      <c r="M4688">
        <v>201700134</v>
      </c>
      <c r="N4688" t="s">
        <v>52</v>
      </c>
      <c r="O4688">
        <v>201700012</v>
      </c>
      <c r="P4688" t="s">
        <v>47</v>
      </c>
      <c r="Q4688" t="s">
        <v>21</v>
      </c>
      <c r="R4688" t="s">
        <v>5</v>
      </c>
      <c r="S4688" t="s">
        <v>56</v>
      </c>
      <c r="T4688">
        <f t="shared" si="73"/>
        <v>7</v>
      </c>
    </row>
    <row r="4689" spans="1:20">
      <c r="A4689">
        <v>201707</v>
      </c>
      <c r="B4689" s="1">
        <v>42930</v>
      </c>
      <c r="C4689">
        <v>12478</v>
      </c>
      <c r="D4689">
        <v>35</v>
      </c>
      <c r="E4689">
        <v>24265</v>
      </c>
      <c r="F4689">
        <v>7</v>
      </c>
      <c r="G4689">
        <v>30</v>
      </c>
      <c r="H4689">
        <v>23</v>
      </c>
      <c r="I4689">
        <v>16</v>
      </c>
      <c r="J4689">
        <v>2</v>
      </c>
      <c r="K4689" s="1">
        <v>42856</v>
      </c>
      <c r="L4689" s="1">
        <v>44196</v>
      </c>
      <c r="M4689">
        <v>201700134</v>
      </c>
      <c r="N4689" t="s">
        <v>52</v>
      </c>
      <c r="O4689">
        <v>201700012</v>
      </c>
      <c r="P4689" t="s">
        <v>47</v>
      </c>
      <c r="Q4689" t="s">
        <v>21</v>
      </c>
      <c r="R4689" t="s">
        <v>9</v>
      </c>
      <c r="S4689" t="s">
        <v>57</v>
      </c>
      <c r="T4689">
        <f t="shared" si="73"/>
        <v>7</v>
      </c>
    </row>
    <row r="4690" spans="1:20">
      <c r="A4690">
        <v>201707</v>
      </c>
      <c r="B4690" s="1">
        <v>42930</v>
      </c>
      <c r="C4690">
        <v>12478</v>
      </c>
      <c r="D4690">
        <v>35</v>
      </c>
      <c r="E4690">
        <v>24265</v>
      </c>
      <c r="F4690">
        <v>7</v>
      </c>
      <c r="G4690">
        <v>30</v>
      </c>
      <c r="H4690">
        <v>23</v>
      </c>
      <c r="I4690">
        <v>16</v>
      </c>
      <c r="J4690">
        <v>2</v>
      </c>
      <c r="K4690" s="1">
        <v>42856</v>
      </c>
      <c r="L4690" s="1">
        <v>44196</v>
      </c>
      <c r="M4690">
        <v>201700134</v>
      </c>
      <c r="N4690" t="s">
        <v>52</v>
      </c>
      <c r="O4690">
        <v>201700012</v>
      </c>
      <c r="P4690" t="s">
        <v>47</v>
      </c>
      <c r="Q4690" t="s">
        <v>21</v>
      </c>
      <c r="R4690" t="s">
        <v>26</v>
      </c>
      <c r="S4690" t="s">
        <v>58</v>
      </c>
      <c r="T4690">
        <f t="shared" si="73"/>
        <v>7</v>
      </c>
    </row>
    <row r="4691" spans="1:20">
      <c r="A4691">
        <v>201707</v>
      </c>
      <c r="B4691" s="1">
        <v>42930</v>
      </c>
      <c r="C4691">
        <v>12478</v>
      </c>
      <c r="D4691">
        <v>35</v>
      </c>
      <c r="E4691">
        <v>24265</v>
      </c>
      <c r="F4691">
        <v>7</v>
      </c>
      <c r="G4691">
        <v>30</v>
      </c>
      <c r="H4691">
        <v>23</v>
      </c>
      <c r="I4691">
        <v>16</v>
      </c>
      <c r="J4691">
        <v>2</v>
      </c>
      <c r="K4691" s="1">
        <v>42856</v>
      </c>
      <c r="L4691" s="1">
        <v>44196</v>
      </c>
      <c r="M4691">
        <v>201700134</v>
      </c>
      <c r="N4691" t="s">
        <v>52</v>
      </c>
      <c r="O4691">
        <v>201700012</v>
      </c>
      <c r="P4691" t="s">
        <v>47</v>
      </c>
      <c r="Q4691" t="s">
        <v>21</v>
      </c>
      <c r="R4691" t="s">
        <v>28</v>
      </c>
      <c r="S4691" t="s">
        <v>59</v>
      </c>
      <c r="T4691">
        <f t="shared" si="73"/>
        <v>7</v>
      </c>
    </row>
    <row r="4692" spans="1:20">
      <c r="A4692">
        <v>201707</v>
      </c>
      <c r="B4692" s="1">
        <v>42931</v>
      </c>
      <c r="C4692">
        <v>12478</v>
      </c>
      <c r="D4692">
        <v>31</v>
      </c>
      <c r="E4692">
        <v>25706</v>
      </c>
      <c r="F4692">
        <v>8</v>
      </c>
      <c r="G4692">
        <v>28</v>
      </c>
      <c r="H4692">
        <v>23</v>
      </c>
      <c r="I4692">
        <v>16</v>
      </c>
      <c r="J4692">
        <v>2</v>
      </c>
      <c r="K4692" s="1">
        <v>42856</v>
      </c>
      <c r="L4692" s="1">
        <v>44196</v>
      </c>
      <c r="M4692">
        <v>201700134</v>
      </c>
      <c r="N4692" t="s">
        <v>52</v>
      </c>
      <c r="O4692">
        <v>201700012</v>
      </c>
      <c r="P4692" t="s">
        <v>47</v>
      </c>
      <c r="Q4692" t="s">
        <v>21</v>
      </c>
      <c r="R4692" t="s">
        <v>22</v>
      </c>
      <c r="S4692" t="s">
        <v>55</v>
      </c>
      <c r="T4692">
        <f t="shared" si="73"/>
        <v>7</v>
      </c>
    </row>
    <row r="4693" spans="1:20">
      <c r="A4693">
        <v>201707</v>
      </c>
      <c r="B4693" s="1">
        <v>42931</v>
      </c>
      <c r="C4693">
        <v>12478</v>
      </c>
      <c r="D4693">
        <v>31</v>
      </c>
      <c r="E4693">
        <v>25706</v>
      </c>
      <c r="F4693">
        <v>8</v>
      </c>
      <c r="G4693">
        <v>28</v>
      </c>
      <c r="H4693">
        <v>23</v>
      </c>
      <c r="I4693">
        <v>16</v>
      </c>
      <c r="J4693">
        <v>2</v>
      </c>
      <c r="K4693" s="1">
        <v>42856</v>
      </c>
      <c r="L4693" s="1">
        <v>44196</v>
      </c>
      <c r="M4693">
        <v>201700134</v>
      </c>
      <c r="N4693" t="s">
        <v>52</v>
      </c>
      <c r="O4693">
        <v>201700012</v>
      </c>
      <c r="P4693" t="s">
        <v>47</v>
      </c>
      <c r="Q4693" t="s">
        <v>21</v>
      </c>
      <c r="R4693" t="s">
        <v>5</v>
      </c>
      <c r="S4693" t="s">
        <v>56</v>
      </c>
      <c r="T4693">
        <f t="shared" si="73"/>
        <v>7</v>
      </c>
    </row>
    <row r="4694" spans="1:20">
      <c r="A4694">
        <v>201707</v>
      </c>
      <c r="B4694" s="1">
        <v>42931</v>
      </c>
      <c r="C4694">
        <v>12478</v>
      </c>
      <c r="D4694">
        <v>31</v>
      </c>
      <c r="E4694">
        <v>25706</v>
      </c>
      <c r="F4694">
        <v>8</v>
      </c>
      <c r="G4694">
        <v>28</v>
      </c>
      <c r="H4694">
        <v>23</v>
      </c>
      <c r="I4694">
        <v>16</v>
      </c>
      <c r="J4694">
        <v>2</v>
      </c>
      <c r="K4694" s="1">
        <v>42856</v>
      </c>
      <c r="L4694" s="1">
        <v>44196</v>
      </c>
      <c r="M4694">
        <v>201700134</v>
      </c>
      <c r="N4694" t="s">
        <v>52</v>
      </c>
      <c r="O4694">
        <v>201700012</v>
      </c>
      <c r="P4694" t="s">
        <v>47</v>
      </c>
      <c r="Q4694" t="s">
        <v>21</v>
      </c>
      <c r="R4694" t="s">
        <v>9</v>
      </c>
      <c r="S4694" t="s">
        <v>57</v>
      </c>
      <c r="T4694">
        <f t="shared" si="73"/>
        <v>7</v>
      </c>
    </row>
    <row r="4695" spans="1:20">
      <c r="A4695">
        <v>201707</v>
      </c>
      <c r="B4695" s="1">
        <v>42931</v>
      </c>
      <c r="C4695">
        <v>12478</v>
      </c>
      <c r="D4695">
        <v>31</v>
      </c>
      <c r="E4695">
        <v>25706</v>
      </c>
      <c r="F4695">
        <v>8</v>
      </c>
      <c r="G4695">
        <v>28</v>
      </c>
      <c r="H4695">
        <v>23</v>
      </c>
      <c r="I4695">
        <v>16</v>
      </c>
      <c r="J4695">
        <v>2</v>
      </c>
      <c r="K4695" s="1">
        <v>42856</v>
      </c>
      <c r="L4695" s="1">
        <v>44196</v>
      </c>
      <c r="M4695">
        <v>201700134</v>
      </c>
      <c r="N4695" t="s">
        <v>52</v>
      </c>
      <c r="O4695">
        <v>201700012</v>
      </c>
      <c r="P4695" t="s">
        <v>47</v>
      </c>
      <c r="Q4695" t="s">
        <v>21</v>
      </c>
      <c r="R4695" t="s">
        <v>26</v>
      </c>
      <c r="S4695" t="s">
        <v>58</v>
      </c>
      <c r="T4695">
        <f t="shared" si="73"/>
        <v>7</v>
      </c>
    </row>
    <row r="4696" spans="1:20">
      <c r="A4696">
        <v>201707</v>
      </c>
      <c r="B4696" s="1">
        <v>42931</v>
      </c>
      <c r="C4696">
        <v>12478</v>
      </c>
      <c r="D4696">
        <v>31</v>
      </c>
      <c r="E4696">
        <v>25706</v>
      </c>
      <c r="F4696">
        <v>8</v>
      </c>
      <c r="G4696">
        <v>28</v>
      </c>
      <c r="H4696">
        <v>23</v>
      </c>
      <c r="I4696">
        <v>16</v>
      </c>
      <c r="J4696">
        <v>2</v>
      </c>
      <c r="K4696" s="1">
        <v>42856</v>
      </c>
      <c r="L4696" s="1">
        <v>44196</v>
      </c>
      <c r="M4696">
        <v>201700134</v>
      </c>
      <c r="N4696" t="s">
        <v>52</v>
      </c>
      <c r="O4696">
        <v>201700012</v>
      </c>
      <c r="P4696" t="s">
        <v>47</v>
      </c>
      <c r="Q4696" t="s">
        <v>21</v>
      </c>
      <c r="R4696" t="s">
        <v>28</v>
      </c>
      <c r="S4696" t="s">
        <v>59</v>
      </c>
      <c r="T4696">
        <f t="shared" si="73"/>
        <v>7</v>
      </c>
    </row>
    <row r="4697" spans="1:20">
      <c r="A4697">
        <v>201707</v>
      </c>
      <c r="B4697" s="1">
        <v>42933</v>
      </c>
      <c r="C4697">
        <v>12478</v>
      </c>
      <c r="D4697">
        <v>36</v>
      </c>
      <c r="E4697">
        <v>25508</v>
      </c>
      <c r="F4697">
        <v>7</v>
      </c>
      <c r="G4697">
        <v>31</v>
      </c>
      <c r="H4697">
        <v>23</v>
      </c>
      <c r="I4697">
        <v>17</v>
      </c>
      <c r="J4697">
        <v>2</v>
      </c>
      <c r="K4697" s="1">
        <v>42856</v>
      </c>
      <c r="L4697" s="1">
        <v>44196</v>
      </c>
      <c r="M4697">
        <v>201700134</v>
      </c>
      <c r="N4697" t="s">
        <v>52</v>
      </c>
      <c r="O4697">
        <v>201700012</v>
      </c>
      <c r="P4697" t="s">
        <v>47</v>
      </c>
      <c r="Q4697" t="s">
        <v>21</v>
      </c>
      <c r="R4697" t="s">
        <v>22</v>
      </c>
      <c r="S4697" t="s">
        <v>55</v>
      </c>
      <c r="T4697">
        <f t="shared" si="73"/>
        <v>7</v>
      </c>
    </row>
    <row r="4698" spans="1:20">
      <c r="A4698">
        <v>201707</v>
      </c>
      <c r="B4698" s="1">
        <v>42933</v>
      </c>
      <c r="C4698">
        <v>12478</v>
      </c>
      <c r="D4698">
        <v>36</v>
      </c>
      <c r="E4698">
        <v>25508</v>
      </c>
      <c r="F4698">
        <v>7</v>
      </c>
      <c r="G4698">
        <v>31</v>
      </c>
      <c r="H4698">
        <v>23</v>
      </c>
      <c r="I4698">
        <v>17</v>
      </c>
      <c r="J4698">
        <v>2</v>
      </c>
      <c r="K4698" s="1">
        <v>42856</v>
      </c>
      <c r="L4698" s="1">
        <v>44196</v>
      </c>
      <c r="M4698">
        <v>201700134</v>
      </c>
      <c r="N4698" t="s">
        <v>52</v>
      </c>
      <c r="O4698">
        <v>201700012</v>
      </c>
      <c r="P4698" t="s">
        <v>47</v>
      </c>
      <c r="Q4698" t="s">
        <v>21</v>
      </c>
      <c r="R4698" t="s">
        <v>5</v>
      </c>
      <c r="S4698" t="s">
        <v>56</v>
      </c>
      <c r="T4698">
        <f t="shared" si="73"/>
        <v>7</v>
      </c>
    </row>
    <row r="4699" spans="1:20">
      <c r="A4699">
        <v>201707</v>
      </c>
      <c r="B4699" s="1">
        <v>42933</v>
      </c>
      <c r="C4699">
        <v>12478</v>
      </c>
      <c r="D4699">
        <v>36</v>
      </c>
      <c r="E4699">
        <v>25508</v>
      </c>
      <c r="F4699">
        <v>7</v>
      </c>
      <c r="G4699">
        <v>31</v>
      </c>
      <c r="H4699">
        <v>23</v>
      </c>
      <c r="I4699">
        <v>17</v>
      </c>
      <c r="J4699">
        <v>2</v>
      </c>
      <c r="K4699" s="1">
        <v>42856</v>
      </c>
      <c r="L4699" s="1">
        <v>44196</v>
      </c>
      <c r="M4699">
        <v>201700134</v>
      </c>
      <c r="N4699" t="s">
        <v>52</v>
      </c>
      <c r="O4699">
        <v>201700012</v>
      </c>
      <c r="P4699" t="s">
        <v>47</v>
      </c>
      <c r="Q4699" t="s">
        <v>21</v>
      </c>
      <c r="R4699" t="s">
        <v>9</v>
      </c>
      <c r="S4699" t="s">
        <v>57</v>
      </c>
      <c r="T4699">
        <f t="shared" si="73"/>
        <v>7</v>
      </c>
    </row>
    <row r="4700" spans="1:20">
      <c r="A4700">
        <v>201707</v>
      </c>
      <c r="B4700" s="1">
        <v>42933</v>
      </c>
      <c r="C4700">
        <v>12478</v>
      </c>
      <c r="D4700">
        <v>36</v>
      </c>
      <c r="E4700">
        <v>25508</v>
      </c>
      <c r="F4700">
        <v>7</v>
      </c>
      <c r="G4700">
        <v>31</v>
      </c>
      <c r="H4700">
        <v>23</v>
      </c>
      <c r="I4700">
        <v>17</v>
      </c>
      <c r="J4700">
        <v>2</v>
      </c>
      <c r="K4700" s="1">
        <v>42856</v>
      </c>
      <c r="L4700" s="1">
        <v>44196</v>
      </c>
      <c r="M4700">
        <v>201700134</v>
      </c>
      <c r="N4700" t="s">
        <v>52</v>
      </c>
      <c r="O4700">
        <v>201700012</v>
      </c>
      <c r="P4700" t="s">
        <v>47</v>
      </c>
      <c r="Q4700" t="s">
        <v>21</v>
      </c>
      <c r="R4700" t="s">
        <v>26</v>
      </c>
      <c r="S4700" t="s">
        <v>58</v>
      </c>
      <c r="T4700">
        <f t="shared" si="73"/>
        <v>7</v>
      </c>
    </row>
    <row r="4701" spans="1:20">
      <c r="A4701">
        <v>201707</v>
      </c>
      <c r="B4701" s="1">
        <v>42933</v>
      </c>
      <c r="C4701">
        <v>12478</v>
      </c>
      <c r="D4701">
        <v>36</v>
      </c>
      <c r="E4701">
        <v>25508</v>
      </c>
      <c r="F4701">
        <v>7</v>
      </c>
      <c r="G4701">
        <v>31</v>
      </c>
      <c r="H4701">
        <v>23</v>
      </c>
      <c r="I4701">
        <v>17</v>
      </c>
      <c r="J4701">
        <v>2</v>
      </c>
      <c r="K4701" s="1">
        <v>42856</v>
      </c>
      <c r="L4701" s="1">
        <v>44196</v>
      </c>
      <c r="M4701">
        <v>201700134</v>
      </c>
      <c r="N4701" t="s">
        <v>52</v>
      </c>
      <c r="O4701">
        <v>201700012</v>
      </c>
      <c r="P4701" t="s">
        <v>47</v>
      </c>
      <c r="Q4701" t="s">
        <v>21</v>
      </c>
      <c r="R4701" t="s">
        <v>28</v>
      </c>
      <c r="S4701" t="s">
        <v>59</v>
      </c>
      <c r="T4701">
        <f t="shared" si="73"/>
        <v>7</v>
      </c>
    </row>
    <row r="4702" spans="1:20">
      <c r="A4702">
        <v>201707</v>
      </c>
      <c r="B4702" s="1">
        <v>42934</v>
      </c>
      <c r="C4702">
        <v>12478</v>
      </c>
      <c r="D4702">
        <v>35</v>
      </c>
      <c r="E4702">
        <v>25264</v>
      </c>
      <c r="F4702">
        <v>9</v>
      </c>
      <c r="G4702">
        <v>35</v>
      </c>
      <c r="H4702">
        <v>24</v>
      </c>
      <c r="I4702">
        <v>17</v>
      </c>
      <c r="J4702">
        <v>2</v>
      </c>
      <c r="K4702" s="1">
        <v>42856</v>
      </c>
      <c r="L4702" s="1">
        <v>44196</v>
      </c>
      <c r="M4702">
        <v>201700134</v>
      </c>
      <c r="N4702" t="s">
        <v>52</v>
      </c>
      <c r="O4702">
        <v>201700012</v>
      </c>
      <c r="P4702" t="s">
        <v>47</v>
      </c>
      <c r="Q4702" t="s">
        <v>21</v>
      </c>
      <c r="R4702" t="s">
        <v>22</v>
      </c>
      <c r="S4702" t="s">
        <v>55</v>
      </c>
      <c r="T4702">
        <f t="shared" si="73"/>
        <v>7</v>
      </c>
    </row>
    <row r="4703" spans="1:20">
      <c r="A4703">
        <v>201707</v>
      </c>
      <c r="B4703" s="1">
        <v>42934</v>
      </c>
      <c r="C4703">
        <v>12478</v>
      </c>
      <c r="D4703">
        <v>35</v>
      </c>
      <c r="E4703">
        <v>25264</v>
      </c>
      <c r="F4703">
        <v>9</v>
      </c>
      <c r="G4703">
        <v>35</v>
      </c>
      <c r="H4703">
        <v>24</v>
      </c>
      <c r="I4703">
        <v>17</v>
      </c>
      <c r="J4703">
        <v>2</v>
      </c>
      <c r="K4703" s="1">
        <v>42856</v>
      </c>
      <c r="L4703" s="1">
        <v>44196</v>
      </c>
      <c r="M4703">
        <v>201700134</v>
      </c>
      <c r="N4703" t="s">
        <v>52</v>
      </c>
      <c r="O4703">
        <v>201700012</v>
      </c>
      <c r="P4703" t="s">
        <v>47</v>
      </c>
      <c r="Q4703" t="s">
        <v>21</v>
      </c>
      <c r="R4703" t="s">
        <v>5</v>
      </c>
      <c r="S4703" t="s">
        <v>56</v>
      </c>
      <c r="T4703">
        <f t="shared" si="73"/>
        <v>7</v>
      </c>
    </row>
    <row r="4704" spans="1:20">
      <c r="A4704">
        <v>201707</v>
      </c>
      <c r="B4704" s="1">
        <v>42934</v>
      </c>
      <c r="C4704">
        <v>12478</v>
      </c>
      <c r="D4704">
        <v>35</v>
      </c>
      <c r="E4704">
        <v>25264</v>
      </c>
      <c r="F4704">
        <v>9</v>
      </c>
      <c r="G4704">
        <v>35</v>
      </c>
      <c r="H4704">
        <v>24</v>
      </c>
      <c r="I4704">
        <v>17</v>
      </c>
      <c r="J4704">
        <v>2</v>
      </c>
      <c r="K4704" s="1">
        <v>42856</v>
      </c>
      <c r="L4704" s="1">
        <v>44196</v>
      </c>
      <c r="M4704">
        <v>201700134</v>
      </c>
      <c r="N4704" t="s">
        <v>52</v>
      </c>
      <c r="O4704">
        <v>201700012</v>
      </c>
      <c r="P4704" t="s">
        <v>47</v>
      </c>
      <c r="Q4704" t="s">
        <v>21</v>
      </c>
      <c r="R4704" t="s">
        <v>9</v>
      </c>
      <c r="S4704" t="s">
        <v>57</v>
      </c>
      <c r="T4704">
        <f t="shared" si="73"/>
        <v>7</v>
      </c>
    </row>
    <row r="4705" spans="1:20">
      <c r="A4705">
        <v>201707</v>
      </c>
      <c r="B4705" s="1">
        <v>42934</v>
      </c>
      <c r="C4705">
        <v>12478</v>
      </c>
      <c r="D4705">
        <v>35</v>
      </c>
      <c r="E4705">
        <v>25264</v>
      </c>
      <c r="F4705">
        <v>9</v>
      </c>
      <c r="G4705">
        <v>35</v>
      </c>
      <c r="H4705">
        <v>24</v>
      </c>
      <c r="I4705">
        <v>17</v>
      </c>
      <c r="J4705">
        <v>2</v>
      </c>
      <c r="K4705" s="1">
        <v>42856</v>
      </c>
      <c r="L4705" s="1">
        <v>44196</v>
      </c>
      <c r="M4705">
        <v>201700134</v>
      </c>
      <c r="N4705" t="s">
        <v>52</v>
      </c>
      <c r="O4705">
        <v>201700012</v>
      </c>
      <c r="P4705" t="s">
        <v>47</v>
      </c>
      <c r="Q4705" t="s">
        <v>21</v>
      </c>
      <c r="R4705" t="s">
        <v>26</v>
      </c>
      <c r="S4705" t="s">
        <v>58</v>
      </c>
      <c r="T4705">
        <f t="shared" si="73"/>
        <v>7</v>
      </c>
    </row>
    <row r="4706" spans="1:20">
      <c r="A4706">
        <v>201707</v>
      </c>
      <c r="B4706" s="1">
        <v>42934</v>
      </c>
      <c r="C4706">
        <v>12478</v>
      </c>
      <c r="D4706">
        <v>35</v>
      </c>
      <c r="E4706">
        <v>25264</v>
      </c>
      <c r="F4706">
        <v>9</v>
      </c>
      <c r="G4706">
        <v>35</v>
      </c>
      <c r="H4706">
        <v>24</v>
      </c>
      <c r="I4706">
        <v>17</v>
      </c>
      <c r="J4706">
        <v>2</v>
      </c>
      <c r="K4706" s="1">
        <v>42856</v>
      </c>
      <c r="L4706" s="1">
        <v>44196</v>
      </c>
      <c r="M4706">
        <v>201700134</v>
      </c>
      <c r="N4706" t="s">
        <v>52</v>
      </c>
      <c r="O4706">
        <v>201700012</v>
      </c>
      <c r="P4706" t="s">
        <v>47</v>
      </c>
      <c r="Q4706" t="s">
        <v>21</v>
      </c>
      <c r="R4706" t="s">
        <v>28</v>
      </c>
      <c r="S4706" t="s">
        <v>59</v>
      </c>
      <c r="T4706">
        <f t="shared" si="73"/>
        <v>7</v>
      </c>
    </row>
    <row r="4707" spans="1:20">
      <c r="A4707">
        <v>201707</v>
      </c>
      <c r="B4707" s="1">
        <v>42935</v>
      </c>
      <c r="C4707">
        <v>12478</v>
      </c>
      <c r="D4707">
        <v>33</v>
      </c>
      <c r="E4707">
        <v>24967</v>
      </c>
      <c r="F4707">
        <v>8</v>
      </c>
      <c r="G4707">
        <v>29</v>
      </c>
      <c r="H4707">
        <v>21</v>
      </c>
      <c r="I4707">
        <v>14</v>
      </c>
      <c r="J4707">
        <v>2</v>
      </c>
      <c r="K4707" s="1">
        <v>42856</v>
      </c>
      <c r="L4707" s="1">
        <v>44196</v>
      </c>
      <c r="M4707">
        <v>201700134</v>
      </c>
      <c r="N4707" t="s">
        <v>52</v>
      </c>
      <c r="O4707">
        <v>201700012</v>
      </c>
      <c r="P4707" t="s">
        <v>47</v>
      </c>
      <c r="Q4707" t="s">
        <v>21</v>
      </c>
      <c r="R4707" t="s">
        <v>22</v>
      </c>
      <c r="S4707" t="s">
        <v>55</v>
      </c>
      <c r="T4707">
        <f t="shared" si="73"/>
        <v>7</v>
      </c>
    </row>
    <row r="4708" spans="1:20">
      <c r="A4708">
        <v>201707</v>
      </c>
      <c r="B4708" s="1">
        <v>42935</v>
      </c>
      <c r="C4708">
        <v>12478</v>
      </c>
      <c r="D4708">
        <v>33</v>
      </c>
      <c r="E4708">
        <v>24967</v>
      </c>
      <c r="F4708">
        <v>8</v>
      </c>
      <c r="G4708">
        <v>29</v>
      </c>
      <c r="H4708">
        <v>21</v>
      </c>
      <c r="I4708">
        <v>14</v>
      </c>
      <c r="J4708">
        <v>2</v>
      </c>
      <c r="K4708" s="1">
        <v>42856</v>
      </c>
      <c r="L4708" s="1">
        <v>44196</v>
      </c>
      <c r="M4708">
        <v>201700134</v>
      </c>
      <c r="N4708" t="s">
        <v>52</v>
      </c>
      <c r="O4708">
        <v>201700012</v>
      </c>
      <c r="P4708" t="s">
        <v>47</v>
      </c>
      <c r="Q4708" t="s">
        <v>21</v>
      </c>
      <c r="R4708" t="s">
        <v>5</v>
      </c>
      <c r="S4708" t="s">
        <v>56</v>
      </c>
      <c r="T4708">
        <f t="shared" si="73"/>
        <v>7</v>
      </c>
    </row>
    <row r="4709" spans="1:20">
      <c r="A4709">
        <v>201707</v>
      </c>
      <c r="B4709" s="1">
        <v>42935</v>
      </c>
      <c r="C4709">
        <v>12478</v>
      </c>
      <c r="D4709">
        <v>33</v>
      </c>
      <c r="E4709">
        <v>24967</v>
      </c>
      <c r="F4709">
        <v>8</v>
      </c>
      <c r="G4709">
        <v>29</v>
      </c>
      <c r="H4709">
        <v>21</v>
      </c>
      <c r="I4709">
        <v>14</v>
      </c>
      <c r="J4709">
        <v>2</v>
      </c>
      <c r="K4709" s="1">
        <v>42856</v>
      </c>
      <c r="L4709" s="1">
        <v>44196</v>
      </c>
      <c r="M4709">
        <v>201700134</v>
      </c>
      <c r="N4709" t="s">
        <v>52</v>
      </c>
      <c r="O4709">
        <v>201700012</v>
      </c>
      <c r="P4709" t="s">
        <v>47</v>
      </c>
      <c r="Q4709" t="s">
        <v>21</v>
      </c>
      <c r="R4709" t="s">
        <v>9</v>
      </c>
      <c r="S4709" t="s">
        <v>57</v>
      </c>
      <c r="T4709">
        <f t="shared" si="73"/>
        <v>7</v>
      </c>
    </row>
    <row r="4710" spans="1:20">
      <c r="A4710">
        <v>201707</v>
      </c>
      <c r="B4710" s="1">
        <v>42935</v>
      </c>
      <c r="C4710">
        <v>12478</v>
      </c>
      <c r="D4710">
        <v>33</v>
      </c>
      <c r="E4710">
        <v>24967</v>
      </c>
      <c r="F4710">
        <v>8</v>
      </c>
      <c r="G4710">
        <v>29</v>
      </c>
      <c r="H4710">
        <v>21</v>
      </c>
      <c r="I4710">
        <v>14</v>
      </c>
      <c r="J4710">
        <v>2</v>
      </c>
      <c r="K4710" s="1">
        <v>42856</v>
      </c>
      <c r="L4710" s="1">
        <v>44196</v>
      </c>
      <c r="M4710">
        <v>201700134</v>
      </c>
      <c r="N4710" t="s">
        <v>52</v>
      </c>
      <c r="O4710">
        <v>201700012</v>
      </c>
      <c r="P4710" t="s">
        <v>47</v>
      </c>
      <c r="Q4710" t="s">
        <v>21</v>
      </c>
      <c r="R4710" t="s">
        <v>26</v>
      </c>
      <c r="S4710" t="s">
        <v>58</v>
      </c>
      <c r="T4710">
        <f t="shared" si="73"/>
        <v>7</v>
      </c>
    </row>
    <row r="4711" spans="1:20">
      <c r="A4711">
        <v>201707</v>
      </c>
      <c r="B4711" s="1">
        <v>42935</v>
      </c>
      <c r="C4711">
        <v>12478</v>
      </c>
      <c r="D4711">
        <v>33</v>
      </c>
      <c r="E4711">
        <v>24967</v>
      </c>
      <c r="F4711">
        <v>8</v>
      </c>
      <c r="G4711">
        <v>29</v>
      </c>
      <c r="H4711">
        <v>21</v>
      </c>
      <c r="I4711">
        <v>14</v>
      </c>
      <c r="J4711">
        <v>2</v>
      </c>
      <c r="K4711" s="1">
        <v>42856</v>
      </c>
      <c r="L4711" s="1">
        <v>44196</v>
      </c>
      <c r="M4711">
        <v>201700134</v>
      </c>
      <c r="N4711" t="s">
        <v>52</v>
      </c>
      <c r="O4711">
        <v>201700012</v>
      </c>
      <c r="P4711" t="s">
        <v>47</v>
      </c>
      <c r="Q4711" t="s">
        <v>21</v>
      </c>
      <c r="R4711" t="s">
        <v>28</v>
      </c>
      <c r="S4711" t="s">
        <v>59</v>
      </c>
      <c r="T4711">
        <f t="shared" si="73"/>
        <v>7</v>
      </c>
    </row>
    <row r="4712" spans="1:20">
      <c r="A4712">
        <v>201707</v>
      </c>
      <c r="B4712" s="1">
        <v>42937</v>
      </c>
      <c r="C4712">
        <v>12478</v>
      </c>
      <c r="D4712">
        <v>33</v>
      </c>
      <c r="E4712">
        <v>24271</v>
      </c>
      <c r="F4712">
        <v>8</v>
      </c>
      <c r="G4712">
        <v>31</v>
      </c>
      <c r="H4712">
        <v>21</v>
      </c>
      <c r="I4712">
        <v>16</v>
      </c>
      <c r="J4712">
        <v>2</v>
      </c>
      <c r="K4712" s="1">
        <v>42856</v>
      </c>
      <c r="L4712" s="1">
        <v>44196</v>
      </c>
      <c r="M4712">
        <v>201700134</v>
      </c>
      <c r="N4712" t="s">
        <v>52</v>
      </c>
      <c r="O4712">
        <v>201700012</v>
      </c>
      <c r="P4712" t="s">
        <v>47</v>
      </c>
      <c r="Q4712" t="s">
        <v>21</v>
      </c>
      <c r="R4712" t="s">
        <v>22</v>
      </c>
      <c r="S4712" t="s">
        <v>55</v>
      </c>
      <c r="T4712">
        <f t="shared" si="73"/>
        <v>7</v>
      </c>
    </row>
    <row r="4713" spans="1:20">
      <c r="A4713">
        <v>201707</v>
      </c>
      <c r="B4713" s="1">
        <v>42937</v>
      </c>
      <c r="C4713">
        <v>12478</v>
      </c>
      <c r="D4713">
        <v>33</v>
      </c>
      <c r="E4713">
        <v>24271</v>
      </c>
      <c r="F4713">
        <v>8</v>
      </c>
      <c r="G4713">
        <v>31</v>
      </c>
      <c r="H4713">
        <v>21</v>
      </c>
      <c r="I4713">
        <v>16</v>
      </c>
      <c r="J4713">
        <v>2</v>
      </c>
      <c r="K4713" s="1">
        <v>42856</v>
      </c>
      <c r="L4713" s="1">
        <v>44196</v>
      </c>
      <c r="M4713">
        <v>201700134</v>
      </c>
      <c r="N4713" t="s">
        <v>52</v>
      </c>
      <c r="O4713">
        <v>201700012</v>
      </c>
      <c r="P4713" t="s">
        <v>47</v>
      </c>
      <c r="Q4713" t="s">
        <v>21</v>
      </c>
      <c r="R4713" t="s">
        <v>5</v>
      </c>
      <c r="S4713" t="s">
        <v>56</v>
      </c>
      <c r="T4713">
        <f t="shared" si="73"/>
        <v>7</v>
      </c>
    </row>
    <row r="4714" spans="1:20">
      <c r="A4714">
        <v>201707</v>
      </c>
      <c r="B4714" s="1">
        <v>42937</v>
      </c>
      <c r="C4714">
        <v>12478</v>
      </c>
      <c r="D4714">
        <v>33</v>
      </c>
      <c r="E4714">
        <v>24271</v>
      </c>
      <c r="F4714">
        <v>8</v>
      </c>
      <c r="G4714">
        <v>31</v>
      </c>
      <c r="H4714">
        <v>21</v>
      </c>
      <c r="I4714">
        <v>16</v>
      </c>
      <c r="J4714">
        <v>2</v>
      </c>
      <c r="K4714" s="1">
        <v>42856</v>
      </c>
      <c r="L4714" s="1">
        <v>44196</v>
      </c>
      <c r="M4714">
        <v>201700134</v>
      </c>
      <c r="N4714" t="s">
        <v>52</v>
      </c>
      <c r="O4714">
        <v>201700012</v>
      </c>
      <c r="P4714" t="s">
        <v>47</v>
      </c>
      <c r="Q4714" t="s">
        <v>21</v>
      </c>
      <c r="R4714" t="s">
        <v>9</v>
      </c>
      <c r="S4714" t="s">
        <v>57</v>
      </c>
      <c r="T4714">
        <f t="shared" si="73"/>
        <v>7</v>
      </c>
    </row>
    <row r="4715" spans="1:20">
      <c r="A4715">
        <v>201707</v>
      </c>
      <c r="B4715" s="1">
        <v>42937</v>
      </c>
      <c r="C4715">
        <v>12478</v>
      </c>
      <c r="D4715">
        <v>33</v>
      </c>
      <c r="E4715">
        <v>24271</v>
      </c>
      <c r="F4715">
        <v>8</v>
      </c>
      <c r="G4715">
        <v>31</v>
      </c>
      <c r="H4715">
        <v>21</v>
      </c>
      <c r="I4715">
        <v>16</v>
      </c>
      <c r="J4715">
        <v>2</v>
      </c>
      <c r="K4715" s="1">
        <v>42856</v>
      </c>
      <c r="L4715" s="1">
        <v>44196</v>
      </c>
      <c r="M4715">
        <v>201700134</v>
      </c>
      <c r="N4715" t="s">
        <v>52</v>
      </c>
      <c r="O4715">
        <v>201700012</v>
      </c>
      <c r="P4715" t="s">
        <v>47</v>
      </c>
      <c r="Q4715" t="s">
        <v>21</v>
      </c>
      <c r="R4715" t="s">
        <v>26</v>
      </c>
      <c r="S4715" t="s">
        <v>58</v>
      </c>
      <c r="T4715">
        <f t="shared" si="73"/>
        <v>7</v>
      </c>
    </row>
    <row r="4716" spans="1:20">
      <c r="A4716">
        <v>201707</v>
      </c>
      <c r="B4716" s="1">
        <v>42937</v>
      </c>
      <c r="C4716">
        <v>12478</v>
      </c>
      <c r="D4716">
        <v>33</v>
      </c>
      <c r="E4716">
        <v>24271</v>
      </c>
      <c r="F4716">
        <v>8</v>
      </c>
      <c r="G4716">
        <v>31</v>
      </c>
      <c r="H4716">
        <v>21</v>
      </c>
      <c r="I4716">
        <v>16</v>
      </c>
      <c r="J4716">
        <v>2</v>
      </c>
      <c r="K4716" s="1">
        <v>42856</v>
      </c>
      <c r="L4716" s="1">
        <v>44196</v>
      </c>
      <c r="M4716">
        <v>201700134</v>
      </c>
      <c r="N4716" t="s">
        <v>52</v>
      </c>
      <c r="O4716">
        <v>201700012</v>
      </c>
      <c r="P4716" t="s">
        <v>47</v>
      </c>
      <c r="Q4716" t="s">
        <v>21</v>
      </c>
      <c r="R4716" t="s">
        <v>28</v>
      </c>
      <c r="S4716" t="s">
        <v>59</v>
      </c>
      <c r="T4716">
        <f t="shared" si="73"/>
        <v>7</v>
      </c>
    </row>
    <row r="4717" spans="1:20">
      <c r="A4717">
        <v>201707</v>
      </c>
      <c r="B4717" s="1">
        <v>42938</v>
      </c>
      <c r="C4717">
        <v>12478</v>
      </c>
      <c r="D4717">
        <v>33</v>
      </c>
      <c r="E4717">
        <v>24039</v>
      </c>
      <c r="F4717">
        <v>8</v>
      </c>
      <c r="G4717">
        <v>31</v>
      </c>
      <c r="H4717">
        <v>24</v>
      </c>
      <c r="I4717">
        <v>16</v>
      </c>
      <c r="J4717">
        <v>2</v>
      </c>
      <c r="K4717" s="1">
        <v>42856</v>
      </c>
      <c r="L4717" s="1">
        <v>44196</v>
      </c>
      <c r="M4717">
        <v>201700134</v>
      </c>
      <c r="N4717" t="s">
        <v>52</v>
      </c>
      <c r="O4717">
        <v>201700012</v>
      </c>
      <c r="P4717" t="s">
        <v>47</v>
      </c>
      <c r="Q4717" t="s">
        <v>21</v>
      </c>
      <c r="R4717" t="s">
        <v>22</v>
      </c>
      <c r="S4717" t="s">
        <v>55</v>
      </c>
      <c r="T4717">
        <f t="shared" si="73"/>
        <v>7</v>
      </c>
    </row>
    <row r="4718" spans="1:20">
      <c r="A4718">
        <v>201707</v>
      </c>
      <c r="B4718" s="1">
        <v>42938</v>
      </c>
      <c r="C4718">
        <v>12478</v>
      </c>
      <c r="D4718">
        <v>33</v>
      </c>
      <c r="E4718">
        <v>24039</v>
      </c>
      <c r="F4718">
        <v>8</v>
      </c>
      <c r="G4718">
        <v>31</v>
      </c>
      <c r="H4718">
        <v>24</v>
      </c>
      <c r="I4718">
        <v>16</v>
      </c>
      <c r="J4718">
        <v>2</v>
      </c>
      <c r="K4718" s="1">
        <v>42856</v>
      </c>
      <c r="L4718" s="1">
        <v>44196</v>
      </c>
      <c r="M4718">
        <v>201700134</v>
      </c>
      <c r="N4718" t="s">
        <v>52</v>
      </c>
      <c r="O4718">
        <v>201700012</v>
      </c>
      <c r="P4718" t="s">
        <v>47</v>
      </c>
      <c r="Q4718" t="s">
        <v>21</v>
      </c>
      <c r="R4718" t="s">
        <v>5</v>
      </c>
      <c r="S4718" t="s">
        <v>56</v>
      </c>
      <c r="T4718">
        <f t="shared" si="73"/>
        <v>7</v>
      </c>
    </row>
    <row r="4719" spans="1:20">
      <c r="A4719">
        <v>201707</v>
      </c>
      <c r="B4719" s="1">
        <v>42938</v>
      </c>
      <c r="C4719">
        <v>12478</v>
      </c>
      <c r="D4719">
        <v>33</v>
      </c>
      <c r="E4719">
        <v>24039</v>
      </c>
      <c r="F4719">
        <v>8</v>
      </c>
      <c r="G4719">
        <v>31</v>
      </c>
      <c r="H4719">
        <v>24</v>
      </c>
      <c r="I4719">
        <v>16</v>
      </c>
      <c r="J4719">
        <v>2</v>
      </c>
      <c r="K4719" s="1">
        <v>42856</v>
      </c>
      <c r="L4719" s="1">
        <v>44196</v>
      </c>
      <c r="M4719">
        <v>201700134</v>
      </c>
      <c r="N4719" t="s">
        <v>52</v>
      </c>
      <c r="O4719">
        <v>201700012</v>
      </c>
      <c r="P4719" t="s">
        <v>47</v>
      </c>
      <c r="Q4719" t="s">
        <v>21</v>
      </c>
      <c r="R4719" t="s">
        <v>9</v>
      </c>
      <c r="S4719" t="s">
        <v>57</v>
      </c>
      <c r="T4719">
        <f t="shared" si="73"/>
        <v>7</v>
      </c>
    </row>
    <row r="4720" spans="1:20">
      <c r="A4720">
        <v>201707</v>
      </c>
      <c r="B4720" s="1">
        <v>42938</v>
      </c>
      <c r="C4720">
        <v>12478</v>
      </c>
      <c r="D4720">
        <v>33</v>
      </c>
      <c r="E4720">
        <v>24039</v>
      </c>
      <c r="F4720">
        <v>8</v>
      </c>
      <c r="G4720">
        <v>31</v>
      </c>
      <c r="H4720">
        <v>24</v>
      </c>
      <c r="I4720">
        <v>16</v>
      </c>
      <c r="J4720">
        <v>2</v>
      </c>
      <c r="K4720" s="1">
        <v>42856</v>
      </c>
      <c r="L4720" s="1">
        <v>44196</v>
      </c>
      <c r="M4720">
        <v>201700134</v>
      </c>
      <c r="N4720" t="s">
        <v>52</v>
      </c>
      <c r="O4720">
        <v>201700012</v>
      </c>
      <c r="P4720" t="s">
        <v>47</v>
      </c>
      <c r="Q4720" t="s">
        <v>21</v>
      </c>
      <c r="R4720" t="s">
        <v>26</v>
      </c>
      <c r="S4720" t="s">
        <v>58</v>
      </c>
      <c r="T4720">
        <f t="shared" si="73"/>
        <v>7</v>
      </c>
    </row>
    <row r="4721" spans="1:20">
      <c r="A4721">
        <v>201707</v>
      </c>
      <c r="B4721" s="1">
        <v>42938</v>
      </c>
      <c r="C4721">
        <v>12478</v>
      </c>
      <c r="D4721">
        <v>33</v>
      </c>
      <c r="E4721">
        <v>24039</v>
      </c>
      <c r="F4721">
        <v>8</v>
      </c>
      <c r="G4721">
        <v>31</v>
      </c>
      <c r="H4721">
        <v>24</v>
      </c>
      <c r="I4721">
        <v>16</v>
      </c>
      <c r="J4721">
        <v>2</v>
      </c>
      <c r="K4721" s="1">
        <v>42856</v>
      </c>
      <c r="L4721" s="1">
        <v>44196</v>
      </c>
      <c r="M4721">
        <v>201700134</v>
      </c>
      <c r="N4721" t="s">
        <v>52</v>
      </c>
      <c r="O4721">
        <v>201700012</v>
      </c>
      <c r="P4721" t="s">
        <v>47</v>
      </c>
      <c r="Q4721" t="s">
        <v>21</v>
      </c>
      <c r="R4721" t="s">
        <v>28</v>
      </c>
      <c r="S4721" t="s">
        <v>59</v>
      </c>
      <c r="T4721">
        <f t="shared" si="73"/>
        <v>7</v>
      </c>
    </row>
    <row r="4722" spans="1:20">
      <c r="A4722">
        <v>201707</v>
      </c>
      <c r="B4722" s="1">
        <v>42940</v>
      </c>
      <c r="C4722">
        <v>12478</v>
      </c>
      <c r="D4722">
        <v>34</v>
      </c>
      <c r="E4722">
        <v>25106</v>
      </c>
      <c r="F4722">
        <v>7</v>
      </c>
      <c r="G4722">
        <v>29</v>
      </c>
      <c r="H4722">
        <v>25</v>
      </c>
      <c r="I4722">
        <v>20</v>
      </c>
      <c r="J4722">
        <v>2</v>
      </c>
      <c r="K4722" s="1">
        <v>42856</v>
      </c>
      <c r="L4722" s="1">
        <v>44196</v>
      </c>
      <c r="M4722">
        <v>201700134</v>
      </c>
      <c r="N4722" t="s">
        <v>52</v>
      </c>
      <c r="O4722">
        <v>201700012</v>
      </c>
      <c r="P4722" t="s">
        <v>47</v>
      </c>
      <c r="Q4722" t="s">
        <v>21</v>
      </c>
      <c r="R4722" t="s">
        <v>22</v>
      </c>
      <c r="S4722" t="s">
        <v>55</v>
      </c>
      <c r="T4722">
        <f t="shared" si="73"/>
        <v>7</v>
      </c>
    </row>
    <row r="4723" spans="1:20">
      <c r="A4723">
        <v>201707</v>
      </c>
      <c r="B4723" s="1">
        <v>42940</v>
      </c>
      <c r="C4723">
        <v>12478</v>
      </c>
      <c r="D4723">
        <v>34</v>
      </c>
      <c r="E4723">
        <v>25106</v>
      </c>
      <c r="F4723">
        <v>7</v>
      </c>
      <c r="G4723">
        <v>29</v>
      </c>
      <c r="H4723">
        <v>25</v>
      </c>
      <c r="I4723">
        <v>20</v>
      </c>
      <c r="J4723">
        <v>2</v>
      </c>
      <c r="K4723" s="1">
        <v>42856</v>
      </c>
      <c r="L4723" s="1">
        <v>44196</v>
      </c>
      <c r="M4723">
        <v>201700134</v>
      </c>
      <c r="N4723" t="s">
        <v>52</v>
      </c>
      <c r="O4723">
        <v>201700012</v>
      </c>
      <c r="P4723" t="s">
        <v>47</v>
      </c>
      <c r="Q4723" t="s">
        <v>21</v>
      </c>
      <c r="R4723" t="s">
        <v>5</v>
      </c>
      <c r="S4723" t="s">
        <v>56</v>
      </c>
      <c r="T4723">
        <f t="shared" si="73"/>
        <v>7</v>
      </c>
    </row>
    <row r="4724" spans="1:20">
      <c r="A4724">
        <v>201707</v>
      </c>
      <c r="B4724" s="1">
        <v>42940</v>
      </c>
      <c r="C4724">
        <v>12478</v>
      </c>
      <c r="D4724">
        <v>34</v>
      </c>
      <c r="E4724">
        <v>25106</v>
      </c>
      <c r="F4724">
        <v>7</v>
      </c>
      <c r="G4724">
        <v>29</v>
      </c>
      <c r="H4724">
        <v>25</v>
      </c>
      <c r="I4724">
        <v>20</v>
      </c>
      <c r="J4724">
        <v>2</v>
      </c>
      <c r="K4724" s="1">
        <v>42856</v>
      </c>
      <c r="L4724" s="1">
        <v>44196</v>
      </c>
      <c r="M4724">
        <v>201700134</v>
      </c>
      <c r="N4724" t="s">
        <v>52</v>
      </c>
      <c r="O4724">
        <v>201700012</v>
      </c>
      <c r="P4724" t="s">
        <v>47</v>
      </c>
      <c r="Q4724" t="s">
        <v>21</v>
      </c>
      <c r="R4724" t="s">
        <v>9</v>
      </c>
      <c r="S4724" t="s">
        <v>57</v>
      </c>
      <c r="T4724">
        <f t="shared" si="73"/>
        <v>7</v>
      </c>
    </row>
    <row r="4725" spans="1:20">
      <c r="A4725">
        <v>201707</v>
      </c>
      <c r="B4725" s="1">
        <v>42940</v>
      </c>
      <c r="C4725">
        <v>12478</v>
      </c>
      <c r="D4725">
        <v>34</v>
      </c>
      <c r="E4725">
        <v>25106</v>
      </c>
      <c r="F4725">
        <v>7</v>
      </c>
      <c r="G4725">
        <v>29</v>
      </c>
      <c r="H4725">
        <v>25</v>
      </c>
      <c r="I4725">
        <v>20</v>
      </c>
      <c r="J4725">
        <v>2</v>
      </c>
      <c r="K4725" s="1">
        <v>42856</v>
      </c>
      <c r="L4725" s="1">
        <v>44196</v>
      </c>
      <c r="M4725">
        <v>201700134</v>
      </c>
      <c r="N4725" t="s">
        <v>52</v>
      </c>
      <c r="O4725">
        <v>201700012</v>
      </c>
      <c r="P4725" t="s">
        <v>47</v>
      </c>
      <c r="Q4725" t="s">
        <v>21</v>
      </c>
      <c r="R4725" t="s">
        <v>26</v>
      </c>
      <c r="S4725" t="s">
        <v>58</v>
      </c>
      <c r="T4725">
        <f t="shared" si="73"/>
        <v>7</v>
      </c>
    </row>
    <row r="4726" spans="1:20">
      <c r="A4726">
        <v>201707</v>
      </c>
      <c r="B4726" s="1">
        <v>42940</v>
      </c>
      <c r="C4726">
        <v>12478</v>
      </c>
      <c r="D4726">
        <v>34</v>
      </c>
      <c r="E4726">
        <v>25106</v>
      </c>
      <c r="F4726">
        <v>7</v>
      </c>
      <c r="G4726">
        <v>29</v>
      </c>
      <c r="H4726">
        <v>25</v>
      </c>
      <c r="I4726">
        <v>20</v>
      </c>
      <c r="J4726">
        <v>2</v>
      </c>
      <c r="K4726" s="1">
        <v>42856</v>
      </c>
      <c r="L4726" s="1">
        <v>44196</v>
      </c>
      <c r="M4726">
        <v>201700134</v>
      </c>
      <c r="N4726" t="s">
        <v>52</v>
      </c>
      <c r="O4726">
        <v>201700012</v>
      </c>
      <c r="P4726" t="s">
        <v>47</v>
      </c>
      <c r="Q4726" t="s">
        <v>21</v>
      </c>
      <c r="R4726" t="s">
        <v>28</v>
      </c>
      <c r="S4726" t="s">
        <v>59</v>
      </c>
      <c r="T4726">
        <f t="shared" si="73"/>
        <v>7</v>
      </c>
    </row>
    <row r="4727" spans="1:20">
      <c r="A4727">
        <v>201707</v>
      </c>
      <c r="B4727" s="1">
        <v>42941</v>
      </c>
      <c r="C4727">
        <v>12478</v>
      </c>
      <c r="D4727">
        <v>36</v>
      </c>
      <c r="E4727">
        <v>25590</v>
      </c>
      <c r="F4727">
        <v>7</v>
      </c>
      <c r="G4727">
        <v>31</v>
      </c>
      <c r="H4727">
        <v>26</v>
      </c>
      <c r="I4727">
        <v>16</v>
      </c>
      <c r="J4727">
        <v>3</v>
      </c>
      <c r="K4727" s="1">
        <v>42856</v>
      </c>
      <c r="L4727" s="1">
        <v>44196</v>
      </c>
      <c r="M4727">
        <v>201700134</v>
      </c>
      <c r="N4727" t="s">
        <v>52</v>
      </c>
      <c r="O4727">
        <v>201700012</v>
      </c>
      <c r="P4727" t="s">
        <v>47</v>
      </c>
      <c r="Q4727" t="s">
        <v>21</v>
      </c>
      <c r="R4727" t="s">
        <v>22</v>
      </c>
      <c r="S4727" t="s">
        <v>55</v>
      </c>
      <c r="T4727">
        <f t="shared" si="73"/>
        <v>7</v>
      </c>
    </row>
    <row r="4728" spans="1:20">
      <c r="A4728">
        <v>201707</v>
      </c>
      <c r="B4728" s="1">
        <v>42941</v>
      </c>
      <c r="C4728">
        <v>12478</v>
      </c>
      <c r="D4728">
        <v>36</v>
      </c>
      <c r="E4728">
        <v>25590</v>
      </c>
      <c r="F4728">
        <v>7</v>
      </c>
      <c r="G4728">
        <v>31</v>
      </c>
      <c r="H4728">
        <v>26</v>
      </c>
      <c r="I4728">
        <v>16</v>
      </c>
      <c r="J4728">
        <v>3</v>
      </c>
      <c r="K4728" s="1">
        <v>42856</v>
      </c>
      <c r="L4728" s="1">
        <v>44196</v>
      </c>
      <c r="M4728">
        <v>201700134</v>
      </c>
      <c r="N4728" t="s">
        <v>52</v>
      </c>
      <c r="O4728">
        <v>201700012</v>
      </c>
      <c r="P4728" t="s">
        <v>47</v>
      </c>
      <c r="Q4728" t="s">
        <v>21</v>
      </c>
      <c r="R4728" t="s">
        <v>5</v>
      </c>
      <c r="S4728" t="s">
        <v>56</v>
      </c>
      <c r="T4728">
        <f t="shared" si="73"/>
        <v>7</v>
      </c>
    </row>
    <row r="4729" spans="1:20">
      <c r="A4729">
        <v>201707</v>
      </c>
      <c r="B4729" s="1">
        <v>42941</v>
      </c>
      <c r="C4729">
        <v>12478</v>
      </c>
      <c r="D4729">
        <v>36</v>
      </c>
      <c r="E4729">
        <v>25590</v>
      </c>
      <c r="F4729">
        <v>7</v>
      </c>
      <c r="G4729">
        <v>31</v>
      </c>
      <c r="H4729">
        <v>26</v>
      </c>
      <c r="I4729">
        <v>16</v>
      </c>
      <c r="J4729">
        <v>3</v>
      </c>
      <c r="K4729" s="1">
        <v>42856</v>
      </c>
      <c r="L4729" s="1">
        <v>44196</v>
      </c>
      <c r="M4729">
        <v>201700134</v>
      </c>
      <c r="N4729" t="s">
        <v>52</v>
      </c>
      <c r="O4729">
        <v>201700012</v>
      </c>
      <c r="P4729" t="s">
        <v>47</v>
      </c>
      <c r="Q4729" t="s">
        <v>21</v>
      </c>
      <c r="R4729" t="s">
        <v>9</v>
      </c>
      <c r="S4729" t="s">
        <v>57</v>
      </c>
      <c r="T4729">
        <f t="shared" si="73"/>
        <v>7</v>
      </c>
    </row>
    <row r="4730" spans="1:20">
      <c r="A4730">
        <v>201707</v>
      </c>
      <c r="B4730" s="1">
        <v>42941</v>
      </c>
      <c r="C4730">
        <v>12478</v>
      </c>
      <c r="D4730">
        <v>36</v>
      </c>
      <c r="E4730">
        <v>25590</v>
      </c>
      <c r="F4730">
        <v>7</v>
      </c>
      <c r="G4730">
        <v>31</v>
      </c>
      <c r="H4730">
        <v>26</v>
      </c>
      <c r="I4730">
        <v>16</v>
      </c>
      <c r="J4730">
        <v>3</v>
      </c>
      <c r="K4730" s="1">
        <v>42856</v>
      </c>
      <c r="L4730" s="1">
        <v>44196</v>
      </c>
      <c r="M4730">
        <v>201700134</v>
      </c>
      <c r="N4730" t="s">
        <v>52</v>
      </c>
      <c r="O4730">
        <v>201700012</v>
      </c>
      <c r="P4730" t="s">
        <v>47</v>
      </c>
      <c r="Q4730" t="s">
        <v>21</v>
      </c>
      <c r="R4730" t="s">
        <v>26</v>
      </c>
      <c r="S4730" t="s">
        <v>58</v>
      </c>
      <c r="T4730">
        <f t="shared" si="73"/>
        <v>7</v>
      </c>
    </row>
    <row r="4731" spans="1:20">
      <c r="A4731">
        <v>201707</v>
      </c>
      <c r="B4731" s="1">
        <v>42941</v>
      </c>
      <c r="C4731">
        <v>12478</v>
      </c>
      <c r="D4731">
        <v>36</v>
      </c>
      <c r="E4731">
        <v>25590</v>
      </c>
      <c r="F4731">
        <v>7</v>
      </c>
      <c r="G4731">
        <v>31</v>
      </c>
      <c r="H4731">
        <v>26</v>
      </c>
      <c r="I4731">
        <v>16</v>
      </c>
      <c r="J4731">
        <v>3</v>
      </c>
      <c r="K4731" s="1">
        <v>42856</v>
      </c>
      <c r="L4731" s="1">
        <v>44196</v>
      </c>
      <c r="M4731">
        <v>201700134</v>
      </c>
      <c r="N4731" t="s">
        <v>52</v>
      </c>
      <c r="O4731">
        <v>201700012</v>
      </c>
      <c r="P4731" t="s">
        <v>47</v>
      </c>
      <c r="Q4731" t="s">
        <v>21</v>
      </c>
      <c r="R4731" t="s">
        <v>28</v>
      </c>
      <c r="S4731" t="s">
        <v>59</v>
      </c>
      <c r="T4731">
        <f t="shared" si="73"/>
        <v>7</v>
      </c>
    </row>
    <row r="4732" spans="1:20">
      <c r="A4732">
        <v>201707</v>
      </c>
      <c r="B4732" s="1">
        <v>42942</v>
      </c>
      <c r="C4732">
        <v>12478</v>
      </c>
      <c r="D4732">
        <v>35</v>
      </c>
      <c r="E4732">
        <v>25924</v>
      </c>
      <c r="F4732">
        <v>6</v>
      </c>
      <c r="G4732">
        <v>31</v>
      </c>
      <c r="H4732">
        <v>23</v>
      </c>
      <c r="I4732">
        <v>18</v>
      </c>
      <c r="J4732">
        <v>2</v>
      </c>
      <c r="K4732" s="1">
        <v>42856</v>
      </c>
      <c r="L4732" s="1">
        <v>44196</v>
      </c>
      <c r="M4732">
        <v>201700134</v>
      </c>
      <c r="N4732" t="s">
        <v>52</v>
      </c>
      <c r="O4732">
        <v>201700012</v>
      </c>
      <c r="P4732" t="s">
        <v>47</v>
      </c>
      <c r="Q4732" t="s">
        <v>21</v>
      </c>
      <c r="R4732" t="s">
        <v>22</v>
      </c>
      <c r="S4732" t="s">
        <v>55</v>
      </c>
      <c r="T4732">
        <f t="shared" si="73"/>
        <v>7</v>
      </c>
    </row>
    <row r="4733" spans="1:20">
      <c r="A4733">
        <v>201707</v>
      </c>
      <c r="B4733" s="1">
        <v>42942</v>
      </c>
      <c r="C4733">
        <v>12478</v>
      </c>
      <c r="D4733">
        <v>35</v>
      </c>
      <c r="E4733">
        <v>25924</v>
      </c>
      <c r="F4733">
        <v>6</v>
      </c>
      <c r="G4733">
        <v>31</v>
      </c>
      <c r="H4733">
        <v>23</v>
      </c>
      <c r="I4733">
        <v>18</v>
      </c>
      <c r="J4733">
        <v>2</v>
      </c>
      <c r="K4733" s="1">
        <v>42856</v>
      </c>
      <c r="L4733" s="1">
        <v>44196</v>
      </c>
      <c r="M4733">
        <v>201700134</v>
      </c>
      <c r="N4733" t="s">
        <v>52</v>
      </c>
      <c r="O4733">
        <v>201700012</v>
      </c>
      <c r="P4733" t="s">
        <v>47</v>
      </c>
      <c r="Q4733" t="s">
        <v>21</v>
      </c>
      <c r="R4733" t="s">
        <v>5</v>
      </c>
      <c r="S4733" t="s">
        <v>56</v>
      </c>
      <c r="T4733">
        <f t="shared" si="73"/>
        <v>7</v>
      </c>
    </row>
    <row r="4734" spans="1:20">
      <c r="A4734">
        <v>201707</v>
      </c>
      <c r="B4734" s="1">
        <v>42942</v>
      </c>
      <c r="C4734">
        <v>12478</v>
      </c>
      <c r="D4734">
        <v>35</v>
      </c>
      <c r="E4734">
        <v>25924</v>
      </c>
      <c r="F4734">
        <v>6</v>
      </c>
      <c r="G4734">
        <v>31</v>
      </c>
      <c r="H4734">
        <v>23</v>
      </c>
      <c r="I4734">
        <v>18</v>
      </c>
      <c r="J4734">
        <v>2</v>
      </c>
      <c r="K4734" s="1">
        <v>42856</v>
      </c>
      <c r="L4734" s="1">
        <v>44196</v>
      </c>
      <c r="M4734">
        <v>201700134</v>
      </c>
      <c r="N4734" t="s">
        <v>52</v>
      </c>
      <c r="O4734">
        <v>201700012</v>
      </c>
      <c r="P4734" t="s">
        <v>47</v>
      </c>
      <c r="Q4734" t="s">
        <v>21</v>
      </c>
      <c r="R4734" t="s">
        <v>9</v>
      </c>
      <c r="S4734" t="s">
        <v>57</v>
      </c>
      <c r="T4734">
        <f t="shared" si="73"/>
        <v>7</v>
      </c>
    </row>
    <row r="4735" spans="1:20">
      <c r="A4735">
        <v>201707</v>
      </c>
      <c r="B4735" s="1">
        <v>42942</v>
      </c>
      <c r="C4735">
        <v>12478</v>
      </c>
      <c r="D4735">
        <v>35</v>
      </c>
      <c r="E4735">
        <v>25924</v>
      </c>
      <c r="F4735">
        <v>6</v>
      </c>
      <c r="G4735">
        <v>31</v>
      </c>
      <c r="H4735">
        <v>23</v>
      </c>
      <c r="I4735">
        <v>18</v>
      </c>
      <c r="J4735">
        <v>2</v>
      </c>
      <c r="K4735" s="1">
        <v>42856</v>
      </c>
      <c r="L4735" s="1">
        <v>44196</v>
      </c>
      <c r="M4735">
        <v>201700134</v>
      </c>
      <c r="N4735" t="s">
        <v>52</v>
      </c>
      <c r="O4735">
        <v>201700012</v>
      </c>
      <c r="P4735" t="s">
        <v>47</v>
      </c>
      <c r="Q4735" t="s">
        <v>21</v>
      </c>
      <c r="R4735" t="s">
        <v>26</v>
      </c>
      <c r="S4735" t="s">
        <v>58</v>
      </c>
      <c r="T4735">
        <f t="shared" si="73"/>
        <v>7</v>
      </c>
    </row>
    <row r="4736" spans="1:20">
      <c r="A4736">
        <v>201707</v>
      </c>
      <c r="B4736" s="1">
        <v>42942</v>
      </c>
      <c r="C4736">
        <v>12478</v>
      </c>
      <c r="D4736">
        <v>35</v>
      </c>
      <c r="E4736">
        <v>25924</v>
      </c>
      <c r="F4736">
        <v>6</v>
      </c>
      <c r="G4736">
        <v>31</v>
      </c>
      <c r="H4736">
        <v>23</v>
      </c>
      <c r="I4736">
        <v>18</v>
      </c>
      <c r="J4736">
        <v>2</v>
      </c>
      <c r="K4736" s="1">
        <v>42856</v>
      </c>
      <c r="L4736" s="1">
        <v>44196</v>
      </c>
      <c r="M4736">
        <v>201700134</v>
      </c>
      <c r="N4736" t="s">
        <v>52</v>
      </c>
      <c r="O4736">
        <v>201700012</v>
      </c>
      <c r="P4736" t="s">
        <v>47</v>
      </c>
      <c r="Q4736" t="s">
        <v>21</v>
      </c>
      <c r="R4736" t="s">
        <v>28</v>
      </c>
      <c r="S4736" t="s">
        <v>59</v>
      </c>
      <c r="T4736">
        <f t="shared" si="73"/>
        <v>7</v>
      </c>
    </row>
    <row r="4737" spans="1:20">
      <c r="A4737">
        <v>201707</v>
      </c>
      <c r="B4737" s="1">
        <v>42944</v>
      </c>
      <c r="C4737">
        <v>12478</v>
      </c>
      <c r="D4737">
        <v>32</v>
      </c>
      <c r="E4737">
        <v>24001</v>
      </c>
      <c r="F4737">
        <v>8</v>
      </c>
      <c r="G4737">
        <v>30</v>
      </c>
      <c r="H4737">
        <v>23</v>
      </c>
      <c r="I4737">
        <v>18</v>
      </c>
      <c r="J4737">
        <v>2</v>
      </c>
      <c r="K4737" s="1">
        <v>42856</v>
      </c>
      <c r="L4737" s="1">
        <v>44196</v>
      </c>
      <c r="M4737">
        <v>201700134</v>
      </c>
      <c r="N4737" t="s">
        <v>52</v>
      </c>
      <c r="O4737">
        <v>201700012</v>
      </c>
      <c r="P4737" t="s">
        <v>47</v>
      </c>
      <c r="Q4737" t="s">
        <v>21</v>
      </c>
      <c r="R4737" t="s">
        <v>22</v>
      </c>
      <c r="S4737" t="s">
        <v>55</v>
      </c>
      <c r="T4737">
        <f t="shared" si="73"/>
        <v>7</v>
      </c>
    </row>
    <row r="4738" spans="1:20">
      <c r="A4738">
        <v>201707</v>
      </c>
      <c r="B4738" s="1">
        <v>42944</v>
      </c>
      <c r="C4738">
        <v>12478</v>
      </c>
      <c r="D4738">
        <v>32</v>
      </c>
      <c r="E4738">
        <v>24001</v>
      </c>
      <c r="F4738">
        <v>8</v>
      </c>
      <c r="G4738">
        <v>30</v>
      </c>
      <c r="H4738">
        <v>23</v>
      </c>
      <c r="I4738">
        <v>18</v>
      </c>
      <c r="J4738">
        <v>2</v>
      </c>
      <c r="K4738" s="1">
        <v>42856</v>
      </c>
      <c r="L4738" s="1">
        <v>44196</v>
      </c>
      <c r="M4738">
        <v>201700134</v>
      </c>
      <c r="N4738" t="s">
        <v>52</v>
      </c>
      <c r="O4738">
        <v>201700012</v>
      </c>
      <c r="P4738" t="s">
        <v>47</v>
      </c>
      <c r="Q4738" t="s">
        <v>21</v>
      </c>
      <c r="R4738" t="s">
        <v>5</v>
      </c>
      <c r="S4738" t="s">
        <v>56</v>
      </c>
      <c r="T4738">
        <f t="shared" si="73"/>
        <v>7</v>
      </c>
    </row>
    <row r="4739" spans="1:20">
      <c r="A4739">
        <v>201707</v>
      </c>
      <c r="B4739" s="1">
        <v>42944</v>
      </c>
      <c r="C4739">
        <v>12478</v>
      </c>
      <c r="D4739">
        <v>32</v>
      </c>
      <c r="E4739">
        <v>24001</v>
      </c>
      <c r="F4739">
        <v>8</v>
      </c>
      <c r="G4739">
        <v>30</v>
      </c>
      <c r="H4739">
        <v>23</v>
      </c>
      <c r="I4739">
        <v>18</v>
      </c>
      <c r="J4739">
        <v>2</v>
      </c>
      <c r="K4739" s="1">
        <v>42856</v>
      </c>
      <c r="L4739" s="1">
        <v>44196</v>
      </c>
      <c r="M4739">
        <v>201700134</v>
      </c>
      <c r="N4739" t="s">
        <v>52</v>
      </c>
      <c r="O4739">
        <v>201700012</v>
      </c>
      <c r="P4739" t="s">
        <v>47</v>
      </c>
      <c r="Q4739" t="s">
        <v>21</v>
      </c>
      <c r="R4739" t="s">
        <v>9</v>
      </c>
      <c r="S4739" t="s">
        <v>57</v>
      </c>
      <c r="T4739">
        <f t="shared" ref="T4739:T4802" si="74">MONTH(B4739)</f>
        <v>7</v>
      </c>
    </row>
    <row r="4740" spans="1:20">
      <c r="A4740">
        <v>201707</v>
      </c>
      <c r="B4740" s="1">
        <v>42944</v>
      </c>
      <c r="C4740">
        <v>12478</v>
      </c>
      <c r="D4740">
        <v>32</v>
      </c>
      <c r="E4740">
        <v>24001</v>
      </c>
      <c r="F4740">
        <v>8</v>
      </c>
      <c r="G4740">
        <v>30</v>
      </c>
      <c r="H4740">
        <v>23</v>
      </c>
      <c r="I4740">
        <v>18</v>
      </c>
      <c r="J4740">
        <v>2</v>
      </c>
      <c r="K4740" s="1">
        <v>42856</v>
      </c>
      <c r="L4740" s="1">
        <v>44196</v>
      </c>
      <c r="M4740">
        <v>201700134</v>
      </c>
      <c r="N4740" t="s">
        <v>52</v>
      </c>
      <c r="O4740">
        <v>201700012</v>
      </c>
      <c r="P4740" t="s">
        <v>47</v>
      </c>
      <c r="Q4740" t="s">
        <v>21</v>
      </c>
      <c r="R4740" t="s">
        <v>26</v>
      </c>
      <c r="S4740" t="s">
        <v>58</v>
      </c>
      <c r="T4740">
        <f t="shared" si="74"/>
        <v>7</v>
      </c>
    </row>
    <row r="4741" spans="1:20">
      <c r="A4741">
        <v>201707</v>
      </c>
      <c r="B4741" s="1">
        <v>42944</v>
      </c>
      <c r="C4741">
        <v>12478</v>
      </c>
      <c r="D4741">
        <v>32</v>
      </c>
      <c r="E4741">
        <v>24001</v>
      </c>
      <c r="F4741">
        <v>8</v>
      </c>
      <c r="G4741">
        <v>30</v>
      </c>
      <c r="H4741">
        <v>23</v>
      </c>
      <c r="I4741">
        <v>18</v>
      </c>
      <c r="J4741">
        <v>2</v>
      </c>
      <c r="K4741" s="1">
        <v>42856</v>
      </c>
      <c r="L4741" s="1">
        <v>44196</v>
      </c>
      <c r="M4741">
        <v>201700134</v>
      </c>
      <c r="N4741" t="s">
        <v>52</v>
      </c>
      <c r="O4741">
        <v>201700012</v>
      </c>
      <c r="P4741" t="s">
        <v>47</v>
      </c>
      <c r="Q4741" t="s">
        <v>21</v>
      </c>
      <c r="R4741" t="s">
        <v>28</v>
      </c>
      <c r="S4741" t="s">
        <v>59</v>
      </c>
      <c r="T4741">
        <f t="shared" si="74"/>
        <v>7</v>
      </c>
    </row>
    <row r="4742" spans="1:20">
      <c r="A4742">
        <v>201707</v>
      </c>
      <c r="B4742" s="1">
        <v>42945</v>
      </c>
      <c r="C4742">
        <v>12478</v>
      </c>
      <c r="D4742">
        <v>31</v>
      </c>
      <c r="E4742">
        <v>24126</v>
      </c>
      <c r="F4742">
        <v>5</v>
      </c>
      <c r="G4742">
        <v>28</v>
      </c>
      <c r="H4742">
        <v>22</v>
      </c>
      <c r="I4742">
        <v>16</v>
      </c>
      <c r="J4742">
        <v>2</v>
      </c>
      <c r="K4742" s="1">
        <v>42856</v>
      </c>
      <c r="L4742" s="1">
        <v>44196</v>
      </c>
      <c r="M4742">
        <v>201700134</v>
      </c>
      <c r="N4742" t="s">
        <v>52</v>
      </c>
      <c r="O4742">
        <v>201700012</v>
      </c>
      <c r="P4742" t="s">
        <v>47</v>
      </c>
      <c r="Q4742" t="s">
        <v>21</v>
      </c>
      <c r="R4742" t="s">
        <v>22</v>
      </c>
      <c r="S4742" t="s">
        <v>55</v>
      </c>
      <c r="T4742">
        <f t="shared" si="74"/>
        <v>7</v>
      </c>
    </row>
    <row r="4743" spans="1:20">
      <c r="A4743">
        <v>201707</v>
      </c>
      <c r="B4743" s="1">
        <v>42945</v>
      </c>
      <c r="C4743">
        <v>12478</v>
      </c>
      <c r="D4743">
        <v>31</v>
      </c>
      <c r="E4743">
        <v>24126</v>
      </c>
      <c r="F4743">
        <v>5</v>
      </c>
      <c r="G4743">
        <v>28</v>
      </c>
      <c r="H4743">
        <v>22</v>
      </c>
      <c r="I4743">
        <v>16</v>
      </c>
      <c r="J4743">
        <v>2</v>
      </c>
      <c r="K4743" s="1">
        <v>42856</v>
      </c>
      <c r="L4743" s="1">
        <v>44196</v>
      </c>
      <c r="M4743">
        <v>201700134</v>
      </c>
      <c r="N4743" t="s">
        <v>52</v>
      </c>
      <c r="O4743">
        <v>201700012</v>
      </c>
      <c r="P4743" t="s">
        <v>47</v>
      </c>
      <c r="Q4743" t="s">
        <v>21</v>
      </c>
      <c r="R4743" t="s">
        <v>5</v>
      </c>
      <c r="S4743" t="s">
        <v>56</v>
      </c>
      <c r="T4743">
        <f t="shared" si="74"/>
        <v>7</v>
      </c>
    </row>
    <row r="4744" spans="1:20">
      <c r="A4744">
        <v>201707</v>
      </c>
      <c r="B4744" s="1">
        <v>42945</v>
      </c>
      <c r="C4744">
        <v>12478</v>
      </c>
      <c r="D4744">
        <v>31</v>
      </c>
      <c r="E4744">
        <v>24126</v>
      </c>
      <c r="F4744">
        <v>5</v>
      </c>
      <c r="G4744">
        <v>28</v>
      </c>
      <c r="H4744">
        <v>22</v>
      </c>
      <c r="I4744">
        <v>16</v>
      </c>
      <c r="J4744">
        <v>2</v>
      </c>
      <c r="K4744" s="1">
        <v>42856</v>
      </c>
      <c r="L4744" s="1">
        <v>44196</v>
      </c>
      <c r="M4744">
        <v>201700134</v>
      </c>
      <c r="N4744" t="s">
        <v>52</v>
      </c>
      <c r="O4744">
        <v>201700012</v>
      </c>
      <c r="P4744" t="s">
        <v>47</v>
      </c>
      <c r="Q4744" t="s">
        <v>21</v>
      </c>
      <c r="R4744" t="s">
        <v>9</v>
      </c>
      <c r="S4744" t="s">
        <v>57</v>
      </c>
      <c r="T4744">
        <f t="shared" si="74"/>
        <v>7</v>
      </c>
    </row>
    <row r="4745" spans="1:20">
      <c r="A4745">
        <v>201707</v>
      </c>
      <c r="B4745" s="1">
        <v>42945</v>
      </c>
      <c r="C4745">
        <v>12478</v>
      </c>
      <c r="D4745">
        <v>31</v>
      </c>
      <c r="E4745">
        <v>24126</v>
      </c>
      <c r="F4745">
        <v>5</v>
      </c>
      <c r="G4745">
        <v>28</v>
      </c>
      <c r="H4745">
        <v>22</v>
      </c>
      <c r="I4745">
        <v>16</v>
      </c>
      <c r="J4745">
        <v>2</v>
      </c>
      <c r="K4745" s="1">
        <v>42856</v>
      </c>
      <c r="L4745" s="1">
        <v>44196</v>
      </c>
      <c r="M4745">
        <v>201700134</v>
      </c>
      <c r="N4745" t="s">
        <v>52</v>
      </c>
      <c r="O4745">
        <v>201700012</v>
      </c>
      <c r="P4745" t="s">
        <v>47</v>
      </c>
      <c r="Q4745" t="s">
        <v>21</v>
      </c>
      <c r="R4745" t="s">
        <v>26</v>
      </c>
      <c r="S4745" t="s">
        <v>58</v>
      </c>
      <c r="T4745">
        <f t="shared" si="74"/>
        <v>7</v>
      </c>
    </row>
    <row r="4746" spans="1:20">
      <c r="A4746">
        <v>201707</v>
      </c>
      <c r="B4746" s="1">
        <v>42945</v>
      </c>
      <c r="C4746">
        <v>12478</v>
      </c>
      <c r="D4746">
        <v>31</v>
      </c>
      <c r="E4746">
        <v>24126</v>
      </c>
      <c r="F4746">
        <v>5</v>
      </c>
      <c r="G4746">
        <v>28</v>
      </c>
      <c r="H4746">
        <v>22</v>
      </c>
      <c r="I4746">
        <v>16</v>
      </c>
      <c r="J4746">
        <v>2</v>
      </c>
      <c r="K4746" s="1">
        <v>42856</v>
      </c>
      <c r="L4746" s="1">
        <v>44196</v>
      </c>
      <c r="M4746">
        <v>201700134</v>
      </c>
      <c r="N4746" t="s">
        <v>52</v>
      </c>
      <c r="O4746">
        <v>201700012</v>
      </c>
      <c r="P4746" t="s">
        <v>47</v>
      </c>
      <c r="Q4746" t="s">
        <v>21</v>
      </c>
      <c r="R4746" t="s">
        <v>28</v>
      </c>
      <c r="S4746" t="s">
        <v>59</v>
      </c>
      <c r="T4746">
        <f t="shared" si="74"/>
        <v>7</v>
      </c>
    </row>
    <row r="4747" spans="1:20">
      <c r="A4747">
        <v>201707</v>
      </c>
      <c r="B4747" s="1">
        <v>42947</v>
      </c>
      <c r="C4747">
        <v>12478</v>
      </c>
      <c r="D4747">
        <v>31</v>
      </c>
      <c r="E4747">
        <v>25750</v>
      </c>
      <c r="F4747">
        <v>5</v>
      </c>
      <c r="G4747">
        <v>28</v>
      </c>
      <c r="H4747">
        <v>18</v>
      </c>
      <c r="I4747">
        <v>14</v>
      </c>
      <c r="J4747">
        <v>2</v>
      </c>
      <c r="K4747" s="1">
        <v>42856</v>
      </c>
      <c r="L4747" s="1">
        <v>44196</v>
      </c>
      <c r="M4747">
        <v>201700134</v>
      </c>
      <c r="N4747" t="s">
        <v>52</v>
      </c>
      <c r="O4747">
        <v>201700012</v>
      </c>
      <c r="P4747" t="s">
        <v>47</v>
      </c>
      <c r="Q4747" t="s">
        <v>21</v>
      </c>
      <c r="R4747" t="s">
        <v>22</v>
      </c>
      <c r="S4747" t="s">
        <v>55</v>
      </c>
      <c r="T4747">
        <f t="shared" si="74"/>
        <v>7</v>
      </c>
    </row>
    <row r="4748" spans="1:20">
      <c r="A4748">
        <v>201707</v>
      </c>
      <c r="B4748" s="1">
        <v>42947</v>
      </c>
      <c r="C4748">
        <v>12478</v>
      </c>
      <c r="D4748">
        <v>31</v>
      </c>
      <c r="E4748">
        <v>25750</v>
      </c>
      <c r="F4748">
        <v>5</v>
      </c>
      <c r="G4748">
        <v>28</v>
      </c>
      <c r="H4748">
        <v>18</v>
      </c>
      <c r="I4748">
        <v>14</v>
      </c>
      <c r="J4748">
        <v>2</v>
      </c>
      <c r="K4748" s="1">
        <v>42856</v>
      </c>
      <c r="L4748" s="1">
        <v>44196</v>
      </c>
      <c r="M4748">
        <v>201700134</v>
      </c>
      <c r="N4748" t="s">
        <v>52</v>
      </c>
      <c r="O4748">
        <v>201700012</v>
      </c>
      <c r="P4748" t="s">
        <v>47</v>
      </c>
      <c r="Q4748" t="s">
        <v>21</v>
      </c>
      <c r="R4748" t="s">
        <v>5</v>
      </c>
      <c r="S4748" t="s">
        <v>56</v>
      </c>
      <c r="T4748">
        <f t="shared" si="74"/>
        <v>7</v>
      </c>
    </row>
    <row r="4749" spans="1:20">
      <c r="A4749">
        <v>201707</v>
      </c>
      <c r="B4749" s="1">
        <v>42947</v>
      </c>
      <c r="C4749">
        <v>12478</v>
      </c>
      <c r="D4749">
        <v>31</v>
      </c>
      <c r="E4749">
        <v>25750</v>
      </c>
      <c r="F4749">
        <v>5</v>
      </c>
      <c r="G4749">
        <v>28</v>
      </c>
      <c r="H4749">
        <v>18</v>
      </c>
      <c r="I4749">
        <v>14</v>
      </c>
      <c r="J4749">
        <v>2</v>
      </c>
      <c r="K4749" s="1">
        <v>42856</v>
      </c>
      <c r="L4749" s="1">
        <v>44196</v>
      </c>
      <c r="M4749">
        <v>201700134</v>
      </c>
      <c r="N4749" t="s">
        <v>52</v>
      </c>
      <c r="O4749">
        <v>201700012</v>
      </c>
      <c r="P4749" t="s">
        <v>47</v>
      </c>
      <c r="Q4749" t="s">
        <v>21</v>
      </c>
      <c r="R4749" t="s">
        <v>9</v>
      </c>
      <c r="S4749" t="s">
        <v>57</v>
      </c>
      <c r="T4749">
        <f t="shared" si="74"/>
        <v>7</v>
      </c>
    </row>
    <row r="4750" spans="1:20">
      <c r="A4750">
        <v>201707</v>
      </c>
      <c r="B4750" s="1">
        <v>42947</v>
      </c>
      <c r="C4750">
        <v>12478</v>
      </c>
      <c r="D4750">
        <v>31</v>
      </c>
      <c r="E4750">
        <v>25750</v>
      </c>
      <c r="F4750">
        <v>5</v>
      </c>
      <c r="G4750">
        <v>28</v>
      </c>
      <c r="H4750">
        <v>18</v>
      </c>
      <c r="I4750">
        <v>14</v>
      </c>
      <c r="J4750">
        <v>2</v>
      </c>
      <c r="K4750" s="1">
        <v>42856</v>
      </c>
      <c r="L4750" s="1">
        <v>44196</v>
      </c>
      <c r="M4750">
        <v>201700134</v>
      </c>
      <c r="N4750" t="s">
        <v>52</v>
      </c>
      <c r="O4750">
        <v>201700012</v>
      </c>
      <c r="P4750" t="s">
        <v>47</v>
      </c>
      <c r="Q4750" t="s">
        <v>21</v>
      </c>
      <c r="R4750" t="s">
        <v>26</v>
      </c>
      <c r="S4750" t="s">
        <v>58</v>
      </c>
      <c r="T4750">
        <f t="shared" si="74"/>
        <v>7</v>
      </c>
    </row>
    <row r="4751" spans="1:20">
      <c r="A4751">
        <v>201707</v>
      </c>
      <c r="B4751" s="1">
        <v>42947</v>
      </c>
      <c r="C4751">
        <v>12478</v>
      </c>
      <c r="D4751">
        <v>31</v>
      </c>
      <c r="E4751">
        <v>25750</v>
      </c>
      <c r="F4751">
        <v>5</v>
      </c>
      <c r="G4751">
        <v>28</v>
      </c>
      <c r="H4751">
        <v>18</v>
      </c>
      <c r="I4751">
        <v>14</v>
      </c>
      <c r="J4751">
        <v>2</v>
      </c>
      <c r="K4751" s="1">
        <v>42856</v>
      </c>
      <c r="L4751" s="1">
        <v>44196</v>
      </c>
      <c r="M4751">
        <v>201700134</v>
      </c>
      <c r="N4751" t="s">
        <v>52</v>
      </c>
      <c r="O4751">
        <v>201700012</v>
      </c>
      <c r="P4751" t="s">
        <v>47</v>
      </c>
      <c r="Q4751" t="s">
        <v>21</v>
      </c>
      <c r="R4751" t="s">
        <v>28</v>
      </c>
      <c r="S4751" t="s">
        <v>59</v>
      </c>
      <c r="T4751">
        <f t="shared" si="74"/>
        <v>7</v>
      </c>
    </row>
    <row r="4752" spans="1:20">
      <c r="A4752">
        <v>201707</v>
      </c>
      <c r="B4752" s="1">
        <v>42917</v>
      </c>
      <c r="C4752">
        <v>12479</v>
      </c>
      <c r="D4752">
        <v>36</v>
      </c>
      <c r="E4752">
        <v>24865</v>
      </c>
      <c r="F4752">
        <v>9</v>
      </c>
      <c r="G4752">
        <v>32</v>
      </c>
      <c r="H4752">
        <v>25</v>
      </c>
      <c r="I4752">
        <v>16</v>
      </c>
      <c r="J4752">
        <v>2</v>
      </c>
      <c r="K4752" s="1">
        <v>42856</v>
      </c>
      <c r="L4752" s="1">
        <v>44196</v>
      </c>
      <c r="M4752">
        <v>201700135</v>
      </c>
      <c r="N4752" t="s">
        <v>53</v>
      </c>
      <c r="O4752">
        <v>201700012</v>
      </c>
      <c r="P4752" t="s">
        <v>47</v>
      </c>
      <c r="Q4752" t="s">
        <v>21</v>
      </c>
      <c r="R4752" t="s">
        <v>22</v>
      </c>
      <c r="S4752" t="s">
        <v>55</v>
      </c>
      <c r="T4752">
        <f t="shared" si="74"/>
        <v>7</v>
      </c>
    </row>
    <row r="4753" spans="1:20">
      <c r="A4753">
        <v>201707</v>
      </c>
      <c r="B4753" s="1">
        <v>42917</v>
      </c>
      <c r="C4753">
        <v>12479</v>
      </c>
      <c r="D4753">
        <v>36</v>
      </c>
      <c r="E4753">
        <v>24865</v>
      </c>
      <c r="F4753">
        <v>9</v>
      </c>
      <c r="G4753">
        <v>32</v>
      </c>
      <c r="H4753">
        <v>25</v>
      </c>
      <c r="I4753">
        <v>16</v>
      </c>
      <c r="J4753">
        <v>2</v>
      </c>
      <c r="K4753" s="1">
        <v>42856</v>
      </c>
      <c r="L4753" s="1">
        <v>44196</v>
      </c>
      <c r="M4753">
        <v>201700135</v>
      </c>
      <c r="N4753" t="s">
        <v>53</v>
      </c>
      <c r="O4753">
        <v>201700012</v>
      </c>
      <c r="P4753" t="s">
        <v>47</v>
      </c>
      <c r="Q4753" t="s">
        <v>21</v>
      </c>
      <c r="R4753" t="s">
        <v>5</v>
      </c>
      <c r="S4753" t="s">
        <v>56</v>
      </c>
      <c r="T4753">
        <f t="shared" si="74"/>
        <v>7</v>
      </c>
    </row>
    <row r="4754" spans="1:20">
      <c r="A4754">
        <v>201707</v>
      </c>
      <c r="B4754" s="1">
        <v>42917</v>
      </c>
      <c r="C4754">
        <v>12479</v>
      </c>
      <c r="D4754">
        <v>36</v>
      </c>
      <c r="E4754">
        <v>24865</v>
      </c>
      <c r="F4754">
        <v>9</v>
      </c>
      <c r="G4754">
        <v>32</v>
      </c>
      <c r="H4754">
        <v>25</v>
      </c>
      <c r="I4754">
        <v>16</v>
      </c>
      <c r="J4754">
        <v>2</v>
      </c>
      <c r="K4754" s="1">
        <v>42856</v>
      </c>
      <c r="L4754" s="1">
        <v>44196</v>
      </c>
      <c r="M4754">
        <v>201700135</v>
      </c>
      <c r="N4754" t="s">
        <v>53</v>
      </c>
      <c r="O4754">
        <v>201700012</v>
      </c>
      <c r="P4754" t="s">
        <v>47</v>
      </c>
      <c r="Q4754" t="s">
        <v>21</v>
      </c>
      <c r="R4754" t="s">
        <v>9</v>
      </c>
      <c r="S4754" t="s">
        <v>57</v>
      </c>
      <c r="T4754">
        <f t="shared" si="74"/>
        <v>7</v>
      </c>
    </row>
    <row r="4755" spans="1:20">
      <c r="A4755">
        <v>201707</v>
      </c>
      <c r="B4755" s="1">
        <v>42917</v>
      </c>
      <c r="C4755">
        <v>12479</v>
      </c>
      <c r="D4755">
        <v>36</v>
      </c>
      <c r="E4755">
        <v>24865</v>
      </c>
      <c r="F4755">
        <v>9</v>
      </c>
      <c r="G4755">
        <v>32</v>
      </c>
      <c r="H4755">
        <v>25</v>
      </c>
      <c r="I4755">
        <v>16</v>
      </c>
      <c r="J4755">
        <v>2</v>
      </c>
      <c r="K4755" s="1">
        <v>42856</v>
      </c>
      <c r="L4755" s="1">
        <v>44196</v>
      </c>
      <c r="M4755">
        <v>201700135</v>
      </c>
      <c r="N4755" t="s">
        <v>53</v>
      </c>
      <c r="O4755">
        <v>201700012</v>
      </c>
      <c r="P4755" t="s">
        <v>47</v>
      </c>
      <c r="Q4755" t="s">
        <v>21</v>
      </c>
      <c r="R4755" t="s">
        <v>26</v>
      </c>
      <c r="S4755" t="s">
        <v>58</v>
      </c>
      <c r="T4755">
        <f t="shared" si="74"/>
        <v>7</v>
      </c>
    </row>
    <row r="4756" spans="1:20">
      <c r="A4756">
        <v>201707</v>
      </c>
      <c r="B4756" s="1">
        <v>42917</v>
      </c>
      <c r="C4756">
        <v>12479</v>
      </c>
      <c r="D4756">
        <v>36</v>
      </c>
      <c r="E4756">
        <v>24865</v>
      </c>
      <c r="F4756">
        <v>9</v>
      </c>
      <c r="G4756">
        <v>32</v>
      </c>
      <c r="H4756">
        <v>25</v>
      </c>
      <c r="I4756">
        <v>16</v>
      </c>
      <c r="J4756">
        <v>2</v>
      </c>
      <c r="K4756" s="1">
        <v>42856</v>
      </c>
      <c r="L4756" s="1">
        <v>44196</v>
      </c>
      <c r="M4756">
        <v>201700135</v>
      </c>
      <c r="N4756" t="s">
        <v>53</v>
      </c>
      <c r="O4756">
        <v>201700012</v>
      </c>
      <c r="P4756" t="s">
        <v>47</v>
      </c>
      <c r="Q4756" t="s">
        <v>21</v>
      </c>
      <c r="R4756" t="s">
        <v>28</v>
      </c>
      <c r="S4756" t="s">
        <v>59</v>
      </c>
      <c r="T4756">
        <f t="shared" si="74"/>
        <v>7</v>
      </c>
    </row>
    <row r="4757" spans="1:20">
      <c r="A4757">
        <v>201707</v>
      </c>
      <c r="B4757" s="1">
        <v>42921</v>
      </c>
      <c r="C4757">
        <v>12479</v>
      </c>
      <c r="D4757">
        <v>34</v>
      </c>
      <c r="E4757">
        <v>24856</v>
      </c>
      <c r="F4757">
        <v>7</v>
      </c>
      <c r="G4757">
        <v>31</v>
      </c>
      <c r="H4757">
        <v>26</v>
      </c>
      <c r="I4757">
        <v>16</v>
      </c>
      <c r="J4757">
        <v>2</v>
      </c>
      <c r="K4757" s="1">
        <v>42856</v>
      </c>
      <c r="L4757" s="1">
        <v>44196</v>
      </c>
      <c r="M4757">
        <v>201700135</v>
      </c>
      <c r="N4757" t="s">
        <v>53</v>
      </c>
      <c r="O4757">
        <v>201700012</v>
      </c>
      <c r="P4757" t="s">
        <v>47</v>
      </c>
      <c r="Q4757" t="s">
        <v>21</v>
      </c>
      <c r="R4757" t="s">
        <v>22</v>
      </c>
      <c r="S4757" t="s">
        <v>55</v>
      </c>
      <c r="T4757">
        <f t="shared" si="74"/>
        <v>7</v>
      </c>
    </row>
    <row r="4758" spans="1:20">
      <c r="A4758">
        <v>201707</v>
      </c>
      <c r="B4758" s="1">
        <v>42921</v>
      </c>
      <c r="C4758">
        <v>12479</v>
      </c>
      <c r="D4758">
        <v>34</v>
      </c>
      <c r="E4758">
        <v>24856</v>
      </c>
      <c r="F4758">
        <v>7</v>
      </c>
      <c r="G4758">
        <v>31</v>
      </c>
      <c r="H4758">
        <v>26</v>
      </c>
      <c r="I4758">
        <v>16</v>
      </c>
      <c r="J4758">
        <v>2</v>
      </c>
      <c r="K4758" s="1">
        <v>42856</v>
      </c>
      <c r="L4758" s="1">
        <v>44196</v>
      </c>
      <c r="M4758">
        <v>201700135</v>
      </c>
      <c r="N4758" t="s">
        <v>53</v>
      </c>
      <c r="O4758">
        <v>201700012</v>
      </c>
      <c r="P4758" t="s">
        <v>47</v>
      </c>
      <c r="Q4758" t="s">
        <v>21</v>
      </c>
      <c r="R4758" t="s">
        <v>5</v>
      </c>
      <c r="S4758" t="s">
        <v>56</v>
      </c>
      <c r="T4758">
        <f t="shared" si="74"/>
        <v>7</v>
      </c>
    </row>
    <row r="4759" spans="1:20">
      <c r="A4759">
        <v>201707</v>
      </c>
      <c r="B4759" s="1">
        <v>42921</v>
      </c>
      <c r="C4759">
        <v>12479</v>
      </c>
      <c r="D4759">
        <v>34</v>
      </c>
      <c r="E4759">
        <v>24856</v>
      </c>
      <c r="F4759">
        <v>7</v>
      </c>
      <c r="G4759">
        <v>31</v>
      </c>
      <c r="H4759">
        <v>26</v>
      </c>
      <c r="I4759">
        <v>16</v>
      </c>
      <c r="J4759">
        <v>2</v>
      </c>
      <c r="K4759" s="1">
        <v>42856</v>
      </c>
      <c r="L4759" s="1">
        <v>44196</v>
      </c>
      <c r="M4759">
        <v>201700135</v>
      </c>
      <c r="N4759" t="s">
        <v>53</v>
      </c>
      <c r="O4759">
        <v>201700012</v>
      </c>
      <c r="P4759" t="s">
        <v>47</v>
      </c>
      <c r="Q4759" t="s">
        <v>21</v>
      </c>
      <c r="R4759" t="s">
        <v>9</v>
      </c>
      <c r="S4759" t="s">
        <v>57</v>
      </c>
      <c r="T4759">
        <f t="shared" si="74"/>
        <v>7</v>
      </c>
    </row>
    <row r="4760" spans="1:20">
      <c r="A4760">
        <v>201707</v>
      </c>
      <c r="B4760" s="1">
        <v>42921</v>
      </c>
      <c r="C4760">
        <v>12479</v>
      </c>
      <c r="D4760">
        <v>34</v>
      </c>
      <c r="E4760">
        <v>24856</v>
      </c>
      <c r="F4760">
        <v>7</v>
      </c>
      <c r="G4760">
        <v>31</v>
      </c>
      <c r="H4760">
        <v>26</v>
      </c>
      <c r="I4760">
        <v>16</v>
      </c>
      <c r="J4760">
        <v>2</v>
      </c>
      <c r="K4760" s="1">
        <v>42856</v>
      </c>
      <c r="L4760" s="1">
        <v>44196</v>
      </c>
      <c r="M4760">
        <v>201700135</v>
      </c>
      <c r="N4760" t="s">
        <v>53</v>
      </c>
      <c r="O4760">
        <v>201700012</v>
      </c>
      <c r="P4760" t="s">
        <v>47</v>
      </c>
      <c r="Q4760" t="s">
        <v>21</v>
      </c>
      <c r="R4760" t="s">
        <v>26</v>
      </c>
      <c r="S4760" t="s">
        <v>58</v>
      </c>
      <c r="T4760">
        <f t="shared" si="74"/>
        <v>7</v>
      </c>
    </row>
    <row r="4761" spans="1:20">
      <c r="A4761">
        <v>201707</v>
      </c>
      <c r="B4761" s="1">
        <v>42921</v>
      </c>
      <c r="C4761">
        <v>12479</v>
      </c>
      <c r="D4761">
        <v>34</v>
      </c>
      <c r="E4761">
        <v>24856</v>
      </c>
      <c r="F4761">
        <v>7</v>
      </c>
      <c r="G4761">
        <v>31</v>
      </c>
      <c r="H4761">
        <v>26</v>
      </c>
      <c r="I4761">
        <v>16</v>
      </c>
      <c r="J4761">
        <v>2</v>
      </c>
      <c r="K4761" s="1">
        <v>42856</v>
      </c>
      <c r="L4761" s="1">
        <v>44196</v>
      </c>
      <c r="M4761">
        <v>201700135</v>
      </c>
      <c r="N4761" t="s">
        <v>53</v>
      </c>
      <c r="O4761">
        <v>201700012</v>
      </c>
      <c r="P4761" t="s">
        <v>47</v>
      </c>
      <c r="Q4761" t="s">
        <v>21</v>
      </c>
      <c r="R4761" t="s">
        <v>28</v>
      </c>
      <c r="S4761" t="s">
        <v>59</v>
      </c>
      <c r="T4761">
        <f t="shared" si="74"/>
        <v>7</v>
      </c>
    </row>
    <row r="4762" spans="1:20">
      <c r="A4762">
        <v>201707</v>
      </c>
      <c r="B4762" s="1">
        <v>42927</v>
      </c>
      <c r="C4762">
        <v>12479</v>
      </c>
      <c r="D4762">
        <v>33</v>
      </c>
      <c r="E4762">
        <v>24906</v>
      </c>
      <c r="F4762">
        <v>6</v>
      </c>
      <c r="G4762">
        <v>29</v>
      </c>
      <c r="H4762">
        <v>23</v>
      </c>
      <c r="I4762">
        <v>18</v>
      </c>
      <c r="J4762">
        <v>2</v>
      </c>
      <c r="K4762" s="1">
        <v>42856</v>
      </c>
      <c r="L4762" s="1">
        <v>44196</v>
      </c>
      <c r="M4762">
        <v>201700135</v>
      </c>
      <c r="N4762" t="s">
        <v>53</v>
      </c>
      <c r="O4762">
        <v>201700012</v>
      </c>
      <c r="P4762" t="s">
        <v>47</v>
      </c>
      <c r="Q4762" t="s">
        <v>21</v>
      </c>
      <c r="R4762" t="s">
        <v>22</v>
      </c>
      <c r="S4762" t="s">
        <v>55</v>
      </c>
      <c r="T4762">
        <f t="shared" si="74"/>
        <v>7</v>
      </c>
    </row>
    <row r="4763" spans="1:20">
      <c r="A4763">
        <v>201707</v>
      </c>
      <c r="B4763" s="1">
        <v>42927</v>
      </c>
      <c r="C4763">
        <v>12479</v>
      </c>
      <c r="D4763">
        <v>33</v>
      </c>
      <c r="E4763">
        <v>24906</v>
      </c>
      <c r="F4763">
        <v>6</v>
      </c>
      <c r="G4763">
        <v>29</v>
      </c>
      <c r="H4763">
        <v>23</v>
      </c>
      <c r="I4763">
        <v>18</v>
      </c>
      <c r="J4763">
        <v>2</v>
      </c>
      <c r="K4763" s="1">
        <v>42856</v>
      </c>
      <c r="L4763" s="1">
        <v>44196</v>
      </c>
      <c r="M4763">
        <v>201700135</v>
      </c>
      <c r="N4763" t="s">
        <v>53</v>
      </c>
      <c r="O4763">
        <v>201700012</v>
      </c>
      <c r="P4763" t="s">
        <v>47</v>
      </c>
      <c r="Q4763" t="s">
        <v>21</v>
      </c>
      <c r="R4763" t="s">
        <v>5</v>
      </c>
      <c r="S4763" t="s">
        <v>56</v>
      </c>
      <c r="T4763">
        <f t="shared" si="74"/>
        <v>7</v>
      </c>
    </row>
    <row r="4764" spans="1:20">
      <c r="A4764">
        <v>201707</v>
      </c>
      <c r="B4764" s="1">
        <v>42927</v>
      </c>
      <c r="C4764">
        <v>12479</v>
      </c>
      <c r="D4764">
        <v>33</v>
      </c>
      <c r="E4764">
        <v>24906</v>
      </c>
      <c r="F4764">
        <v>6</v>
      </c>
      <c r="G4764">
        <v>29</v>
      </c>
      <c r="H4764">
        <v>23</v>
      </c>
      <c r="I4764">
        <v>18</v>
      </c>
      <c r="J4764">
        <v>2</v>
      </c>
      <c r="K4764" s="1">
        <v>42856</v>
      </c>
      <c r="L4764" s="1">
        <v>44196</v>
      </c>
      <c r="M4764">
        <v>201700135</v>
      </c>
      <c r="N4764" t="s">
        <v>53</v>
      </c>
      <c r="O4764">
        <v>201700012</v>
      </c>
      <c r="P4764" t="s">
        <v>47</v>
      </c>
      <c r="Q4764" t="s">
        <v>21</v>
      </c>
      <c r="R4764" t="s">
        <v>9</v>
      </c>
      <c r="S4764" t="s">
        <v>57</v>
      </c>
      <c r="T4764">
        <f t="shared" si="74"/>
        <v>7</v>
      </c>
    </row>
    <row r="4765" spans="1:20">
      <c r="A4765">
        <v>201707</v>
      </c>
      <c r="B4765" s="1">
        <v>42927</v>
      </c>
      <c r="C4765">
        <v>12479</v>
      </c>
      <c r="D4765">
        <v>33</v>
      </c>
      <c r="E4765">
        <v>24906</v>
      </c>
      <c r="F4765">
        <v>6</v>
      </c>
      <c r="G4765">
        <v>29</v>
      </c>
      <c r="H4765">
        <v>23</v>
      </c>
      <c r="I4765">
        <v>18</v>
      </c>
      <c r="J4765">
        <v>2</v>
      </c>
      <c r="K4765" s="1">
        <v>42856</v>
      </c>
      <c r="L4765" s="1">
        <v>44196</v>
      </c>
      <c r="M4765">
        <v>201700135</v>
      </c>
      <c r="N4765" t="s">
        <v>53</v>
      </c>
      <c r="O4765">
        <v>201700012</v>
      </c>
      <c r="P4765" t="s">
        <v>47</v>
      </c>
      <c r="Q4765" t="s">
        <v>21</v>
      </c>
      <c r="R4765" t="s">
        <v>26</v>
      </c>
      <c r="S4765" t="s">
        <v>58</v>
      </c>
      <c r="T4765">
        <f t="shared" si="74"/>
        <v>7</v>
      </c>
    </row>
    <row r="4766" spans="1:20">
      <c r="A4766">
        <v>201707</v>
      </c>
      <c r="B4766" s="1">
        <v>42927</v>
      </c>
      <c r="C4766">
        <v>12479</v>
      </c>
      <c r="D4766">
        <v>33</v>
      </c>
      <c r="E4766">
        <v>24906</v>
      </c>
      <c r="F4766">
        <v>6</v>
      </c>
      <c r="G4766">
        <v>29</v>
      </c>
      <c r="H4766">
        <v>23</v>
      </c>
      <c r="I4766">
        <v>18</v>
      </c>
      <c r="J4766">
        <v>2</v>
      </c>
      <c r="K4766" s="1">
        <v>42856</v>
      </c>
      <c r="L4766" s="1">
        <v>44196</v>
      </c>
      <c r="M4766">
        <v>201700135</v>
      </c>
      <c r="N4766" t="s">
        <v>53</v>
      </c>
      <c r="O4766">
        <v>201700012</v>
      </c>
      <c r="P4766" t="s">
        <v>47</v>
      </c>
      <c r="Q4766" t="s">
        <v>21</v>
      </c>
      <c r="R4766" t="s">
        <v>28</v>
      </c>
      <c r="S4766" t="s">
        <v>59</v>
      </c>
      <c r="T4766">
        <f t="shared" si="74"/>
        <v>7</v>
      </c>
    </row>
    <row r="4767" spans="1:20">
      <c r="A4767">
        <v>201707</v>
      </c>
      <c r="B4767" s="1">
        <v>42928</v>
      </c>
      <c r="C4767">
        <v>12479</v>
      </c>
      <c r="D4767">
        <v>31</v>
      </c>
      <c r="E4767">
        <v>24699</v>
      </c>
      <c r="F4767">
        <v>6</v>
      </c>
      <c r="G4767">
        <v>28</v>
      </c>
      <c r="H4767">
        <v>20</v>
      </c>
      <c r="I4767">
        <v>14</v>
      </c>
      <c r="J4767">
        <v>2</v>
      </c>
      <c r="K4767" s="1">
        <v>42856</v>
      </c>
      <c r="L4767" s="1">
        <v>44196</v>
      </c>
      <c r="M4767">
        <v>201700135</v>
      </c>
      <c r="N4767" t="s">
        <v>53</v>
      </c>
      <c r="O4767">
        <v>201700012</v>
      </c>
      <c r="P4767" t="s">
        <v>47</v>
      </c>
      <c r="Q4767" t="s">
        <v>21</v>
      </c>
      <c r="R4767" t="s">
        <v>22</v>
      </c>
      <c r="S4767" t="s">
        <v>55</v>
      </c>
      <c r="T4767">
        <f t="shared" si="74"/>
        <v>7</v>
      </c>
    </row>
    <row r="4768" spans="1:20">
      <c r="A4768">
        <v>201707</v>
      </c>
      <c r="B4768" s="1">
        <v>42928</v>
      </c>
      <c r="C4768">
        <v>12479</v>
      </c>
      <c r="D4768">
        <v>31</v>
      </c>
      <c r="E4768">
        <v>24699</v>
      </c>
      <c r="F4768">
        <v>6</v>
      </c>
      <c r="G4768">
        <v>28</v>
      </c>
      <c r="H4768">
        <v>20</v>
      </c>
      <c r="I4768">
        <v>14</v>
      </c>
      <c r="J4768">
        <v>2</v>
      </c>
      <c r="K4768" s="1">
        <v>42856</v>
      </c>
      <c r="L4768" s="1">
        <v>44196</v>
      </c>
      <c r="M4768">
        <v>201700135</v>
      </c>
      <c r="N4768" t="s">
        <v>53</v>
      </c>
      <c r="O4768">
        <v>201700012</v>
      </c>
      <c r="P4768" t="s">
        <v>47</v>
      </c>
      <c r="Q4768" t="s">
        <v>21</v>
      </c>
      <c r="R4768" t="s">
        <v>5</v>
      </c>
      <c r="S4768" t="s">
        <v>56</v>
      </c>
      <c r="T4768">
        <f t="shared" si="74"/>
        <v>7</v>
      </c>
    </row>
    <row r="4769" spans="1:20">
      <c r="A4769">
        <v>201707</v>
      </c>
      <c r="B4769" s="1">
        <v>42928</v>
      </c>
      <c r="C4769">
        <v>12479</v>
      </c>
      <c r="D4769">
        <v>31</v>
      </c>
      <c r="E4769">
        <v>24699</v>
      </c>
      <c r="F4769">
        <v>6</v>
      </c>
      <c r="G4769">
        <v>28</v>
      </c>
      <c r="H4769">
        <v>20</v>
      </c>
      <c r="I4769">
        <v>14</v>
      </c>
      <c r="J4769">
        <v>2</v>
      </c>
      <c r="K4769" s="1">
        <v>42856</v>
      </c>
      <c r="L4769" s="1">
        <v>44196</v>
      </c>
      <c r="M4769">
        <v>201700135</v>
      </c>
      <c r="N4769" t="s">
        <v>53</v>
      </c>
      <c r="O4769">
        <v>201700012</v>
      </c>
      <c r="P4769" t="s">
        <v>47</v>
      </c>
      <c r="Q4769" t="s">
        <v>21</v>
      </c>
      <c r="R4769" t="s">
        <v>9</v>
      </c>
      <c r="S4769" t="s">
        <v>57</v>
      </c>
      <c r="T4769">
        <f t="shared" si="74"/>
        <v>7</v>
      </c>
    </row>
    <row r="4770" spans="1:20">
      <c r="A4770">
        <v>201707</v>
      </c>
      <c r="B4770" s="1">
        <v>42928</v>
      </c>
      <c r="C4770">
        <v>12479</v>
      </c>
      <c r="D4770">
        <v>31</v>
      </c>
      <c r="E4770">
        <v>24699</v>
      </c>
      <c r="F4770">
        <v>6</v>
      </c>
      <c r="G4770">
        <v>28</v>
      </c>
      <c r="H4770">
        <v>20</v>
      </c>
      <c r="I4770">
        <v>14</v>
      </c>
      <c r="J4770">
        <v>2</v>
      </c>
      <c r="K4770" s="1">
        <v>42856</v>
      </c>
      <c r="L4770" s="1">
        <v>44196</v>
      </c>
      <c r="M4770">
        <v>201700135</v>
      </c>
      <c r="N4770" t="s">
        <v>53</v>
      </c>
      <c r="O4770">
        <v>201700012</v>
      </c>
      <c r="P4770" t="s">
        <v>47</v>
      </c>
      <c r="Q4770" t="s">
        <v>21</v>
      </c>
      <c r="R4770" t="s">
        <v>26</v>
      </c>
      <c r="S4770" t="s">
        <v>58</v>
      </c>
      <c r="T4770">
        <f t="shared" si="74"/>
        <v>7</v>
      </c>
    </row>
    <row r="4771" spans="1:20">
      <c r="A4771">
        <v>201707</v>
      </c>
      <c r="B4771" s="1">
        <v>42928</v>
      </c>
      <c r="C4771">
        <v>12479</v>
      </c>
      <c r="D4771">
        <v>31</v>
      </c>
      <c r="E4771">
        <v>24699</v>
      </c>
      <c r="F4771">
        <v>6</v>
      </c>
      <c r="G4771">
        <v>28</v>
      </c>
      <c r="H4771">
        <v>20</v>
      </c>
      <c r="I4771">
        <v>14</v>
      </c>
      <c r="J4771">
        <v>2</v>
      </c>
      <c r="K4771" s="1">
        <v>42856</v>
      </c>
      <c r="L4771" s="1">
        <v>44196</v>
      </c>
      <c r="M4771">
        <v>201700135</v>
      </c>
      <c r="N4771" t="s">
        <v>53</v>
      </c>
      <c r="O4771">
        <v>201700012</v>
      </c>
      <c r="P4771" t="s">
        <v>47</v>
      </c>
      <c r="Q4771" t="s">
        <v>21</v>
      </c>
      <c r="R4771" t="s">
        <v>28</v>
      </c>
      <c r="S4771" t="s">
        <v>59</v>
      </c>
      <c r="T4771">
        <f t="shared" si="74"/>
        <v>7</v>
      </c>
    </row>
    <row r="4772" spans="1:20">
      <c r="A4772">
        <v>201707</v>
      </c>
      <c r="B4772" s="1">
        <v>42930</v>
      </c>
      <c r="C4772">
        <v>12479</v>
      </c>
      <c r="D4772">
        <v>34</v>
      </c>
      <c r="E4772">
        <v>25779</v>
      </c>
      <c r="F4772">
        <v>7</v>
      </c>
      <c r="G4772">
        <v>32</v>
      </c>
      <c r="H4772">
        <v>23</v>
      </c>
      <c r="I4772">
        <v>17</v>
      </c>
      <c r="J4772">
        <v>2</v>
      </c>
      <c r="K4772" s="1">
        <v>42856</v>
      </c>
      <c r="L4772" s="1">
        <v>44196</v>
      </c>
      <c r="M4772">
        <v>201700135</v>
      </c>
      <c r="N4772" t="s">
        <v>53</v>
      </c>
      <c r="O4772">
        <v>201700012</v>
      </c>
      <c r="P4772" t="s">
        <v>47</v>
      </c>
      <c r="Q4772" t="s">
        <v>21</v>
      </c>
      <c r="R4772" t="s">
        <v>22</v>
      </c>
      <c r="S4772" t="s">
        <v>55</v>
      </c>
      <c r="T4772">
        <f t="shared" si="74"/>
        <v>7</v>
      </c>
    </row>
    <row r="4773" spans="1:20">
      <c r="A4773">
        <v>201707</v>
      </c>
      <c r="B4773" s="1">
        <v>42930</v>
      </c>
      <c r="C4773">
        <v>12479</v>
      </c>
      <c r="D4773">
        <v>34</v>
      </c>
      <c r="E4773">
        <v>25779</v>
      </c>
      <c r="F4773">
        <v>7</v>
      </c>
      <c r="G4773">
        <v>32</v>
      </c>
      <c r="H4773">
        <v>23</v>
      </c>
      <c r="I4773">
        <v>17</v>
      </c>
      <c r="J4773">
        <v>2</v>
      </c>
      <c r="K4773" s="1">
        <v>42856</v>
      </c>
      <c r="L4773" s="1">
        <v>44196</v>
      </c>
      <c r="M4773">
        <v>201700135</v>
      </c>
      <c r="N4773" t="s">
        <v>53</v>
      </c>
      <c r="O4773">
        <v>201700012</v>
      </c>
      <c r="P4773" t="s">
        <v>47</v>
      </c>
      <c r="Q4773" t="s">
        <v>21</v>
      </c>
      <c r="R4773" t="s">
        <v>5</v>
      </c>
      <c r="S4773" t="s">
        <v>56</v>
      </c>
      <c r="T4773">
        <f t="shared" si="74"/>
        <v>7</v>
      </c>
    </row>
    <row r="4774" spans="1:20">
      <c r="A4774">
        <v>201707</v>
      </c>
      <c r="B4774" s="1">
        <v>42930</v>
      </c>
      <c r="C4774">
        <v>12479</v>
      </c>
      <c r="D4774">
        <v>34</v>
      </c>
      <c r="E4774">
        <v>25779</v>
      </c>
      <c r="F4774">
        <v>7</v>
      </c>
      <c r="G4774">
        <v>32</v>
      </c>
      <c r="H4774">
        <v>23</v>
      </c>
      <c r="I4774">
        <v>17</v>
      </c>
      <c r="J4774">
        <v>2</v>
      </c>
      <c r="K4774" s="1">
        <v>42856</v>
      </c>
      <c r="L4774" s="1">
        <v>44196</v>
      </c>
      <c r="M4774">
        <v>201700135</v>
      </c>
      <c r="N4774" t="s">
        <v>53</v>
      </c>
      <c r="O4774">
        <v>201700012</v>
      </c>
      <c r="P4774" t="s">
        <v>47</v>
      </c>
      <c r="Q4774" t="s">
        <v>21</v>
      </c>
      <c r="R4774" t="s">
        <v>9</v>
      </c>
      <c r="S4774" t="s">
        <v>57</v>
      </c>
      <c r="T4774">
        <f t="shared" si="74"/>
        <v>7</v>
      </c>
    </row>
    <row r="4775" spans="1:20">
      <c r="A4775">
        <v>201707</v>
      </c>
      <c r="B4775" s="1">
        <v>42930</v>
      </c>
      <c r="C4775">
        <v>12479</v>
      </c>
      <c r="D4775">
        <v>34</v>
      </c>
      <c r="E4775">
        <v>25779</v>
      </c>
      <c r="F4775">
        <v>7</v>
      </c>
      <c r="G4775">
        <v>32</v>
      </c>
      <c r="H4775">
        <v>23</v>
      </c>
      <c r="I4775">
        <v>17</v>
      </c>
      <c r="J4775">
        <v>2</v>
      </c>
      <c r="K4775" s="1">
        <v>42856</v>
      </c>
      <c r="L4775" s="1">
        <v>44196</v>
      </c>
      <c r="M4775">
        <v>201700135</v>
      </c>
      <c r="N4775" t="s">
        <v>53</v>
      </c>
      <c r="O4775">
        <v>201700012</v>
      </c>
      <c r="P4775" t="s">
        <v>47</v>
      </c>
      <c r="Q4775" t="s">
        <v>21</v>
      </c>
      <c r="R4775" t="s">
        <v>26</v>
      </c>
      <c r="S4775" t="s">
        <v>58</v>
      </c>
      <c r="T4775">
        <f t="shared" si="74"/>
        <v>7</v>
      </c>
    </row>
    <row r="4776" spans="1:20">
      <c r="A4776">
        <v>201707</v>
      </c>
      <c r="B4776" s="1">
        <v>42930</v>
      </c>
      <c r="C4776">
        <v>12479</v>
      </c>
      <c r="D4776">
        <v>34</v>
      </c>
      <c r="E4776">
        <v>25779</v>
      </c>
      <c r="F4776">
        <v>7</v>
      </c>
      <c r="G4776">
        <v>32</v>
      </c>
      <c r="H4776">
        <v>23</v>
      </c>
      <c r="I4776">
        <v>17</v>
      </c>
      <c r="J4776">
        <v>2</v>
      </c>
      <c r="K4776" s="1">
        <v>42856</v>
      </c>
      <c r="L4776" s="1">
        <v>44196</v>
      </c>
      <c r="M4776">
        <v>201700135</v>
      </c>
      <c r="N4776" t="s">
        <v>53</v>
      </c>
      <c r="O4776">
        <v>201700012</v>
      </c>
      <c r="P4776" t="s">
        <v>47</v>
      </c>
      <c r="Q4776" t="s">
        <v>21</v>
      </c>
      <c r="R4776" t="s">
        <v>28</v>
      </c>
      <c r="S4776" t="s">
        <v>59</v>
      </c>
      <c r="T4776">
        <f t="shared" si="74"/>
        <v>7</v>
      </c>
    </row>
    <row r="4777" spans="1:20">
      <c r="A4777">
        <v>201707</v>
      </c>
      <c r="B4777" s="1">
        <v>42931</v>
      </c>
      <c r="C4777">
        <v>12479</v>
      </c>
      <c r="D4777">
        <v>36</v>
      </c>
      <c r="E4777">
        <v>24459</v>
      </c>
      <c r="F4777">
        <v>7</v>
      </c>
      <c r="G4777">
        <v>33</v>
      </c>
      <c r="H4777">
        <v>23</v>
      </c>
      <c r="I4777">
        <v>14</v>
      </c>
      <c r="J4777">
        <v>3</v>
      </c>
      <c r="K4777" s="1">
        <v>42856</v>
      </c>
      <c r="L4777" s="1">
        <v>44196</v>
      </c>
      <c r="M4777">
        <v>201700135</v>
      </c>
      <c r="N4777" t="s">
        <v>53</v>
      </c>
      <c r="O4777">
        <v>201700012</v>
      </c>
      <c r="P4777" t="s">
        <v>47</v>
      </c>
      <c r="Q4777" t="s">
        <v>21</v>
      </c>
      <c r="R4777" t="s">
        <v>22</v>
      </c>
      <c r="S4777" t="s">
        <v>55</v>
      </c>
      <c r="T4777">
        <f t="shared" si="74"/>
        <v>7</v>
      </c>
    </row>
    <row r="4778" spans="1:20">
      <c r="A4778">
        <v>201707</v>
      </c>
      <c r="B4778" s="1">
        <v>42931</v>
      </c>
      <c r="C4778">
        <v>12479</v>
      </c>
      <c r="D4778">
        <v>36</v>
      </c>
      <c r="E4778">
        <v>24459</v>
      </c>
      <c r="F4778">
        <v>7</v>
      </c>
      <c r="G4778">
        <v>33</v>
      </c>
      <c r="H4778">
        <v>23</v>
      </c>
      <c r="I4778">
        <v>14</v>
      </c>
      <c r="J4778">
        <v>3</v>
      </c>
      <c r="K4778" s="1">
        <v>42856</v>
      </c>
      <c r="L4778" s="1">
        <v>44196</v>
      </c>
      <c r="M4778">
        <v>201700135</v>
      </c>
      <c r="N4778" t="s">
        <v>53</v>
      </c>
      <c r="O4778">
        <v>201700012</v>
      </c>
      <c r="P4778" t="s">
        <v>47</v>
      </c>
      <c r="Q4778" t="s">
        <v>21</v>
      </c>
      <c r="R4778" t="s">
        <v>5</v>
      </c>
      <c r="S4778" t="s">
        <v>56</v>
      </c>
      <c r="T4778">
        <f t="shared" si="74"/>
        <v>7</v>
      </c>
    </row>
    <row r="4779" spans="1:20">
      <c r="A4779">
        <v>201707</v>
      </c>
      <c r="B4779" s="1">
        <v>42931</v>
      </c>
      <c r="C4779">
        <v>12479</v>
      </c>
      <c r="D4779">
        <v>36</v>
      </c>
      <c r="E4779">
        <v>24459</v>
      </c>
      <c r="F4779">
        <v>7</v>
      </c>
      <c r="G4779">
        <v>33</v>
      </c>
      <c r="H4779">
        <v>23</v>
      </c>
      <c r="I4779">
        <v>14</v>
      </c>
      <c r="J4779">
        <v>3</v>
      </c>
      <c r="K4779" s="1">
        <v>42856</v>
      </c>
      <c r="L4779" s="1">
        <v>44196</v>
      </c>
      <c r="M4779">
        <v>201700135</v>
      </c>
      <c r="N4779" t="s">
        <v>53</v>
      </c>
      <c r="O4779">
        <v>201700012</v>
      </c>
      <c r="P4779" t="s">
        <v>47</v>
      </c>
      <c r="Q4779" t="s">
        <v>21</v>
      </c>
      <c r="R4779" t="s">
        <v>9</v>
      </c>
      <c r="S4779" t="s">
        <v>57</v>
      </c>
      <c r="T4779">
        <f t="shared" si="74"/>
        <v>7</v>
      </c>
    </row>
    <row r="4780" spans="1:20">
      <c r="A4780">
        <v>201707</v>
      </c>
      <c r="B4780" s="1">
        <v>42931</v>
      </c>
      <c r="C4780">
        <v>12479</v>
      </c>
      <c r="D4780">
        <v>36</v>
      </c>
      <c r="E4780">
        <v>24459</v>
      </c>
      <c r="F4780">
        <v>7</v>
      </c>
      <c r="G4780">
        <v>33</v>
      </c>
      <c r="H4780">
        <v>23</v>
      </c>
      <c r="I4780">
        <v>14</v>
      </c>
      <c r="J4780">
        <v>3</v>
      </c>
      <c r="K4780" s="1">
        <v>42856</v>
      </c>
      <c r="L4780" s="1">
        <v>44196</v>
      </c>
      <c r="M4780">
        <v>201700135</v>
      </c>
      <c r="N4780" t="s">
        <v>53</v>
      </c>
      <c r="O4780">
        <v>201700012</v>
      </c>
      <c r="P4780" t="s">
        <v>47</v>
      </c>
      <c r="Q4780" t="s">
        <v>21</v>
      </c>
      <c r="R4780" t="s">
        <v>26</v>
      </c>
      <c r="S4780" t="s">
        <v>58</v>
      </c>
      <c r="T4780">
        <f t="shared" si="74"/>
        <v>7</v>
      </c>
    </row>
    <row r="4781" spans="1:20">
      <c r="A4781">
        <v>201707</v>
      </c>
      <c r="B4781" s="1">
        <v>42931</v>
      </c>
      <c r="C4781">
        <v>12479</v>
      </c>
      <c r="D4781">
        <v>36</v>
      </c>
      <c r="E4781">
        <v>24459</v>
      </c>
      <c r="F4781">
        <v>7</v>
      </c>
      <c r="G4781">
        <v>33</v>
      </c>
      <c r="H4781">
        <v>23</v>
      </c>
      <c r="I4781">
        <v>14</v>
      </c>
      <c r="J4781">
        <v>3</v>
      </c>
      <c r="K4781" s="1">
        <v>42856</v>
      </c>
      <c r="L4781" s="1">
        <v>44196</v>
      </c>
      <c r="M4781">
        <v>201700135</v>
      </c>
      <c r="N4781" t="s">
        <v>53</v>
      </c>
      <c r="O4781">
        <v>201700012</v>
      </c>
      <c r="P4781" t="s">
        <v>47</v>
      </c>
      <c r="Q4781" t="s">
        <v>21</v>
      </c>
      <c r="R4781" t="s">
        <v>28</v>
      </c>
      <c r="S4781" t="s">
        <v>59</v>
      </c>
      <c r="T4781">
        <f t="shared" si="74"/>
        <v>7</v>
      </c>
    </row>
    <row r="4782" spans="1:20">
      <c r="A4782">
        <v>201707</v>
      </c>
      <c r="B4782" s="1">
        <v>42933</v>
      </c>
      <c r="C4782">
        <v>12479</v>
      </c>
      <c r="D4782">
        <v>30</v>
      </c>
      <c r="E4782">
        <v>25830</v>
      </c>
      <c r="F4782">
        <v>7</v>
      </c>
      <c r="G4782">
        <v>29</v>
      </c>
      <c r="H4782">
        <v>20</v>
      </c>
      <c r="I4782">
        <v>16</v>
      </c>
      <c r="J4782">
        <v>2</v>
      </c>
      <c r="K4782" s="1">
        <v>42856</v>
      </c>
      <c r="L4782" s="1">
        <v>44196</v>
      </c>
      <c r="M4782">
        <v>201700135</v>
      </c>
      <c r="N4782" t="s">
        <v>53</v>
      </c>
      <c r="O4782">
        <v>201700012</v>
      </c>
      <c r="P4782" t="s">
        <v>47</v>
      </c>
      <c r="Q4782" t="s">
        <v>21</v>
      </c>
      <c r="R4782" t="s">
        <v>22</v>
      </c>
      <c r="S4782" t="s">
        <v>55</v>
      </c>
      <c r="T4782">
        <f t="shared" si="74"/>
        <v>7</v>
      </c>
    </row>
    <row r="4783" spans="1:20">
      <c r="A4783">
        <v>201707</v>
      </c>
      <c r="B4783" s="1">
        <v>42933</v>
      </c>
      <c r="C4783">
        <v>12479</v>
      </c>
      <c r="D4783">
        <v>30</v>
      </c>
      <c r="E4783">
        <v>25830</v>
      </c>
      <c r="F4783">
        <v>7</v>
      </c>
      <c r="G4783">
        <v>29</v>
      </c>
      <c r="H4783">
        <v>20</v>
      </c>
      <c r="I4783">
        <v>16</v>
      </c>
      <c r="J4783">
        <v>2</v>
      </c>
      <c r="K4783" s="1">
        <v>42856</v>
      </c>
      <c r="L4783" s="1">
        <v>44196</v>
      </c>
      <c r="M4783">
        <v>201700135</v>
      </c>
      <c r="N4783" t="s">
        <v>53</v>
      </c>
      <c r="O4783">
        <v>201700012</v>
      </c>
      <c r="P4783" t="s">
        <v>47</v>
      </c>
      <c r="Q4783" t="s">
        <v>21</v>
      </c>
      <c r="R4783" t="s">
        <v>5</v>
      </c>
      <c r="S4783" t="s">
        <v>56</v>
      </c>
      <c r="T4783">
        <f t="shared" si="74"/>
        <v>7</v>
      </c>
    </row>
    <row r="4784" spans="1:20">
      <c r="A4784">
        <v>201707</v>
      </c>
      <c r="B4784" s="1">
        <v>42933</v>
      </c>
      <c r="C4784">
        <v>12479</v>
      </c>
      <c r="D4784">
        <v>30</v>
      </c>
      <c r="E4784">
        <v>25830</v>
      </c>
      <c r="F4784">
        <v>7</v>
      </c>
      <c r="G4784">
        <v>29</v>
      </c>
      <c r="H4784">
        <v>20</v>
      </c>
      <c r="I4784">
        <v>16</v>
      </c>
      <c r="J4784">
        <v>2</v>
      </c>
      <c r="K4784" s="1">
        <v>42856</v>
      </c>
      <c r="L4784" s="1">
        <v>44196</v>
      </c>
      <c r="M4784">
        <v>201700135</v>
      </c>
      <c r="N4784" t="s">
        <v>53</v>
      </c>
      <c r="O4784">
        <v>201700012</v>
      </c>
      <c r="P4784" t="s">
        <v>47</v>
      </c>
      <c r="Q4784" t="s">
        <v>21</v>
      </c>
      <c r="R4784" t="s">
        <v>9</v>
      </c>
      <c r="S4784" t="s">
        <v>57</v>
      </c>
      <c r="T4784">
        <f t="shared" si="74"/>
        <v>7</v>
      </c>
    </row>
    <row r="4785" spans="1:20">
      <c r="A4785">
        <v>201707</v>
      </c>
      <c r="B4785" s="1">
        <v>42933</v>
      </c>
      <c r="C4785">
        <v>12479</v>
      </c>
      <c r="D4785">
        <v>30</v>
      </c>
      <c r="E4785">
        <v>25830</v>
      </c>
      <c r="F4785">
        <v>7</v>
      </c>
      <c r="G4785">
        <v>29</v>
      </c>
      <c r="H4785">
        <v>20</v>
      </c>
      <c r="I4785">
        <v>16</v>
      </c>
      <c r="J4785">
        <v>2</v>
      </c>
      <c r="K4785" s="1">
        <v>42856</v>
      </c>
      <c r="L4785" s="1">
        <v>44196</v>
      </c>
      <c r="M4785">
        <v>201700135</v>
      </c>
      <c r="N4785" t="s">
        <v>53</v>
      </c>
      <c r="O4785">
        <v>201700012</v>
      </c>
      <c r="P4785" t="s">
        <v>47</v>
      </c>
      <c r="Q4785" t="s">
        <v>21</v>
      </c>
      <c r="R4785" t="s">
        <v>26</v>
      </c>
      <c r="S4785" t="s">
        <v>58</v>
      </c>
      <c r="T4785">
        <f t="shared" si="74"/>
        <v>7</v>
      </c>
    </row>
    <row r="4786" spans="1:20">
      <c r="A4786">
        <v>201707</v>
      </c>
      <c r="B4786" s="1">
        <v>42933</v>
      </c>
      <c r="C4786">
        <v>12479</v>
      </c>
      <c r="D4786">
        <v>30</v>
      </c>
      <c r="E4786">
        <v>25830</v>
      </c>
      <c r="F4786">
        <v>7</v>
      </c>
      <c r="G4786">
        <v>29</v>
      </c>
      <c r="H4786">
        <v>20</v>
      </c>
      <c r="I4786">
        <v>16</v>
      </c>
      <c r="J4786">
        <v>2</v>
      </c>
      <c r="K4786" s="1">
        <v>42856</v>
      </c>
      <c r="L4786" s="1">
        <v>44196</v>
      </c>
      <c r="M4786">
        <v>201700135</v>
      </c>
      <c r="N4786" t="s">
        <v>53</v>
      </c>
      <c r="O4786">
        <v>201700012</v>
      </c>
      <c r="P4786" t="s">
        <v>47</v>
      </c>
      <c r="Q4786" t="s">
        <v>21</v>
      </c>
      <c r="R4786" t="s">
        <v>28</v>
      </c>
      <c r="S4786" t="s">
        <v>59</v>
      </c>
      <c r="T4786">
        <f t="shared" si="74"/>
        <v>7</v>
      </c>
    </row>
    <row r="4787" spans="1:20">
      <c r="A4787">
        <v>201707</v>
      </c>
      <c r="B4787" s="1">
        <v>42934</v>
      </c>
      <c r="C4787">
        <v>12479</v>
      </c>
      <c r="D4787">
        <v>32</v>
      </c>
      <c r="E4787">
        <v>25657</v>
      </c>
      <c r="F4787">
        <v>5</v>
      </c>
      <c r="G4787">
        <v>32</v>
      </c>
      <c r="H4787">
        <v>25</v>
      </c>
      <c r="I4787">
        <v>19</v>
      </c>
      <c r="J4787">
        <v>2</v>
      </c>
      <c r="K4787" s="1">
        <v>42856</v>
      </c>
      <c r="L4787" s="1">
        <v>44196</v>
      </c>
      <c r="M4787">
        <v>201700135</v>
      </c>
      <c r="N4787" t="s">
        <v>53</v>
      </c>
      <c r="O4787">
        <v>201700012</v>
      </c>
      <c r="P4787" t="s">
        <v>47</v>
      </c>
      <c r="Q4787" t="s">
        <v>21</v>
      </c>
      <c r="R4787" t="s">
        <v>22</v>
      </c>
      <c r="S4787" t="s">
        <v>55</v>
      </c>
      <c r="T4787">
        <f t="shared" si="74"/>
        <v>7</v>
      </c>
    </row>
    <row r="4788" spans="1:20">
      <c r="A4788">
        <v>201707</v>
      </c>
      <c r="B4788" s="1">
        <v>42934</v>
      </c>
      <c r="C4788">
        <v>12479</v>
      </c>
      <c r="D4788">
        <v>32</v>
      </c>
      <c r="E4788">
        <v>25657</v>
      </c>
      <c r="F4788">
        <v>5</v>
      </c>
      <c r="G4788">
        <v>32</v>
      </c>
      <c r="H4788">
        <v>25</v>
      </c>
      <c r="I4788">
        <v>19</v>
      </c>
      <c r="J4788">
        <v>2</v>
      </c>
      <c r="K4788" s="1">
        <v>42856</v>
      </c>
      <c r="L4788" s="1">
        <v>44196</v>
      </c>
      <c r="M4788">
        <v>201700135</v>
      </c>
      <c r="N4788" t="s">
        <v>53</v>
      </c>
      <c r="O4788">
        <v>201700012</v>
      </c>
      <c r="P4788" t="s">
        <v>47</v>
      </c>
      <c r="Q4788" t="s">
        <v>21</v>
      </c>
      <c r="R4788" t="s">
        <v>5</v>
      </c>
      <c r="S4788" t="s">
        <v>56</v>
      </c>
      <c r="T4788">
        <f t="shared" si="74"/>
        <v>7</v>
      </c>
    </row>
    <row r="4789" spans="1:20">
      <c r="A4789">
        <v>201707</v>
      </c>
      <c r="B4789" s="1">
        <v>42934</v>
      </c>
      <c r="C4789">
        <v>12479</v>
      </c>
      <c r="D4789">
        <v>32</v>
      </c>
      <c r="E4789">
        <v>25657</v>
      </c>
      <c r="F4789">
        <v>5</v>
      </c>
      <c r="G4789">
        <v>32</v>
      </c>
      <c r="H4789">
        <v>25</v>
      </c>
      <c r="I4789">
        <v>19</v>
      </c>
      <c r="J4789">
        <v>2</v>
      </c>
      <c r="K4789" s="1">
        <v>42856</v>
      </c>
      <c r="L4789" s="1">
        <v>44196</v>
      </c>
      <c r="M4789">
        <v>201700135</v>
      </c>
      <c r="N4789" t="s">
        <v>53</v>
      </c>
      <c r="O4789">
        <v>201700012</v>
      </c>
      <c r="P4789" t="s">
        <v>47</v>
      </c>
      <c r="Q4789" t="s">
        <v>21</v>
      </c>
      <c r="R4789" t="s">
        <v>9</v>
      </c>
      <c r="S4789" t="s">
        <v>57</v>
      </c>
      <c r="T4789">
        <f t="shared" si="74"/>
        <v>7</v>
      </c>
    </row>
    <row r="4790" spans="1:20">
      <c r="A4790">
        <v>201707</v>
      </c>
      <c r="B4790" s="1">
        <v>42934</v>
      </c>
      <c r="C4790">
        <v>12479</v>
      </c>
      <c r="D4790">
        <v>32</v>
      </c>
      <c r="E4790">
        <v>25657</v>
      </c>
      <c r="F4790">
        <v>5</v>
      </c>
      <c r="G4790">
        <v>32</v>
      </c>
      <c r="H4790">
        <v>25</v>
      </c>
      <c r="I4790">
        <v>19</v>
      </c>
      <c r="J4790">
        <v>2</v>
      </c>
      <c r="K4790" s="1">
        <v>42856</v>
      </c>
      <c r="L4790" s="1">
        <v>44196</v>
      </c>
      <c r="M4790">
        <v>201700135</v>
      </c>
      <c r="N4790" t="s">
        <v>53</v>
      </c>
      <c r="O4790">
        <v>201700012</v>
      </c>
      <c r="P4790" t="s">
        <v>47</v>
      </c>
      <c r="Q4790" t="s">
        <v>21</v>
      </c>
      <c r="R4790" t="s">
        <v>26</v>
      </c>
      <c r="S4790" t="s">
        <v>58</v>
      </c>
      <c r="T4790">
        <f t="shared" si="74"/>
        <v>7</v>
      </c>
    </row>
    <row r="4791" spans="1:20">
      <c r="A4791">
        <v>201707</v>
      </c>
      <c r="B4791" s="1">
        <v>42934</v>
      </c>
      <c r="C4791">
        <v>12479</v>
      </c>
      <c r="D4791">
        <v>32</v>
      </c>
      <c r="E4791">
        <v>25657</v>
      </c>
      <c r="F4791">
        <v>5</v>
      </c>
      <c r="G4791">
        <v>32</v>
      </c>
      <c r="H4791">
        <v>25</v>
      </c>
      <c r="I4791">
        <v>19</v>
      </c>
      <c r="J4791">
        <v>2</v>
      </c>
      <c r="K4791" s="1">
        <v>42856</v>
      </c>
      <c r="L4791" s="1">
        <v>44196</v>
      </c>
      <c r="M4791">
        <v>201700135</v>
      </c>
      <c r="N4791" t="s">
        <v>53</v>
      </c>
      <c r="O4791">
        <v>201700012</v>
      </c>
      <c r="P4791" t="s">
        <v>47</v>
      </c>
      <c r="Q4791" t="s">
        <v>21</v>
      </c>
      <c r="R4791" t="s">
        <v>28</v>
      </c>
      <c r="S4791" t="s">
        <v>59</v>
      </c>
      <c r="T4791">
        <f t="shared" si="74"/>
        <v>7</v>
      </c>
    </row>
    <row r="4792" spans="1:20">
      <c r="A4792">
        <v>201707</v>
      </c>
      <c r="B4792" s="1">
        <v>42935</v>
      </c>
      <c r="C4792">
        <v>12479</v>
      </c>
      <c r="D4792">
        <v>36</v>
      </c>
      <c r="E4792">
        <v>24114</v>
      </c>
      <c r="F4792">
        <v>6</v>
      </c>
      <c r="G4792">
        <v>31</v>
      </c>
      <c r="H4792">
        <v>24</v>
      </c>
      <c r="I4792">
        <v>17</v>
      </c>
      <c r="J4792">
        <v>2</v>
      </c>
      <c r="K4792" s="1">
        <v>42856</v>
      </c>
      <c r="L4792" s="1">
        <v>44196</v>
      </c>
      <c r="M4792">
        <v>201700135</v>
      </c>
      <c r="N4792" t="s">
        <v>53</v>
      </c>
      <c r="O4792">
        <v>201700012</v>
      </c>
      <c r="P4792" t="s">
        <v>47</v>
      </c>
      <c r="Q4792" t="s">
        <v>21</v>
      </c>
      <c r="R4792" t="s">
        <v>22</v>
      </c>
      <c r="S4792" t="s">
        <v>55</v>
      </c>
      <c r="T4792">
        <f t="shared" si="74"/>
        <v>7</v>
      </c>
    </row>
    <row r="4793" spans="1:20">
      <c r="A4793">
        <v>201707</v>
      </c>
      <c r="B4793" s="1">
        <v>42935</v>
      </c>
      <c r="C4793">
        <v>12479</v>
      </c>
      <c r="D4793">
        <v>36</v>
      </c>
      <c r="E4793">
        <v>24114</v>
      </c>
      <c r="F4793">
        <v>6</v>
      </c>
      <c r="G4793">
        <v>31</v>
      </c>
      <c r="H4793">
        <v>24</v>
      </c>
      <c r="I4793">
        <v>17</v>
      </c>
      <c r="J4793">
        <v>2</v>
      </c>
      <c r="K4793" s="1">
        <v>42856</v>
      </c>
      <c r="L4793" s="1">
        <v>44196</v>
      </c>
      <c r="M4793">
        <v>201700135</v>
      </c>
      <c r="N4793" t="s">
        <v>53</v>
      </c>
      <c r="O4793">
        <v>201700012</v>
      </c>
      <c r="P4793" t="s">
        <v>47</v>
      </c>
      <c r="Q4793" t="s">
        <v>21</v>
      </c>
      <c r="R4793" t="s">
        <v>5</v>
      </c>
      <c r="S4793" t="s">
        <v>56</v>
      </c>
      <c r="T4793">
        <f t="shared" si="74"/>
        <v>7</v>
      </c>
    </row>
    <row r="4794" spans="1:20">
      <c r="A4794">
        <v>201707</v>
      </c>
      <c r="B4794" s="1">
        <v>42935</v>
      </c>
      <c r="C4794">
        <v>12479</v>
      </c>
      <c r="D4794">
        <v>36</v>
      </c>
      <c r="E4794">
        <v>24114</v>
      </c>
      <c r="F4794">
        <v>6</v>
      </c>
      <c r="G4794">
        <v>31</v>
      </c>
      <c r="H4794">
        <v>24</v>
      </c>
      <c r="I4794">
        <v>17</v>
      </c>
      <c r="J4794">
        <v>2</v>
      </c>
      <c r="K4794" s="1">
        <v>42856</v>
      </c>
      <c r="L4794" s="1">
        <v>44196</v>
      </c>
      <c r="M4794">
        <v>201700135</v>
      </c>
      <c r="N4794" t="s">
        <v>53</v>
      </c>
      <c r="O4794">
        <v>201700012</v>
      </c>
      <c r="P4794" t="s">
        <v>47</v>
      </c>
      <c r="Q4794" t="s">
        <v>21</v>
      </c>
      <c r="R4794" t="s">
        <v>9</v>
      </c>
      <c r="S4794" t="s">
        <v>57</v>
      </c>
      <c r="T4794">
        <f t="shared" si="74"/>
        <v>7</v>
      </c>
    </row>
    <row r="4795" spans="1:20">
      <c r="A4795">
        <v>201707</v>
      </c>
      <c r="B4795" s="1">
        <v>42935</v>
      </c>
      <c r="C4795">
        <v>12479</v>
      </c>
      <c r="D4795">
        <v>36</v>
      </c>
      <c r="E4795">
        <v>24114</v>
      </c>
      <c r="F4795">
        <v>6</v>
      </c>
      <c r="G4795">
        <v>31</v>
      </c>
      <c r="H4795">
        <v>24</v>
      </c>
      <c r="I4795">
        <v>17</v>
      </c>
      <c r="J4795">
        <v>2</v>
      </c>
      <c r="K4795" s="1">
        <v>42856</v>
      </c>
      <c r="L4795" s="1">
        <v>44196</v>
      </c>
      <c r="M4795">
        <v>201700135</v>
      </c>
      <c r="N4795" t="s">
        <v>53</v>
      </c>
      <c r="O4795">
        <v>201700012</v>
      </c>
      <c r="P4795" t="s">
        <v>47</v>
      </c>
      <c r="Q4795" t="s">
        <v>21</v>
      </c>
      <c r="R4795" t="s">
        <v>26</v>
      </c>
      <c r="S4795" t="s">
        <v>58</v>
      </c>
      <c r="T4795">
        <f t="shared" si="74"/>
        <v>7</v>
      </c>
    </row>
    <row r="4796" spans="1:20">
      <c r="A4796">
        <v>201707</v>
      </c>
      <c r="B4796" s="1">
        <v>42935</v>
      </c>
      <c r="C4796">
        <v>12479</v>
      </c>
      <c r="D4796">
        <v>36</v>
      </c>
      <c r="E4796">
        <v>24114</v>
      </c>
      <c r="F4796">
        <v>6</v>
      </c>
      <c r="G4796">
        <v>31</v>
      </c>
      <c r="H4796">
        <v>24</v>
      </c>
      <c r="I4796">
        <v>17</v>
      </c>
      <c r="J4796">
        <v>2</v>
      </c>
      <c r="K4796" s="1">
        <v>42856</v>
      </c>
      <c r="L4796" s="1">
        <v>44196</v>
      </c>
      <c r="M4796">
        <v>201700135</v>
      </c>
      <c r="N4796" t="s">
        <v>53</v>
      </c>
      <c r="O4796">
        <v>201700012</v>
      </c>
      <c r="P4796" t="s">
        <v>47</v>
      </c>
      <c r="Q4796" t="s">
        <v>21</v>
      </c>
      <c r="R4796" t="s">
        <v>28</v>
      </c>
      <c r="S4796" t="s">
        <v>59</v>
      </c>
      <c r="T4796">
        <f t="shared" si="74"/>
        <v>7</v>
      </c>
    </row>
    <row r="4797" spans="1:20">
      <c r="A4797">
        <v>201707</v>
      </c>
      <c r="B4797" s="1">
        <v>42937</v>
      </c>
      <c r="C4797">
        <v>12479</v>
      </c>
      <c r="D4797">
        <v>32</v>
      </c>
      <c r="E4797">
        <v>24825</v>
      </c>
      <c r="F4797">
        <v>5</v>
      </c>
      <c r="G4797">
        <v>32</v>
      </c>
      <c r="H4797">
        <v>21</v>
      </c>
      <c r="I4797">
        <v>14</v>
      </c>
      <c r="J4797">
        <v>2</v>
      </c>
      <c r="K4797" s="1">
        <v>42856</v>
      </c>
      <c r="L4797" s="1">
        <v>44196</v>
      </c>
      <c r="M4797">
        <v>201700135</v>
      </c>
      <c r="N4797" t="s">
        <v>53</v>
      </c>
      <c r="O4797">
        <v>201700012</v>
      </c>
      <c r="P4797" t="s">
        <v>47</v>
      </c>
      <c r="Q4797" t="s">
        <v>21</v>
      </c>
      <c r="R4797" t="s">
        <v>22</v>
      </c>
      <c r="S4797" t="s">
        <v>55</v>
      </c>
      <c r="T4797">
        <f t="shared" si="74"/>
        <v>7</v>
      </c>
    </row>
    <row r="4798" spans="1:20">
      <c r="A4798">
        <v>201707</v>
      </c>
      <c r="B4798" s="1">
        <v>42937</v>
      </c>
      <c r="C4798">
        <v>12479</v>
      </c>
      <c r="D4798">
        <v>32</v>
      </c>
      <c r="E4798">
        <v>24825</v>
      </c>
      <c r="F4798">
        <v>5</v>
      </c>
      <c r="G4798">
        <v>32</v>
      </c>
      <c r="H4798">
        <v>21</v>
      </c>
      <c r="I4798">
        <v>14</v>
      </c>
      <c r="J4798">
        <v>2</v>
      </c>
      <c r="K4798" s="1">
        <v>42856</v>
      </c>
      <c r="L4798" s="1">
        <v>44196</v>
      </c>
      <c r="M4798">
        <v>201700135</v>
      </c>
      <c r="N4798" t="s">
        <v>53</v>
      </c>
      <c r="O4798">
        <v>201700012</v>
      </c>
      <c r="P4798" t="s">
        <v>47</v>
      </c>
      <c r="Q4798" t="s">
        <v>21</v>
      </c>
      <c r="R4798" t="s">
        <v>5</v>
      </c>
      <c r="S4798" t="s">
        <v>56</v>
      </c>
      <c r="T4798">
        <f t="shared" si="74"/>
        <v>7</v>
      </c>
    </row>
    <row r="4799" spans="1:20">
      <c r="A4799">
        <v>201707</v>
      </c>
      <c r="B4799" s="1">
        <v>42937</v>
      </c>
      <c r="C4799">
        <v>12479</v>
      </c>
      <c r="D4799">
        <v>32</v>
      </c>
      <c r="E4799">
        <v>24825</v>
      </c>
      <c r="F4799">
        <v>5</v>
      </c>
      <c r="G4799">
        <v>32</v>
      </c>
      <c r="H4799">
        <v>21</v>
      </c>
      <c r="I4799">
        <v>14</v>
      </c>
      <c r="J4799">
        <v>2</v>
      </c>
      <c r="K4799" s="1">
        <v>42856</v>
      </c>
      <c r="L4799" s="1">
        <v>44196</v>
      </c>
      <c r="M4799">
        <v>201700135</v>
      </c>
      <c r="N4799" t="s">
        <v>53</v>
      </c>
      <c r="O4799">
        <v>201700012</v>
      </c>
      <c r="P4799" t="s">
        <v>47</v>
      </c>
      <c r="Q4799" t="s">
        <v>21</v>
      </c>
      <c r="R4799" t="s">
        <v>9</v>
      </c>
      <c r="S4799" t="s">
        <v>57</v>
      </c>
      <c r="T4799">
        <f t="shared" si="74"/>
        <v>7</v>
      </c>
    </row>
    <row r="4800" spans="1:20">
      <c r="A4800">
        <v>201707</v>
      </c>
      <c r="B4800" s="1">
        <v>42937</v>
      </c>
      <c r="C4800">
        <v>12479</v>
      </c>
      <c r="D4800">
        <v>32</v>
      </c>
      <c r="E4800">
        <v>24825</v>
      </c>
      <c r="F4800">
        <v>5</v>
      </c>
      <c r="G4800">
        <v>32</v>
      </c>
      <c r="H4800">
        <v>21</v>
      </c>
      <c r="I4800">
        <v>14</v>
      </c>
      <c r="J4800">
        <v>2</v>
      </c>
      <c r="K4800" s="1">
        <v>42856</v>
      </c>
      <c r="L4800" s="1">
        <v>44196</v>
      </c>
      <c r="M4800">
        <v>201700135</v>
      </c>
      <c r="N4800" t="s">
        <v>53</v>
      </c>
      <c r="O4800">
        <v>201700012</v>
      </c>
      <c r="P4800" t="s">
        <v>47</v>
      </c>
      <c r="Q4800" t="s">
        <v>21</v>
      </c>
      <c r="R4800" t="s">
        <v>26</v>
      </c>
      <c r="S4800" t="s">
        <v>58</v>
      </c>
      <c r="T4800">
        <f t="shared" si="74"/>
        <v>7</v>
      </c>
    </row>
    <row r="4801" spans="1:20">
      <c r="A4801">
        <v>201707</v>
      </c>
      <c r="B4801" s="1">
        <v>42937</v>
      </c>
      <c r="C4801">
        <v>12479</v>
      </c>
      <c r="D4801">
        <v>32</v>
      </c>
      <c r="E4801">
        <v>24825</v>
      </c>
      <c r="F4801">
        <v>5</v>
      </c>
      <c r="G4801">
        <v>32</v>
      </c>
      <c r="H4801">
        <v>21</v>
      </c>
      <c r="I4801">
        <v>14</v>
      </c>
      <c r="J4801">
        <v>2</v>
      </c>
      <c r="K4801" s="1">
        <v>42856</v>
      </c>
      <c r="L4801" s="1">
        <v>44196</v>
      </c>
      <c r="M4801">
        <v>201700135</v>
      </c>
      <c r="N4801" t="s">
        <v>53</v>
      </c>
      <c r="O4801">
        <v>201700012</v>
      </c>
      <c r="P4801" t="s">
        <v>47</v>
      </c>
      <c r="Q4801" t="s">
        <v>21</v>
      </c>
      <c r="R4801" t="s">
        <v>28</v>
      </c>
      <c r="S4801" t="s">
        <v>59</v>
      </c>
      <c r="T4801">
        <f t="shared" si="74"/>
        <v>7</v>
      </c>
    </row>
    <row r="4802" spans="1:20">
      <c r="A4802">
        <v>201707</v>
      </c>
      <c r="B4802" s="1">
        <v>42938</v>
      </c>
      <c r="C4802">
        <v>12479</v>
      </c>
      <c r="D4802">
        <v>30</v>
      </c>
      <c r="E4802">
        <v>25434</v>
      </c>
      <c r="F4802">
        <v>7</v>
      </c>
      <c r="G4802">
        <v>28</v>
      </c>
      <c r="H4802">
        <v>21</v>
      </c>
      <c r="I4802">
        <v>16</v>
      </c>
      <c r="J4802">
        <v>2</v>
      </c>
      <c r="K4802" s="1">
        <v>42856</v>
      </c>
      <c r="L4802" s="1">
        <v>44196</v>
      </c>
      <c r="M4802">
        <v>201700135</v>
      </c>
      <c r="N4802" t="s">
        <v>53</v>
      </c>
      <c r="O4802">
        <v>201700012</v>
      </c>
      <c r="P4802" t="s">
        <v>47</v>
      </c>
      <c r="Q4802" t="s">
        <v>21</v>
      </c>
      <c r="R4802" t="s">
        <v>22</v>
      </c>
      <c r="S4802" t="s">
        <v>55</v>
      </c>
      <c r="T4802">
        <f t="shared" si="74"/>
        <v>7</v>
      </c>
    </row>
    <row r="4803" spans="1:20">
      <c r="A4803">
        <v>201707</v>
      </c>
      <c r="B4803" s="1">
        <v>42938</v>
      </c>
      <c r="C4803">
        <v>12479</v>
      </c>
      <c r="D4803">
        <v>30</v>
      </c>
      <c r="E4803">
        <v>25434</v>
      </c>
      <c r="F4803">
        <v>7</v>
      </c>
      <c r="G4803">
        <v>28</v>
      </c>
      <c r="H4803">
        <v>21</v>
      </c>
      <c r="I4803">
        <v>16</v>
      </c>
      <c r="J4803">
        <v>2</v>
      </c>
      <c r="K4803" s="1">
        <v>42856</v>
      </c>
      <c r="L4803" s="1">
        <v>44196</v>
      </c>
      <c r="M4803">
        <v>201700135</v>
      </c>
      <c r="N4803" t="s">
        <v>53</v>
      </c>
      <c r="O4803">
        <v>201700012</v>
      </c>
      <c r="P4803" t="s">
        <v>47</v>
      </c>
      <c r="Q4803" t="s">
        <v>21</v>
      </c>
      <c r="R4803" t="s">
        <v>5</v>
      </c>
      <c r="S4803" t="s">
        <v>56</v>
      </c>
      <c r="T4803">
        <f t="shared" ref="T4803:T4866" si="75">MONTH(B4803)</f>
        <v>7</v>
      </c>
    </row>
    <row r="4804" spans="1:20">
      <c r="A4804">
        <v>201707</v>
      </c>
      <c r="B4804" s="1">
        <v>42938</v>
      </c>
      <c r="C4804">
        <v>12479</v>
      </c>
      <c r="D4804">
        <v>30</v>
      </c>
      <c r="E4804">
        <v>25434</v>
      </c>
      <c r="F4804">
        <v>7</v>
      </c>
      <c r="G4804">
        <v>28</v>
      </c>
      <c r="H4804">
        <v>21</v>
      </c>
      <c r="I4804">
        <v>16</v>
      </c>
      <c r="J4804">
        <v>2</v>
      </c>
      <c r="K4804" s="1">
        <v>42856</v>
      </c>
      <c r="L4804" s="1">
        <v>44196</v>
      </c>
      <c r="M4804">
        <v>201700135</v>
      </c>
      <c r="N4804" t="s">
        <v>53</v>
      </c>
      <c r="O4804">
        <v>201700012</v>
      </c>
      <c r="P4804" t="s">
        <v>47</v>
      </c>
      <c r="Q4804" t="s">
        <v>21</v>
      </c>
      <c r="R4804" t="s">
        <v>9</v>
      </c>
      <c r="S4804" t="s">
        <v>57</v>
      </c>
      <c r="T4804">
        <f t="shared" si="75"/>
        <v>7</v>
      </c>
    </row>
    <row r="4805" spans="1:20">
      <c r="A4805">
        <v>201707</v>
      </c>
      <c r="B4805" s="1">
        <v>42938</v>
      </c>
      <c r="C4805">
        <v>12479</v>
      </c>
      <c r="D4805">
        <v>30</v>
      </c>
      <c r="E4805">
        <v>25434</v>
      </c>
      <c r="F4805">
        <v>7</v>
      </c>
      <c r="G4805">
        <v>28</v>
      </c>
      <c r="H4805">
        <v>21</v>
      </c>
      <c r="I4805">
        <v>16</v>
      </c>
      <c r="J4805">
        <v>2</v>
      </c>
      <c r="K4805" s="1">
        <v>42856</v>
      </c>
      <c r="L4805" s="1">
        <v>44196</v>
      </c>
      <c r="M4805">
        <v>201700135</v>
      </c>
      <c r="N4805" t="s">
        <v>53</v>
      </c>
      <c r="O4805">
        <v>201700012</v>
      </c>
      <c r="P4805" t="s">
        <v>47</v>
      </c>
      <c r="Q4805" t="s">
        <v>21</v>
      </c>
      <c r="R4805" t="s">
        <v>26</v>
      </c>
      <c r="S4805" t="s">
        <v>58</v>
      </c>
      <c r="T4805">
        <f t="shared" si="75"/>
        <v>7</v>
      </c>
    </row>
    <row r="4806" spans="1:20">
      <c r="A4806">
        <v>201707</v>
      </c>
      <c r="B4806" s="1">
        <v>42938</v>
      </c>
      <c r="C4806">
        <v>12479</v>
      </c>
      <c r="D4806">
        <v>30</v>
      </c>
      <c r="E4806">
        <v>25434</v>
      </c>
      <c r="F4806">
        <v>7</v>
      </c>
      <c r="G4806">
        <v>28</v>
      </c>
      <c r="H4806">
        <v>21</v>
      </c>
      <c r="I4806">
        <v>16</v>
      </c>
      <c r="J4806">
        <v>2</v>
      </c>
      <c r="K4806" s="1">
        <v>42856</v>
      </c>
      <c r="L4806" s="1">
        <v>44196</v>
      </c>
      <c r="M4806">
        <v>201700135</v>
      </c>
      <c r="N4806" t="s">
        <v>53</v>
      </c>
      <c r="O4806">
        <v>201700012</v>
      </c>
      <c r="P4806" t="s">
        <v>47</v>
      </c>
      <c r="Q4806" t="s">
        <v>21</v>
      </c>
      <c r="R4806" t="s">
        <v>28</v>
      </c>
      <c r="S4806" t="s">
        <v>59</v>
      </c>
      <c r="T4806">
        <f t="shared" si="75"/>
        <v>7</v>
      </c>
    </row>
    <row r="4807" spans="1:20">
      <c r="A4807">
        <v>201707</v>
      </c>
      <c r="B4807" s="1">
        <v>42940</v>
      </c>
      <c r="C4807">
        <v>12479</v>
      </c>
      <c r="D4807">
        <v>34</v>
      </c>
      <c r="E4807">
        <v>24918</v>
      </c>
      <c r="F4807">
        <v>5</v>
      </c>
      <c r="G4807">
        <v>33</v>
      </c>
      <c r="H4807">
        <v>24</v>
      </c>
      <c r="I4807">
        <v>16</v>
      </c>
      <c r="J4807">
        <v>2</v>
      </c>
      <c r="K4807" s="1">
        <v>42856</v>
      </c>
      <c r="L4807" s="1">
        <v>44196</v>
      </c>
      <c r="M4807">
        <v>201700135</v>
      </c>
      <c r="N4807" t="s">
        <v>53</v>
      </c>
      <c r="O4807">
        <v>201700012</v>
      </c>
      <c r="P4807" t="s">
        <v>47</v>
      </c>
      <c r="Q4807" t="s">
        <v>21</v>
      </c>
      <c r="R4807" t="s">
        <v>22</v>
      </c>
      <c r="S4807" t="s">
        <v>55</v>
      </c>
      <c r="T4807">
        <f t="shared" si="75"/>
        <v>7</v>
      </c>
    </row>
    <row r="4808" spans="1:20">
      <c r="A4808">
        <v>201707</v>
      </c>
      <c r="B4808" s="1">
        <v>42940</v>
      </c>
      <c r="C4808">
        <v>12479</v>
      </c>
      <c r="D4808">
        <v>34</v>
      </c>
      <c r="E4808">
        <v>24918</v>
      </c>
      <c r="F4808">
        <v>5</v>
      </c>
      <c r="G4808">
        <v>33</v>
      </c>
      <c r="H4808">
        <v>24</v>
      </c>
      <c r="I4808">
        <v>16</v>
      </c>
      <c r="J4808">
        <v>2</v>
      </c>
      <c r="K4808" s="1">
        <v>42856</v>
      </c>
      <c r="L4808" s="1">
        <v>44196</v>
      </c>
      <c r="M4808">
        <v>201700135</v>
      </c>
      <c r="N4808" t="s">
        <v>53</v>
      </c>
      <c r="O4808">
        <v>201700012</v>
      </c>
      <c r="P4808" t="s">
        <v>47</v>
      </c>
      <c r="Q4808" t="s">
        <v>21</v>
      </c>
      <c r="R4808" t="s">
        <v>5</v>
      </c>
      <c r="S4808" t="s">
        <v>56</v>
      </c>
      <c r="T4808">
        <f t="shared" si="75"/>
        <v>7</v>
      </c>
    </row>
    <row r="4809" spans="1:20">
      <c r="A4809">
        <v>201707</v>
      </c>
      <c r="B4809" s="1">
        <v>42940</v>
      </c>
      <c r="C4809">
        <v>12479</v>
      </c>
      <c r="D4809">
        <v>34</v>
      </c>
      <c r="E4809">
        <v>24918</v>
      </c>
      <c r="F4809">
        <v>5</v>
      </c>
      <c r="G4809">
        <v>33</v>
      </c>
      <c r="H4809">
        <v>24</v>
      </c>
      <c r="I4809">
        <v>16</v>
      </c>
      <c r="J4809">
        <v>2</v>
      </c>
      <c r="K4809" s="1">
        <v>42856</v>
      </c>
      <c r="L4809" s="1">
        <v>44196</v>
      </c>
      <c r="M4809">
        <v>201700135</v>
      </c>
      <c r="N4809" t="s">
        <v>53</v>
      </c>
      <c r="O4809">
        <v>201700012</v>
      </c>
      <c r="P4809" t="s">
        <v>47</v>
      </c>
      <c r="Q4809" t="s">
        <v>21</v>
      </c>
      <c r="R4809" t="s">
        <v>9</v>
      </c>
      <c r="S4809" t="s">
        <v>57</v>
      </c>
      <c r="T4809">
        <f t="shared" si="75"/>
        <v>7</v>
      </c>
    </row>
    <row r="4810" spans="1:20">
      <c r="A4810">
        <v>201707</v>
      </c>
      <c r="B4810" s="1">
        <v>42940</v>
      </c>
      <c r="C4810">
        <v>12479</v>
      </c>
      <c r="D4810">
        <v>34</v>
      </c>
      <c r="E4810">
        <v>24918</v>
      </c>
      <c r="F4810">
        <v>5</v>
      </c>
      <c r="G4810">
        <v>33</v>
      </c>
      <c r="H4810">
        <v>24</v>
      </c>
      <c r="I4810">
        <v>16</v>
      </c>
      <c r="J4810">
        <v>2</v>
      </c>
      <c r="K4810" s="1">
        <v>42856</v>
      </c>
      <c r="L4810" s="1">
        <v>44196</v>
      </c>
      <c r="M4810">
        <v>201700135</v>
      </c>
      <c r="N4810" t="s">
        <v>53</v>
      </c>
      <c r="O4810">
        <v>201700012</v>
      </c>
      <c r="P4810" t="s">
        <v>47</v>
      </c>
      <c r="Q4810" t="s">
        <v>21</v>
      </c>
      <c r="R4810" t="s">
        <v>26</v>
      </c>
      <c r="S4810" t="s">
        <v>58</v>
      </c>
      <c r="T4810">
        <f t="shared" si="75"/>
        <v>7</v>
      </c>
    </row>
    <row r="4811" spans="1:20">
      <c r="A4811">
        <v>201707</v>
      </c>
      <c r="B4811" s="1">
        <v>42940</v>
      </c>
      <c r="C4811">
        <v>12479</v>
      </c>
      <c r="D4811">
        <v>34</v>
      </c>
      <c r="E4811">
        <v>24918</v>
      </c>
      <c r="F4811">
        <v>5</v>
      </c>
      <c r="G4811">
        <v>33</v>
      </c>
      <c r="H4811">
        <v>24</v>
      </c>
      <c r="I4811">
        <v>16</v>
      </c>
      <c r="J4811">
        <v>2</v>
      </c>
      <c r="K4811" s="1">
        <v>42856</v>
      </c>
      <c r="L4811" s="1">
        <v>44196</v>
      </c>
      <c r="M4811">
        <v>201700135</v>
      </c>
      <c r="N4811" t="s">
        <v>53</v>
      </c>
      <c r="O4811">
        <v>201700012</v>
      </c>
      <c r="P4811" t="s">
        <v>47</v>
      </c>
      <c r="Q4811" t="s">
        <v>21</v>
      </c>
      <c r="R4811" t="s">
        <v>28</v>
      </c>
      <c r="S4811" t="s">
        <v>59</v>
      </c>
      <c r="T4811">
        <f t="shared" si="75"/>
        <v>7</v>
      </c>
    </row>
    <row r="4812" spans="1:20">
      <c r="A4812">
        <v>201707</v>
      </c>
      <c r="B4812" s="1">
        <v>42941</v>
      </c>
      <c r="C4812">
        <v>12479</v>
      </c>
      <c r="D4812">
        <v>33</v>
      </c>
      <c r="E4812">
        <v>24768</v>
      </c>
      <c r="F4812">
        <v>5</v>
      </c>
      <c r="G4812">
        <v>28</v>
      </c>
      <c r="H4812">
        <v>23</v>
      </c>
      <c r="I4812">
        <v>17</v>
      </c>
      <c r="J4812">
        <v>2</v>
      </c>
      <c r="K4812" s="1">
        <v>42856</v>
      </c>
      <c r="L4812" s="1">
        <v>44196</v>
      </c>
      <c r="M4812">
        <v>201700135</v>
      </c>
      <c r="N4812" t="s">
        <v>53</v>
      </c>
      <c r="O4812">
        <v>201700012</v>
      </c>
      <c r="P4812" t="s">
        <v>47</v>
      </c>
      <c r="Q4812" t="s">
        <v>21</v>
      </c>
      <c r="R4812" t="s">
        <v>22</v>
      </c>
      <c r="S4812" t="s">
        <v>55</v>
      </c>
      <c r="T4812">
        <f t="shared" si="75"/>
        <v>7</v>
      </c>
    </row>
    <row r="4813" spans="1:20">
      <c r="A4813">
        <v>201707</v>
      </c>
      <c r="B4813" s="1">
        <v>42941</v>
      </c>
      <c r="C4813">
        <v>12479</v>
      </c>
      <c r="D4813">
        <v>33</v>
      </c>
      <c r="E4813">
        <v>24768</v>
      </c>
      <c r="F4813">
        <v>5</v>
      </c>
      <c r="G4813">
        <v>28</v>
      </c>
      <c r="H4813">
        <v>23</v>
      </c>
      <c r="I4813">
        <v>17</v>
      </c>
      <c r="J4813">
        <v>2</v>
      </c>
      <c r="K4813" s="1">
        <v>42856</v>
      </c>
      <c r="L4813" s="1">
        <v>44196</v>
      </c>
      <c r="M4813">
        <v>201700135</v>
      </c>
      <c r="N4813" t="s">
        <v>53</v>
      </c>
      <c r="O4813">
        <v>201700012</v>
      </c>
      <c r="P4813" t="s">
        <v>47</v>
      </c>
      <c r="Q4813" t="s">
        <v>21</v>
      </c>
      <c r="R4813" t="s">
        <v>5</v>
      </c>
      <c r="S4813" t="s">
        <v>56</v>
      </c>
      <c r="T4813">
        <f t="shared" si="75"/>
        <v>7</v>
      </c>
    </row>
    <row r="4814" spans="1:20">
      <c r="A4814">
        <v>201707</v>
      </c>
      <c r="B4814" s="1">
        <v>42941</v>
      </c>
      <c r="C4814">
        <v>12479</v>
      </c>
      <c r="D4814">
        <v>33</v>
      </c>
      <c r="E4814">
        <v>24768</v>
      </c>
      <c r="F4814">
        <v>5</v>
      </c>
      <c r="G4814">
        <v>28</v>
      </c>
      <c r="H4814">
        <v>23</v>
      </c>
      <c r="I4814">
        <v>17</v>
      </c>
      <c r="J4814">
        <v>2</v>
      </c>
      <c r="K4814" s="1">
        <v>42856</v>
      </c>
      <c r="L4814" s="1">
        <v>44196</v>
      </c>
      <c r="M4814">
        <v>201700135</v>
      </c>
      <c r="N4814" t="s">
        <v>53</v>
      </c>
      <c r="O4814">
        <v>201700012</v>
      </c>
      <c r="P4814" t="s">
        <v>47</v>
      </c>
      <c r="Q4814" t="s">
        <v>21</v>
      </c>
      <c r="R4814" t="s">
        <v>9</v>
      </c>
      <c r="S4814" t="s">
        <v>57</v>
      </c>
      <c r="T4814">
        <f t="shared" si="75"/>
        <v>7</v>
      </c>
    </row>
    <row r="4815" spans="1:20">
      <c r="A4815">
        <v>201707</v>
      </c>
      <c r="B4815" s="1">
        <v>42941</v>
      </c>
      <c r="C4815">
        <v>12479</v>
      </c>
      <c r="D4815">
        <v>33</v>
      </c>
      <c r="E4815">
        <v>24768</v>
      </c>
      <c r="F4815">
        <v>5</v>
      </c>
      <c r="G4815">
        <v>28</v>
      </c>
      <c r="H4815">
        <v>23</v>
      </c>
      <c r="I4815">
        <v>17</v>
      </c>
      <c r="J4815">
        <v>2</v>
      </c>
      <c r="K4815" s="1">
        <v>42856</v>
      </c>
      <c r="L4815" s="1">
        <v>44196</v>
      </c>
      <c r="M4815">
        <v>201700135</v>
      </c>
      <c r="N4815" t="s">
        <v>53</v>
      </c>
      <c r="O4815">
        <v>201700012</v>
      </c>
      <c r="P4815" t="s">
        <v>47</v>
      </c>
      <c r="Q4815" t="s">
        <v>21</v>
      </c>
      <c r="R4815" t="s">
        <v>26</v>
      </c>
      <c r="S4815" t="s">
        <v>58</v>
      </c>
      <c r="T4815">
        <f t="shared" si="75"/>
        <v>7</v>
      </c>
    </row>
    <row r="4816" spans="1:20">
      <c r="A4816">
        <v>201707</v>
      </c>
      <c r="B4816" s="1">
        <v>42941</v>
      </c>
      <c r="C4816">
        <v>12479</v>
      </c>
      <c r="D4816">
        <v>33</v>
      </c>
      <c r="E4816">
        <v>24768</v>
      </c>
      <c r="F4816">
        <v>5</v>
      </c>
      <c r="G4816">
        <v>28</v>
      </c>
      <c r="H4816">
        <v>23</v>
      </c>
      <c r="I4816">
        <v>17</v>
      </c>
      <c r="J4816">
        <v>2</v>
      </c>
      <c r="K4816" s="1">
        <v>42856</v>
      </c>
      <c r="L4816" s="1">
        <v>44196</v>
      </c>
      <c r="M4816">
        <v>201700135</v>
      </c>
      <c r="N4816" t="s">
        <v>53</v>
      </c>
      <c r="O4816">
        <v>201700012</v>
      </c>
      <c r="P4816" t="s">
        <v>47</v>
      </c>
      <c r="Q4816" t="s">
        <v>21</v>
      </c>
      <c r="R4816" t="s">
        <v>28</v>
      </c>
      <c r="S4816" t="s">
        <v>59</v>
      </c>
      <c r="T4816">
        <f t="shared" si="75"/>
        <v>7</v>
      </c>
    </row>
    <row r="4817" spans="1:20">
      <c r="A4817">
        <v>201707</v>
      </c>
      <c r="B4817" s="1">
        <v>42942</v>
      </c>
      <c r="C4817">
        <v>12479</v>
      </c>
      <c r="D4817">
        <v>34</v>
      </c>
      <c r="E4817">
        <v>25094</v>
      </c>
      <c r="F4817">
        <v>6</v>
      </c>
      <c r="G4817">
        <v>31</v>
      </c>
      <c r="H4817">
        <v>22</v>
      </c>
      <c r="I4817">
        <v>17</v>
      </c>
      <c r="J4817">
        <v>2</v>
      </c>
      <c r="K4817" s="1">
        <v>42856</v>
      </c>
      <c r="L4817" s="1">
        <v>44196</v>
      </c>
      <c r="M4817">
        <v>201700135</v>
      </c>
      <c r="N4817" t="s">
        <v>53</v>
      </c>
      <c r="O4817">
        <v>201700012</v>
      </c>
      <c r="P4817" t="s">
        <v>47</v>
      </c>
      <c r="Q4817" t="s">
        <v>21</v>
      </c>
      <c r="R4817" t="s">
        <v>22</v>
      </c>
      <c r="S4817" t="s">
        <v>55</v>
      </c>
      <c r="T4817">
        <f t="shared" si="75"/>
        <v>7</v>
      </c>
    </row>
    <row r="4818" spans="1:20">
      <c r="A4818">
        <v>201707</v>
      </c>
      <c r="B4818" s="1">
        <v>42942</v>
      </c>
      <c r="C4818">
        <v>12479</v>
      </c>
      <c r="D4818">
        <v>34</v>
      </c>
      <c r="E4818">
        <v>25094</v>
      </c>
      <c r="F4818">
        <v>6</v>
      </c>
      <c r="G4818">
        <v>31</v>
      </c>
      <c r="H4818">
        <v>22</v>
      </c>
      <c r="I4818">
        <v>17</v>
      </c>
      <c r="J4818">
        <v>2</v>
      </c>
      <c r="K4818" s="1">
        <v>42856</v>
      </c>
      <c r="L4818" s="1">
        <v>44196</v>
      </c>
      <c r="M4818">
        <v>201700135</v>
      </c>
      <c r="N4818" t="s">
        <v>53</v>
      </c>
      <c r="O4818">
        <v>201700012</v>
      </c>
      <c r="P4818" t="s">
        <v>47</v>
      </c>
      <c r="Q4818" t="s">
        <v>21</v>
      </c>
      <c r="R4818" t="s">
        <v>5</v>
      </c>
      <c r="S4818" t="s">
        <v>56</v>
      </c>
      <c r="T4818">
        <f t="shared" si="75"/>
        <v>7</v>
      </c>
    </row>
    <row r="4819" spans="1:20">
      <c r="A4819">
        <v>201707</v>
      </c>
      <c r="B4819" s="1">
        <v>42942</v>
      </c>
      <c r="C4819">
        <v>12479</v>
      </c>
      <c r="D4819">
        <v>34</v>
      </c>
      <c r="E4819">
        <v>25094</v>
      </c>
      <c r="F4819">
        <v>6</v>
      </c>
      <c r="G4819">
        <v>31</v>
      </c>
      <c r="H4819">
        <v>22</v>
      </c>
      <c r="I4819">
        <v>17</v>
      </c>
      <c r="J4819">
        <v>2</v>
      </c>
      <c r="K4819" s="1">
        <v>42856</v>
      </c>
      <c r="L4819" s="1">
        <v>44196</v>
      </c>
      <c r="M4819">
        <v>201700135</v>
      </c>
      <c r="N4819" t="s">
        <v>53</v>
      </c>
      <c r="O4819">
        <v>201700012</v>
      </c>
      <c r="P4819" t="s">
        <v>47</v>
      </c>
      <c r="Q4819" t="s">
        <v>21</v>
      </c>
      <c r="R4819" t="s">
        <v>9</v>
      </c>
      <c r="S4819" t="s">
        <v>57</v>
      </c>
      <c r="T4819">
        <f t="shared" si="75"/>
        <v>7</v>
      </c>
    </row>
    <row r="4820" spans="1:20">
      <c r="A4820">
        <v>201707</v>
      </c>
      <c r="B4820" s="1">
        <v>42942</v>
      </c>
      <c r="C4820">
        <v>12479</v>
      </c>
      <c r="D4820">
        <v>34</v>
      </c>
      <c r="E4820">
        <v>25094</v>
      </c>
      <c r="F4820">
        <v>6</v>
      </c>
      <c r="G4820">
        <v>31</v>
      </c>
      <c r="H4820">
        <v>22</v>
      </c>
      <c r="I4820">
        <v>17</v>
      </c>
      <c r="J4820">
        <v>2</v>
      </c>
      <c r="K4820" s="1">
        <v>42856</v>
      </c>
      <c r="L4820" s="1">
        <v>44196</v>
      </c>
      <c r="M4820">
        <v>201700135</v>
      </c>
      <c r="N4820" t="s">
        <v>53</v>
      </c>
      <c r="O4820">
        <v>201700012</v>
      </c>
      <c r="P4820" t="s">
        <v>47</v>
      </c>
      <c r="Q4820" t="s">
        <v>21</v>
      </c>
      <c r="R4820" t="s">
        <v>26</v>
      </c>
      <c r="S4820" t="s">
        <v>58</v>
      </c>
      <c r="T4820">
        <f t="shared" si="75"/>
        <v>7</v>
      </c>
    </row>
    <row r="4821" spans="1:20">
      <c r="A4821">
        <v>201707</v>
      </c>
      <c r="B4821" s="1">
        <v>42942</v>
      </c>
      <c r="C4821">
        <v>12479</v>
      </c>
      <c r="D4821">
        <v>34</v>
      </c>
      <c r="E4821">
        <v>25094</v>
      </c>
      <c r="F4821">
        <v>6</v>
      </c>
      <c r="G4821">
        <v>31</v>
      </c>
      <c r="H4821">
        <v>22</v>
      </c>
      <c r="I4821">
        <v>17</v>
      </c>
      <c r="J4821">
        <v>2</v>
      </c>
      <c r="K4821" s="1">
        <v>42856</v>
      </c>
      <c r="L4821" s="1">
        <v>44196</v>
      </c>
      <c r="M4821">
        <v>201700135</v>
      </c>
      <c r="N4821" t="s">
        <v>53</v>
      </c>
      <c r="O4821">
        <v>201700012</v>
      </c>
      <c r="P4821" t="s">
        <v>47</v>
      </c>
      <c r="Q4821" t="s">
        <v>21</v>
      </c>
      <c r="R4821" t="s">
        <v>28</v>
      </c>
      <c r="S4821" t="s">
        <v>59</v>
      </c>
      <c r="T4821">
        <f t="shared" si="75"/>
        <v>7</v>
      </c>
    </row>
    <row r="4822" spans="1:20">
      <c r="A4822">
        <v>201707</v>
      </c>
      <c r="B4822" s="1">
        <v>42944</v>
      </c>
      <c r="C4822">
        <v>12479</v>
      </c>
      <c r="D4822">
        <v>32</v>
      </c>
      <c r="E4822">
        <v>24028</v>
      </c>
      <c r="F4822">
        <v>7</v>
      </c>
      <c r="G4822">
        <v>31</v>
      </c>
      <c r="H4822">
        <v>23</v>
      </c>
      <c r="I4822">
        <v>15</v>
      </c>
      <c r="J4822">
        <v>2</v>
      </c>
      <c r="K4822" s="1">
        <v>42856</v>
      </c>
      <c r="L4822" s="1">
        <v>44196</v>
      </c>
      <c r="M4822">
        <v>201700135</v>
      </c>
      <c r="N4822" t="s">
        <v>53</v>
      </c>
      <c r="O4822">
        <v>201700012</v>
      </c>
      <c r="P4822" t="s">
        <v>47</v>
      </c>
      <c r="Q4822" t="s">
        <v>21</v>
      </c>
      <c r="R4822" t="s">
        <v>22</v>
      </c>
      <c r="S4822" t="s">
        <v>55</v>
      </c>
      <c r="T4822">
        <f t="shared" si="75"/>
        <v>7</v>
      </c>
    </row>
    <row r="4823" spans="1:20">
      <c r="A4823">
        <v>201707</v>
      </c>
      <c r="B4823" s="1">
        <v>42944</v>
      </c>
      <c r="C4823">
        <v>12479</v>
      </c>
      <c r="D4823">
        <v>32</v>
      </c>
      <c r="E4823">
        <v>24028</v>
      </c>
      <c r="F4823">
        <v>7</v>
      </c>
      <c r="G4823">
        <v>31</v>
      </c>
      <c r="H4823">
        <v>23</v>
      </c>
      <c r="I4823">
        <v>15</v>
      </c>
      <c r="J4823">
        <v>2</v>
      </c>
      <c r="K4823" s="1">
        <v>42856</v>
      </c>
      <c r="L4823" s="1">
        <v>44196</v>
      </c>
      <c r="M4823">
        <v>201700135</v>
      </c>
      <c r="N4823" t="s">
        <v>53</v>
      </c>
      <c r="O4823">
        <v>201700012</v>
      </c>
      <c r="P4823" t="s">
        <v>47</v>
      </c>
      <c r="Q4823" t="s">
        <v>21</v>
      </c>
      <c r="R4823" t="s">
        <v>5</v>
      </c>
      <c r="S4823" t="s">
        <v>56</v>
      </c>
      <c r="T4823">
        <f t="shared" si="75"/>
        <v>7</v>
      </c>
    </row>
    <row r="4824" spans="1:20">
      <c r="A4824">
        <v>201707</v>
      </c>
      <c r="B4824" s="1">
        <v>42944</v>
      </c>
      <c r="C4824">
        <v>12479</v>
      </c>
      <c r="D4824">
        <v>32</v>
      </c>
      <c r="E4824">
        <v>24028</v>
      </c>
      <c r="F4824">
        <v>7</v>
      </c>
      <c r="G4824">
        <v>31</v>
      </c>
      <c r="H4824">
        <v>23</v>
      </c>
      <c r="I4824">
        <v>15</v>
      </c>
      <c r="J4824">
        <v>2</v>
      </c>
      <c r="K4824" s="1">
        <v>42856</v>
      </c>
      <c r="L4824" s="1">
        <v>44196</v>
      </c>
      <c r="M4824">
        <v>201700135</v>
      </c>
      <c r="N4824" t="s">
        <v>53</v>
      </c>
      <c r="O4824">
        <v>201700012</v>
      </c>
      <c r="P4824" t="s">
        <v>47</v>
      </c>
      <c r="Q4824" t="s">
        <v>21</v>
      </c>
      <c r="R4824" t="s">
        <v>9</v>
      </c>
      <c r="S4824" t="s">
        <v>57</v>
      </c>
      <c r="T4824">
        <f t="shared" si="75"/>
        <v>7</v>
      </c>
    </row>
    <row r="4825" spans="1:20">
      <c r="A4825">
        <v>201707</v>
      </c>
      <c r="B4825" s="1">
        <v>42944</v>
      </c>
      <c r="C4825">
        <v>12479</v>
      </c>
      <c r="D4825">
        <v>32</v>
      </c>
      <c r="E4825">
        <v>24028</v>
      </c>
      <c r="F4825">
        <v>7</v>
      </c>
      <c r="G4825">
        <v>31</v>
      </c>
      <c r="H4825">
        <v>23</v>
      </c>
      <c r="I4825">
        <v>15</v>
      </c>
      <c r="J4825">
        <v>2</v>
      </c>
      <c r="K4825" s="1">
        <v>42856</v>
      </c>
      <c r="L4825" s="1">
        <v>44196</v>
      </c>
      <c r="M4825">
        <v>201700135</v>
      </c>
      <c r="N4825" t="s">
        <v>53</v>
      </c>
      <c r="O4825">
        <v>201700012</v>
      </c>
      <c r="P4825" t="s">
        <v>47</v>
      </c>
      <c r="Q4825" t="s">
        <v>21</v>
      </c>
      <c r="R4825" t="s">
        <v>26</v>
      </c>
      <c r="S4825" t="s">
        <v>58</v>
      </c>
      <c r="T4825">
        <f t="shared" si="75"/>
        <v>7</v>
      </c>
    </row>
    <row r="4826" spans="1:20">
      <c r="A4826">
        <v>201707</v>
      </c>
      <c r="B4826" s="1">
        <v>42944</v>
      </c>
      <c r="C4826">
        <v>12479</v>
      </c>
      <c r="D4826">
        <v>32</v>
      </c>
      <c r="E4826">
        <v>24028</v>
      </c>
      <c r="F4826">
        <v>7</v>
      </c>
      <c r="G4826">
        <v>31</v>
      </c>
      <c r="H4826">
        <v>23</v>
      </c>
      <c r="I4826">
        <v>15</v>
      </c>
      <c r="J4826">
        <v>2</v>
      </c>
      <c r="K4826" s="1">
        <v>42856</v>
      </c>
      <c r="L4826" s="1">
        <v>44196</v>
      </c>
      <c r="M4826">
        <v>201700135</v>
      </c>
      <c r="N4826" t="s">
        <v>53</v>
      </c>
      <c r="O4826">
        <v>201700012</v>
      </c>
      <c r="P4826" t="s">
        <v>47</v>
      </c>
      <c r="Q4826" t="s">
        <v>21</v>
      </c>
      <c r="R4826" t="s">
        <v>28</v>
      </c>
      <c r="S4826" t="s">
        <v>59</v>
      </c>
      <c r="T4826">
        <f t="shared" si="75"/>
        <v>7</v>
      </c>
    </row>
    <row r="4827" spans="1:20">
      <c r="A4827">
        <v>201707</v>
      </c>
      <c r="B4827" s="1">
        <v>42945</v>
      </c>
      <c r="C4827">
        <v>12479</v>
      </c>
      <c r="D4827">
        <v>33</v>
      </c>
      <c r="E4827">
        <v>24055</v>
      </c>
      <c r="F4827">
        <v>8</v>
      </c>
      <c r="G4827">
        <v>32</v>
      </c>
      <c r="H4827">
        <v>24</v>
      </c>
      <c r="I4827">
        <v>19</v>
      </c>
      <c r="J4827">
        <v>2</v>
      </c>
      <c r="K4827" s="1">
        <v>42856</v>
      </c>
      <c r="L4827" s="1">
        <v>44196</v>
      </c>
      <c r="M4827">
        <v>201700135</v>
      </c>
      <c r="N4827" t="s">
        <v>53</v>
      </c>
      <c r="O4827">
        <v>201700012</v>
      </c>
      <c r="P4827" t="s">
        <v>47</v>
      </c>
      <c r="Q4827" t="s">
        <v>21</v>
      </c>
      <c r="R4827" t="s">
        <v>22</v>
      </c>
      <c r="S4827" t="s">
        <v>55</v>
      </c>
      <c r="T4827">
        <f t="shared" si="75"/>
        <v>7</v>
      </c>
    </row>
    <row r="4828" spans="1:20">
      <c r="A4828">
        <v>201707</v>
      </c>
      <c r="B4828" s="1">
        <v>42945</v>
      </c>
      <c r="C4828">
        <v>12479</v>
      </c>
      <c r="D4828">
        <v>33</v>
      </c>
      <c r="E4828">
        <v>24055</v>
      </c>
      <c r="F4828">
        <v>8</v>
      </c>
      <c r="G4828">
        <v>32</v>
      </c>
      <c r="H4828">
        <v>24</v>
      </c>
      <c r="I4828">
        <v>19</v>
      </c>
      <c r="J4828">
        <v>2</v>
      </c>
      <c r="K4828" s="1">
        <v>42856</v>
      </c>
      <c r="L4828" s="1">
        <v>44196</v>
      </c>
      <c r="M4828">
        <v>201700135</v>
      </c>
      <c r="N4828" t="s">
        <v>53</v>
      </c>
      <c r="O4828">
        <v>201700012</v>
      </c>
      <c r="P4828" t="s">
        <v>47</v>
      </c>
      <c r="Q4828" t="s">
        <v>21</v>
      </c>
      <c r="R4828" t="s">
        <v>5</v>
      </c>
      <c r="S4828" t="s">
        <v>56</v>
      </c>
      <c r="T4828">
        <f t="shared" si="75"/>
        <v>7</v>
      </c>
    </row>
    <row r="4829" spans="1:20">
      <c r="A4829">
        <v>201707</v>
      </c>
      <c r="B4829" s="1">
        <v>42945</v>
      </c>
      <c r="C4829">
        <v>12479</v>
      </c>
      <c r="D4829">
        <v>33</v>
      </c>
      <c r="E4829">
        <v>24055</v>
      </c>
      <c r="F4829">
        <v>8</v>
      </c>
      <c r="G4829">
        <v>32</v>
      </c>
      <c r="H4829">
        <v>24</v>
      </c>
      <c r="I4829">
        <v>19</v>
      </c>
      <c r="J4829">
        <v>2</v>
      </c>
      <c r="K4829" s="1">
        <v>42856</v>
      </c>
      <c r="L4829" s="1">
        <v>44196</v>
      </c>
      <c r="M4829">
        <v>201700135</v>
      </c>
      <c r="N4829" t="s">
        <v>53</v>
      </c>
      <c r="O4829">
        <v>201700012</v>
      </c>
      <c r="P4829" t="s">
        <v>47</v>
      </c>
      <c r="Q4829" t="s">
        <v>21</v>
      </c>
      <c r="R4829" t="s">
        <v>9</v>
      </c>
      <c r="S4829" t="s">
        <v>57</v>
      </c>
      <c r="T4829">
        <f t="shared" si="75"/>
        <v>7</v>
      </c>
    </row>
    <row r="4830" spans="1:20">
      <c r="A4830">
        <v>201707</v>
      </c>
      <c r="B4830" s="1">
        <v>42945</v>
      </c>
      <c r="C4830">
        <v>12479</v>
      </c>
      <c r="D4830">
        <v>33</v>
      </c>
      <c r="E4830">
        <v>24055</v>
      </c>
      <c r="F4830">
        <v>8</v>
      </c>
      <c r="G4830">
        <v>32</v>
      </c>
      <c r="H4830">
        <v>24</v>
      </c>
      <c r="I4830">
        <v>19</v>
      </c>
      <c r="J4830">
        <v>2</v>
      </c>
      <c r="K4830" s="1">
        <v>42856</v>
      </c>
      <c r="L4830" s="1">
        <v>44196</v>
      </c>
      <c r="M4830">
        <v>201700135</v>
      </c>
      <c r="N4830" t="s">
        <v>53</v>
      </c>
      <c r="O4830">
        <v>201700012</v>
      </c>
      <c r="P4830" t="s">
        <v>47</v>
      </c>
      <c r="Q4830" t="s">
        <v>21</v>
      </c>
      <c r="R4830" t="s">
        <v>26</v>
      </c>
      <c r="S4830" t="s">
        <v>58</v>
      </c>
      <c r="T4830">
        <f t="shared" si="75"/>
        <v>7</v>
      </c>
    </row>
    <row r="4831" spans="1:20">
      <c r="A4831">
        <v>201707</v>
      </c>
      <c r="B4831" s="1">
        <v>42945</v>
      </c>
      <c r="C4831">
        <v>12479</v>
      </c>
      <c r="D4831">
        <v>33</v>
      </c>
      <c r="E4831">
        <v>24055</v>
      </c>
      <c r="F4831">
        <v>8</v>
      </c>
      <c r="G4831">
        <v>32</v>
      </c>
      <c r="H4831">
        <v>24</v>
      </c>
      <c r="I4831">
        <v>19</v>
      </c>
      <c r="J4831">
        <v>2</v>
      </c>
      <c r="K4831" s="1">
        <v>42856</v>
      </c>
      <c r="L4831" s="1">
        <v>44196</v>
      </c>
      <c r="M4831">
        <v>201700135</v>
      </c>
      <c r="N4831" t="s">
        <v>53</v>
      </c>
      <c r="O4831">
        <v>201700012</v>
      </c>
      <c r="P4831" t="s">
        <v>47</v>
      </c>
      <c r="Q4831" t="s">
        <v>21</v>
      </c>
      <c r="R4831" t="s">
        <v>28</v>
      </c>
      <c r="S4831" t="s">
        <v>59</v>
      </c>
      <c r="T4831">
        <f t="shared" si="75"/>
        <v>7</v>
      </c>
    </row>
    <row r="4832" spans="1:20">
      <c r="A4832">
        <v>201707</v>
      </c>
      <c r="B4832" s="1">
        <v>42947</v>
      </c>
      <c r="C4832">
        <v>12479</v>
      </c>
      <c r="D4832">
        <v>32</v>
      </c>
      <c r="E4832">
        <v>24854</v>
      </c>
      <c r="F4832">
        <v>6</v>
      </c>
      <c r="G4832">
        <v>28</v>
      </c>
      <c r="H4832">
        <v>21</v>
      </c>
      <c r="I4832">
        <v>16</v>
      </c>
      <c r="J4832">
        <v>2</v>
      </c>
      <c r="K4832" s="1">
        <v>42856</v>
      </c>
      <c r="L4832" s="1">
        <v>44196</v>
      </c>
      <c r="M4832">
        <v>201700135</v>
      </c>
      <c r="N4832" t="s">
        <v>53</v>
      </c>
      <c r="O4832">
        <v>201700012</v>
      </c>
      <c r="P4832" t="s">
        <v>47</v>
      </c>
      <c r="Q4832" t="s">
        <v>21</v>
      </c>
      <c r="R4832" t="s">
        <v>22</v>
      </c>
      <c r="S4832" t="s">
        <v>55</v>
      </c>
      <c r="T4832">
        <f t="shared" si="75"/>
        <v>7</v>
      </c>
    </row>
    <row r="4833" spans="1:20">
      <c r="A4833">
        <v>201707</v>
      </c>
      <c r="B4833" s="1">
        <v>42947</v>
      </c>
      <c r="C4833">
        <v>12479</v>
      </c>
      <c r="D4833">
        <v>32</v>
      </c>
      <c r="E4833">
        <v>24854</v>
      </c>
      <c r="F4833">
        <v>6</v>
      </c>
      <c r="G4833">
        <v>28</v>
      </c>
      <c r="H4833">
        <v>21</v>
      </c>
      <c r="I4833">
        <v>16</v>
      </c>
      <c r="J4833">
        <v>2</v>
      </c>
      <c r="K4833" s="1">
        <v>42856</v>
      </c>
      <c r="L4833" s="1">
        <v>44196</v>
      </c>
      <c r="M4833">
        <v>201700135</v>
      </c>
      <c r="N4833" t="s">
        <v>53</v>
      </c>
      <c r="O4833">
        <v>201700012</v>
      </c>
      <c r="P4833" t="s">
        <v>47</v>
      </c>
      <c r="Q4833" t="s">
        <v>21</v>
      </c>
      <c r="R4833" t="s">
        <v>5</v>
      </c>
      <c r="S4833" t="s">
        <v>56</v>
      </c>
      <c r="T4833">
        <f t="shared" si="75"/>
        <v>7</v>
      </c>
    </row>
    <row r="4834" spans="1:20">
      <c r="A4834">
        <v>201707</v>
      </c>
      <c r="B4834" s="1">
        <v>42947</v>
      </c>
      <c r="C4834">
        <v>12479</v>
      </c>
      <c r="D4834">
        <v>32</v>
      </c>
      <c r="E4834">
        <v>24854</v>
      </c>
      <c r="F4834">
        <v>6</v>
      </c>
      <c r="G4834">
        <v>28</v>
      </c>
      <c r="H4834">
        <v>21</v>
      </c>
      <c r="I4834">
        <v>16</v>
      </c>
      <c r="J4834">
        <v>2</v>
      </c>
      <c r="K4834" s="1">
        <v>42856</v>
      </c>
      <c r="L4834" s="1">
        <v>44196</v>
      </c>
      <c r="M4834">
        <v>201700135</v>
      </c>
      <c r="N4834" t="s">
        <v>53</v>
      </c>
      <c r="O4834">
        <v>201700012</v>
      </c>
      <c r="P4834" t="s">
        <v>47</v>
      </c>
      <c r="Q4834" t="s">
        <v>21</v>
      </c>
      <c r="R4834" t="s">
        <v>9</v>
      </c>
      <c r="S4834" t="s">
        <v>57</v>
      </c>
      <c r="T4834">
        <f t="shared" si="75"/>
        <v>7</v>
      </c>
    </row>
    <row r="4835" spans="1:20">
      <c r="A4835">
        <v>201707</v>
      </c>
      <c r="B4835" s="1">
        <v>42947</v>
      </c>
      <c r="C4835">
        <v>12479</v>
      </c>
      <c r="D4835">
        <v>32</v>
      </c>
      <c r="E4835">
        <v>24854</v>
      </c>
      <c r="F4835">
        <v>6</v>
      </c>
      <c r="G4835">
        <v>28</v>
      </c>
      <c r="H4835">
        <v>21</v>
      </c>
      <c r="I4835">
        <v>16</v>
      </c>
      <c r="J4835">
        <v>2</v>
      </c>
      <c r="K4835" s="1">
        <v>42856</v>
      </c>
      <c r="L4835" s="1">
        <v>44196</v>
      </c>
      <c r="M4835">
        <v>201700135</v>
      </c>
      <c r="N4835" t="s">
        <v>53</v>
      </c>
      <c r="O4835">
        <v>201700012</v>
      </c>
      <c r="P4835" t="s">
        <v>47</v>
      </c>
      <c r="Q4835" t="s">
        <v>21</v>
      </c>
      <c r="R4835" t="s">
        <v>26</v>
      </c>
      <c r="S4835" t="s">
        <v>58</v>
      </c>
      <c r="T4835">
        <f t="shared" si="75"/>
        <v>7</v>
      </c>
    </row>
    <row r="4836" spans="1:20">
      <c r="A4836">
        <v>201707</v>
      </c>
      <c r="B4836" s="1">
        <v>42947</v>
      </c>
      <c r="C4836">
        <v>12479</v>
      </c>
      <c r="D4836">
        <v>32</v>
      </c>
      <c r="E4836">
        <v>24854</v>
      </c>
      <c r="F4836">
        <v>6</v>
      </c>
      <c r="G4836">
        <v>28</v>
      </c>
      <c r="H4836">
        <v>21</v>
      </c>
      <c r="I4836">
        <v>16</v>
      </c>
      <c r="J4836">
        <v>2</v>
      </c>
      <c r="K4836" s="1">
        <v>42856</v>
      </c>
      <c r="L4836" s="1">
        <v>44196</v>
      </c>
      <c r="M4836">
        <v>201700135</v>
      </c>
      <c r="N4836" t="s">
        <v>53</v>
      </c>
      <c r="O4836">
        <v>201700012</v>
      </c>
      <c r="P4836" t="s">
        <v>47</v>
      </c>
      <c r="Q4836" t="s">
        <v>21</v>
      </c>
      <c r="R4836" t="s">
        <v>28</v>
      </c>
      <c r="S4836" t="s">
        <v>59</v>
      </c>
      <c r="T4836">
        <f t="shared" si="75"/>
        <v>7</v>
      </c>
    </row>
    <row r="4837" spans="1:20">
      <c r="A4837">
        <v>201707</v>
      </c>
      <c r="B4837" s="1">
        <v>42921</v>
      </c>
      <c r="C4837">
        <v>12480</v>
      </c>
      <c r="D4837">
        <v>30</v>
      </c>
      <c r="E4837">
        <v>24447</v>
      </c>
      <c r="F4837">
        <v>5</v>
      </c>
      <c r="G4837">
        <v>26</v>
      </c>
      <c r="H4837">
        <v>18</v>
      </c>
      <c r="I4837">
        <v>11</v>
      </c>
      <c r="J4837">
        <v>2</v>
      </c>
      <c r="K4837" s="1">
        <v>42856</v>
      </c>
      <c r="L4837" s="1">
        <v>42931</v>
      </c>
      <c r="M4837">
        <v>201700136</v>
      </c>
      <c r="N4837" t="s">
        <v>54</v>
      </c>
      <c r="O4837">
        <v>201700012</v>
      </c>
      <c r="P4837" t="s">
        <v>47</v>
      </c>
      <c r="Q4837" t="s">
        <v>21</v>
      </c>
      <c r="R4837" t="s">
        <v>22</v>
      </c>
      <c r="S4837" t="s">
        <v>55</v>
      </c>
      <c r="T4837">
        <f t="shared" si="75"/>
        <v>7</v>
      </c>
    </row>
    <row r="4838" spans="1:20">
      <c r="A4838">
        <v>201707</v>
      </c>
      <c r="B4838" s="1">
        <v>42921</v>
      </c>
      <c r="C4838">
        <v>12480</v>
      </c>
      <c r="D4838">
        <v>30</v>
      </c>
      <c r="E4838">
        <v>24447</v>
      </c>
      <c r="F4838">
        <v>5</v>
      </c>
      <c r="G4838">
        <v>26</v>
      </c>
      <c r="H4838">
        <v>18</v>
      </c>
      <c r="I4838">
        <v>11</v>
      </c>
      <c r="J4838">
        <v>2</v>
      </c>
      <c r="K4838" s="1">
        <v>42856</v>
      </c>
      <c r="L4838" s="1">
        <v>42931</v>
      </c>
      <c r="M4838">
        <v>201700136</v>
      </c>
      <c r="N4838" t="s">
        <v>54</v>
      </c>
      <c r="O4838">
        <v>201700012</v>
      </c>
      <c r="P4838" t="s">
        <v>47</v>
      </c>
      <c r="Q4838" t="s">
        <v>21</v>
      </c>
      <c r="R4838" t="s">
        <v>5</v>
      </c>
      <c r="S4838" t="s">
        <v>56</v>
      </c>
      <c r="T4838">
        <f t="shared" si="75"/>
        <v>7</v>
      </c>
    </row>
    <row r="4839" spans="1:20">
      <c r="A4839">
        <v>201707</v>
      </c>
      <c r="B4839" s="1">
        <v>42921</v>
      </c>
      <c r="C4839">
        <v>12480</v>
      </c>
      <c r="D4839">
        <v>30</v>
      </c>
      <c r="E4839">
        <v>24447</v>
      </c>
      <c r="F4839">
        <v>5</v>
      </c>
      <c r="G4839">
        <v>26</v>
      </c>
      <c r="H4839">
        <v>18</v>
      </c>
      <c r="I4839">
        <v>11</v>
      </c>
      <c r="J4839">
        <v>2</v>
      </c>
      <c r="K4839" s="1">
        <v>42856</v>
      </c>
      <c r="L4839" s="1">
        <v>42931</v>
      </c>
      <c r="M4839">
        <v>201700136</v>
      </c>
      <c r="N4839" t="s">
        <v>54</v>
      </c>
      <c r="O4839">
        <v>201700012</v>
      </c>
      <c r="P4839" t="s">
        <v>47</v>
      </c>
      <c r="Q4839" t="s">
        <v>21</v>
      </c>
      <c r="R4839" t="s">
        <v>9</v>
      </c>
      <c r="S4839" t="s">
        <v>57</v>
      </c>
      <c r="T4839">
        <f t="shared" si="75"/>
        <v>7</v>
      </c>
    </row>
    <row r="4840" spans="1:20">
      <c r="A4840">
        <v>201707</v>
      </c>
      <c r="B4840" s="1">
        <v>42921</v>
      </c>
      <c r="C4840">
        <v>12480</v>
      </c>
      <c r="D4840">
        <v>30</v>
      </c>
      <c r="E4840">
        <v>24447</v>
      </c>
      <c r="F4840">
        <v>5</v>
      </c>
      <c r="G4840">
        <v>26</v>
      </c>
      <c r="H4840">
        <v>18</v>
      </c>
      <c r="I4840">
        <v>11</v>
      </c>
      <c r="J4840">
        <v>2</v>
      </c>
      <c r="K4840" s="1">
        <v>42856</v>
      </c>
      <c r="L4840" s="1">
        <v>42931</v>
      </c>
      <c r="M4840">
        <v>201700136</v>
      </c>
      <c r="N4840" t="s">
        <v>54</v>
      </c>
      <c r="O4840">
        <v>201700012</v>
      </c>
      <c r="P4840" t="s">
        <v>47</v>
      </c>
      <c r="Q4840" t="s">
        <v>21</v>
      </c>
      <c r="R4840" t="s">
        <v>26</v>
      </c>
      <c r="S4840" t="s">
        <v>58</v>
      </c>
      <c r="T4840">
        <f t="shared" si="75"/>
        <v>7</v>
      </c>
    </row>
    <row r="4841" spans="1:20">
      <c r="A4841">
        <v>201707</v>
      </c>
      <c r="B4841" s="1">
        <v>42921</v>
      </c>
      <c r="C4841">
        <v>12480</v>
      </c>
      <c r="D4841">
        <v>30</v>
      </c>
      <c r="E4841">
        <v>24447</v>
      </c>
      <c r="F4841">
        <v>5</v>
      </c>
      <c r="G4841">
        <v>26</v>
      </c>
      <c r="H4841">
        <v>18</v>
      </c>
      <c r="I4841">
        <v>11</v>
      </c>
      <c r="J4841">
        <v>2</v>
      </c>
      <c r="K4841" s="1">
        <v>42856</v>
      </c>
      <c r="L4841" s="1">
        <v>42931</v>
      </c>
      <c r="M4841">
        <v>201700136</v>
      </c>
      <c r="N4841" t="s">
        <v>54</v>
      </c>
      <c r="O4841">
        <v>201700012</v>
      </c>
      <c r="P4841" t="s">
        <v>47</v>
      </c>
      <c r="Q4841" t="s">
        <v>21</v>
      </c>
      <c r="R4841" t="s">
        <v>28</v>
      </c>
      <c r="S4841" t="s">
        <v>59</v>
      </c>
      <c r="T4841">
        <f t="shared" si="75"/>
        <v>7</v>
      </c>
    </row>
    <row r="4842" spans="1:20">
      <c r="A4842">
        <v>201707</v>
      </c>
      <c r="B4842" s="1">
        <v>42927</v>
      </c>
      <c r="C4842">
        <v>12480</v>
      </c>
      <c r="D4842">
        <v>36</v>
      </c>
      <c r="E4842">
        <v>24919</v>
      </c>
      <c r="F4842">
        <v>8</v>
      </c>
      <c r="G4842">
        <v>31</v>
      </c>
      <c r="H4842">
        <v>26</v>
      </c>
      <c r="I4842">
        <v>16</v>
      </c>
      <c r="J4842">
        <v>3</v>
      </c>
      <c r="K4842" s="1">
        <v>42856</v>
      </c>
      <c r="L4842" s="1">
        <v>42931</v>
      </c>
      <c r="M4842">
        <v>201700136</v>
      </c>
      <c r="N4842" t="s">
        <v>54</v>
      </c>
      <c r="O4842">
        <v>201700012</v>
      </c>
      <c r="P4842" t="s">
        <v>47</v>
      </c>
      <c r="Q4842" t="s">
        <v>21</v>
      </c>
      <c r="R4842" t="s">
        <v>22</v>
      </c>
      <c r="S4842" t="s">
        <v>55</v>
      </c>
      <c r="T4842">
        <f t="shared" si="75"/>
        <v>7</v>
      </c>
    </row>
    <row r="4843" spans="1:20">
      <c r="A4843">
        <v>201707</v>
      </c>
      <c r="B4843" s="1">
        <v>42927</v>
      </c>
      <c r="C4843">
        <v>12480</v>
      </c>
      <c r="D4843">
        <v>36</v>
      </c>
      <c r="E4843">
        <v>24919</v>
      </c>
      <c r="F4843">
        <v>8</v>
      </c>
      <c r="G4843">
        <v>31</v>
      </c>
      <c r="H4843">
        <v>26</v>
      </c>
      <c r="I4843">
        <v>16</v>
      </c>
      <c r="J4843">
        <v>3</v>
      </c>
      <c r="K4843" s="1">
        <v>42856</v>
      </c>
      <c r="L4843" s="1">
        <v>42931</v>
      </c>
      <c r="M4843">
        <v>201700136</v>
      </c>
      <c r="N4843" t="s">
        <v>54</v>
      </c>
      <c r="O4843">
        <v>201700012</v>
      </c>
      <c r="P4843" t="s">
        <v>47</v>
      </c>
      <c r="Q4843" t="s">
        <v>21</v>
      </c>
      <c r="R4843" t="s">
        <v>5</v>
      </c>
      <c r="S4843" t="s">
        <v>56</v>
      </c>
      <c r="T4843">
        <f t="shared" si="75"/>
        <v>7</v>
      </c>
    </row>
    <row r="4844" spans="1:20">
      <c r="A4844">
        <v>201707</v>
      </c>
      <c r="B4844" s="1">
        <v>42927</v>
      </c>
      <c r="C4844">
        <v>12480</v>
      </c>
      <c r="D4844">
        <v>36</v>
      </c>
      <c r="E4844">
        <v>24919</v>
      </c>
      <c r="F4844">
        <v>8</v>
      </c>
      <c r="G4844">
        <v>31</v>
      </c>
      <c r="H4844">
        <v>26</v>
      </c>
      <c r="I4844">
        <v>16</v>
      </c>
      <c r="J4844">
        <v>3</v>
      </c>
      <c r="K4844" s="1">
        <v>42856</v>
      </c>
      <c r="L4844" s="1">
        <v>42931</v>
      </c>
      <c r="M4844">
        <v>201700136</v>
      </c>
      <c r="N4844" t="s">
        <v>54</v>
      </c>
      <c r="O4844">
        <v>201700012</v>
      </c>
      <c r="P4844" t="s">
        <v>47</v>
      </c>
      <c r="Q4844" t="s">
        <v>21</v>
      </c>
      <c r="R4844" t="s">
        <v>9</v>
      </c>
      <c r="S4844" t="s">
        <v>57</v>
      </c>
      <c r="T4844">
        <f t="shared" si="75"/>
        <v>7</v>
      </c>
    </row>
    <row r="4845" spans="1:20">
      <c r="A4845">
        <v>201707</v>
      </c>
      <c r="B4845" s="1">
        <v>42927</v>
      </c>
      <c r="C4845">
        <v>12480</v>
      </c>
      <c r="D4845">
        <v>36</v>
      </c>
      <c r="E4845">
        <v>24919</v>
      </c>
      <c r="F4845">
        <v>8</v>
      </c>
      <c r="G4845">
        <v>31</v>
      </c>
      <c r="H4845">
        <v>26</v>
      </c>
      <c r="I4845">
        <v>16</v>
      </c>
      <c r="J4845">
        <v>3</v>
      </c>
      <c r="K4845" s="1">
        <v>42856</v>
      </c>
      <c r="L4845" s="1">
        <v>42931</v>
      </c>
      <c r="M4845">
        <v>201700136</v>
      </c>
      <c r="N4845" t="s">
        <v>54</v>
      </c>
      <c r="O4845">
        <v>201700012</v>
      </c>
      <c r="P4845" t="s">
        <v>47</v>
      </c>
      <c r="Q4845" t="s">
        <v>21</v>
      </c>
      <c r="R4845" t="s">
        <v>26</v>
      </c>
      <c r="S4845" t="s">
        <v>58</v>
      </c>
      <c r="T4845">
        <f t="shared" si="75"/>
        <v>7</v>
      </c>
    </row>
    <row r="4846" spans="1:20">
      <c r="A4846">
        <v>201707</v>
      </c>
      <c r="B4846" s="1">
        <v>42927</v>
      </c>
      <c r="C4846">
        <v>12480</v>
      </c>
      <c r="D4846">
        <v>36</v>
      </c>
      <c r="E4846">
        <v>24919</v>
      </c>
      <c r="F4846">
        <v>8</v>
      </c>
      <c r="G4846">
        <v>31</v>
      </c>
      <c r="H4846">
        <v>26</v>
      </c>
      <c r="I4846">
        <v>16</v>
      </c>
      <c r="J4846">
        <v>3</v>
      </c>
      <c r="K4846" s="1">
        <v>42856</v>
      </c>
      <c r="L4846" s="1">
        <v>42931</v>
      </c>
      <c r="M4846">
        <v>201700136</v>
      </c>
      <c r="N4846" t="s">
        <v>54</v>
      </c>
      <c r="O4846">
        <v>201700012</v>
      </c>
      <c r="P4846" t="s">
        <v>47</v>
      </c>
      <c r="Q4846" t="s">
        <v>21</v>
      </c>
      <c r="R4846" t="s">
        <v>28</v>
      </c>
      <c r="S4846" t="s">
        <v>59</v>
      </c>
      <c r="T4846">
        <f t="shared" si="75"/>
        <v>7</v>
      </c>
    </row>
    <row r="4847" spans="1:20">
      <c r="A4847">
        <v>201707</v>
      </c>
      <c r="B4847" s="1">
        <v>42928</v>
      </c>
      <c r="C4847">
        <v>12480</v>
      </c>
      <c r="D4847">
        <v>33</v>
      </c>
      <c r="E4847">
        <v>25820</v>
      </c>
      <c r="F4847">
        <v>7</v>
      </c>
      <c r="G4847">
        <v>32</v>
      </c>
      <c r="H4847">
        <v>22</v>
      </c>
      <c r="I4847">
        <v>13</v>
      </c>
      <c r="J4847">
        <v>2</v>
      </c>
      <c r="K4847" s="1">
        <v>42856</v>
      </c>
      <c r="L4847" s="1">
        <v>42931</v>
      </c>
      <c r="M4847">
        <v>201700136</v>
      </c>
      <c r="N4847" t="s">
        <v>54</v>
      </c>
      <c r="O4847">
        <v>201700012</v>
      </c>
      <c r="P4847" t="s">
        <v>47</v>
      </c>
      <c r="Q4847" t="s">
        <v>21</v>
      </c>
      <c r="R4847" t="s">
        <v>22</v>
      </c>
      <c r="S4847" t="s">
        <v>55</v>
      </c>
      <c r="T4847">
        <f t="shared" si="75"/>
        <v>7</v>
      </c>
    </row>
    <row r="4848" spans="1:20">
      <c r="A4848">
        <v>201707</v>
      </c>
      <c r="B4848" s="1">
        <v>42928</v>
      </c>
      <c r="C4848">
        <v>12480</v>
      </c>
      <c r="D4848">
        <v>33</v>
      </c>
      <c r="E4848">
        <v>25820</v>
      </c>
      <c r="F4848">
        <v>7</v>
      </c>
      <c r="G4848">
        <v>32</v>
      </c>
      <c r="H4848">
        <v>22</v>
      </c>
      <c r="I4848">
        <v>13</v>
      </c>
      <c r="J4848">
        <v>2</v>
      </c>
      <c r="K4848" s="1">
        <v>42856</v>
      </c>
      <c r="L4848" s="1">
        <v>42931</v>
      </c>
      <c r="M4848">
        <v>201700136</v>
      </c>
      <c r="N4848" t="s">
        <v>54</v>
      </c>
      <c r="O4848">
        <v>201700012</v>
      </c>
      <c r="P4848" t="s">
        <v>47</v>
      </c>
      <c r="Q4848" t="s">
        <v>21</v>
      </c>
      <c r="R4848" t="s">
        <v>5</v>
      </c>
      <c r="S4848" t="s">
        <v>56</v>
      </c>
      <c r="T4848">
        <f t="shared" si="75"/>
        <v>7</v>
      </c>
    </row>
    <row r="4849" spans="1:20">
      <c r="A4849">
        <v>201707</v>
      </c>
      <c r="B4849" s="1">
        <v>42928</v>
      </c>
      <c r="C4849">
        <v>12480</v>
      </c>
      <c r="D4849">
        <v>33</v>
      </c>
      <c r="E4849">
        <v>25820</v>
      </c>
      <c r="F4849">
        <v>7</v>
      </c>
      <c r="G4849">
        <v>32</v>
      </c>
      <c r="H4849">
        <v>22</v>
      </c>
      <c r="I4849">
        <v>13</v>
      </c>
      <c r="J4849">
        <v>2</v>
      </c>
      <c r="K4849" s="1">
        <v>42856</v>
      </c>
      <c r="L4849" s="1">
        <v>42931</v>
      </c>
      <c r="M4849">
        <v>201700136</v>
      </c>
      <c r="N4849" t="s">
        <v>54</v>
      </c>
      <c r="O4849">
        <v>201700012</v>
      </c>
      <c r="P4849" t="s">
        <v>47</v>
      </c>
      <c r="Q4849" t="s">
        <v>21</v>
      </c>
      <c r="R4849" t="s">
        <v>9</v>
      </c>
      <c r="S4849" t="s">
        <v>57</v>
      </c>
      <c r="T4849">
        <f t="shared" si="75"/>
        <v>7</v>
      </c>
    </row>
    <row r="4850" spans="1:20">
      <c r="A4850">
        <v>201707</v>
      </c>
      <c r="B4850" s="1">
        <v>42928</v>
      </c>
      <c r="C4850">
        <v>12480</v>
      </c>
      <c r="D4850">
        <v>33</v>
      </c>
      <c r="E4850">
        <v>25820</v>
      </c>
      <c r="F4850">
        <v>7</v>
      </c>
      <c r="G4850">
        <v>32</v>
      </c>
      <c r="H4850">
        <v>22</v>
      </c>
      <c r="I4850">
        <v>13</v>
      </c>
      <c r="J4850">
        <v>2</v>
      </c>
      <c r="K4850" s="1">
        <v>42856</v>
      </c>
      <c r="L4850" s="1">
        <v>42931</v>
      </c>
      <c r="M4850">
        <v>201700136</v>
      </c>
      <c r="N4850" t="s">
        <v>54</v>
      </c>
      <c r="O4850">
        <v>201700012</v>
      </c>
      <c r="P4850" t="s">
        <v>47</v>
      </c>
      <c r="Q4850" t="s">
        <v>21</v>
      </c>
      <c r="R4850" t="s">
        <v>26</v>
      </c>
      <c r="S4850" t="s">
        <v>58</v>
      </c>
      <c r="T4850">
        <f t="shared" si="75"/>
        <v>7</v>
      </c>
    </row>
    <row r="4851" spans="1:20">
      <c r="A4851">
        <v>201707</v>
      </c>
      <c r="B4851" s="1">
        <v>42928</v>
      </c>
      <c r="C4851">
        <v>12480</v>
      </c>
      <c r="D4851">
        <v>33</v>
      </c>
      <c r="E4851">
        <v>25820</v>
      </c>
      <c r="F4851">
        <v>7</v>
      </c>
      <c r="G4851">
        <v>32</v>
      </c>
      <c r="H4851">
        <v>22</v>
      </c>
      <c r="I4851">
        <v>13</v>
      </c>
      <c r="J4851">
        <v>2</v>
      </c>
      <c r="K4851" s="1">
        <v>42856</v>
      </c>
      <c r="L4851" s="1">
        <v>42931</v>
      </c>
      <c r="M4851">
        <v>201700136</v>
      </c>
      <c r="N4851" t="s">
        <v>54</v>
      </c>
      <c r="O4851">
        <v>201700012</v>
      </c>
      <c r="P4851" t="s">
        <v>47</v>
      </c>
      <c r="Q4851" t="s">
        <v>21</v>
      </c>
      <c r="R4851" t="s">
        <v>28</v>
      </c>
      <c r="S4851" t="s">
        <v>59</v>
      </c>
      <c r="T4851">
        <f t="shared" si="75"/>
        <v>7</v>
      </c>
    </row>
    <row r="4852" spans="1:20">
      <c r="A4852">
        <v>201707</v>
      </c>
      <c r="B4852" s="1">
        <v>42930</v>
      </c>
      <c r="C4852">
        <v>12480</v>
      </c>
      <c r="D4852">
        <v>34</v>
      </c>
      <c r="E4852">
        <v>24565</v>
      </c>
      <c r="F4852">
        <v>6</v>
      </c>
      <c r="G4852">
        <v>33</v>
      </c>
      <c r="H4852">
        <v>22</v>
      </c>
      <c r="I4852">
        <v>16</v>
      </c>
      <c r="J4852">
        <v>2</v>
      </c>
      <c r="K4852" s="1">
        <v>42856</v>
      </c>
      <c r="L4852" s="1">
        <v>42931</v>
      </c>
      <c r="M4852">
        <v>201700136</v>
      </c>
      <c r="N4852" t="s">
        <v>54</v>
      </c>
      <c r="O4852">
        <v>201700012</v>
      </c>
      <c r="P4852" t="s">
        <v>47</v>
      </c>
      <c r="Q4852" t="s">
        <v>21</v>
      </c>
      <c r="R4852" t="s">
        <v>22</v>
      </c>
      <c r="S4852" t="s">
        <v>55</v>
      </c>
      <c r="T4852">
        <f t="shared" si="75"/>
        <v>7</v>
      </c>
    </row>
    <row r="4853" spans="1:20">
      <c r="A4853">
        <v>201707</v>
      </c>
      <c r="B4853" s="1">
        <v>42930</v>
      </c>
      <c r="C4853">
        <v>12480</v>
      </c>
      <c r="D4853">
        <v>34</v>
      </c>
      <c r="E4853">
        <v>24565</v>
      </c>
      <c r="F4853">
        <v>6</v>
      </c>
      <c r="G4853">
        <v>33</v>
      </c>
      <c r="H4853">
        <v>22</v>
      </c>
      <c r="I4853">
        <v>16</v>
      </c>
      <c r="J4853">
        <v>2</v>
      </c>
      <c r="K4853" s="1">
        <v>42856</v>
      </c>
      <c r="L4853" s="1">
        <v>42931</v>
      </c>
      <c r="M4853">
        <v>201700136</v>
      </c>
      <c r="N4853" t="s">
        <v>54</v>
      </c>
      <c r="O4853">
        <v>201700012</v>
      </c>
      <c r="P4853" t="s">
        <v>47</v>
      </c>
      <c r="Q4853" t="s">
        <v>21</v>
      </c>
      <c r="R4853" t="s">
        <v>5</v>
      </c>
      <c r="S4853" t="s">
        <v>56</v>
      </c>
      <c r="T4853">
        <f t="shared" si="75"/>
        <v>7</v>
      </c>
    </row>
    <row r="4854" spans="1:20">
      <c r="A4854">
        <v>201707</v>
      </c>
      <c r="B4854" s="1">
        <v>42930</v>
      </c>
      <c r="C4854">
        <v>12480</v>
      </c>
      <c r="D4854">
        <v>34</v>
      </c>
      <c r="E4854">
        <v>24565</v>
      </c>
      <c r="F4854">
        <v>6</v>
      </c>
      <c r="G4854">
        <v>33</v>
      </c>
      <c r="H4854">
        <v>22</v>
      </c>
      <c r="I4854">
        <v>16</v>
      </c>
      <c r="J4854">
        <v>2</v>
      </c>
      <c r="K4854" s="1">
        <v>42856</v>
      </c>
      <c r="L4854" s="1">
        <v>42931</v>
      </c>
      <c r="M4854">
        <v>201700136</v>
      </c>
      <c r="N4854" t="s">
        <v>54</v>
      </c>
      <c r="O4854">
        <v>201700012</v>
      </c>
      <c r="P4854" t="s">
        <v>47</v>
      </c>
      <c r="Q4854" t="s">
        <v>21</v>
      </c>
      <c r="R4854" t="s">
        <v>9</v>
      </c>
      <c r="S4854" t="s">
        <v>57</v>
      </c>
      <c r="T4854">
        <f t="shared" si="75"/>
        <v>7</v>
      </c>
    </row>
    <row r="4855" spans="1:20">
      <c r="A4855">
        <v>201707</v>
      </c>
      <c r="B4855" s="1">
        <v>42930</v>
      </c>
      <c r="C4855">
        <v>12480</v>
      </c>
      <c r="D4855">
        <v>34</v>
      </c>
      <c r="E4855">
        <v>24565</v>
      </c>
      <c r="F4855">
        <v>6</v>
      </c>
      <c r="G4855">
        <v>33</v>
      </c>
      <c r="H4855">
        <v>22</v>
      </c>
      <c r="I4855">
        <v>16</v>
      </c>
      <c r="J4855">
        <v>2</v>
      </c>
      <c r="K4855" s="1">
        <v>42856</v>
      </c>
      <c r="L4855" s="1">
        <v>42931</v>
      </c>
      <c r="M4855">
        <v>201700136</v>
      </c>
      <c r="N4855" t="s">
        <v>54</v>
      </c>
      <c r="O4855">
        <v>201700012</v>
      </c>
      <c r="P4855" t="s">
        <v>47</v>
      </c>
      <c r="Q4855" t="s">
        <v>21</v>
      </c>
      <c r="R4855" t="s">
        <v>26</v>
      </c>
      <c r="S4855" t="s">
        <v>58</v>
      </c>
      <c r="T4855">
        <f t="shared" si="75"/>
        <v>7</v>
      </c>
    </row>
    <row r="4856" spans="1:20">
      <c r="A4856">
        <v>201707</v>
      </c>
      <c r="B4856" s="1">
        <v>42930</v>
      </c>
      <c r="C4856">
        <v>12480</v>
      </c>
      <c r="D4856">
        <v>34</v>
      </c>
      <c r="E4856">
        <v>24565</v>
      </c>
      <c r="F4856">
        <v>6</v>
      </c>
      <c r="G4856">
        <v>33</v>
      </c>
      <c r="H4856">
        <v>22</v>
      </c>
      <c r="I4856">
        <v>16</v>
      </c>
      <c r="J4856">
        <v>2</v>
      </c>
      <c r="K4856" s="1">
        <v>42856</v>
      </c>
      <c r="L4856" s="1">
        <v>42931</v>
      </c>
      <c r="M4856">
        <v>201700136</v>
      </c>
      <c r="N4856" t="s">
        <v>54</v>
      </c>
      <c r="O4856">
        <v>201700012</v>
      </c>
      <c r="P4856" t="s">
        <v>47</v>
      </c>
      <c r="Q4856" t="s">
        <v>21</v>
      </c>
      <c r="R4856" t="s">
        <v>28</v>
      </c>
      <c r="S4856" t="s">
        <v>59</v>
      </c>
      <c r="T4856">
        <f t="shared" si="75"/>
        <v>7</v>
      </c>
    </row>
    <row r="4857" spans="1:20">
      <c r="A4857">
        <v>201707</v>
      </c>
      <c r="B4857" s="1">
        <v>42931</v>
      </c>
      <c r="C4857">
        <v>12481</v>
      </c>
      <c r="D4857">
        <v>36</v>
      </c>
      <c r="E4857">
        <v>25333</v>
      </c>
      <c r="F4857">
        <v>9</v>
      </c>
      <c r="G4857">
        <v>35</v>
      </c>
      <c r="H4857">
        <v>27</v>
      </c>
      <c r="I4857">
        <v>19</v>
      </c>
      <c r="J4857">
        <v>2</v>
      </c>
      <c r="K4857" s="1">
        <v>42931</v>
      </c>
      <c r="L4857" s="1">
        <v>44196</v>
      </c>
      <c r="M4857">
        <v>201700137</v>
      </c>
      <c r="N4857" t="s">
        <v>60</v>
      </c>
      <c r="O4857">
        <v>201700012</v>
      </c>
      <c r="P4857" t="s">
        <v>47</v>
      </c>
      <c r="Q4857" t="s">
        <v>21</v>
      </c>
      <c r="R4857" t="s">
        <v>22</v>
      </c>
      <c r="S4857" t="s">
        <v>55</v>
      </c>
      <c r="T4857">
        <f t="shared" si="75"/>
        <v>7</v>
      </c>
    </row>
    <row r="4858" spans="1:20">
      <c r="A4858">
        <v>201707</v>
      </c>
      <c r="B4858" s="1">
        <v>42931</v>
      </c>
      <c r="C4858">
        <v>12481</v>
      </c>
      <c r="D4858">
        <v>36</v>
      </c>
      <c r="E4858">
        <v>25333</v>
      </c>
      <c r="F4858">
        <v>9</v>
      </c>
      <c r="G4858">
        <v>35</v>
      </c>
      <c r="H4858">
        <v>27</v>
      </c>
      <c r="I4858">
        <v>19</v>
      </c>
      <c r="J4858">
        <v>2</v>
      </c>
      <c r="K4858" s="1">
        <v>42931</v>
      </c>
      <c r="L4858" s="1">
        <v>44196</v>
      </c>
      <c r="M4858">
        <v>201700137</v>
      </c>
      <c r="N4858" t="s">
        <v>60</v>
      </c>
      <c r="O4858">
        <v>201700012</v>
      </c>
      <c r="P4858" t="s">
        <v>47</v>
      </c>
      <c r="Q4858" t="s">
        <v>21</v>
      </c>
      <c r="R4858" t="s">
        <v>5</v>
      </c>
      <c r="S4858" t="s">
        <v>56</v>
      </c>
      <c r="T4858">
        <f t="shared" si="75"/>
        <v>7</v>
      </c>
    </row>
    <row r="4859" spans="1:20">
      <c r="A4859">
        <v>201707</v>
      </c>
      <c r="B4859" s="1">
        <v>42931</v>
      </c>
      <c r="C4859">
        <v>12481</v>
      </c>
      <c r="D4859">
        <v>36</v>
      </c>
      <c r="E4859">
        <v>25333</v>
      </c>
      <c r="F4859">
        <v>9</v>
      </c>
      <c r="G4859">
        <v>35</v>
      </c>
      <c r="H4859">
        <v>27</v>
      </c>
      <c r="I4859">
        <v>19</v>
      </c>
      <c r="J4859">
        <v>2</v>
      </c>
      <c r="K4859" s="1">
        <v>42931</v>
      </c>
      <c r="L4859" s="1">
        <v>44196</v>
      </c>
      <c r="M4859">
        <v>201700137</v>
      </c>
      <c r="N4859" t="s">
        <v>60</v>
      </c>
      <c r="O4859">
        <v>201700012</v>
      </c>
      <c r="P4859" t="s">
        <v>47</v>
      </c>
      <c r="Q4859" t="s">
        <v>21</v>
      </c>
      <c r="R4859" t="s">
        <v>9</v>
      </c>
      <c r="S4859" t="s">
        <v>57</v>
      </c>
      <c r="T4859">
        <f t="shared" si="75"/>
        <v>7</v>
      </c>
    </row>
    <row r="4860" spans="1:20">
      <c r="A4860">
        <v>201707</v>
      </c>
      <c r="B4860" s="1">
        <v>42931</v>
      </c>
      <c r="C4860">
        <v>12481</v>
      </c>
      <c r="D4860">
        <v>36</v>
      </c>
      <c r="E4860">
        <v>25333</v>
      </c>
      <c r="F4860">
        <v>9</v>
      </c>
      <c r="G4860">
        <v>35</v>
      </c>
      <c r="H4860">
        <v>27</v>
      </c>
      <c r="I4860">
        <v>19</v>
      </c>
      <c r="J4860">
        <v>2</v>
      </c>
      <c r="K4860" s="1">
        <v>42931</v>
      </c>
      <c r="L4860" s="1">
        <v>44196</v>
      </c>
      <c r="M4860">
        <v>201700137</v>
      </c>
      <c r="N4860" t="s">
        <v>60</v>
      </c>
      <c r="O4860">
        <v>201700012</v>
      </c>
      <c r="P4860" t="s">
        <v>47</v>
      </c>
      <c r="Q4860" t="s">
        <v>21</v>
      </c>
      <c r="R4860" t="s">
        <v>26</v>
      </c>
      <c r="S4860" t="s">
        <v>58</v>
      </c>
      <c r="T4860">
        <f t="shared" si="75"/>
        <v>7</v>
      </c>
    </row>
    <row r="4861" spans="1:20">
      <c r="A4861">
        <v>201707</v>
      </c>
      <c r="B4861" s="1">
        <v>42931</v>
      </c>
      <c r="C4861">
        <v>12481</v>
      </c>
      <c r="D4861">
        <v>36</v>
      </c>
      <c r="E4861">
        <v>25333</v>
      </c>
      <c r="F4861">
        <v>9</v>
      </c>
      <c r="G4861">
        <v>35</v>
      </c>
      <c r="H4861">
        <v>27</v>
      </c>
      <c r="I4861">
        <v>19</v>
      </c>
      <c r="J4861">
        <v>2</v>
      </c>
      <c r="K4861" s="1">
        <v>42931</v>
      </c>
      <c r="L4861" s="1">
        <v>44196</v>
      </c>
      <c r="M4861">
        <v>201700137</v>
      </c>
      <c r="N4861" t="s">
        <v>60</v>
      </c>
      <c r="O4861">
        <v>201700012</v>
      </c>
      <c r="P4861" t="s">
        <v>47</v>
      </c>
      <c r="Q4861" t="s">
        <v>21</v>
      </c>
      <c r="R4861" t="s">
        <v>28</v>
      </c>
      <c r="S4861" t="s">
        <v>59</v>
      </c>
      <c r="T4861">
        <f t="shared" si="75"/>
        <v>7</v>
      </c>
    </row>
    <row r="4862" spans="1:20">
      <c r="A4862">
        <v>201707</v>
      </c>
      <c r="B4862" s="1">
        <v>42933</v>
      </c>
      <c r="C4862">
        <v>12481</v>
      </c>
      <c r="D4862">
        <v>33</v>
      </c>
      <c r="E4862">
        <v>25635</v>
      </c>
      <c r="F4862">
        <v>7</v>
      </c>
      <c r="G4862">
        <v>31</v>
      </c>
      <c r="H4862">
        <v>23</v>
      </c>
      <c r="I4862">
        <v>18</v>
      </c>
      <c r="J4862">
        <v>2</v>
      </c>
      <c r="K4862" s="1">
        <v>42931</v>
      </c>
      <c r="L4862" s="1">
        <v>44196</v>
      </c>
      <c r="M4862">
        <v>201700137</v>
      </c>
      <c r="N4862" t="s">
        <v>60</v>
      </c>
      <c r="O4862">
        <v>201700012</v>
      </c>
      <c r="P4862" t="s">
        <v>47</v>
      </c>
      <c r="Q4862" t="s">
        <v>21</v>
      </c>
      <c r="R4862" t="s">
        <v>22</v>
      </c>
      <c r="S4862" t="s">
        <v>55</v>
      </c>
      <c r="T4862">
        <f t="shared" si="75"/>
        <v>7</v>
      </c>
    </row>
    <row r="4863" spans="1:20">
      <c r="A4863">
        <v>201707</v>
      </c>
      <c r="B4863" s="1">
        <v>42933</v>
      </c>
      <c r="C4863">
        <v>12481</v>
      </c>
      <c r="D4863">
        <v>33</v>
      </c>
      <c r="E4863">
        <v>25635</v>
      </c>
      <c r="F4863">
        <v>7</v>
      </c>
      <c r="G4863">
        <v>31</v>
      </c>
      <c r="H4863">
        <v>23</v>
      </c>
      <c r="I4863">
        <v>18</v>
      </c>
      <c r="J4863">
        <v>2</v>
      </c>
      <c r="K4863" s="1">
        <v>42931</v>
      </c>
      <c r="L4863" s="1">
        <v>44196</v>
      </c>
      <c r="M4863">
        <v>201700137</v>
      </c>
      <c r="N4863" t="s">
        <v>60</v>
      </c>
      <c r="O4863">
        <v>201700012</v>
      </c>
      <c r="P4863" t="s">
        <v>47</v>
      </c>
      <c r="Q4863" t="s">
        <v>21</v>
      </c>
      <c r="R4863" t="s">
        <v>5</v>
      </c>
      <c r="S4863" t="s">
        <v>56</v>
      </c>
      <c r="T4863">
        <f t="shared" si="75"/>
        <v>7</v>
      </c>
    </row>
    <row r="4864" spans="1:20">
      <c r="A4864">
        <v>201707</v>
      </c>
      <c r="B4864" s="1">
        <v>42933</v>
      </c>
      <c r="C4864">
        <v>12481</v>
      </c>
      <c r="D4864">
        <v>33</v>
      </c>
      <c r="E4864">
        <v>25635</v>
      </c>
      <c r="F4864">
        <v>7</v>
      </c>
      <c r="G4864">
        <v>31</v>
      </c>
      <c r="H4864">
        <v>23</v>
      </c>
      <c r="I4864">
        <v>18</v>
      </c>
      <c r="J4864">
        <v>2</v>
      </c>
      <c r="K4864" s="1">
        <v>42931</v>
      </c>
      <c r="L4864" s="1">
        <v>44196</v>
      </c>
      <c r="M4864">
        <v>201700137</v>
      </c>
      <c r="N4864" t="s">
        <v>60</v>
      </c>
      <c r="O4864">
        <v>201700012</v>
      </c>
      <c r="P4864" t="s">
        <v>47</v>
      </c>
      <c r="Q4864" t="s">
        <v>21</v>
      </c>
      <c r="R4864" t="s">
        <v>9</v>
      </c>
      <c r="S4864" t="s">
        <v>57</v>
      </c>
      <c r="T4864">
        <f t="shared" si="75"/>
        <v>7</v>
      </c>
    </row>
    <row r="4865" spans="1:20">
      <c r="A4865">
        <v>201707</v>
      </c>
      <c r="B4865" s="1">
        <v>42933</v>
      </c>
      <c r="C4865">
        <v>12481</v>
      </c>
      <c r="D4865">
        <v>33</v>
      </c>
      <c r="E4865">
        <v>25635</v>
      </c>
      <c r="F4865">
        <v>7</v>
      </c>
      <c r="G4865">
        <v>31</v>
      </c>
      <c r="H4865">
        <v>23</v>
      </c>
      <c r="I4865">
        <v>18</v>
      </c>
      <c r="J4865">
        <v>2</v>
      </c>
      <c r="K4865" s="1">
        <v>42931</v>
      </c>
      <c r="L4865" s="1">
        <v>44196</v>
      </c>
      <c r="M4865">
        <v>201700137</v>
      </c>
      <c r="N4865" t="s">
        <v>60</v>
      </c>
      <c r="O4865">
        <v>201700012</v>
      </c>
      <c r="P4865" t="s">
        <v>47</v>
      </c>
      <c r="Q4865" t="s">
        <v>21</v>
      </c>
      <c r="R4865" t="s">
        <v>26</v>
      </c>
      <c r="S4865" t="s">
        <v>58</v>
      </c>
      <c r="T4865">
        <f t="shared" si="75"/>
        <v>7</v>
      </c>
    </row>
    <row r="4866" spans="1:20">
      <c r="A4866">
        <v>201707</v>
      </c>
      <c r="B4866" s="1">
        <v>42933</v>
      </c>
      <c r="C4866">
        <v>12481</v>
      </c>
      <c r="D4866">
        <v>33</v>
      </c>
      <c r="E4866">
        <v>25635</v>
      </c>
      <c r="F4866">
        <v>7</v>
      </c>
      <c r="G4866">
        <v>31</v>
      </c>
      <c r="H4866">
        <v>23</v>
      </c>
      <c r="I4866">
        <v>18</v>
      </c>
      <c r="J4866">
        <v>2</v>
      </c>
      <c r="K4866" s="1">
        <v>42931</v>
      </c>
      <c r="L4866" s="1">
        <v>44196</v>
      </c>
      <c r="M4866">
        <v>201700137</v>
      </c>
      <c r="N4866" t="s">
        <v>60</v>
      </c>
      <c r="O4866">
        <v>201700012</v>
      </c>
      <c r="P4866" t="s">
        <v>47</v>
      </c>
      <c r="Q4866" t="s">
        <v>21</v>
      </c>
      <c r="R4866" t="s">
        <v>28</v>
      </c>
      <c r="S4866" t="s">
        <v>59</v>
      </c>
      <c r="T4866">
        <f t="shared" si="75"/>
        <v>7</v>
      </c>
    </row>
    <row r="4867" spans="1:20">
      <c r="A4867">
        <v>201707</v>
      </c>
      <c r="B4867" s="1">
        <v>42934</v>
      </c>
      <c r="C4867">
        <v>12481</v>
      </c>
      <c r="D4867">
        <v>30</v>
      </c>
      <c r="E4867">
        <v>24217</v>
      </c>
      <c r="F4867">
        <v>5</v>
      </c>
      <c r="G4867">
        <v>29</v>
      </c>
      <c r="H4867">
        <v>19</v>
      </c>
      <c r="I4867">
        <v>14</v>
      </c>
      <c r="J4867">
        <v>2</v>
      </c>
      <c r="K4867" s="1">
        <v>42931</v>
      </c>
      <c r="L4867" s="1">
        <v>44196</v>
      </c>
      <c r="M4867">
        <v>201700137</v>
      </c>
      <c r="N4867" t="s">
        <v>60</v>
      </c>
      <c r="O4867">
        <v>201700012</v>
      </c>
      <c r="P4867" t="s">
        <v>47</v>
      </c>
      <c r="Q4867" t="s">
        <v>21</v>
      </c>
      <c r="R4867" t="s">
        <v>22</v>
      </c>
      <c r="S4867" t="s">
        <v>55</v>
      </c>
      <c r="T4867">
        <f t="shared" ref="T4867:T4930" si="76">MONTH(B4867)</f>
        <v>7</v>
      </c>
    </row>
    <row r="4868" spans="1:20">
      <c r="A4868">
        <v>201707</v>
      </c>
      <c r="B4868" s="1">
        <v>42934</v>
      </c>
      <c r="C4868">
        <v>12481</v>
      </c>
      <c r="D4868">
        <v>30</v>
      </c>
      <c r="E4868">
        <v>24217</v>
      </c>
      <c r="F4868">
        <v>5</v>
      </c>
      <c r="G4868">
        <v>29</v>
      </c>
      <c r="H4868">
        <v>19</v>
      </c>
      <c r="I4868">
        <v>14</v>
      </c>
      <c r="J4868">
        <v>2</v>
      </c>
      <c r="K4868" s="1">
        <v>42931</v>
      </c>
      <c r="L4868" s="1">
        <v>44196</v>
      </c>
      <c r="M4868">
        <v>201700137</v>
      </c>
      <c r="N4868" t="s">
        <v>60</v>
      </c>
      <c r="O4868">
        <v>201700012</v>
      </c>
      <c r="P4868" t="s">
        <v>47</v>
      </c>
      <c r="Q4868" t="s">
        <v>21</v>
      </c>
      <c r="R4868" t="s">
        <v>5</v>
      </c>
      <c r="S4868" t="s">
        <v>56</v>
      </c>
      <c r="T4868">
        <f t="shared" si="76"/>
        <v>7</v>
      </c>
    </row>
    <row r="4869" spans="1:20">
      <c r="A4869">
        <v>201707</v>
      </c>
      <c r="B4869" s="1">
        <v>42934</v>
      </c>
      <c r="C4869">
        <v>12481</v>
      </c>
      <c r="D4869">
        <v>30</v>
      </c>
      <c r="E4869">
        <v>24217</v>
      </c>
      <c r="F4869">
        <v>5</v>
      </c>
      <c r="G4869">
        <v>29</v>
      </c>
      <c r="H4869">
        <v>19</v>
      </c>
      <c r="I4869">
        <v>14</v>
      </c>
      <c r="J4869">
        <v>2</v>
      </c>
      <c r="K4869" s="1">
        <v>42931</v>
      </c>
      <c r="L4869" s="1">
        <v>44196</v>
      </c>
      <c r="M4869">
        <v>201700137</v>
      </c>
      <c r="N4869" t="s">
        <v>60</v>
      </c>
      <c r="O4869">
        <v>201700012</v>
      </c>
      <c r="P4869" t="s">
        <v>47</v>
      </c>
      <c r="Q4869" t="s">
        <v>21</v>
      </c>
      <c r="R4869" t="s">
        <v>9</v>
      </c>
      <c r="S4869" t="s">
        <v>57</v>
      </c>
      <c r="T4869">
        <f t="shared" si="76"/>
        <v>7</v>
      </c>
    </row>
    <row r="4870" spans="1:20">
      <c r="A4870">
        <v>201707</v>
      </c>
      <c r="B4870" s="1">
        <v>42934</v>
      </c>
      <c r="C4870">
        <v>12481</v>
      </c>
      <c r="D4870">
        <v>30</v>
      </c>
      <c r="E4870">
        <v>24217</v>
      </c>
      <c r="F4870">
        <v>5</v>
      </c>
      <c r="G4870">
        <v>29</v>
      </c>
      <c r="H4870">
        <v>19</v>
      </c>
      <c r="I4870">
        <v>14</v>
      </c>
      <c r="J4870">
        <v>2</v>
      </c>
      <c r="K4870" s="1">
        <v>42931</v>
      </c>
      <c r="L4870" s="1">
        <v>44196</v>
      </c>
      <c r="M4870">
        <v>201700137</v>
      </c>
      <c r="N4870" t="s">
        <v>60</v>
      </c>
      <c r="O4870">
        <v>201700012</v>
      </c>
      <c r="P4870" t="s">
        <v>47</v>
      </c>
      <c r="Q4870" t="s">
        <v>21</v>
      </c>
      <c r="R4870" t="s">
        <v>26</v>
      </c>
      <c r="S4870" t="s">
        <v>58</v>
      </c>
      <c r="T4870">
        <f t="shared" si="76"/>
        <v>7</v>
      </c>
    </row>
    <row r="4871" spans="1:20">
      <c r="A4871">
        <v>201707</v>
      </c>
      <c r="B4871" s="1">
        <v>42934</v>
      </c>
      <c r="C4871">
        <v>12481</v>
      </c>
      <c r="D4871">
        <v>30</v>
      </c>
      <c r="E4871">
        <v>24217</v>
      </c>
      <c r="F4871">
        <v>5</v>
      </c>
      <c r="G4871">
        <v>29</v>
      </c>
      <c r="H4871">
        <v>19</v>
      </c>
      <c r="I4871">
        <v>14</v>
      </c>
      <c r="J4871">
        <v>2</v>
      </c>
      <c r="K4871" s="1">
        <v>42931</v>
      </c>
      <c r="L4871" s="1">
        <v>44196</v>
      </c>
      <c r="M4871">
        <v>201700137</v>
      </c>
      <c r="N4871" t="s">
        <v>60</v>
      </c>
      <c r="O4871">
        <v>201700012</v>
      </c>
      <c r="P4871" t="s">
        <v>47</v>
      </c>
      <c r="Q4871" t="s">
        <v>21</v>
      </c>
      <c r="R4871" t="s">
        <v>28</v>
      </c>
      <c r="S4871" t="s">
        <v>59</v>
      </c>
      <c r="T4871">
        <f t="shared" si="76"/>
        <v>7</v>
      </c>
    </row>
    <row r="4872" spans="1:20">
      <c r="A4872">
        <v>201707</v>
      </c>
      <c r="B4872" s="1">
        <v>42935</v>
      </c>
      <c r="C4872">
        <v>12481</v>
      </c>
      <c r="D4872">
        <v>36</v>
      </c>
      <c r="E4872">
        <v>25173</v>
      </c>
      <c r="F4872">
        <v>5</v>
      </c>
      <c r="G4872">
        <v>36</v>
      </c>
      <c r="H4872">
        <v>24</v>
      </c>
      <c r="I4872">
        <v>17</v>
      </c>
      <c r="J4872">
        <v>3</v>
      </c>
      <c r="K4872" s="1">
        <v>42931</v>
      </c>
      <c r="L4872" s="1">
        <v>44196</v>
      </c>
      <c r="M4872">
        <v>201700137</v>
      </c>
      <c r="N4872" t="s">
        <v>60</v>
      </c>
      <c r="O4872">
        <v>201700012</v>
      </c>
      <c r="P4872" t="s">
        <v>47</v>
      </c>
      <c r="Q4872" t="s">
        <v>21</v>
      </c>
      <c r="R4872" t="s">
        <v>22</v>
      </c>
      <c r="S4872" t="s">
        <v>55</v>
      </c>
      <c r="T4872">
        <f t="shared" si="76"/>
        <v>7</v>
      </c>
    </row>
    <row r="4873" spans="1:20">
      <c r="A4873">
        <v>201707</v>
      </c>
      <c r="B4873" s="1">
        <v>42935</v>
      </c>
      <c r="C4873">
        <v>12481</v>
      </c>
      <c r="D4873">
        <v>36</v>
      </c>
      <c r="E4873">
        <v>25173</v>
      </c>
      <c r="F4873">
        <v>5</v>
      </c>
      <c r="G4873">
        <v>36</v>
      </c>
      <c r="H4873">
        <v>24</v>
      </c>
      <c r="I4873">
        <v>17</v>
      </c>
      <c r="J4873">
        <v>3</v>
      </c>
      <c r="K4873" s="1">
        <v>42931</v>
      </c>
      <c r="L4873" s="1">
        <v>44196</v>
      </c>
      <c r="M4873">
        <v>201700137</v>
      </c>
      <c r="N4873" t="s">
        <v>60</v>
      </c>
      <c r="O4873">
        <v>201700012</v>
      </c>
      <c r="P4873" t="s">
        <v>47</v>
      </c>
      <c r="Q4873" t="s">
        <v>21</v>
      </c>
      <c r="R4873" t="s">
        <v>5</v>
      </c>
      <c r="S4873" t="s">
        <v>56</v>
      </c>
      <c r="T4873">
        <f t="shared" si="76"/>
        <v>7</v>
      </c>
    </row>
    <row r="4874" spans="1:20">
      <c r="A4874">
        <v>201707</v>
      </c>
      <c r="B4874" s="1">
        <v>42935</v>
      </c>
      <c r="C4874">
        <v>12481</v>
      </c>
      <c r="D4874">
        <v>36</v>
      </c>
      <c r="E4874">
        <v>25173</v>
      </c>
      <c r="F4874">
        <v>5</v>
      </c>
      <c r="G4874">
        <v>36</v>
      </c>
      <c r="H4874">
        <v>24</v>
      </c>
      <c r="I4874">
        <v>17</v>
      </c>
      <c r="J4874">
        <v>3</v>
      </c>
      <c r="K4874" s="1">
        <v>42931</v>
      </c>
      <c r="L4874" s="1">
        <v>44196</v>
      </c>
      <c r="M4874">
        <v>201700137</v>
      </c>
      <c r="N4874" t="s">
        <v>60</v>
      </c>
      <c r="O4874">
        <v>201700012</v>
      </c>
      <c r="P4874" t="s">
        <v>47</v>
      </c>
      <c r="Q4874" t="s">
        <v>21</v>
      </c>
      <c r="R4874" t="s">
        <v>9</v>
      </c>
      <c r="S4874" t="s">
        <v>57</v>
      </c>
      <c r="T4874">
        <f t="shared" si="76"/>
        <v>7</v>
      </c>
    </row>
    <row r="4875" spans="1:20">
      <c r="A4875">
        <v>201707</v>
      </c>
      <c r="B4875" s="1">
        <v>42935</v>
      </c>
      <c r="C4875">
        <v>12481</v>
      </c>
      <c r="D4875">
        <v>36</v>
      </c>
      <c r="E4875">
        <v>25173</v>
      </c>
      <c r="F4875">
        <v>5</v>
      </c>
      <c r="G4875">
        <v>36</v>
      </c>
      <c r="H4875">
        <v>24</v>
      </c>
      <c r="I4875">
        <v>17</v>
      </c>
      <c r="J4875">
        <v>3</v>
      </c>
      <c r="K4875" s="1">
        <v>42931</v>
      </c>
      <c r="L4875" s="1">
        <v>44196</v>
      </c>
      <c r="M4875">
        <v>201700137</v>
      </c>
      <c r="N4875" t="s">
        <v>60</v>
      </c>
      <c r="O4875">
        <v>201700012</v>
      </c>
      <c r="P4875" t="s">
        <v>47</v>
      </c>
      <c r="Q4875" t="s">
        <v>21</v>
      </c>
      <c r="R4875" t="s">
        <v>26</v>
      </c>
      <c r="S4875" t="s">
        <v>58</v>
      </c>
      <c r="T4875">
        <f t="shared" si="76"/>
        <v>7</v>
      </c>
    </row>
    <row r="4876" spans="1:20">
      <c r="A4876">
        <v>201707</v>
      </c>
      <c r="B4876" s="1">
        <v>42935</v>
      </c>
      <c r="C4876">
        <v>12481</v>
      </c>
      <c r="D4876">
        <v>36</v>
      </c>
      <c r="E4876">
        <v>25173</v>
      </c>
      <c r="F4876">
        <v>5</v>
      </c>
      <c r="G4876">
        <v>36</v>
      </c>
      <c r="H4876">
        <v>24</v>
      </c>
      <c r="I4876">
        <v>17</v>
      </c>
      <c r="J4876">
        <v>3</v>
      </c>
      <c r="K4876" s="1">
        <v>42931</v>
      </c>
      <c r="L4876" s="1">
        <v>44196</v>
      </c>
      <c r="M4876">
        <v>201700137</v>
      </c>
      <c r="N4876" t="s">
        <v>60</v>
      </c>
      <c r="O4876">
        <v>201700012</v>
      </c>
      <c r="P4876" t="s">
        <v>47</v>
      </c>
      <c r="Q4876" t="s">
        <v>21</v>
      </c>
      <c r="R4876" t="s">
        <v>28</v>
      </c>
      <c r="S4876" t="s">
        <v>59</v>
      </c>
      <c r="T4876">
        <f t="shared" si="76"/>
        <v>7</v>
      </c>
    </row>
    <row r="4877" spans="1:20">
      <c r="A4877">
        <v>201707</v>
      </c>
      <c r="B4877" s="1">
        <v>42937</v>
      </c>
      <c r="C4877">
        <v>12481</v>
      </c>
      <c r="D4877">
        <v>31</v>
      </c>
      <c r="E4877">
        <v>25915</v>
      </c>
      <c r="F4877">
        <v>7</v>
      </c>
      <c r="G4877">
        <v>26</v>
      </c>
      <c r="H4877">
        <v>19</v>
      </c>
      <c r="I4877">
        <v>15</v>
      </c>
      <c r="J4877">
        <v>2</v>
      </c>
      <c r="K4877" s="1">
        <v>42931</v>
      </c>
      <c r="L4877" s="1">
        <v>44196</v>
      </c>
      <c r="M4877">
        <v>201700137</v>
      </c>
      <c r="N4877" t="s">
        <v>60</v>
      </c>
      <c r="O4877">
        <v>201700012</v>
      </c>
      <c r="P4877" t="s">
        <v>47</v>
      </c>
      <c r="Q4877" t="s">
        <v>21</v>
      </c>
      <c r="R4877" t="s">
        <v>22</v>
      </c>
      <c r="S4877" t="s">
        <v>55</v>
      </c>
      <c r="T4877">
        <f t="shared" si="76"/>
        <v>7</v>
      </c>
    </row>
    <row r="4878" spans="1:20">
      <c r="A4878">
        <v>201707</v>
      </c>
      <c r="B4878" s="1">
        <v>42937</v>
      </c>
      <c r="C4878">
        <v>12481</v>
      </c>
      <c r="D4878">
        <v>31</v>
      </c>
      <c r="E4878">
        <v>25915</v>
      </c>
      <c r="F4878">
        <v>7</v>
      </c>
      <c r="G4878">
        <v>26</v>
      </c>
      <c r="H4878">
        <v>19</v>
      </c>
      <c r="I4878">
        <v>15</v>
      </c>
      <c r="J4878">
        <v>2</v>
      </c>
      <c r="K4878" s="1">
        <v>42931</v>
      </c>
      <c r="L4878" s="1">
        <v>44196</v>
      </c>
      <c r="M4878">
        <v>201700137</v>
      </c>
      <c r="N4878" t="s">
        <v>60</v>
      </c>
      <c r="O4878">
        <v>201700012</v>
      </c>
      <c r="P4878" t="s">
        <v>47</v>
      </c>
      <c r="Q4878" t="s">
        <v>21</v>
      </c>
      <c r="R4878" t="s">
        <v>5</v>
      </c>
      <c r="S4878" t="s">
        <v>56</v>
      </c>
      <c r="T4878">
        <f t="shared" si="76"/>
        <v>7</v>
      </c>
    </row>
    <row r="4879" spans="1:20">
      <c r="A4879">
        <v>201707</v>
      </c>
      <c r="B4879" s="1">
        <v>42937</v>
      </c>
      <c r="C4879">
        <v>12481</v>
      </c>
      <c r="D4879">
        <v>31</v>
      </c>
      <c r="E4879">
        <v>25915</v>
      </c>
      <c r="F4879">
        <v>7</v>
      </c>
      <c r="G4879">
        <v>26</v>
      </c>
      <c r="H4879">
        <v>19</v>
      </c>
      <c r="I4879">
        <v>15</v>
      </c>
      <c r="J4879">
        <v>2</v>
      </c>
      <c r="K4879" s="1">
        <v>42931</v>
      </c>
      <c r="L4879" s="1">
        <v>44196</v>
      </c>
      <c r="M4879">
        <v>201700137</v>
      </c>
      <c r="N4879" t="s">
        <v>60</v>
      </c>
      <c r="O4879">
        <v>201700012</v>
      </c>
      <c r="P4879" t="s">
        <v>47</v>
      </c>
      <c r="Q4879" t="s">
        <v>21</v>
      </c>
      <c r="R4879" t="s">
        <v>9</v>
      </c>
      <c r="S4879" t="s">
        <v>57</v>
      </c>
      <c r="T4879">
        <f t="shared" si="76"/>
        <v>7</v>
      </c>
    </row>
    <row r="4880" spans="1:20">
      <c r="A4880">
        <v>201707</v>
      </c>
      <c r="B4880" s="1">
        <v>42937</v>
      </c>
      <c r="C4880">
        <v>12481</v>
      </c>
      <c r="D4880">
        <v>31</v>
      </c>
      <c r="E4880">
        <v>25915</v>
      </c>
      <c r="F4880">
        <v>7</v>
      </c>
      <c r="G4880">
        <v>26</v>
      </c>
      <c r="H4880">
        <v>19</v>
      </c>
      <c r="I4880">
        <v>15</v>
      </c>
      <c r="J4880">
        <v>2</v>
      </c>
      <c r="K4880" s="1">
        <v>42931</v>
      </c>
      <c r="L4880" s="1">
        <v>44196</v>
      </c>
      <c r="M4880">
        <v>201700137</v>
      </c>
      <c r="N4880" t="s">
        <v>60</v>
      </c>
      <c r="O4880">
        <v>201700012</v>
      </c>
      <c r="P4880" t="s">
        <v>47</v>
      </c>
      <c r="Q4880" t="s">
        <v>21</v>
      </c>
      <c r="R4880" t="s">
        <v>26</v>
      </c>
      <c r="S4880" t="s">
        <v>58</v>
      </c>
      <c r="T4880">
        <f t="shared" si="76"/>
        <v>7</v>
      </c>
    </row>
    <row r="4881" spans="1:20">
      <c r="A4881">
        <v>201707</v>
      </c>
      <c r="B4881" s="1">
        <v>42937</v>
      </c>
      <c r="C4881">
        <v>12481</v>
      </c>
      <c r="D4881">
        <v>31</v>
      </c>
      <c r="E4881">
        <v>25915</v>
      </c>
      <c r="F4881">
        <v>7</v>
      </c>
      <c r="G4881">
        <v>26</v>
      </c>
      <c r="H4881">
        <v>19</v>
      </c>
      <c r="I4881">
        <v>15</v>
      </c>
      <c r="J4881">
        <v>2</v>
      </c>
      <c r="K4881" s="1">
        <v>42931</v>
      </c>
      <c r="L4881" s="1">
        <v>44196</v>
      </c>
      <c r="M4881">
        <v>201700137</v>
      </c>
      <c r="N4881" t="s">
        <v>60</v>
      </c>
      <c r="O4881">
        <v>201700012</v>
      </c>
      <c r="P4881" t="s">
        <v>47</v>
      </c>
      <c r="Q4881" t="s">
        <v>21</v>
      </c>
      <c r="R4881" t="s">
        <v>28</v>
      </c>
      <c r="S4881" t="s">
        <v>59</v>
      </c>
      <c r="T4881">
        <f t="shared" si="76"/>
        <v>7</v>
      </c>
    </row>
    <row r="4882" spans="1:20">
      <c r="A4882">
        <v>201707</v>
      </c>
      <c r="B4882" s="1">
        <v>42938</v>
      </c>
      <c r="C4882">
        <v>12481</v>
      </c>
      <c r="D4882">
        <v>31</v>
      </c>
      <c r="E4882">
        <v>24453</v>
      </c>
      <c r="F4882">
        <v>8</v>
      </c>
      <c r="G4882">
        <v>27</v>
      </c>
      <c r="H4882">
        <v>23</v>
      </c>
      <c r="I4882">
        <v>18</v>
      </c>
      <c r="J4882">
        <v>2</v>
      </c>
      <c r="K4882" s="1">
        <v>42931</v>
      </c>
      <c r="L4882" s="1">
        <v>44196</v>
      </c>
      <c r="M4882">
        <v>201700137</v>
      </c>
      <c r="N4882" t="s">
        <v>60</v>
      </c>
      <c r="O4882">
        <v>201700012</v>
      </c>
      <c r="P4882" t="s">
        <v>47</v>
      </c>
      <c r="Q4882" t="s">
        <v>21</v>
      </c>
      <c r="R4882" t="s">
        <v>22</v>
      </c>
      <c r="S4882" t="s">
        <v>55</v>
      </c>
      <c r="T4882">
        <f t="shared" si="76"/>
        <v>7</v>
      </c>
    </row>
    <row r="4883" spans="1:20">
      <c r="A4883">
        <v>201707</v>
      </c>
      <c r="B4883" s="1">
        <v>42938</v>
      </c>
      <c r="C4883">
        <v>12481</v>
      </c>
      <c r="D4883">
        <v>31</v>
      </c>
      <c r="E4883">
        <v>24453</v>
      </c>
      <c r="F4883">
        <v>8</v>
      </c>
      <c r="G4883">
        <v>27</v>
      </c>
      <c r="H4883">
        <v>23</v>
      </c>
      <c r="I4883">
        <v>18</v>
      </c>
      <c r="J4883">
        <v>2</v>
      </c>
      <c r="K4883" s="1">
        <v>42931</v>
      </c>
      <c r="L4883" s="1">
        <v>44196</v>
      </c>
      <c r="M4883">
        <v>201700137</v>
      </c>
      <c r="N4883" t="s">
        <v>60</v>
      </c>
      <c r="O4883">
        <v>201700012</v>
      </c>
      <c r="P4883" t="s">
        <v>47</v>
      </c>
      <c r="Q4883" t="s">
        <v>21</v>
      </c>
      <c r="R4883" t="s">
        <v>5</v>
      </c>
      <c r="S4883" t="s">
        <v>56</v>
      </c>
      <c r="T4883">
        <f t="shared" si="76"/>
        <v>7</v>
      </c>
    </row>
    <row r="4884" spans="1:20">
      <c r="A4884">
        <v>201707</v>
      </c>
      <c r="B4884" s="1">
        <v>42938</v>
      </c>
      <c r="C4884">
        <v>12481</v>
      </c>
      <c r="D4884">
        <v>31</v>
      </c>
      <c r="E4884">
        <v>24453</v>
      </c>
      <c r="F4884">
        <v>8</v>
      </c>
      <c r="G4884">
        <v>27</v>
      </c>
      <c r="H4884">
        <v>23</v>
      </c>
      <c r="I4884">
        <v>18</v>
      </c>
      <c r="J4884">
        <v>2</v>
      </c>
      <c r="K4884" s="1">
        <v>42931</v>
      </c>
      <c r="L4884" s="1">
        <v>44196</v>
      </c>
      <c r="M4884">
        <v>201700137</v>
      </c>
      <c r="N4884" t="s">
        <v>60</v>
      </c>
      <c r="O4884">
        <v>201700012</v>
      </c>
      <c r="P4884" t="s">
        <v>47</v>
      </c>
      <c r="Q4884" t="s">
        <v>21</v>
      </c>
      <c r="R4884" t="s">
        <v>9</v>
      </c>
      <c r="S4884" t="s">
        <v>57</v>
      </c>
      <c r="T4884">
        <f t="shared" si="76"/>
        <v>7</v>
      </c>
    </row>
    <row r="4885" spans="1:20">
      <c r="A4885">
        <v>201707</v>
      </c>
      <c r="B4885" s="1">
        <v>42938</v>
      </c>
      <c r="C4885">
        <v>12481</v>
      </c>
      <c r="D4885">
        <v>31</v>
      </c>
      <c r="E4885">
        <v>24453</v>
      </c>
      <c r="F4885">
        <v>8</v>
      </c>
      <c r="G4885">
        <v>27</v>
      </c>
      <c r="H4885">
        <v>23</v>
      </c>
      <c r="I4885">
        <v>18</v>
      </c>
      <c r="J4885">
        <v>2</v>
      </c>
      <c r="K4885" s="1">
        <v>42931</v>
      </c>
      <c r="L4885" s="1">
        <v>44196</v>
      </c>
      <c r="M4885">
        <v>201700137</v>
      </c>
      <c r="N4885" t="s">
        <v>60</v>
      </c>
      <c r="O4885">
        <v>201700012</v>
      </c>
      <c r="P4885" t="s">
        <v>47</v>
      </c>
      <c r="Q4885" t="s">
        <v>21</v>
      </c>
      <c r="R4885" t="s">
        <v>26</v>
      </c>
      <c r="S4885" t="s">
        <v>58</v>
      </c>
      <c r="T4885">
        <f t="shared" si="76"/>
        <v>7</v>
      </c>
    </row>
    <row r="4886" spans="1:20">
      <c r="A4886">
        <v>201707</v>
      </c>
      <c r="B4886" s="1">
        <v>42938</v>
      </c>
      <c r="C4886">
        <v>12481</v>
      </c>
      <c r="D4886">
        <v>31</v>
      </c>
      <c r="E4886">
        <v>24453</v>
      </c>
      <c r="F4886">
        <v>8</v>
      </c>
      <c r="G4886">
        <v>27</v>
      </c>
      <c r="H4886">
        <v>23</v>
      </c>
      <c r="I4886">
        <v>18</v>
      </c>
      <c r="J4886">
        <v>2</v>
      </c>
      <c r="K4886" s="1">
        <v>42931</v>
      </c>
      <c r="L4886" s="1">
        <v>44196</v>
      </c>
      <c r="M4886">
        <v>201700137</v>
      </c>
      <c r="N4886" t="s">
        <v>60</v>
      </c>
      <c r="O4886">
        <v>201700012</v>
      </c>
      <c r="P4886" t="s">
        <v>47</v>
      </c>
      <c r="Q4886" t="s">
        <v>21</v>
      </c>
      <c r="R4886" t="s">
        <v>28</v>
      </c>
      <c r="S4886" t="s">
        <v>59</v>
      </c>
      <c r="T4886">
        <f t="shared" si="76"/>
        <v>7</v>
      </c>
    </row>
    <row r="4887" spans="1:20">
      <c r="A4887">
        <v>201707</v>
      </c>
      <c r="B4887" s="1">
        <v>42940</v>
      </c>
      <c r="C4887">
        <v>12481</v>
      </c>
      <c r="D4887">
        <v>35</v>
      </c>
      <c r="E4887">
        <v>25566</v>
      </c>
      <c r="F4887">
        <v>8</v>
      </c>
      <c r="G4887">
        <v>33</v>
      </c>
      <c r="H4887">
        <v>22</v>
      </c>
      <c r="I4887">
        <v>13</v>
      </c>
      <c r="J4887">
        <v>2</v>
      </c>
      <c r="K4887" s="1">
        <v>42931</v>
      </c>
      <c r="L4887" s="1">
        <v>44196</v>
      </c>
      <c r="M4887">
        <v>201700137</v>
      </c>
      <c r="N4887" t="s">
        <v>60</v>
      </c>
      <c r="O4887">
        <v>201700012</v>
      </c>
      <c r="P4887" t="s">
        <v>47</v>
      </c>
      <c r="Q4887" t="s">
        <v>21</v>
      </c>
      <c r="R4887" t="s">
        <v>22</v>
      </c>
      <c r="S4887" t="s">
        <v>55</v>
      </c>
      <c r="T4887">
        <f t="shared" si="76"/>
        <v>7</v>
      </c>
    </row>
    <row r="4888" spans="1:20">
      <c r="A4888">
        <v>201707</v>
      </c>
      <c r="B4888" s="1">
        <v>42940</v>
      </c>
      <c r="C4888">
        <v>12481</v>
      </c>
      <c r="D4888">
        <v>35</v>
      </c>
      <c r="E4888">
        <v>25566</v>
      </c>
      <c r="F4888">
        <v>8</v>
      </c>
      <c r="G4888">
        <v>33</v>
      </c>
      <c r="H4888">
        <v>22</v>
      </c>
      <c r="I4888">
        <v>13</v>
      </c>
      <c r="J4888">
        <v>2</v>
      </c>
      <c r="K4888" s="1">
        <v>42931</v>
      </c>
      <c r="L4888" s="1">
        <v>44196</v>
      </c>
      <c r="M4888">
        <v>201700137</v>
      </c>
      <c r="N4888" t="s">
        <v>60</v>
      </c>
      <c r="O4888">
        <v>201700012</v>
      </c>
      <c r="P4888" t="s">
        <v>47</v>
      </c>
      <c r="Q4888" t="s">
        <v>21</v>
      </c>
      <c r="R4888" t="s">
        <v>5</v>
      </c>
      <c r="S4888" t="s">
        <v>56</v>
      </c>
      <c r="T4888">
        <f t="shared" si="76"/>
        <v>7</v>
      </c>
    </row>
    <row r="4889" spans="1:20">
      <c r="A4889">
        <v>201707</v>
      </c>
      <c r="B4889" s="1">
        <v>42940</v>
      </c>
      <c r="C4889">
        <v>12481</v>
      </c>
      <c r="D4889">
        <v>35</v>
      </c>
      <c r="E4889">
        <v>25566</v>
      </c>
      <c r="F4889">
        <v>8</v>
      </c>
      <c r="G4889">
        <v>33</v>
      </c>
      <c r="H4889">
        <v>22</v>
      </c>
      <c r="I4889">
        <v>13</v>
      </c>
      <c r="J4889">
        <v>2</v>
      </c>
      <c r="K4889" s="1">
        <v>42931</v>
      </c>
      <c r="L4889" s="1">
        <v>44196</v>
      </c>
      <c r="M4889">
        <v>201700137</v>
      </c>
      <c r="N4889" t="s">
        <v>60</v>
      </c>
      <c r="O4889">
        <v>201700012</v>
      </c>
      <c r="P4889" t="s">
        <v>47</v>
      </c>
      <c r="Q4889" t="s">
        <v>21</v>
      </c>
      <c r="R4889" t="s">
        <v>9</v>
      </c>
      <c r="S4889" t="s">
        <v>57</v>
      </c>
      <c r="T4889">
        <f t="shared" si="76"/>
        <v>7</v>
      </c>
    </row>
    <row r="4890" spans="1:20">
      <c r="A4890">
        <v>201707</v>
      </c>
      <c r="B4890" s="1">
        <v>42940</v>
      </c>
      <c r="C4890">
        <v>12481</v>
      </c>
      <c r="D4890">
        <v>35</v>
      </c>
      <c r="E4890">
        <v>25566</v>
      </c>
      <c r="F4890">
        <v>8</v>
      </c>
      <c r="G4890">
        <v>33</v>
      </c>
      <c r="H4890">
        <v>22</v>
      </c>
      <c r="I4890">
        <v>13</v>
      </c>
      <c r="J4890">
        <v>2</v>
      </c>
      <c r="K4890" s="1">
        <v>42931</v>
      </c>
      <c r="L4890" s="1">
        <v>44196</v>
      </c>
      <c r="M4890">
        <v>201700137</v>
      </c>
      <c r="N4890" t="s">
        <v>60</v>
      </c>
      <c r="O4890">
        <v>201700012</v>
      </c>
      <c r="P4890" t="s">
        <v>47</v>
      </c>
      <c r="Q4890" t="s">
        <v>21</v>
      </c>
      <c r="R4890" t="s">
        <v>26</v>
      </c>
      <c r="S4890" t="s">
        <v>58</v>
      </c>
      <c r="T4890">
        <f t="shared" si="76"/>
        <v>7</v>
      </c>
    </row>
    <row r="4891" spans="1:20">
      <c r="A4891">
        <v>201707</v>
      </c>
      <c r="B4891" s="1">
        <v>42940</v>
      </c>
      <c r="C4891">
        <v>12481</v>
      </c>
      <c r="D4891">
        <v>35</v>
      </c>
      <c r="E4891">
        <v>25566</v>
      </c>
      <c r="F4891">
        <v>8</v>
      </c>
      <c r="G4891">
        <v>33</v>
      </c>
      <c r="H4891">
        <v>22</v>
      </c>
      <c r="I4891">
        <v>13</v>
      </c>
      <c r="J4891">
        <v>2</v>
      </c>
      <c r="K4891" s="1">
        <v>42931</v>
      </c>
      <c r="L4891" s="1">
        <v>44196</v>
      </c>
      <c r="M4891">
        <v>201700137</v>
      </c>
      <c r="N4891" t="s">
        <v>60</v>
      </c>
      <c r="O4891">
        <v>201700012</v>
      </c>
      <c r="P4891" t="s">
        <v>47</v>
      </c>
      <c r="Q4891" t="s">
        <v>21</v>
      </c>
      <c r="R4891" t="s">
        <v>28</v>
      </c>
      <c r="S4891" t="s">
        <v>59</v>
      </c>
      <c r="T4891">
        <f t="shared" si="76"/>
        <v>7</v>
      </c>
    </row>
    <row r="4892" spans="1:20">
      <c r="A4892">
        <v>201707</v>
      </c>
      <c r="B4892" s="1">
        <v>42941</v>
      </c>
      <c r="C4892">
        <v>12481</v>
      </c>
      <c r="D4892">
        <v>31</v>
      </c>
      <c r="E4892">
        <v>24845</v>
      </c>
      <c r="F4892">
        <v>7</v>
      </c>
      <c r="G4892">
        <v>30</v>
      </c>
      <c r="H4892">
        <v>23</v>
      </c>
      <c r="I4892">
        <v>14</v>
      </c>
      <c r="J4892">
        <v>2</v>
      </c>
      <c r="K4892" s="1">
        <v>42931</v>
      </c>
      <c r="L4892" s="1">
        <v>44196</v>
      </c>
      <c r="M4892">
        <v>201700137</v>
      </c>
      <c r="N4892" t="s">
        <v>60</v>
      </c>
      <c r="O4892">
        <v>201700012</v>
      </c>
      <c r="P4892" t="s">
        <v>47</v>
      </c>
      <c r="Q4892" t="s">
        <v>21</v>
      </c>
      <c r="R4892" t="s">
        <v>22</v>
      </c>
      <c r="S4892" t="s">
        <v>55</v>
      </c>
      <c r="T4892">
        <f t="shared" si="76"/>
        <v>7</v>
      </c>
    </row>
    <row r="4893" spans="1:20">
      <c r="A4893">
        <v>201707</v>
      </c>
      <c r="B4893" s="1">
        <v>42941</v>
      </c>
      <c r="C4893">
        <v>12481</v>
      </c>
      <c r="D4893">
        <v>31</v>
      </c>
      <c r="E4893">
        <v>24845</v>
      </c>
      <c r="F4893">
        <v>7</v>
      </c>
      <c r="G4893">
        <v>30</v>
      </c>
      <c r="H4893">
        <v>23</v>
      </c>
      <c r="I4893">
        <v>14</v>
      </c>
      <c r="J4893">
        <v>2</v>
      </c>
      <c r="K4893" s="1">
        <v>42931</v>
      </c>
      <c r="L4893" s="1">
        <v>44196</v>
      </c>
      <c r="M4893">
        <v>201700137</v>
      </c>
      <c r="N4893" t="s">
        <v>60</v>
      </c>
      <c r="O4893">
        <v>201700012</v>
      </c>
      <c r="P4893" t="s">
        <v>47</v>
      </c>
      <c r="Q4893" t="s">
        <v>21</v>
      </c>
      <c r="R4893" t="s">
        <v>5</v>
      </c>
      <c r="S4893" t="s">
        <v>56</v>
      </c>
      <c r="T4893">
        <f t="shared" si="76"/>
        <v>7</v>
      </c>
    </row>
    <row r="4894" spans="1:20">
      <c r="A4894">
        <v>201707</v>
      </c>
      <c r="B4894" s="1">
        <v>42941</v>
      </c>
      <c r="C4894">
        <v>12481</v>
      </c>
      <c r="D4894">
        <v>31</v>
      </c>
      <c r="E4894">
        <v>24845</v>
      </c>
      <c r="F4894">
        <v>7</v>
      </c>
      <c r="G4894">
        <v>30</v>
      </c>
      <c r="H4894">
        <v>23</v>
      </c>
      <c r="I4894">
        <v>14</v>
      </c>
      <c r="J4894">
        <v>2</v>
      </c>
      <c r="K4894" s="1">
        <v>42931</v>
      </c>
      <c r="L4894" s="1">
        <v>44196</v>
      </c>
      <c r="M4894">
        <v>201700137</v>
      </c>
      <c r="N4894" t="s">
        <v>60</v>
      </c>
      <c r="O4894">
        <v>201700012</v>
      </c>
      <c r="P4894" t="s">
        <v>47</v>
      </c>
      <c r="Q4894" t="s">
        <v>21</v>
      </c>
      <c r="R4894" t="s">
        <v>9</v>
      </c>
      <c r="S4894" t="s">
        <v>57</v>
      </c>
      <c r="T4894">
        <f t="shared" si="76"/>
        <v>7</v>
      </c>
    </row>
    <row r="4895" spans="1:20">
      <c r="A4895">
        <v>201707</v>
      </c>
      <c r="B4895" s="1">
        <v>42941</v>
      </c>
      <c r="C4895">
        <v>12481</v>
      </c>
      <c r="D4895">
        <v>31</v>
      </c>
      <c r="E4895">
        <v>24845</v>
      </c>
      <c r="F4895">
        <v>7</v>
      </c>
      <c r="G4895">
        <v>30</v>
      </c>
      <c r="H4895">
        <v>23</v>
      </c>
      <c r="I4895">
        <v>14</v>
      </c>
      <c r="J4895">
        <v>2</v>
      </c>
      <c r="K4895" s="1">
        <v>42931</v>
      </c>
      <c r="L4895" s="1">
        <v>44196</v>
      </c>
      <c r="M4895">
        <v>201700137</v>
      </c>
      <c r="N4895" t="s">
        <v>60</v>
      </c>
      <c r="O4895">
        <v>201700012</v>
      </c>
      <c r="P4895" t="s">
        <v>47</v>
      </c>
      <c r="Q4895" t="s">
        <v>21</v>
      </c>
      <c r="R4895" t="s">
        <v>26</v>
      </c>
      <c r="S4895" t="s">
        <v>58</v>
      </c>
      <c r="T4895">
        <f t="shared" si="76"/>
        <v>7</v>
      </c>
    </row>
    <row r="4896" spans="1:20">
      <c r="A4896">
        <v>201707</v>
      </c>
      <c r="B4896" s="1">
        <v>42941</v>
      </c>
      <c r="C4896">
        <v>12481</v>
      </c>
      <c r="D4896">
        <v>31</v>
      </c>
      <c r="E4896">
        <v>24845</v>
      </c>
      <c r="F4896">
        <v>7</v>
      </c>
      <c r="G4896">
        <v>30</v>
      </c>
      <c r="H4896">
        <v>23</v>
      </c>
      <c r="I4896">
        <v>14</v>
      </c>
      <c r="J4896">
        <v>2</v>
      </c>
      <c r="K4896" s="1">
        <v>42931</v>
      </c>
      <c r="L4896" s="1">
        <v>44196</v>
      </c>
      <c r="M4896">
        <v>201700137</v>
      </c>
      <c r="N4896" t="s">
        <v>60</v>
      </c>
      <c r="O4896">
        <v>201700012</v>
      </c>
      <c r="P4896" t="s">
        <v>47</v>
      </c>
      <c r="Q4896" t="s">
        <v>21</v>
      </c>
      <c r="R4896" t="s">
        <v>28</v>
      </c>
      <c r="S4896" t="s">
        <v>59</v>
      </c>
      <c r="T4896">
        <f t="shared" si="76"/>
        <v>7</v>
      </c>
    </row>
    <row r="4897" spans="1:20">
      <c r="A4897">
        <v>201707</v>
      </c>
      <c r="B4897" s="1">
        <v>42942</v>
      </c>
      <c r="C4897">
        <v>12481</v>
      </c>
      <c r="D4897">
        <v>34</v>
      </c>
      <c r="E4897">
        <v>25962</v>
      </c>
      <c r="F4897">
        <v>6</v>
      </c>
      <c r="G4897">
        <v>31</v>
      </c>
      <c r="H4897">
        <v>22</v>
      </c>
      <c r="I4897">
        <v>15</v>
      </c>
      <c r="J4897">
        <v>2</v>
      </c>
      <c r="K4897" s="1">
        <v>42931</v>
      </c>
      <c r="L4897" s="1">
        <v>44196</v>
      </c>
      <c r="M4897">
        <v>201700137</v>
      </c>
      <c r="N4897" t="s">
        <v>60</v>
      </c>
      <c r="O4897">
        <v>201700012</v>
      </c>
      <c r="P4897" t="s">
        <v>47</v>
      </c>
      <c r="Q4897" t="s">
        <v>21</v>
      </c>
      <c r="R4897" t="s">
        <v>22</v>
      </c>
      <c r="S4897" t="s">
        <v>55</v>
      </c>
      <c r="T4897">
        <f t="shared" si="76"/>
        <v>7</v>
      </c>
    </row>
    <row r="4898" spans="1:20">
      <c r="A4898">
        <v>201707</v>
      </c>
      <c r="B4898" s="1">
        <v>42942</v>
      </c>
      <c r="C4898">
        <v>12481</v>
      </c>
      <c r="D4898">
        <v>34</v>
      </c>
      <c r="E4898">
        <v>25962</v>
      </c>
      <c r="F4898">
        <v>6</v>
      </c>
      <c r="G4898">
        <v>31</v>
      </c>
      <c r="H4898">
        <v>22</v>
      </c>
      <c r="I4898">
        <v>15</v>
      </c>
      <c r="J4898">
        <v>2</v>
      </c>
      <c r="K4898" s="1">
        <v>42931</v>
      </c>
      <c r="L4898" s="1">
        <v>44196</v>
      </c>
      <c r="M4898">
        <v>201700137</v>
      </c>
      <c r="N4898" t="s">
        <v>60</v>
      </c>
      <c r="O4898">
        <v>201700012</v>
      </c>
      <c r="P4898" t="s">
        <v>47</v>
      </c>
      <c r="Q4898" t="s">
        <v>21</v>
      </c>
      <c r="R4898" t="s">
        <v>5</v>
      </c>
      <c r="S4898" t="s">
        <v>56</v>
      </c>
      <c r="T4898">
        <f t="shared" si="76"/>
        <v>7</v>
      </c>
    </row>
    <row r="4899" spans="1:20">
      <c r="A4899">
        <v>201707</v>
      </c>
      <c r="B4899" s="1">
        <v>42942</v>
      </c>
      <c r="C4899">
        <v>12481</v>
      </c>
      <c r="D4899">
        <v>34</v>
      </c>
      <c r="E4899">
        <v>25962</v>
      </c>
      <c r="F4899">
        <v>6</v>
      </c>
      <c r="G4899">
        <v>31</v>
      </c>
      <c r="H4899">
        <v>22</v>
      </c>
      <c r="I4899">
        <v>15</v>
      </c>
      <c r="J4899">
        <v>2</v>
      </c>
      <c r="K4899" s="1">
        <v>42931</v>
      </c>
      <c r="L4899" s="1">
        <v>44196</v>
      </c>
      <c r="M4899">
        <v>201700137</v>
      </c>
      <c r="N4899" t="s">
        <v>60</v>
      </c>
      <c r="O4899">
        <v>201700012</v>
      </c>
      <c r="P4899" t="s">
        <v>47</v>
      </c>
      <c r="Q4899" t="s">
        <v>21</v>
      </c>
      <c r="R4899" t="s">
        <v>9</v>
      </c>
      <c r="S4899" t="s">
        <v>57</v>
      </c>
      <c r="T4899">
        <f t="shared" si="76"/>
        <v>7</v>
      </c>
    </row>
    <row r="4900" spans="1:20">
      <c r="A4900">
        <v>201707</v>
      </c>
      <c r="B4900" s="1">
        <v>42942</v>
      </c>
      <c r="C4900">
        <v>12481</v>
      </c>
      <c r="D4900">
        <v>34</v>
      </c>
      <c r="E4900">
        <v>25962</v>
      </c>
      <c r="F4900">
        <v>6</v>
      </c>
      <c r="G4900">
        <v>31</v>
      </c>
      <c r="H4900">
        <v>22</v>
      </c>
      <c r="I4900">
        <v>15</v>
      </c>
      <c r="J4900">
        <v>2</v>
      </c>
      <c r="K4900" s="1">
        <v>42931</v>
      </c>
      <c r="L4900" s="1">
        <v>44196</v>
      </c>
      <c r="M4900">
        <v>201700137</v>
      </c>
      <c r="N4900" t="s">
        <v>60</v>
      </c>
      <c r="O4900">
        <v>201700012</v>
      </c>
      <c r="P4900" t="s">
        <v>47</v>
      </c>
      <c r="Q4900" t="s">
        <v>21</v>
      </c>
      <c r="R4900" t="s">
        <v>26</v>
      </c>
      <c r="S4900" t="s">
        <v>58</v>
      </c>
      <c r="T4900">
        <f t="shared" si="76"/>
        <v>7</v>
      </c>
    </row>
    <row r="4901" spans="1:20">
      <c r="A4901">
        <v>201707</v>
      </c>
      <c r="B4901" s="1">
        <v>42942</v>
      </c>
      <c r="C4901">
        <v>12481</v>
      </c>
      <c r="D4901">
        <v>34</v>
      </c>
      <c r="E4901">
        <v>25962</v>
      </c>
      <c r="F4901">
        <v>6</v>
      </c>
      <c r="G4901">
        <v>31</v>
      </c>
      <c r="H4901">
        <v>22</v>
      </c>
      <c r="I4901">
        <v>15</v>
      </c>
      <c r="J4901">
        <v>2</v>
      </c>
      <c r="K4901" s="1">
        <v>42931</v>
      </c>
      <c r="L4901" s="1">
        <v>44196</v>
      </c>
      <c r="M4901">
        <v>201700137</v>
      </c>
      <c r="N4901" t="s">
        <v>60</v>
      </c>
      <c r="O4901">
        <v>201700012</v>
      </c>
      <c r="P4901" t="s">
        <v>47</v>
      </c>
      <c r="Q4901" t="s">
        <v>21</v>
      </c>
      <c r="R4901" t="s">
        <v>28</v>
      </c>
      <c r="S4901" t="s">
        <v>59</v>
      </c>
      <c r="T4901">
        <f t="shared" si="76"/>
        <v>7</v>
      </c>
    </row>
    <row r="4902" spans="1:20">
      <c r="A4902">
        <v>201707</v>
      </c>
      <c r="B4902" s="1">
        <v>42944</v>
      </c>
      <c r="C4902">
        <v>12481</v>
      </c>
      <c r="D4902">
        <v>31</v>
      </c>
      <c r="E4902">
        <v>25594</v>
      </c>
      <c r="F4902">
        <v>5</v>
      </c>
      <c r="G4902">
        <v>31</v>
      </c>
      <c r="H4902">
        <v>26</v>
      </c>
      <c r="I4902">
        <v>18</v>
      </c>
      <c r="J4902">
        <v>2</v>
      </c>
      <c r="K4902" s="1">
        <v>42931</v>
      </c>
      <c r="L4902" s="1">
        <v>44196</v>
      </c>
      <c r="M4902">
        <v>201700137</v>
      </c>
      <c r="N4902" t="s">
        <v>60</v>
      </c>
      <c r="O4902">
        <v>201700012</v>
      </c>
      <c r="P4902" t="s">
        <v>47</v>
      </c>
      <c r="Q4902" t="s">
        <v>21</v>
      </c>
      <c r="R4902" t="s">
        <v>22</v>
      </c>
      <c r="S4902" t="s">
        <v>55</v>
      </c>
      <c r="T4902">
        <f t="shared" si="76"/>
        <v>7</v>
      </c>
    </row>
    <row r="4903" spans="1:20">
      <c r="A4903">
        <v>201707</v>
      </c>
      <c r="B4903" s="1">
        <v>42944</v>
      </c>
      <c r="C4903">
        <v>12481</v>
      </c>
      <c r="D4903">
        <v>31</v>
      </c>
      <c r="E4903">
        <v>25594</v>
      </c>
      <c r="F4903">
        <v>5</v>
      </c>
      <c r="G4903">
        <v>31</v>
      </c>
      <c r="H4903">
        <v>26</v>
      </c>
      <c r="I4903">
        <v>18</v>
      </c>
      <c r="J4903">
        <v>2</v>
      </c>
      <c r="K4903" s="1">
        <v>42931</v>
      </c>
      <c r="L4903" s="1">
        <v>44196</v>
      </c>
      <c r="M4903">
        <v>201700137</v>
      </c>
      <c r="N4903" t="s">
        <v>60</v>
      </c>
      <c r="O4903">
        <v>201700012</v>
      </c>
      <c r="P4903" t="s">
        <v>47</v>
      </c>
      <c r="Q4903" t="s">
        <v>21</v>
      </c>
      <c r="R4903" t="s">
        <v>5</v>
      </c>
      <c r="S4903" t="s">
        <v>56</v>
      </c>
      <c r="T4903">
        <f t="shared" si="76"/>
        <v>7</v>
      </c>
    </row>
    <row r="4904" spans="1:20">
      <c r="A4904">
        <v>201707</v>
      </c>
      <c r="B4904" s="1">
        <v>42944</v>
      </c>
      <c r="C4904">
        <v>12481</v>
      </c>
      <c r="D4904">
        <v>31</v>
      </c>
      <c r="E4904">
        <v>25594</v>
      </c>
      <c r="F4904">
        <v>5</v>
      </c>
      <c r="G4904">
        <v>31</v>
      </c>
      <c r="H4904">
        <v>26</v>
      </c>
      <c r="I4904">
        <v>18</v>
      </c>
      <c r="J4904">
        <v>2</v>
      </c>
      <c r="K4904" s="1">
        <v>42931</v>
      </c>
      <c r="L4904" s="1">
        <v>44196</v>
      </c>
      <c r="M4904">
        <v>201700137</v>
      </c>
      <c r="N4904" t="s">
        <v>60</v>
      </c>
      <c r="O4904">
        <v>201700012</v>
      </c>
      <c r="P4904" t="s">
        <v>47</v>
      </c>
      <c r="Q4904" t="s">
        <v>21</v>
      </c>
      <c r="R4904" t="s">
        <v>9</v>
      </c>
      <c r="S4904" t="s">
        <v>57</v>
      </c>
      <c r="T4904">
        <f t="shared" si="76"/>
        <v>7</v>
      </c>
    </row>
    <row r="4905" spans="1:20">
      <c r="A4905">
        <v>201707</v>
      </c>
      <c r="B4905" s="1">
        <v>42944</v>
      </c>
      <c r="C4905">
        <v>12481</v>
      </c>
      <c r="D4905">
        <v>31</v>
      </c>
      <c r="E4905">
        <v>25594</v>
      </c>
      <c r="F4905">
        <v>5</v>
      </c>
      <c r="G4905">
        <v>31</v>
      </c>
      <c r="H4905">
        <v>26</v>
      </c>
      <c r="I4905">
        <v>18</v>
      </c>
      <c r="J4905">
        <v>2</v>
      </c>
      <c r="K4905" s="1">
        <v>42931</v>
      </c>
      <c r="L4905" s="1">
        <v>44196</v>
      </c>
      <c r="M4905">
        <v>201700137</v>
      </c>
      <c r="N4905" t="s">
        <v>60</v>
      </c>
      <c r="O4905">
        <v>201700012</v>
      </c>
      <c r="P4905" t="s">
        <v>47</v>
      </c>
      <c r="Q4905" t="s">
        <v>21</v>
      </c>
      <c r="R4905" t="s">
        <v>26</v>
      </c>
      <c r="S4905" t="s">
        <v>58</v>
      </c>
      <c r="T4905">
        <f t="shared" si="76"/>
        <v>7</v>
      </c>
    </row>
    <row r="4906" spans="1:20">
      <c r="A4906">
        <v>201707</v>
      </c>
      <c r="B4906" s="1">
        <v>42944</v>
      </c>
      <c r="C4906">
        <v>12481</v>
      </c>
      <c r="D4906">
        <v>31</v>
      </c>
      <c r="E4906">
        <v>25594</v>
      </c>
      <c r="F4906">
        <v>5</v>
      </c>
      <c r="G4906">
        <v>31</v>
      </c>
      <c r="H4906">
        <v>26</v>
      </c>
      <c r="I4906">
        <v>18</v>
      </c>
      <c r="J4906">
        <v>2</v>
      </c>
      <c r="K4906" s="1">
        <v>42931</v>
      </c>
      <c r="L4906" s="1">
        <v>44196</v>
      </c>
      <c r="M4906">
        <v>201700137</v>
      </c>
      <c r="N4906" t="s">
        <v>60</v>
      </c>
      <c r="O4906">
        <v>201700012</v>
      </c>
      <c r="P4906" t="s">
        <v>47</v>
      </c>
      <c r="Q4906" t="s">
        <v>21</v>
      </c>
      <c r="R4906" t="s">
        <v>28</v>
      </c>
      <c r="S4906" t="s">
        <v>59</v>
      </c>
      <c r="T4906">
        <f t="shared" si="76"/>
        <v>7</v>
      </c>
    </row>
    <row r="4907" spans="1:20">
      <c r="A4907">
        <v>201707</v>
      </c>
      <c r="B4907" s="1">
        <v>42945</v>
      </c>
      <c r="C4907">
        <v>12481</v>
      </c>
      <c r="D4907">
        <v>31</v>
      </c>
      <c r="E4907">
        <v>24625</v>
      </c>
      <c r="F4907">
        <v>6</v>
      </c>
      <c r="G4907">
        <v>30</v>
      </c>
      <c r="H4907">
        <v>23</v>
      </c>
      <c r="I4907">
        <v>18</v>
      </c>
      <c r="J4907">
        <v>2</v>
      </c>
      <c r="K4907" s="1">
        <v>42931</v>
      </c>
      <c r="L4907" s="1">
        <v>44196</v>
      </c>
      <c r="M4907">
        <v>201700137</v>
      </c>
      <c r="N4907" t="s">
        <v>60</v>
      </c>
      <c r="O4907">
        <v>201700012</v>
      </c>
      <c r="P4907" t="s">
        <v>47</v>
      </c>
      <c r="Q4907" t="s">
        <v>21</v>
      </c>
      <c r="R4907" t="s">
        <v>22</v>
      </c>
      <c r="S4907" t="s">
        <v>55</v>
      </c>
      <c r="T4907">
        <f t="shared" si="76"/>
        <v>7</v>
      </c>
    </row>
    <row r="4908" spans="1:20">
      <c r="A4908">
        <v>201707</v>
      </c>
      <c r="B4908" s="1">
        <v>42945</v>
      </c>
      <c r="C4908">
        <v>12481</v>
      </c>
      <c r="D4908">
        <v>31</v>
      </c>
      <c r="E4908">
        <v>24625</v>
      </c>
      <c r="F4908">
        <v>6</v>
      </c>
      <c r="G4908">
        <v>30</v>
      </c>
      <c r="H4908">
        <v>23</v>
      </c>
      <c r="I4908">
        <v>18</v>
      </c>
      <c r="J4908">
        <v>2</v>
      </c>
      <c r="K4908" s="1">
        <v>42931</v>
      </c>
      <c r="L4908" s="1">
        <v>44196</v>
      </c>
      <c r="M4908">
        <v>201700137</v>
      </c>
      <c r="N4908" t="s">
        <v>60</v>
      </c>
      <c r="O4908">
        <v>201700012</v>
      </c>
      <c r="P4908" t="s">
        <v>47</v>
      </c>
      <c r="Q4908" t="s">
        <v>21</v>
      </c>
      <c r="R4908" t="s">
        <v>5</v>
      </c>
      <c r="S4908" t="s">
        <v>56</v>
      </c>
      <c r="T4908">
        <f t="shared" si="76"/>
        <v>7</v>
      </c>
    </row>
    <row r="4909" spans="1:20">
      <c r="A4909">
        <v>201707</v>
      </c>
      <c r="B4909" s="1">
        <v>42945</v>
      </c>
      <c r="C4909">
        <v>12481</v>
      </c>
      <c r="D4909">
        <v>31</v>
      </c>
      <c r="E4909">
        <v>24625</v>
      </c>
      <c r="F4909">
        <v>6</v>
      </c>
      <c r="G4909">
        <v>30</v>
      </c>
      <c r="H4909">
        <v>23</v>
      </c>
      <c r="I4909">
        <v>18</v>
      </c>
      <c r="J4909">
        <v>2</v>
      </c>
      <c r="K4909" s="1">
        <v>42931</v>
      </c>
      <c r="L4909" s="1">
        <v>44196</v>
      </c>
      <c r="M4909">
        <v>201700137</v>
      </c>
      <c r="N4909" t="s">
        <v>60</v>
      </c>
      <c r="O4909">
        <v>201700012</v>
      </c>
      <c r="P4909" t="s">
        <v>47</v>
      </c>
      <c r="Q4909" t="s">
        <v>21</v>
      </c>
      <c r="R4909" t="s">
        <v>9</v>
      </c>
      <c r="S4909" t="s">
        <v>57</v>
      </c>
      <c r="T4909">
        <f t="shared" si="76"/>
        <v>7</v>
      </c>
    </row>
    <row r="4910" spans="1:20">
      <c r="A4910">
        <v>201707</v>
      </c>
      <c r="B4910" s="1">
        <v>42945</v>
      </c>
      <c r="C4910">
        <v>12481</v>
      </c>
      <c r="D4910">
        <v>31</v>
      </c>
      <c r="E4910">
        <v>24625</v>
      </c>
      <c r="F4910">
        <v>6</v>
      </c>
      <c r="G4910">
        <v>30</v>
      </c>
      <c r="H4910">
        <v>23</v>
      </c>
      <c r="I4910">
        <v>18</v>
      </c>
      <c r="J4910">
        <v>2</v>
      </c>
      <c r="K4910" s="1">
        <v>42931</v>
      </c>
      <c r="L4910" s="1">
        <v>44196</v>
      </c>
      <c r="M4910">
        <v>201700137</v>
      </c>
      <c r="N4910" t="s">
        <v>60</v>
      </c>
      <c r="O4910">
        <v>201700012</v>
      </c>
      <c r="P4910" t="s">
        <v>47</v>
      </c>
      <c r="Q4910" t="s">
        <v>21</v>
      </c>
      <c r="R4910" t="s">
        <v>26</v>
      </c>
      <c r="S4910" t="s">
        <v>58</v>
      </c>
      <c r="T4910">
        <f t="shared" si="76"/>
        <v>7</v>
      </c>
    </row>
    <row r="4911" spans="1:20">
      <c r="A4911">
        <v>201707</v>
      </c>
      <c r="B4911" s="1">
        <v>42945</v>
      </c>
      <c r="C4911">
        <v>12481</v>
      </c>
      <c r="D4911">
        <v>31</v>
      </c>
      <c r="E4911">
        <v>24625</v>
      </c>
      <c r="F4911">
        <v>6</v>
      </c>
      <c r="G4911">
        <v>30</v>
      </c>
      <c r="H4911">
        <v>23</v>
      </c>
      <c r="I4911">
        <v>18</v>
      </c>
      <c r="J4911">
        <v>2</v>
      </c>
      <c r="K4911" s="1">
        <v>42931</v>
      </c>
      <c r="L4911" s="1">
        <v>44196</v>
      </c>
      <c r="M4911">
        <v>201700137</v>
      </c>
      <c r="N4911" t="s">
        <v>60</v>
      </c>
      <c r="O4911">
        <v>201700012</v>
      </c>
      <c r="P4911" t="s">
        <v>47</v>
      </c>
      <c r="Q4911" t="s">
        <v>21</v>
      </c>
      <c r="R4911" t="s">
        <v>28</v>
      </c>
      <c r="S4911" t="s">
        <v>59</v>
      </c>
      <c r="T4911">
        <f t="shared" si="76"/>
        <v>7</v>
      </c>
    </row>
    <row r="4912" spans="1:20">
      <c r="A4912">
        <v>201707</v>
      </c>
      <c r="B4912" s="1">
        <v>42947</v>
      </c>
      <c r="C4912">
        <v>12481</v>
      </c>
      <c r="D4912">
        <v>34</v>
      </c>
      <c r="E4912">
        <v>24590</v>
      </c>
      <c r="F4912">
        <v>7</v>
      </c>
      <c r="G4912">
        <v>31</v>
      </c>
      <c r="H4912">
        <v>26</v>
      </c>
      <c r="I4912">
        <v>18</v>
      </c>
      <c r="J4912">
        <v>2</v>
      </c>
      <c r="K4912" s="1">
        <v>42931</v>
      </c>
      <c r="L4912" s="1">
        <v>44196</v>
      </c>
      <c r="M4912">
        <v>201700137</v>
      </c>
      <c r="N4912" t="s">
        <v>60</v>
      </c>
      <c r="O4912">
        <v>201700012</v>
      </c>
      <c r="P4912" t="s">
        <v>47</v>
      </c>
      <c r="Q4912" t="s">
        <v>21</v>
      </c>
      <c r="R4912" t="s">
        <v>22</v>
      </c>
      <c r="S4912" t="s">
        <v>55</v>
      </c>
      <c r="T4912">
        <f t="shared" si="76"/>
        <v>7</v>
      </c>
    </row>
    <row r="4913" spans="1:20">
      <c r="A4913">
        <v>201707</v>
      </c>
      <c r="B4913" s="1">
        <v>42947</v>
      </c>
      <c r="C4913">
        <v>12481</v>
      </c>
      <c r="D4913">
        <v>34</v>
      </c>
      <c r="E4913">
        <v>24590</v>
      </c>
      <c r="F4913">
        <v>7</v>
      </c>
      <c r="G4913">
        <v>31</v>
      </c>
      <c r="H4913">
        <v>26</v>
      </c>
      <c r="I4913">
        <v>18</v>
      </c>
      <c r="J4913">
        <v>2</v>
      </c>
      <c r="K4913" s="1">
        <v>42931</v>
      </c>
      <c r="L4913" s="1">
        <v>44196</v>
      </c>
      <c r="M4913">
        <v>201700137</v>
      </c>
      <c r="N4913" t="s">
        <v>60</v>
      </c>
      <c r="O4913">
        <v>201700012</v>
      </c>
      <c r="P4913" t="s">
        <v>47</v>
      </c>
      <c r="Q4913" t="s">
        <v>21</v>
      </c>
      <c r="R4913" t="s">
        <v>5</v>
      </c>
      <c r="S4913" t="s">
        <v>56</v>
      </c>
      <c r="T4913">
        <f t="shared" si="76"/>
        <v>7</v>
      </c>
    </row>
    <row r="4914" spans="1:20">
      <c r="A4914">
        <v>201707</v>
      </c>
      <c r="B4914" s="1">
        <v>42947</v>
      </c>
      <c r="C4914">
        <v>12481</v>
      </c>
      <c r="D4914">
        <v>34</v>
      </c>
      <c r="E4914">
        <v>24590</v>
      </c>
      <c r="F4914">
        <v>7</v>
      </c>
      <c r="G4914">
        <v>31</v>
      </c>
      <c r="H4914">
        <v>26</v>
      </c>
      <c r="I4914">
        <v>18</v>
      </c>
      <c r="J4914">
        <v>2</v>
      </c>
      <c r="K4914" s="1">
        <v>42931</v>
      </c>
      <c r="L4914" s="1">
        <v>44196</v>
      </c>
      <c r="M4914">
        <v>201700137</v>
      </c>
      <c r="N4914" t="s">
        <v>60</v>
      </c>
      <c r="O4914">
        <v>201700012</v>
      </c>
      <c r="P4914" t="s">
        <v>47</v>
      </c>
      <c r="Q4914" t="s">
        <v>21</v>
      </c>
      <c r="R4914" t="s">
        <v>9</v>
      </c>
      <c r="S4914" t="s">
        <v>57</v>
      </c>
      <c r="T4914">
        <f t="shared" si="76"/>
        <v>7</v>
      </c>
    </row>
    <row r="4915" spans="1:20">
      <c r="A4915">
        <v>201707</v>
      </c>
      <c r="B4915" s="1">
        <v>42947</v>
      </c>
      <c r="C4915">
        <v>12481</v>
      </c>
      <c r="D4915">
        <v>34</v>
      </c>
      <c r="E4915">
        <v>24590</v>
      </c>
      <c r="F4915">
        <v>7</v>
      </c>
      <c r="G4915">
        <v>31</v>
      </c>
      <c r="H4915">
        <v>26</v>
      </c>
      <c r="I4915">
        <v>18</v>
      </c>
      <c r="J4915">
        <v>2</v>
      </c>
      <c r="K4915" s="1">
        <v>42931</v>
      </c>
      <c r="L4915" s="1">
        <v>44196</v>
      </c>
      <c r="M4915">
        <v>201700137</v>
      </c>
      <c r="N4915" t="s">
        <v>60</v>
      </c>
      <c r="O4915">
        <v>201700012</v>
      </c>
      <c r="P4915" t="s">
        <v>47</v>
      </c>
      <c r="Q4915" t="s">
        <v>21</v>
      </c>
      <c r="R4915" t="s">
        <v>26</v>
      </c>
      <c r="S4915" t="s">
        <v>58</v>
      </c>
      <c r="T4915">
        <f t="shared" si="76"/>
        <v>7</v>
      </c>
    </row>
    <row r="4916" spans="1:20">
      <c r="A4916">
        <v>201707</v>
      </c>
      <c r="B4916" s="1">
        <v>42947</v>
      </c>
      <c r="C4916">
        <v>12481</v>
      </c>
      <c r="D4916">
        <v>34</v>
      </c>
      <c r="E4916">
        <v>24590</v>
      </c>
      <c r="F4916">
        <v>7</v>
      </c>
      <c r="G4916">
        <v>31</v>
      </c>
      <c r="H4916">
        <v>26</v>
      </c>
      <c r="I4916">
        <v>18</v>
      </c>
      <c r="J4916">
        <v>2</v>
      </c>
      <c r="K4916" s="1">
        <v>42931</v>
      </c>
      <c r="L4916" s="1">
        <v>44196</v>
      </c>
      <c r="M4916">
        <v>201700137</v>
      </c>
      <c r="N4916" t="s">
        <v>60</v>
      </c>
      <c r="O4916">
        <v>201700012</v>
      </c>
      <c r="P4916" t="s">
        <v>47</v>
      </c>
      <c r="Q4916" t="s">
        <v>21</v>
      </c>
      <c r="R4916" t="s">
        <v>28</v>
      </c>
      <c r="S4916" t="s">
        <v>59</v>
      </c>
      <c r="T4916">
        <f t="shared" si="76"/>
        <v>7</v>
      </c>
    </row>
    <row r="4917" spans="1:20">
      <c r="A4917">
        <v>201707</v>
      </c>
      <c r="B4917" s="1">
        <v>42931</v>
      </c>
      <c r="C4917">
        <v>12490</v>
      </c>
      <c r="D4917">
        <v>30</v>
      </c>
      <c r="E4917">
        <v>24753</v>
      </c>
      <c r="F4917">
        <v>8</v>
      </c>
      <c r="G4917">
        <v>27</v>
      </c>
      <c r="H4917">
        <v>20</v>
      </c>
      <c r="I4917">
        <v>14</v>
      </c>
      <c r="J4917">
        <v>3</v>
      </c>
      <c r="K4917" s="1">
        <v>42931</v>
      </c>
      <c r="L4917" s="1">
        <v>44196</v>
      </c>
      <c r="M4917">
        <v>201700136</v>
      </c>
      <c r="N4917" t="s">
        <v>54</v>
      </c>
      <c r="O4917">
        <v>201700013</v>
      </c>
      <c r="P4917" t="s">
        <v>38</v>
      </c>
      <c r="Q4917" t="s">
        <v>21</v>
      </c>
      <c r="R4917" t="s">
        <v>22</v>
      </c>
      <c r="S4917" t="s">
        <v>55</v>
      </c>
      <c r="T4917">
        <f t="shared" si="76"/>
        <v>7</v>
      </c>
    </row>
    <row r="4918" spans="1:20">
      <c r="A4918">
        <v>201707</v>
      </c>
      <c r="B4918" s="1">
        <v>42931</v>
      </c>
      <c r="C4918">
        <v>12490</v>
      </c>
      <c r="D4918">
        <v>30</v>
      </c>
      <c r="E4918">
        <v>24753</v>
      </c>
      <c r="F4918">
        <v>8</v>
      </c>
      <c r="G4918">
        <v>27</v>
      </c>
      <c r="H4918">
        <v>20</v>
      </c>
      <c r="I4918">
        <v>14</v>
      </c>
      <c r="J4918">
        <v>3</v>
      </c>
      <c r="K4918" s="1">
        <v>42931</v>
      </c>
      <c r="L4918" s="1">
        <v>44196</v>
      </c>
      <c r="M4918">
        <v>201700136</v>
      </c>
      <c r="N4918" t="s">
        <v>54</v>
      </c>
      <c r="O4918">
        <v>201700013</v>
      </c>
      <c r="P4918" t="s">
        <v>38</v>
      </c>
      <c r="Q4918" t="s">
        <v>21</v>
      </c>
      <c r="R4918" t="s">
        <v>5</v>
      </c>
      <c r="S4918" t="s">
        <v>56</v>
      </c>
      <c r="T4918">
        <f t="shared" si="76"/>
        <v>7</v>
      </c>
    </row>
    <row r="4919" spans="1:20">
      <c r="A4919">
        <v>201707</v>
      </c>
      <c r="B4919" s="1">
        <v>42931</v>
      </c>
      <c r="C4919">
        <v>12490</v>
      </c>
      <c r="D4919">
        <v>30</v>
      </c>
      <c r="E4919">
        <v>24753</v>
      </c>
      <c r="F4919">
        <v>8</v>
      </c>
      <c r="G4919">
        <v>27</v>
      </c>
      <c r="H4919">
        <v>20</v>
      </c>
      <c r="I4919">
        <v>14</v>
      </c>
      <c r="J4919">
        <v>3</v>
      </c>
      <c r="K4919" s="1">
        <v>42931</v>
      </c>
      <c r="L4919" s="1">
        <v>44196</v>
      </c>
      <c r="M4919">
        <v>201700136</v>
      </c>
      <c r="N4919" t="s">
        <v>54</v>
      </c>
      <c r="O4919">
        <v>201700013</v>
      </c>
      <c r="P4919" t="s">
        <v>38</v>
      </c>
      <c r="Q4919" t="s">
        <v>21</v>
      </c>
      <c r="R4919" t="s">
        <v>9</v>
      </c>
      <c r="S4919" t="s">
        <v>57</v>
      </c>
      <c r="T4919">
        <f t="shared" si="76"/>
        <v>7</v>
      </c>
    </row>
    <row r="4920" spans="1:20">
      <c r="A4920">
        <v>201707</v>
      </c>
      <c r="B4920" s="1">
        <v>42931</v>
      </c>
      <c r="C4920">
        <v>12490</v>
      </c>
      <c r="D4920">
        <v>30</v>
      </c>
      <c r="E4920">
        <v>24753</v>
      </c>
      <c r="F4920">
        <v>8</v>
      </c>
      <c r="G4920">
        <v>27</v>
      </c>
      <c r="H4920">
        <v>20</v>
      </c>
      <c r="I4920">
        <v>14</v>
      </c>
      <c r="J4920">
        <v>3</v>
      </c>
      <c r="K4920" s="1">
        <v>42931</v>
      </c>
      <c r="L4920" s="1">
        <v>44196</v>
      </c>
      <c r="M4920">
        <v>201700136</v>
      </c>
      <c r="N4920" t="s">
        <v>54</v>
      </c>
      <c r="O4920">
        <v>201700013</v>
      </c>
      <c r="P4920" t="s">
        <v>38</v>
      </c>
      <c r="Q4920" t="s">
        <v>21</v>
      </c>
      <c r="R4920" t="s">
        <v>26</v>
      </c>
      <c r="S4920" t="s">
        <v>58</v>
      </c>
      <c r="T4920">
        <f t="shared" si="76"/>
        <v>7</v>
      </c>
    </row>
    <row r="4921" spans="1:20">
      <c r="A4921">
        <v>201707</v>
      </c>
      <c r="B4921" s="1">
        <v>42931</v>
      </c>
      <c r="C4921">
        <v>12490</v>
      </c>
      <c r="D4921">
        <v>30</v>
      </c>
      <c r="E4921">
        <v>24753</v>
      </c>
      <c r="F4921">
        <v>8</v>
      </c>
      <c r="G4921">
        <v>27</v>
      </c>
      <c r="H4921">
        <v>20</v>
      </c>
      <c r="I4921">
        <v>14</v>
      </c>
      <c r="J4921">
        <v>3</v>
      </c>
      <c r="K4921" s="1">
        <v>42931</v>
      </c>
      <c r="L4921" s="1">
        <v>44196</v>
      </c>
      <c r="M4921">
        <v>201700136</v>
      </c>
      <c r="N4921" t="s">
        <v>54</v>
      </c>
      <c r="O4921">
        <v>201700013</v>
      </c>
      <c r="P4921" t="s">
        <v>38</v>
      </c>
      <c r="Q4921" t="s">
        <v>21</v>
      </c>
      <c r="R4921" t="s">
        <v>28</v>
      </c>
      <c r="S4921" t="s">
        <v>59</v>
      </c>
      <c r="T4921">
        <f t="shared" si="76"/>
        <v>7</v>
      </c>
    </row>
    <row r="4922" spans="1:20">
      <c r="A4922">
        <v>201707</v>
      </c>
      <c r="B4922" s="1">
        <v>42933</v>
      </c>
      <c r="C4922">
        <v>12490</v>
      </c>
      <c r="D4922">
        <v>29</v>
      </c>
      <c r="E4922">
        <v>24992</v>
      </c>
      <c r="F4922">
        <v>6</v>
      </c>
      <c r="G4922">
        <v>25</v>
      </c>
      <c r="H4922">
        <v>15</v>
      </c>
      <c r="I4922">
        <v>8</v>
      </c>
      <c r="J4922">
        <v>4</v>
      </c>
      <c r="K4922" s="1">
        <v>42931</v>
      </c>
      <c r="L4922" s="1">
        <v>44196</v>
      </c>
      <c r="M4922">
        <v>201700136</v>
      </c>
      <c r="N4922" t="s">
        <v>54</v>
      </c>
      <c r="O4922">
        <v>201700013</v>
      </c>
      <c r="P4922" t="s">
        <v>38</v>
      </c>
      <c r="Q4922" t="s">
        <v>21</v>
      </c>
      <c r="R4922" t="s">
        <v>22</v>
      </c>
      <c r="S4922" t="s">
        <v>55</v>
      </c>
      <c r="T4922">
        <f t="shared" si="76"/>
        <v>7</v>
      </c>
    </row>
    <row r="4923" spans="1:20">
      <c r="A4923">
        <v>201707</v>
      </c>
      <c r="B4923" s="1">
        <v>42933</v>
      </c>
      <c r="C4923">
        <v>12490</v>
      </c>
      <c r="D4923">
        <v>29</v>
      </c>
      <c r="E4923">
        <v>24992</v>
      </c>
      <c r="F4923">
        <v>6</v>
      </c>
      <c r="G4923">
        <v>25</v>
      </c>
      <c r="H4923">
        <v>15</v>
      </c>
      <c r="I4923">
        <v>8</v>
      </c>
      <c r="J4923">
        <v>4</v>
      </c>
      <c r="K4923" s="1">
        <v>42931</v>
      </c>
      <c r="L4923" s="1">
        <v>44196</v>
      </c>
      <c r="M4923">
        <v>201700136</v>
      </c>
      <c r="N4923" t="s">
        <v>54</v>
      </c>
      <c r="O4923">
        <v>201700013</v>
      </c>
      <c r="P4923" t="s">
        <v>38</v>
      </c>
      <c r="Q4923" t="s">
        <v>21</v>
      </c>
      <c r="R4923" t="s">
        <v>5</v>
      </c>
      <c r="S4923" t="s">
        <v>56</v>
      </c>
      <c r="T4923">
        <f t="shared" si="76"/>
        <v>7</v>
      </c>
    </row>
    <row r="4924" spans="1:20">
      <c r="A4924">
        <v>201707</v>
      </c>
      <c r="B4924" s="1">
        <v>42933</v>
      </c>
      <c r="C4924">
        <v>12490</v>
      </c>
      <c r="D4924">
        <v>29</v>
      </c>
      <c r="E4924">
        <v>24992</v>
      </c>
      <c r="F4924">
        <v>6</v>
      </c>
      <c r="G4924">
        <v>25</v>
      </c>
      <c r="H4924">
        <v>15</v>
      </c>
      <c r="I4924">
        <v>8</v>
      </c>
      <c r="J4924">
        <v>4</v>
      </c>
      <c r="K4924" s="1">
        <v>42931</v>
      </c>
      <c r="L4924" s="1">
        <v>44196</v>
      </c>
      <c r="M4924">
        <v>201700136</v>
      </c>
      <c r="N4924" t="s">
        <v>54</v>
      </c>
      <c r="O4924">
        <v>201700013</v>
      </c>
      <c r="P4924" t="s">
        <v>38</v>
      </c>
      <c r="Q4924" t="s">
        <v>21</v>
      </c>
      <c r="R4924" t="s">
        <v>9</v>
      </c>
      <c r="S4924" t="s">
        <v>57</v>
      </c>
      <c r="T4924">
        <f t="shared" si="76"/>
        <v>7</v>
      </c>
    </row>
    <row r="4925" spans="1:20">
      <c r="A4925">
        <v>201707</v>
      </c>
      <c r="B4925" s="1">
        <v>42933</v>
      </c>
      <c r="C4925">
        <v>12490</v>
      </c>
      <c r="D4925">
        <v>29</v>
      </c>
      <c r="E4925">
        <v>24992</v>
      </c>
      <c r="F4925">
        <v>6</v>
      </c>
      <c r="G4925">
        <v>25</v>
      </c>
      <c r="H4925">
        <v>15</v>
      </c>
      <c r="I4925">
        <v>8</v>
      </c>
      <c r="J4925">
        <v>4</v>
      </c>
      <c r="K4925" s="1">
        <v>42931</v>
      </c>
      <c r="L4925" s="1">
        <v>44196</v>
      </c>
      <c r="M4925">
        <v>201700136</v>
      </c>
      <c r="N4925" t="s">
        <v>54</v>
      </c>
      <c r="O4925">
        <v>201700013</v>
      </c>
      <c r="P4925" t="s">
        <v>38</v>
      </c>
      <c r="Q4925" t="s">
        <v>21</v>
      </c>
      <c r="R4925" t="s">
        <v>26</v>
      </c>
      <c r="S4925" t="s">
        <v>58</v>
      </c>
      <c r="T4925">
        <f t="shared" si="76"/>
        <v>7</v>
      </c>
    </row>
    <row r="4926" spans="1:20">
      <c r="A4926">
        <v>201707</v>
      </c>
      <c r="B4926" s="1">
        <v>42933</v>
      </c>
      <c r="C4926">
        <v>12490</v>
      </c>
      <c r="D4926">
        <v>29</v>
      </c>
      <c r="E4926">
        <v>24992</v>
      </c>
      <c r="F4926">
        <v>6</v>
      </c>
      <c r="G4926">
        <v>25</v>
      </c>
      <c r="H4926">
        <v>15</v>
      </c>
      <c r="I4926">
        <v>8</v>
      </c>
      <c r="J4926">
        <v>4</v>
      </c>
      <c r="K4926" s="1">
        <v>42931</v>
      </c>
      <c r="L4926" s="1">
        <v>44196</v>
      </c>
      <c r="M4926">
        <v>201700136</v>
      </c>
      <c r="N4926" t="s">
        <v>54</v>
      </c>
      <c r="O4926">
        <v>201700013</v>
      </c>
      <c r="P4926" t="s">
        <v>38</v>
      </c>
      <c r="Q4926" t="s">
        <v>21</v>
      </c>
      <c r="R4926" t="s">
        <v>28</v>
      </c>
      <c r="S4926" t="s">
        <v>59</v>
      </c>
      <c r="T4926">
        <f t="shared" si="76"/>
        <v>7</v>
      </c>
    </row>
    <row r="4927" spans="1:20">
      <c r="A4927">
        <v>201707</v>
      </c>
      <c r="B4927" s="1">
        <v>42934</v>
      </c>
      <c r="C4927">
        <v>12490</v>
      </c>
      <c r="D4927">
        <v>31</v>
      </c>
      <c r="E4927">
        <v>25080</v>
      </c>
      <c r="F4927">
        <v>9</v>
      </c>
      <c r="G4927">
        <v>28</v>
      </c>
      <c r="H4927">
        <v>18</v>
      </c>
      <c r="I4927">
        <v>12</v>
      </c>
      <c r="J4927">
        <v>3</v>
      </c>
      <c r="K4927" s="1">
        <v>42931</v>
      </c>
      <c r="L4927" s="1">
        <v>44196</v>
      </c>
      <c r="M4927">
        <v>201700136</v>
      </c>
      <c r="N4927" t="s">
        <v>54</v>
      </c>
      <c r="O4927">
        <v>201700013</v>
      </c>
      <c r="P4927" t="s">
        <v>38</v>
      </c>
      <c r="Q4927" t="s">
        <v>21</v>
      </c>
      <c r="R4927" t="s">
        <v>22</v>
      </c>
      <c r="S4927" t="s">
        <v>55</v>
      </c>
      <c r="T4927">
        <f t="shared" si="76"/>
        <v>7</v>
      </c>
    </row>
    <row r="4928" spans="1:20">
      <c r="A4928">
        <v>201707</v>
      </c>
      <c r="B4928" s="1">
        <v>42934</v>
      </c>
      <c r="C4928">
        <v>12490</v>
      </c>
      <c r="D4928">
        <v>31</v>
      </c>
      <c r="E4928">
        <v>25080</v>
      </c>
      <c r="F4928">
        <v>9</v>
      </c>
      <c r="G4928">
        <v>28</v>
      </c>
      <c r="H4928">
        <v>18</v>
      </c>
      <c r="I4928">
        <v>12</v>
      </c>
      <c r="J4928">
        <v>3</v>
      </c>
      <c r="K4928" s="1">
        <v>42931</v>
      </c>
      <c r="L4928" s="1">
        <v>44196</v>
      </c>
      <c r="M4928">
        <v>201700136</v>
      </c>
      <c r="N4928" t="s">
        <v>54</v>
      </c>
      <c r="O4928">
        <v>201700013</v>
      </c>
      <c r="P4928" t="s">
        <v>38</v>
      </c>
      <c r="Q4928" t="s">
        <v>21</v>
      </c>
      <c r="R4928" t="s">
        <v>5</v>
      </c>
      <c r="S4928" t="s">
        <v>56</v>
      </c>
      <c r="T4928">
        <f t="shared" si="76"/>
        <v>7</v>
      </c>
    </row>
    <row r="4929" spans="1:20">
      <c r="A4929">
        <v>201707</v>
      </c>
      <c r="B4929" s="1">
        <v>42934</v>
      </c>
      <c r="C4929">
        <v>12490</v>
      </c>
      <c r="D4929">
        <v>31</v>
      </c>
      <c r="E4929">
        <v>25080</v>
      </c>
      <c r="F4929">
        <v>9</v>
      </c>
      <c r="G4929">
        <v>28</v>
      </c>
      <c r="H4929">
        <v>18</v>
      </c>
      <c r="I4929">
        <v>12</v>
      </c>
      <c r="J4929">
        <v>3</v>
      </c>
      <c r="K4929" s="1">
        <v>42931</v>
      </c>
      <c r="L4929" s="1">
        <v>44196</v>
      </c>
      <c r="M4929">
        <v>201700136</v>
      </c>
      <c r="N4929" t="s">
        <v>54</v>
      </c>
      <c r="O4929">
        <v>201700013</v>
      </c>
      <c r="P4929" t="s">
        <v>38</v>
      </c>
      <c r="Q4929" t="s">
        <v>21</v>
      </c>
      <c r="R4929" t="s">
        <v>9</v>
      </c>
      <c r="S4929" t="s">
        <v>57</v>
      </c>
      <c r="T4929">
        <f t="shared" si="76"/>
        <v>7</v>
      </c>
    </row>
    <row r="4930" spans="1:20">
      <c r="A4930">
        <v>201707</v>
      </c>
      <c r="B4930" s="1">
        <v>42934</v>
      </c>
      <c r="C4930">
        <v>12490</v>
      </c>
      <c r="D4930">
        <v>31</v>
      </c>
      <c r="E4930">
        <v>25080</v>
      </c>
      <c r="F4930">
        <v>9</v>
      </c>
      <c r="G4930">
        <v>28</v>
      </c>
      <c r="H4930">
        <v>18</v>
      </c>
      <c r="I4930">
        <v>12</v>
      </c>
      <c r="J4930">
        <v>3</v>
      </c>
      <c r="K4930" s="1">
        <v>42931</v>
      </c>
      <c r="L4930" s="1">
        <v>44196</v>
      </c>
      <c r="M4930">
        <v>201700136</v>
      </c>
      <c r="N4930" t="s">
        <v>54</v>
      </c>
      <c r="O4930">
        <v>201700013</v>
      </c>
      <c r="P4930" t="s">
        <v>38</v>
      </c>
      <c r="Q4930" t="s">
        <v>21</v>
      </c>
      <c r="R4930" t="s">
        <v>26</v>
      </c>
      <c r="S4930" t="s">
        <v>58</v>
      </c>
      <c r="T4930">
        <f t="shared" si="76"/>
        <v>7</v>
      </c>
    </row>
    <row r="4931" spans="1:20">
      <c r="A4931">
        <v>201707</v>
      </c>
      <c r="B4931" s="1">
        <v>42934</v>
      </c>
      <c r="C4931">
        <v>12490</v>
      </c>
      <c r="D4931">
        <v>31</v>
      </c>
      <c r="E4931">
        <v>25080</v>
      </c>
      <c r="F4931">
        <v>9</v>
      </c>
      <c r="G4931">
        <v>28</v>
      </c>
      <c r="H4931">
        <v>18</v>
      </c>
      <c r="I4931">
        <v>12</v>
      </c>
      <c r="J4931">
        <v>3</v>
      </c>
      <c r="K4931" s="1">
        <v>42931</v>
      </c>
      <c r="L4931" s="1">
        <v>44196</v>
      </c>
      <c r="M4931">
        <v>201700136</v>
      </c>
      <c r="N4931" t="s">
        <v>54</v>
      </c>
      <c r="O4931">
        <v>201700013</v>
      </c>
      <c r="P4931" t="s">
        <v>38</v>
      </c>
      <c r="Q4931" t="s">
        <v>21</v>
      </c>
      <c r="R4931" t="s">
        <v>28</v>
      </c>
      <c r="S4931" t="s">
        <v>59</v>
      </c>
      <c r="T4931">
        <f t="shared" ref="T4931:T4994" si="77">MONTH(B4931)</f>
        <v>7</v>
      </c>
    </row>
    <row r="4932" spans="1:20">
      <c r="A4932">
        <v>201707</v>
      </c>
      <c r="B4932" s="1">
        <v>42935</v>
      </c>
      <c r="C4932">
        <v>12490</v>
      </c>
      <c r="D4932">
        <v>29</v>
      </c>
      <c r="E4932">
        <v>24513</v>
      </c>
      <c r="F4932">
        <v>8</v>
      </c>
      <c r="G4932">
        <v>25</v>
      </c>
      <c r="H4932">
        <v>17</v>
      </c>
      <c r="I4932">
        <v>9</v>
      </c>
      <c r="J4932">
        <v>4</v>
      </c>
      <c r="K4932" s="1">
        <v>42931</v>
      </c>
      <c r="L4932" s="1">
        <v>44196</v>
      </c>
      <c r="M4932">
        <v>201700136</v>
      </c>
      <c r="N4932" t="s">
        <v>54</v>
      </c>
      <c r="O4932">
        <v>201700013</v>
      </c>
      <c r="P4932" t="s">
        <v>38</v>
      </c>
      <c r="Q4932" t="s">
        <v>21</v>
      </c>
      <c r="R4932" t="s">
        <v>22</v>
      </c>
      <c r="S4932" t="s">
        <v>55</v>
      </c>
      <c r="T4932">
        <f t="shared" si="77"/>
        <v>7</v>
      </c>
    </row>
    <row r="4933" spans="1:20">
      <c r="A4933">
        <v>201707</v>
      </c>
      <c r="B4933" s="1">
        <v>42935</v>
      </c>
      <c r="C4933">
        <v>12490</v>
      </c>
      <c r="D4933">
        <v>29</v>
      </c>
      <c r="E4933">
        <v>24513</v>
      </c>
      <c r="F4933">
        <v>8</v>
      </c>
      <c r="G4933">
        <v>25</v>
      </c>
      <c r="H4933">
        <v>17</v>
      </c>
      <c r="I4933">
        <v>9</v>
      </c>
      <c r="J4933">
        <v>4</v>
      </c>
      <c r="K4933" s="1">
        <v>42931</v>
      </c>
      <c r="L4933" s="1">
        <v>44196</v>
      </c>
      <c r="M4933">
        <v>201700136</v>
      </c>
      <c r="N4933" t="s">
        <v>54</v>
      </c>
      <c r="O4933">
        <v>201700013</v>
      </c>
      <c r="P4933" t="s">
        <v>38</v>
      </c>
      <c r="Q4933" t="s">
        <v>21</v>
      </c>
      <c r="R4933" t="s">
        <v>5</v>
      </c>
      <c r="S4933" t="s">
        <v>56</v>
      </c>
      <c r="T4933">
        <f t="shared" si="77"/>
        <v>7</v>
      </c>
    </row>
    <row r="4934" spans="1:20">
      <c r="A4934">
        <v>201707</v>
      </c>
      <c r="B4934" s="1">
        <v>42935</v>
      </c>
      <c r="C4934">
        <v>12490</v>
      </c>
      <c r="D4934">
        <v>29</v>
      </c>
      <c r="E4934">
        <v>24513</v>
      </c>
      <c r="F4934">
        <v>8</v>
      </c>
      <c r="G4934">
        <v>25</v>
      </c>
      <c r="H4934">
        <v>17</v>
      </c>
      <c r="I4934">
        <v>9</v>
      </c>
      <c r="J4934">
        <v>4</v>
      </c>
      <c r="K4934" s="1">
        <v>42931</v>
      </c>
      <c r="L4934" s="1">
        <v>44196</v>
      </c>
      <c r="M4934">
        <v>201700136</v>
      </c>
      <c r="N4934" t="s">
        <v>54</v>
      </c>
      <c r="O4934">
        <v>201700013</v>
      </c>
      <c r="P4934" t="s">
        <v>38</v>
      </c>
      <c r="Q4934" t="s">
        <v>21</v>
      </c>
      <c r="R4934" t="s">
        <v>9</v>
      </c>
      <c r="S4934" t="s">
        <v>57</v>
      </c>
      <c r="T4934">
        <f t="shared" si="77"/>
        <v>7</v>
      </c>
    </row>
    <row r="4935" spans="1:20">
      <c r="A4935">
        <v>201707</v>
      </c>
      <c r="B4935" s="1">
        <v>42935</v>
      </c>
      <c r="C4935">
        <v>12490</v>
      </c>
      <c r="D4935">
        <v>29</v>
      </c>
      <c r="E4935">
        <v>24513</v>
      </c>
      <c r="F4935">
        <v>8</v>
      </c>
      <c r="G4935">
        <v>25</v>
      </c>
      <c r="H4935">
        <v>17</v>
      </c>
      <c r="I4935">
        <v>9</v>
      </c>
      <c r="J4935">
        <v>4</v>
      </c>
      <c r="K4935" s="1">
        <v>42931</v>
      </c>
      <c r="L4935" s="1">
        <v>44196</v>
      </c>
      <c r="M4935">
        <v>201700136</v>
      </c>
      <c r="N4935" t="s">
        <v>54</v>
      </c>
      <c r="O4935">
        <v>201700013</v>
      </c>
      <c r="P4935" t="s">
        <v>38</v>
      </c>
      <c r="Q4935" t="s">
        <v>21</v>
      </c>
      <c r="R4935" t="s">
        <v>26</v>
      </c>
      <c r="S4935" t="s">
        <v>58</v>
      </c>
      <c r="T4935">
        <f t="shared" si="77"/>
        <v>7</v>
      </c>
    </row>
    <row r="4936" spans="1:20">
      <c r="A4936">
        <v>201707</v>
      </c>
      <c r="B4936" s="1">
        <v>42935</v>
      </c>
      <c r="C4936">
        <v>12490</v>
      </c>
      <c r="D4936">
        <v>29</v>
      </c>
      <c r="E4936">
        <v>24513</v>
      </c>
      <c r="F4936">
        <v>8</v>
      </c>
      <c r="G4936">
        <v>25</v>
      </c>
      <c r="H4936">
        <v>17</v>
      </c>
      <c r="I4936">
        <v>9</v>
      </c>
      <c r="J4936">
        <v>4</v>
      </c>
      <c r="K4936" s="1">
        <v>42931</v>
      </c>
      <c r="L4936" s="1">
        <v>44196</v>
      </c>
      <c r="M4936">
        <v>201700136</v>
      </c>
      <c r="N4936" t="s">
        <v>54</v>
      </c>
      <c r="O4936">
        <v>201700013</v>
      </c>
      <c r="P4936" t="s">
        <v>38</v>
      </c>
      <c r="Q4936" t="s">
        <v>21</v>
      </c>
      <c r="R4936" t="s">
        <v>28</v>
      </c>
      <c r="S4936" t="s">
        <v>59</v>
      </c>
      <c r="T4936">
        <f t="shared" si="77"/>
        <v>7</v>
      </c>
    </row>
    <row r="4937" spans="1:20">
      <c r="A4937">
        <v>201707</v>
      </c>
      <c r="B4937" s="1">
        <v>42936</v>
      </c>
      <c r="C4937">
        <v>12490</v>
      </c>
      <c r="D4937">
        <v>31</v>
      </c>
      <c r="E4937">
        <v>24517</v>
      </c>
      <c r="F4937">
        <v>9</v>
      </c>
      <c r="G4937">
        <v>28</v>
      </c>
      <c r="H4937">
        <v>20</v>
      </c>
      <c r="I4937">
        <v>14</v>
      </c>
      <c r="J4937">
        <v>4</v>
      </c>
      <c r="K4937" s="1">
        <v>42931</v>
      </c>
      <c r="L4937" s="1">
        <v>44196</v>
      </c>
      <c r="M4937">
        <v>201700136</v>
      </c>
      <c r="N4937" t="s">
        <v>54</v>
      </c>
      <c r="O4937">
        <v>201700013</v>
      </c>
      <c r="P4937" t="s">
        <v>38</v>
      </c>
      <c r="Q4937" t="s">
        <v>21</v>
      </c>
      <c r="R4937" t="s">
        <v>22</v>
      </c>
      <c r="S4937" t="s">
        <v>55</v>
      </c>
      <c r="T4937">
        <f t="shared" si="77"/>
        <v>7</v>
      </c>
    </row>
    <row r="4938" spans="1:20">
      <c r="A4938">
        <v>201707</v>
      </c>
      <c r="B4938" s="1">
        <v>42936</v>
      </c>
      <c r="C4938">
        <v>12490</v>
      </c>
      <c r="D4938">
        <v>31</v>
      </c>
      <c r="E4938">
        <v>24517</v>
      </c>
      <c r="F4938">
        <v>9</v>
      </c>
      <c r="G4938">
        <v>28</v>
      </c>
      <c r="H4938">
        <v>20</v>
      </c>
      <c r="I4938">
        <v>14</v>
      </c>
      <c r="J4938">
        <v>4</v>
      </c>
      <c r="K4938" s="1">
        <v>42931</v>
      </c>
      <c r="L4938" s="1">
        <v>44196</v>
      </c>
      <c r="M4938">
        <v>201700136</v>
      </c>
      <c r="N4938" t="s">
        <v>54</v>
      </c>
      <c r="O4938">
        <v>201700013</v>
      </c>
      <c r="P4938" t="s">
        <v>38</v>
      </c>
      <c r="Q4938" t="s">
        <v>21</v>
      </c>
      <c r="R4938" t="s">
        <v>5</v>
      </c>
      <c r="S4938" t="s">
        <v>56</v>
      </c>
      <c r="T4938">
        <f t="shared" si="77"/>
        <v>7</v>
      </c>
    </row>
    <row r="4939" spans="1:20">
      <c r="A4939">
        <v>201707</v>
      </c>
      <c r="B4939" s="1">
        <v>42936</v>
      </c>
      <c r="C4939">
        <v>12490</v>
      </c>
      <c r="D4939">
        <v>31</v>
      </c>
      <c r="E4939">
        <v>24517</v>
      </c>
      <c r="F4939">
        <v>9</v>
      </c>
      <c r="G4939">
        <v>28</v>
      </c>
      <c r="H4939">
        <v>20</v>
      </c>
      <c r="I4939">
        <v>14</v>
      </c>
      <c r="J4939">
        <v>4</v>
      </c>
      <c r="K4939" s="1">
        <v>42931</v>
      </c>
      <c r="L4939" s="1">
        <v>44196</v>
      </c>
      <c r="M4939">
        <v>201700136</v>
      </c>
      <c r="N4939" t="s">
        <v>54</v>
      </c>
      <c r="O4939">
        <v>201700013</v>
      </c>
      <c r="P4939" t="s">
        <v>38</v>
      </c>
      <c r="Q4939" t="s">
        <v>21</v>
      </c>
      <c r="R4939" t="s">
        <v>9</v>
      </c>
      <c r="S4939" t="s">
        <v>57</v>
      </c>
      <c r="T4939">
        <f t="shared" si="77"/>
        <v>7</v>
      </c>
    </row>
    <row r="4940" spans="1:20">
      <c r="A4940">
        <v>201707</v>
      </c>
      <c r="B4940" s="1">
        <v>42936</v>
      </c>
      <c r="C4940">
        <v>12490</v>
      </c>
      <c r="D4940">
        <v>31</v>
      </c>
      <c r="E4940">
        <v>24517</v>
      </c>
      <c r="F4940">
        <v>9</v>
      </c>
      <c r="G4940">
        <v>28</v>
      </c>
      <c r="H4940">
        <v>20</v>
      </c>
      <c r="I4940">
        <v>14</v>
      </c>
      <c r="J4940">
        <v>4</v>
      </c>
      <c r="K4940" s="1">
        <v>42931</v>
      </c>
      <c r="L4940" s="1">
        <v>44196</v>
      </c>
      <c r="M4940">
        <v>201700136</v>
      </c>
      <c r="N4940" t="s">
        <v>54</v>
      </c>
      <c r="O4940">
        <v>201700013</v>
      </c>
      <c r="P4940" t="s">
        <v>38</v>
      </c>
      <c r="Q4940" t="s">
        <v>21</v>
      </c>
      <c r="R4940" t="s">
        <v>26</v>
      </c>
      <c r="S4940" t="s">
        <v>58</v>
      </c>
      <c r="T4940">
        <f t="shared" si="77"/>
        <v>7</v>
      </c>
    </row>
    <row r="4941" spans="1:20">
      <c r="A4941">
        <v>201707</v>
      </c>
      <c r="B4941" s="1">
        <v>42936</v>
      </c>
      <c r="C4941">
        <v>12490</v>
      </c>
      <c r="D4941">
        <v>31</v>
      </c>
      <c r="E4941">
        <v>24517</v>
      </c>
      <c r="F4941">
        <v>9</v>
      </c>
      <c r="G4941">
        <v>28</v>
      </c>
      <c r="H4941">
        <v>20</v>
      </c>
      <c r="I4941">
        <v>14</v>
      </c>
      <c r="J4941">
        <v>4</v>
      </c>
      <c r="K4941" s="1">
        <v>42931</v>
      </c>
      <c r="L4941" s="1">
        <v>44196</v>
      </c>
      <c r="M4941">
        <v>201700136</v>
      </c>
      <c r="N4941" t="s">
        <v>54</v>
      </c>
      <c r="O4941">
        <v>201700013</v>
      </c>
      <c r="P4941" t="s">
        <v>38</v>
      </c>
      <c r="Q4941" t="s">
        <v>21</v>
      </c>
      <c r="R4941" t="s">
        <v>28</v>
      </c>
      <c r="S4941" t="s">
        <v>59</v>
      </c>
      <c r="T4941">
        <f t="shared" si="77"/>
        <v>7</v>
      </c>
    </row>
    <row r="4942" spans="1:20">
      <c r="A4942">
        <v>201707</v>
      </c>
      <c r="B4942" s="1">
        <v>42938</v>
      </c>
      <c r="C4942">
        <v>12490</v>
      </c>
      <c r="D4942">
        <v>29</v>
      </c>
      <c r="E4942">
        <v>25575</v>
      </c>
      <c r="F4942">
        <v>6</v>
      </c>
      <c r="G4942">
        <v>25</v>
      </c>
      <c r="H4942">
        <v>18</v>
      </c>
      <c r="I4942">
        <v>12</v>
      </c>
      <c r="J4942">
        <v>4</v>
      </c>
      <c r="K4942" s="1">
        <v>42931</v>
      </c>
      <c r="L4942" s="1">
        <v>44196</v>
      </c>
      <c r="M4942">
        <v>201700136</v>
      </c>
      <c r="N4942" t="s">
        <v>54</v>
      </c>
      <c r="O4942">
        <v>201700013</v>
      </c>
      <c r="P4942" t="s">
        <v>38</v>
      </c>
      <c r="Q4942" t="s">
        <v>21</v>
      </c>
      <c r="R4942" t="s">
        <v>22</v>
      </c>
      <c r="S4942" t="s">
        <v>55</v>
      </c>
      <c r="T4942">
        <f t="shared" si="77"/>
        <v>7</v>
      </c>
    </row>
    <row r="4943" spans="1:20">
      <c r="A4943">
        <v>201707</v>
      </c>
      <c r="B4943" s="1">
        <v>42938</v>
      </c>
      <c r="C4943">
        <v>12490</v>
      </c>
      <c r="D4943">
        <v>29</v>
      </c>
      <c r="E4943">
        <v>25575</v>
      </c>
      <c r="F4943">
        <v>6</v>
      </c>
      <c r="G4943">
        <v>25</v>
      </c>
      <c r="H4943">
        <v>18</v>
      </c>
      <c r="I4943">
        <v>12</v>
      </c>
      <c r="J4943">
        <v>4</v>
      </c>
      <c r="K4943" s="1">
        <v>42931</v>
      </c>
      <c r="L4943" s="1">
        <v>44196</v>
      </c>
      <c r="M4943">
        <v>201700136</v>
      </c>
      <c r="N4943" t="s">
        <v>54</v>
      </c>
      <c r="O4943">
        <v>201700013</v>
      </c>
      <c r="P4943" t="s">
        <v>38</v>
      </c>
      <c r="Q4943" t="s">
        <v>21</v>
      </c>
      <c r="R4943" t="s">
        <v>5</v>
      </c>
      <c r="S4943" t="s">
        <v>56</v>
      </c>
      <c r="T4943">
        <f t="shared" si="77"/>
        <v>7</v>
      </c>
    </row>
    <row r="4944" spans="1:20">
      <c r="A4944">
        <v>201707</v>
      </c>
      <c r="B4944" s="1">
        <v>42938</v>
      </c>
      <c r="C4944">
        <v>12490</v>
      </c>
      <c r="D4944">
        <v>29</v>
      </c>
      <c r="E4944">
        <v>25575</v>
      </c>
      <c r="F4944">
        <v>6</v>
      </c>
      <c r="G4944">
        <v>25</v>
      </c>
      <c r="H4944">
        <v>18</v>
      </c>
      <c r="I4944">
        <v>12</v>
      </c>
      <c r="J4944">
        <v>4</v>
      </c>
      <c r="K4944" s="1">
        <v>42931</v>
      </c>
      <c r="L4944" s="1">
        <v>44196</v>
      </c>
      <c r="M4944">
        <v>201700136</v>
      </c>
      <c r="N4944" t="s">
        <v>54</v>
      </c>
      <c r="O4944">
        <v>201700013</v>
      </c>
      <c r="P4944" t="s">
        <v>38</v>
      </c>
      <c r="Q4944" t="s">
        <v>21</v>
      </c>
      <c r="R4944" t="s">
        <v>9</v>
      </c>
      <c r="S4944" t="s">
        <v>57</v>
      </c>
      <c r="T4944">
        <f t="shared" si="77"/>
        <v>7</v>
      </c>
    </row>
    <row r="4945" spans="1:20">
      <c r="A4945">
        <v>201707</v>
      </c>
      <c r="B4945" s="1">
        <v>42938</v>
      </c>
      <c r="C4945">
        <v>12490</v>
      </c>
      <c r="D4945">
        <v>29</v>
      </c>
      <c r="E4945">
        <v>25575</v>
      </c>
      <c r="F4945">
        <v>6</v>
      </c>
      <c r="G4945">
        <v>25</v>
      </c>
      <c r="H4945">
        <v>18</v>
      </c>
      <c r="I4945">
        <v>12</v>
      </c>
      <c r="J4945">
        <v>4</v>
      </c>
      <c r="K4945" s="1">
        <v>42931</v>
      </c>
      <c r="L4945" s="1">
        <v>44196</v>
      </c>
      <c r="M4945">
        <v>201700136</v>
      </c>
      <c r="N4945" t="s">
        <v>54</v>
      </c>
      <c r="O4945">
        <v>201700013</v>
      </c>
      <c r="P4945" t="s">
        <v>38</v>
      </c>
      <c r="Q4945" t="s">
        <v>21</v>
      </c>
      <c r="R4945" t="s">
        <v>26</v>
      </c>
      <c r="S4945" t="s">
        <v>58</v>
      </c>
      <c r="T4945">
        <f t="shared" si="77"/>
        <v>7</v>
      </c>
    </row>
    <row r="4946" spans="1:20">
      <c r="A4946">
        <v>201707</v>
      </c>
      <c r="B4946" s="1">
        <v>42938</v>
      </c>
      <c r="C4946">
        <v>12490</v>
      </c>
      <c r="D4946">
        <v>29</v>
      </c>
      <c r="E4946">
        <v>25575</v>
      </c>
      <c r="F4946">
        <v>6</v>
      </c>
      <c r="G4946">
        <v>25</v>
      </c>
      <c r="H4946">
        <v>18</v>
      </c>
      <c r="I4946">
        <v>12</v>
      </c>
      <c r="J4946">
        <v>4</v>
      </c>
      <c r="K4946" s="1">
        <v>42931</v>
      </c>
      <c r="L4946" s="1">
        <v>44196</v>
      </c>
      <c r="M4946">
        <v>201700136</v>
      </c>
      <c r="N4946" t="s">
        <v>54</v>
      </c>
      <c r="O4946">
        <v>201700013</v>
      </c>
      <c r="P4946" t="s">
        <v>38</v>
      </c>
      <c r="Q4946" t="s">
        <v>21</v>
      </c>
      <c r="R4946" t="s">
        <v>28</v>
      </c>
      <c r="S4946" t="s">
        <v>59</v>
      </c>
      <c r="T4946">
        <f t="shared" si="77"/>
        <v>7</v>
      </c>
    </row>
    <row r="4947" spans="1:20">
      <c r="A4947">
        <v>201707</v>
      </c>
      <c r="B4947" s="1">
        <v>42940</v>
      </c>
      <c r="C4947">
        <v>12490</v>
      </c>
      <c r="D4947">
        <v>29</v>
      </c>
      <c r="E4947">
        <v>24925</v>
      </c>
      <c r="F4947">
        <v>6</v>
      </c>
      <c r="G4947">
        <v>26</v>
      </c>
      <c r="H4947">
        <v>20</v>
      </c>
      <c r="I4947">
        <v>14</v>
      </c>
      <c r="J4947">
        <v>3</v>
      </c>
      <c r="K4947" s="1">
        <v>42931</v>
      </c>
      <c r="L4947" s="1">
        <v>44196</v>
      </c>
      <c r="M4947">
        <v>201700136</v>
      </c>
      <c r="N4947" t="s">
        <v>54</v>
      </c>
      <c r="O4947">
        <v>201700013</v>
      </c>
      <c r="P4947" t="s">
        <v>38</v>
      </c>
      <c r="Q4947" t="s">
        <v>21</v>
      </c>
      <c r="R4947" t="s">
        <v>22</v>
      </c>
      <c r="S4947" t="s">
        <v>55</v>
      </c>
      <c r="T4947">
        <f t="shared" si="77"/>
        <v>7</v>
      </c>
    </row>
    <row r="4948" spans="1:20">
      <c r="A4948">
        <v>201707</v>
      </c>
      <c r="B4948" s="1">
        <v>42940</v>
      </c>
      <c r="C4948">
        <v>12490</v>
      </c>
      <c r="D4948">
        <v>29</v>
      </c>
      <c r="E4948">
        <v>24925</v>
      </c>
      <c r="F4948">
        <v>6</v>
      </c>
      <c r="G4948">
        <v>26</v>
      </c>
      <c r="H4948">
        <v>20</v>
      </c>
      <c r="I4948">
        <v>14</v>
      </c>
      <c r="J4948">
        <v>3</v>
      </c>
      <c r="K4948" s="1">
        <v>42931</v>
      </c>
      <c r="L4948" s="1">
        <v>44196</v>
      </c>
      <c r="M4948">
        <v>201700136</v>
      </c>
      <c r="N4948" t="s">
        <v>54</v>
      </c>
      <c r="O4948">
        <v>201700013</v>
      </c>
      <c r="P4948" t="s">
        <v>38</v>
      </c>
      <c r="Q4948" t="s">
        <v>21</v>
      </c>
      <c r="R4948" t="s">
        <v>5</v>
      </c>
      <c r="S4948" t="s">
        <v>56</v>
      </c>
      <c r="T4948">
        <f t="shared" si="77"/>
        <v>7</v>
      </c>
    </row>
    <row r="4949" spans="1:20">
      <c r="A4949">
        <v>201707</v>
      </c>
      <c r="B4949" s="1">
        <v>42940</v>
      </c>
      <c r="C4949">
        <v>12490</v>
      </c>
      <c r="D4949">
        <v>29</v>
      </c>
      <c r="E4949">
        <v>24925</v>
      </c>
      <c r="F4949">
        <v>6</v>
      </c>
      <c r="G4949">
        <v>26</v>
      </c>
      <c r="H4949">
        <v>20</v>
      </c>
      <c r="I4949">
        <v>14</v>
      </c>
      <c r="J4949">
        <v>3</v>
      </c>
      <c r="K4949" s="1">
        <v>42931</v>
      </c>
      <c r="L4949" s="1">
        <v>44196</v>
      </c>
      <c r="M4949">
        <v>201700136</v>
      </c>
      <c r="N4949" t="s">
        <v>54</v>
      </c>
      <c r="O4949">
        <v>201700013</v>
      </c>
      <c r="P4949" t="s">
        <v>38</v>
      </c>
      <c r="Q4949" t="s">
        <v>21</v>
      </c>
      <c r="R4949" t="s">
        <v>9</v>
      </c>
      <c r="S4949" t="s">
        <v>57</v>
      </c>
      <c r="T4949">
        <f t="shared" si="77"/>
        <v>7</v>
      </c>
    </row>
    <row r="4950" spans="1:20">
      <c r="A4950">
        <v>201707</v>
      </c>
      <c r="B4950" s="1">
        <v>42940</v>
      </c>
      <c r="C4950">
        <v>12490</v>
      </c>
      <c r="D4950">
        <v>29</v>
      </c>
      <c r="E4950">
        <v>24925</v>
      </c>
      <c r="F4950">
        <v>6</v>
      </c>
      <c r="G4950">
        <v>26</v>
      </c>
      <c r="H4950">
        <v>20</v>
      </c>
      <c r="I4950">
        <v>14</v>
      </c>
      <c r="J4950">
        <v>3</v>
      </c>
      <c r="K4950" s="1">
        <v>42931</v>
      </c>
      <c r="L4950" s="1">
        <v>44196</v>
      </c>
      <c r="M4950">
        <v>201700136</v>
      </c>
      <c r="N4950" t="s">
        <v>54</v>
      </c>
      <c r="O4950">
        <v>201700013</v>
      </c>
      <c r="P4950" t="s">
        <v>38</v>
      </c>
      <c r="Q4950" t="s">
        <v>21</v>
      </c>
      <c r="R4950" t="s">
        <v>26</v>
      </c>
      <c r="S4950" t="s">
        <v>58</v>
      </c>
      <c r="T4950">
        <f t="shared" si="77"/>
        <v>7</v>
      </c>
    </row>
    <row r="4951" spans="1:20">
      <c r="A4951">
        <v>201707</v>
      </c>
      <c r="B4951" s="1">
        <v>42940</v>
      </c>
      <c r="C4951">
        <v>12490</v>
      </c>
      <c r="D4951">
        <v>29</v>
      </c>
      <c r="E4951">
        <v>24925</v>
      </c>
      <c r="F4951">
        <v>6</v>
      </c>
      <c r="G4951">
        <v>26</v>
      </c>
      <c r="H4951">
        <v>20</v>
      </c>
      <c r="I4951">
        <v>14</v>
      </c>
      <c r="J4951">
        <v>3</v>
      </c>
      <c r="K4951" s="1">
        <v>42931</v>
      </c>
      <c r="L4951" s="1">
        <v>44196</v>
      </c>
      <c r="M4951">
        <v>201700136</v>
      </c>
      <c r="N4951" t="s">
        <v>54</v>
      </c>
      <c r="O4951">
        <v>201700013</v>
      </c>
      <c r="P4951" t="s">
        <v>38</v>
      </c>
      <c r="Q4951" t="s">
        <v>21</v>
      </c>
      <c r="R4951" t="s">
        <v>28</v>
      </c>
      <c r="S4951" t="s">
        <v>59</v>
      </c>
      <c r="T4951">
        <f t="shared" si="77"/>
        <v>7</v>
      </c>
    </row>
    <row r="4952" spans="1:20">
      <c r="A4952">
        <v>201707</v>
      </c>
      <c r="B4952" s="1">
        <v>42943</v>
      </c>
      <c r="C4952">
        <v>12490</v>
      </c>
      <c r="D4952">
        <v>32</v>
      </c>
      <c r="E4952">
        <v>25145</v>
      </c>
      <c r="F4952">
        <v>9</v>
      </c>
      <c r="G4952">
        <v>29</v>
      </c>
      <c r="H4952">
        <v>17</v>
      </c>
      <c r="I4952">
        <v>12</v>
      </c>
      <c r="J4952">
        <v>3</v>
      </c>
      <c r="K4952" s="1">
        <v>42931</v>
      </c>
      <c r="L4952" s="1">
        <v>44196</v>
      </c>
      <c r="M4952">
        <v>201700136</v>
      </c>
      <c r="N4952" t="s">
        <v>54</v>
      </c>
      <c r="O4952">
        <v>201700013</v>
      </c>
      <c r="P4952" t="s">
        <v>38</v>
      </c>
      <c r="Q4952" t="s">
        <v>21</v>
      </c>
      <c r="R4952" t="s">
        <v>22</v>
      </c>
      <c r="S4952" t="s">
        <v>55</v>
      </c>
      <c r="T4952">
        <f t="shared" si="77"/>
        <v>7</v>
      </c>
    </row>
    <row r="4953" spans="1:20">
      <c r="A4953">
        <v>201707</v>
      </c>
      <c r="B4953" s="1">
        <v>42943</v>
      </c>
      <c r="C4953">
        <v>12490</v>
      </c>
      <c r="D4953">
        <v>32</v>
      </c>
      <c r="E4953">
        <v>25145</v>
      </c>
      <c r="F4953">
        <v>9</v>
      </c>
      <c r="G4953">
        <v>29</v>
      </c>
      <c r="H4953">
        <v>17</v>
      </c>
      <c r="I4953">
        <v>12</v>
      </c>
      <c r="J4953">
        <v>3</v>
      </c>
      <c r="K4953" s="1">
        <v>42931</v>
      </c>
      <c r="L4953" s="1">
        <v>44196</v>
      </c>
      <c r="M4953">
        <v>201700136</v>
      </c>
      <c r="N4953" t="s">
        <v>54</v>
      </c>
      <c r="O4953">
        <v>201700013</v>
      </c>
      <c r="P4953" t="s">
        <v>38</v>
      </c>
      <c r="Q4953" t="s">
        <v>21</v>
      </c>
      <c r="R4953" t="s">
        <v>5</v>
      </c>
      <c r="S4953" t="s">
        <v>56</v>
      </c>
      <c r="T4953">
        <f t="shared" si="77"/>
        <v>7</v>
      </c>
    </row>
    <row r="4954" spans="1:20">
      <c r="A4954">
        <v>201707</v>
      </c>
      <c r="B4954" s="1">
        <v>42943</v>
      </c>
      <c r="C4954">
        <v>12490</v>
      </c>
      <c r="D4954">
        <v>32</v>
      </c>
      <c r="E4954">
        <v>25145</v>
      </c>
      <c r="F4954">
        <v>9</v>
      </c>
      <c r="G4954">
        <v>29</v>
      </c>
      <c r="H4954">
        <v>17</v>
      </c>
      <c r="I4954">
        <v>12</v>
      </c>
      <c r="J4954">
        <v>3</v>
      </c>
      <c r="K4954" s="1">
        <v>42931</v>
      </c>
      <c r="L4954" s="1">
        <v>44196</v>
      </c>
      <c r="M4954">
        <v>201700136</v>
      </c>
      <c r="N4954" t="s">
        <v>54</v>
      </c>
      <c r="O4954">
        <v>201700013</v>
      </c>
      <c r="P4954" t="s">
        <v>38</v>
      </c>
      <c r="Q4954" t="s">
        <v>21</v>
      </c>
      <c r="R4954" t="s">
        <v>9</v>
      </c>
      <c r="S4954" t="s">
        <v>57</v>
      </c>
      <c r="T4954">
        <f t="shared" si="77"/>
        <v>7</v>
      </c>
    </row>
    <row r="4955" spans="1:20">
      <c r="A4955">
        <v>201707</v>
      </c>
      <c r="B4955" s="1">
        <v>42943</v>
      </c>
      <c r="C4955">
        <v>12490</v>
      </c>
      <c r="D4955">
        <v>32</v>
      </c>
      <c r="E4955">
        <v>25145</v>
      </c>
      <c r="F4955">
        <v>9</v>
      </c>
      <c r="G4955">
        <v>29</v>
      </c>
      <c r="H4955">
        <v>17</v>
      </c>
      <c r="I4955">
        <v>12</v>
      </c>
      <c r="J4955">
        <v>3</v>
      </c>
      <c r="K4955" s="1">
        <v>42931</v>
      </c>
      <c r="L4955" s="1">
        <v>44196</v>
      </c>
      <c r="M4955">
        <v>201700136</v>
      </c>
      <c r="N4955" t="s">
        <v>54</v>
      </c>
      <c r="O4955">
        <v>201700013</v>
      </c>
      <c r="P4955" t="s">
        <v>38</v>
      </c>
      <c r="Q4955" t="s">
        <v>21</v>
      </c>
      <c r="R4955" t="s">
        <v>26</v>
      </c>
      <c r="S4955" t="s">
        <v>58</v>
      </c>
      <c r="T4955">
        <f t="shared" si="77"/>
        <v>7</v>
      </c>
    </row>
    <row r="4956" spans="1:20">
      <c r="A4956">
        <v>201707</v>
      </c>
      <c r="B4956" s="1">
        <v>42943</v>
      </c>
      <c r="C4956">
        <v>12490</v>
      </c>
      <c r="D4956">
        <v>32</v>
      </c>
      <c r="E4956">
        <v>25145</v>
      </c>
      <c r="F4956">
        <v>9</v>
      </c>
      <c r="G4956">
        <v>29</v>
      </c>
      <c r="H4956">
        <v>17</v>
      </c>
      <c r="I4956">
        <v>12</v>
      </c>
      <c r="J4956">
        <v>3</v>
      </c>
      <c r="K4956" s="1">
        <v>42931</v>
      </c>
      <c r="L4956" s="1">
        <v>44196</v>
      </c>
      <c r="M4956">
        <v>201700136</v>
      </c>
      <c r="N4956" t="s">
        <v>54</v>
      </c>
      <c r="O4956">
        <v>201700013</v>
      </c>
      <c r="P4956" t="s">
        <v>38</v>
      </c>
      <c r="Q4956" t="s">
        <v>21</v>
      </c>
      <c r="R4956" t="s">
        <v>28</v>
      </c>
      <c r="S4956" t="s">
        <v>59</v>
      </c>
      <c r="T4956">
        <f t="shared" si="77"/>
        <v>7</v>
      </c>
    </row>
    <row r="4957" spans="1:20">
      <c r="A4957">
        <v>201707</v>
      </c>
      <c r="B4957" s="1">
        <v>42945</v>
      </c>
      <c r="C4957">
        <v>12490</v>
      </c>
      <c r="D4957">
        <v>32</v>
      </c>
      <c r="E4957">
        <v>24077</v>
      </c>
      <c r="F4957">
        <v>9</v>
      </c>
      <c r="G4957">
        <v>30</v>
      </c>
      <c r="H4957">
        <v>21</v>
      </c>
      <c r="I4957">
        <v>14</v>
      </c>
      <c r="J4957">
        <v>4</v>
      </c>
      <c r="K4957" s="1">
        <v>42931</v>
      </c>
      <c r="L4957" s="1">
        <v>44196</v>
      </c>
      <c r="M4957">
        <v>201700136</v>
      </c>
      <c r="N4957" t="s">
        <v>54</v>
      </c>
      <c r="O4957">
        <v>201700013</v>
      </c>
      <c r="P4957" t="s">
        <v>38</v>
      </c>
      <c r="Q4957" t="s">
        <v>21</v>
      </c>
      <c r="R4957" t="s">
        <v>22</v>
      </c>
      <c r="S4957" t="s">
        <v>55</v>
      </c>
      <c r="T4957">
        <f t="shared" si="77"/>
        <v>7</v>
      </c>
    </row>
    <row r="4958" spans="1:20">
      <c r="A4958">
        <v>201707</v>
      </c>
      <c r="B4958" s="1">
        <v>42945</v>
      </c>
      <c r="C4958">
        <v>12490</v>
      </c>
      <c r="D4958">
        <v>32</v>
      </c>
      <c r="E4958">
        <v>24077</v>
      </c>
      <c r="F4958">
        <v>9</v>
      </c>
      <c r="G4958">
        <v>30</v>
      </c>
      <c r="H4958">
        <v>21</v>
      </c>
      <c r="I4958">
        <v>14</v>
      </c>
      <c r="J4958">
        <v>4</v>
      </c>
      <c r="K4958" s="1">
        <v>42931</v>
      </c>
      <c r="L4958" s="1">
        <v>44196</v>
      </c>
      <c r="M4958">
        <v>201700136</v>
      </c>
      <c r="N4958" t="s">
        <v>54</v>
      </c>
      <c r="O4958">
        <v>201700013</v>
      </c>
      <c r="P4958" t="s">
        <v>38</v>
      </c>
      <c r="Q4958" t="s">
        <v>21</v>
      </c>
      <c r="R4958" t="s">
        <v>5</v>
      </c>
      <c r="S4958" t="s">
        <v>56</v>
      </c>
      <c r="T4958">
        <f t="shared" si="77"/>
        <v>7</v>
      </c>
    </row>
    <row r="4959" spans="1:20">
      <c r="A4959">
        <v>201707</v>
      </c>
      <c r="B4959" s="1">
        <v>42945</v>
      </c>
      <c r="C4959">
        <v>12490</v>
      </c>
      <c r="D4959">
        <v>32</v>
      </c>
      <c r="E4959">
        <v>24077</v>
      </c>
      <c r="F4959">
        <v>9</v>
      </c>
      <c r="G4959">
        <v>30</v>
      </c>
      <c r="H4959">
        <v>21</v>
      </c>
      <c r="I4959">
        <v>14</v>
      </c>
      <c r="J4959">
        <v>4</v>
      </c>
      <c r="K4959" s="1">
        <v>42931</v>
      </c>
      <c r="L4959" s="1">
        <v>44196</v>
      </c>
      <c r="M4959">
        <v>201700136</v>
      </c>
      <c r="N4959" t="s">
        <v>54</v>
      </c>
      <c r="O4959">
        <v>201700013</v>
      </c>
      <c r="P4959" t="s">
        <v>38</v>
      </c>
      <c r="Q4959" t="s">
        <v>21</v>
      </c>
      <c r="R4959" t="s">
        <v>9</v>
      </c>
      <c r="S4959" t="s">
        <v>57</v>
      </c>
      <c r="T4959">
        <f t="shared" si="77"/>
        <v>7</v>
      </c>
    </row>
    <row r="4960" spans="1:20">
      <c r="A4960">
        <v>201707</v>
      </c>
      <c r="B4960" s="1">
        <v>42945</v>
      </c>
      <c r="C4960">
        <v>12490</v>
      </c>
      <c r="D4960">
        <v>32</v>
      </c>
      <c r="E4960">
        <v>24077</v>
      </c>
      <c r="F4960">
        <v>9</v>
      </c>
      <c r="G4960">
        <v>30</v>
      </c>
      <c r="H4960">
        <v>21</v>
      </c>
      <c r="I4960">
        <v>14</v>
      </c>
      <c r="J4960">
        <v>4</v>
      </c>
      <c r="K4960" s="1">
        <v>42931</v>
      </c>
      <c r="L4960" s="1">
        <v>44196</v>
      </c>
      <c r="M4960">
        <v>201700136</v>
      </c>
      <c r="N4960" t="s">
        <v>54</v>
      </c>
      <c r="O4960">
        <v>201700013</v>
      </c>
      <c r="P4960" t="s">
        <v>38</v>
      </c>
      <c r="Q4960" t="s">
        <v>21</v>
      </c>
      <c r="R4960" t="s">
        <v>26</v>
      </c>
      <c r="S4960" t="s">
        <v>58</v>
      </c>
      <c r="T4960">
        <f t="shared" si="77"/>
        <v>7</v>
      </c>
    </row>
    <row r="4961" spans="1:20">
      <c r="A4961">
        <v>201707</v>
      </c>
      <c r="B4961" s="1">
        <v>42945</v>
      </c>
      <c r="C4961">
        <v>12490</v>
      </c>
      <c r="D4961">
        <v>32</v>
      </c>
      <c r="E4961">
        <v>24077</v>
      </c>
      <c r="F4961">
        <v>9</v>
      </c>
      <c r="G4961">
        <v>30</v>
      </c>
      <c r="H4961">
        <v>21</v>
      </c>
      <c r="I4961">
        <v>14</v>
      </c>
      <c r="J4961">
        <v>4</v>
      </c>
      <c r="K4961" s="1">
        <v>42931</v>
      </c>
      <c r="L4961" s="1">
        <v>44196</v>
      </c>
      <c r="M4961">
        <v>201700136</v>
      </c>
      <c r="N4961" t="s">
        <v>54</v>
      </c>
      <c r="O4961">
        <v>201700013</v>
      </c>
      <c r="P4961" t="s">
        <v>38</v>
      </c>
      <c r="Q4961" t="s">
        <v>21</v>
      </c>
      <c r="R4961" t="s">
        <v>28</v>
      </c>
      <c r="S4961" t="s">
        <v>59</v>
      </c>
      <c r="T4961">
        <f t="shared" si="77"/>
        <v>7</v>
      </c>
    </row>
    <row r="4962" spans="1:20">
      <c r="A4962">
        <v>201707</v>
      </c>
      <c r="B4962" s="1">
        <v>42947</v>
      </c>
      <c r="C4962">
        <v>12490</v>
      </c>
      <c r="D4962">
        <v>32</v>
      </c>
      <c r="E4962">
        <v>25922</v>
      </c>
      <c r="F4962">
        <v>8</v>
      </c>
      <c r="G4962">
        <v>27</v>
      </c>
      <c r="H4962">
        <v>17</v>
      </c>
      <c r="I4962">
        <v>10</v>
      </c>
      <c r="J4962">
        <v>3</v>
      </c>
      <c r="K4962" s="1">
        <v>42931</v>
      </c>
      <c r="L4962" s="1">
        <v>44196</v>
      </c>
      <c r="M4962">
        <v>201700136</v>
      </c>
      <c r="N4962" t="s">
        <v>54</v>
      </c>
      <c r="O4962">
        <v>201700013</v>
      </c>
      <c r="P4962" t="s">
        <v>38</v>
      </c>
      <c r="Q4962" t="s">
        <v>21</v>
      </c>
      <c r="R4962" t="s">
        <v>22</v>
      </c>
      <c r="S4962" t="s">
        <v>55</v>
      </c>
      <c r="T4962">
        <f t="shared" si="77"/>
        <v>7</v>
      </c>
    </row>
    <row r="4963" spans="1:20">
      <c r="A4963">
        <v>201707</v>
      </c>
      <c r="B4963" s="1">
        <v>42947</v>
      </c>
      <c r="C4963">
        <v>12490</v>
      </c>
      <c r="D4963">
        <v>32</v>
      </c>
      <c r="E4963">
        <v>25922</v>
      </c>
      <c r="F4963">
        <v>8</v>
      </c>
      <c r="G4963">
        <v>27</v>
      </c>
      <c r="H4963">
        <v>17</v>
      </c>
      <c r="I4963">
        <v>10</v>
      </c>
      <c r="J4963">
        <v>3</v>
      </c>
      <c r="K4963" s="1">
        <v>42931</v>
      </c>
      <c r="L4963" s="1">
        <v>44196</v>
      </c>
      <c r="M4963">
        <v>201700136</v>
      </c>
      <c r="N4963" t="s">
        <v>54</v>
      </c>
      <c r="O4963">
        <v>201700013</v>
      </c>
      <c r="P4963" t="s">
        <v>38</v>
      </c>
      <c r="Q4963" t="s">
        <v>21</v>
      </c>
      <c r="R4963" t="s">
        <v>5</v>
      </c>
      <c r="S4963" t="s">
        <v>56</v>
      </c>
      <c r="T4963">
        <f t="shared" si="77"/>
        <v>7</v>
      </c>
    </row>
    <row r="4964" spans="1:20">
      <c r="A4964">
        <v>201707</v>
      </c>
      <c r="B4964" s="1">
        <v>42947</v>
      </c>
      <c r="C4964">
        <v>12490</v>
      </c>
      <c r="D4964">
        <v>32</v>
      </c>
      <c r="E4964">
        <v>25922</v>
      </c>
      <c r="F4964">
        <v>8</v>
      </c>
      <c r="G4964">
        <v>27</v>
      </c>
      <c r="H4964">
        <v>17</v>
      </c>
      <c r="I4964">
        <v>10</v>
      </c>
      <c r="J4964">
        <v>3</v>
      </c>
      <c r="K4964" s="1">
        <v>42931</v>
      </c>
      <c r="L4964" s="1">
        <v>44196</v>
      </c>
      <c r="M4964">
        <v>201700136</v>
      </c>
      <c r="N4964" t="s">
        <v>54</v>
      </c>
      <c r="O4964">
        <v>201700013</v>
      </c>
      <c r="P4964" t="s">
        <v>38</v>
      </c>
      <c r="Q4964" t="s">
        <v>21</v>
      </c>
      <c r="R4964" t="s">
        <v>9</v>
      </c>
      <c r="S4964" t="s">
        <v>57</v>
      </c>
      <c r="T4964">
        <f t="shared" si="77"/>
        <v>7</v>
      </c>
    </row>
    <row r="4965" spans="1:20">
      <c r="A4965">
        <v>201707</v>
      </c>
      <c r="B4965" s="1">
        <v>42947</v>
      </c>
      <c r="C4965">
        <v>12490</v>
      </c>
      <c r="D4965">
        <v>32</v>
      </c>
      <c r="E4965">
        <v>25922</v>
      </c>
      <c r="F4965">
        <v>8</v>
      </c>
      <c r="G4965">
        <v>27</v>
      </c>
      <c r="H4965">
        <v>17</v>
      </c>
      <c r="I4965">
        <v>10</v>
      </c>
      <c r="J4965">
        <v>3</v>
      </c>
      <c r="K4965" s="1">
        <v>42931</v>
      </c>
      <c r="L4965" s="1">
        <v>44196</v>
      </c>
      <c r="M4965">
        <v>201700136</v>
      </c>
      <c r="N4965" t="s">
        <v>54</v>
      </c>
      <c r="O4965">
        <v>201700013</v>
      </c>
      <c r="P4965" t="s">
        <v>38</v>
      </c>
      <c r="Q4965" t="s">
        <v>21</v>
      </c>
      <c r="R4965" t="s">
        <v>26</v>
      </c>
      <c r="S4965" t="s">
        <v>58</v>
      </c>
      <c r="T4965">
        <f t="shared" si="77"/>
        <v>7</v>
      </c>
    </row>
    <row r="4966" spans="1:20">
      <c r="A4966">
        <v>201707</v>
      </c>
      <c r="B4966" s="1">
        <v>42947</v>
      </c>
      <c r="C4966">
        <v>12490</v>
      </c>
      <c r="D4966">
        <v>32</v>
      </c>
      <c r="E4966">
        <v>25922</v>
      </c>
      <c r="F4966">
        <v>8</v>
      </c>
      <c r="G4966">
        <v>27</v>
      </c>
      <c r="H4966">
        <v>17</v>
      </c>
      <c r="I4966">
        <v>10</v>
      </c>
      <c r="J4966">
        <v>3</v>
      </c>
      <c r="K4966" s="1">
        <v>42931</v>
      </c>
      <c r="L4966" s="1">
        <v>44196</v>
      </c>
      <c r="M4966">
        <v>201700136</v>
      </c>
      <c r="N4966" t="s">
        <v>54</v>
      </c>
      <c r="O4966">
        <v>201700013</v>
      </c>
      <c r="P4966" t="s">
        <v>38</v>
      </c>
      <c r="Q4966" t="s">
        <v>21</v>
      </c>
      <c r="R4966" t="s">
        <v>28</v>
      </c>
      <c r="S4966" t="s">
        <v>59</v>
      </c>
      <c r="T4966">
        <f t="shared" si="77"/>
        <v>7</v>
      </c>
    </row>
    <row r="4967" spans="1:20">
      <c r="A4967">
        <v>201708</v>
      </c>
      <c r="B4967" s="1">
        <v>42948</v>
      </c>
      <c r="C4967">
        <v>12465</v>
      </c>
      <c r="D4967">
        <v>38</v>
      </c>
      <c r="E4967">
        <v>24945</v>
      </c>
      <c r="F4967">
        <v>4</v>
      </c>
      <c r="G4967">
        <v>35</v>
      </c>
      <c r="H4967">
        <v>25</v>
      </c>
      <c r="I4967">
        <v>20</v>
      </c>
      <c r="J4967">
        <v>2</v>
      </c>
      <c r="K4967" s="1">
        <v>42856</v>
      </c>
      <c r="L4967" s="1">
        <v>44196</v>
      </c>
      <c r="M4967">
        <v>201700121</v>
      </c>
      <c r="N4967" t="s">
        <v>19</v>
      </c>
      <c r="O4967">
        <v>201700011</v>
      </c>
      <c r="P4967" t="s">
        <v>20</v>
      </c>
      <c r="Q4967" t="s">
        <v>21</v>
      </c>
      <c r="R4967" t="s">
        <v>22</v>
      </c>
      <c r="S4967" t="s">
        <v>61</v>
      </c>
      <c r="T4967">
        <f t="shared" si="77"/>
        <v>8</v>
      </c>
    </row>
    <row r="4968" spans="1:20">
      <c r="A4968">
        <v>201708</v>
      </c>
      <c r="B4968" s="1">
        <v>42948</v>
      </c>
      <c r="C4968">
        <v>12465</v>
      </c>
      <c r="D4968">
        <v>38</v>
      </c>
      <c r="E4968">
        <v>24945</v>
      </c>
      <c r="F4968">
        <v>4</v>
      </c>
      <c r="G4968">
        <v>35</v>
      </c>
      <c r="H4968">
        <v>25</v>
      </c>
      <c r="I4968">
        <v>20</v>
      </c>
      <c r="J4968">
        <v>2</v>
      </c>
      <c r="K4968" s="1">
        <v>42856</v>
      </c>
      <c r="L4968" s="1">
        <v>44196</v>
      </c>
      <c r="M4968">
        <v>201700121</v>
      </c>
      <c r="N4968" t="s">
        <v>19</v>
      </c>
      <c r="O4968">
        <v>201700011</v>
      </c>
      <c r="P4968" t="s">
        <v>20</v>
      </c>
      <c r="Q4968" t="s">
        <v>21</v>
      </c>
      <c r="R4968" t="s">
        <v>5</v>
      </c>
      <c r="S4968" t="s">
        <v>62</v>
      </c>
      <c r="T4968">
        <f t="shared" si="77"/>
        <v>8</v>
      </c>
    </row>
    <row r="4969" spans="1:20">
      <c r="A4969">
        <v>201708</v>
      </c>
      <c r="B4969" s="1">
        <v>42948</v>
      </c>
      <c r="C4969">
        <v>12465</v>
      </c>
      <c r="D4969">
        <v>38</v>
      </c>
      <c r="E4969">
        <v>24945</v>
      </c>
      <c r="F4969">
        <v>4</v>
      </c>
      <c r="G4969">
        <v>35</v>
      </c>
      <c r="H4969">
        <v>25</v>
      </c>
      <c r="I4969">
        <v>20</v>
      </c>
      <c r="J4969">
        <v>2</v>
      </c>
      <c r="K4969" s="1">
        <v>42856</v>
      </c>
      <c r="L4969" s="1">
        <v>44196</v>
      </c>
      <c r="M4969">
        <v>201700121</v>
      </c>
      <c r="N4969" t="s">
        <v>19</v>
      </c>
      <c r="O4969">
        <v>201700011</v>
      </c>
      <c r="P4969" t="s">
        <v>20</v>
      </c>
      <c r="Q4969" t="s">
        <v>21</v>
      </c>
      <c r="R4969" t="s">
        <v>9</v>
      </c>
      <c r="S4969" t="s">
        <v>63</v>
      </c>
      <c r="T4969">
        <f t="shared" si="77"/>
        <v>8</v>
      </c>
    </row>
    <row r="4970" spans="1:20">
      <c r="A4970">
        <v>201708</v>
      </c>
      <c r="B4970" s="1">
        <v>42948</v>
      </c>
      <c r="C4970">
        <v>12465</v>
      </c>
      <c r="D4970">
        <v>38</v>
      </c>
      <c r="E4970">
        <v>24945</v>
      </c>
      <c r="F4970">
        <v>4</v>
      </c>
      <c r="G4970">
        <v>35</v>
      </c>
      <c r="H4970">
        <v>25</v>
      </c>
      <c r="I4970">
        <v>20</v>
      </c>
      <c r="J4970">
        <v>2</v>
      </c>
      <c r="K4970" s="1">
        <v>42856</v>
      </c>
      <c r="L4970" s="1">
        <v>44196</v>
      </c>
      <c r="M4970">
        <v>201700121</v>
      </c>
      <c r="N4970" t="s">
        <v>19</v>
      </c>
      <c r="O4970">
        <v>201700011</v>
      </c>
      <c r="P4970" t="s">
        <v>20</v>
      </c>
      <c r="Q4970" t="s">
        <v>21</v>
      </c>
      <c r="R4970" t="s">
        <v>26</v>
      </c>
      <c r="S4970" t="s">
        <v>64</v>
      </c>
      <c r="T4970">
        <f t="shared" si="77"/>
        <v>8</v>
      </c>
    </row>
    <row r="4971" spans="1:20">
      <c r="A4971">
        <v>201708</v>
      </c>
      <c r="B4971" s="1">
        <v>42948</v>
      </c>
      <c r="C4971">
        <v>12465</v>
      </c>
      <c r="D4971">
        <v>38</v>
      </c>
      <c r="E4971">
        <v>24945</v>
      </c>
      <c r="F4971">
        <v>4</v>
      </c>
      <c r="G4971">
        <v>35</v>
      </c>
      <c r="H4971">
        <v>25</v>
      </c>
      <c r="I4971">
        <v>20</v>
      </c>
      <c r="J4971">
        <v>2</v>
      </c>
      <c r="K4971" s="1">
        <v>42856</v>
      </c>
      <c r="L4971" s="1">
        <v>44196</v>
      </c>
      <c r="M4971">
        <v>201700121</v>
      </c>
      <c r="N4971" t="s">
        <v>19</v>
      </c>
      <c r="O4971">
        <v>201700011</v>
      </c>
      <c r="P4971" t="s">
        <v>20</v>
      </c>
      <c r="Q4971" t="s">
        <v>21</v>
      </c>
      <c r="R4971" t="s">
        <v>28</v>
      </c>
      <c r="S4971" t="s">
        <v>65</v>
      </c>
      <c r="T4971">
        <f t="shared" si="77"/>
        <v>8</v>
      </c>
    </row>
    <row r="4972" spans="1:20">
      <c r="A4972">
        <v>201708</v>
      </c>
      <c r="B4972" s="1">
        <v>42950</v>
      </c>
      <c r="C4972">
        <v>12465</v>
      </c>
      <c r="D4972">
        <v>32</v>
      </c>
      <c r="E4972">
        <v>25850</v>
      </c>
      <c r="F4972">
        <v>4</v>
      </c>
      <c r="G4972">
        <v>29</v>
      </c>
      <c r="H4972">
        <v>21</v>
      </c>
      <c r="I4972">
        <v>17</v>
      </c>
      <c r="J4972">
        <v>1</v>
      </c>
      <c r="K4972" s="1">
        <v>42856</v>
      </c>
      <c r="L4972" s="1">
        <v>44196</v>
      </c>
      <c r="M4972">
        <v>201700121</v>
      </c>
      <c r="N4972" t="s">
        <v>19</v>
      </c>
      <c r="O4972">
        <v>201700011</v>
      </c>
      <c r="P4972" t="s">
        <v>20</v>
      </c>
      <c r="Q4972" t="s">
        <v>21</v>
      </c>
      <c r="R4972" t="s">
        <v>22</v>
      </c>
      <c r="S4972" t="s">
        <v>61</v>
      </c>
      <c r="T4972">
        <f t="shared" si="77"/>
        <v>8</v>
      </c>
    </row>
    <row r="4973" spans="1:20">
      <c r="A4973">
        <v>201708</v>
      </c>
      <c r="B4973" s="1">
        <v>42950</v>
      </c>
      <c r="C4973">
        <v>12465</v>
      </c>
      <c r="D4973">
        <v>32</v>
      </c>
      <c r="E4973">
        <v>25850</v>
      </c>
      <c r="F4973">
        <v>4</v>
      </c>
      <c r="G4973">
        <v>29</v>
      </c>
      <c r="H4973">
        <v>21</v>
      </c>
      <c r="I4973">
        <v>17</v>
      </c>
      <c r="J4973">
        <v>1</v>
      </c>
      <c r="K4973" s="1">
        <v>42856</v>
      </c>
      <c r="L4973" s="1">
        <v>44196</v>
      </c>
      <c r="M4973">
        <v>201700121</v>
      </c>
      <c r="N4973" t="s">
        <v>19</v>
      </c>
      <c r="O4973">
        <v>201700011</v>
      </c>
      <c r="P4973" t="s">
        <v>20</v>
      </c>
      <c r="Q4973" t="s">
        <v>21</v>
      </c>
      <c r="R4973" t="s">
        <v>5</v>
      </c>
      <c r="S4973" t="s">
        <v>62</v>
      </c>
      <c r="T4973">
        <f t="shared" si="77"/>
        <v>8</v>
      </c>
    </row>
    <row r="4974" spans="1:20">
      <c r="A4974">
        <v>201708</v>
      </c>
      <c r="B4974" s="1">
        <v>42950</v>
      </c>
      <c r="C4974">
        <v>12465</v>
      </c>
      <c r="D4974">
        <v>32</v>
      </c>
      <c r="E4974">
        <v>25850</v>
      </c>
      <c r="F4974">
        <v>4</v>
      </c>
      <c r="G4974">
        <v>29</v>
      </c>
      <c r="H4974">
        <v>21</v>
      </c>
      <c r="I4974">
        <v>17</v>
      </c>
      <c r="J4974">
        <v>1</v>
      </c>
      <c r="K4974" s="1">
        <v>42856</v>
      </c>
      <c r="L4974" s="1">
        <v>44196</v>
      </c>
      <c r="M4974">
        <v>201700121</v>
      </c>
      <c r="N4974" t="s">
        <v>19</v>
      </c>
      <c r="O4974">
        <v>201700011</v>
      </c>
      <c r="P4974" t="s">
        <v>20</v>
      </c>
      <c r="Q4974" t="s">
        <v>21</v>
      </c>
      <c r="R4974" t="s">
        <v>9</v>
      </c>
      <c r="S4974" t="s">
        <v>63</v>
      </c>
      <c r="T4974">
        <f t="shared" si="77"/>
        <v>8</v>
      </c>
    </row>
    <row r="4975" spans="1:20">
      <c r="A4975">
        <v>201708</v>
      </c>
      <c r="B4975" s="1">
        <v>42950</v>
      </c>
      <c r="C4975">
        <v>12465</v>
      </c>
      <c r="D4975">
        <v>32</v>
      </c>
      <c r="E4975">
        <v>25850</v>
      </c>
      <c r="F4975">
        <v>4</v>
      </c>
      <c r="G4975">
        <v>29</v>
      </c>
      <c r="H4975">
        <v>21</v>
      </c>
      <c r="I4975">
        <v>17</v>
      </c>
      <c r="J4975">
        <v>1</v>
      </c>
      <c r="K4975" s="1">
        <v>42856</v>
      </c>
      <c r="L4975" s="1">
        <v>44196</v>
      </c>
      <c r="M4975">
        <v>201700121</v>
      </c>
      <c r="N4975" t="s">
        <v>19</v>
      </c>
      <c r="O4975">
        <v>201700011</v>
      </c>
      <c r="P4975" t="s">
        <v>20</v>
      </c>
      <c r="Q4975" t="s">
        <v>21</v>
      </c>
      <c r="R4975" t="s">
        <v>26</v>
      </c>
      <c r="S4975" t="s">
        <v>64</v>
      </c>
      <c r="T4975">
        <f t="shared" si="77"/>
        <v>8</v>
      </c>
    </row>
    <row r="4976" spans="1:20">
      <c r="A4976">
        <v>201708</v>
      </c>
      <c r="B4976" s="1">
        <v>42950</v>
      </c>
      <c r="C4976">
        <v>12465</v>
      </c>
      <c r="D4976">
        <v>32</v>
      </c>
      <c r="E4976">
        <v>25850</v>
      </c>
      <c r="F4976">
        <v>4</v>
      </c>
      <c r="G4976">
        <v>29</v>
      </c>
      <c r="H4976">
        <v>21</v>
      </c>
      <c r="I4976">
        <v>17</v>
      </c>
      <c r="J4976">
        <v>1</v>
      </c>
      <c r="K4976" s="1">
        <v>42856</v>
      </c>
      <c r="L4976" s="1">
        <v>44196</v>
      </c>
      <c r="M4976">
        <v>201700121</v>
      </c>
      <c r="N4976" t="s">
        <v>19</v>
      </c>
      <c r="O4976">
        <v>201700011</v>
      </c>
      <c r="P4976" t="s">
        <v>20</v>
      </c>
      <c r="Q4976" t="s">
        <v>21</v>
      </c>
      <c r="R4976" t="s">
        <v>28</v>
      </c>
      <c r="S4976" t="s">
        <v>65</v>
      </c>
      <c r="T4976">
        <f t="shared" si="77"/>
        <v>8</v>
      </c>
    </row>
    <row r="4977" spans="1:20">
      <c r="A4977">
        <v>201708</v>
      </c>
      <c r="B4977" s="1">
        <v>42951</v>
      </c>
      <c r="C4977">
        <v>12465</v>
      </c>
      <c r="D4977">
        <v>39</v>
      </c>
      <c r="E4977">
        <v>25299</v>
      </c>
      <c r="F4977">
        <v>6</v>
      </c>
      <c r="G4977">
        <v>35</v>
      </c>
      <c r="H4977">
        <v>32</v>
      </c>
      <c r="I4977">
        <v>24</v>
      </c>
      <c r="J4977">
        <v>2</v>
      </c>
      <c r="K4977" s="1">
        <v>42856</v>
      </c>
      <c r="L4977" s="1">
        <v>44196</v>
      </c>
      <c r="M4977">
        <v>201700121</v>
      </c>
      <c r="N4977" t="s">
        <v>19</v>
      </c>
      <c r="O4977">
        <v>201700011</v>
      </c>
      <c r="P4977" t="s">
        <v>20</v>
      </c>
      <c r="Q4977" t="s">
        <v>21</v>
      </c>
      <c r="R4977" t="s">
        <v>22</v>
      </c>
      <c r="S4977" t="s">
        <v>61</v>
      </c>
      <c r="T4977">
        <f t="shared" si="77"/>
        <v>8</v>
      </c>
    </row>
    <row r="4978" spans="1:20">
      <c r="A4978">
        <v>201708</v>
      </c>
      <c r="B4978" s="1">
        <v>42951</v>
      </c>
      <c r="C4978">
        <v>12465</v>
      </c>
      <c r="D4978">
        <v>39</v>
      </c>
      <c r="E4978">
        <v>25299</v>
      </c>
      <c r="F4978">
        <v>6</v>
      </c>
      <c r="G4978">
        <v>35</v>
      </c>
      <c r="H4978">
        <v>32</v>
      </c>
      <c r="I4978">
        <v>24</v>
      </c>
      <c r="J4978">
        <v>2</v>
      </c>
      <c r="K4978" s="1">
        <v>42856</v>
      </c>
      <c r="L4978" s="1">
        <v>44196</v>
      </c>
      <c r="M4978">
        <v>201700121</v>
      </c>
      <c r="N4978" t="s">
        <v>19</v>
      </c>
      <c r="O4978">
        <v>201700011</v>
      </c>
      <c r="P4978" t="s">
        <v>20</v>
      </c>
      <c r="Q4978" t="s">
        <v>21</v>
      </c>
      <c r="R4978" t="s">
        <v>5</v>
      </c>
      <c r="S4978" t="s">
        <v>62</v>
      </c>
      <c r="T4978">
        <f t="shared" si="77"/>
        <v>8</v>
      </c>
    </row>
    <row r="4979" spans="1:20">
      <c r="A4979">
        <v>201708</v>
      </c>
      <c r="B4979" s="1">
        <v>42951</v>
      </c>
      <c r="C4979">
        <v>12465</v>
      </c>
      <c r="D4979">
        <v>39</v>
      </c>
      <c r="E4979">
        <v>25299</v>
      </c>
      <c r="F4979">
        <v>6</v>
      </c>
      <c r="G4979">
        <v>35</v>
      </c>
      <c r="H4979">
        <v>32</v>
      </c>
      <c r="I4979">
        <v>24</v>
      </c>
      <c r="J4979">
        <v>2</v>
      </c>
      <c r="K4979" s="1">
        <v>42856</v>
      </c>
      <c r="L4979" s="1">
        <v>44196</v>
      </c>
      <c r="M4979">
        <v>201700121</v>
      </c>
      <c r="N4979" t="s">
        <v>19</v>
      </c>
      <c r="O4979">
        <v>201700011</v>
      </c>
      <c r="P4979" t="s">
        <v>20</v>
      </c>
      <c r="Q4979" t="s">
        <v>21</v>
      </c>
      <c r="R4979" t="s">
        <v>9</v>
      </c>
      <c r="S4979" t="s">
        <v>63</v>
      </c>
      <c r="T4979">
        <f t="shared" si="77"/>
        <v>8</v>
      </c>
    </row>
    <row r="4980" spans="1:20">
      <c r="A4980">
        <v>201708</v>
      </c>
      <c r="B4980" s="1">
        <v>42951</v>
      </c>
      <c r="C4980">
        <v>12465</v>
      </c>
      <c r="D4980">
        <v>39</v>
      </c>
      <c r="E4980">
        <v>25299</v>
      </c>
      <c r="F4980">
        <v>6</v>
      </c>
      <c r="G4980">
        <v>35</v>
      </c>
      <c r="H4980">
        <v>32</v>
      </c>
      <c r="I4980">
        <v>24</v>
      </c>
      <c r="J4980">
        <v>2</v>
      </c>
      <c r="K4980" s="1">
        <v>42856</v>
      </c>
      <c r="L4980" s="1">
        <v>44196</v>
      </c>
      <c r="M4980">
        <v>201700121</v>
      </c>
      <c r="N4980" t="s">
        <v>19</v>
      </c>
      <c r="O4980">
        <v>201700011</v>
      </c>
      <c r="P4980" t="s">
        <v>20</v>
      </c>
      <c r="Q4980" t="s">
        <v>21</v>
      </c>
      <c r="R4980" t="s">
        <v>26</v>
      </c>
      <c r="S4980" t="s">
        <v>64</v>
      </c>
      <c r="T4980">
        <f t="shared" si="77"/>
        <v>8</v>
      </c>
    </row>
    <row r="4981" spans="1:20">
      <c r="A4981">
        <v>201708</v>
      </c>
      <c r="B4981" s="1">
        <v>42951</v>
      </c>
      <c r="C4981">
        <v>12465</v>
      </c>
      <c r="D4981">
        <v>39</v>
      </c>
      <c r="E4981">
        <v>25299</v>
      </c>
      <c r="F4981">
        <v>6</v>
      </c>
      <c r="G4981">
        <v>35</v>
      </c>
      <c r="H4981">
        <v>32</v>
      </c>
      <c r="I4981">
        <v>24</v>
      </c>
      <c r="J4981">
        <v>2</v>
      </c>
      <c r="K4981" s="1">
        <v>42856</v>
      </c>
      <c r="L4981" s="1">
        <v>44196</v>
      </c>
      <c r="M4981">
        <v>201700121</v>
      </c>
      <c r="N4981" t="s">
        <v>19</v>
      </c>
      <c r="O4981">
        <v>201700011</v>
      </c>
      <c r="P4981" t="s">
        <v>20</v>
      </c>
      <c r="Q4981" t="s">
        <v>21</v>
      </c>
      <c r="R4981" t="s">
        <v>28</v>
      </c>
      <c r="S4981" t="s">
        <v>65</v>
      </c>
      <c r="T4981">
        <f t="shared" si="77"/>
        <v>8</v>
      </c>
    </row>
    <row r="4982" spans="1:20">
      <c r="A4982">
        <v>201708</v>
      </c>
      <c r="B4982" s="1">
        <v>42953</v>
      </c>
      <c r="C4982">
        <v>12465</v>
      </c>
      <c r="D4982">
        <v>39</v>
      </c>
      <c r="E4982">
        <v>24317</v>
      </c>
      <c r="F4982">
        <v>7</v>
      </c>
      <c r="G4982">
        <v>39</v>
      </c>
      <c r="H4982">
        <v>27</v>
      </c>
      <c r="I4982">
        <v>24</v>
      </c>
      <c r="J4982">
        <v>2</v>
      </c>
      <c r="K4982" s="1">
        <v>42856</v>
      </c>
      <c r="L4982" s="1">
        <v>44196</v>
      </c>
      <c r="M4982">
        <v>201700121</v>
      </c>
      <c r="N4982" t="s">
        <v>19</v>
      </c>
      <c r="O4982">
        <v>201700011</v>
      </c>
      <c r="P4982" t="s">
        <v>20</v>
      </c>
      <c r="Q4982" t="s">
        <v>21</v>
      </c>
      <c r="R4982" t="s">
        <v>22</v>
      </c>
      <c r="S4982" t="s">
        <v>61</v>
      </c>
      <c r="T4982">
        <f t="shared" si="77"/>
        <v>8</v>
      </c>
    </row>
    <row r="4983" spans="1:20">
      <c r="A4983">
        <v>201708</v>
      </c>
      <c r="B4983" s="1">
        <v>42953</v>
      </c>
      <c r="C4983">
        <v>12465</v>
      </c>
      <c r="D4983">
        <v>39</v>
      </c>
      <c r="E4983">
        <v>24317</v>
      </c>
      <c r="F4983">
        <v>7</v>
      </c>
      <c r="G4983">
        <v>39</v>
      </c>
      <c r="H4983">
        <v>27</v>
      </c>
      <c r="I4983">
        <v>24</v>
      </c>
      <c r="J4983">
        <v>2</v>
      </c>
      <c r="K4983" s="1">
        <v>42856</v>
      </c>
      <c r="L4983" s="1">
        <v>44196</v>
      </c>
      <c r="M4983">
        <v>201700121</v>
      </c>
      <c r="N4983" t="s">
        <v>19</v>
      </c>
      <c r="O4983">
        <v>201700011</v>
      </c>
      <c r="P4983" t="s">
        <v>20</v>
      </c>
      <c r="Q4983" t="s">
        <v>21</v>
      </c>
      <c r="R4983" t="s">
        <v>5</v>
      </c>
      <c r="S4983" t="s">
        <v>62</v>
      </c>
      <c r="T4983">
        <f t="shared" si="77"/>
        <v>8</v>
      </c>
    </row>
    <row r="4984" spans="1:20">
      <c r="A4984">
        <v>201708</v>
      </c>
      <c r="B4984" s="1">
        <v>42953</v>
      </c>
      <c r="C4984">
        <v>12465</v>
      </c>
      <c r="D4984">
        <v>39</v>
      </c>
      <c r="E4984">
        <v>24317</v>
      </c>
      <c r="F4984">
        <v>7</v>
      </c>
      <c r="G4984">
        <v>39</v>
      </c>
      <c r="H4984">
        <v>27</v>
      </c>
      <c r="I4984">
        <v>24</v>
      </c>
      <c r="J4984">
        <v>2</v>
      </c>
      <c r="K4984" s="1">
        <v>42856</v>
      </c>
      <c r="L4984" s="1">
        <v>44196</v>
      </c>
      <c r="M4984">
        <v>201700121</v>
      </c>
      <c r="N4984" t="s">
        <v>19</v>
      </c>
      <c r="O4984">
        <v>201700011</v>
      </c>
      <c r="P4984" t="s">
        <v>20</v>
      </c>
      <c r="Q4984" t="s">
        <v>21</v>
      </c>
      <c r="R4984" t="s">
        <v>9</v>
      </c>
      <c r="S4984" t="s">
        <v>63</v>
      </c>
      <c r="T4984">
        <f t="shared" si="77"/>
        <v>8</v>
      </c>
    </row>
    <row r="4985" spans="1:20">
      <c r="A4985">
        <v>201708</v>
      </c>
      <c r="B4985" s="1">
        <v>42953</v>
      </c>
      <c r="C4985">
        <v>12465</v>
      </c>
      <c r="D4985">
        <v>39</v>
      </c>
      <c r="E4985">
        <v>24317</v>
      </c>
      <c r="F4985">
        <v>7</v>
      </c>
      <c r="G4985">
        <v>39</v>
      </c>
      <c r="H4985">
        <v>27</v>
      </c>
      <c r="I4985">
        <v>24</v>
      </c>
      <c r="J4985">
        <v>2</v>
      </c>
      <c r="K4985" s="1">
        <v>42856</v>
      </c>
      <c r="L4985" s="1">
        <v>44196</v>
      </c>
      <c r="M4985">
        <v>201700121</v>
      </c>
      <c r="N4985" t="s">
        <v>19</v>
      </c>
      <c r="O4985">
        <v>201700011</v>
      </c>
      <c r="P4985" t="s">
        <v>20</v>
      </c>
      <c r="Q4985" t="s">
        <v>21</v>
      </c>
      <c r="R4985" t="s">
        <v>26</v>
      </c>
      <c r="S4985" t="s">
        <v>64</v>
      </c>
      <c r="T4985">
        <f t="shared" si="77"/>
        <v>8</v>
      </c>
    </row>
    <row r="4986" spans="1:20">
      <c r="A4986">
        <v>201708</v>
      </c>
      <c r="B4986" s="1">
        <v>42953</v>
      </c>
      <c r="C4986">
        <v>12465</v>
      </c>
      <c r="D4986">
        <v>39</v>
      </c>
      <c r="E4986">
        <v>24317</v>
      </c>
      <c r="F4986">
        <v>7</v>
      </c>
      <c r="G4986">
        <v>39</v>
      </c>
      <c r="H4986">
        <v>27</v>
      </c>
      <c r="I4986">
        <v>24</v>
      </c>
      <c r="J4986">
        <v>2</v>
      </c>
      <c r="K4986" s="1">
        <v>42856</v>
      </c>
      <c r="L4986" s="1">
        <v>44196</v>
      </c>
      <c r="M4986">
        <v>201700121</v>
      </c>
      <c r="N4986" t="s">
        <v>19</v>
      </c>
      <c r="O4986">
        <v>201700011</v>
      </c>
      <c r="P4986" t="s">
        <v>20</v>
      </c>
      <c r="Q4986" t="s">
        <v>21</v>
      </c>
      <c r="R4986" t="s">
        <v>28</v>
      </c>
      <c r="S4986" t="s">
        <v>65</v>
      </c>
      <c r="T4986">
        <f t="shared" si="77"/>
        <v>8</v>
      </c>
    </row>
    <row r="4987" spans="1:20">
      <c r="A4987">
        <v>201708</v>
      </c>
      <c r="B4987" s="1">
        <v>42954</v>
      </c>
      <c r="C4987">
        <v>12465</v>
      </c>
      <c r="D4987">
        <v>40</v>
      </c>
      <c r="E4987">
        <v>25259</v>
      </c>
      <c r="F4987">
        <v>8</v>
      </c>
      <c r="G4987">
        <v>39</v>
      </c>
      <c r="H4987">
        <v>29</v>
      </c>
      <c r="I4987">
        <v>21</v>
      </c>
      <c r="J4987">
        <v>2</v>
      </c>
      <c r="K4987" s="1">
        <v>42856</v>
      </c>
      <c r="L4987" s="1">
        <v>44196</v>
      </c>
      <c r="M4987">
        <v>201700121</v>
      </c>
      <c r="N4987" t="s">
        <v>19</v>
      </c>
      <c r="O4987">
        <v>201700011</v>
      </c>
      <c r="P4987" t="s">
        <v>20</v>
      </c>
      <c r="Q4987" t="s">
        <v>21</v>
      </c>
      <c r="R4987" t="s">
        <v>22</v>
      </c>
      <c r="S4987" t="s">
        <v>61</v>
      </c>
      <c r="T4987">
        <f t="shared" si="77"/>
        <v>8</v>
      </c>
    </row>
    <row r="4988" spans="1:20">
      <c r="A4988">
        <v>201708</v>
      </c>
      <c r="B4988" s="1">
        <v>42954</v>
      </c>
      <c r="C4988">
        <v>12465</v>
      </c>
      <c r="D4988">
        <v>40</v>
      </c>
      <c r="E4988">
        <v>25259</v>
      </c>
      <c r="F4988">
        <v>8</v>
      </c>
      <c r="G4988">
        <v>39</v>
      </c>
      <c r="H4988">
        <v>29</v>
      </c>
      <c r="I4988">
        <v>21</v>
      </c>
      <c r="J4988">
        <v>2</v>
      </c>
      <c r="K4988" s="1">
        <v>42856</v>
      </c>
      <c r="L4988" s="1">
        <v>44196</v>
      </c>
      <c r="M4988">
        <v>201700121</v>
      </c>
      <c r="N4988" t="s">
        <v>19</v>
      </c>
      <c r="O4988">
        <v>201700011</v>
      </c>
      <c r="P4988" t="s">
        <v>20</v>
      </c>
      <c r="Q4988" t="s">
        <v>21</v>
      </c>
      <c r="R4988" t="s">
        <v>5</v>
      </c>
      <c r="S4988" t="s">
        <v>62</v>
      </c>
      <c r="T4988">
        <f t="shared" si="77"/>
        <v>8</v>
      </c>
    </row>
    <row r="4989" spans="1:20">
      <c r="A4989">
        <v>201708</v>
      </c>
      <c r="B4989" s="1">
        <v>42954</v>
      </c>
      <c r="C4989">
        <v>12465</v>
      </c>
      <c r="D4989">
        <v>40</v>
      </c>
      <c r="E4989">
        <v>25259</v>
      </c>
      <c r="F4989">
        <v>8</v>
      </c>
      <c r="G4989">
        <v>39</v>
      </c>
      <c r="H4989">
        <v>29</v>
      </c>
      <c r="I4989">
        <v>21</v>
      </c>
      <c r="J4989">
        <v>2</v>
      </c>
      <c r="K4989" s="1">
        <v>42856</v>
      </c>
      <c r="L4989" s="1">
        <v>44196</v>
      </c>
      <c r="M4989">
        <v>201700121</v>
      </c>
      <c r="N4989" t="s">
        <v>19</v>
      </c>
      <c r="O4989">
        <v>201700011</v>
      </c>
      <c r="P4989" t="s">
        <v>20</v>
      </c>
      <c r="Q4989" t="s">
        <v>21</v>
      </c>
      <c r="R4989" t="s">
        <v>9</v>
      </c>
      <c r="S4989" t="s">
        <v>63</v>
      </c>
      <c r="T4989">
        <f t="shared" si="77"/>
        <v>8</v>
      </c>
    </row>
    <row r="4990" spans="1:20">
      <c r="A4990">
        <v>201708</v>
      </c>
      <c r="B4990" s="1">
        <v>42954</v>
      </c>
      <c r="C4990">
        <v>12465</v>
      </c>
      <c r="D4990">
        <v>40</v>
      </c>
      <c r="E4990">
        <v>25259</v>
      </c>
      <c r="F4990">
        <v>8</v>
      </c>
      <c r="G4990">
        <v>39</v>
      </c>
      <c r="H4990">
        <v>29</v>
      </c>
      <c r="I4990">
        <v>21</v>
      </c>
      <c r="J4990">
        <v>2</v>
      </c>
      <c r="K4990" s="1">
        <v>42856</v>
      </c>
      <c r="L4990" s="1">
        <v>44196</v>
      </c>
      <c r="M4990">
        <v>201700121</v>
      </c>
      <c r="N4990" t="s">
        <v>19</v>
      </c>
      <c r="O4990">
        <v>201700011</v>
      </c>
      <c r="P4990" t="s">
        <v>20</v>
      </c>
      <c r="Q4990" t="s">
        <v>21</v>
      </c>
      <c r="R4990" t="s">
        <v>26</v>
      </c>
      <c r="S4990" t="s">
        <v>64</v>
      </c>
      <c r="T4990">
        <f t="shared" si="77"/>
        <v>8</v>
      </c>
    </row>
    <row r="4991" spans="1:20">
      <c r="A4991">
        <v>201708</v>
      </c>
      <c r="B4991" s="1">
        <v>42954</v>
      </c>
      <c r="C4991">
        <v>12465</v>
      </c>
      <c r="D4991">
        <v>40</v>
      </c>
      <c r="E4991">
        <v>25259</v>
      </c>
      <c r="F4991">
        <v>8</v>
      </c>
      <c r="G4991">
        <v>39</v>
      </c>
      <c r="H4991">
        <v>29</v>
      </c>
      <c r="I4991">
        <v>21</v>
      </c>
      <c r="J4991">
        <v>2</v>
      </c>
      <c r="K4991" s="1">
        <v>42856</v>
      </c>
      <c r="L4991" s="1">
        <v>44196</v>
      </c>
      <c r="M4991">
        <v>201700121</v>
      </c>
      <c r="N4991" t="s">
        <v>19</v>
      </c>
      <c r="O4991">
        <v>201700011</v>
      </c>
      <c r="P4991" t="s">
        <v>20</v>
      </c>
      <c r="Q4991" t="s">
        <v>21</v>
      </c>
      <c r="R4991" t="s">
        <v>28</v>
      </c>
      <c r="S4991" t="s">
        <v>65</v>
      </c>
      <c r="T4991">
        <f t="shared" si="77"/>
        <v>8</v>
      </c>
    </row>
    <row r="4992" spans="1:20">
      <c r="A4992">
        <v>201708</v>
      </c>
      <c r="B4992" s="1">
        <v>42955</v>
      </c>
      <c r="C4992">
        <v>12465</v>
      </c>
      <c r="D4992">
        <v>39</v>
      </c>
      <c r="E4992">
        <v>24062</v>
      </c>
      <c r="F4992">
        <v>7</v>
      </c>
      <c r="G4992">
        <v>37</v>
      </c>
      <c r="H4992">
        <v>32</v>
      </c>
      <c r="I4992">
        <v>26</v>
      </c>
      <c r="J4992">
        <v>2</v>
      </c>
      <c r="K4992" s="1">
        <v>42856</v>
      </c>
      <c r="L4992" s="1">
        <v>44196</v>
      </c>
      <c r="M4992">
        <v>201700121</v>
      </c>
      <c r="N4992" t="s">
        <v>19</v>
      </c>
      <c r="O4992">
        <v>201700011</v>
      </c>
      <c r="P4992" t="s">
        <v>20</v>
      </c>
      <c r="Q4992" t="s">
        <v>21</v>
      </c>
      <c r="R4992" t="s">
        <v>22</v>
      </c>
      <c r="S4992" t="s">
        <v>61</v>
      </c>
      <c r="T4992">
        <f t="shared" si="77"/>
        <v>8</v>
      </c>
    </row>
    <row r="4993" spans="1:20">
      <c r="A4993">
        <v>201708</v>
      </c>
      <c r="B4993" s="1">
        <v>42955</v>
      </c>
      <c r="C4993">
        <v>12465</v>
      </c>
      <c r="D4993">
        <v>39</v>
      </c>
      <c r="E4993">
        <v>24062</v>
      </c>
      <c r="F4993">
        <v>7</v>
      </c>
      <c r="G4993">
        <v>37</v>
      </c>
      <c r="H4993">
        <v>32</v>
      </c>
      <c r="I4993">
        <v>26</v>
      </c>
      <c r="J4993">
        <v>2</v>
      </c>
      <c r="K4993" s="1">
        <v>42856</v>
      </c>
      <c r="L4993" s="1">
        <v>44196</v>
      </c>
      <c r="M4993">
        <v>201700121</v>
      </c>
      <c r="N4993" t="s">
        <v>19</v>
      </c>
      <c r="O4993">
        <v>201700011</v>
      </c>
      <c r="P4993" t="s">
        <v>20</v>
      </c>
      <c r="Q4993" t="s">
        <v>21</v>
      </c>
      <c r="R4993" t="s">
        <v>5</v>
      </c>
      <c r="S4993" t="s">
        <v>62</v>
      </c>
      <c r="T4993">
        <f t="shared" si="77"/>
        <v>8</v>
      </c>
    </row>
    <row r="4994" spans="1:20">
      <c r="A4994">
        <v>201708</v>
      </c>
      <c r="B4994" s="1">
        <v>42955</v>
      </c>
      <c r="C4994">
        <v>12465</v>
      </c>
      <c r="D4994">
        <v>39</v>
      </c>
      <c r="E4994">
        <v>24062</v>
      </c>
      <c r="F4994">
        <v>7</v>
      </c>
      <c r="G4994">
        <v>37</v>
      </c>
      <c r="H4994">
        <v>32</v>
      </c>
      <c r="I4994">
        <v>26</v>
      </c>
      <c r="J4994">
        <v>2</v>
      </c>
      <c r="K4994" s="1">
        <v>42856</v>
      </c>
      <c r="L4994" s="1">
        <v>44196</v>
      </c>
      <c r="M4994">
        <v>201700121</v>
      </c>
      <c r="N4994" t="s">
        <v>19</v>
      </c>
      <c r="O4994">
        <v>201700011</v>
      </c>
      <c r="P4994" t="s">
        <v>20</v>
      </c>
      <c r="Q4994" t="s">
        <v>21</v>
      </c>
      <c r="R4994" t="s">
        <v>9</v>
      </c>
      <c r="S4994" t="s">
        <v>63</v>
      </c>
      <c r="T4994">
        <f t="shared" si="77"/>
        <v>8</v>
      </c>
    </row>
    <row r="4995" spans="1:20">
      <c r="A4995">
        <v>201708</v>
      </c>
      <c r="B4995" s="1">
        <v>42955</v>
      </c>
      <c r="C4995">
        <v>12465</v>
      </c>
      <c r="D4995">
        <v>39</v>
      </c>
      <c r="E4995">
        <v>24062</v>
      </c>
      <c r="F4995">
        <v>7</v>
      </c>
      <c r="G4995">
        <v>37</v>
      </c>
      <c r="H4995">
        <v>32</v>
      </c>
      <c r="I4995">
        <v>26</v>
      </c>
      <c r="J4995">
        <v>2</v>
      </c>
      <c r="K4995" s="1">
        <v>42856</v>
      </c>
      <c r="L4995" s="1">
        <v>44196</v>
      </c>
      <c r="M4995">
        <v>201700121</v>
      </c>
      <c r="N4995" t="s">
        <v>19</v>
      </c>
      <c r="O4995">
        <v>201700011</v>
      </c>
      <c r="P4995" t="s">
        <v>20</v>
      </c>
      <c r="Q4995" t="s">
        <v>21</v>
      </c>
      <c r="R4995" t="s">
        <v>26</v>
      </c>
      <c r="S4995" t="s">
        <v>64</v>
      </c>
      <c r="T4995">
        <f t="shared" ref="T4995:T5058" si="78">MONTH(B4995)</f>
        <v>8</v>
      </c>
    </row>
    <row r="4996" spans="1:20">
      <c r="A4996">
        <v>201708</v>
      </c>
      <c r="B4996" s="1">
        <v>42955</v>
      </c>
      <c r="C4996">
        <v>12465</v>
      </c>
      <c r="D4996">
        <v>39</v>
      </c>
      <c r="E4996">
        <v>24062</v>
      </c>
      <c r="F4996">
        <v>7</v>
      </c>
      <c r="G4996">
        <v>37</v>
      </c>
      <c r="H4996">
        <v>32</v>
      </c>
      <c r="I4996">
        <v>26</v>
      </c>
      <c r="J4996">
        <v>2</v>
      </c>
      <c r="K4996" s="1">
        <v>42856</v>
      </c>
      <c r="L4996" s="1">
        <v>44196</v>
      </c>
      <c r="M4996">
        <v>201700121</v>
      </c>
      <c r="N4996" t="s">
        <v>19</v>
      </c>
      <c r="O4996">
        <v>201700011</v>
      </c>
      <c r="P4996" t="s">
        <v>20</v>
      </c>
      <c r="Q4996" t="s">
        <v>21</v>
      </c>
      <c r="R4996" t="s">
        <v>28</v>
      </c>
      <c r="S4996" t="s">
        <v>65</v>
      </c>
      <c r="T4996">
        <f t="shared" si="78"/>
        <v>8</v>
      </c>
    </row>
    <row r="4997" spans="1:20">
      <c r="A4997">
        <v>201708</v>
      </c>
      <c r="B4997" s="1">
        <v>42957</v>
      </c>
      <c r="C4997">
        <v>12465</v>
      </c>
      <c r="D4997">
        <v>40</v>
      </c>
      <c r="E4997">
        <v>24313</v>
      </c>
      <c r="F4997">
        <v>8</v>
      </c>
      <c r="G4997">
        <v>39</v>
      </c>
      <c r="H4997">
        <v>32</v>
      </c>
      <c r="I4997">
        <v>24</v>
      </c>
      <c r="J4997">
        <v>2</v>
      </c>
      <c r="K4997" s="1">
        <v>42856</v>
      </c>
      <c r="L4997" s="1">
        <v>44196</v>
      </c>
      <c r="M4997">
        <v>201700121</v>
      </c>
      <c r="N4997" t="s">
        <v>19</v>
      </c>
      <c r="O4997">
        <v>201700011</v>
      </c>
      <c r="P4997" t="s">
        <v>20</v>
      </c>
      <c r="Q4997" t="s">
        <v>21</v>
      </c>
      <c r="R4997" t="s">
        <v>22</v>
      </c>
      <c r="S4997" t="s">
        <v>61</v>
      </c>
      <c r="T4997">
        <f t="shared" si="78"/>
        <v>8</v>
      </c>
    </row>
    <row r="4998" spans="1:20">
      <c r="A4998">
        <v>201708</v>
      </c>
      <c r="B4998" s="1">
        <v>42957</v>
      </c>
      <c r="C4998">
        <v>12465</v>
      </c>
      <c r="D4998">
        <v>40</v>
      </c>
      <c r="E4998">
        <v>24313</v>
      </c>
      <c r="F4998">
        <v>8</v>
      </c>
      <c r="G4998">
        <v>39</v>
      </c>
      <c r="H4998">
        <v>32</v>
      </c>
      <c r="I4998">
        <v>24</v>
      </c>
      <c r="J4998">
        <v>2</v>
      </c>
      <c r="K4998" s="1">
        <v>42856</v>
      </c>
      <c r="L4998" s="1">
        <v>44196</v>
      </c>
      <c r="M4998">
        <v>201700121</v>
      </c>
      <c r="N4998" t="s">
        <v>19</v>
      </c>
      <c r="O4998">
        <v>201700011</v>
      </c>
      <c r="P4998" t="s">
        <v>20</v>
      </c>
      <c r="Q4998" t="s">
        <v>21</v>
      </c>
      <c r="R4998" t="s">
        <v>5</v>
      </c>
      <c r="S4998" t="s">
        <v>62</v>
      </c>
      <c r="T4998">
        <f t="shared" si="78"/>
        <v>8</v>
      </c>
    </row>
    <row r="4999" spans="1:20">
      <c r="A4999">
        <v>201708</v>
      </c>
      <c r="B4999" s="1">
        <v>42957</v>
      </c>
      <c r="C4999">
        <v>12465</v>
      </c>
      <c r="D4999">
        <v>40</v>
      </c>
      <c r="E4999">
        <v>24313</v>
      </c>
      <c r="F4999">
        <v>8</v>
      </c>
      <c r="G4999">
        <v>39</v>
      </c>
      <c r="H4999">
        <v>32</v>
      </c>
      <c r="I4999">
        <v>24</v>
      </c>
      <c r="J4999">
        <v>2</v>
      </c>
      <c r="K4999" s="1">
        <v>42856</v>
      </c>
      <c r="L4999" s="1">
        <v>44196</v>
      </c>
      <c r="M4999">
        <v>201700121</v>
      </c>
      <c r="N4999" t="s">
        <v>19</v>
      </c>
      <c r="O4999">
        <v>201700011</v>
      </c>
      <c r="P4999" t="s">
        <v>20</v>
      </c>
      <c r="Q4999" t="s">
        <v>21</v>
      </c>
      <c r="R4999" t="s">
        <v>9</v>
      </c>
      <c r="S4999" t="s">
        <v>63</v>
      </c>
      <c r="T4999">
        <f t="shared" si="78"/>
        <v>8</v>
      </c>
    </row>
    <row r="5000" spans="1:20">
      <c r="A5000">
        <v>201708</v>
      </c>
      <c r="B5000" s="1">
        <v>42957</v>
      </c>
      <c r="C5000">
        <v>12465</v>
      </c>
      <c r="D5000">
        <v>40</v>
      </c>
      <c r="E5000">
        <v>24313</v>
      </c>
      <c r="F5000">
        <v>8</v>
      </c>
      <c r="G5000">
        <v>39</v>
      </c>
      <c r="H5000">
        <v>32</v>
      </c>
      <c r="I5000">
        <v>24</v>
      </c>
      <c r="J5000">
        <v>2</v>
      </c>
      <c r="K5000" s="1">
        <v>42856</v>
      </c>
      <c r="L5000" s="1">
        <v>44196</v>
      </c>
      <c r="M5000">
        <v>201700121</v>
      </c>
      <c r="N5000" t="s">
        <v>19</v>
      </c>
      <c r="O5000">
        <v>201700011</v>
      </c>
      <c r="P5000" t="s">
        <v>20</v>
      </c>
      <c r="Q5000" t="s">
        <v>21</v>
      </c>
      <c r="R5000" t="s">
        <v>26</v>
      </c>
      <c r="S5000" t="s">
        <v>64</v>
      </c>
      <c r="T5000">
        <f t="shared" si="78"/>
        <v>8</v>
      </c>
    </row>
    <row r="5001" spans="1:20">
      <c r="A5001">
        <v>201708</v>
      </c>
      <c r="B5001" s="1">
        <v>42957</v>
      </c>
      <c r="C5001">
        <v>12465</v>
      </c>
      <c r="D5001">
        <v>40</v>
      </c>
      <c r="E5001">
        <v>24313</v>
      </c>
      <c r="F5001">
        <v>8</v>
      </c>
      <c r="G5001">
        <v>39</v>
      </c>
      <c r="H5001">
        <v>32</v>
      </c>
      <c r="I5001">
        <v>24</v>
      </c>
      <c r="J5001">
        <v>2</v>
      </c>
      <c r="K5001" s="1">
        <v>42856</v>
      </c>
      <c r="L5001" s="1">
        <v>44196</v>
      </c>
      <c r="M5001">
        <v>201700121</v>
      </c>
      <c r="N5001" t="s">
        <v>19</v>
      </c>
      <c r="O5001">
        <v>201700011</v>
      </c>
      <c r="P5001" t="s">
        <v>20</v>
      </c>
      <c r="Q5001" t="s">
        <v>21</v>
      </c>
      <c r="R5001" t="s">
        <v>28</v>
      </c>
      <c r="S5001" t="s">
        <v>65</v>
      </c>
      <c r="T5001">
        <f t="shared" si="78"/>
        <v>8</v>
      </c>
    </row>
    <row r="5002" spans="1:20">
      <c r="A5002">
        <v>201708</v>
      </c>
      <c r="B5002" s="1">
        <v>42958</v>
      </c>
      <c r="C5002">
        <v>12465</v>
      </c>
      <c r="D5002">
        <v>38</v>
      </c>
      <c r="E5002">
        <v>25178</v>
      </c>
      <c r="F5002">
        <v>7</v>
      </c>
      <c r="G5002">
        <v>36</v>
      </c>
      <c r="H5002">
        <v>26</v>
      </c>
      <c r="I5002">
        <v>23</v>
      </c>
      <c r="J5002">
        <v>2</v>
      </c>
      <c r="K5002" s="1">
        <v>42856</v>
      </c>
      <c r="L5002" s="1">
        <v>44196</v>
      </c>
      <c r="M5002">
        <v>201700121</v>
      </c>
      <c r="N5002" t="s">
        <v>19</v>
      </c>
      <c r="O5002">
        <v>201700011</v>
      </c>
      <c r="P5002" t="s">
        <v>20</v>
      </c>
      <c r="Q5002" t="s">
        <v>21</v>
      </c>
      <c r="R5002" t="s">
        <v>22</v>
      </c>
      <c r="S5002" t="s">
        <v>61</v>
      </c>
      <c r="T5002">
        <f t="shared" si="78"/>
        <v>8</v>
      </c>
    </row>
    <row r="5003" spans="1:20">
      <c r="A5003">
        <v>201708</v>
      </c>
      <c r="B5003" s="1">
        <v>42958</v>
      </c>
      <c r="C5003">
        <v>12465</v>
      </c>
      <c r="D5003">
        <v>38</v>
      </c>
      <c r="E5003">
        <v>25178</v>
      </c>
      <c r="F5003">
        <v>7</v>
      </c>
      <c r="G5003">
        <v>36</v>
      </c>
      <c r="H5003">
        <v>26</v>
      </c>
      <c r="I5003">
        <v>23</v>
      </c>
      <c r="J5003">
        <v>2</v>
      </c>
      <c r="K5003" s="1">
        <v>42856</v>
      </c>
      <c r="L5003" s="1">
        <v>44196</v>
      </c>
      <c r="M5003">
        <v>201700121</v>
      </c>
      <c r="N5003" t="s">
        <v>19</v>
      </c>
      <c r="O5003">
        <v>201700011</v>
      </c>
      <c r="P5003" t="s">
        <v>20</v>
      </c>
      <c r="Q5003" t="s">
        <v>21</v>
      </c>
      <c r="R5003" t="s">
        <v>5</v>
      </c>
      <c r="S5003" t="s">
        <v>62</v>
      </c>
      <c r="T5003">
        <f t="shared" si="78"/>
        <v>8</v>
      </c>
    </row>
    <row r="5004" spans="1:20">
      <c r="A5004">
        <v>201708</v>
      </c>
      <c r="B5004" s="1">
        <v>42958</v>
      </c>
      <c r="C5004">
        <v>12465</v>
      </c>
      <c r="D5004">
        <v>38</v>
      </c>
      <c r="E5004">
        <v>25178</v>
      </c>
      <c r="F5004">
        <v>7</v>
      </c>
      <c r="G5004">
        <v>36</v>
      </c>
      <c r="H5004">
        <v>26</v>
      </c>
      <c r="I5004">
        <v>23</v>
      </c>
      <c r="J5004">
        <v>2</v>
      </c>
      <c r="K5004" s="1">
        <v>42856</v>
      </c>
      <c r="L5004" s="1">
        <v>44196</v>
      </c>
      <c r="M5004">
        <v>201700121</v>
      </c>
      <c r="N5004" t="s">
        <v>19</v>
      </c>
      <c r="O5004">
        <v>201700011</v>
      </c>
      <c r="P5004" t="s">
        <v>20</v>
      </c>
      <c r="Q5004" t="s">
        <v>21</v>
      </c>
      <c r="R5004" t="s">
        <v>9</v>
      </c>
      <c r="S5004" t="s">
        <v>63</v>
      </c>
      <c r="T5004">
        <f t="shared" si="78"/>
        <v>8</v>
      </c>
    </row>
    <row r="5005" spans="1:20">
      <c r="A5005">
        <v>201708</v>
      </c>
      <c r="B5005" s="1">
        <v>42958</v>
      </c>
      <c r="C5005">
        <v>12465</v>
      </c>
      <c r="D5005">
        <v>38</v>
      </c>
      <c r="E5005">
        <v>25178</v>
      </c>
      <c r="F5005">
        <v>7</v>
      </c>
      <c r="G5005">
        <v>36</v>
      </c>
      <c r="H5005">
        <v>26</v>
      </c>
      <c r="I5005">
        <v>23</v>
      </c>
      <c r="J5005">
        <v>2</v>
      </c>
      <c r="K5005" s="1">
        <v>42856</v>
      </c>
      <c r="L5005" s="1">
        <v>44196</v>
      </c>
      <c r="M5005">
        <v>201700121</v>
      </c>
      <c r="N5005" t="s">
        <v>19</v>
      </c>
      <c r="O5005">
        <v>201700011</v>
      </c>
      <c r="P5005" t="s">
        <v>20</v>
      </c>
      <c r="Q5005" t="s">
        <v>21</v>
      </c>
      <c r="R5005" t="s">
        <v>26</v>
      </c>
      <c r="S5005" t="s">
        <v>64</v>
      </c>
      <c r="T5005">
        <f t="shared" si="78"/>
        <v>8</v>
      </c>
    </row>
    <row r="5006" spans="1:20">
      <c r="A5006">
        <v>201708</v>
      </c>
      <c r="B5006" s="1">
        <v>42958</v>
      </c>
      <c r="C5006">
        <v>12465</v>
      </c>
      <c r="D5006">
        <v>38</v>
      </c>
      <c r="E5006">
        <v>25178</v>
      </c>
      <c r="F5006">
        <v>7</v>
      </c>
      <c r="G5006">
        <v>36</v>
      </c>
      <c r="H5006">
        <v>26</v>
      </c>
      <c r="I5006">
        <v>23</v>
      </c>
      <c r="J5006">
        <v>2</v>
      </c>
      <c r="K5006" s="1">
        <v>42856</v>
      </c>
      <c r="L5006" s="1">
        <v>44196</v>
      </c>
      <c r="M5006">
        <v>201700121</v>
      </c>
      <c r="N5006" t="s">
        <v>19</v>
      </c>
      <c r="O5006">
        <v>201700011</v>
      </c>
      <c r="P5006" t="s">
        <v>20</v>
      </c>
      <c r="Q5006" t="s">
        <v>21</v>
      </c>
      <c r="R5006" t="s">
        <v>28</v>
      </c>
      <c r="S5006" t="s">
        <v>65</v>
      </c>
      <c r="T5006">
        <f t="shared" si="78"/>
        <v>8</v>
      </c>
    </row>
    <row r="5007" spans="1:20">
      <c r="A5007">
        <v>201708</v>
      </c>
      <c r="B5007" s="1">
        <v>42960</v>
      </c>
      <c r="C5007">
        <v>12465</v>
      </c>
      <c r="D5007">
        <v>38</v>
      </c>
      <c r="E5007">
        <v>24414</v>
      </c>
      <c r="F5007">
        <v>4</v>
      </c>
      <c r="G5007">
        <v>38</v>
      </c>
      <c r="H5007">
        <v>32</v>
      </c>
      <c r="I5007">
        <v>27</v>
      </c>
      <c r="J5007">
        <v>2</v>
      </c>
      <c r="K5007" s="1">
        <v>42856</v>
      </c>
      <c r="L5007" s="1">
        <v>44196</v>
      </c>
      <c r="M5007">
        <v>201700121</v>
      </c>
      <c r="N5007" t="s">
        <v>19</v>
      </c>
      <c r="O5007">
        <v>201700011</v>
      </c>
      <c r="P5007" t="s">
        <v>20</v>
      </c>
      <c r="Q5007" t="s">
        <v>21</v>
      </c>
      <c r="R5007" t="s">
        <v>22</v>
      </c>
      <c r="S5007" t="s">
        <v>61</v>
      </c>
      <c r="T5007">
        <f t="shared" si="78"/>
        <v>8</v>
      </c>
    </row>
    <row r="5008" spans="1:20">
      <c r="A5008">
        <v>201708</v>
      </c>
      <c r="B5008" s="1">
        <v>42960</v>
      </c>
      <c r="C5008">
        <v>12465</v>
      </c>
      <c r="D5008">
        <v>38</v>
      </c>
      <c r="E5008">
        <v>24414</v>
      </c>
      <c r="F5008">
        <v>4</v>
      </c>
      <c r="G5008">
        <v>38</v>
      </c>
      <c r="H5008">
        <v>32</v>
      </c>
      <c r="I5008">
        <v>27</v>
      </c>
      <c r="J5008">
        <v>2</v>
      </c>
      <c r="K5008" s="1">
        <v>42856</v>
      </c>
      <c r="L5008" s="1">
        <v>44196</v>
      </c>
      <c r="M5008">
        <v>201700121</v>
      </c>
      <c r="N5008" t="s">
        <v>19</v>
      </c>
      <c r="O5008">
        <v>201700011</v>
      </c>
      <c r="P5008" t="s">
        <v>20</v>
      </c>
      <c r="Q5008" t="s">
        <v>21</v>
      </c>
      <c r="R5008" t="s">
        <v>5</v>
      </c>
      <c r="S5008" t="s">
        <v>62</v>
      </c>
      <c r="T5008">
        <f t="shared" si="78"/>
        <v>8</v>
      </c>
    </row>
    <row r="5009" spans="1:20">
      <c r="A5009">
        <v>201708</v>
      </c>
      <c r="B5009" s="1">
        <v>42960</v>
      </c>
      <c r="C5009">
        <v>12465</v>
      </c>
      <c r="D5009">
        <v>38</v>
      </c>
      <c r="E5009">
        <v>24414</v>
      </c>
      <c r="F5009">
        <v>4</v>
      </c>
      <c r="G5009">
        <v>38</v>
      </c>
      <c r="H5009">
        <v>32</v>
      </c>
      <c r="I5009">
        <v>27</v>
      </c>
      <c r="J5009">
        <v>2</v>
      </c>
      <c r="K5009" s="1">
        <v>42856</v>
      </c>
      <c r="L5009" s="1">
        <v>44196</v>
      </c>
      <c r="M5009">
        <v>201700121</v>
      </c>
      <c r="N5009" t="s">
        <v>19</v>
      </c>
      <c r="O5009">
        <v>201700011</v>
      </c>
      <c r="P5009" t="s">
        <v>20</v>
      </c>
      <c r="Q5009" t="s">
        <v>21</v>
      </c>
      <c r="R5009" t="s">
        <v>9</v>
      </c>
      <c r="S5009" t="s">
        <v>63</v>
      </c>
      <c r="T5009">
        <f t="shared" si="78"/>
        <v>8</v>
      </c>
    </row>
    <row r="5010" spans="1:20">
      <c r="A5010">
        <v>201708</v>
      </c>
      <c r="B5010" s="1">
        <v>42960</v>
      </c>
      <c r="C5010">
        <v>12465</v>
      </c>
      <c r="D5010">
        <v>38</v>
      </c>
      <c r="E5010">
        <v>24414</v>
      </c>
      <c r="F5010">
        <v>4</v>
      </c>
      <c r="G5010">
        <v>38</v>
      </c>
      <c r="H5010">
        <v>32</v>
      </c>
      <c r="I5010">
        <v>27</v>
      </c>
      <c r="J5010">
        <v>2</v>
      </c>
      <c r="K5010" s="1">
        <v>42856</v>
      </c>
      <c r="L5010" s="1">
        <v>44196</v>
      </c>
      <c r="M5010">
        <v>201700121</v>
      </c>
      <c r="N5010" t="s">
        <v>19</v>
      </c>
      <c r="O5010">
        <v>201700011</v>
      </c>
      <c r="P5010" t="s">
        <v>20</v>
      </c>
      <c r="Q5010" t="s">
        <v>21</v>
      </c>
      <c r="R5010" t="s">
        <v>26</v>
      </c>
      <c r="S5010" t="s">
        <v>64</v>
      </c>
      <c r="T5010">
        <f t="shared" si="78"/>
        <v>8</v>
      </c>
    </row>
    <row r="5011" spans="1:20">
      <c r="A5011">
        <v>201708</v>
      </c>
      <c r="B5011" s="1">
        <v>42960</v>
      </c>
      <c r="C5011">
        <v>12465</v>
      </c>
      <c r="D5011">
        <v>38</v>
      </c>
      <c r="E5011">
        <v>24414</v>
      </c>
      <c r="F5011">
        <v>4</v>
      </c>
      <c r="G5011">
        <v>38</v>
      </c>
      <c r="H5011">
        <v>32</v>
      </c>
      <c r="I5011">
        <v>27</v>
      </c>
      <c r="J5011">
        <v>2</v>
      </c>
      <c r="K5011" s="1">
        <v>42856</v>
      </c>
      <c r="L5011" s="1">
        <v>44196</v>
      </c>
      <c r="M5011">
        <v>201700121</v>
      </c>
      <c r="N5011" t="s">
        <v>19</v>
      </c>
      <c r="O5011">
        <v>201700011</v>
      </c>
      <c r="P5011" t="s">
        <v>20</v>
      </c>
      <c r="Q5011" t="s">
        <v>21</v>
      </c>
      <c r="R5011" t="s">
        <v>28</v>
      </c>
      <c r="S5011" t="s">
        <v>65</v>
      </c>
      <c r="T5011">
        <f t="shared" si="78"/>
        <v>8</v>
      </c>
    </row>
    <row r="5012" spans="1:20">
      <c r="A5012">
        <v>201708</v>
      </c>
      <c r="B5012" s="1">
        <v>42961</v>
      </c>
      <c r="C5012">
        <v>12465</v>
      </c>
      <c r="D5012">
        <v>40</v>
      </c>
      <c r="E5012">
        <v>25331</v>
      </c>
      <c r="F5012">
        <v>8</v>
      </c>
      <c r="G5012">
        <v>36</v>
      </c>
      <c r="H5012">
        <v>30</v>
      </c>
      <c r="I5012">
        <v>24</v>
      </c>
      <c r="J5012">
        <v>1</v>
      </c>
      <c r="K5012" s="1">
        <v>42856</v>
      </c>
      <c r="L5012" s="1">
        <v>44196</v>
      </c>
      <c r="M5012">
        <v>201700121</v>
      </c>
      <c r="N5012" t="s">
        <v>19</v>
      </c>
      <c r="O5012">
        <v>201700011</v>
      </c>
      <c r="P5012" t="s">
        <v>20</v>
      </c>
      <c r="Q5012" t="s">
        <v>21</v>
      </c>
      <c r="R5012" t="s">
        <v>22</v>
      </c>
      <c r="S5012" t="s">
        <v>61</v>
      </c>
      <c r="T5012">
        <f t="shared" si="78"/>
        <v>8</v>
      </c>
    </row>
    <row r="5013" spans="1:20">
      <c r="A5013">
        <v>201708</v>
      </c>
      <c r="B5013" s="1">
        <v>42961</v>
      </c>
      <c r="C5013">
        <v>12465</v>
      </c>
      <c r="D5013">
        <v>40</v>
      </c>
      <c r="E5013">
        <v>25331</v>
      </c>
      <c r="F5013">
        <v>8</v>
      </c>
      <c r="G5013">
        <v>36</v>
      </c>
      <c r="H5013">
        <v>30</v>
      </c>
      <c r="I5013">
        <v>24</v>
      </c>
      <c r="J5013">
        <v>1</v>
      </c>
      <c r="K5013" s="1">
        <v>42856</v>
      </c>
      <c r="L5013" s="1">
        <v>44196</v>
      </c>
      <c r="M5013">
        <v>201700121</v>
      </c>
      <c r="N5013" t="s">
        <v>19</v>
      </c>
      <c r="O5013">
        <v>201700011</v>
      </c>
      <c r="P5013" t="s">
        <v>20</v>
      </c>
      <c r="Q5013" t="s">
        <v>21</v>
      </c>
      <c r="R5013" t="s">
        <v>5</v>
      </c>
      <c r="S5013" t="s">
        <v>62</v>
      </c>
      <c r="T5013">
        <f t="shared" si="78"/>
        <v>8</v>
      </c>
    </row>
    <row r="5014" spans="1:20">
      <c r="A5014">
        <v>201708</v>
      </c>
      <c r="B5014" s="1">
        <v>42961</v>
      </c>
      <c r="C5014">
        <v>12465</v>
      </c>
      <c r="D5014">
        <v>40</v>
      </c>
      <c r="E5014">
        <v>25331</v>
      </c>
      <c r="F5014">
        <v>8</v>
      </c>
      <c r="G5014">
        <v>36</v>
      </c>
      <c r="H5014">
        <v>30</v>
      </c>
      <c r="I5014">
        <v>24</v>
      </c>
      <c r="J5014">
        <v>1</v>
      </c>
      <c r="K5014" s="1">
        <v>42856</v>
      </c>
      <c r="L5014" s="1">
        <v>44196</v>
      </c>
      <c r="M5014">
        <v>201700121</v>
      </c>
      <c r="N5014" t="s">
        <v>19</v>
      </c>
      <c r="O5014">
        <v>201700011</v>
      </c>
      <c r="P5014" t="s">
        <v>20</v>
      </c>
      <c r="Q5014" t="s">
        <v>21</v>
      </c>
      <c r="R5014" t="s">
        <v>9</v>
      </c>
      <c r="S5014" t="s">
        <v>63</v>
      </c>
      <c r="T5014">
        <f t="shared" si="78"/>
        <v>8</v>
      </c>
    </row>
    <row r="5015" spans="1:20">
      <c r="A5015">
        <v>201708</v>
      </c>
      <c r="B5015" s="1">
        <v>42961</v>
      </c>
      <c r="C5015">
        <v>12465</v>
      </c>
      <c r="D5015">
        <v>40</v>
      </c>
      <c r="E5015">
        <v>25331</v>
      </c>
      <c r="F5015">
        <v>8</v>
      </c>
      <c r="G5015">
        <v>36</v>
      </c>
      <c r="H5015">
        <v>30</v>
      </c>
      <c r="I5015">
        <v>24</v>
      </c>
      <c r="J5015">
        <v>1</v>
      </c>
      <c r="K5015" s="1">
        <v>42856</v>
      </c>
      <c r="L5015" s="1">
        <v>44196</v>
      </c>
      <c r="M5015">
        <v>201700121</v>
      </c>
      <c r="N5015" t="s">
        <v>19</v>
      </c>
      <c r="O5015">
        <v>201700011</v>
      </c>
      <c r="P5015" t="s">
        <v>20</v>
      </c>
      <c r="Q5015" t="s">
        <v>21</v>
      </c>
      <c r="R5015" t="s">
        <v>26</v>
      </c>
      <c r="S5015" t="s">
        <v>64</v>
      </c>
      <c r="T5015">
        <f t="shared" si="78"/>
        <v>8</v>
      </c>
    </row>
    <row r="5016" spans="1:20">
      <c r="A5016">
        <v>201708</v>
      </c>
      <c r="B5016" s="1">
        <v>42961</v>
      </c>
      <c r="C5016">
        <v>12465</v>
      </c>
      <c r="D5016">
        <v>40</v>
      </c>
      <c r="E5016">
        <v>25331</v>
      </c>
      <c r="F5016">
        <v>8</v>
      </c>
      <c r="G5016">
        <v>36</v>
      </c>
      <c r="H5016">
        <v>30</v>
      </c>
      <c r="I5016">
        <v>24</v>
      </c>
      <c r="J5016">
        <v>1</v>
      </c>
      <c r="K5016" s="1">
        <v>42856</v>
      </c>
      <c r="L5016" s="1">
        <v>44196</v>
      </c>
      <c r="M5016">
        <v>201700121</v>
      </c>
      <c r="N5016" t="s">
        <v>19</v>
      </c>
      <c r="O5016">
        <v>201700011</v>
      </c>
      <c r="P5016" t="s">
        <v>20</v>
      </c>
      <c r="Q5016" t="s">
        <v>21</v>
      </c>
      <c r="R5016" t="s">
        <v>28</v>
      </c>
      <c r="S5016" t="s">
        <v>65</v>
      </c>
      <c r="T5016">
        <f t="shared" si="78"/>
        <v>8</v>
      </c>
    </row>
    <row r="5017" spans="1:20">
      <c r="A5017">
        <v>201708</v>
      </c>
      <c r="B5017" s="1">
        <v>42962</v>
      </c>
      <c r="C5017">
        <v>12465</v>
      </c>
      <c r="D5017">
        <v>39</v>
      </c>
      <c r="E5017">
        <v>24401</v>
      </c>
      <c r="F5017">
        <v>5</v>
      </c>
      <c r="G5017">
        <v>35</v>
      </c>
      <c r="H5017">
        <v>29</v>
      </c>
      <c r="I5017">
        <v>21</v>
      </c>
      <c r="J5017">
        <v>2</v>
      </c>
      <c r="K5017" s="1">
        <v>42856</v>
      </c>
      <c r="L5017" s="1">
        <v>44196</v>
      </c>
      <c r="M5017">
        <v>201700121</v>
      </c>
      <c r="N5017" t="s">
        <v>19</v>
      </c>
      <c r="O5017">
        <v>201700011</v>
      </c>
      <c r="P5017" t="s">
        <v>20</v>
      </c>
      <c r="Q5017" t="s">
        <v>21</v>
      </c>
      <c r="R5017" t="s">
        <v>22</v>
      </c>
      <c r="S5017" t="s">
        <v>61</v>
      </c>
      <c r="T5017">
        <f t="shared" si="78"/>
        <v>8</v>
      </c>
    </row>
    <row r="5018" spans="1:20">
      <c r="A5018">
        <v>201708</v>
      </c>
      <c r="B5018" s="1">
        <v>42962</v>
      </c>
      <c r="C5018">
        <v>12465</v>
      </c>
      <c r="D5018">
        <v>39</v>
      </c>
      <c r="E5018">
        <v>24401</v>
      </c>
      <c r="F5018">
        <v>5</v>
      </c>
      <c r="G5018">
        <v>35</v>
      </c>
      <c r="H5018">
        <v>29</v>
      </c>
      <c r="I5018">
        <v>21</v>
      </c>
      <c r="J5018">
        <v>2</v>
      </c>
      <c r="K5018" s="1">
        <v>42856</v>
      </c>
      <c r="L5018" s="1">
        <v>44196</v>
      </c>
      <c r="M5018">
        <v>201700121</v>
      </c>
      <c r="N5018" t="s">
        <v>19</v>
      </c>
      <c r="O5018">
        <v>201700011</v>
      </c>
      <c r="P5018" t="s">
        <v>20</v>
      </c>
      <c r="Q5018" t="s">
        <v>21</v>
      </c>
      <c r="R5018" t="s">
        <v>5</v>
      </c>
      <c r="S5018" t="s">
        <v>62</v>
      </c>
      <c r="T5018">
        <f t="shared" si="78"/>
        <v>8</v>
      </c>
    </row>
    <row r="5019" spans="1:20">
      <c r="A5019">
        <v>201708</v>
      </c>
      <c r="B5019" s="1">
        <v>42962</v>
      </c>
      <c r="C5019">
        <v>12465</v>
      </c>
      <c r="D5019">
        <v>39</v>
      </c>
      <c r="E5019">
        <v>24401</v>
      </c>
      <c r="F5019">
        <v>5</v>
      </c>
      <c r="G5019">
        <v>35</v>
      </c>
      <c r="H5019">
        <v>29</v>
      </c>
      <c r="I5019">
        <v>21</v>
      </c>
      <c r="J5019">
        <v>2</v>
      </c>
      <c r="K5019" s="1">
        <v>42856</v>
      </c>
      <c r="L5019" s="1">
        <v>44196</v>
      </c>
      <c r="M5019">
        <v>201700121</v>
      </c>
      <c r="N5019" t="s">
        <v>19</v>
      </c>
      <c r="O5019">
        <v>201700011</v>
      </c>
      <c r="P5019" t="s">
        <v>20</v>
      </c>
      <c r="Q5019" t="s">
        <v>21</v>
      </c>
      <c r="R5019" t="s">
        <v>9</v>
      </c>
      <c r="S5019" t="s">
        <v>63</v>
      </c>
      <c r="T5019">
        <f t="shared" si="78"/>
        <v>8</v>
      </c>
    </row>
    <row r="5020" spans="1:20">
      <c r="A5020">
        <v>201708</v>
      </c>
      <c r="B5020" s="1">
        <v>42962</v>
      </c>
      <c r="C5020">
        <v>12465</v>
      </c>
      <c r="D5020">
        <v>39</v>
      </c>
      <c r="E5020">
        <v>24401</v>
      </c>
      <c r="F5020">
        <v>5</v>
      </c>
      <c r="G5020">
        <v>35</v>
      </c>
      <c r="H5020">
        <v>29</v>
      </c>
      <c r="I5020">
        <v>21</v>
      </c>
      <c r="J5020">
        <v>2</v>
      </c>
      <c r="K5020" s="1">
        <v>42856</v>
      </c>
      <c r="L5020" s="1">
        <v>44196</v>
      </c>
      <c r="M5020">
        <v>201700121</v>
      </c>
      <c r="N5020" t="s">
        <v>19</v>
      </c>
      <c r="O5020">
        <v>201700011</v>
      </c>
      <c r="P5020" t="s">
        <v>20</v>
      </c>
      <c r="Q5020" t="s">
        <v>21</v>
      </c>
      <c r="R5020" t="s">
        <v>26</v>
      </c>
      <c r="S5020" t="s">
        <v>64</v>
      </c>
      <c r="T5020">
        <f t="shared" si="78"/>
        <v>8</v>
      </c>
    </row>
    <row r="5021" spans="1:20">
      <c r="A5021">
        <v>201708</v>
      </c>
      <c r="B5021" s="1">
        <v>42962</v>
      </c>
      <c r="C5021">
        <v>12465</v>
      </c>
      <c r="D5021">
        <v>39</v>
      </c>
      <c r="E5021">
        <v>24401</v>
      </c>
      <c r="F5021">
        <v>5</v>
      </c>
      <c r="G5021">
        <v>35</v>
      </c>
      <c r="H5021">
        <v>29</v>
      </c>
      <c r="I5021">
        <v>21</v>
      </c>
      <c r="J5021">
        <v>2</v>
      </c>
      <c r="K5021" s="1">
        <v>42856</v>
      </c>
      <c r="L5021" s="1">
        <v>44196</v>
      </c>
      <c r="M5021">
        <v>201700121</v>
      </c>
      <c r="N5021" t="s">
        <v>19</v>
      </c>
      <c r="O5021">
        <v>201700011</v>
      </c>
      <c r="P5021" t="s">
        <v>20</v>
      </c>
      <c r="Q5021" t="s">
        <v>21</v>
      </c>
      <c r="R5021" t="s">
        <v>28</v>
      </c>
      <c r="S5021" t="s">
        <v>65</v>
      </c>
      <c r="T5021">
        <f t="shared" si="78"/>
        <v>8</v>
      </c>
    </row>
    <row r="5022" spans="1:20">
      <c r="A5022">
        <v>201708</v>
      </c>
      <c r="B5022" s="1">
        <v>42964</v>
      </c>
      <c r="C5022">
        <v>12465</v>
      </c>
      <c r="D5022">
        <v>36</v>
      </c>
      <c r="E5022">
        <v>25813</v>
      </c>
      <c r="F5022">
        <v>5</v>
      </c>
      <c r="G5022">
        <v>36</v>
      </c>
      <c r="H5022">
        <v>32</v>
      </c>
      <c r="I5022">
        <v>29</v>
      </c>
      <c r="J5022">
        <v>1</v>
      </c>
      <c r="K5022" s="1">
        <v>42856</v>
      </c>
      <c r="L5022" s="1">
        <v>44196</v>
      </c>
      <c r="M5022">
        <v>201700121</v>
      </c>
      <c r="N5022" t="s">
        <v>19</v>
      </c>
      <c r="O5022">
        <v>201700011</v>
      </c>
      <c r="P5022" t="s">
        <v>20</v>
      </c>
      <c r="Q5022" t="s">
        <v>21</v>
      </c>
      <c r="R5022" t="s">
        <v>22</v>
      </c>
      <c r="S5022" t="s">
        <v>61</v>
      </c>
      <c r="T5022">
        <f t="shared" si="78"/>
        <v>8</v>
      </c>
    </row>
    <row r="5023" spans="1:20">
      <c r="A5023">
        <v>201708</v>
      </c>
      <c r="B5023" s="1">
        <v>42964</v>
      </c>
      <c r="C5023">
        <v>12465</v>
      </c>
      <c r="D5023">
        <v>36</v>
      </c>
      <c r="E5023">
        <v>25813</v>
      </c>
      <c r="F5023">
        <v>5</v>
      </c>
      <c r="G5023">
        <v>36</v>
      </c>
      <c r="H5023">
        <v>32</v>
      </c>
      <c r="I5023">
        <v>29</v>
      </c>
      <c r="J5023">
        <v>1</v>
      </c>
      <c r="K5023" s="1">
        <v>42856</v>
      </c>
      <c r="L5023" s="1">
        <v>44196</v>
      </c>
      <c r="M5023">
        <v>201700121</v>
      </c>
      <c r="N5023" t="s">
        <v>19</v>
      </c>
      <c r="O5023">
        <v>201700011</v>
      </c>
      <c r="P5023" t="s">
        <v>20</v>
      </c>
      <c r="Q5023" t="s">
        <v>21</v>
      </c>
      <c r="R5023" t="s">
        <v>5</v>
      </c>
      <c r="S5023" t="s">
        <v>62</v>
      </c>
      <c r="T5023">
        <f t="shared" si="78"/>
        <v>8</v>
      </c>
    </row>
    <row r="5024" spans="1:20">
      <c r="A5024">
        <v>201708</v>
      </c>
      <c r="B5024" s="1">
        <v>42964</v>
      </c>
      <c r="C5024">
        <v>12465</v>
      </c>
      <c r="D5024">
        <v>36</v>
      </c>
      <c r="E5024">
        <v>25813</v>
      </c>
      <c r="F5024">
        <v>5</v>
      </c>
      <c r="G5024">
        <v>36</v>
      </c>
      <c r="H5024">
        <v>32</v>
      </c>
      <c r="I5024">
        <v>29</v>
      </c>
      <c r="J5024">
        <v>1</v>
      </c>
      <c r="K5024" s="1">
        <v>42856</v>
      </c>
      <c r="L5024" s="1">
        <v>44196</v>
      </c>
      <c r="M5024">
        <v>201700121</v>
      </c>
      <c r="N5024" t="s">
        <v>19</v>
      </c>
      <c r="O5024">
        <v>201700011</v>
      </c>
      <c r="P5024" t="s">
        <v>20</v>
      </c>
      <c r="Q5024" t="s">
        <v>21</v>
      </c>
      <c r="R5024" t="s">
        <v>9</v>
      </c>
      <c r="S5024" t="s">
        <v>63</v>
      </c>
      <c r="T5024">
        <f t="shared" si="78"/>
        <v>8</v>
      </c>
    </row>
    <row r="5025" spans="1:20">
      <c r="A5025">
        <v>201708</v>
      </c>
      <c r="B5025" s="1">
        <v>42964</v>
      </c>
      <c r="C5025">
        <v>12465</v>
      </c>
      <c r="D5025">
        <v>36</v>
      </c>
      <c r="E5025">
        <v>25813</v>
      </c>
      <c r="F5025">
        <v>5</v>
      </c>
      <c r="G5025">
        <v>36</v>
      </c>
      <c r="H5025">
        <v>32</v>
      </c>
      <c r="I5025">
        <v>29</v>
      </c>
      <c r="J5025">
        <v>1</v>
      </c>
      <c r="K5025" s="1">
        <v>42856</v>
      </c>
      <c r="L5025" s="1">
        <v>44196</v>
      </c>
      <c r="M5025">
        <v>201700121</v>
      </c>
      <c r="N5025" t="s">
        <v>19</v>
      </c>
      <c r="O5025">
        <v>201700011</v>
      </c>
      <c r="P5025" t="s">
        <v>20</v>
      </c>
      <c r="Q5025" t="s">
        <v>21</v>
      </c>
      <c r="R5025" t="s">
        <v>26</v>
      </c>
      <c r="S5025" t="s">
        <v>64</v>
      </c>
      <c r="T5025">
        <f t="shared" si="78"/>
        <v>8</v>
      </c>
    </row>
    <row r="5026" spans="1:20">
      <c r="A5026">
        <v>201708</v>
      </c>
      <c r="B5026" s="1">
        <v>42964</v>
      </c>
      <c r="C5026">
        <v>12465</v>
      </c>
      <c r="D5026">
        <v>36</v>
      </c>
      <c r="E5026">
        <v>25813</v>
      </c>
      <c r="F5026">
        <v>5</v>
      </c>
      <c r="G5026">
        <v>36</v>
      </c>
      <c r="H5026">
        <v>32</v>
      </c>
      <c r="I5026">
        <v>29</v>
      </c>
      <c r="J5026">
        <v>1</v>
      </c>
      <c r="K5026" s="1">
        <v>42856</v>
      </c>
      <c r="L5026" s="1">
        <v>44196</v>
      </c>
      <c r="M5026">
        <v>201700121</v>
      </c>
      <c r="N5026" t="s">
        <v>19</v>
      </c>
      <c r="O5026">
        <v>201700011</v>
      </c>
      <c r="P5026" t="s">
        <v>20</v>
      </c>
      <c r="Q5026" t="s">
        <v>21</v>
      </c>
      <c r="R5026" t="s">
        <v>28</v>
      </c>
      <c r="S5026" t="s">
        <v>65</v>
      </c>
      <c r="T5026">
        <f t="shared" si="78"/>
        <v>8</v>
      </c>
    </row>
    <row r="5027" spans="1:20">
      <c r="A5027">
        <v>201708</v>
      </c>
      <c r="B5027" s="1">
        <v>42965</v>
      </c>
      <c r="C5027">
        <v>12465</v>
      </c>
      <c r="D5027">
        <v>38</v>
      </c>
      <c r="E5027">
        <v>24806</v>
      </c>
      <c r="F5027">
        <v>6</v>
      </c>
      <c r="G5027">
        <v>36</v>
      </c>
      <c r="H5027">
        <v>26</v>
      </c>
      <c r="I5027">
        <v>23</v>
      </c>
      <c r="J5027">
        <v>2</v>
      </c>
      <c r="K5027" s="1">
        <v>42856</v>
      </c>
      <c r="L5027" s="1">
        <v>44196</v>
      </c>
      <c r="M5027">
        <v>201700121</v>
      </c>
      <c r="N5027" t="s">
        <v>19</v>
      </c>
      <c r="O5027">
        <v>201700011</v>
      </c>
      <c r="P5027" t="s">
        <v>20</v>
      </c>
      <c r="Q5027" t="s">
        <v>21</v>
      </c>
      <c r="R5027" t="s">
        <v>22</v>
      </c>
      <c r="S5027" t="s">
        <v>61</v>
      </c>
      <c r="T5027">
        <f t="shared" si="78"/>
        <v>8</v>
      </c>
    </row>
    <row r="5028" spans="1:20">
      <c r="A5028">
        <v>201708</v>
      </c>
      <c r="B5028" s="1">
        <v>42965</v>
      </c>
      <c r="C5028">
        <v>12465</v>
      </c>
      <c r="D5028">
        <v>38</v>
      </c>
      <c r="E5028">
        <v>24806</v>
      </c>
      <c r="F5028">
        <v>6</v>
      </c>
      <c r="G5028">
        <v>36</v>
      </c>
      <c r="H5028">
        <v>26</v>
      </c>
      <c r="I5028">
        <v>23</v>
      </c>
      <c r="J5028">
        <v>2</v>
      </c>
      <c r="K5028" s="1">
        <v>42856</v>
      </c>
      <c r="L5028" s="1">
        <v>44196</v>
      </c>
      <c r="M5028">
        <v>201700121</v>
      </c>
      <c r="N5028" t="s">
        <v>19</v>
      </c>
      <c r="O5028">
        <v>201700011</v>
      </c>
      <c r="P5028" t="s">
        <v>20</v>
      </c>
      <c r="Q5028" t="s">
        <v>21</v>
      </c>
      <c r="R5028" t="s">
        <v>5</v>
      </c>
      <c r="S5028" t="s">
        <v>62</v>
      </c>
      <c r="T5028">
        <f t="shared" si="78"/>
        <v>8</v>
      </c>
    </row>
    <row r="5029" spans="1:20">
      <c r="A5029">
        <v>201708</v>
      </c>
      <c r="B5029" s="1">
        <v>42965</v>
      </c>
      <c r="C5029">
        <v>12465</v>
      </c>
      <c r="D5029">
        <v>38</v>
      </c>
      <c r="E5029">
        <v>24806</v>
      </c>
      <c r="F5029">
        <v>6</v>
      </c>
      <c r="G5029">
        <v>36</v>
      </c>
      <c r="H5029">
        <v>26</v>
      </c>
      <c r="I5029">
        <v>23</v>
      </c>
      <c r="J5029">
        <v>2</v>
      </c>
      <c r="K5029" s="1">
        <v>42856</v>
      </c>
      <c r="L5029" s="1">
        <v>44196</v>
      </c>
      <c r="M5029">
        <v>201700121</v>
      </c>
      <c r="N5029" t="s">
        <v>19</v>
      </c>
      <c r="O5029">
        <v>201700011</v>
      </c>
      <c r="P5029" t="s">
        <v>20</v>
      </c>
      <c r="Q5029" t="s">
        <v>21</v>
      </c>
      <c r="R5029" t="s">
        <v>9</v>
      </c>
      <c r="S5029" t="s">
        <v>63</v>
      </c>
      <c r="T5029">
        <f t="shared" si="78"/>
        <v>8</v>
      </c>
    </row>
    <row r="5030" spans="1:20">
      <c r="A5030">
        <v>201708</v>
      </c>
      <c r="B5030" s="1">
        <v>42965</v>
      </c>
      <c r="C5030">
        <v>12465</v>
      </c>
      <c r="D5030">
        <v>38</v>
      </c>
      <c r="E5030">
        <v>24806</v>
      </c>
      <c r="F5030">
        <v>6</v>
      </c>
      <c r="G5030">
        <v>36</v>
      </c>
      <c r="H5030">
        <v>26</v>
      </c>
      <c r="I5030">
        <v>23</v>
      </c>
      <c r="J5030">
        <v>2</v>
      </c>
      <c r="K5030" s="1">
        <v>42856</v>
      </c>
      <c r="L5030" s="1">
        <v>44196</v>
      </c>
      <c r="M5030">
        <v>201700121</v>
      </c>
      <c r="N5030" t="s">
        <v>19</v>
      </c>
      <c r="O5030">
        <v>201700011</v>
      </c>
      <c r="P5030" t="s">
        <v>20</v>
      </c>
      <c r="Q5030" t="s">
        <v>21</v>
      </c>
      <c r="R5030" t="s">
        <v>26</v>
      </c>
      <c r="S5030" t="s">
        <v>64</v>
      </c>
      <c r="T5030">
        <f t="shared" si="78"/>
        <v>8</v>
      </c>
    </row>
    <row r="5031" spans="1:20">
      <c r="A5031">
        <v>201708</v>
      </c>
      <c r="B5031" s="1">
        <v>42965</v>
      </c>
      <c r="C5031">
        <v>12465</v>
      </c>
      <c r="D5031">
        <v>38</v>
      </c>
      <c r="E5031">
        <v>24806</v>
      </c>
      <c r="F5031">
        <v>6</v>
      </c>
      <c r="G5031">
        <v>36</v>
      </c>
      <c r="H5031">
        <v>26</v>
      </c>
      <c r="I5031">
        <v>23</v>
      </c>
      <c r="J5031">
        <v>2</v>
      </c>
      <c r="K5031" s="1">
        <v>42856</v>
      </c>
      <c r="L5031" s="1">
        <v>44196</v>
      </c>
      <c r="M5031">
        <v>201700121</v>
      </c>
      <c r="N5031" t="s">
        <v>19</v>
      </c>
      <c r="O5031">
        <v>201700011</v>
      </c>
      <c r="P5031" t="s">
        <v>20</v>
      </c>
      <c r="Q5031" t="s">
        <v>21</v>
      </c>
      <c r="R5031" t="s">
        <v>28</v>
      </c>
      <c r="S5031" t="s">
        <v>65</v>
      </c>
      <c r="T5031">
        <f t="shared" si="78"/>
        <v>8</v>
      </c>
    </row>
    <row r="5032" spans="1:20">
      <c r="A5032">
        <v>201708</v>
      </c>
      <c r="B5032" s="1">
        <v>42967</v>
      </c>
      <c r="C5032">
        <v>12465</v>
      </c>
      <c r="D5032">
        <v>35</v>
      </c>
      <c r="E5032">
        <v>25255</v>
      </c>
      <c r="F5032">
        <v>6</v>
      </c>
      <c r="G5032">
        <v>34</v>
      </c>
      <c r="H5032">
        <v>29</v>
      </c>
      <c r="I5032">
        <v>26</v>
      </c>
      <c r="J5032">
        <v>2</v>
      </c>
      <c r="K5032" s="1">
        <v>42856</v>
      </c>
      <c r="L5032" s="1">
        <v>44196</v>
      </c>
      <c r="M5032">
        <v>201700121</v>
      </c>
      <c r="N5032" t="s">
        <v>19</v>
      </c>
      <c r="O5032">
        <v>201700011</v>
      </c>
      <c r="P5032" t="s">
        <v>20</v>
      </c>
      <c r="Q5032" t="s">
        <v>21</v>
      </c>
      <c r="R5032" t="s">
        <v>22</v>
      </c>
      <c r="S5032" t="s">
        <v>61</v>
      </c>
      <c r="T5032">
        <f t="shared" si="78"/>
        <v>8</v>
      </c>
    </row>
    <row r="5033" spans="1:20">
      <c r="A5033">
        <v>201708</v>
      </c>
      <c r="B5033" s="1">
        <v>42967</v>
      </c>
      <c r="C5033">
        <v>12465</v>
      </c>
      <c r="D5033">
        <v>35</v>
      </c>
      <c r="E5033">
        <v>25255</v>
      </c>
      <c r="F5033">
        <v>6</v>
      </c>
      <c r="G5033">
        <v>34</v>
      </c>
      <c r="H5033">
        <v>29</v>
      </c>
      <c r="I5033">
        <v>26</v>
      </c>
      <c r="J5033">
        <v>2</v>
      </c>
      <c r="K5033" s="1">
        <v>42856</v>
      </c>
      <c r="L5033" s="1">
        <v>44196</v>
      </c>
      <c r="M5033">
        <v>201700121</v>
      </c>
      <c r="N5033" t="s">
        <v>19</v>
      </c>
      <c r="O5033">
        <v>201700011</v>
      </c>
      <c r="P5033" t="s">
        <v>20</v>
      </c>
      <c r="Q5033" t="s">
        <v>21</v>
      </c>
      <c r="R5033" t="s">
        <v>5</v>
      </c>
      <c r="S5033" t="s">
        <v>62</v>
      </c>
      <c r="T5033">
        <f t="shared" si="78"/>
        <v>8</v>
      </c>
    </row>
    <row r="5034" spans="1:20">
      <c r="A5034">
        <v>201708</v>
      </c>
      <c r="B5034" s="1">
        <v>42967</v>
      </c>
      <c r="C5034">
        <v>12465</v>
      </c>
      <c r="D5034">
        <v>35</v>
      </c>
      <c r="E5034">
        <v>25255</v>
      </c>
      <c r="F5034">
        <v>6</v>
      </c>
      <c r="G5034">
        <v>34</v>
      </c>
      <c r="H5034">
        <v>29</v>
      </c>
      <c r="I5034">
        <v>26</v>
      </c>
      <c r="J5034">
        <v>2</v>
      </c>
      <c r="K5034" s="1">
        <v>42856</v>
      </c>
      <c r="L5034" s="1">
        <v>44196</v>
      </c>
      <c r="M5034">
        <v>201700121</v>
      </c>
      <c r="N5034" t="s">
        <v>19</v>
      </c>
      <c r="O5034">
        <v>201700011</v>
      </c>
      <c r="P5034" t="s">
        <v>20</v>
      </c>
      <c r="Q5034" t="s">
        <v>21</v>
      </c>
      <c r="R5034" t="s">
        <v>9</v>
      </c>
      <c r="S5034" t="s">
        <v>63</v>
      </c>
      <c r="T5034">
        <f t="shared" si="78"/>
        <v>8</v>
      </c>
    </row>
    <row r="5035" spans="1:20">
      <c r="A5035">
        <v>201708</v>
      </c>
      <c r="B5035" s="1">
        <v>42967</v>
      </c>
      <c r="C5035">
        <v>12465</v>
      </c>
      <c r="D5035">
        <v>35</v>
      </c>
      <c r="E5035">
        <v>25255</v>
      </c>
      <c r="F5035">
        <v>6</v>
      </c>
      <c r="G5035">
        <v>34</v>
      </c>
      <c r="H5035">
        <v>29</v>
      </c>
      <c r="I5035">
        <v>26</v>
      </c>
      <c r="J5035">
        <v>2</v>
      </c>
      <c r="K5035" s="1">
        <v>42856</v>
      </c>
      <c r="L5035" s="1">
        <v>44196</v>
      </c>
      <c r="M5035">
        <v>201700121</v>
      </c>
      <c r="N5035" t="s">
        <v>19</v>
      </c>
      <c r="O5035">
        <v>201700011</v>
      </c>
      <c r="P5035" t="s">
        <v>20</v>
      </c>
      <c r="Q5035" t="s">
        <v>21</v>
      </c>
      <c r="R5035" t="s">
        <v>26</v>
      </c>
      <c r="S5035" t="s">
        <v>64</v>
      </c>
      <c r="T5035">
        <f t="shared" si="78"/>
        <v>8</v>
      </c>
    </row>
    <row r="5036" spans="1:20">
      <c r="A5036">
        <v>201708</v>
      </c>
      <c r="B5036" s="1">
        <v>42967</v>
      </c>
      <c r="C5036">
        <v>12465</v>
      </c>
      <c r="D5036">
        <v>35</v>
      </c>
      <c r="E5036">
        <v>25255</v>
      </c>
      <c r="F5036">
        <v>6</v>
      </c>
      <c r="G5036">
        <v>34</v>
      </c>
      <c r="H5036">
        <v>29</v>
      </c>
      <c r="I5036">
        <v>26</v>
      </c>
      <c r="J5036">
        <v>2</v>
      </c>
      <c r="K5036" s="1">
        <v>42856</v>
      </c>
      <c r="L5036" s="1">
        <v>44196</v>
      </c>
      <c r="M5036">
        <v>201700121</v>
      </c>
      <c r="N5036" t="s">
        <v>19</v>
      </c>
      <c r="O5036">
        <v>201700011</v>
      </c>
      <c r="P5036" t="s">
        <v>20</v>
      </c>
      <c r="Q5036" t="s">
        <v>21</v>
      </c>
      <c r="R5036" t="s">
        <v>28</v>
      </c>
      <c r="S5036" t="s">
        <v>65</v>
      </c>
      <c r="T5036">
        <f t="shared" si="78"/>
        <v>8</v>
      </c>
    </row>
    <row r="5037" spans="1:20">
      <c r="A5037">
        <v>201708</v>
      </c>
      <c r="B5037" s="1">
        <v>42968</v>
      </c>
      <c r="C5037">
        <v>12465</v>
      </c>
      <c r="D5037">
        <v>39</v>
      </c>
      <c r="E5037">
        <v>24779</v>
      </c>
      <c r="F5037">
        <v>8</v>
      </c>
      <c r="G5037">
        <v>37</v>
      </c>
      <c r="H5037">
        <v>33</v>
      </c>
      <c r="I5037">
        <v>24</v>
      </c>
      <c r="J5037">
        <v>1</v>
      </c>
      <c r="K5037" s="1">
        <v>42856</v>
      </c>
      <c r="L5037" s="1">
        <v>44196</v>
      </c>
      <c r="M5037">
        <v>201700121</v>
      </c>
      <c r="N5037" t="s">
        <v>19</v>
      </c>
      <c r="O5037">
        <v>201700011</v>
      </c>
      <c r="P5037" t="s">
        <v>20</v>
      </c>
      <c r="Q5037" t="s">
        <v>21</v>
      </c>
      <c r="R5037" t="s">
        <v>22</v>
      </c>
      <c r="S5037" t="s">
        <v>61</v>
      </c>
      <c r="T5037">
        <f t="shared" si="78"/>
        <v>8</v>
      </c>
    </row>
    <row r="5038" spans="1:20">
      <c r="A5038">
        <v>201708</v>
      </c>
      <c r="B5038" s="1">
        <v>42968</v>
      </c>
      <c r="C5038">
        <v>12465</v>
      </c>
      <c r="D5038">
        <v>39</v>
      </c>
      <c r="E5038">
        <v>24779</v>
      </c>
      <c r="F5038">
        <v>8</v>
      </c>
      <c r="G5038">
        <v>37</v>
      </c>
      <c r="H5038">
        <v>33</v>
      </c>
      <c r="I5038">
        <v>24</v>
      </c>
      <c r="J5038">
        <v>1</v>
      </c>
      <c r="K5038" s="1">
        <v>42856</v>
      </c>
      <c r="L5038" s="1">
        <v>44196</v>
      </c>
      <c r="M5038">
        <v>201700121</v>
      </c>
      <c r="N5038" t="s">
        <v>19</v>
      </c>
      <c r="O5038">
        <v>201700011</v>
      </c>
      <c r="P5038" t="s">
        <v>20</v>
      </c>
      <c r="Q5038" t="s">
        <v>21</v>
      </c>
      <c r="R5038" t="s">
        <v>5</v>
      </c>
      <c r="S5038" t="s">
        <v>62</v>
      </c>
      <c r="T5038">
        <f t="shared" si="78"/>
        <v>8</v>
      </c>
    </row>
    <row r="5039" spans="1:20">
      <c r="A5039">
        <v>201708</v>
      </c>
      <c r="B5039" s="1">
        <v>42968</v>
      </c>
      <c r="C5039">
        <v>12465</v>
      </c>
      <c r="D5039">
        <v>39</v>
      </c>
      <c r="E5039">
        <v>24779</v>
      </c>
      <c r="F5039">
        <v>8</v>
      </c>
      <c r="G5039">
        <v>37</v>
      </c>
      <c r="H5039">
        <v>33</v>
      </c>
      <c r="I5039">
        <v>24</v>
      </c>
      <c r="J5039">
        <v>1</v>
      </c>
      <c r="K5039" s="1">
        <v>42856</v>
      </c>
      <c r="L5039" s="1">
        <v>44196</v>
      </c>
      <c r="M5039">
        <v>201700121</v>
      </c>
      <c r="N5039" t="s">
        <v>19</v>
      </c>
      <c r="O5039">
        <v>201700011</v>
      </c>
      <c r="P5039" t="s">
        <v>20</v>
      </c>
      <c r="Q5039" t="s">
        <v>21</v>
      </c>
      <c r="R5039" t="s">
        <v>9</v>
      </c>
      <c r="S5039" t="s">
        <v>63</v>
      </c>
      <c r="T5039">
        <f t="shared" si="78"/>
        <v>8</v>
      </c>
    </row>
    <row r="5040" spans="1:20">
      <c r="A5040">
        <v>201708</v>
      </c>
      <c r="B5040" s="1">
        <v>42968</v>
      </c>
      <c r="C5040">
        <v>12465</v>
      </c>
      <c r="D5040">
        <v>39</v>
      </c>
      <c r="E5040">
        <v>24779</v>
      </c>
      <c r="F5040">
        <v>8</v>
      </c>
      <c r="G5040">
        <v>37</v>
      </c>
      <c r="H5040">
        <v>33</v>
      </c>
      <c r="I5040">
        <v>24</v>
      </c>
      <c r="J5040">
        <v>1</v>
      </c>
      <c r="K5040" s="1">
        <v>42856</v>
      </c>
      <c r="L5040" s="1">
        <v>44196</v>
      </c>
      <c r="M5040">
        <v>201700121</v>
      </c>
      <c r="N5040" t="s">
        <v>19</v>
      </c>
      <c r="O5040">
        <v>201700011</v>
      </c>
      <c r="P5040" t="s">
        <v>20</v>
      </c>
      <c r="Q5040" t="s">
        <v>21</v>
      </c>
      <c r="R5040" t="s">
        <v>26</v>
      </c>
      <c r="S5040" t="s">
        <v>64</v>
      </c>
      <c r="T5040">
        <f t="shared" si="78"/>
        <v>8</v>
      </c>
    </row>
    <row r="5041" spans="1:20">
      <c r="A5041">
        <v>201708</v>
      </c>
      <c r="B5041" s="1">
        <v>42968</v>
      </c>
      <c r="C5041">
        <v>12465</v>
      </c>
      <c r="D5041">
        <v>39</v>
      </c>
      <c r="E5041">
        <v>24779</v>
      </c>
      <c r="F5041">
        <v>8</v>
      </c>
      <c r="G5041">
        <v>37</v>
      </c>
      <c r="H5041">
        <v>33</v>
      </c>
      <c r="I5041">
        <v>24</v>
      </c>
      <c r="J5041">
        <v>1</v>
      </c>
      <c r="K5041" s="1">
        <v>42856</v>
      </c>
      <c r="L5041" s="1">
        <v>44196</v>
      </c>
      <c r="M5041">
        <v>201700121</v>
      </c>
      <c r="N5041" t="s">
        <v>19</v>
      </c>
      <c r="O5041">
        <v>201700011</v>
      </c>
      <c r="P5041" t="s">
        <v>20</v>
      </c>
      <c r="Q5041" t="s">
        <v>21</v>
      </c>
      <c r="R5041" t="s">
        <v>28</v>
      </c>
      <c r="S5041" t="s">
        <v>65</v>
      </c>
      <c r="T5041">
        <f t="shared" si="78"/>
        <v>8</v>
      </c>
    </row>
    <row r="5042" spans="1:20">
      <c r="A5042">
        <v>201708</v>
      </c>
      <c r="B5042" s="1">
        <v>42969</v>
      </c>
      <c r="C5042">
        <v>12465</v>
      </c>
      <c r="D5042">
        <v>36</v>
      </c>
      <c r="E5042">
        <v>24991</v>
      </c>
      <c r="F5042">
        <v>7</v>
      </c>
      <c r="G5042">
        <v>33</v>
      </c>
      <c r="H5042">
        <v>24</v>
      </c>
      <c r="I5042">
        <v>19</v>
      </c>
      <c r="J5042">
        <v>2</v>
      </c>
      <c r="K5042" s="1">
        <v>42856</v>
      </c>
      <c r="L5042" s="1">
        <v>44196</v>
      </c>
      <c r="M5042">
        <v>201700121</v>
      </c>
      <c r="N5042" t="s">
        <v>19</v>
      </c>
      <c r="O5042">
        <v>201700011</v>
      </c>
      <c r="P5042" t="s">
        <v>20</v>
      </c>
      <c r="Q5042" t="s">
        <v>21</v>
      </c>
      <c r="R5042" t="s">
        <v>22</v>
      </c>
      <c r="S5042" t="s">
        <v>61</v>
      </c>
      <c r="T5042">
        <f t="shared" si="78"/>
        <v>8</v>
      </c>
    </row>
    <row r="5043" spans="1:20">
      <c r="A5043">
        <v>201708</v>
      </c>
      <c r="B5043" s="1">
        <v>42969</v>
      </c>
      <c r="C5043">
        <v>12465</v>
      </c>
      <c r="D5043">
        <v>36</v>
      </c>
      <c r="E5043">
        <v>24991</v>
      </c>
      <c r="F5043">
        <v>7</v>
      </c>
      <c r="G5043">
        <v>33</v>
      </c>
      <c r="H5043">
        <v>24</v>
      </c>
      <c r="I5043">
        <v>19</v>
      </c>
      <c r="J5043">
        <v>2</v>
      </c>
      <c r="K5043" s="1">
        <v>42856</v>
      </c>
      <c r="L5043" s="1">
        <v>44196</v>
      </c>
      <c r="M5043">
        <v>201700121</v>
      </c>
      <c r="N5043" t="s">
        <v>19</v>
      </c>
      <c r="O5043">
        <v>201700011</v>
      </c>
      <c r="P5043" t="s">
        <v>20</v>
      </c>
      <c r="Q5043" t="s">
        <v>21</v>
      </c>
      <c r="R5043" t="s">
        <v>5</v>
      </c>
      <c r="S5043" t="s">
        <v>62</v>
      </c>
      <c r="T5043">
        <f t="shared" si="78"/>
        <v>8</v>
      </c>
    </row>
    <row r="5044" spans="1:20">
      <c r="A5044">
        <v>201708</v>
      </c>
      <c r="B5044" s="1">
        <v>42969</v>
      </c>
      <c r="C5044">
        <v>12465</v>
      </c>
      <c r="D5044">
        <v>36</v>
      </c>
      <c r="E5044">
        <v>24991</v>
      </c>
      <c r="F5044">
        <v>7</v>
      </c>
      <c r="G5044">
        <v>33</v>
      </c>
      <c r="H5044">
        <v>24</v>
      </c>
      <c r="I5044">
        <v>19</v>
      </c>
      <c r="J5044">
        <v>2</v>
      </c>
      <c r="K5044" s="1">
        <v>42856</v>
      </c>
      <c r="L5044" s="1">
        <v>44196</v>
      </c>
      <c r="M5044">
        <v>201700121</v>
      </c>
      <c r="N5044" t="s">
        <v>19</v>
      </c>
      <c r="O5044">
        <v>201700011</v>
      </c>
      <c r="P5044" t="s">
        <v>20</v>
      </c>
      <c r="Q5044" t="s">
        <v>21</v>
      </c>
      <c r="R5044" t="s">
        <v>9</v>
      </c>
      <c r="S5044" t="s">
        <v>63</v>
      </c>
      <c r="T5044">
        <f t="shared" si="78"/>
        <v>8</v>
      </c>
    </row>
    <row r="5045" spans="1:20">
      <c r="A5045">
        <v>201708</v>
      </c>
      <c r="B5045" s="1">
        <v>42969</v>
      </c>
      <c r="C5045">
        <v>12465</v>
      </c>
      <c r="D5045">
        <v>36</v>
      </c>
      <c r="E5045">
        <v>24991</v>
      </c>
      <c r="F5045">
        <v>7</v>
      </c>
      <c r="G5045">
        <v>33</v>
      </c>
      <c r="H5045">
        <v>24</v>
      </c>
      <c r="I5045">
        <v>19</v>
      </c>
      <c r="J5045">
        <v>2</v>
      </c>
      <c r="K5045" s="1">
        <v>42856</v>
      </c>
      <c r="L5045" s="1">
        <v>44196</v>
      </c>
      <c r="M5045">
        <v>201700121</v>
      </c>
      <c r="N5045" t="s">
        <v>19</v>
      </c>
      <c r="O5045">
        <v>201700011</v>
      </c>
      <c r="P5045" t="s">
        <v>20</v>
      </c>
      <c r="Q5045" t="s">
        <v>21</v>
      </c>
      <c r="R5045" t="s">
        <v>26</v>
      </c>
      <c r="S5045" t="s">
        <v>64</v>
      </c>
      <c r="T5045">
        <f t="shared" si="78"/>
        <v>8</v>
      </c>
    </row>
    <row r="5046" spans="1:20">
      <c r="A5046">
        <v>201708</v>
      </c>
      <c r="B5046" s="1">
        <v>42969</v>
      </c>
      <c r="C5046">
        <v>12465</v>
      </c>
      <c r="D5046">
        <v>36</v>
      </c>
      <c r="E5046">
        <v>24991</v>
      </c>
      <c r="F5046">
        <v>7</v>
      </c>
      <c r="G5046">
        <v>33</v>
      </c>
      <c r="H5046">
        <v>24</v>
      </c>
      <c r="I5046">
        <v>19</v>
      </c>
      <c r="J5046">
        <v>2</v>
      </c>
      <c r="K5046" s="1">
        <v>42856</v>
      </c>
      <c r="L5046" s="1">
        <v>44196</v>
      </c>
      <c r="M5046">
        <v>201700121</v>
      </c>
      <c r="N5046" t="s">
        <v>19</v>
      </c>
      <c r="O5046">
        <v>201700011</v>
      </c>
      <c r="P5046" t="s">
        <v>20</v>
      </c>
      <c r="Q5046" t="s">
        <v>21</v>
      </c>
      <c r="R5046" t="s">
        <v>28</v>
      </c>
      <c r="S5046" t="s">
        <v>65</v>
      </c>
      <c r="T5046">
        <f t="shared" si="78"/>
        <v>8</v>
      </c>
    </row>
    <row r="5047" spans="1:20">
      <c r="A5047">
        <v>201708</v>
      </c>
      <c r="B5047" s="1">
        <v>42974</v>
      </c>
      <c r="C5047">
        <v>12465</v>
      </c>
      <c r="D5047">
        <v>34</v>
      </c>
      <c r="E5047">
        <v>25078</v>
      </c>
      <c r="F5047">
        <v>7</v>
      </c>
      <c r="G5047">
        <v>31</v>
      </c>
      <c r="H5047">
        <v>25</v>
      </c>
      <c r="I5047">
        <v>19</v>
      </c>
      <c r="J5047">
        <v>2</v>
      </c>
      <c r="K5047" s="1">
        <v>42856</v>
      </c>
      <c r="L5047" s="1">
        <v>44196</v>
      </c>
      <c r="M5047">
        <v>201700121</v>
      </c>
      <c r="N5047" t="s">
        <v>19</v>
      </c>
      <c r="O5047">
        <v>201700011</v>
      </c>
      <c r="P5047" t="s">
        <v>20</v>
      </c>
      <c r="Q5047" t="s">
        <v>21</v>
      </c>
      <c r="R5047" t="s">
        <v>22</v>
      </c>
      <c r="S5047" t="s">
        <v>61</v>
      </c>
      <c r="T5047">
        <f t="shared" si="78"/>
        <v>8</v>
      </c>
    </row>
    <row r="5048" spans="1:20">
      <c r="A5048">
        <v>201708</v>
      </c>
      <c r="B5048" s="1">
        <v>42974</v>
      </c>
      <c r="C5048">
        <v>12465</v>
      </c>
      <c r="D5048">
        <v>34</v>
      </c>
      <c r="E5048">
        <v>25078</v>
      </c>
      <c r="F5048">
        <v>7</v>
      </c>
      <c r="G5048">
        <v>31</v>
      </c>
      <c r="H5048">
        <v>25</v>
      </c>
      <c r="I5048">
        <v>19</v>
      </c>
      <c r="J5048">
        <v>2</v>
      </c>
      <c r="K5048" s="1">
        <v>42856</v>
      </c>
      <c r="L5048" s="1">
        <v>44196</v>
      </c>
      <c r="M5048">
        <v>201700121</v>
      </c>
      <c r="N5048" t="s">
        <v>19</v>
      </c>
      <c r="O5048">
        <v>201700011</v>
      </c>
      <c r="P5048" t="s">
        <v>20</v>
      </c>
      <c r="Q5048" t="s">
        <v>21</v>
      </c>
      <c r="R5048" t="s">
        <v>5</v>
      </c>
      <c r="S5048" t="s">
        <v>62</v>
      </c>
      <c r="T5048">
        <f t="shared" si="78"/>
        <v>8</v>
      </c>
    </row>
    <row r="5049" spans="1:20">
      <c r="A5049">
        <v>201708</v>
      </c>
      <c r="B5049" s="1">
        <v>42974</v>
      </c>
      <c r="C5049">
        <v>12465</v>
      </c>
      <c r="D5049">
        <v>34</v>
      </c>
      <c r="E5049">
        <v>25078</v>
      </c>
      <c r="F5049">
        <v>7</v>
      </c>
      <c r="G5049">
        <v>31</v>
      </c>
      <c r="H5049">
        <v>25</v>
      </c>
      <c r="I5049">
        <v>19</v>
      </c>
      <c r="J5049">
        <v>2</v>
      </c>
      <c r="K5049" s="1">
        <v>42856</v>
      </c>
      <c r="L5049" s="1">
        <v>44196</v>
      </c>
      <c r="M5049">
        <v>201700121</v>
      </c>
      <c r="N5049" t="s">
        <v>19</v>
      </c>
      <c r="O5049">
        <v>201700011</v>
      </c>
      <c r="P5049" t="s">
        <v>20</v>
      </c>
      <c r="Q5049" t="s">
        <v>21</v>
      </c>
      <c r="R5049" t="s">
        <v>9</v>
      </c>
      <c r="S5049" t="s">
        <v>63</v>
      </c>
      <c r="T5049">
        <f t="shared" si="78"/>
        <v>8</v>
      </c>
    </row>
    <row r="5050" spans="1:20">
      <c r="A5050">
        <v>201708</v>
      </c>
      <c r="B5050" s="1">
        <v>42974</v>
      </c>
      <c r="C5050">
        <v>12465</v>
      </c>
      <c r="D5050">
        <v>34</v>
      </c>
      <c r="E5050">
        <v>25078</v>
      </c>
      <c r="F5050">
        <v>7</v>
      </c>
      <c r="G5050">
        <v>31</v>
      </c>
      <c r="H5050">
        <v>25</v>
      </c>
      <c r="I5050">
        <v>19</v>
      </c>
      <c r="J5050">
        <v>2</v>
      </c>
      <c r="K5050" s="1">
        <v>42856</v>
      </c>
      <c r="L5050" s="1">
        <v>44196</v>
      </c>
      <c r="M5050">
        <v>201700121</v>
      </c>
      <c r="N5050" t="s">
        <v>19</v>
      </c>
      <c r="O5050">
        <v>201700011</v>
      </c>
      <c r="P5050" t="s">
        <v>20</v>
      </c>
      <c r="Q5050" t="s">
        <v>21</v>
      </c>
      <c r="R5050" t="s">
        <v>26</v>
      </c>
      <c r="S5050" t="s">
        <v>64</v>
      </c>
      <c r="T5050">
        <f t="shared" si="78"/>
        <v>8</v>
      </c>
    </row>
    <row r="5051" spans="1:20">
      <c r="A5051">
        <v>201708</v>
      </c>
      <c r="B5051" s="1">
        <v>42974</v>
      </c>
      <c r="C5051">
        <v>12465</v>
      </c>
      <c r="D5051">
        <v>34</v>
      </c>
      <c r="E5051">
        <v>25078</v>
      </c>
      <c r="F5051">
        <v>7</v>
      </c>
      <c r="G5051">
        <v>31</v>
      </c>
      <c r="H5051">
        <v>25</v>
      </c>
      <c r="I5051">
        <v>19</v>
      </c>
      <c r="J5051">
        <v>2</v>
      </c>
      <c r="K5051" s="1">
        <v>42856</v>
      </c>
      <c r="L5051" s="1">
        <v>44196</v>
      </c>
      <c r="M5051">
        <v>201700121</v>
      </c>
      <c r="N5051" t="s">
        <v>19</v>
      </c>
      <c r="O5051">
        <v>201700011</v>
      </c>
      <c r="P5051" t="s">
        <v>20</v>
      </c>
      <c r="Q5051" t="s">
        <v>21</v>
      </c>
      <c r="R5051" t="s">
        <v>28</v>
      </c>
      <c r="S5051" t="s">
        <v>65</v>
      </c>
      <c r="T5051">
        <f t="shared" si="78"/>
        <v>8</v>
      </c>
    </row>
    <row r="5052" spans="1:20">
      <c r="A5052">
        <v>201708</v>
      </c>
      <c r="B5052" s="1">
        <v>42975</v>
      </c>
      <c r="C5052">
        <v>12465</v>
      </c>
      <c r="D5052">
        <v>32</v>
      </c>
      <c r="E5052">
        <v>24105</v>
      </c>
      <c r="F5052">
        <v>6</v>
      </c>
      <c r="G5052">
        <v>32</v>
      </c>
      <c r="H5052">
        <v>22</v>
      </c>
      <c r="I5052">
        <v>16</v>
      </c>
      <c r="J5052">
        <v>1</v>
      </c>
      <c r="K5052" s="1">
        <v>42856</v>
      </c>
      <c r="L5052" s="1">
        <v>44196</v>
      </c>
      <c r="M5052">
        <v>201700121</v>
      </c>
      <c r="N5052" t="s">
        <v>19</v>
      </c>
      <c r="O5052">
        <v>201700011</v>
      </c>
      <c r="P5052" t="s">
        <v>20</v>
      </c>
      <c r="Q5052" t="s">
        <v>21</v>
      </c>
      <c r="R5052" t="s">
        <v>22</v>
      </c>
      <c r="S5052" t="s">
        <v>61</v>
      </c>
      <c r="T5052">
        <f t="shared" si="78"/>
        <v>8</v>
      </c>
    </row>
    <row r="5053" spans="1:20">
      <c r="A5053">
        <v>201708</v>
      </c>
      <c r="B5053" s="1">
        <v>42975</v>
      </c>
      <c r="C5053">
        <v>12465</v>
      </c>
      <c r="D5053">
        <v>32</v>
      </c>
      <c r="E5053">
        <v>24105</v>
      </c>
      <c r="F5053">
        <v>6</v>
      </c>
      <c r="G5053">
        <v>32</v>
      </c>
      <c r="H5053">
        <v>22</v>
      </c>
      <c r="I5053">
        <v>16</v>
      </c>
      <c r="J5053">
        <v>1</v>
      </c>
      <c r="K5053" s="1">
        <v>42856</v>
      </c>
      <c r="L5053" s="1">
        <v>44196</v>
      </c>
      <c r="M5053">
        <v>201700121</v>
      </c>
      <c r="N5053" t="s">
        <v>19</v>
      </c>
      <c r="O5053">
        <v>201700011</v>
      </c>
      <c r="P5053" t="s">
        <v>20</v>
      </c>
      <c r="Q5053" t="s">
        <v>21</v>
      </c>
      <c r="R5053" t="s">
        <v>5</v>
      </c>
      <c r="S5053" t="s">
        <v>62</v>
      </c>
      <c r="T5053">
        <f t="shared" si="78"/>
        <v>8</v>
      </c>
    </row>
    <row r="5054" spans="1:20">
      <c r="A5054">
        <v>201708</v>
      </c>
      <c r="B5054" s="1">
        <v>42975</v>
      </c>
      <c r="C5054">
        <v>12465</v>
      </c>
      <c r="D5054">
        <v>32</v>
      </c>
      <c r="E5054">
        <v>24105</v>
      </c>
      <c r="F5054">
        <v>6</v>
      </c>
      <c r="G5054">
        <v>32</v>
      </c>
      <c r="H5054">
        <v>22</v>
      </c>
      <c r="I5054">
        <v>16</v>
      </c>
      <c r="J5054">
        <v>1</v>
      </c>
      <c r="K5054" s="1">
        <v>42856</v>
      </c>
      <c r="L5054" s="1">
        <v>44196</v>
      </c>
      <c r="M5054">
        <v>201700121</v>
      </c>
      <c r="N5054" t="s">
        <v>19</v>
      </c>
      <c r="O5054">
        <v>201700011</v>
      </c>
      <c r="P5054" t="s">
        <v>20</v>
      </c>
      <c r="Q5054" t="s">
        <v>21</v>
      </c>
      <c r="R5054" t="s">
        <v>9</v>
      </c>
      <c r="S5054" t="s">
        <v>63</v>
      </c>
      <c r="T5054">
        <f t="shared" si="78"/>
        <v>8</v>
      </c>
    </row>
    <row r="5055" spans="1:20">
      <c r="A5055">
        <v>201708</v>
      </c>
      <c r="B5055" s="1">
        <v>42975</v>
      </c>
      <c r="C5055">
        <v>12465</v>
      </c>
      <c r="D5055">
        <v>32</v>
      </c>
      <c r="E5055">
        <v>24105</v>
      </c>
      <c r="F5055">
        <v>6</v>
      </c>
      <c r="G5055">
        <v>32</v>
      </c>
      <c r="H5055">
        <v>22</v>
      </c>
      <c r="I5055">
        <v>16</v>
      </c>
      <c r="J5055">
        <v>1</v>
      </c>
      <c r="K5055" s="1">
        <v>42856</v>
      </c>
      <c r="L5055" s="1">
        <v>44196</v>
      </c>
      <c r="M5055">
        <v>201700121</v>
      </c>
      <c r="N5055" t="s">
        <v>19</v>
      </c>
      <c r="O5055">
        <v>201700011</v>
      </c>
      <c r="P5055" t="s">
        <v>20</v>
      </c>
      <c r="Q5055" t="s">
        <v>21</v>
      </c>
      <c r="R5055" t="s">
        <v>26</v>
      </c>
      <c r="S5055" t="s">
        <v>64</v>
      </c>
      <c r="T5055">
        <f t="shared" si="78"/>
        <v>8</v>
      </c>
    </row>
    <row r="5056" spans="1:20">
      <c r="A5056">
        <v>201708</v>
      </c>
      <c r="B5056" s="1">
        <v>42975</v>
      </c>
      <c r="C5056">
        <v>12465</v>
      </c>
      <c r="D5056">
        <v>32</v>
      </c>
      <c r="E5056">
        <v>24105</v>
      </c>
      <c r="F5056">
        <v>6</v>
      </c>
      <c r="G5056">
        <v>32</v>
      </c>
      <c r="H5056">
        <v>22</v>
      </c>
      <c r="I5056">
        <v>16</v>
      </c>
      <c r="J5056">
        <v>1</v>
      </c>
      <c r="K5056" s="1">
        <v>42856</v>
      </c>
      <c r="L5056" s="1">
        <v>44196</v>
      </c>
      <c r="M5056">
        <v>201700121</v>
      </c>
      <c r="N5056" t="s">
        <v>19</v>
      </c>
      <c r="O5056">
        <v>201700011</v>
      </c>
      <c r="P5056" t="s">
        <v>20</v>
      </c>
      <c r="Q5056" t="s">
        <v>21</v>
      </c>
      <c r="R5056" t="s">
        <v>28</v>
      </c>
      <c r="S5056" t="s">
        <v>65</v>
      </c>
      <c r="T5056">
        <f t="shared" si="78"/>
        <v>8</v>
      </c>
    </row>
    <row r="5057" spans="1:20">
      <c r="A5057">
        <v>201708</v>
      </c>
      <c r="B5057" s="1">
        <v>42976</v>
      </c>
      <c r="C5057">
        <v>12465</v>
      </c>
      <c r="D5057">
        <v>39</v>
      </c>
      <c r="E5057">
        <v>25000</v>
      </c>
      <c r="F5057">
        <v>4</v>
      </c>
      <c r="G5057">
        <v>36</v>
      </c>
      <c r="H5057">
        <v>32</v>
      </c>
      <c r="I5057">
        <v>26</v>
      </c>
      <c r="J5057">
        <v>1</v>
      </c>
      <c r="K5057" s="1">
        <v>42856</v>
      </c>
      <c r="L5057" s="1">
        <v>44196</v>
      </c>
      <c r="M5057">
        <v>201700121</v>
      </c>
      <c r="N5057" t="s">
        <v>19</v>
      </c>
      <c r="O5057">
        <v>201700011</v>
      </c>
      <c r="P5057" t="s">
        <v>20</v>
      </c>
      <c r="Q5057" t="s">
        <v>21</v>
      </c>
      <c r="R5057" t="s">
        <v>22</v>
      </c>
      <c r="S5057" t="s">
        <v>61</v>
      </c>
      <c r="T5057">
        <f t="shared" si="78"/>
        <v>8</v>
      </c>
    </row>
    <row r="5058" spans="1:20">
      <c r="A5058">
        <v>201708</v>
      </c>
      <c r="B5058" s="1">
        <v>42976</v>
      </c>
      <c r="C5058">
        <v>12465</v>
      </c>
      <c r="D5058">
        <v>39</v>
      </c>
      <c r="E5058">
        <v>25000</v>
      </c>
      <c r="F5058">
        <v>4</v>
      </c>
      <c r="G5058">
        <v>36</v>
      </c>
      <c r="H5058">
        <v>32</v>
      </c>
      <c r="I5058">
        <v>26</v>
      </c>
      <c r="J5058">
        <v>1</v>
      </c>
      <c r="K5058" s="1">
        <v>42856</v>
      </c>
      <c r="L5058" s="1">
        <v>44196</v>
      </c>
      <c r="M5058">
        <v>201700121</v>
      </c>
      <c r="N5058" t="s">
        <v>19</v>
      </c>
      <c r="O5058">
        <v>201700011</v>
      </c>
      <c r="P5058" t="s">
        <v>20</v>
      </c>
      <c r="Q5058" t="s">
        <v>21</v>
      </c>
      <c r="R5058" t="s">
        <v>5</v>
      </c>
      <c r="S5058" t="s">
        <v>62</v>
      </c>
      <c r="T5058">
        <f t="shared" si="78"/>
        <v>8</v>
      </c>
    </row>
    <row r="5059" spans="1:20">
      <c r="A5059">
        <v>201708</v>
      </c>
      <c r="B5059" s="1">
        <v>42976</v>
      </c>
      <c r="C5059">
        <v>12465</v>
      </c>
      <c r="D5059">
        <v>39</v>
      </c>
      <c r="E5059">
        <v>25000</v>
      </c>
      <c r="F5059">
        <v>4</v>
      </c>
      <c r="G5059">
        <v>36</v>
      </c>
      <c r="H5059">
        <v>32</v>
      </c>
      <c r="I5059">
        <v>26</v>
      </c>
      <c r="J5059">
        <v>1</v>
      </c>
      <c r="K5059" s="1">
        <v>42856</v>
      </c>
      <c r="L5059" s="1">
        <v>44196</v>
      </c>
      <c r="M5059">
        <v>201700121</v>
      </c>
      <c r="N5059" t="s">
        <v>19</v>
      </c>
      <c r="O5059">
        <v>201700011</v>
      </c>
      <c r="P5059" t="s">
        <v>20</v>
      </c>
      <c r="Q5059" t="s">
        <v>21</v>
      </c>
      <c r="R5059" t="s">
        <v>9</v>
      </c>
      <c r="S5059" t="s">
        <v>63</v>
      </c>
      <c r="T5059">
        <f t="shared" ref="T5059:T5122" si="79">MONTH(B5059)</f>
        <v>8</v>
      </c>
    </row>
    <row r="5060" spans="1:20">
      <c r="A5060">
        <v>201708</v>
      </c>
      <c r="B5060" s="1">
        <v>42976</v>
      </c>
      <c r="C5060">
        <v>12465</v>
      </c>
      <c r="D5060">
        <v>39</v>
      </c>
      <c r="E5060">
        <v>25000</v>
      </c>
      <c r="F5060">
        <v>4</v>
      </c>
      <c r="G5060">
        <v>36</v>
      </c>
      <c r="H5060">
        <v>32</v>
      </c>
      <c r="I5060">
        <v>26</v>
      </c>
      <c r="J5060">
        <v>1</v>
      </c>
      <c r="K5060" s="1">
        <v>42856</v>
      </c>
      <c r="L5060" s="1">
        <v>44196</v>
      </c>
      <c r="M5060">
        <v>201700121</v>
      </c>
      <c r="N5060" t="s">
        <v>19</v>
      </c>
      <c r="O5060">
        <v>201700011</v>
      </c>
      <c r="P5060" t="s">
        <v>20</v>
      </c>
      <c r="Q5060" t="s">
        <v>21</v>
      </c>
      <c r="R5060" t="s">
        <v>26</v>
      </c>
      <c r="S5060" t="s">
        <v>64</v>
      </c>
      <c r="T5060">
        <f t="shared" si="79"/>
        <v>8</v>
      </c>
    </row>
    <row r="5061" spans="1:20">
      <c r="A5061">
        <v>201708</v>
      </c>
      <c r="B5061" s="1">
        <v>42976</v>
      </c>
      <c r="C5061">
        <v>12465</v>
      </c>
      <c r="D5061">
        <v>39</v>
      </c>
      <c r="E5061">
        <v>25000</v>
      </c>
      <c r="F5061">
        <v>4</v>
      </c>
      <c r="G5061">
        <v>36</v>
      </c>
      <c r="H5061">
        <v>32</v>
      </c>
      <c r="I5061">
        <v>26</v>
      </c>
      <c r="J5061">
        <v>1</v>
      </c>
      <c r="K5061" s="1">
        <v>42856</v>
      </c>
      <c r="L5061" s="1">
        <v>44196</v>
      </c>
      <c r="M5061">
        <v>201700121</v>
      </c>
      <c r="N5061" t="s">
        <v>19</v>
      </c>
      <c r="O5061">
        <v>201700011</v>
      </c>
      <c r="P5061" t="s">
        <v>20</v>
      </c>
      <c r="Q5061" t="s">
        <v>21</v>
      </c>
      <c r="R5061" t="s">
        <v>28</v>
      </c>
      <c r="S5061" t="s">
        <v>65</v>
      </c>
      <c r="T5061">
        <f t="shared" si="79"/>
        <v>8</v>
      </c>
    </row>
    <row r="5062" spans="1:20">
      <c r="A5062">
        <v>201708</v>
      </c>
      <c r="B5062" s="1">
        <v>42978</v>
      </c>
      <c r="C5062">
        <v>12465</v>
      </c>
      <c r="D5062">
        <v>40</v>
      </c>
      <c r="E5062">
        <v>24942</v>
      </c>
      <c r="F5062">
        <v>5</v>
      </c>
      <c r="G5062">
        <v>39</v>
      </c>
      <c r="H5062">
        <v>28</v>
      </c>
      <c r="I5062">
        <v>20</v>
      </c>
      <c r="J5062">
        <v>2</v>
      </c>
      <c r="K5062" s="1">
        <v>42856</v>
      </c>
      <c r="L5062" s="1">
        <v>44196</v>
      </c>
      <c r="M5062">
        <v>201700121</v>
      </c>
      <c r="N5062" t="s">
        <v>19</v>
      </c>
      <c r="O5062">
        <v>201700011</v>
      </c>
      <c r="P5062" t="s">
        <v>20</v>
      </c>
      <c r="Q5062" t="s">
        <v>21</v>
      </c>
      <c r="R5062" t="s">
        <v>22</v>
      </c>
      <c r="S5062" t="s">
        <v>61</v>
      </c>
      <c r="T5062">
        <f t="shared" si="79"/>
        <v>8</v>
      </c>
    </row>
    <row r="5063" spans="1:20">
      <c r="A5063">
        <v>201708</v>
      </c>
      <c r="B5063" s="1">
        <v>42978</v>
      </c>
      <c r="C5063">
        <v>12465</v>
      </c>
      <c r="D5063">
        <v>40</v>
      </c>
      <c r="E5063">
        <v>24942</v>
      </c>
      <c r="F5063">
        <v>5</v>
      </c>
      <c r="G5063">
        <v>39</v>
      </c>
      <c r="H5063">
        <v>28</v>
      </c>
      <c r="I5063">
        <v>20</v>
      </c>
      <c r="J5063">
        <v>2</v>
      </c>
      <c r="K5063" s="1">
        <v>42856</v>
      </c>
      <c r="L5063" s="1">
        <v>44196</v>
      </c>
      <c r="M5063">
        <v>201700121</v>
      </c>
      <c r="N5063" t="s">
        <v>19</v>
      </c>
      <c r="O5063">
        <v>201700011</v>
      </c>
      <c r="P5063" t="s">
        <v>20</v>
      </c>
      <c r="Q5063" t="s">
        <v>21</v>
      </c>
      <c r="R5063" t="s">
        <v>5</v>
      </c>
      <c r="S5063" t="s">
        <v>62</v>
      </c>
      <c r="T5063">
        <f t="shared" si="79"/>
        <v>8</v>
      </c>
    </row>
    <row r="5064" spans="1:20">
      <c r="A5064">
        <v>201708</v>
      </c>
      <c r="B5064" s="1">
        <v>42978</v>
      </c>
      <c r="C5064">
        <v>12465</v>
      </c>
      <c r="D5064">
        <v>40</v>
      </c>
      <c r="E5064">
        <v>24942</v>
      </c>
      <c r="F5064">
        <v>5</v>
      </c>
      <c r="G5064">
        <v>39</v>
      </c>
      <c r="H5064">
        <v>28</v>
      </c>
      <c r="I5064">
        <v>20</v>
      </c>
      <c r="J5064">
        <v>2</v>
      </c>
      <c r="K5064" s="1">
        <v>42856</v>
      </c>
      <c r="L5064" s="1">
        <v>44196</v>
      </c>
      <c r="M5064">
        <v>201700121</v>
      </c>
      <c r="N5064" t="s">
        <v>19</v>
      </c>
      <c r="O5064">
        <v>201700011</v>
      </c>
      <c r="P5064" t="s">
        <v>20</v>
      </c>
      <c r="Q5064" t="s">
        <v>21</v>
      </c>
      <c r="R5064" t="s">
        <v>9</v>
      </c>
      <c r="S5064" t="s">
        <v>63</v>
      </c>
      <c r="T5064">
        <f t="shared" si="79"/>
        <v>8</v>
      </c>
    </row>
    <row r="5065" spans="1:20">
      <c r="A5065">
        <v>201708</v>
      </c>
      <c r="B5065" s="1">
        <v>42978</v>
      </c>
      <c r="C5065">
        <v>12465</v>
      </c>
      <c r="D5065">
        <v>40</v>
      </c>
      <c r="E5065">
        <v>24942</v>
      </c>
      <c r="F5065">
        <v>5</v>
      </c>
      <c r="G5065">
        <v>39</v>
      </c>
      <c r="H5065">
        <v>28</v>
      </c>
      <c r="I5065">
        <v>20</v>
      </c>
      <c r="J5065">
        <v>2</v>
      </c>
      <c r="K5065" s="1">
        <v>42856</v>
      </c>
      <c r="L5065" s="1">
        <v>44196</v>
      </c>
      <c r="M5065">
        <v>201700121</v>
      </c>
      <c r="N5065" t="s">
        <v>19</v>
      </c>
      <c r="O5065">
        <v>201700011</v>
      </c>
      <c r="P5065" t="s">
        <v>20</v>
      </c>
      <c r="Q5065" t="s">
        <v>21</v>
      </c>
      <c r="R5065" t="s">
        <v>26</v>
      </c>
      <c r="S5065" t="s">
        <v>64</v>
      </c>
      <c r="T5065">
        <f t="shared" si="79"/>
        <v>8</v>
      </c>
    </row>
    <row r="5066" spans="1:20">
      <c r="A5066">
        <v>201708</v>
      </c>
      <c r="B5066" s="1">
        <v>42978</v>
      </c>
      <c r="C5066">
        <v>12465</v>
      </c>
      <c r="D5066">
        <v>40</v>
      </c>
      <c r="E5066">
        <v>24942</v>
      </c>
      <c r="F5066">
        <v>5</v>
      </c>
      <c r="G5066">
        <v>39</v>
      </c>
      <c r="H5066">
        <v>28</v>
      </c>
      <c r="I5066">
        <v>20</v>
      </c>
      <c r="J5066">
        <v>2</v>
      </c>
      <c r="K5066" s="1">
        <v>42856</v>
      </c>
      <c r="L5066" s="1">
        <v>44196</v>
      </c>
      <c r="M5066">
        <v>201700121</v>
      </c>
      <c r="N5066" t="s">
        <v>19</v>
      </c>
      <c r="O5066">
        <v>201700011</v>
      </c>
      <c r="P5066" t="s">
        <v>20</v>
      </c>
      <c r="Q5066" t="s">
        <v>21</v>
      </c>
      <c r="R5066" t="s">
        <v>28</v>
      </c>
      <c r="S5066" t="s">
        <v>65</v>
      </c>
      <c r="T5066">
        <f t="shared" si="79"/>
        <v>8</v>
      </c>
    </row>
    <row r="5067" spans="1:20">
      <c r="A5067">
        <v>201708</v>
      </c>
      <c r="B5067" s="1">
        <v>42948</v>
      </c>
      <c r="C5067">
        <v>12466</v>
      </c>
      <c r="D5067">
        <v>35</v>
      </c>
      <c r="E5067">
        <v>24509</v>
      </c>
      <c r="F5067">
        <v>4</v>
      </c>
      <c r="G5067">
        <v>32</v>
      </c>
      <c r="H5067">
        <v>28</v>
      </c>
      <c r="I5067">
        <v>25</v>
      </c>
      <c r="J5067">
        <v>1</v>
      </c>
      <c r="K5067" s="1">
        <v>42856</v>
      </c>
      <c r="L5067" s="1">
        <v>44196</v>
      </c>
      <c r="M5067">
        <v>201700122</v>
      </c>
      <c r="N5067" t="s">
        <v>30</v>
      </c>
      <c r="O5067">
        <v>201700011</v>
      </c>
      <c r="P5067" t="s">
        <v>20</v>
      </c>
      <c r="Q5067" t="s">
        <v>21</v>
      </c>
      <c r="R5067" t="s">
        <v>22</v>
      </c>
      <c r="S5067" t="s">
        <v>61</v>
      </c>
      <c r="T5067">
        <f t="shared" si="79"/>
        <v>8</v>
      </c>
    </row>
    <row r="5068" spans="1:20">
      <c r="A5068">
        <v>201708</v>
      </c>
      <c r="B5068" s="1">
        <v>42948</v>
      </c>
      <c r="C5068">
        <v>12466</v>
      </c>
      <c r="D5068">
        <v>35</v>
      </c>
      <c r="E5068">
        <v>24509</v>
      </c>
      <c r="F5068">
        <v>4</v>
      </c>
      <c r="G5068">
        <v>32</v>
      </c>
      <c r="H5068">
        <v>28</v>
      </c>
      <c r="I5068">
        <v>25</v>
      </c>
      <c r="J5068">
        <v>1</v>
      </c>
      <c r="K5068" s="1">
        <v>42856</v>
      </c>
      <c r="L5068" s="1">
        <v>44196</v>
      </c>
      <c r="M5068">
        <v>201700122</v>
      </c>
      <c r="N5068" t="s">
        <v>30</v>
      </c>
      <c r="O5068">
        <v>201700011</v>
      </c>
      <c r="P5068" t="s">
        <v>20</v>
      </c>
      <c r="Q5068" t="s">
        <v>21</v>
      </c>
      <c r="R5068" t="s">
        <v>5</v>
      </c>
      <c r="S5068" t="s">
        <v>62</v>
      </c>
      <c r="T5068">
        <f t="shared" si="79"/>
        <v>8</v>
      </c>
    </row>
    <row r="5069" spans="1:20">
      <c r="A5069">
        <v>201708</v>
      </c>
      <c r="B5069" s="1">
        <v>42948</v>
      </c>
      <c r="C5069">
        <v>12466</v>
      </c>
      <c r="D5069">
        <v>35</v>
      </c>
      <c r="E5069">
        <v>24509</v>
      </c>
      <c r="F5069">
        <v>4</v>
      </c>
      <c r="G5069">
        <v>32</v>
      </c>
      <c r="H5069">
        <v>28</v>
      </c>
      <c r="I5069">
        <v>25</v>
      </c>
      <c r="J5069">
        <v>1</v>
      </c>
      <c r="K5069" s="1">
        <v>42856</v>
      </c>
      <c r="L5069" s="1">
        <v>44196</v>
      </c>
      <c r="M5069">
        <v>201700122</v>
      </c>
      <c r="N5069" t="s">
        <v>30</v>
      </c>
      <c r="O5069">
        <v>201700011</v>
      </c>
      <c r="P5069" t="s">
        <v>20</v>
      </c>
      <c r="Q5069" t="s">
        <v>21</v>
      </c>
      <c r="R5069" t="s">
        <v>9</v>
      </c>
      <c r="S5069" t="s">
        <v>63</v>
      </c>
      <c r="T5069">
        <f t="shared" si="79"/>
        <v>8</v>
      </c>
    </row>
    <row r="5070" spans="1:20">
      <c r="A5070">
        <v>201708</v>
      </c>
      <c r="B5070" s="1">
        <v>42948</v>
      </c>
      <c r="C5070">
        <v>12466</v>
      </c>
      <c r="D5070">
        <v>35</v>
      </c>
      <c r="E5070">
        <v>24509</v>
      </c>
      <c r="F5070">
        <v>4</v>
      </c>
      <c r="G5070">
        <v>32</v>
      </c>
      <c r="H5070">
        <v>28</v>
      </c>
      <c r="I5070">
        <v>25</v>
      </c>
      <c r="J5070">
        <v>1</v>
      </c>
      <c r="K5070" s="1">
        <v>42856</v>
      </c>
      <c r="L5070" s="1">
        <v>44196</v>
      </c>
      <c r="M5070">
        <v>201700122</v>
      </c>
      <c r="N5070" t="s">
        <v>30</v>
      </c>
      <c r="O5070">
        <v>201700011</v>
      </c>
      <c r="P5070" t="s">
        <v>20</v>
      </c>
      <c r="Q5070" t="s">
        <v>21</v>
      </c>
      <c r="R5070" t="s">
        <v>26</v>
      </c>
      <c r="S5070" t="s">
        <v>64</v>
      </c>
      <c r="T5070">
        <f t="shared" si="79"/>
        <v>8</v>
      </c>
    </row>
    <row r="5071" spans="1:20">
      <c r="A5071">
        <v>201708</v>
      </c>
      <c r="B5071" s="1">
        <v>42948</v>
      </c>
      <c r="C5071">
        <v>12466</v>
      </c>
      <c r="D5071">
        <v>35</v>
      </c>
      <c r="E5071">
        <v>24509</v>
      </c>
      <c r="F5071">
        <v>4</v>
      </c>
      <c r="G5071">
        <v>32</v>
      </c>
      <c r="H5071">
        <v>28</v>
      </c>
      <c r="I5071">
        <v>25</v>
      </c>
      <c r="J5071">
        <v>1</v>
      </c>
      <c r="K5071" s="1">
        <v>42856</v>
      </c>
      <c r="L5071" s="1">
        <v>44196</v>
      </c>
      <c r="M5071">
        <v>201700122</v>
      </c>
      <c r="N5071" t="s">
        <v>30</v>
      </c>
      <c r="O5071">
        <v>201700011</v>
      </c>
      <c r="P5071" t="s">
        <v>20</v>
      </c>
      <c r="Q5071" t="s">
        <v>21</v>
      </c>
      <c r="R5071" t="s">
        <v>28</v>
      </c>
      <c r="S5071" t="s">
        <v>65</v>
      </c>
      <c r="T5071">
        <f t="shared" si="79"/>
        <v>8</v>
      </c>
    </row>
    <row r="5072" spans="1:20">
      <c r="A5072">
        <v>201708</v>
      </c>
      <c r="B5072" s="1">
        <v>42950</v>
      </c>
      <c r="C5072">
        <v>12466</v>
      </c>
      <c r="D5072">
        <v>33</v>
      </c>
      <c r="E5072">
        <v>25588</v>
      </c>
      <c r="F5072">
        <v>6</v>
      </c>
      <c r="G5072">
        <v>30</v>
      </c>
      <c r="H5072">
        <v>22</v>
      </c>
      <c r="I5072">
        <v>16</v>
      </c>
      <c r="J5072">
        <v>1</v>
      </c>
      <c r="K5072" s="1">
        <v>42856</v>
      </c>
      <c r="L5072" s="1">
        <v>44196</v>
      </c>
      <c r="M5072">
        <v>201700122</v>
      </c>
      <c r="N5072" t="s">
        <v>30</v>
      </c>
      <c r="O5072">
        <v>201700011</v>
      </c>
      <c r="P5072" t="s">
        <v>20</v>
      </c>
      <c r="Q5072" t="s">
        <v>21</v>
      </c>
      <c r="R5072" t="s">
        <v>22</v>
      </c>
      <c r="S5072" t="s">
        <v>61</v>
      </c>
      <c r="T5072">
        <f t="shared" si="79"/>
        <v>8</v>
      </c>
    </row>
    <row r="5073" spans="1:20">
      <c r="A5073">
        <v>201708</v>
      </c>
      <c r="B5073" s="1">
        <v>42950</v>
      </c>
      <c r="C5073">
        <v>12466</v>
      </c>
      <c r="D5073">
        <v>33</v>
      </c>
      <c r="E5073">
        <v>25588</v>
      </c>
      <c r="F5073">
        <v>6</v>
      </c>
      <c r="G5073">
        <v>30</v>
      </c>
      <c r="H5073">
        <v>22</v>
      </c>
      <c r="I5073">
        <v>16</v>
      </c>
      <c r="J5073">
        <v>1</v>
      </c>
      <c r="K5073" s="1">
        <v>42856</v>
      </c>
      <c r="L5073" s="1">
        <v>44196</v>
      </c>
      <c r="M5073">
        <v>201700122</v>
      </c>
      <c r="N5073" t="s">
        <v>30</v>
      </c>
      <c r="O5073">
        <v>201700011</v>
      </c>
      <c r="P5073" t="s">
        <v>20</v>
      </c>
      <c r="Q5073" t="s">
        <v>21</v>
      </c>
      <c r="R5073" t="s">
        <v>5</v>
      </c>
      <c r="S5073" t="s">
        <v>62</v>
      </c>
      <c r="T5073">
        <f t="shared" si="79"/>
        <v>8</v>
      </c>
    </row>
    <row r="5074" spans="1:20">
      <c r="A5074">
        <v>201708</v>
      </c>
      <c r="B5074" s="1">
        <v>42950</v>
      </c>
      <c r="C5074">
        <v>12466</v>
      </c>
      <c r="D5074">
        <v>33</v>
      </c>
      <c r="E5074">
        <v>25588</v>
      </c>
      <c r="F5074">
        <v>6</v>
      </c>
      <c r="G5074">
        <v>30</v>
      </c>
      <c r="H5074">
        <v>22</v>
      </c>
      <c r="I5074">
        <v>16</v>
      </c>
      <c r="J5074">
        <v>1</v>
      </c>
      <c r="K5074" s="1">
        <v>42856</v>
      </c>
      <c r="L5074" s="1">
        <v>44196</v>
      </c>
      <c r="M5074">
        <v>201700122</v>
      </c>
      <c r="N5074" t="s">
        <v>30</v>
      </c>
      <c r="O5074">
        <v>201700011</v>
      </c>
      <c r="P5074" t="s">
        <v>20</v>
      </c>
      <c r="Q5074" t="s">
        <v>21</v>
      </c>
      <c r="R5074" t="s">
        <v>9</v>
      </c>
      <c r="S5074" t="s">
        <v>63</v>
      </c>
      <c r="T5074">
        <f t="shared" si="79"/>
        <v>8</v>
      </c>
    </row>
    <row r="5075" spans="1:20">
      <c r="A5075">
        <v>201708</v>
      </c>
      <c r="B5075" s="1">
        <v>42950</v>
      </c>
      <c r="C5075">
        <v>12466</v>
      </c>
      <c r="D5075">
        <v>33</v>
      </c>
      <c r="E5075">
        <v>25588</v>
      </c>
      <c r="F5075">
        <v>6</v>
      </c>
      <c r="G5075">
        <v>30</v>
      </c>
      <c r="H5075">
        <v>22</v>
      </c>
      <c r="I5075">
        <v>16</v>
      </c>
      <c r="J5075">
        <v>1</v>
      </c>
      <c r="K5075" s="1">
        <v>42856</v>
      </c>
      <c r="L5075" s="1">
        <v>44196</v>
      </c>
      <c r="M5075">
        <v>201700122</v>
      </c>
      <c r="N5075" t="s">
        <v>30</v>
      </c>
      <c r="O5075">
        <v>201700011</v>
      </c>
      <c r="P5075" t="s">
        <v>20</v>
      </c>
      <c r="Q5075" t="s">
        <v>21</v>
      </c>
      <c r="R5075" t="s">
        <v>26</v>
      </c>
      <c r="S5075" t="s">
        <v>64</v>
      </c>
      <c r="T5075">
        <f t="shared" si="79"/>
        <v>8</v>
      </c>
    </row>
    <row r="5076" spans="1:20">
      <c r="A5076">
        <v>201708</v>
      </c>
      <c r="B5076" s="1">
        <v>42950</v>
      </c>
      <c r="C5076">
        <v>12466</v>
      </c>
      <c r="D5076">
        <v>33</v>
      </c>
      <c r="E5076">
        <v>25588</v>
      </c>
      <c r="F5076">
        <v>6</v>
      </c>
      <c r="G5076">
        <v>30</v>
      </c>
      <c r="H5076">
        <v>22</v>
      </c>
      <c r="I5076">
        <v>16</v>
      </c>
      <c r="J5076">
        <v>1</v>
      </c>
      <c r="K5076" s="1">
        <v>42856</v>
      </c>
      <c r="L5076" s="1">
        <v>44196</v>
      </c>
      <c r="M5076">
        <v>201700122</v>
      </c>
      <c r="N5076" t="s">
        <v>30</v>
      </c>
      <c r="O5076">
        <v>201700011</v>
      </c>
      <c r="P5076" t="s">
        <v>20</v>
      </c>
      <c r="Q5076" t="s">
        <v>21</v>
      </c>
      <c r="R5076" t="s">
        <v>28</v>
      </c>
      <c r="S5076" t="s">
        <v>65</v>
      </c>
      <c r="T5076">
        <f t="shared" si="79"/>
        <v>8</v>
      </c>
    </row>
    <row r="5077" spans="1:20">
      <c r="A5077">
        <v>201708</v>
      </c>
      <c r="B5077" s="1">
        <v>42951</v>
      </c>
      <c r="C5077">
        <v>12466</v>
      </c>
      <c r="D5077">
        <v>40</v>
      </c>
      <c r="E5077">
        <v>24589</v>
      </c>
      <c r="F5077">
        <v>4</v>
      </c>
      <c r="G5077">
        <v>39</v>
      </c>
      <c r="H5077">
        <v>28</v>
      </c>
      <c r="I5077">
        <v>20</v>
      </c>
      <c r="J5077">
        <v>2</v>
      </c>
      <c r="K5077" s="1">
        <v>42856</v>
      </c>
      <c r="L5077" s="1">
        <v>44196</v>
      </c>
      <c r="M5077">
        <v>201700122</v>
      </c>
      <c r="N5077" t="s">
        <v>30</v>
      </c>
      <c r="O5077">
        <v>201700011</v>
      </c>
      <c r="P5077" t="s">
        <v>20</v>
      </c>
      <c r="Q5077" t="s">
        <v>21</v>
      </c>
      <c r="R5077" t="s">
        <v>22</v>
      </c>
      <c r="S5077" t="s">
        <v>61</v>
      </c>
      <c r="T5077">
        <f t="shared" si="79"/>
        <v>8</v>
      </c>
    </row>
    <row r="5078" spans="1:20">
      <c r="A5078">
        <v>201708</v>
      </c>
      <c r="B5078" s="1">
        <v>42951</v>
      </c>
      <c r="C5078">
        <v>12466</v>
      </c>
      <c r="D5078">
        <v>40</v>
      </c>
      <c r="E5078">
        <v>24589</v>
      </c>
      <c r="F5078">
        <v>4</v>
      </c>
      <c r="G5078">
        <v>39</v>
      </c>
      <c r="H5078">
        <v>28</v>
      </c>
      <c r="I5078">
        <v>20</v>
      </c>
      <c r="J5078">
        <v>2</v>
      </c>
      <c r="K5078" s="1">
        <v>42856</v>
      </c>
      <c r="L5078" s="1">
        <v>44196</v>
      </c>
      <c r="M5078">
        <v>201700122</v>
      </c>
      <c r="N5078" t="s">
        <v>30</v>
      </c>
      <c r="O5078">
        <v>201700011</v>
      </c>
      <c r="P5078" t="s">
        <v>20</v>
      </c>
      <c r="Q5078" t="s">
        <v>21</v>
      </c>
      <c r="R5078" t="s">
        <v>5</v>
      </c>
      <c r="S5078" t="s">
        <v>62</v>
      </c>
      <c r="T5078">
        <f t="shared" si="79"/>
        <v>8</v>
      </c>
    </row>
    <row r="5079" spans="1:20">
      <c r="A5079">
        <v>201708</v>
      </c>
      <c r="B5079" s="1">
        <v>42951</v>
      </c>
      <c r="C5079">
        <v>12466</v>
      </c>
      <c r="D5079">
        <v>40</v>
      </c>
      <c r="E5079">
        <v>24589</v>
      </c>
      <c r="F5079">
        <v>4</v>
      </c>
      <c r="G5079">
        <v>39</v>
      </c>
      <c r="H5079">
        <v>28</v>
      </c>
      <c r="I5079">
        <v>20</v>
      </c>
      <c r="J5079">
        <v>2</v>
      </c>
      <c r="K5079" s="1">
        <v>42856</v>
      </c>
      <c r="L5079" s="1">
        <v>44196</v>
      </c>
      <c r="M5079">
        <v>201700122</v>
      </c>
      <c r="N5079" t="s">
        <v>30</v>
      </c>
      <c r="O5079">
        <v>201700011</v>
      </c>
      <c r="P5079" t="s">
        <v>20</v>
      </c>
      <c r="Q5079" t="s">
        <v>21</v>
      </c>
      <c r="R5079" t="s">
        <v>9</v>
      </c>
      <c r="S5079" t="s">
        <v>63</v>
      </c>
      <c r="T5079">
        <f t="shared" si="79"/>
        <v>8</v>
      </c>
    </row>
    <row r="5080" spans="1:20">
      <c r="A5080">
        <v>201708</v>
      </c>
      <c r="B5080" s="1">
        <v>42951</v>
      </c>
      <c r="C5080">
        <v>12466</v>
      </c>
      <c r="D5080">
        <v>40</v>
      </c>
      <c r="E5080">
        <v>24589</v>
      </c>
      <c r="F5080">
        <v>4</v>
      </c>
      <c r="G5080">
        <v>39</v>
      </c>
      <c r="H5080">
        <v>28</v>
      </c>
      <c r="I5080">
        <v>20</v>
      </c>
      <c r="J5080">
        <v>2</v>
      </c>
      <c r="K5080" s="1">
        <v>42856</v>
      </c>
      <c r="L5080" s="1">
        <v>44196</v>
      </c>
      <c r="M5080">
        <v>201700122</v>
      </c>
      <c r="N5080" t="s">
        <v>30</v>
      </c>
      <c r="O5080">
        <v>201700011</v>
      </c>
      <c r="P5080" t="s">
        <v>20</v>
      </c>
      <c r="Q5080" t="s">
        <v>21</v>
      </c>
      <c r="R5080" t="s">
        <v>26</v>
      </c>
      <c r="S5080" t="s">
        <v>64</v>
      </c>
      <c r="T5080">
        <f t="shared" si="79"/>
        <v>8</v>
      </c>
    </row>
    <row r="5081" spans="1:20">
      <c r="A5081">
        <v>201708</v>
      </c>
      <c r="B5081" s="1">
        <v>42951</v>
      </c>
      <c r="C5081">
        <v>12466</v>
      </c>
      <c r="D5081">
        <v>40</v>
      </c>
      <c r="E5081">
        <v>24589</v>
      </c>
      <c r="F5081">
        <v>4</v>
      </c>
      <c r="G5081">
        <v>39</v>
      </c>
      <c r="H5081">
        <v>28</v>
      </c>
      <c r="I5081">
        <v>20</v>
      </c>
      <c r="J5081">
        <v>2</v>
      </c>
      <c r="K5081" s="1">
        <v>42856</v>
      </c>
      <c r="L5081" s="1">
        <v>44196</v>
      </c>
      <c r="M5081">
        <v>201700122</v>
      </c>
      <c r="N5081" t="s">
        <v>30</v>
      </c>
      <c r="O5081">
        <v>201700011</v>
      </c>
      <c r="P5081" t="s">
        <v>20</v>
      </c>
      <c r="Q5081" t="s">
        <v>21</v>
      </c>
      <c r="R5081" t="s">
        <v>28</v>
      </c>
      <c r="S5081" t="s">
        <v>65</v>
      </c>
      <c r="T5081">
        <f t="shared" si="79"/>
        <v>8</v>
      </c>
    </row>
    <row r="5082" spans="1:20">
      <c r="A5082">
        <v>201708</v>
      </c>
      <c r="B5082" s="1">
        <v>42953</v>
      </c>
      <c r="C5082">
        <v>12466</v>
      </c>
      <c r="D5082">
        <v>35</v>
      </c>
      <c r="E5082">
        <v>24498</v>
      </c>
      <c r="F5082">
        <v>5</v>
      </c>
      <c r="G5082">
        <v>35</v>
      </c>
      <c r="H5082">
        <v>31</v>
      </c>
      <c r="I5082">
        <v>27</v>
      </c>
      <c r="J5082">
        <v>1</v>
      </c>
      <c r="K5082" s="1">
        <v>42856</v>
      </c>
      <c r="L5082" s="1">
        <v>44196</v>
      </c>
      <c r="M5082">
        <v>201700122</v>
      </c>
      <c r="N5082" t="s">
        <v>30</v>
      </c>
      <c r="O5082">
        <v>201700011</v>
      </c>
      <c r="P5082" t="s">
        <v>20</v>
      </c>
      <c r="Q5082" t="s">
        <v>21</v>
      </c>
      <c r="R5082" t="s">
        <v>22</v>
      </c>
      <c r="S5082" t="s">
        <v>61</v>
      </c>
      <c r="T5082">
        <f t="shared" si="79"/>
        <v>8</v>
      </c>
    </row>
    <row r="5083" spans="1:20">
      <c r="A5083">
        <v>201708</v>
      </c>
      <c r="B5083" s="1">
        <v>42953</v>
      </c>
      <c r="C5083">
        <v>12466</v>
      </c>
      <c r="D5083">
        <v>35</v>
      </c>
      <c r="E5083">
        <v>24498</v>
      </c>
      <c r="F5083">
        <v>5</v>
      </c>
      <c r="G5083">
        <v>35</v>
      </c>
      <c r="H5083">
        <v>31</v>
      </c>
      <c r="I5083">
        <v>27</v>
      </c>
      <c r="J5083">
        <v>1</v>
      </c>
      <c r="K5083" s="1">
        <v>42856</v>
      </c>
      <c r="L5083" s="1">
        <v>44196</v>
      </c>
      <c r="M5083">
        <v>201700122</v>
      </c>
      <c r="N5083" t="s">
        <v>30</v>
      </c>
      <c r="O5083">
        <v>201700011</v>
      </c>
      <c r="P5083" t="s">
        <v>20</v>
      </c>
      <c r="Q5083" t="s">
        <v>21</v>
      </c>
      <c r="R5083" t="s">
        <v>5</v>
      </c>
      <c r="S5083" t="s">
        <v>62</v>
      </c>
      <c r="T5083">
        <f t="shared" si="79"/>
        <v>8</v>
      </c>
    </row>
    <row r="5084" spans="1:20">
      <c r="A5084">
        <v>201708</v>
      </c>
      <c r="B5084" s="1">
        <v>42953</v>
      </c>
      <c r="C5084">
        <v>12466</v>
      </c>
      <c r="D5084">
        <v>35</v>
      </c>
      <c r="E5084">
        <v>24498</v>
      </c>
      <c r="F5084">
        <v>5</v>
      </c>
      <c r="G5084">
        <v>35</v>
      </c>
      <c r="H5084">
        <v>31</v>
      </c>
      <c r="I5084">
        <v>27</v>
      </c>
      <c r="J5084">
        <v>1</v>
      </c>
      <c r="K5084" s="1">
        <v>42856</v>
      </c>
      <c r="L5084" s="1">
        <v>44196</v>
      </c>
      <c r="M5084">
        <v>201700122</v>
      </c>
      <c r="N5084" t="s">
        <v>30</v>
      </c>
      <c r="O5084">
        <v>201700011</v>
      </c>
      <c r="P5084" t="s">
        <v>20</v>
      </c>
      <c r="Q5084" t="s">
        <v>21</v>
      </c>
      <c r="R5084" t="s">
        <v>9</v>
      </c>
      <c r="S5084" t="s">
        <v>63</v>
      </c>
      <c r="T5084">
        <f t="shared" si="79"/>
        <v>8</v>
      </c>
    </row>
    <row r="5085" spans="1:20">
      <c r="A5085">
        <v>201708</v>
      </c>
      <c r="B5085" s="1">
        <v>42953</v>
      </c>
      <c r="C5085">
        <v>12466</v>
      </c>
      <c r="D5085">
        <v>35</v>
      </c>
      <c r="E5085">
        <v>24498</v>
      </c>
      <c r="F5085">
        <v>5</v>
      </c>
      <c r="G5085">
        <v>35</v>
      </c>
      <c r="H5085">
        <v>31</v>
      </c>
      <c r="I5085">
        <v>27</v>
      </c>
      <c r="J5085">
        <v>1</v>
      </c>
      <c r="K5085" s="1">
        <v>42856</v>
      </c>
      <c r="L5085" s="1">
        <v>44196</v>
      </c>
      <c r="M5085">
        <v>201700122</v>
      </c>
      <c r="N5085" t="s">
        <v>30</v>
      </c>
      <c r="O5085">
        <v>201700011</v>
      </c>
      <c r="P5085" t="s">
        <v>20</v>
      </c>
      <c r="Q5085" t="s">
        <v>21</v>
      </c>
      <c r="R5085" t="s">
        <v>26</v>
      </c>
      <c r="S5085" t="s">
        <v>64</v>
      </c>
      <c r="T5085">
        <f t="shared" si="79"/>
        <v>8</v>
      </c>
    </row>
    <row r="5086" spans="1:20">
      <c r="A5086">
        <v>201708</v>
      </c>
      <c r="B5086" s="1">
        <v>42953</v>
      </c>
      <c r="C5086">
        <v>12466</v>
      </c>
      <c r="D5086">
        <v>35</v>
      </c>
      <c r="E5086">
        <v>24498</v>
      </c>
      <c r="F5086">
        <v>5</v>
      </c>
      <c r="G5086">
        <v>35</v>
      </c>
      <c r="H5086">
        <v>31</v>
      </c>
      <c r="I5086">
        <v>27</v>
      </c>
      <c r="J5086">
        <v>1</v>
      </c>
      <c r="K5086" s="1">
        <v>42856</v>
      </c>
      <c r="L5086" s="1">
        <v>44196</v>
      </c>
      <c r="M5086">
        <v>201700122</v>
      </c>
      <c r="N5086" t="s">
        <v>30</v>
      </c>
      <c r="O5086">
        <v>201700011</v>
      </c>
      <c r="P5086" t="s">
        <v>20</v>
      </c>
      <c r="Q5086" t="s">
        <v>21</v>
      </c>
      <c r="R5086" t="s">
        <v>28</v>
      </c>
      <c r="S5086" t="s">
        <v>65</v>
      </c>
      <c r="T5086">
        <f t="shared" si="79"/>
        <v>8</v>
      </c>
    </row>
    <row r="5087" spans="1:20">
      <c r="A5087">
        <v>201708</v>
      </c>
      <c r="B5087" s="1">
        <v>42954</v>
      </c>
      <c r="C5087">
        <v>12466</v>
      </c>
      <c r="D5087">
        <v>39</v>
      </c>
      <c r="E5087">
        <v>24021</v>
      </c>
      <c r="F5087">
        <v>5</v>
      </c>
      <c r="G5087">
        <v>38</v>
      </c>
      <c r="H5087">
        <v>27</v>
      </c>
      <c r="I5087">
        <v>20</v>
      </c>
      <c r="J5087">
        <v>2</v>
      </c>
      <c r="K5087" s="1">
        <v>42856</v>
      </c>
      <c r="L5087" s="1">
        <v>44196</v>
      </c>
      <c r="M5087">
        <v>201700122</v>
      </c>
      <c r="N5087" t="s">
        <v>30</v>
      </c>
      <c r="O5087">
        <v>201700011</v>
      </c>
      <c r="P5087" t="s">
        <v>20</v>
      </c>
      <c r="Q5087" t="s">
        <v>21</v>
      </c>
      <c r="R5087" t="s">
        <v>22</v>
      </c>
      <c r="S5087" t="s">
        <v>61</v>
      </c>
      <c r="T5087">
        <f t="shared" si="79"/>
        <v>8</v>
      </c>
    </row>
    <row r="5088" spans="1:20">
      <c r="A5088">
        <v>201708</v>
      </c>
      <c r="B5088" s="1">
        <v>42954</v>
      </c>
      <c r="C5088">
        <v>12466</v>
      </c>
      <c r="D5088">
        <v>39</v>
      </c>
      <c r="E5088">
        <v>24021</v>
      </c>
      <c r="F5088">
        <v>5</v>
      </c>
      <c r="G5088">
        <v>38</v>
      </c>
      <c r="H5088">
        <v>27</v>
      </c>
      <c r="I5088">
        <v>20</v>
      </c>
      <c r="J5088">
        <v>2</v>
      </c>
      <c r="K5088" s="1">
        <v>42856</v>
      </c>
      <c r="L5088" s="1">
        <v>44196</v>
      </c>
      <c r="M5088">
        <v>201700122</v>
      </c>
      <c r="N5088" t="s">
        <v>30</v>
      </c>
      <c r="O5088">
        <v>201700011</v>
      </c>
      <c r="P5088" t="s">
        <v>20</v>
      </c>
      <c r="Q5088" t="s">
        <v>21</v>
      </c>
      <c r="R5088" t="s">
        <v>5</v>
      </c>
      <c r="S5088" t="s">
        <v>62</v>
      </c>
      <c r="T5088">
        <f t="shared" si="79"/>
        <v>8</v>
      </c>
    </row>
    <row r="5089" spans="1:20">
      <c r="A5089">
        <v>201708</v>
      </c>
      <c r="B5089" s="1">
        <v>42954</v>
      </c>
      <c r="C5089">
        <v>12466</v>
      </c>
      <c r="D5089">
        <v>39</v>
      </c>
      <c r="E5089">
        <v>24021</v>
      </c>
      <c r="F5089">
        <v>5</v>
      </c>
      <c r="G5089">
        <v>38</v>
      </c>
      <c r="H5089">
        <v>27</v>
      </c>
      <c r="I5089">
        <v>20</v>
      </c>
      <c r="J5089">
        <v>2</v>
      </c>
      <c r="K5089" s="1">
        <v>42856</v>
      </c>
      <c r="L5089" s="1">
        <v>44196</v>
      </c>
      <c r="M5089">
        <v>201700122</v>
      </c>
      <c r="N5089" t="s">
        <v>30</v>
      </c>
      <c r="O5089">
        <v>201700011</v>
      </c>
      <c r="P5089" t="s">
        <v>20</v>
      </c>
      <c r="Q5089" t="s">
        <v>21</v>
      </c>
      <c r="R5089" t="s">
        <v>9</v>
      </c>
      <c r="S5089" t="s">
        <v>63</v>
      </c>
      <c r="T5089">
        <f t="shared" si="79"/>
        <v>8</v>
      </c>
    </row>
    <row r="5090" spans="1:20">
      <c r="A5090">
        <v>201708</v>
      </c>
      <c r="B5090" s="1">
        <v>42954</v>
      </c>
      <c r="C5090">
        <v>12466</v>
      </c>
      <c r="D5090">
        <v>39</v>
      </c>
      <c r="E5090">
        <v>24021</v>
      </c>
      <c r="F5090">
        <v>5</v>
      </c>
      <c r="G5090">
        <v>38</v>
      </c>
      <c r="H5090">
        <v>27</v>
      </c>
      <c r="I5090">
        <v>20</v>
      </c>
      <c r="J5090">
        <v>2</v>
      </c>
      <c r="K5090" s="1">
        <v>42856</v>
      </c>
      <c r="L5090" s="1">
        <v>44196</v>
      </c>
      <c r="M5090">
        <v>201700122</v>
      </c>
      <c r="N5090" t="s">
        <v>30</v>
      </c>
      <c r="O5090">
        <v>201700011</v>
      </c>
      <c r="P5090" t="s">
        <v>20</v>
      </c>
      <c r="Q5090" t="s">
        <v>21</v>
      </c>
      <c r="R5090" t="s">
        <v>26</v>
      </c>
      <c r="S5090" t="s">
        <v>64</v>
      </c>
      <c r="T5090">
        <f t="shared" si="79"/>
        <v>8</v>
      </c>
    </row>
    <row r="5091" spans="1:20">
      <c r="A5091">
        <v>201708</v>
      </c>
      <c r="B5091" s="1">
        <v>42954</v>
      </c>
      <c r="C5091">
        <v>12466</v>
      </c>
      <c r="D5091">
        <v>39</v>
      </c>
      <c r="E5091">
        <v>24021</v>
      </c>
      <c r="F5091">
        <v>5</v>
      </c>
      <c r="G5091">
        <v>38</v>
      </c>
      <c r="H5091">
        <v>27</v>
      </c>
      <c r="I5091">
        <v>20</v>
      </c>
      <c r="J5091">
        <v>2</v>
      </c>
      <c r="K5091" s="1">
        <v>42856</v>
      </c>
      <c r="L5091" s="1">
        <v>44196</v>
      </c>
      <c r="M5091">
        <v>201700122</v>
      </c>
      <c r="N5091" t="s">
        <v>30</v>
      </c>
      <c r="O5091">
        <v>201700011</v>
      </c>
      <c r="P5091" t="s">
        <v>20</v>
      </c>
      <c r="Q5091" t="s">
        <v>21</v>
      </c>
      <c r="R5091" t="s">
        <v>28</v>
      </c>
      <c r="S5091" t="s">
        <v>65</v>
      </c>
      <c r="T5091">
        <f t="shared" si="79"/>
        <v>8</v>
      </c>
    </row>
    <row r="5092" spans="1:20">
      <c r="A5092">
        <v>201708</v>
      </c>
      <c r="B5092" s="1">
        <v>42955</v>
      </c>
      <c r="C5092">
        <v>12466</v>
      </c>
      <c r="D5092">
        <v>39</v>
      </c>
      <c r="E5092">
        <v>24485</v>
      </c>
      <c r="F5092">
        <v>4</v>
      </c>
      <c r="G5092">
        <v>36</v>
      </c>
      <c r="H5092">
        <v>32</v>
      </c>
      <c r="I5092">
        <v>25</v>
      </c>
      <c r="J5092">
        <v>2</v>
      </c>
      <c r="K5092" s="1">
        <v>42856</v>
      </c>
      <c r="L5092" s="1">
        <v>44196</v>
      </c>
      <c r="M5092">
        <v>201700122</v>
      </c>
      <c r="N5092" t="s">
        <v>30</v>
      </c>
      <c r="O5092">
        <v>201700011</v>
      </c>
      <c r="P5092" t="s">
        <v>20</v>
      </c>
      <c r="Q5092" t="s">
        <v>21</v>
      </c>
      <c r="R5092" t="s">
        <v>22</v>
      </c>
      <c r="S5092" t="s">
        <v>61</v>
      </c>
      <c r="T5092">
        <f t="shared" si="79"/>
        <v>8</v>
      </c>
    </row>
    <row r="5093" spans="1:20">
      <c r="A5093">
        <v>201708</v>
      </c>
      <c r="B5093" s="1">
        <v>42955</v>
      </c>
      <c r="C5093">
        <v>12466</v>
      </c>
      <c r="D5093">
        <v>39</v>
      </c>
      <c r="E5093">
        <v>24485</v>
      </c>
      <c r="F5093">
        <v>4</v>
      </c>
      <c r="G5093">
        <v>36</v>
      </c>
      <c r="H5093">
        <v>32</v>
      </c>
      <c r="I5093">
        <v>25</v>
      </c>
      <c r="J5093">
        <v>2</v>
      </c>
      <c r="K5093" s="1">
        <v>42856</v>
      </c>
      <c r="L5093" s="1">
        <v>44196</v>
      </c>
      <c r="M5093">
        <v>201700122</v>
      </c>
      <c r="N5093" t="s">
        <v>30</v>
      </c>
      <c r="O5093">
        <v>201700011</v>
      </c>
      <c r="P5093" t="s">
        <v>20</v>
      </c>
      <c r="Q5093" t="s">
        <v>21</v>
      </c>
      <c r="R5093" t="s">
        <v>5</v>
      </c>
      <c r="S5093" t="s">
        <v>62</v>
      </c>
      <c r="T5093">
        <f t="shared" si="79"/>
        <v>8</v>
      </c>
    </row>
    <row r="5094" spans="1:20">
      <c r="A5094">
        <v>201708</v>
      </c>
      <c r="B5094" s="1">
        <v>42955</v>
      </c>
      <c r="C5094">
        <v>12466</v>
      </c>
      <c r="D5094">
        <v>39</v>
      </c>
      <c r="E5094">
        <v>24485</v>
      </c>
      <c r="F5094">
        <v>4</v>
      </c>
      <c r="G5094">
        <v>36</v>
      </c>
      <c r="H5094">
        <v>32</v>
      </c>
      <c r="I5094">
        <v>25</v>
      </c>
      <c r="J5094">
        <v>2</v>
      </c>
      <c r="K5094" s="1">
        <v>42856</v>
      </c>
      <c r="L5094" s="1">
        <v>44196</v>
      </c>
      <c r="M5094">
        <v>201700122</v>
      </c>
      <c r="N5094" t="s">
        <v>30</v>
      </c>
      <c r="O5094">
        <v>201700011</v>
      </c>
      <c r="P5094" t="s">
        <v>20</v>
      </c>
      <c r="Q5094" t="s">
        <v>21</v>
      </c>
      <c r="R5094" t="s">
        <v>9</v>
      </c>
      <c r="S5094" t="s">
        <v>63</v>
      </c>
      <c r="T5094">
        <f t="shared" si="79"/>
        <v>8</v>
      </c>
    </row>
    <row r="5095" spans="1:20">
      <c r="A5095">
        <v>201708</v>
      </c>
      <c r="B5095" s="1">
        <v>42955</v>
      </c>
      <c r="C5095">
        <v>12466</v>
      </c>
      <c r="D5095">
        <v>39</v>
      </c>
      <c r="E5095">
        <v>24485</v>
      </c>
      <c r="F5095">
        <v>4</v>
      </c>
      <c r="G5095">
        <v>36</v>
      </c>
      <c r="H5095">
        <v>32</v>
      </c>
      <c r="I5095">
        <v>25</v>
      </c>
      <c r="J5095">
        <v>2</v>
      </c>
      <c r="K5095" s="1">
        <v>42856</v>
      </c>
      <c r="L5095" s="1">
        <v>44196</v>
      </c>
      <c r="M5095">
        <v>201700122</v>
      </c>
      <c r="N5095" t="s">
        <v>30</v>
      </c>
      <c r="O5095">
        <v>201700011</v>
      </c>
      <c r="P5095" t="s">
        <v>20</v>
      </c>
      <c r="Q5095" t="s">
        <v>21</v>
      </c>
      <c r="R5095" t="s">
        <v>26</v>
      </c>
      <c r="S5095" t="s">
        <v>64</v>
      </c>
      <c r="T5095">
        <f t="shared" si="79"/>
        <v>8</v>
      </c>
    </row>
    <row r="5096" spans="1:20">
      <c r="A5096">
        <v>201708</v>
      </c>
      <c r="B5096" s="1">
        <v>42955</v>
      </c>
      <c r="C5096">
        <v>12466</v>
      </c>
      <c r="D5096">
        <v>39</v>
      </c>
      <c r="E5096">
        <v>24485</v>
      </c>
      <c r="F5096">
        <v>4</v>
      </c>
      <c r="G5096">
        <v>36</v>
      </c>
      <c r="H5096">
        <v>32</v>
      </c>
      <c r="I5096">
        <v>25</v>
      </c>
      <c r="J5096">
        <v>2</v>
      </c>
      <c r="K5096" s="1">
        <v>42856</v>
      </c>
      <c r="L5096" s="1">
        <v>44196</v>
      </c>
      <c r="M5096">
        <v>201700122</v>
      </c>
      <c r="N5096" t="s">
        <v>30</v>
      </c>
      <c r="O5096">
        <v>201700011</v>
      </c>
      <c r="P5096" t="s">
        <v>20</v>
      </c>
      <c r="Q5096" t="s">
        <v>21</v>
      </c>
      <c r="R5096" t="s">
        <v>28</v>
      </c>
      <c r="S5096" t="s">
        <v>65</v>
      </c>
      <c r="T5096">
        <f t="shared" si="79"/>
        <v>8</v>
      </c>
    </row>
    <row r="5097" spans="1:20">
      <c r="A5097">
        <v>201708</v>
      </c>
      <c r="B5097" s="1">
        <v>42957</v>
      </c>
      <c r="C5097">
        <v>12466</v>
      </c>
      <c r="D5097">
        <v>35</v>
      </c>
      <c r="E5097">
        <v>25705</v>
      </c>
      <c r="F5097">
        <v>5</v>
      </c>
      <c r="G5097">
        <v>35</v>
      </c>
      <c r="H5097">
        <v>32</v>
      </c>
      <c r="I5097">
        <v>23</v>
      </c>
      <c r="J5097">
        <v>2</v>
      </c>
      <c r="K5097" s="1">
        <v>42856</v>
      </c>
      <c r="L5097" s="1">
        <v>44196</v>
      </c>
      <c r="M5097">
        <v>201700122</v>
      </c>
      <c r="N5097" t="s">
        <v>30</v>
      </c>
      <c r="O5097">
        <v>201700011</v>
      </c>
      <c r="P5097" t="s">
        <v>20</v>
      </c>
      <c r="Q5097" t="s">
        <v>21</v>
      </c>
      <c r="R5097" t="s">
        <v>22</v>
      </c>
      <c r="S5097" t="s">
        <v>61</v>
      </c>
      <c r="T5097">
        <f t="shared" si="79"/>
        <v>8</v>
      </c>
    </row>
    <row r="5098" spans="1:20">
      <c r="A5098">
        <v>201708</v>
      </c>
      <c r="B5098" s="1">
        <v>42957</v>
      </c>
      <c r="C5098">
        <v>12466</v>
      </c>
      <c r="D5098">
        <v>35</v>
      </c>
      <c r="E5098">
        <v>25705</v>
      </c>
      <c r="F5098">
        <v>5</v>
      </c>
      <c r="G5098">
        <v>35</v>
      </c>
      <c r="H5098">
        <v>32</v>
      </c>
      <c r="I5098">
        <v>23</v>
      </c>
      <c r="J5098">
        <v>2</v>
      </c>
      <c r="K5098" s="1">
        <v>42856</v>
      </c>
      <c r="L5098" s="1">
        <v>44196</v>
      </c>
      <c r="M5098">
        <v>201700122</v>
      </c>
      <c r="N5098" t="s">
        <v>30</v>
      </c>
      <c r="O5098">
        <v>201700011</v>
      </c>
      <c r="P5098" t="s">
        <v>20</v>
      </c>
      <c r="Q5098" t="s">
        <v>21</v>
      </c>
      <c r="R5098" t="s">
        <v>5</v>
      </c>
      <c r="S5098" t="s">
        <v>62</v>
      </c>
      <c r="T5098">
        <f t="shared" si="79"/>
        <v>8</v>
      </c>
    </row>
    <row r="5099" spans="1:20">
      <c r="A5099">
        <v>201708</v>
      </c>
      <c r="B5099" s="1">
        <v>42957</v>
      </c>
      <c r="C5099">
        <v>12466</v>
      </c>
      <c r="D5099">
        <v>35</v>
      </c>
      <c r="E5099">
        <v>25705</v>
      </c>
      <c r="F5099">
        <v>5</v>
      </c>
      <c r="G5099">
        <v>35</v>
      </c>
      <c r="H5099">
        <v>32</v>
      </c>
      <c r="I5099">
        <v>23</v>
      </c>
      <c r="J5099">
        <v>2</v>
      </c>
      <c r="K5099" s="1">
        <v>42856</v>
      </c>
      <c r="L5099" s="1">
        <v>44196</v>
      </c>
      <c r="M5099">
        <v>201700122</v>
      </c>
      <c r="N5099" t="s">
        <v>30</v>
      </c>
      <c r="O5099">
        <v>201700011</v>
      </c>
      <c r="P5099" t="s">
        <v>20</v>
      </c>
      <c r="Q5099" t="s">
        <v>21</v>
      </c>
      <c r="R5099" t="s">
        <v>9</v>
      </c>
      <c r="S5099" t="s">
        <v>63</v>
      </c>
      <c r="T5099">
        <f t="shared" si="79"/>
        <v>8</v>
      </c>
    </row>
    <row r="5100" spans="1:20">
      <c r="A5100">
        <v>201708</v>
      </c>
      <c r="B5100" s="1">
        <v>42957</v>
      </c>
      <c r="C5100">
        <v>12466</v>
      </c>
      <c r="D5100">
        <v>35</v>
      </c>
      <c r="E5100">
        <v>25705</v>
      </c>
      <c r="F5100">
        <v>5</v>
      </c>
      <c r="G5100">
        <v>35</v>
      </c>
      <c r="H5100">
        <v>32</v>
      </c>
      <c r="I5100">
        <v>23</v>
      </c>
      <c r="J5100">
        <v>2</v>
      </c>
      <c r="K5100" s="1">
        <v>42856</v>
      </c>
      <c r="L5100" s="1">
        <v>44196</v>
      </c>
      <c r="M5100">
        <v>201700122</v>
      </c>
      <c r="N5100" t="s">
        <v>30</v>
      </c>
      <c r="O5100">
        <v>201700011</v>
      </c>
      <c r="P5100" t="s">
        <v>20</v>
      </c>
      <c r="Q5100" t="s">
        <v>21</v>
      </c>
      <c r="R5100" t="s">
        <v>26</v>
      </c>
      <c r="S5100" t="s">
        <v>64</v>
      </c>
      <c r="T5100">
        <f t="shared" si="79"/>
        <v>8</v>
      </c>
    </row>
    <row r="5101" spans="1:20">
      <c r="A5101">
        <v>201708</v>
      </c>
      <c r="B5101" s="1">
        <v>42957</v>
      </c>
      <c r="C5101">
        <v>12466</v>
      </c>
      <c r="D5101">
        <v>35</v>
      </c>
      <c r="E5101">
        <v>25705</v>
      </c>
      <c r="F5101">
        <v>5</v>
      </c>
      <c r="G5101">
        <v>35</v>
      </c>
      <c r="H5101">
        <v>32</v>
      </c>
      <c r="I5101">
        <v>23</v>
      </c>
      <c r="J5101">
        <v>2</v>
      </c>
      <c r="K5101" s="1">
        <v>42856</v>
      </c>
      <c r="L5101" s="1">
        <v>44196</v>
      </c>
      <c r="M5101">
        <v>201700122</v>
      </c>
      <c r="N5101" t="s">
        <v>30</v>
      </c>
      <c r="O5101">
        <v>201700011</v>
      </c>
      <c r="P5101" t="s">
        <v>20</v>
      </c>
      <c r="Q5101" t="s">
        <v>21</v>
      </c>
      <c r="R5101" t="s">
        <v>28</v>
      </c>
      <c r="S5101" t="s">
        <v>65</v>
      </c>
      <c r="T5101">
        <f t="shared" si="79"/>
        <v>8</v>
      </c>
    </row>
    <row r="5102" spans="1:20">
      <c r="A5102">
        <v>201708</v>
      </c>
      <c r="B5102" s="1">
        <v>42958</v>
      </c>
      <c r="C5102">
        <v>12466</v>
      </c>
      <c r="D5102">
        <v>32</v>
      </c>
      <c r="E5102">
        <v>25414</v>
      </c>
      <c r="F5102">
        <v>4</v>
      </c>
      <c r="G5102">
        <v>30</v>
      </c>
      <c r="H5102">
        <v>22</v>
      </c>
      <c r="I5102">
        <v>18</v>
      </c>
      <c r="J5102">
        <v>1</v>
      </c>
      <c r="K5102" s="1">
        <v>42856</v>
      </c>
      <c r="L5102" s="1">
        <v>44196</v>
      </c>
      <c r="M5102">
        <v>201700122</v>
      </c>
      <c r="N5102" t="s">
        <v>30</v>
      </c>
      <c r="O5102">
        <v>201700011</v>
      </c>
      <c r="P5102" t="s">
        <v>20</v>
      </c>
      <c r="Q5102" t="s">
        <v>21</v>
      </c>
      <c r="R5102" t="s">
        <v>22</v>
      </c>
      <c r="S5102" t="s">
        <v>61</v>
      </c>
      <c r="T5102">
        <f t="shared" si="79"/>
        <v>8</v>
      </c>
    </row>
    <row r="5103" spans="1:20">
      <c r="A5103">
        <v>201708</v>
      </c>
      <c r="B5103" s="1">
        <v>42958</v>
      </c>
      <c r="C5103">
        <v>12466</v>
      </c>
      <c r="D5103">
        <v>32</v>
      </c>
      <c r="E5103">
        <v>25414</v>
      </c>
      <c r="F5103">
        <v>4</v>
      </c>
      <c r="G5103">
        <v>30</v>
      </c>
      <c r="H5103">
        <v>22</v>
      </c>
      <c r="I5103">
        <v>18</v>
      </c>
      <c r="J5103">
        <v>1</v>
      </c>
      <c r="K5103" s="1">
        <v>42856</v>
      </c>
      <c r="L5103" s="1">
        <v>44196</v>
      </c>
      <c r="M5103">
        <v>201700122</v>
      </c>
      <c r="N5103" t="s">
        <v>30</v>
      </c>
      <c r="O5103">
        <v>201700011</v>
      </c>
      <c r="P5103" t="s">
        <v>20</v>
      </c>
      <c r="Q5103" t="s">
        <v>21</v>
      </c>
      <c r="R5103" t="s">
        <v>5</v>
      </c>
      <c r="S5103" t="s">
        <v>62</v>
      </c>
      <c r="T5103">
        <f t="shared" si="79"/>
        <v>8</v>
      </c>
    </row>
    <row r="5104" spans="1:20">
      <c r="A5104">
        <v>201708</v>
      </c>
      <c r="B5104" s="1">
        <v>42958</v>
      </c>
      <c r="C5104">
        <v>12466</v>
      </c>
      <c r="D5104">
        <v>32</v>
      </c>
      <c r="E5104">
        <v>25414</v>
      </c>
      <c r="F5104">
        <v>4</v>
      </c>
      <c r="G5104">
        <v>30</v>
      </c>
      <c r="H5104">
        <v>22</v>
      </c>
      <c r="I5104">
        <v>18</v>
      </c>
      <c r="J5104">
        <v>1</v>
      </c>
      <c r="K5104" s="1">
        <v>42856</v>
      </c>
      <c r="L5104" s="1">
        <v>44196</v>
      </c>
      <c r="M5104">
        <v>201700122</v>
      </c>
      <c r="N5104" t="s">
        <v>30</v>
      </c>
      <c r="O5104">
        <v>201700011</v>
      </c>
      <c r="P5104" t="s">
        <v>20</v>
      </c>
      <c r="Q5104" t="s">
        <v>21</v>
      </c>
      <c r="R5104" t="s">
        <v>9</v>
      </c>
      <c r="S5104" t="s">
        <v>63</v>
      </c>
      <c r="T5104">
        <f t="shared" si="79"/>
        <v>8</v>
      </c>
    </row>
    <row r="5105" spans="1:20">
      <c r="A5105">
        <v>201708</v>
      </c>
      <c r="B5105" s="1">
        <v>42958</v>
      </c>
      <c r="C5105">
        <v>12466</v>
      </c>
      <c r="D5105">
        <v>32</v>
      </c>
      <c r="E5105">
        <v>25414</v>
      </c>
      <c r="F5105">
        <v>4</v>
      </c>
      <c r="G5105">
        <v>30</v>
      </c>
      <c r="H5105">
        <v>22</v>
      </c>
      <c r="I5105">
        <v>18</v>
      </c>
      <c r="J5105">
        <v>1</v>
      </c>
      <c r="K5105" s="1">
        <v>42856</v>
      </c>
      <c r="L5105" s="1">
        <v>44196</v>
      </c>
      <c r="M5105">
        <v>201700122</v>
      </c>
      <c r="N5105" t="s">
        <v>30</v>
      </c>
      <c r="O5105">
        <v>201700011</v>
      </c>
      <c r="P5105" t="s">
        <v>20</v>
      </c>
      <c r="Q5105" t="s">
        <v>21</v>
      </c>
      <c r="R5105" t="s">
        <v>26</v>
      </c>
      <c r="S5105" t="s">
        <v>64</v>
      </c>
      <c r="T5105">
        <f t="shared" si="79"/>
        <v>8</v>
      </c>
    </row>
    <row r="5106" spans="1:20">
      <c r="A5106">
        <v>201708</v>
      </c>
      <c r="B5106" s="1">
        <v>42958</v>
      </c>
      <c r="C5106">
        <v>12466</v>
      </c>
      <c r="D5106">
        <v>32</v>
      </c>
      <c r="E5106">
        <v>25414</v>
      </c>
      <c r="F5106">
        <v>4</v>
      </c>
      <c r="G5106">
        <v>30</v>
      </c>
      <c r="H5106">
        <v>22</v>
      </c>
      <c r="I5106">
        <v>18</v>
      </c>
      <c r="J5106">
        <v>1</v>
      </c>
      <c r="K5106" s="1">
        <v>42856</v>
      </c>
      <c r="L5106" s="1">
        <v>44196</v>
      </c>
      <c r="M5106">
        <v>201700122</v>
      </c>
      <c r="N5106" t="s">
        <v>30</v>
      </c>
      <c r="O5106">
        <v>201700011</v>
      </c>
      <c r="P5106" t="s">
        <v>20</v>
      </c>
      <c r="Q5106" t="s">
        <v>21</v>
      </c>
      <c r="R5106" t="s">
        <v>28</v>
      </c>
      <c r="S5106" t="s">
        <v>65</v>
      </c>
      <c r="T5106">
        <f t="shared" si="79"/>
        <v>8</v>
      </c>
    </row>
    <row r="5107" spans="1:20">
      <c r="A5107">
        <v>201708</v>
      </c>
      <c r="B5107" s="1">
        <v>42960</v>
      </c>
      <c r="C5107">
        <v>12466</v>
      </c>
      <c r="D5107">
        <v>36</v>
      </c>
      <c r="E5107">
        <v>25221</v>
      </c>
      <c r="F5107">
        <v>5</v>
      </c>
      <c r="G5107">
        <v>32</v>
      </c>
      <c r="H5107">
        <v>29</v>
      </c>
      <c r="I5107">
        <v>22</v>
      </c>
      <c r="J5107">
        <v>1</v>
      </c>
      <c r="K5107" s="1">
        <v>42856</v>
      </c>
      <c r="L5107" s="1">
        <v>44196</v>
      </c>
      <c r="M5107">
        <v>201700122</v>
      </c>
      <c r="N5107" t="s">
        <v>30</v>
      </c>
      <c r="O5107">
        <v>201700011</v>
      </c>
      <c r="P5107" t="s">
        <v>20</v>
      </c>
      <c r="Q5107" t="s">
        <v>21</v>
      </c>
      <c r="R5107" t="s">
        <v>22</v>
      </c>
      <c r="S5107" t="s">
        <v>61</v>
      </c>
      <c r="T5107">
        <f t="shared" si="79"/>
        <v>8</v>
      </c>
    </row>
    <row r="5108" spans="1:20">
      <c r="A5108">
        <v>201708</v>
      </c>
      <c r="B5108" s="1">
        <v>42960</v>
      </c>
      <c r="C5108">
        <v>12466</v>
      </c>
      <c r="D5108">
        <v>36</v>
      </c>
      <c r="E5108">
        <v>25221</v>
      </c>
      <c r="F5108">
        <v>5</v>
      </c>
      <c r="G5108">
        <v>32</v>
      </c>
      <c r="H5108">
        <v>29</v>
      </c>
      <c r="I5108">
        <v>22</v>
      </c>
      <c r="J5108">
        <v>1</v>
      </c>
      <c r="K5108" s="1">
        <v>42856</v>
      </c>
      <c r="L5108" s="1">
        <v>44196</v>
      </c>
      <c r="M5108">
        <v>201700122</v>
      </c>
      <c r="N5108" t="s">
        <v>30</v>
      </c>
      <c r="O5108">
        <v>201700011</v>
      </c>
      <c r="P5108" t="s">
        <v>20</v>
      </c>
      <c r="Q5108" t="s">
        <v>21</v>
      </c>
      <c r="R5108" t="s">
        <v>5</v>
      </c>
      <c r="S5108" t="s">
        <v>62</v>
      </c>
      <c r="T5108">
        <f t="shared" si="79"/>
        <v>8</v>
      </c>
    </row>
    <row r="5109" spans="1:20">
      <c r="A5109">
        <v>201708</v>
      </c>
      <c r="B5109" s="1">
        <v>42960</v>
      </c>
      <c r="C5109">
        <v>12466</v>
      </c>
      <c r="D5109">
        <v>36</v>
      </c>
      <c r="E5109">
        <v>25221</v>
      </c>
      <c r="F5109">
        <v>5</v>
      </c>
      <c r="G5109">
        <v>32</v>
      </c>
      <c r="H5109">
        <v>29</v>
      </c>
      <c r="I5109">
        <v>22</v>
      </c>
      <c r="J5109">
        <v>1</v>
      </c>
      <c r="K5109" s="1">
        <v>42856</v>
      </c>
      <c r="L5109" s="1">
        <v>44196</v>
      </c>
      <c r="M5109">
        <v>201700122</v>
      </c>
      <c r="N5109" t="s">
        <v>30</v>
      </c>
      <c r="O5109">
        <v>201700011</v>
      </c>
      <c r="P5109" t="s">
        <v>20</v>
      </c>
      <c r="Q5109" t="s">
        <v>21</v>
      </c>
      <c r="R5109" t="s">
        <v>9</v>
      </c>
      <c r="S5109" t="s">
        <v>63</v>
      </c>
      <c r="T5109">
        <f t="shared" si="79"/>
        <v>8</v>
      </c>
    </row>
    <row r="5110" spans="1:20">
      <c r="A5110">
        <v>201708</v>
      </c>
      <c r="B5110" s="1">
        <v>42960</v>
      </c>
      <c r="C5110">
        <v>12466</v>
      </c>
      <c r="D5110">
        <v>36</v>
      </c>
      <c r="E5110">
        <v>25221</v>
      </c>
      <c r="F5110">
        <v>5</v>
      </c>
      <c r="G5110">
        <v>32</v>
      </c>
      <c r="H5110">
        <v>29</v>
      </c>
      <c r="I5110">
        <v>22</v>
      </c>
      <c r="J5110">
        <v>1</v>
      </c>
      <c r="K5110" s="1">
        <v>42856</v>
      </c>
      <c r="L5110" s="1">
        <v>44196</v>
      </c>
      <c r="M5110">
        <v>201700122</v>
      </c>
      <c r="N5110" t="s">
        <v>30</v>
      </c>
      <c r="O5110">
        <v>201700011</v>
      </c>
      <c r="P5110" t="s">
        <v>20</v>
      </c>
      <c r="Q5110" t="s">
        <v>21</v>
      </c>
      <c r="R5110" t="s">
        <v>26</v>
      </c>
      <c r="S5110" t="s">
        <v>64</v>
      </c>
      <c r="T5110">
        <f t="shared" si="79"/>
        <v>8</v>
      </c>
    </row>
    <row r="5111" spans="1:20">
      <c r="A5111">
        <v>201708</v>
      </c>
      <c r="B5111" s="1">
        <v>42960</v>
      </c>
      <c r="C5111">
        <v>12466</v>
      </c>
      <c r="D5111">
        <v>36</v>
      </c>
      <c r="E5111">
        <v>25221</v>
      </c>
      <c r="F5111">
        <v>5</v>
      </c>
      <c r="G5111">
        <v>32</v>
      </c>
      <c r="H5111">
        <v>29</v>
      </c>
      <c r="I5111">
        <v>22</v>
      </c>
      <c r="J5111">
        <v>1</v>
      </c>
      <c r="K5111" s="1">
        <v>42856</v>
      </c>
      <c r="L5111" s="1">
        <v>44196</v>
      </c>
      <c r="M5111">
        <v>201700122</v>
      </c>
      <c r="N5111" t="s">
        <v>30</v>
      </c>
      <c r="O5111">
        <v>201700011</v>
      </c>
      <c r="P5111" t="s">
        <v>20</v>
      </c>
      <c r="Q5111" t="s">
        <v>21</v>
      </c>
      <c r="R5111" t="s">
        <v>28</v>
      </c>
      <c r="S5111" t="s">
        <v>65</v>
      </c>
      <c r="T5111">
        <f t="shared" si="79"/>
        <v>8</v>
      </c>
    </row>
    <row r="5112" spans="1:20">
      <c r="A5112">
        <v>201708</v>
      </c>
      <c r="B5112" s="1">
        <v>42961</v>
      </c>
      <c r="C5112">
        <v>12466</v>
      </c>
      <c r="D5112">
        <v>38</v>
      </c>
      <c r="E5112">
        <v>25878</v>
      </c>
      <c r="F5112">
        <v>8</v>
      </c>
      <c r="G5112">
        <v>36</v>
      </c>
      <c r="H5112">
        <v>27</v>
      </c>
      <c r="I5112">
        <v>24</v>
      </c>
      <c r="J5112">
        <v>1</v>
      </c>
      <c r="K5112" s="1">
        <v>42856</v>
      </c>
      <c r="L5112" s="1">
        <v>44196</v>
      </c>
      <c r="M5112">
        <v>201700122</v>
      </c>
      <c r="N5112" t="s">
        <v>30</v>
      </c>
      <c r="O5112">
        <v>201700011</v>
      </c>
      <c r="P5112" t="s">
        <v>20</v>
      </c>
      <c r="Q5112" t="s">
        <v>21</v>
      </c>
      <c r="R5112" t="s">
        <v>22</v>
      </c>
      <c r="S5112" t="s">
        <v>61</v>
      </c>
      <c r="T5112">
        <f t="shared" si="79"/>
        <v>8</v>
      </c>
    </row>
    <row r="5113" spans="1:20">
      <c r="A5113">
        <v>201708</v>
      </c>
      <c r="B5113" s="1">
        <v>42961</v>
      </c>
      <c r="C5113">
        <v>12466</v>
      </c>
      <c r="D5113">
        <v>38</v>
      </c>
      <c r="E5113">
        <v>25878</v>
      </c>
      <c r="F5113">
        <v>8</v>
      </c>
      <c r="G5113">
        <v>36</v>
      </c>
      <c r="H5113">
        <v>27</v>
      </c>
      <c r="I5113">
        <v>24</v>
      </c>
      <c r="J5113">
        <v>1</v>
      </c>
      <c r="K5113" s="1">
        <v>42856</v>
      </c>
      <c r="L5113" s="1">
        <v>44196</v>
      </c>
      <c r="M5113">
        <v>201700122</v>
      </c>
      <c r="N5113" t="s">
        <v>30</v>
      </c>
      <c r="O5113">
        <v>201700011</v>
      </c>
      <c r="P5113" t="s">
        <v>20</v>
      </c>
      <c r="Q5113" t="s">
        <v>21</v>
      </c>
      <c r="R5113" t="s">
        <v>5</v>
      </c>
      <c r="S5113" t="s">
        <v>62</v>
      </c>
      <c r="T5113">
        <f t="shared" si="79"/>
        <v>8</v>
      </c>
    </row>
    <row r="5114" spans="1:20">
      <c r="A5114">
        <v>201708</v>
      </c>
      <c r="B5114" s="1">
        <v>42961</v>
      </c>
      <c r="C5114">
        <v>12466</v>
      </c>
      <c r="D5114">
        <v>38</v>
      </c>
      <c r="E5114">
        <v>25878</v>
      </c>
      <c r="F5114">
        <v>8</v>
      </c>
      <c r="G5114">
        <v>36</v>
      </c>
      <c r="H5114">
        <v>27</v>
      </c>
      <c r="I5114">
        <v>24</v>
      </c>
      <c r="J5114">
        <v>1</v>
      </c>
      <c r="K5114" s="1">
        <v>42856</v>
      </c>
      <c r="L5114" s="1">
        <v>44196</v>
      </c>
      <c r="M5114">
        <v>201700122</v>
      </c>
      <c r="N5114" t="s">
        <v>30</v>
      </c>
      <c r="O5114">
        <v>201700011</v>
      </c>
      <c r="P5114" t="s">
        <v>20</v>
      </c>
      <c r="Q5114" t="s">
        <v>21</v>
      </c>
      <c r="R5114" t="s">
        <v>9</v>
      </c>
      <c r="S5114" t="s">
        <v>63</v>
      </c>
      <c r="T5114">
        <f t="shared" si="79"/>
        <v>8</v>
      </c>
    </row>
    <row r="5115" spans="1:20">
      <c r="A5115">
        <v>201708</v>
      </c>
      <c r="B5115" s="1">
        <v>42961</v>
      </c>
      <c r="C5115">
        <v>12466</v>
      </c>
      <c r="D5115">
        <v>38</v>
      </c>
      <c r="E5115">
        <v>25878</v>
      </c>
      <c r="F5115">
        <v>8</v>
      </c>
      <c r="G5115">
        <v>36</v>
      </c>
      <c r="H5115">
        <v>27</v>
      </c>
      <c r="I5115">
        <v>24</v>
      </c>
      <c r="J5115">
        <v>1</v>
      </c>
      <c r="K5115" s="1">
        <v>42856</v>
      </c>
      <c r="L5115" s="1">
        <v>44196</v>
      </c>
      <c r="M5115">
        <v>201700122</v>
      </c>
      <c r="N5115" t="s">
        <v>30</v>
      </c>
      <c r="O5115">
        <v>201700011</v>
      </c>
      <c r="P5115" t="s">
        <v>20</v>
      </c>
      <c r="Q5115" t="s">
        <v>21</v>
      </c>
      <c r="R5115" t="s">
        <v>26</v>
      </c>
      <c r="S5115" t="s">
        <v>64</v>
      </c>
      <c r="T5115">
        <f t="shared" si="79"/>
        <v>8</v>
      </c>
    </row>
    <row r="5116" spans="1:20">
      <c r="A5116">
        <v>201708</v>
      </c>
      <c r="B5116" s="1">
        <v>42961</v>
      </c>
      <c r="C5116">
        <v>12466</v>
      </c>
      <c r="D5116">
        <v>38</v>
      </c>
      <c r="E5116">
        <v>25878</v>
      </c>
      <c r="F5116">
        <v>8</v>
      </c>
      <c r="G5116">
        <v>36</v>
      </c>
      <c r="H5116">
        <v>27</v>
      </c>
      <c r="I5116">
        <v>24</v>
      </c>
      <c r="J5116">
        <v>1</v>
      </c>
      <c r="K5116" s="1">
        <v>42856</v>
      </c>
      <c r="L5116" s="1">
        <v>44196</v>
      </c>
      <c r="M5116">
        <v>201700122</v>
      </c>
      <c r="N5116" t="s">
        <v>30</v>
      </c>
      <c r="O5116">
        <v>201700011</v>
      </c>
      <c r="P5116" t="s">
        <v>20</v>
      </c>
      <c r="Q5116" t="s">
        <v>21</v>
      </c>
      <c r="R5116" t="s">
        <v>28</v>
      </c>
      <c r="S5116" t="s">
        <v>65</v>
      </c>
      <c r="T5116">
        <f t="shared" si="79"/>
        <v>8</v>
      </c>
    </row>
    <row r="5117" spans="1:20">
      <c r="A5117">
        <v>201708</v>
      </c>
      <c r="B5117" s="1">
        <v>42962</v>
      </c>
      <c r="C5117">
        <v>12466</v>
      </c>
      <c r="D5117">
        <v>32</v>
      </c>
      <c r="E5117">
        <v>25336</v>
      </c>
      <c r="F5117">
        <v>5</v>
      </c>
      <c r="G5117">
        <v>29</v>
      </c>
      <c r="H5117">
        <v>26</v>
      </c>
      <c r="I5117">
        <v>23</v>
      </c>
      <c r="J5117">
        <v>2</v>
      </c>
      <c r="K5117" s="1">
        <v>42856</v>
      </c>
      <c r="L5117" s="1">
        <v>44196</v>
      </c>
      <c r="M5117">
        <v>201700122</v>
      </c>
      <c r="N5117" t="s">
        <v>30</v>
      </c>
      <c r="O5117">
        <v>201700011</v>
      </c>
      <c r="P5117" t="s">
        <v>20</v>
      </c>
      <c r="Q5117" t="s">
        <v>21</v>
      </c>
      <c r="R5117" t="s">
        <v>22</v>
      </c>
      <c r="S5117" t="s">
        <v>61</v>
      </c>
      <c r="T5117">
        <f t="shared" si="79"/>
        <v>8</v>
      </c>
    </row>
    <row r="5118" spans="1:20">
      <c r="A5118">
        <v>201708</v>
      </c>
      <c r="B5118" s="1">
        <v>42962</v>
      </c>
      <c r="C5118">
        <v>12466</v>
      </c>
      <c r="D5118">
        <v>32</v>
      </c>
      <c r="E5118">
        <v>25336</v>
      </c>
      <c r="F5118">
        <v>5</v>
      </c>
      <c r="G5118">
        <v>29</v>
      </c>
      <c r="H5118">
        <v>26</v>
      </c>
      <c r="I5118">
        <v>23</v>
      </c>
      <c r="J5118">
        <v>2</v>
      </c>
      <c r="K5118" s="1">
        <v>42856</v>
      </c>
      <c r="L5118" s="1">
        <v>44196</v>
      </c>
      <c r="M5118">
        <v>201700122</v>
      </c>
      <c r="N5118" t="s">
        <v>30</v>
      </c>
      <c r="O5118">
        <v>201700011</v>
      </c>
      <c r="P5118" t="s">
        <v>20</v>
      </c>
      <c r="Q5118" t="s">
        <v>21</v>
      </c>
      <c r="R5118" t="s">
        <v>5</v>
      </c>
      <c r="S5118" t="s">
        <v>62</v>
      </c>
      <c r="T5118">
        <f t="shared" si="79"/>
        <v>8</v>
      </c>
    </row>
    <row r="5119" spans="1:20">
      <c r="A5119">
        <v>201708</v>
      </c>
      <c r="B5119" s="1">
        <v>42962</v>
      </c>
      <c r="C5119">
        <v>12466</v>
      </c>
      <c r="D5119">
        <v>32</v>
      </c>
      <c r="E5119">
        <v>25336</v>
      </c>
      <c r="F5119">
        <v>5</v>
      </c>
      <c r="G5119">
        <v>29</v>
      </c>
      <c r="H5119">
        <v>26</v>
      </c>
      <c r="I5119">
        <v>23</v>
      </c>
      <c r="J5119">
        <v>2</v>
      </c>
      <c r="K5119" s="1">
        <v>42856</v>
      </c>
      <c r="L5119" s="1">
        <v>44196</v>
      </c>
      <c r="M5119">
        <v>201700122</v>
      </c>
      <c r="N5119" t="s">
        <v>30</v>
      </c>
      <c r="O5119">
        <v>201700011</v>
      </c>
      <c r="P5119" t="s">
        <v>20</v>
      </c>
      <c r="Q5119" t="s">
        <v>21</v>
      </c>
      <c r="R5119" t="s">
        <v>9</v>
      </c>
      <c r="S5119" t="s">
        <v>63</v>
      </c>
      <c r="T5119">
        <f t="shared" si="79"/>
        <v>8</v>
      </c>
    </row>
    <row r="5120" spans="1:20">
      <c r="A5120">
        <v>201708</v>
      </c>
      <c r="B5120" s="1">
        <v>42962</v>
      </c>
      <c r="C5120">
        <v>12466</v>
      </c>
      <c r="D5120">
        <v>32</v>
      </c>
      <c r="E5120">
        <v>25336</v>
      </c>
      <c r="F5120">
        <v>5</v>
      </c>
      <c r="G5120">
        <v>29</v>
      </c>
      <c r="H5120">
        <v>26</v>
      </c>
      <c r="I5120">
        <v>23</v>
      </c>
      <c r="J5120">
        <v>2</v>
      </c>
      <c r="K5120" s="1">
        <v>42856</v>
      </c>
      <c r="L5120" s="1">
        <v>44196</v>
      </c>
      <c r="M5120">
        <v>201700122</v>
      </c>
      <c r="N5120" t="s">
        <v>30</v>
      </c>
      <c r="O5120">
        <v>201700011</v>
      </c>
      <c r="P5120" t="s">
        <v>20</v>
      </c>
      <c r="Q5120" t="s">
        <v>21</v>
      </c>
      <c r="R5120" t="s">
        <v>26</v>
      </c>
      <c r="S5120" t="s">
        <v>64</v>
      </c>
      <c r="T5120">
        <f t="shared" si="79"/>
        <v>8</v>
      </c>
    </row>
    <row r="5121" spans="1:20">
      <c r="A5121">
        <v>201708</v>
      </c>
      <c r="B5121" s="1">
        <v>42962</v>
      </c>
      <c r="C5121">
        <v>12466</v>
      </c>
      <c r="D5121">
        <v>32</v>
      </c>
      <c r="E5121">
        <v>25336</v>
      </c>
      <c r="F5121">
        <v>5</v>
      </c>
      <c r="G5121">
        <v>29</v>
      </c>
      <c r="H5121">
        <v>26</v>
      </c>
      <c r="I5121">
        <v>23</v>
      </c>
      <c r="J5121">
        <v>2</v>
      </c>
      <c r="K5121" s="1">
        <v>42856</v>
      </c>
      <c r="L5121" s="1">
        <v>44196</v>
      </c>
      <c r="M5121">
        <v>201700122</v>
      </c>
      <c r="N5121" t="s">
        <v>30</v>
      </c>
      <c r="O5121">
        <v>201700011</v>
      </c>
      <c r="P5121" t="s">
        <v>20</v>
      </c>
      <c r="Q5121" t="s">
        <v>21</v>
      </c>
      <c r="R5121" t="s">
        <v>28</v>
      </c>
      <c r="S5121" t="s">
        <v>65</v>
      </c>
      <c r="T5121">
        <f t="shared" si="79"/>
        <v>8</v>
      </c>
    </row>
    <row r="5122" spans="1:20">
      <c r="A5122">
        <v>201708</v>
      </c>
      <c r="B5122" s="1">
        <v>42964</v>
      </c>
      <c r="C5122">
        <v>12466</v>
      </c>
      <c r="D5122">
        <v>38</v>
      </c>
      <c r="E5122">
        <v>24236</v>
      </c>
      <c r="F5122">
        <v>5</v>
      </c>
      <c r="G5122">
        <v>36</v>
      </c>
      <c r="H5122">
        <v>28</v>
      </c>
      <c r="I5122">
        <v>20</v>
      </c>
      <c r="J5122">
        <v>2</v>
      </c>
      <c r="K5122" s="1">
        <v>42856</v>
      </c>
      <c r="L5122" s="1">
        <v>44196</v>
      </c>
      <c r="M5122">
        <v>201700122</v>
      </c>
      <c r="N5122" t="s">
        <v>30</v>
      </c>
      <c r="O5122">
        <v>201700011</v>
      </c>
      <c r="P5122" t="s">
        <v>20</v>
      </c>
      <c r="Q5122" t="s">
        <v>21</v>
      </c>
      <c r="R5122" t="s">
        <v>22</v>
      </c>
      <c r="S5122" t="s">
        <v>61</v>
      </c>
      <c r="T5122">
        <f t="shared" si="79"/>
        <v>8</v>
      </c>
    </row>
    <row r="5123" spans="1:20">
      <c r="A5123">
        <v>201708</v>
      </c>
      <c r="B5123" s="1">
        <v>42964</v>
      </c>
      <c r="C5123">
        <v>12466</v>
      </c>
      <c r="D5123">
        <v>38</v>
      </c>
      <c r="E5123">
        <v>24236</v>
      </c>
      <c r="F5123">
        <v>5</v>
      </c>
      <c r="G5123">
        <v>36</v>
      </c>
      <c r="H5123">
        <v>28</v>
      </c>
      <c r="I5123">
        <v>20</v>
      </c>
      <c r="J5123">
        <v>2</v>
      </c>
      <c r="K5123" s="1">
        <v>42856</v>
      </c>
      <c r="L5123" s="1">
        <v>44196</v>
      </c>
      <c r="M5123">
        <v>201700122</v>
      </c>
      <c r="N5123" t="s">
        <v>30</v>
      </c>
      <c r="O5123">
        <v>201700011</v>
      </c>
      <c r="P5123" t="s">
        <v>20</v>
      </c>
      <c r="Q5123" t="s">
        <v>21</v>
      </c>
      <c r="R5123" t="s">
        <v>5</v>
      </c>
      <c r="S5123" t="s">
        <v>62</v>
      </c>
      <c r="T5123">
        <f t="shared" ref="T5123:T5186" si="80">MONTH(B5123)</f>
        <v>8</v>
      </c>
    </row>
    <row r="5124" spans="1:20">
      <c r="A5124">
        <v>201708</v>
      </c>
      <c r="B5124" s="1">
        <v>42964</v>
      </c>
      <c r="C5124">
        <v>12466</v>
      </c>
      <c r="D5124">
        <v>38</v>
      </c>
      <c r="E5124">
        <v>24236</v>
      </c>
      <c r="F5124">
        <v>5</v>
      </c>
      <c r="G5124">
        <v>36</v>
      </c>
      <c r="H5124">
        <v>28</v>
      </c>
      <c r="I5124">
        <v>20</v>
      </c>
      <c r="J5124">
        <v>2</v>
      </c>
      <c r="K5124" s="1">
        <v>42856</v>
      </c>
      <c r="L5124" s="1">
        <v>44196</v>
      </c>
      <c r="M5124">
        <v>201700122</v>
      </c>
      <c r="N5124" t="s">
        <v>30</v>
      </c>
      <c r="O5124">
        <v>201700011</v>
      </c>
      <c r="P5124" t="s">
        <v>20</v>
      </c>
      <c r="Q5124" t="s">
        <v>21</v>
      </c>
      <c r="R5124" t="s">
        <v>9</v>
      </c>
      <c r="S5124" t="s">
        <v>63</v>
      </c>
      <c r="T5124">
        <f t="shared" si="80"/>
        <v>8</v>
      </c>
    </row>
    <row r="5125" spans="1:20">
      <c r="A5125">
        <v>201708</v>
      </c>
      <c r="B5125" s="1">
        <v>42964</v>
      </c>
      <c r="C5125">
        <v>12466</v>
      </c>
      <c r="D5125">
        <v>38</v>
      </c>
      <c r="E5125">
        <v>24236</v>
      </c>
      <c r="F5125">
        <v>5</v>
      </c>
      <c r="G5125">
        <v>36</v>
      </c>
      <c r="H5125">
        <v>28</v>
      </c>
      <c r="I5125">
        <v>20</v>
      </c>
      <c r="J5125">
        <v>2</v>
      </c>
      <c r="K5125" s="1">
        <v>42856</v>
      </c>
      <c r="L5125" s="1">
        <v>44196</v>
      </c>
      <c r="M5125">
        <v>201700122</v>
      </c>
      <c r="N5125" t="s">
        <v>30</v>
      </c>
      <c r="O5125">
        <v>201700011</v>
      </c>
      <c r="P5125" t="s">
        <v>20</v>
      </c>
      <c r="Q5125" t="s">
        <v>21</v>
      </c>
      <c r="R5125" t="s">
        <v>26</v>
      </c>
      <c r="S5125" t="s">
        <v>64</v>
      </c>
      <c r="T5125">
        <f t="shared" si="80"/>
        <v>8</v>
      </c>
    </row>
    <row r="5126" spans="1:20">
      <c r="A5126">
        <v>201708</v>
      </c>
      <c r="B5126" s="1">
        <v>42964</v>
      </c>
      <c r="C5126">
        <v>12466</v>
      </c>
      <c r="D5126">
        <v>38</v>
      </c>
      <c r="E5126">
        <v>24236</v>
      </c>
      <c r="F5126">
        <v>5</v>
      </c>
      <c r="G5126">
        <v>36</v>
      </c>
      <c r="H5126">
        <v>28</v>
      </c>
      <c r="I5126">
        <v>20</v>
      </c>
      <c r="J5126">
        <v>2</v>
      </c>
      <c r="K5126" s="1">
        <v>42856</v>
      </c>
      <c r="L5126" s="1">
        <v>44196</v>
      </c>
      <c r="M5126">
        <v>201700122</v>
      </c>
      <c r="N5126" t="s">
        <v>30</v>
      </c>
      <c r="O5126">
        <v>201700011</v>
      </c>
      <c r="P5126" t="s">
        <v>20</v>
      </c>
      <c r="Q5126" t="s">
        <v>21</v>
      </c>
      <c r="R5126" t="s">
        <v>28</v>
      </c>
      <c r="S5126" t="s">
        <v>65</v>
      </c>
      <c r="T5126">
        <f t="shared" si="80"/>
        <v>8</v>
      </c>
    </row>
    <row r="5127" spans="1:20">
      <c r="A5127">
        <v>201708</v>
      </c>
      <c r="B5127" s="1">
        <v>42965</v>
      </c>
      <c r="C5127">
        <v>12466</v>
      </c>
      <c r="D5127">
        <v>34</v>
      </c>
      <c r="E5127">
        <v>24023</v>
      </c>
      <c r="F5127">
        <v>6</v>
      </c>
      <c r="G5127">
        <v>32</v>
      </c>
      <c r="H5127">
        <v>29</v>
      </c>
      <c r="I5127">
        <v>23</v>
      </c>
      <c r="J5127">
        <v>1</v>
      </c>
      <c r="K5127" s="1">
        <v>42856</v>
      </c>
      <c r="L5127" s="1">
        <v>44196</v>
      </c>
      <c r="M5127">
        <v>201700122</v>
      </c>
      <c r="N5127" t="s">
        <v>30</v>
      </c>
      <c r="O5127">
        <v>201700011</v>
      </c>
      <c r="P5127" t="s">
        <v>20</v>
      </c>
      <c r="Q5127" t="s">
        <v>21</v>
      </c>
      <c r="R5127" t="s">
        <v>22</v>
      </c>
      <c r="S5127" t="s">
        <v>61</v>
      </c>
      <c r="T5127">
        <f t="shared" si="80"/>
        <v>8</v>
      </c>
    </row>
    <row r="5128" spans="1:20">
      <c r="A5128">
        <v>201708</v>
      </c>
      <c r="B5128" s="1">
        <v>42965</v>
      </c>
      <c r="C5128">
        <v>12466</v>
      </c>
      <c r="D5128">
        <v>34</v>
      </c>
      <c r="E5128">
        <v>24023</v>
      </c>
      <c r="F5128">
        <v>6</v>
      </c>
      <c r="G5128">
        <v>32</v>
      </c>
      <c r="H5128">
        <v>29</v>
      </c>
      <c r="I5128">
        <v>23</v>
      </c>
      <c r="J5128">
        <v>1</v>
      </c>
      <c r="K5128" s="1">
        <v>42856</v>
      </c>
      <c r="L5128" s="1">
        <v>44196</v>
      </c>
      <c r="M5128">
        <v>201700122</v>
      </c>
      <c r="N5128" t="s">
        <v>30</v>
      </c>
      <c r="O5128">
        <v>201700011</v>
      </c>
      <c r="P5128" t="s">
        <v>20</v>
      </c>
      <c r="Q5128" t="s">
        <v>21</v>
      </c>
      <c r="R5128" t="s">
        <v>5</v>
      </c>
      <c r="S5128" t="s">
        <v>62</v>
      </c>
      <c r="T5128">
        <f t="shared" si="80"/>
        <v>8</v>
      </c>
    </row>
    <row r="5129" spans="1:20">
      <c r="A5129">
        <v>201708</v>
      </c>
      <c r="B5129" s="1">
        <v>42965</v>
      </c>
      <c r="C5129">
        <v>12466</v>
      </c>
      <c r="D5129">
        <v>34</v>
      </c>
      <c r="E5129">
        <v>24023</v>
      </c>
      <c r="F5129">
        <v>6</v>
      </c>
      <c r="G5129">
        <v>32</v>
      </c>
      <c r="H5129">
        <v>29</v>
      </c>
      <c r="I5129">
        <v>23</v>
      </c>
      <c r="J5129">
        <v>1</v>
      </c>
      <c r="K5129" s="1">
        <v>42856</v>
      </c>
      <c r="L5129" s="1">
        <v>44196</v>
      </c>
      <c r="M5129">
        <v>201700122</v>
      </c>
      <c r="N5129" t="s">
        <v>30</v>
      </c>
      <c r="O5129">
        <v>201700011</v>
      </c>
      <c r="P5129" t="s">
        <v>20</v>
      </c>
      <c r="Q5129" t="s">
        <v>21</v>
      </c>
      <c r="R5129" t="s">
        <v>9</v>
      </c>
      <c r="S5129" t="s">
        <v>63</v>
      </c>
      <c r="T5129">
        <f t="shared" si="80"/>
        <v>8</v>
      </c>
    </row>
    <row r="5130" spans="1:20">
      <c r="A5130">
        <v>201708</v>
      </c>
      <c r="B5130" s="1">
        <v>42965</v>
      </c>
      <c r="C5130">
        <v>12466</v>
      </c>
      <c r="D5130">
        <v>34</v>
      </c>
      <c r="E5130">
        <v>24023</v>
      </c>
      <c r="F5130">
        <v>6</v>
      </c>
      <c r="G5130">
        <v>32</v>
      </c>
      <c r="H5130">
        <v>29</v>
      </c>
      <c r="I5130">
        <v>23</v>
      </c>
      <c r="J5130">
        <v>1</v>
      </c>
      <c r="K5130" s="1">
        <v>42856</v>
      </c>
      <c r="L5130" s="1">
        <v>44196</v>
      </c>
      <c r="M5130">
        <v>201700122</v>
      </c>
      <c r="N5130" t="s">
        <v>30</v>
      </c>
      <c r="O5130">
        <v>201700011</v>
      </c>
      <c r="P5130" t="s">
        <v>20</v>
      </c>
      <c r="Q5130" t="s">
        <v>21</v>
      </c>
      <c r="R5130" t="s">
        <v>26</v>
      </c>
      <c r="S5130" t="s">
        <v>64</v>
      </c>
      <c r="T5130">
        <f t="shared" si="80"/>
        <v>8</v>
      </c>
    </row>
    <row r="5131" spans="1:20">
      <c r="A5131">
        <v>201708</v>
      </c>
      <c r="B5131" s="1">
        <v>42965</v>
      </c>
      <c r="C5131">
        <v>12466</v>
      </c>
      <c r="D5131">
        <v>34</v>
      </c>
      <c r="E5131">
        <v>24023</v>
      </c>
      <c r="F5131">
        <v>6</v>
      </c>
      <c r="G5131">
        <v>32</v>
      </c>
      <c r="H5131">
        <v>29</v>
      </c>
      <c r="I5131">
        <v>23</v>
      </c>
      <c r="J5131">
        <v>1</v>
      </c>
      <c r="K5131" s="1">
        <v>42856</v>
      </c>
      <c r="L5131" s="1">
        <v>44196</v>
      </c>
      <c r="M5131">
        <v>201700122</v>
      </c>
      <c r="N5131" t="s">
        <v>30</v>
      </c>
      <c r="O5131">
        <v>201700011</v>
      </c>
      <c r="P5131" t="s">
        <v>20</v>
      </c>
      <c r="Q5131" t="s">
        <v>21</v>
      </c>
      <c r="R5131" t="s">
        <v>28</v>
      </c>
      <c r="S5131" t="s">
        <v>65</v>
      </c>
      <c r="T5131">
        <f t="shared" si="80"/>
        <v>8</v>
      </c>
    </row>
    <row r="5132" spans="1:20">
      <c r="A5132">
        <v>201708</v>
      </c>
      <c r="B5132" s="1">
        <v>42967</v>
      </c>
      <c r="C5132">
        <v>12466</v>
      </c>
      <c r="D5132">
        <v>33</v>
      </c>
      <c r="E5132">
        <v>24791</v>
      </c>
      <c r="F5132">
        <v>6</v>
      </c>
      <c r="G5132">
        <v>30</v>
      </c>
      <c r="H5132">
        <v>26</v>
      </c>
      <c r="I5132">
        <v>19</v>
      </c>
      <c r="J5132">
        <v>1</v>
      </c>
      <c r="K5132" s="1">
        <v>42856</v>
      </c>
      <c r="L5132" s="1">
        <v>44196</v>
      </c>
      <c r="M5132">
        <v>201700122</v>
      </c>
      <c r="N5132" t="s">
        <v>30</v>
      </c>
      <c r="O5132">
        <v>201700011</v>
      </c>
      <c r="P5132" t="s">
        <v>20</v>
      </c>
      <c r="Q5132" t="s">
        <v>21</v>
      </c>
      <c r="R5132" t="s">
        <v>22</v>
      </c>
      <c r="S5132" t="s">
        <v>61</v>
      </c>
      <c r="T5132">
        <f t="shared" si="80"/>
        <v>8</v>
      </c>
    </row>
    <row r="5133" spans="1:20">
      <c r="A5133">
        <v>201708</v>
      </c>
      <c r="B5133" s="1">
        <v>42967</v>
      </c>
      <c r="C5133">
        <v>12466</v>
      </c>
      <c r="D5133">
        <v>33</v>
      </c>
      <c r="E5133">
        <v>24791</v>
      </c>
      <c r="F5133">
        <v>6</v>
      </c>
      <c r="G5133">
        <v>30</v>
      </c>
      <c r="H5133">
        <v>26</v>
      </c>
      <c r="I5133">
        <v>19</v>
      </c>
      <c r="J5133">
        <v>1</v>
      </c>
      <c r="K5133" s="1">
        <v>42856</v>
      </c>
      <c r="L5133" s="1">
        <v>44196</v>
      </c>
      <c r="M5133">
        <v>201700122</v>
      </c>
      <c r="N5133" t="s">
        <v>30</v>
      </c>
      <c r="O5133">
        <v>201700011</v>
      </c>
      <c r="P5133" t="s">
        <v>20</v>
      </c>
      <c r="Q5133" t="s">
        <v>21</v>
      </c>
      <c r="R5133" t="s">
        <v>5</v>
      </c>
      <c r="S5133" t="s">
        <v>62</v>
      </c>
      <c r="T5133">
        <f t="shared" si="80"/>
        <v>8</v>
      </c>
    </row>
    <row r="5134" spans="1:20">
      <c r="A5134">
        <v>201708</v>
      </c>
      <c r="B5134" s="1">
        <v>42967</v>
      </c>
      <c r="C5134">
        <v>12466</v>
      </c>
      <c r="D5134">
        <v>33</v>
      </c>
      <c r="E5134">
        <v>24791</v>
      </c>
      <c r="F5134">
        <v>6</v>
      </c>
      <c r="G5134">
        <v>30</v>
      </c>
      <c r="H5134">
        <v>26</v>
      </c>
      <c r="I5134">
        <v>19</v>
      </c>
      <c r="J5134">
        <v>1</v>
      </c>
      <c r="K5134" s="1">
        <v>42856</v>
      </c>
      <c r="L5134" s="1">
        <v>44196</v>
      </c>
      <c r="M5134">
        <v>201700122</v>
      </c>
      <c r="N5134" t="s">
        <v>30</v>
      </c>
      <c r="O5134">
        <v>201700011</v>
      </c>
      <c r="P5134" t="s">
        <v>20</v>
      </c>
      <c r="Q5134" t="s">
        <v>21</v>
      </c>
      <c r="R5134" t="s">
        <v>9</v>
      </c>
      <c r="S5134" t="s">
        <v>63</v>
      </c>
      <c r="T5134">
        <f t="shared" si="80"/>
        <v>8</v>
      </c>
    </row>
    <row r="5135" spans="1:20">
      <c r="A5135">
        <v>201708</v>
      </c>
      <c r="B5135" s="1">
        <v>42967</v>
      </c>
      <c r="C5135">
        <v>12466</v>
      </c>
      <c r="D5135">
        <v>33</v>
      </c>
      <c r="E5135">
        <v>24791</v>
      </c>
      <c r="F5135">
        <v>6</v>
      </c>
      <c r="G5135">
        <v>30</v>
      </c>
      <c r="H5135">
        <v>26</v>
      </c>
      <c r="I5135">
        <v>19</v>
      </c>
      <c r="J5135">
        <v>1</v>
      </c>
      <c r="K5135" s="1">
        <v>42856</v>
      </c>
      <c r="L5135" s="1">
        <v>44196</v>
      </c>
      <c r="M5135">
        <v>201700122</v>
      </c>
      <c r="N5135" t="s">
        <v>30</v>
      </c>
      <c r="O5135">
        <v>201700011</v>
      </c>
      <c r="P5135" t="s">
        <v>20</v>
      </c>
      <c r="Q5135" t="s">
        <v>21</v>
      </c>
      <c r="R5135" t="s">
        <v>26</v>
      </c>
      <c r="S5135" t="s">
        <v>64</v>
      </c>
      <c r="T5135">
        <f t="shared" si="80"/>
        <v>8</v>
      </c>
    </row>
    <row r="5136" spans="1:20">
      <c r="A5136">
        <v>201708</v>
      </c>
      <c r="B5136" s="1">
        <v>42967</v>
      </c>
      <c r="C5136">
        <v>12466</v>
      </c>
      <c r="D5136">
        <v>33</v>
      </c>
      <c r="E5136">
        <v>24791</v>
      </c>
      <c r="F5136">
        <v>6</v>
      </c>
      <c r="G5136">
        <v>30</v>
      </c>
      <c r="H5136">
        <v>26</v>
      </c>
      <c r="I5136">
        <v>19</v>
      </c>
      <c r="J5136">
        <v>1</v>
      </c>
      <c r="K5136" s="1">
        <v>42856</v>
      </c>
      <c r="L5136" s="1">
        <v>44196</v>
      </c>
      <c r="M5136">
        <v>201700122</v>
      </c>
      <c r="N5136" t="s">
        <v>30</v>
      </c>
      <c r="O5136">
        <v>201700011</v>
      </c>
      <c r="P5136" t="s">
        <v>20</v>
      </c>
      <c r="Q5136" t="s">
        <v>21</v>
      </c>
      <c r="R5136" t="s">
        <v>28</v>
      </c>
      <c r="S5136" t="s">
        <v>65</v>
      </c>
      <c r="T5136">
        <f t="shared" si="80"/>
        <v>8</v>
      </c>
    </row>
    <row r="5137" spans="1:20">
      <c r="A5137">
        <v>201708</v>
      </c>
      <c r="B5137" s="1">
        <v>42968</v>
      </c>
      <c r="C5137">
        <v>12466</v>
      </c>
      <c r="D5137">
        <v>35</v>
      </c>
      <c r="E5137">
        <v>25598</v>
      </c>
      <c r="F5137">
        <v>4</v>
      </c>
      <c r="G5137">
        <v>32</v>
      </c>
      <c r="H5137">
        <v>28</v>
      </c>
      <c r="I5137">
        <v>24</v>
      </c>
      <c r="J5137">
        <v>1</v>
      </c>
      <c r="K5137" s="1">
        <v>42856</v>
      </c>
      <c r="L5137" s="1">
        <v>44196</v>
      </c>
      <c r="M5137">
        <v>201700122</v>
      </c>
      <c r="N5137" t="s">
        <v>30</v>
      </c>
      <c r="O5137">
        <v>201700011</v>
      </c>
      <c r="P5137" t="s">
        <v>20</v>
      </c>
      <c r="Q5137" t="s">
        <v>21</v>
      </c>
      <c r="R5137" t="s">
        <v>22</v>
      </c>
      <c r="S5137" t="s">
        <v>61</v>
      </c>
      <c r="T5137">
        <f t="shared" si="80"/>
        <v>8</v>
      </c>
    </row>
    <row r="5138" spans="1:20">
      <c r="A5138">
        <v>201708</v>
      </c>
      <c r="B5138" s="1">
        <v>42968</v>
      </c>
      <c r="C5138">
        <v>12466</v>
      </c>
      <c r="D5138">
        <v>35</v>
      </c>
      <c r="E5138">
        <v>25598</v>
      </c>
      <c r="F5138">
        <v>4</v>
      </c>
      <c r="G5138">
        <v>32</v>
      </c>
      <c r="H5138">
        <v>28</v>
      </c>
      <c r="I5138">
        <v>24</v>
      </c>
      <c r="J5138">
        <v>1</v>
      </c>
      <c r="K5138" s="1">
        <v>42856</v>
      </c>
      <c r="L5138" s="1">
        <v>44196</v>
      </c>
      <c r="M5138">
        <v>201700122</v>
      </c>
      <c r="N5138" t="s">
        <v>30</v>
      </c>
      <c r="O5138">
        <v>201700011</v>
      </c>
      <c r="P5138" t="s">
        <v>20</v>
      </c>
      <c r="Q5138" t="s">
        <v>21</v>
      </c>
      <c r="R5138" t="s">
        <v>5</v>
      </c>
      <c r="S5138" t="s">
        <v>62</v>
      </c>
      <c r="T5138">
        <f t="shared" si="80"/>
        <v>8</v>
      </c>
    </row>
    <row r="5139" spans="1:20">
      <c r="A5139">
        <v>201708</v>
      </c>
      <c r="B5139" s="1">
        <v>42968</v>
      </c>
      <c r="C5139">
        <v>12466</v>
      </c>
      <c r="D5139">
        <v>35</v>
      </c>
      <c r="E5139">
        <v>25598</v>
      </c>
      <c r="F5139">
        <v>4</v>
      </c>
      <c r="G5139">
        <v>32</v>
      </c>
      <c r="H5139">
        <v>28</v>
      </c>
      <c r="I5139">
        <v>24</v>
      </c>
      <c r="J5139">
        <v>1</v>
      </c>
      <c r="K5139" s="1">
        <v>42856</v>
      </c>
      <c r="L5139" s="1">
        <v>44196</v>
      </c>
      <c r="M5139">
        <v>201700122</v>
      </c>
      <c r="N5139" t="s">
        <v>30</v>
      </c>
      <c r="O5139">
        <v>201700011</v>
      </c>
      <c r="P5139" t="s">
        <v>20</v>
      </c>
      <c r="Q5139" t="s">
        <v>21</v>
      </c>
      <c r="R5139" t="s">
        <v>9</v>
      </c>
      <c r="S5139" t="s">
        <v>63</v>
      </c>
      <c r="T5139">
        <f t="shared" si="80"/>
        <v>8</v>
      </c>
    </row>
    <row r="5140" spans="1:20">
      <c r="A5140">
        <v>201708</v>
      </c>
      <c r="B5140" s="1">
        <v>42968</v>
      </c>
      <c r="C5140">
        <v>12466</v>
      </c>
      <c r="D5140">
        <v>35</v>
      </c>
      <c r="E5140">
        <v>25598</v>
      </c>
      <c r="F5140">
        <v>4</v>
      </c>
      <c r="G5140">
        <v>32</v>
      </c>
      <c r="H5140">
        <v>28</v>
      </c>
      <c r="I5140">
        <v>24</v>
      </c>
      <c r="J5140">
        <v>1</v>
      </c>
      <c r="K5140" s="1">
        <v>42856</v>
      </c>
      <c r="L5140" s="1">
        <v>44196</v>
      </c>
      <c r="M5140">
        <v>201700122</v>
      </c>
      <c r="N5140" t="s">
        <v>30</v>
      </c>
      <c r="O5140">
        <v>201700011</v>
      </c>
      <c r="P5140" t="s">
        <v>20</v>
      </c>
      <c r="Q5140" t="s">
        <v>21</v>
      </c>
      <c r="R5140" t="s">
        <v>26</v>
      </c>
      <c r="S5140" t="s">
        <v>64</v>
      </c>
      <c r="T5140">
        <f t="shared" si="80"/>
        <v>8</v>
      </c>
    </row>
    <row r="5141" spans="1:20">
      <c r="A5141">
        <v>201708</v>
      </c>
      <c r="B5141" s="1">
        <v>42968</v>
      </c>
      <c r="C5141">
        <v>12466</v>
      </c>
      <c r="D5141">
        <v>35</v>
      </c>
      <c r="E5141">
        <v>25598</v>
      </c>
      <c r="F5141">
        <v>4</v>
      </c>
      <c r="G5141">
        <v>32</v>
      </c>
      <c r="H5141">
        <v>28</v>
      </c>
      <c r="I5141">
        <v>24</v>
      </c>
      <c r="J5141">
        <v>1</v>
      </c>
      <c r="K5141" s="1">
        <v>42856</v>
      </c>
      <c r="L5141" s="1">
        <v>44196</v>
      </c>
      <c r="M5141">
        <v>201700122</v>
      </c>
      <c r="N5141" t="s">
        <v>30</v>
      </c>
      <c r="O5141">
        <v>201700011</v>
      </c>
      <c r="P5141" t="s">
        <v>20</v>
      </c>
      <c r="Q5141" t="s">
        <v>21</v>
      </c>
      <c r="R5141" t="s">
        <v>28</v>
      </c>
      <c r="S5141" t="s">
        <v>65</v>
      </c>
      <c r="T5141">
        <f t="shared" si="80"/>
        <v>8</v>
      </c>
    </row>
    <row r="5142" spans="1:20">
      <c r="A5142">
        <v>201708</v>
      </c>
      <c r="B5142" s="1">
        <v>42969</v>
      </c>
      <c r="C5142">
        <v>12466</v>
      </c>
      <c r="D5142">
        <v>38</v>
      </c>
      <c r="E5142">
        <v>25518</v>
      </c>
      <c r="F5142">
        <v>7</v>
      </c>
      <c r="G5142">
        <v>38</v>
      </c>
      <c r="H5142">
        <v>33</v>
      </c>
      <c r="I5142">
        <v>26</v>
      </c>
      <c r="J5142">
        <v>2</v>
      </c>
      <c r="K5142" s="1">
        <v>42856</v>
      </c>
      <c r="L5142" s="1">
        <v>44196</v>
      </c>
      <c r="M5142">
        <v>201700122</v>
      </c>
      <c r="N5142" t="s">
        <v>30</v>
      </c>
      <c r="O5142">
        <v>201700011</v>
      </c>
      <c r="P5142" t="s">
        <v>20</v>
      </c>
      <c r="Q5142" t="s">
        <v>21</v>
      </c>
      <c r="R5142" t="s">
        <v>22</v>
      </c>
      <c r="S5142" t="s">
        <v>61</v>
      </c>
      <c r="T5142">
        <f t="shared" si="80"/>
        <v>8</v>
      </c>
    </row>
    <row r="5143" spans="1:20">
      <c r="A5143">
        <v>201708</v>
      </c>
      <c r="B5143" s="1">
        <v>42969</v>
      </c>
      <c r="C5143">
        <v>12466</v>
      </c>
      <c r="D5143">
        <v>38</v>
      </c>
      <c r="E5143">
        <v>25518</v>
      </c>
      <c r="F5143">
        <v>7</v>
      </c>
      <c r="G5143">
        <v>38</v>
      </c>
      <c r="H5143">
        <v>33</v>
      </c>
      <c r="I5143">
        <v>26</v>
      </c>
      <c r="J5143">
        <v>2</v>
      </c>
      <c r="K5143" s="1">
        <v>42856</v>
      </c>
      <c r="L5143" s="1">
        <v>44196</v>
      </c>
      <c r="M5143">
        <v>201700122</v>
      </c>
      <c r="N5143" t="s">
        <v>30</v>
      </c>
      <c r="O5143">
        <v>201700011</v>
      </c>
      <c r="P5143" t="s">
        <v>20</v>
      </c>
      <c r="Q5143" t="s">
        <v>21</v>
      </c>
      <c r="R5143" t="s">
        <v>5</v>
      </c>
      <c r="S5143" t="s">
        <v>62</v>
      </c>
      <c r="T5143">
        <f t="shared" si="80"/>
        <v>8</v>
      </c>
    </row>
    <row r="5144" spans="1:20">
      <c r="A5144">
        <v>201708</v>
      </c>
      <c r="B5144" s="1">
        <v>42969</v>
      </c>
      <c r="C5144">
        <v>12466</v>
      </c>
      <c r="D5144">
        <v>38</v>
      </c>
      <c r="E5144">
        <v>25518</v>
      </c>
      <c r="F5144">
        <v>7</v>
      </c>
      <c r="G5144">
        <v>38</v>
      </c>
      <c r="H5144">
        <v>33</v>
      </c>
      <c r="I5144">
        <v>26</v>
      </c>
      <c r="J5144">
        <v>2</v>
      </c>
      <c r="K5144" s="1">
        <v>42856</v>
      </c>
      <c r="L5144" s="1">
        <v>44196</v>
      </c>
      <c r="M5144">
        <v>201700122</v>
      </c>
      <c r="N5144" t="s">
        <v>30</v>
      </c>
      <c r="O5144">
        <v>201700011</v>
      </c>
      <c r="P5144" t="s">
        <v>20</v>
      </c>
      <c r="Q5144" t="s">
        <v>21</v>
      </c>
      <c r="R5144" t="s">
        <v>9</v>
      </c>
      <c r="S5144" t="s">
        <v>63</v>
      </c>
      <c r="T5144">
        <f t="shared" si="80"/>
        <v>8</v>
      </c>
    </row>
    <row r="5145" spans="1:20">
      <c r="A5145">
        <v>201708</v>
      </c>
      <c r="B5145" s="1">
        <v>42969</v>
      </c>
      <c r="C5145">
        <v>12466</v>
      </c>
      <c r="D5145">
        <v>38</v>
      </c>
      <c r="E5145">
        <v>25518</v>
      </c>
      <c r="F5145">
        <v>7</v>
      </c>
      <c r="G5145">
        <v>38</v>
      </c>
      <c r="H5145">
        <v>33</v>
      </c>
      <c r="I5145">
        <v>26</v>
      </c>
      <c r="J5145">
        <v>2</v>
      </c>
      <c r="K5145" s="1">
        <v>42856</v>
      </c>
      <c r="L5145" s="1">
        <v>44196</v>
      </c>
      <c r="M5145">
        <v>201700122</v>
      </c>
      <c r="N5145" t="s">
        <v>30</v>
      </c>
      <c r="O5145">
        <v>201700011</v>
      </c>
      <c r="P5145" t="s">
        <v>20</v>
      </c>
      <c r="Q5145" t="s">
        <v>21</v>
      </c>
      <c r="R5145" t="s">
        <v>26</v>
      </c>
      <c r="S5145" t="s">
        <v>64</v>
      </c>
      <c r="T5145">
        <f t="shared" si="80"/>
        <v>8</v>
      </c>
    </row>
    <row r="5146" spans="1:20">
      <c r="A5146">
        <v>201708</v>
      </c>
      <c r="B5146" s="1">
        <v>42969</v>
      </c>
      <c r="C5146">
        <v>12466</v>
      </c>
      <c r="D5146">
        <v>38</v>
      </c>
      <c r="E5146">
        <v>25518</v>
      </c>
      <c r="F5146">
        <v>7</v>
      </c>
      <c r="G5146">
        <v>38</v>
      </c>
      <c r="H5146">
        <v>33</v>
      </c>
      <c r="I5146">
        <v>26</v>
      </c>
      <c r="J5146">
        <v>2</v>
      </c>
      <c r="K5146" s="1">
        <v>42856</v>
      </c>
      <c r="L5146" s="1">
        <v>44196</v>
      </c>
      <c r="M5146">
        <v>201700122</v>
      </c>
      <c r="N5146" t="s">
        <v>30</v>
      </c>
      <c r="O5146">
        <v>201700011</v>
      </c>
      <c r="P5146" t="s">
        <v>20</v>
      </c>
      <c r="Q5146" t="s">
        <v>21</v>
      </c>
      <c r="R5146" t="s">
        <v>28</v>
      </c>
      <c r="S5146" t="s">
        <v>65</v>
      </c>
      <c r="T5146">
        <f t="shared" si="80"/>
        <v>8</v>
      </c>
    </row>
    <row r="5147" spans="1:20">
      <c r="A5147">
        <v>201708</v>
      </c>
      <c r="B5147" s="1">
        <v>42971</v>
      </c>
      <c r="C5147">
        <v>12466</v>
      </c>
      <c r="D5147">
        <v>39</v>
      </c>
      <c r="E5147">
        <v>24660</v>
      </c>
      <c r="F5147">
        <v>5</v>
      </c>
      <c r="G5147">
        <v>38</v>
      </c>
      <c r="H5147">
        <v>27</v>
      </c>
      <c r="I5147">
        <v>22</v>
      </c>
      <c r="J5147">
        <v>2</v>
      </c>
      <c r="K5147" s="1">
        <v>42856</v>
      </c>
      <c r="L5147" s="1">
        <v>44196</v>
      </c>
      <c r="M5147">
        <v>201700122</v>
      </c>
      <c r="N5147" t="s">
        <v>30</v>
      </c>
      <c r="O5147">
        <v>201700011</v>
      </c>
      <c r="P5147" t="s">
        <v>20</v>
      </c>
      <c r="Q5147" t="s">
        <v>21</v>
      </c>
      <c r="R5147" t="s">
        <v>22</v>
      </c>
      <c r="S5147" t="s">
        <v>61</v>
      </c>
      <c r="T5147">
        <f t="shared" si="80"/>
        <v>8</v>
      </c>
    </row>
    <row r="5148" spans="1:20">
      <c r="A5148">
        <v>201708</v>
      </c>
      <c r="B5148" s="1">
        <v>42971</v>
      </c>
      <c r="C5148">
        <v>12466</v>
      </c>
      <c r="D5148">
        <v>39</v>
      </c>
      <c r="E5148">
        <v>24660</v>
      </c>
      <c r="F5148">
        <v>5</v>
      </c>
      <c r="G5148">
        <v>38</v>
      </c>
      <c r="H5148">
        <v>27</v>
      </c>
      <c r="I5148">
        <v>22</v>
      </c>
      <c r="J5148">
        <v>2</v>
      </c>
      <c r="K5148" s="1">
        <v>42856</v>
      </c>
      <c r="L5148" s="1">
        <v>44196</v>
      </c>
      <c r="M5148">
        <v>201700122</v>
      </c>
      <c r="N5148" t="s">
        <v>30</v>
      </c>
      <c r="O5148">
        <v>201700011</v>
      </c>
      <c r="P5148" t="s">
        <v>20</v>
      </c>
      <c r="Q5148" t="s">
        <v>21</v>
      </c>
      <c r="R5148" t="s">
        <v>5</v>
      </c>
      <c r="S5148" t="s">
        <v>62</v>
      </c>
      <c r="T5148">
        <f t="shared" si="80"/>
        <v>8</v>
      </c>
    </row>
    <row r="5149" spans="1:20">
      <c r="A5149">
        <v>201708</v>
      </c>
      <c r="B5149" s="1">
        <v>42971</v>
      </c>
      <c r="C5149">
        <v>12466</v>
      </c>
      <c r="D5149">
        <v>39</v>
      </c>
      <c r="E5149">
        <v>24660</v>
      </c>
      <c r="F5149">
        <v>5</v>
      </c>
      <c r="G5149">
        <v>38</v>
      </c>
      <c r="H5149">
        <v>27</v>
      </c>
      <c r="I5149">
        <v>22</v>
      </c>
      <c r="J5149">
        <v>2</v>
      </c>
      <c r="K5149" s="1">
        <v>42856</v>
      </c>
      <c r="L5149" s="1">
        <v>44196</v>
      </c>
      <c r="M5149">
        <v>201700122</v>
      </c>
      <c r="N5149" t="s">
        <v>30</v>
      </c>
      <c r="O5149">
        <v>201700011</v>
      </c>
      <c r="P5149" t="s">
        <v>20</v>
      </c>
      <c r="Q5149" t="s">
        <v>21</v>
      </c>
      <c r="R5149" t="s">
        <v>9</v>
      </c>
      <c r="S5149" t="s">
        <v>63</v>
      </c>
      <c r="T5149">
        <f t="shared" si="80"/>
        <v>8</v>
      </c>
    </row>
    <row r="5150" spans="1:20">
      <c r="A5150">
        <v>201708</v>
      </c>
      <c r="B5150" s="1">
        <v>42971</v>
      </c>
      <c r="C5150">
        <v>12466</v>
      </c>
      <c r="D5150">
        <v>39</v>
      </c>
      <c r="E5150">
        <v>24660</v>
      </c>
      <c r="F5150">
        <v>5</v>
      </c>
      <c r="G5150">
        <v>38</v>
      </c>
      <c r="H5150">
        <v>27</v>
      </c>
      <c r="I5150">
        <v>22</v>
      </c>
      <c r="J5150">
        <v>2</v>
      </c>
      <c r="K5150" s="1">
        <v>42856</v>
      </c>
      <c r="L5150" s="1">
        <v>44196</v>
      </c>
      <c r="M5150">
        <v>201700122</v>
      </c>
      <c r="N5150" t="s">
        <v>30</v>
      </c>
      <c r="O5150">
        <v>201700011</v>
      </c>
      <c r="P5150" t="s">
        <v>20</v>
      </c>
      <c r="Q5150" t="s">
        <v>21</v>
      </c>
      <c r="R5150" t="s">
        <v>26</v>
      </c>
      <c r="S5150" t="s">
        <v>64</v>
      </c>
      <c r="T5150">
        <f t="shared" si="80"/>
        <v>8</v>
      </c>
    </row>
    <row r="5151" spans="1:20">
      <c r="A5151">
        <v>201708</v>
      </c>
      <c r="B5151" s="1">
        <v>42971</v>
      </c>
      <c r="C5151">
        <v>12466</v>
      </c>
      <c r="D5151">
        <v>39</v>
      </c>
      <c r="E5151">
        <v>24660</v>
      </c>
      <c r="F5151">
        <v>5</v>
      </c>
      <c r="G5151">
        <v>38</v>
      </c>
      <c r="H5151">
        <v>27</v>
      </c>
      <c r="I5151">
        <v>22</v>
      </c>
      <c r="J5151">
        <v>2</v>
      </c>
      <c r="K5151" s="1">
        <v>42856</v>
      </c>
      <c r="L5151" s="1">
        <v>44196</v>
      </c>
      <c r="M5151">
        <v>201700122</v>
      </c>
      <c r="N5151" t="s">
        <v>30</v>
      </c>
      <c r="O5151">
        <v>201700011</v>
      </c>
      <c r="P5151" t="s">
        <v>20</v>
      </c>
      <c r="Q5151" t="s">
        <v>21</v>
      </c>
      <c r="R5151" t="s">
        <v>28</v>
      </c>
      <c r="S5151" t="s">
        <v>65</v>
      </c>
      <c r="T5151">
        <f t="shared" si="80"/>
        <v>8</v>
      </c>
    </row>
    <row r="5152" spans="1:20">
      <c r="A5152">
        <v>201708</v>
      </c>
      <c r="B5152" s="1">
        <v>42972</v>
      </c>
      <c r="C5152">
        <v>12466</v>
      </c>
      <c r="D5152">
        <v>37</v>
      </c>
      <c r="E5152">
        <v>25917</v>
      </c>
      <c r="F5152">
        <v>7</v>
      </c>
      <c r="G5152">
        <v>36</v>
      </c>
      <c r="H5152">
        <v>27</v>
      </c>
      <c r="I5152">
        <v>24</v>
      </c>
      <c r="J5152">
        <v>2</v>
      </c>
      <c r="K5152" s="1">
        <v>42856</v>
      </c>
      <c r="L5152" s="1">
        <v>44196</v>
      </c>
      <c r="M5152">
        <v>201700122</v>
      </c>
      <c r="N5152" t="s">
        <v>30</v>
      </c>
      <c r="O5152">
        <v>201700011</v>
      </c>
      <c r="P5152" t="s">
        <v>20</v>
      </c>
      <c r="Q5152" t="s">
        <v>21</v>
      </c>
      <c r="R5152" t="s">
        <v>22</v>
      </c>
      <c r="S5152" t="s">
        <v>61</v>
      </c>
      <c r="T5152">
        <f t="shared" si="80"/>
        <v>8</v>
      </c>
    </row>
    <row r="5153" spans="1:20">
      <c r="A5153">
        <v>201708</v>
      </c>
      <c r="B5153" s="1">
        <v>42972</v>
      </c>
      <c r="C5153">
        <v>12466</v>
      </c>
      <c r="D5153">
        <v>37</v>
      </c>
      <c r="E5153">
        <v>25917</v>
      </c>
      <c r="F5153">
        <v>7</v>
      </c>
      <c r="G5153">
        <v>36</v>
      </c>
      <c r="H5153">
        <v>27</v>
      </c>
      <c r="I5153">
        <v>24</v>
      </c>
      <c r="J5153">
        <v>2</v>
      </c>
      <c r="K5153" s="1">
        <v>42856</v>
      </c>
      <c r="L5153" s="1">
        <v>44196</v>
      </c>
      <c r="M5153">
        <v>201700122</v>
      </c>
      <c r="N5153" t="s">
        <v>30</v>
      </c>
      <c r="O5153">
        <v>201700011</v>
      </c>
      <c r="P5153" t="s">
        <v>20</v>
      </c>
      <c r="Q5153" t="s">
        <v>21</v>
      </c>
      <c r="R5153" t="s">
        <v>5</v>
      </c>
      <c r="S5153" t="s">
        <v>62</v>
      </c>
      <c r="T5153">
        <f t="shared" si="80"/>
        <v>8</v>
      </c>
    </row>
    <row r="5154" spans="1:20">
      <c r="A5154">
        <v>201708</v>
      </c>
      <c r="B5154" s="1">
        <v>42972</v>
      </c>
      <c r="C5154">
        <v>12466</v>
      </c>
      <c r="D5154">
        <v>37</v>
      </c>
      <c r="E5154">
        <v>25917</v>
      </c>
      <c r="F5154">
        <v>7</v>
      </c>
      <c r="G5154">
        <v>36</v>
      </c>
      <c r="H5154">
        <v>27</v>
      </c>
      <c r="I5154">
        <v>24</v>
      </c>
      <c r="J5154">
        <v>2</v>
      </c>
      <c r="K5154" s="1">
        <v>42856</v>
      </c>
      <c r="L5154" s="1">
        <v>44196</v>
      </c>
      <c r="M5154">
        <v>201700122</v>
      </c>
      <c r="N5154" t="s">
        <v>30</v>
      </c>
      <c r="O5154">
        <v>201700011</v>
      </c>
      <c r="P5154" t="s">
        <v>20</v>
      </c>
      <c r="Q5154" t="s">
        <v>21</v>
      </c>
      <c r="R5154" t="s">
        <v>9</v>
      </c>
      <c r="S5154" t="s">
        <v>63</v>
      </c>
      <c r="T5154">
        <f t="shared" si="80"/>
        <v>8</v>
      </c>
    </row>
    <row r="5155" spans="1:20">
      <c r="A5155">
        <v>201708</v>
      </c>
      <c r="B5155" s="1">
        <v>42972</v>
      </c>
      <c r="C5155">
        <v>12466</v>
      </c>
      <c r="D5155">
        <v>37</v>
      </c>
      <c r="E5155">
        <v>25917</v>
      </c>
      <c r="F5155">
        <v>7</v>
      </c>
      <c r="G5155">
        <v>36</v>
      </c>
      <c r="H5155">
        <v>27</v>
      </c>
      <c r="I5155">
        <v>24</v>
      </c>
      <c r="J5155">
        <v>2</v>
      </c>
      <c r="K5155" s="1">
        <v>42856</v>
      </c>
      <c r="L5155" s="1">
        <v>44196</v>
      </c>
      <c r="M5155">
        <v>201700122</v>
      </c>
      <c r="N5155" t="s">
        <v>30</v>
      </c>
      <c r="O5155">
        <v>201700011</v>
      </c>
      <c r="P5155" t="s">
        <v>20</v>
      </c>
      <c r="Q5155" t="s">
        <v>21</v>
      </c>
      <c r="R5155" t="s">
        <v>26</v>
      </c>
      <c r="S5155" t="s">
        <v>64</v>
      </c>
      <c r="T5155">
        <f t="shared" si="80"/>
        <v>8</v>
      </c>
    </row>
    <row r="5156" spans="1:20">
      <c r="A5156">
        <v>201708</v>
      </c>
      <c r="B5156" s="1">
        <v>42972</v>
      </c>
      <c r="C5156">
        <v>12466</v>
      </c>
      <c r="D5156">
        <v>37</v>
      </c>
      <c r="E5156">
        <v>25917</v>
      </c>
      <c r="F5156">
        <v>7</v>
      </c>
      <c r="G5156">
        <v>36</v>
      </c>
      <c r="H5156">
        <v>27</v>
      </c>
      <c r="I5156">
        <v>24</v>
      </c>
      <c r="J5156">
        <v>2</v>
      </c>
      <c r="K5156" s="1">
        <v>42856</v>
      </c>
      <c r="L5156" s="1">
        <v>44196</v>
      </c>
      <c r="M5156">
        <v>201700122</v>
      </c>
      <c r="N5156" t="s">
        <v>30</v>
      </c>
      <c r="O5156">
        <v>201700011</v>
      </c>
      <c r="P5156" t="s">
        <v>20</v>
      </c>
      <c r="Q5156" t="s">
        <v>21</v>
      </c>
      <c r="R5156" t="s">
        <v>28</v>
      </c>
      <c r="S5156" t="s">
        <v>65</v>
      </c>
      <c r="T5156">
        <f t="shared" si="80"/>
        <v>8</v>
      </c>
    </row>
    <row r="5157" spans="1:20">
      <c r="A5157">
        <v>201708</v>
      </c>
      <c r="B5157" s="1">
        <v>42974</v>
      </c>
      <c r="C5157">
        <v>12466</v>
      </c>
      <c r="D5157">
        <v>40</v>
      </c>
      <c r="E5157">
        <v>24597</v>
      </c>
      <c r="F5157">
        <v>5</v>
      </c>
      <c r="G5157">
        <v>38</v>
      </c>
      <c r="H5157">
        <v>27</v>
      </c>
      <c r="I5157">
        <v>24</v>
      </c>
      <c r="J5157">
        <v>1</v>
      </c>
      <c r="K5157" s="1">
        <v>42856</v>
      </c>
      <c r="L5157" s="1">
        <v>44196</v>
      </c>
      <c r="M5157">
        <v>201700122</v>
      </c>
      <c r="N5157" t="s">
        <v>30</v>
      </c>
      <c r="O5157">
        <v>201700011</v>
      </c>
      <c r="P5157" t="s">
        <v>20</v>
      </c>
      <c r="Q5157" t="s">
        <v>21</v>
      </c>
      <c r="R5157" t="s">
        <v>22</v>
      </c>
      <c r="S5157" t="s">
        <v>61</v>
      </c>
      <c r="T5157">
        <f t="shared" si="80"/>
        <v>8</v>
      </c>
    </row>
    <row r="5158" spans="1:20">
      <c r="A5158">
        <v>201708</v>
      </c>
      <c r="B5158" s="1">
        <v>42974</v>
      </c>
      <c r="C5158">
        <v>12466</v>
      </c>
      <c r="D5158">
        <v>40</v>
      </c>
      <c r="E5158">
        <v>24597</v>
      </c>
      <c r="F5158">
        <v>5</v>
      </c>
      <c r="G5158">
        <v>38</v>
      </c>
      <c r="H5158">
        <v>27</v>
      </c>
      <c r="I5158">
        <v>24</v>
      </c>
      <c r="J5158">
        <v>1</v>
      </c>
      <c r="K5158" s="1">
        <v>42856</v>
      </c>
      <c r="L5158" s="1">
        <v>44196</v>
      </c>
      <c r="M5158">
        <v>201700122</v>
      </c>
      <c r="N5158" t="s">
        <v>30</v>
      </c>
      <c r="O5158">
        <v>201700011</v>
      </c>
      <c r="P5158" t="s">
        <v>20</v>
      </c>
      <c r="Q5158" t="s">
        <v>21</v>
      </c>
      <c r="R5158" t="s">
        <v>5</v>
      </c>
      <c r="S5158" t="s">
        <v>62</v>
      </c>
      <c r="T5158">
        <f t="shared" si="80"/>
        <v>8</v>
      </c>
    </row>
    <row r="5159" spans="1:20">
      <c r="A5159">
        <v>201708</v>
      </c>
      <c r="B5159" s="1">
        <v>42974</v>
      </c>
      <c r="C5159">
        <v>12466</v>
      </c>
      <c r="D5159">
        <v>40</v>
      </c>
      <c r="E5159">
        <v>24597</v>
      </c>
      <c r="F5159">
        <v>5</v>
      </c>
      <c r="G5159">
        <v>38</v>
      </c>
      <c r="H5159">
        <v>27</v>
      </c>
      <c r="I5159">
        <v>24</v>
      </c>
      <c r="J5159">
        <v>1</v>
      </c>
      <c r="K5159" s="1">
        <v>42856</v>
      </c>
      <c r="L5159" s="1">
        <v>44196</v>
      </c>
      <c r="M5159">
        <v>201700122</v>
      </c>
      <c r="N5159" t="s">
        <v>30</v>
      </c>
      <c r="O5159">
        <v>201700011</v>
      </c>
      <c r="P5159" t="s">
        <v>20</v>
      </c>
      <c r="Q5159" t="s">
        <v>21</v>
      </c>
      <c r="R5159" t="s">
        <v>9</v>
      </c>
      <c r="S5159" t="s">
        <v>63</v>
      </c>
      <c r="T5159">
        <f t="shared" si="80"/>
        <v>8</v>
      </c>
    </row>
    <row r="5160" spans="1:20">
      <c r="A5160">
        <v>201708</v>
      </c>
      <c r="B5160" s="1">
        <v>42974</v>
      </c>
      <c r="C5160">
        <v>12466</v>
      </c>
      <c r="D5160">
        <v>40</v>
      </c>
      <c r="E5160">
        <v>24597</v>
      </c>
      <c r="F5160">
        <v>5</v>
      </c>
      <c r="G5160">
        <v>38</v>
      </c>
      <c r="H5160">
        <v>27</v>
      </c>
      <c r="I5160">
        <v>24</v>
      </c>
      <c r="J5160">
        <v>1</v>
      </c>
      <c r="K5160" s="1">
        <v>42856</v>
      </c>
      <c r="L5160" s="1">
        <v>44196</v>
      </c>
      <c r="M5160">
        <v>201700122</v>
      </c>
      <c r="N5160" t="s">
        <v>30</v>
      </c>
      <c r="O5160">
        <v>201700011</v>
      </c>
      <c r="P5160" t="s">
        <v>20</v>
      </c>
      <c r="Q5160" t="s">
        <v>21</v>
      </c>
      <c r="R5160" t="s">
        <v>26</v>
      </c>
      <c r="S5160" t="s">
        <v>64</v>
      </c>
      <c r="T5160">
        <f t="shared" si="80"/>
        <v>8</v>
      </c>
    </row>
    <row r="5161" spans="1:20">
      <c r="A5161">
        <v>201708</v>
      </c>
      <c r="B5161" s="1">
        <v>42974</v>
      </c>
      <c r="C5161">
        <v>12466</v>
      </c>
      <c r="D5161">
        <v>40</v>
      </c>
      <c r="E5161">
        <v>24597</v>
      </c>
      <c r="F5161">
        <v>5</v>
      </c>
      <c r="G5161">
        <v>38</v>
      </c>
      <c r="H5161">
        <v>27</v>
      </c>
      <c r="I5161">
        <v>24</v>
      </c>
      <c r="J5161">
        <v>1</v>
      </c>
      <c r="K5161" s="1">
        <v>42856</v>
      </c>
      <c r="L5161" s="1">
        <v>44196</v>
      </c>
      <c r="M5161">
        <v>201700122</v>
      </c>
      <c r="N5161" t="s">
        <v>30</v>
      </c>
      <c r="O5161">
        <v>201700011</v>
      </c>
      <c r="P5161" t="s">
        <v>20</v>
      </c>
      <c r="Q5161" t="s">
        <v>21</v>
      </c>
      <c r="R5161" t="s">
        <v>28</v>
      </c>
      <c r="S5161" t="s">
        <v>65</v>
      </c>
      <c r="T5161">
        <f t="shared" si="80"/>
        <v>8</v>
      </c>
    </row>
    <row r="5162" spans="1:20">
      <c r="A5162">
        <v>201708</v>
      </c>
      <c r="B5162" s="1">
        <v>42975</v>
      </c>
      <c r="C5162">
        <v>12466</v>
      </c>
      <c r="D5162">
        <v>38</v>
      </c>
      <c r="E5162">
        <v>24747</v>
      </c>
      <c r="F5162">
        <v>6</v>
      </c>
      <c r="G5162">
        <v>36</v>
      </c>
      <c r="H5162">
        <v>26</v>
      </c>
      <c r="I5162">
        <v>20</v>
      </c>
      <c r="J5162">
        <v>2</v>
      </c>
      <c r="K5162" s="1">
        <v>42856</v>
      </c>
      <c r="L5162" s="1">
        <v>44196</v>
      </c>
      <c r="M5162">
        <v>201700122</v>
      </c>
      <c r="N5162" t="s">
        <v>30</v>
      </c>
      <c r="O5162">
        <v>201700011</v>
      </c>
      <c r="P5162" t="s">
        <v>20</v>
      </c>
      <c r="Q5162" t="s">
        <v>21</v>
      </c>
      <c r="R5162" t="s">
        <v>22</v>
      </c>
      <c r="S5162" t="s">
        <v>61</v>
      </c>
      <c r="T5162">
        <f t="shared" si="80"/>
        <v>8</v>
      </c>
    </row>
    <row r="5163" spans="1:20">
      <c r="A5163">
        <v>201708</v>
      </c>
      <c r="B5163" s="1">
        <v>42975</v>
      </c>
      <c r="C5163">
        <v>12466</v>
      </c>
      <c r="D5163">
        <v>38</v>
      </c>
      <c r="E5163">
        <v>24747</v>
      </c>
      <c r="F5163">
        <v>6</v>
      </c>
      <c r="G5163">
        <v>36</v>
      </c>
      <c r="H5163">
        <v>26</v>
      </c>
      <c r="I5163">
        <v>20</v>
      </c>
      <c r="J5163">
        <v>2</v>
      </c>
      <c r="K5163" s="1">
        <v>42856</v>
      </c>
      <c r="L5163" s="1">
        <v>44196</v>
      </c>
      <c r="M5163">
        <v>201700122</v>
      </c>
      <c r="N5163" t="s">
        <v>30</v>
      </c>
      <c r="O5163">
        <v>201700011</v>
      </c>
      <c r="P5163" t="s">
        <v>20</v>
      </c>
      <c r="Q5163" t="s">
        <v>21</v>
      </c>
      <c r="R5163" t="s">
        <v>5</v>
      </c>
      <c r="S5163" t="s">
        <v>62</v>
      </c>
      <c r="T5163">
        <f t="shared" si="80"/>
        <v>8</v>
      </c>
    </row>
    <row r="5164" spans="1:20">
      <c r="A5164">
        <v>201708</v>
      </c>
      <c r="B5164" s="1">
        <v>42975</v>
      </c>
      <c r="C5164">
        <v>12466</v>
      </c>
      <c r="D5164">
        <v>38</v>
      </c>
      <c r="E5164">
        <v>24747</v>
      </c>
      <c r="F5164">
        <v>6</v>
      </c>
      <c r="G5164">
        <v>36</v>
      </c>
      <c r="H5164">
        <v>26</v>
      </c>
      <c r="I5164">
        <v>20</v>
      </c>
      <c r="J5164">
        <v>2</v>
      </c>
      <c r="K5164" s="1">
        <v>42856</v>
      </c>
      <c r="L5164" s="1">
        <v>44196</v>
      </c>
      <c r="M5164">
        <v>201700122</v>
      </c>
      <c r="N5164" t="s">
        <v>30</v>
      </c>
      <c r="O5164">
        <v>201700011</v>
      </c>
      <c r="P5164" t="s">
        <v>20</v>
      </c>
      <c r="Q5164" t="s">
        <v>21</v>
      </c>
      <c r="R5164" t="s">
        <v>9</v>
      </c>
      <c r="S5164" t="s">
        <v>63</v>
      </c>
      <c r="T5164">
        <f t="shared" si="80"/>
        <v>8</v>
      </c>
    </row>
    <row r="5165" spans="1:20">
      <c r="A5165">
        <v>201708</v>
      </c>
      <c r="B5165" s="1">
        <v>42975</v>
      </c>
      <c r="C5165">
        <v>12466</v>
      </c>
      <c r="D5165">
        <v>38</v>
      </c>
      <c r="E5165">
        <v>24747</v>
      </c>
      <c r="F5165">
        <v>6</v>
      </c>
      <c r="G5165">
        <v>36</v>
      </c>
      <c r="H5165">
        <v>26</v>
      </c>
      <c r="I5165">
        <v>20</v>
      </c>
      <c r="J5165">
        <v>2</v>
      </c>
      <c r="K5165" s="1">
        <v>42856</v>
      </c>
      <c r="L5165" s="1">
        <v>44196</v>
      </c>
      <c r="M5165">
        <v>201700122</v>
      </c>
      <c r="N5165" t="s">
        <v>30</v>
      </c>
      <c r="O5165">
        <v>201700011</v>
      </c>
      <c r="P5165" t="s">
        <v>20</v>
      </c>
      <c r="Q5165" t="s">
        <v>21</v>
      </c>
      <c r="R5165" t="s">
        <v>26</v>
      </c>
      <c r="S5165" t="s">
        <v>64</v>
      </c>
      <c r="T5165">
        <f t="shared" si="80"/>
        <v>8</v>
      </c>
    </row>
    <row r="5166" spans="1:20">
      <c r="A5166">
        <v>201708</v>
      </c>
      <c r="B5166" s="1">
        <v>42975</v>
      </c>
      <c r="C5166">
        <v>12466</v>
      </c>
      <c r="D5166">
        <v>38</v>
      </c>
      <c r="E5166">
        <v>24747</v>
      </c>
      <c r="F5166">
        <v>6</v>
      </c>
      <c r="G5166">
        <v>36</v>
      </c>
      <c r="H5166">
        <v>26</v>
      </c>
      <c r="I5166">
        <v>20</v>
      </c>
      <c r="J5166">
        <v>2</v>
      </c>
      <c r="K5166" s="1">
        <v>42856</v>
      </c>
      <c r="L5166" s="1">
        <v>44196</v>
      </c>
      <c r="M5166">
        <v>201700122</v>
      </c>
      <c r="N5166" t="s">
        <v>30</v>
      </c>
      <c r="O5166">
        <v>201700011</v>
      </c>
      <c r="P5166" t="s">
        <v>20</v>
      </c>
      <c r="Q5166" t="s">
        <v>21</v>
      </c>
      <c r="R5166" t="s">
        <v>28</v>
      </c>
      <c r="S5166" t="s">
        <v>65</v>
      </c>
      <c r="T5166">
        <f t="shared" si="80"/>
        <v>8</v>
      </c>
    </row>
    <row r="5167" spans="1:20">
      <c r="A5167">
        <v>201708</v>
      </c>
      <c r="B5167" s="1">
        <v>42976</v>
      </c>
      <c r="C5167">
        <v>12466</v>
      </c>
      <c r="D5167">
        <v>39</v>
      </c>
      <c r="E5167">
        <v>24668</v>
      </c>
      <c r="F5167">
        <v>7</v>
      </c>
      <c r="G5167">
        <v>36</v>
      </c>
      <c r="H5167">
        <v>30</v>
      </c>
      <c r="I5167">
        <v>24</v>
      </c>
      <c r="J5167">
        <v>1</v>
      </c>
      <c r="K5167" s="1">
        <v>42856</v>
      </c>
      <c r="L5167" s="1">
        <v>44196</v>
      </c>
      <c r="M5167">
        <v>201700122</v>
      </c>
      <c r="N5167" t="s">
        <v>30</v>
      </c>
      <c r="O5167">
        <v>201700011</v>
      </c>
      <c r="P5167" t="s">
        <v>20</v>
      </c>
      <c r="Q5167" t="s">
        <v>21</v>
      </c>
      <c r="R5167" t="s">
        <v>22</v>
      </c>
      <c r="S5167" t="s">
        <v>61</v>
      </c>
      <c r="T5167">
        <f t="shared" si="80"/>
        <v>8</v>
      </c>
    </row>
    <row r="5168" spans="1:20">
      <c r="A5168">
        <v>201708</v>
      </c>
      <c r="B5168" s="1">
        <v>42976</v>
      </c>
      <c r="C5168">
        <v>12466</v>
      </c>
      <c r="D5168">
        <v>39</v>
      </c>
      <c r="E5168">
        <v>24668</v>
      </c>
      <c r="F5168">
        <v>7</v>
      </c>
      <c r="G5168">
        <v>36</v>
      </c>
      <c r="H5168">
        <v>30</v>
      </c>
      <c r="I5168">
        <v>24</v>
      </c>
      <c r="J5168">
        <v>1</v>
      </c>
      <c r="K5168" s="1">
        <v>42856</v>
      </c>
      <c r="L5168" s="1">
        <v>44196</v>
      </c>
      <c r="M5168">
        <v>201700122</v>
      </c>
      <c r="N5168" t="s">
        <v>30</v>
      </c>
      <c r="O5168">
        <v>201700011</v>
      </c>
      <c r="P5168" t="s">
        <v>20</v>
      </c>
      <c r="Q5168" t="s">
        <v>21</v>
      </c>
      <c r="R5168" t="s">
        <v>5</v>
      </c>
      <c r="S5168" t="s">
        <v>62</v>
      </c>
      <c r="T5168">
        <f t="shared" si="80"/>
        <v>8</v>
      </c>
    </row>
    <row r="5169" spans="1:20">
      <c r="A5169">
        <v>201708</v>
      </c>
      <c r="B5169" s="1">
        <v>42976</v>
      </c>
      <c r="C5169">
        <v>12466</v>
      </c>
      <c r="D5169">
        <v>39</v>
      </c>
      <c r="E5169">
        <v>24668</v>
      </c>
      <c r="F5169">
        <v>7</v>
      </c>
      <c r="G5169">
        <v>36</v>
      </c>
      <c r="H5169">
        <v>30</v>
      </c>
      <c r="I5169">
        <v>24</v>
      </c>
      <c r="J5169">
        <v>1</v>
      </c>
      <c r="K5169" s="1">
        <v>42856</v>
      </c>
      <c r="L5169" s="1">
        <v>44196</v>
      </c>
      <c r="M5169">
        <v>201700122</v>
      </c>
      <c r="N5169" t="s">
        <v>30</v>
      </c>
      <c r="O5169">
        <v>201700011</v>
      </c>
      <c r="P5169" t="s">
        <v>20</v>
      </c>
      <c r="Q5169" t="s">
        <v>21</v>
      </c>
      <c r="R5169" t="s">
        <v>9</v>
      </c>
      <c r="S5169" t="s">
        <v>63</v>
      </c>
      <c r="T5169">
        <f t="shared" si="80"/>
        <v>8</v>
      </c>
    </row>
    <row r="5170" spans="1:20">
      <c r="A5170">
        <v>201708</v>
      </c>
      <c r="B5170" s="1">
        <v>42976</v>
      </c>
      <c r="C5170">
        <v>12466</v>
      </c>
      <c r="D5170">
        <v>39</v>
      </c>
      <c r="E5170">
        <v>24668</v>
      </c>
      <c r="F5170">
        <v>7</v>
      </c>
      <c r="G5170">
        <v>36</v>
      </c>
      <c r="H5170">
        <v>30</v>
      </c>
      <c r="I5170">
        <v>24</v>
      </c>
      <c r="J5170">
        <v>1</v>
      </c>
      <c r="K5170" s="1">
        <v>42856</v>
      </c>
      <c r="L5170" s="1">
        <v>44196</v>
      </c>
      <c r="M5170">
        <v>201700122</v>
      </c>
      <c r="N5170" t="s">
        <v>30</v>
      </c>
      <c r="O5170">
        <v>201700011</v>
      </c>
      <c r="P5170" t="s">
        <v>20</v>
      </c>
      <c r="Q5170" t="s">
        <v>21</v>
      </c>
      <c r="R5170" t="s">
        <v>26</v>
      </c>
      <c r="S5170" t="s">
        <v>64</v>
      </c>
      <c r="T5170">
        <f t="shared" si="80"/>
        <v>8</v>
      </c>
    </row>
    <row r="5171" spans="1:20">
      <c r="A5171">
        <v>201708</v>
      </c>
      <c r="B5171" s="1">
        <v>42976</v>
      </c>
      <c r="C5171">
        <v>12466</v>
      </c>
      <c r="D5171">
        <v>39</v>
      </c>
      <c r="E5171">
        <v>24668</v>
      </c>
      <c r="F5171">
        <v>7</v>
      </c>
      <c r="G5171">
        <v>36</v>
      </c>
      <c r="H5171">
        <v>30</v>
      </c>
      <c r="I5171">
        <v>24</v>
      </c>
      <c r="J5171">
        <v>1</v>
      </c>
      <c r="K5171" s="1">
        <v>42856</v>
      </c>
      <c r="L5171" s="1">
        <v>44196</v>
      </c>
      <c r="M5171">
        <v>201700122</v>
      </c>
      <c r="N5171" t="s">
        <v>30</v>
      </c>
      <c r="O5171">
        <v>201700011</v>
      </c>
      <c r="P5171" t="s">
        <v>20</v>
      </c>
      <c r="Q5171" t="s">
        <v>21</v>
      </c>
      <c r="R5171" t="s">
        <v>28</v>
      </c>
      <c r="S5171" t="s">
        <v>65</v>
      </c>
      <c r="T5171">
        <f t="shared" si="80"/>
        <v>8</v>
      </c>
    </row>
    <row r="5172" spans="1:20">
      <c r="A5172">
        <v>201708</v>
      </c>
      <c r="B5172" s="1">
        <v>42978</v>
      </c>
      <c r="C5172">
        <v>12466</v>
      </c>
      <c r="D5172">
        <v>38</v>
      </c>
      <c r="E5172">
        <v>25348</v>
      </c>
      <c r="F5172">
        <v>5</v>
      </c>
      <c r="G5172">
        <v>37</v>
      </c>
      <c r="H5172">
        <v>29</v>
      </c>
      <c r="I5172">
        <v>21</v>
      </c>
      <c r="J5172">
        <v>1</v>
      </c>
      <c r="K5172" s="1">
        <v>42856</v>
      </c>
      <c r="L5172" s="1">
        <v>44196</v>
      </c>
      <c r="M5172">
        <v>201700122</v>
      </c>
      <c r="N5172" t="s">
        <v>30</v>
      </c>
      <c r="O5172">
        <v>201700011</v>
      </c>
      <c r="P5172" t="s">
        <v>20</v>
      </c>
      <c r="Q5172" t="s">
        <v>21</v>
      </c>
      <c r="R5172" t="s">
        <v>22</v>
      </c>
      <c r="S5172" t="s">
        <v>61</v>
      </c>
      <c r="T5172">
        <f t="shared" si="80"/>
        <v>8</v>
      </c>
    </row>
    <row r="5173" spans="1:20">
      <c r="A5173">
        <v>201708</v>
      </c>
      <c r="B5173" s="1">
        <v>42978</v>
      </c>
      <c r="C5173">
        <v>12466</v>
      </c>
      <c r="D5173">
        <v>38</v>
      </c>
      <c r="E5173">
        <v>25348</v>
      </c>
      <c r="F5173">
        <v>5</v>
      </c>
      <c r="G5173">
        <v>37</v>
      </c>
      <c r="H5173">
        <v>29</v>
      </c>
      <c r="I5173">
        <v>21</v>
      </c>
      <c r="J5173">
        <v>1</v>
      </c>
      <c r="K5173" s="1">
        <v>42856</v>
      </c>
      <c r="L5173" s="1">
        <v>44196</v>
      </c>
      <c r="M5173">
        <v>201700122</v>
      </c>
      <c r="N5173" t="s">
        <v>30</v>
      </c>
      <c r="O5173">
        <v>201700011</v>
      </c>
      <c r="P5173" t="s">
        <v>20</v>
      </c>
      <c r="Q5173" t="s">
        <v>21</v>
      </c>
      <c r="R5173" t="s">
        <v>5</v>
      </c>
      <c r="S5173" t="s">
        <v>62</v>
      </c>
      <c r="T5173">
        <f t="shared" si="80"/>
        <v>8</v>
      </c>
    </row>
    <row r="5174" spans="1:20">
      <c r="A5174">
        <v>201708</v>
      </c>
      <c r="B5174" s="1">
        <v>42978</v>
      </c>
      <c r="C5174">
        <v>12466</v>
      </c>
      <c r="D5174">
        <v>38</v>
      </c>
      <c r="E5174">
        <v>25348</v>
      </c>
      <c r="F5174">
        <v>5</v>
      </c>
      <c r="G5174">
        <v>37</v>
      </c>
      <c r="H5174">
        <v>29</v>
      </c>
      <c r="I5174">
        <v>21</v>
      </c>
      <c r="J5174">
        <v>1</v>
      </c>
      <c r="K5174" s="1">
        <v>42856</v>
      </c>
      <c r="L5174" s="1">
        <v>44196</v>
      </c>
      <c r="M5174">
        <v>201700122</v>
      </c>
      <c r="N5174" t="s">
        <v>30</v>
      </c>
      <c r="O5174">
        <v>201700011</v>
      </c>
      <c r="P5174" t="s">
        <v>20</v>
      </c>
      <c r="Q5174" t="s">
        <v>21</v>
      </c>
      <c r="R5174" t="s">
        <v>9</v>
      </c>
      <c r="S5174" t="s">
        <v>63</v>
      </c>
      <c r="T5174">
        <f t="shared" si="80"/>
        <v>8</v>
      </c>
    </row>
    <row r="5175" spans="1:20">
      <c r="A5175">
        <v>201708</v>
      </c>
      <c r="B5175" s="1">
        <v>42978</v>
      </c>
      <c r="C5175">
        <v>12466</v>
      </c>
      <c r="D5175">
        <v>38</v>
      </c>
      <c r="E5175">
        <v>25348</v>
      </c>
      <c r="F5175">
        <v>5</v>
      </c>
      <c r="G5175">
        <v>37</v>
      </c>
      <c r="H5175">
        <v>29</v>
      </c>
      <c r="I5175">
        <v>21</v>
      </c>
      <c r="J5175">
        <v>1</v>
      </c>
      <c r="K5175" s="1">
        <v>42856</v>
      </c>
      <c r="L5175" s="1">
        <v>44196</v>
      </c>
      <c r="M5175">
        <v>201700122</v>
      </c>
      <c r="N5175" t="s">
        <v>30</v>
      </c>
      <c r="O5175">
        <v>201700011</v>
      </c>
      <c r="P5175" t="s">
        <v>20</v>
      </c>
      <c r="Q5175" t="s">
        <v>21</v>
      </c>
      <c r="R5175" t="s">
        <v>26</v>
      </c>
      <c r="S5175" t="s">
        <v>64</v>
      </c>
      <c r="T5175">
        <f t="shared" si="80"/>
        <v>8</v>
      </c>
    </row>
    <row r="5176" spans="1:20">
      <c r="A5176">
        <v>201708</v>
      </c>
      <c r="B5176" s="1">
        <v>42978</v>
      </c>
      <c r="C5176">
        <v>12466</v>
      </c>
      <c r="D5176">
        <v>38</v>
      </c>
      <c r="E5176">
        <v>25348</v>
      </c>
      <c r="F5176">
        <v>5</v>
      </c>
      <c r="G5176">
        <v>37</v>
      </c>
      <c r="H5176">
        <v>29</v>
      </c>
      <c r="I5176">
        <v>21</v>
      </c>
      <c r="J5176">
        <v>1</v>
      </c>
      <c r="K5176" s="1">
        <v>42856</v>
      </c>
      <c r="L5176" s="1">
        <v>44196</v>
      </c>
      <c r="M5176">
        <v>201700122</v>
      </c>
      <c r="N5176" t="s">
        <v>30</v>
      </c>
      <c r="O5176">
        <v>201700011</v>
      </c>
      <c r="P5176" t="s">
        <v>20</v>
      </c>
      <c r="Q5176" t="s">
        <v>21</v>
      </c>
      <c r="R5176" t="s">
        <v>28</v>
      </c>
      <c r="S5176" t="s">
        <v>65</v>
      </c>
      <c r="T5176">
        <f t="shared" si="80"/>
        <v>8</v>
      </c>
    </row>
    <row r="5177" spans="1:20">
      <c r="A5177">
        <v>201708</v>
      </c>
      <c r="B5177" s="1">
        <v>42948</v>
      </c>
      <c r="C5177">
        <v>12467</v>
      </c>
      <c r="D5177">
        <v>36</v>
      </c>
      <c r="E5177">
        <v>25982</v>
      </c>
      <c r="F5177">
        <v>7</v>
      </c>
      <c r="G5177">
        <v>33</v>
      </c>
      <c r="H5177">
        <v>25</v>
      </c>
      <c r="I5177">
        <v>18</v>
      </c>
      <c r="J5177">
        <v>1</v>
      </c>
      <c r="K5177" s="1">
        <v>42856</v>
      </c>
      <c r="L5177" s="1">
        <v>44196</v>
      </c>
      <c r="M5177">
        <v>201700123</v>
      </c>
      <c r="N5177" t="s">
        <v>31</v>
      </c>
      <c r="O5177">
        <v>201700011</v>
      </c>
      <c r="P5177" t="s">
        <v>20</v>
      </c>
      <c r="Q5177" t="s">
        <v>21</v>
      </c>
      <c r="R5177" t="s">
        <v>22</v>
      </c>
      <c r="S5177" t="s">
        <v>61</v>
      </c>
      <c r="T5177">
        <f t="shared" si="80"/>
        <v>8</v>
      </c>
    </row>
    <row r="5178" spans="1:20">
      <c r="A5178">
        <v>201708</v>
      </c>
      <c r="B5178" s="1">
        <v>42948</v>
      </c>
      <c r="C5178">
        <v>12467</v>
      </c>
      <c r="D5178">
        <v>36</v>
      </c>
      <c r="E5178">
        <v>25982</v>
      </c>
      <c r="F5178">
        <v>7</v>
      </c>
      <c r="G5178">
        <v>33</v>
      </c>
      <c r="H5178">
        <v>25</v>
      </c>
      <c r="I5178">
        <v>18</v>
      </c>
      <c r="J5178">
        <v>1</v>
      </c>
      <c r="K5178" s="1">
        <v>42856</v>
      </c>
      <c r="L5178" s="1">
        <v>44196</v>
      </c>
      <c r="M5178">
        <v>201700123</v>
      </c>
      <c r="N5178" t="s">
        <v>31</v>
      </c>
      <c r="O5178">
        <v>201700011</v>
      </c>
      <c r="P5178" t="s">
        <v>20</v>
      </c>
      <c r="Q5178" t="s">
        <v>21</v>
      </c>
      <c r="R5178" t="s">
        <v>5</v>
      </c>
      <c r="S5178" t="s">
        <v>62</v>
      </c>
      <c r="T5178">
        <f t="shared" si="80"/>
        <v>8</v>
      </c>
    </row>
    <row r="5179" spans="1:20">
      <c r="A5179">
        <v>201708</v>
      </c>
      <c r="B5179" s="1">
        <v>42948</v>
      </c>
      <c r="C5179">
        <v>12467</v>
      </c>
      <c r="D5179">
        <v>36</v>
      </c>
      <c r="E5179">
        <v>25982</v>
      </c>
      <c r="F5179">
        <v>7</v>
      </c>
      <c r="G5179">
        <v>33</v>
      </c>
      <c r="H5179">
        <v>25</v>
      </c>
      <c r="I5179">
        <v>18</v>
      </c>
      <c r="J5179">
        <v>1</v>
      </c>
      <c r="K5179" s="1">
        <v>42856</v>
      </c>
      <c r="L5179" s="1">
        <v>44196</v>
      </c>
      <c r="M5179">
        <v>201700123</v>
      </c>
      <c r="N5179" t="s">
        <v>31</v>
      </c>
      <c r="O5179">
        <v>201700011</v>
      </c>
      <c r="P5179" t="s">
        <v>20</v>
      </c>
      <c r="Q5179" t="s">
        <v>21</v>
      </c>
      <c r="R5179" t="s">
        <v>9</v>
      </c>
      <c r="S5179" t="s">
        <v>63</v>
      </c>
      <c r="T5179">
        <f t="shared" si="80"/>
        <v>8</v>
      </c>
    </row>
    <row r="5180" spans="1:20">
      <c r="A5180">
        <v>201708</v>
      </c>
      <c r="B5180" s="1">
        <v>42948</v>
      </c>
      <c r="C5180">
        <v>12467</v>
      </c>
      <c r="D5180">
        <v>36</v>
      </c>
      <c r="E5180">
        <v>25982</v>
      </c>
      <c r="F5180">
        <v>7</v>
      </c>
      <c r="G5180">
        <v>33</v>
      </c>
      <c r="H5180">
        <v>25</v>
      </c>
      <c r="I5180">
        <v>18</v>
      </c>
      <c r="J5180">
        <v>1</v>
      </c>
      <c r="K5180" s="1">
        <v>42856</v>
      </c>
      <c r="L5180" s="1">
        <v>44196</v>
      </c>
      <c r="M5180">
        <v>201700123</v>
      </c>
      <c r="N5180" t="s">
        <v>31</v>
      </c>
      <c r="O5180">
        <v>201700011</v>
      </c>
      <c r="P5180" t="s">
        <v>20</v>
      </c>
      <c r="Q5180" t="s">
        <v>21</v>
      </c>
      <c r="R5180" t="s">
        <v>26</v>
      </c>
      <c r="S5180" t="s">
        <v>64</v>
      </c>
      <c r="T5180">
        <f t="shared" si="80"/>
        <v>8</v>
      </c>
    </row>
    <row r="5181" spans="1:20">
      <c r="A5181">
        <v>201708</v>
      </c>
      <c r="B5181" s="1">
        <v>42948</v>
      </c>
      <c r="C5181">
        <v>12467</v>
      </c>
      <c r="D5181">
        <v>36</v>
      </c>
      <c r="E5181">
        <v>25982</v>
      </c>
      <c r="F5181">
        <v>7</v>
      </c>
      <c r="G5181">
        <v>33</v>
      </c>
      <c r="H5181">
        <v>25</v>
      </c>
      <c r="I5181">
        <v>18</v>
      </c>
      <c r="J5181">
        <v>1</v>
      </c>
      <c r="K5181" s="1">
        <v>42856</v>
      </c>
      <c r="L5181" s="1">
        <v>44196</v>
      </c>
      <c r="M5181">
        <v>201700123</v>
      </c>
      <c r="N5181" t="s">
        <v>31</v>
      </c>
      <c r="O5181">
        <v>201700011</v>
      </c>
      <c r="P5181" t="s">
        <v>20</v>
      </c>
      <c r="Q5181" t="s">
        <v>21</v>
      </c>
      <c r="R5181" t="s">
        <v>28</v>
      </c>
      <c r="S5181" t="s">
        <v>65</v>
      </c>
      <c r="T5181">
        <f t="shared" si="80"/>
        <v>8</v>
      </c>
    </row>
    <row r="5182" spans="1:20">
      <c r="A5182">
        <v>201708</v>
      </c>
      <c r="B5182" s="1">
        <v>42950</v>
      </c>
      <c r="C5182">
        <v>12467</v>
      </c>
      <c r="D5182">
        <v>36</v>
      </c>
      <c r="E5182">
        <v>24646</v>
      </c>
      <c r="F5182">
        <v>6</v>
      </c>
      <c r="G5182">
        <v>33</v>
      </c>
      <c r="H5182">
        <v>27</v>
      </c>
      <c r="I5182">
        <v>20</v>
      </c>
      <c r="J5182">
        <v>1</v>
      </c>
      <c r="K5182" s="1">
        <v>42856</v>
      </c>
      <c r="L5182" s="1">
        <v>44196</v>
      </c>
      <c r="M5182">
        <v>201700123</v>
      </c>
      <c r="N5182" t="s">
        <v>31</v>
      </c>
      <c r="O5182">
        <v>201700011</v>
      </c>
      <c r="P5182" t="s">
        <v>20</v>
      </c>
      <c r="Q5182" t="s">
        <v>21</v>
      </c>
      <c r="R5182" t="s">
        <v>22</v>
      </c>
      <c r="S5182" t="s">
        <v>61</v>
      </c>
      <c r="T5182">
        <f t="shared" si="80"/>
        <v>8</v>
      </c>
    </row>
    <row r="5183" spans="1:20">
      <c r="A5183">
        <v>201708</v>
      </c>
      <c r="B5183" s="1">
        <v>42950</v>
      </c>
      <c r="C5183">
        <v>12467</v>
      </c>
      <c r="D5183">
        <v>36</v>
      </c>
      <c r="E5183">
        <v>24646</v>
      </c>
      <c r="F5183">
        <v>6</v>
      </c>
      <c r="G5183">
        <v>33</v>
      </c>
      <c r="H5183">
        <v>27</v>
      </c>
      <c r="I5183">
        <v>20</v>
      </c>
      <c r="J5183">
        <v>1</v>
      </c>
      <c r="K5183" s="1">
        <v>42856</v>
      </c>
      <c r="L5183" s="1">
        <v>44196</v>
      </c>
      <c r="M5183">
        <v>201700123</v>
      </c>
      <c r="N5183" t="s">
        <v>31</v>
      </c>
      <c r="O5183">
        <v>201700011</v>
      </c>
      <c r="P5183" t="s">
        <v>20</v>
      </c>
      <c r="Q5183" t="s">
        <v>21</v>
      </c>
      <c r="R5183" t="s">
        <v>5</v>
      </c>
      <c r="S5183" t="s">
        <v>62</v>
      </c>
      <c r="T5183">
        <f t="shared" si="80"/>
        <v>8</v>
      </c>
    </row>
    <row r="5184" spans="1:20">
      <c r="A5184">
        <v>201708</v>
      </c>
      <c r="B5184" s="1">
        <v>42950</v>
      </c>
      <c r="C5184">
        <v>12467</v>
      </c>
      <c r="D5184">
        <v>36</v>
      </c>
      <c r="E5184">
        <v>24646</v>
      </c>
      <c r="F5184">
        <v>6</v>
      </c>
      <c r="G5184">
        <v>33</v>
      </c>
      <c r="H5184">
        <v>27</v>
      </c>
      <c r="I5184">
        <v>20</v>
      </c>
      <c r="J5184">
        <v>1</v>
      </c>
      <c r="K5184" s="1">
        <v>42856</v>
      </c>
      <c r="L5184" s="1">
        <v>44196</v>
      </c>
      <c r="M5184">
        <v>201700123</v>
      </c>
      <c r="N5184" t="s">
        <v>31</v>
      </c>
      <c r="O5184">
        <v>201700011</v>
      </c>
      <c r="P5184" t="s">
        <v>20</v>
      </c>
      <c r="Q5184" t="s">
        <v>21</v>
      </c>
      <c r="R5184" t="s">
        <v>9</v>
      </c>
      <c r="S5184" t="s">
        <v>63</v>
      </c>
      <c r="T5184">
        <f t="shared" si="80"/>
        <v>8</v>
      </c>
    </row>
    <row r="5185" spans="1:20">
      <c r="A5185">
        <v>201708</v>
      </c>
      <c r="B5185" s="1">
        <v>42950</v>
      </c>
      <c r="C5185">
        <v>12467</v>
      </c>
      <c r="D5185">
        <v>36</v>
      </c>
      <c r="E5185">
        <v>24646</v>
      </c>
      <c r="F5185">
        <v>6</v>
      </c>
      <c r="G5185">
        <v>33</v>
      </c>
      <c r="H5185">
        <v>27</v>
      </c>
      <c r="I5185">
        <v>20</v>
      </c>
      <c r="J5185">
        <v>1</v>
      </c>
      <c r="K5185" s="1">
        <v>42856</v>
      </c>
      <c r="L5185" s="1">
        <v>44196</v>
      </c>
      <c r="M5185">
        <v>201700123</v>
      </c>
      <c r="N5185" t="s">
        <v>31</v>
      </c>
      <c r="O5185">
        <v>201700011</v>
      </c>
      <c r="P5185" t="s">
        <v>20</v>
      </c>
      <c r="Q5185" t="s">
        <v>21</v>
      </c>
      <c r="R5185" t="s">
        <v>26</v>
      </c>
      <c r="S5185" t="s">
        <v>64</v>
      </c>
      <c r="T5185">
        <f t="shared" si="80"/>
        <v>8</v>
      </c>
    </row>
    <row r="5186" spans="1:20">
      <c r="A5186">
        <v>201708</v>
      </c>
      <c r="B5186" s="1">
        <v>42950</v>
      </c>
      <c r="C5186">
        <v>12467</v>
      </c>
      <c r="D5186">
        <v>36</v>
      </c>
      <c r="E5186">
        <v>24646</v>
      </c>
      <c r="F5186">
        <v>6</v>
      </c>
      <c r="G5186">
        <v>33</v>
      </c>
      <c r="H5186">
        <v>27</v>
      </c>
      <c r="I5186">
        <v>20</v>
      </c>
      <c r="J5186">
        <v>1</v>
      </c>
      <c r="K5186" s="1">
        <v>42856</v>
      </c>
      <c r="L5186" s="1">
        <v>44196</v>
      </c>
      <c r="M5186">
        <v>201700123</v>
      </c>
      <c r="N5186" t="s">
        <v>31</v>
      </c>
      <c r="O5186">
        <v>201700011</v>
      </c>
      <c r="P5186" t="s">
        <v>20</v>
      </c>
      <c r="Q5186" t="s">
        <v>21</v>
      </c>
      <c r="R5186" t="s">
        <v>28</v>
      </c>
      <c r="S5186" t="s">
        <v>65</v>
      </c>
      <c r="T5186">
        <f t="shared" si="80"/>
        <v>8</v>
      </c>
    </row>
    <row r="5187" spans="1:20">
      <c r="A5187">
        <v>201708</v>
      </c>
      <c r="B5187" s="1">
        <v>42951</v>
      </c>
      <c r="C5187">
        <v>12467</v>
      </c>
      <c r="D5187">
        <v>33</v>
      </c>
      <c r="E5187">
        <v>24973</v>
      </c>
      <c r="F5187">
        <v>3</v>
      </c>
      <c r="G5187">
        <v>32</v>
      </c>
      <c r="H5187">
        <v>28</v>
      </c>
      <c r="I5187">
        <v>25</v>
      </c>
      <c r="J5187">
        <v>1</v>
      </c>
      <c r="K5187" s="1">
        <v>42856</v>
      </c>
      <c r="L5187" s="1">
        <v>44196</v>
      </c>
      <c r="M5187">
        <v>201700123</v>
      </c>
      <c r="N5187" t="s">
        <v>31</v>
      </c>
      <c r="O5187">
        <v>201700011</v>
      </c>
      <c r="P5187" t="s">
        <v>20</v>
      </c>
      <c r="Q5187" t="s">
        <v>21</v>
      </c>
      <c r="R5187" t="s">
        <v>22</v>
      </c>
      <c r="S5187" t="s">
        <v>61</v>
      </c>
      <c r="T5187">
        <f t="shared" ref="T5187:T5250" si="81">MONTH(B5187)</f>
        <v>8</v>
      </c>
    </row>
    <row r="5188" spans="1:20">
      <c r="A5188">
        <v>201708</v>
      </c>
      <c r="B5188" s="1">
        <v>42951</v>
      </c>
      <c r="C5188">
        <v>12467</v>
      </c>
      <c r="D5188">
        <v>33</v>
      </c>
      <c r="E5188">
        <v>24973</v>
      </c>
      <c r="F5188">
        <v>3</v>
      </c>
      <c r="G5188">
        <v>32</v>
      </c>
      <c r="H5188">
        <v>28</v>
      </c>
      <c r="I5188">
        <v>25</v>
      </c>
      <c r="J5188">
        <v>1</v>
      </c>
      <c r="K5188" s="1">
        <v>42856</v>
      </c>
      <c r="L5188" s="1">
        <v>44196</v>
      </c>
      <c r="M5188">
        <v>201700123</v>
      </c>
      <c r="N5188" t="s">
        <v>31</v>
      </c>
      <c r="O5188">
        <v>201700011</v>
      </c>
      <c r="P5188" t="s">
        <v>20</v>
      </c>
      <c r="Q5188" t="s">
        <v>21</v>
      </c>
      <c r="R5188" t="s">
        <v>5</v>
      </c>
      <c r="S5188" t="s">
        <v>62</v>
      </c>
      <c r="T5188">
        <f t="shared" si="81"/>
        <v>8</v>
      </c>
    </row>
    <row r="5189" spans="1:20">
      <c r="A5189">
        <v>201708</v>
      </c>
      <c r="B5189" s="1">
        <v>42951</v>
      </c>
      <c r="C5189">
        <v>12467</v>
      </c>
      <c r="D5189">
        <v>33</v>
      </c>
      <c r="E5189">
        <v>24973</v>
      </c>
      <c r="F5189">
        <v>3</v>
      </c>
      <c r="G5189">
        <v>32</v>
      </c>
      <c r="H5189">
        <v>28</v>
      </c>
      <c r="I5189">
        <v>25</v>
      </c>
      <c r="J5189">
        <v>1</v>
      </c>
      <c r="K5189" s="1">
        <v>42856</v>
      </c>
      <c r="L5189" s="1">
        <v>44196</v>
      </c>
      <c r="M5189">
        <v>201700123</v>
      </c>
      <c r="N5189" t="s">
        <v>31</v>
      </c>
      <c r="O5189">
        <v>201700011</v>
      </c>
      <c r="P5189" t="s">
        <v>20</v>
      </c>
      <c r="Q5189" t="s">
        <v>21</v>
      </c>
      <c r="R5189" t="s">
        <v>9</v>
      </c>
      <c r="S5189" t="s">
        <v>63</v>
      </c>
      <c r="T5189">
        <f t="shared" si="81"/>
        <v>8</v>
      </c>
    </row>
    <row r="5190" spans="1:20">
      <c r="A5190">
        <v>201708</v>
      </c>
      <c r="B5190" s="1">
        <v>42951</v>
      </c>
      <c r="C5190">
        <v>12467</v>
      </c>
      <c r="D5190">
        <v>33</v>
      </c>
      <c r="E5190">
        <v>24973</v>
      </c>
      <c r="F5190">
        <v>3</v>
      </c>
      <c r="G5190">
        <v>32</v>
      </c>
      <c r="H5190">
        <v>28</v>
      </c>
      <c r="I5190">
        <v>25</v>
      </c>
      <c r="J5190">
        <v>1</v>
      </c>
      <c r="K5190" s="1">
        <v>42856</v>
      </c>
      <c r="L5190" s="1">
        <v>44196</v>
      </c>
      <c r="M5190">
        <v>201700123</v>
      </c>
      <c r="N5190" t="s">
        <v>31</v>
      </c>
      <c r="O5190">
        <v>201700011</v>
      </c>
      <c r="P5190" t="s">
        <v>20</v>
      </c>
      <c r="Q5190" t="s">
        <v>21</v>
      </c>
      <c r="R5190" t="s">
        <v>26</v>
      </c>
      <c r="S5190" t="s">
        <v>64</v>
      </c>
      <c r="T5190">
        <f t="shared" si="81"/>
        <v>8</v>
      </c>
    </row>
    <row r="5191" spans="1:20">
      <c r="A5191">
        <v>201708</v>
      </c>
      <c r="B5191" s="1">
        <v>42951</v>
      </c>
      <c r="C5191">
        <v>12467</v>
      </c>
      <c r="D5191">
        <v>33</v>
      </c>
      <c r="E5191">
        <v>24973</v>
      </c>
      <c r="F5191">
        <v>3</v>
      </c>
      <c r="G5191">
        <v>32</v>
      </c>
      <c r="H5191">
        <v>28</v>
      </c>
      <c r="I5191">
        <v>25</v>
      </c>
      <c r="J5191">
        <v>1</v>
      </c>
      <c r="K5191" s="1">
        <v>42856</v>
      </c>
      <c r="L5191" s="1">
        <v>44196</v>
      </c>
      <c r="M5191">
        <v>201700123</v>
      </c>
      <c r="N5191" t="s">
        <v>31</v>
      </c>
      <c r="O5191">
        <v>201700011</v>
      </c>
      <c r="P5191" t="s">
        <v>20</v>
      </c>
      <c r="Q5191" t="s">
        <v>21</v>
      </c>
      <c r="R5191" t="s">
        <v>28</v>
      </c>
      <c r="S5191" t="s">
        <v>65</v>
      </c>
      <c r="T5191">
        <f t="shared" si="81"/>
        <v>8</v>
      </c>
    </row>
    <row r="5192" spans="1:20">
      <c r="A5192">
        <v>201708</v>
      </c>
      <c r="B5192" s="1">
        <v>42953</v>
      </c>
      <c r="C5192">
        <v>12467</v>
      </c>
      <c r="D5192">
        <v>38</v>
      </c>
      <c r="E5192">
        <v>24704</v>
      </c>
      <c r="F5192">
        <v>6</v>
      </c>
      <c r="G5192">
        <v>37</v>
      </c>
      <c r="H5192">
        <v>26</v>
      </c>
      <c r="I5192">
        <v>19</v>
      </c>
      <c r="J5192">
        <v>2</v>
      </c>
      <c r="K5192" s="1">
        <v>42856</v>
      </c>
      <c r="L5192" s="1">
        <v>44196</v>
      </c>
      <c r="M5192">
        <v>201700123</v>
      </c>
      <c r="N5192" t="s">
        <v>31</v>
      </c>
      <c r="O5192">
        <v>201700011</v>
      </c>
      <c r="P5192" t="s">
        <v>20</v>
      </c>
      <c r="Q5192" t="s">
        <v>21</v>
      </c>
      <c r="R5192" t="s">
        <v>22</v>
      </c>
      <c r="S5192" t="s">
        <v>61</v>
      </c>
      <c r="T5192">
        <f t="shared" si="81"/>
        <v>8</v>
      </c>
    </row>
    <row r="5193" spans="1:20">
      <c r="A5193">
        <v>201708</v>
      </c>
      <c r="B5193" s="1">
        <v>42953</v>
      </c>
      <c r="C5193">
        <v>12467</v>
      </c>
      <c r="D5193">
        <v>38</v>
      </c>
      <c r="E5193">
        <v>24704</v>
      </c>
      <c r="F5193">
        <v>6</v>
      </c>
      <c r="G5193">
        <v>37</v>
      </c>
      <c r="H5193">
        <v>26</v>
      </c>
      <c r="I5193">
        <v>19</v>
      </c>
      <c r="J5193">
        <v>2</v>
      </c>
      <c r="K5193" s="1">
        <v>42856</v>
      </c>
      <c r="L5193" s="1">
        <v>44196</v>
      </c>
      <c r="M5193">
        <v>201700123</v>
      </c>
      <c r="N5193" t="s">
        <v>31</v>
      </c>
      <c r="O5193">
        <v>201700011</v>
      </c>
      <c r="P5193" t="s">
        <v>20</v>
      </c>
      <c r="Q5193" t="s">
        <v>21</v>
      </c>
      <c r="R5193" t="s">
        <v>5</v>
      </c>
      <c r="S5193" t="s">
        <v>62</v>
      </c>
      <c r="T5193">
        <f t="shared" si="81"/>
        <v>8</v>
      </c>
    </row>
    <row r="5194" spans="1:20">
      <c r="A5194">
        <v>201708</v>
      </c>
      <c r="B5194" s="1">
        <v>42953</v>
      </c>
      <c r="C5194">
        <v>12467</v>
      </c>
      <c r="D5194">
        <v>38</v>
      </c>
      <c r="E5194">
        <v>24704</v>
      </c>
      <c r="F5194">
        <v>6</v>
      </c>
      <c r="G5194">
        <v>37</v>
      </c>
      <c r="H5194">
        <v>26</v>
      </c>
      <c r="I5194">
        <v>19</v>
      </c>
      <c r="J5194">
        <v>2</v>
      </c>
      <c r="K5194" s="1">
        <v>42856</v>
      </c>
      <c r="L5194" s="1">
        <v>44196</v>
      </c>
      <c r="M5194">
        <v>201700123</v>
      </c>
      <c r="N5194" t="s">
        <v>31</v>
      </c>
      <c r="O5194">
        <v>201700011</v>
      </c>
      <c r="P5194" t="s">
        <v>20</v>
      </c>
      <c r="Q5194" t="s">
        <v>21</v>
      </c>
      <c r="R5194" t="s">
        <v>9</v>
      </c>
      <c r="S5194" t="s">
        <v>63</v>
      </c>
      <c r="T5194">
        <f t="shared" si="81"/>
        <v>8</v>
      </c>
    </row>
    <row r="5195" spans="1:20">
      <c r="A5195">
        <v>201708</v>
      </c>
      <c r="B5195" s="1">
        <v>42953</v>
      </c>
      <c r="C5195">
        <v>12467</v>
      </c>
      <c r="D5195">
        <v>38</v>
      </c>
      <c r="E5195">
        <v>24704</v>
      </c>
      <c r="F5195">
        <v>6</v>
      </c>
      <c r="G5195">
        <v>37</v>
      </c>
      <c r="H5195">
        <v>26</v>
      </c>
      <c r="I5195">
        <v>19</v>
      </c>
      <c r="J5195">
        <v>2</v>
      </c>
      <c r="K5195" s="1">
        <v>42856</v>
      </c>
      <c r="L5195" s="1">
        <v>44196</v>
      </c>
      <c r="M5195">
        <v>201700123</v>
      </c>
      <c r="N5195" t="s">
        <v>31</v>
      </c>
      <c r="O5195">
        <v>201700011</v>
      </c>
      <c r="P5195" t="s">
        <v>20</v>
      </c>
      <c r="Q5195" t="s">
        <v>21</v>
      </c>
      <c r="R5195" t="s">
        <v>26</v>
      </c>
      <c r="S5195" t="s">
        <v>64</v>
      </c>
      <c r="T5195">
        <f t="shared" si="81"/>
        <v>8</v>
      </c>
    </row>
    <row r="5196" spans="1:20">
      <c r="A5196">
        <v>201708</v>
      </c>
      <c r="B5196" s="1">
        <v>42953</v>
      </c>
      <c r="C5196">
        <v>12467</v>
      </c>
      <c r="D5196">
        <v>38</v>
      </c>
      <c r="E5196">
        <v>24704</v>
      </c>
      <c r="F5196">
        <v>6</v>
      </c>
      <c r="G5196">
        <v>37</v>
      </c>
      <c r="H5196">
        <v>26</v>
      </c>
      <c r="I5196">
        <v>19</v>
      </c>
      <c r="J5196">
        <v>2</v>
      </c>
      <c r="K5196" s="1">
        <v>42856</v>
      </c>
      <c r="L5196" s="1">
        <v>44196</v>
      </c>
      <c r="M5196">
        <v>201700123</v>
      </c>
      <c r="N5196" t="s">
        <v>31</v>
      </c>
      <c r="O5196">
        <v>201700011</v>
      </c>
      <c r="P5196" t="s">
        <v>20</v>
      </c>
      <c r="Q5196" t="s">
        <v>21</v>
      </c>
      <c r="R5196" t="s">
        <v>28</v>
      </c>
      <c r="S5196" t="s">
        <v>65</v>
      </c>
      <c r="T5196">
        <f t="shared" si="81"/>
        <v>8</v>
      </c>
    </row>
    <row r="5197" spans="1:20">
      <c r="A5197">
        <v>201708</v>
      </c>
      <c r="B5197" s="1">
        <v>42954</v>
      </c>
      <c r="C5197">
        <v>12467</v>
      </c>
      <c r="D5197">
        <v>35</v>
      </c>
      <c r="E5197">
        <v>24936</v>
      </c>
      <c r="F5197">
        <v>5</v>
      </c>
      <c r="G5197">
        <v>32</v>
      </c>
      <c r="H5197">
        <v>29</v>
      </c>
      <c r="I5197">
        <v>24</v>
      </c>
      <c r="J5197">
        <v>1</v>
      </c>
      <c r="K5197" s="1">
        <v>42856</v>
      </c>
      <c r="L5197" s="1">
        <v>44196</v>
      </c>
      <c r="M5197">
        <v>201700123</v>
      </c>
      <c r="N5197" t="s">
        <v>31</v>
      </c>
      <c r="O5197">
        <v>201700011</v>
      </c>
      <c r="P5197" t="s">
        <v>20</v>
      </c>
      <c r="Q5197" t="s">
        <v>21</v>
      </c>
      <c r="R5197" t="s">
        <v>22</v>
      </c>
      <c r="S5197" t="s">
        <v>61</v>
      </c>
      <c r="T5197">
        <f t="shared" si="81"/>
        <v>8</v>
      </c>
    </row>
    <row r="5198" spans="1:20">
      <c r="A5198">
        <v>201708</v>
      </c>
      <c r="B5198" s="1">
        <v>42954</v>
      </c>
      <c r="C5198">
        <v>12467</v>
      </c>
      <c r="D5198">
        <v>35</v>
      </c>
      <c r="E5198">
        <v>24936</v>
      </c>
      <c r="F5198">
        <v>5</v>
      </c>
      <c r="G5198">
        <v>32</v>
      </c>
      <c r="H5198">
        <v>29</v>
      </c>
      <c r="I5198">
        <v>24</v>
      </c>
      <c r="J5198">
        <v>1</v>
      </c>
      <c r="K5198" s="1">
        <v>42856</v>
      </c>
      <c r="L5198" s="1">
        <v>44196</v>
      </c>
      <c r="M5198">
        <v>201700123</v>
      </c>
      <c r="N5198" t="s">
        <v>31</v>
      </c>
      <c r="O5198">
        <v>201700011</v>
      </c>
      <c r="P5198" t="s">
        <v>20</v>
      </c>
      <c r="Q5198" t="s">
        <v>21</v>
      </c>
      <c r="R5198" t="s">
        <v>5</v>
      </c>
      <c r="S5198" t="s">
        <v>62</v>
      </c>
      <c r="T5198">
        <f t="shared" si="81"/>
        <v>8</v>
      </c>
    </row>
    <row r="5199" spans="1:20">
      <c r="A5199">
        <v>201708</v>
      </c>
      <c r="B5199" s="1">
        <v>42954</v>
      </c>
      <c r="C5199">
        <v>12467</v>
      </c>
      <c r="D5199">
        <v>35</v>
      </c>
      <c r="E5199">
        <v>24936</v>
      </c>
      <c r="F5199">
        <v>5</v>
      </c>
      <c r="G5199">
        <v>32</v>
      </c>
      <c r="H5199">
        <v>29</v>
      </c>
      <c r="I5199">
        <v>24</v>
      </c>
      <c r="J5199">
        <v>1</v>
      </c>
      <c r="K5199" s="1">
        <v>42856</v>
      </c>
      <c r="L5199" s="1">
        <v>44196</v>
      </c>
      <c r="M5199">
        <v>201700123</v>
      </c>
      <c r="N5199" t="s">
        <v>31</v>
      </c>
      <c r="O5199">
        <v>201700011</v>
      </c>
      <c r="P5199" t="s">
        <v>20</v>
      </c>
      <c r="Q5199" t="s">
        <v>21</v>
      </c>
      <c r="R5199" t="s">
        <v>9</v>
      </c>
      <c r="S5199" t="s">
        <v>63</v>
      </c>
      <c r="T5199">
        <f t="shared" si="81"/>
        <v>8</v>
      </c>
    </row>
    <row r="5200" spans="1:20">
      <c r="A5200">
        <v>201708</v>
      </c>
      <c r="B5200" s="1">
        <v>42954</v>
      </c>
      <c r="C5200">
        <v>12467</v>
      </c>
      <c r="D5200">
        <v>35</v>
      </c>
      <c r="E5200">
        <v>24936</v>
      </c>
      <c r="F5200">
        <v>5</v>
      </c>
      <c r="G5200">
        <v>32</v>
      </c>
      <c r="H5200">
        <v>29</v>
      </c>
      <c r="I5200">
        <v>24</v>
      </c>
      <c r="J5200">
        <v>1</v>
      </c>
      <c r="K5200" s="1">
        <v>42856</v>
      </c>
      <c r="L5200" s="1">
        <v>44196</v>
      </c>
      <c r="M5200">
        <v>201700123</v>
      </c>
      <c r="N5200" t="s">
        <v>31</v>
      </c>
      <c r="O5200">
        <v>201700011</v>
      </c>
      <c r="P5200" t="s">
        <v>20</v>
      </c>
      <c r="Q5200" t="s">
        <v>21</v>
      </c>
      <c r="R5200" t="s">
        <v>26</v>
      </c>
      <c r="S5200" t="s">
        <v>64</v>
      </c>
      <c r="T5200">
        <f t="shared" si="81"/>
        <v>8</v>
      </c>
    </row>
    <row r="5201" spans="1:20">
      <c r="A5201">
        <v>201708</v>
      </c>
      <c r="B5201" s="1">
        <v>42954</v>
      </c>
      <c r="C5201">
        <v>12467</v>
      </c>
      <c r="D5201">
        <v>35</v>
      </c>
      <c r="E5201">
        <v>24936</v>
      </c>
      <c r="F5201">
        <v>5</v>
      </c>
      <c r="G5201">
        <v>32</v>
      </c>
      <c r="H5201">
        <v>29</v>
      </c>
      <c r="I5201">
        <v>24</v>
      </c>
      <c r="J5201">
        <v>1</v>
      </c>
      <c r="K5201" s="1">
        <v>42856</v>
      </c>
      <c r="L5201" s="1">
        <v>44196</v>
      </c>
      <c r="M5201">
        <v>201700123</v>
      </c>
      <c r="N5201" t="s">
        <v>31</v>
      </c>
      <c r="O5201">
        <v>201700011</v>
      </c>
      <c r="P5201" t="s">
        <v>20</v>
      </c>
      <c r="Q5201" t="s">
        <v>21</v>
      </c>
      <c r="R5201" t="s">
        <v>28</v>
      </c>
      <c r="S5201" t="s">
        <v>65</v>
      </c>
      <c r="T5201">
        <f t="shared" si="81"/>
        <v>8</v>
      </c>
    </row>
    <row r="5202" spans="1:20">
      <c r="A5202">
        <v>201708</v>
      </c>
      <c r="B5202" s="1">
        <v>42955</v>
      </c>
      <c r="C5202">
        <v>12467</v>
      </c>
      <c r="D5202">
        <v>39</v>
      </c>
      <c r="E5202">
        <v>24399</v>
      </c>
      <c r="F5202">
        <v>5</v>
      </c>
      <c r="G5202">
        <v>38</v>
      </c>
      <c r="H5202">
        <v>31</v>
      </c>
      <c r="I5202">
        <v>22</v>
      </c>
      <c r="J5202">
        <v>2</v>
      </c>
      <c r="K5202" s="1">
        <v>42856</v>
      </c>
      <c r="L5202" s="1">
        <v>44196</v>
      </c>
      <c r="M5202">
        <v>201700123</v>
      </c>
      <c r="N5202" t="s">
        <v>31</v>
      </c>
      <c r="O5202">
        <v>201700011</v>
      </c>
      <c r="P5202" t="s">
        <v>20</v>
      </c>
      <c r="Q5202" t="s">
        <v>21</v>
      </c>
      <c r="R5202" t="s">
        <v>22</v>
      </c>
      <c r="S5202" t="s">
        <v>61</v>
      </c>
      <c r="T5202">
        <f t="shared" si="81"/>
        <v>8</v>
      </c>
    </row>
    <row r="5203" spans="1:20">
      <c r="A5203">
        <v>201708</v>
      </c>
      <c r="B5203" s="1">
        <v>42955</v>
      </c>
      <c r="C5203">
        <v>12467</v>
      </c>
      <c r="D5203">
        <v>39</v>
      </c>
      <c r="E5203">
        <v>24399</v>
      </c>
      <c r="F5203">
        <v>5</v>
      </c>
      <c r="G5203">
        <v>38</v>
      </c>
      <c r="H5203">
        <v>31</v>
      </c>
      <c r="I5203">
        <v>22</v>
      </c>
      <c r="J5203">
        <v>2</v>
      </c>
      <c r="K5203" s="1">
        <v>42856</v>
      </c>
      <c r="L5203" s="1">
        <v>44196</v>
      </c>
      <c r="M5203">
        <v>201700123</v>
      </c>
      <c r="N5203" t="s">
        <v>31</v>
      </c>
      <c r="O5203">
        <v>201700011</v>
      </c>
      <c r="P5203" t="s">
        <v>20</v>
      </c>
      <c r="Q5203" t="s">
        <v>21</v>
      </c>
      <c r="R5203" t="s">
        <v>5</v>
      </c>
      <c r="S5203" t="s">
        <v>62</v>
      </c>
      <c r="T5203">
        <f t="shared" si="81"/>
        <v>8</v>
      </c>
    </row>
    <row r="5204" spans="1:20">
      <c r="A5204">
        <v>201708</v>
      </c>
      <c r="B5204" s="1">
        <v>42955</v>
      </c>
      <c r="C5204">
        <v>12467</v>
      </c>
      <c r="D5204">
        <v>39</v>
      </c>
      <c r="E5204">
        <v>24399</v>
      </c>
      <c r="F5204">
        <v>5</v>
      </c>
      <c r="G5204">
        <v>38</v>
      </c>
      <c r="H5204">
        <v>31</v>
      </c>
      <c r="I5204">
        <v>22</v>
      </c>
      <c r="J5204">
        <v>2</v>
      </c>
      <c r="K5204" s="1">
        <v>42856</v>
      </c>
      <c r="L5204" s="1">
        <v>44196</v>
      </c>
      <c r="M5204">
        <v>201700123</v>
      </c>
      <c r="N5204" t="s">
        <v>31</v>
      </c>
      <c r="O5204">
        <v>201700011</v>
      </c>
      <c r="P5204" t="s">
        <v>20</v>
      </c>
      <c r="Q5204" t="s">
        <v>21</v>
      </c>
      <c r="R5204" t="s">
        <v>9</v>
      </c>
      <c r="S5204" t="s">
        <v>63</v>
      </c>
      <c r="T5204">
        <f t="shared" si="81"/>
        <v>8</v>
      </c>
    </row>
    <row r="5205" spans="1:20">
      <c r="A5205">
        <v>201708</v>
      </c>
      <c r="B5205" s="1">
        <v>42955</v>
      </c>
      <c r="C5205">
        <v>12467</v>
      </c>
      <c r="D5205">
        <v>39</v>
      </c>
      <c r="E5205">
        <v>24399</v>
      </c>
      <c r="F5205">
        <v>5</v>
      </c>
      <c r="G5205">
        <v>38</v>
      </c>
      <c r="H5205">
        <v>31</v>
      </c>
      <c r="I5205">
        <v>22</v>
      </c>
      <c r="J5205">
        <v>2</v>
      </c>
      <c r="K5205" s="1">
        <v>42856</v>
      </c>
      <c r="L5205" s="1">
        <v>44196</v>
      </c>
      <c r="M5205">
        <v>201700123</v>
      </c>
      <c r="N5205" t="s">
        <v>31</v>
      </c>
      <c r="O5205">
        <v>201700011</v>
      </c>
      <c r="P5205" t="s">
        <v>20</v>
      </c>
      <c r="Q5205" t="s">
        <v>21</v>
      </c>
      <c r="R5205" t="s">
        <v>26</v>
      </c>
      <c r="S5205" t="s">
        <v>64</v>
      </c>
      <c r="T5205">
        <f t="shared" si="81"/>
        <v>8</v>
      </c>
    </row>
    <row r="5206" spans="1:20">
      <c r="A5206">
        <v>201708</v>
      </c>
      <c r="B5206" s="1">
        <v>42955</v>
      </c>
      <c r="C5206">
        <v>12467</v>
      </c>
      <c r="D5206">
        <v>39</v>
      </c>
      <c r="E5206">
        <v>24399</v>
      </c>
      <c r="F5206">
        <v>5</v>
      </c>
      <c r="G5206">
        <v>38</v>
      </c>
      <c r="H5206">
        <v>31</v>
      </c>
      <c r="I5206">
        <v>22</v>
      </c>
      <c r="J5206">
        <v>2</v>
      </c>
      <c r="K5206" s="1">
        <v>42856</v>
      </c>
      <c r="L5206" s="1">
        <v>44196</v>
      </c>
      <c r="M5206">
        <v>201700123</v>
      </c>
      <c r="N5206" t="s">
        <v>31</v>
      </c>
      <c r="O5206">
        <v>201700011</v>
      </c>
      <c r="P5206" t="s">
        <v>20</v>
      </c>
      <c r="Q5206" t="s">
        <v>21</v>
      </c>
      <c r="R5206" t="s">
        <v>28</v>
      </c>
      <c r="S5206" t="s">
        <v>65</v>
      </c>
      <c r="T5206">
        <f t="shared" si="81"/>
        <v>8</v>
      </c>
    </row>
    <row r="5207" spans="1:20">
      <c r="A5207">
        <v>201708</v>
      </c>
      <c r="B5207" s="1">
        <v>42957</v>
      </c>
      <c r="C5207">
        <v>12467</v>
      </c>
      <c r="D5207">
        <v>33</v>
      </c>
      <c r="E5207">
        <v>25691</v>
      </c>
      <c r="F5207">
        <v>7</v>
      </c>
      <c r="G5207">
        <v>32</v>
      </c>
      <c r="H5207">
        <v>24</v>
      </c>
      <c r="I5207">
        <v>21</v>
      </c>
      <c r="J5207">
        <v>1</v>
      </c>
      <c r="K5207" s="1">
        <v>42856</v>
      </c>
      <c r="L5207" s="1">
        <v>44196</v>
      </c>
      <c r="M5207">
        <v>201700123</v>
      </c>
      <c r="N5207" t="s">
        <v>31</v>
      </c>
      <c r="O5207">
        <v>201700011</v>
      </c>
      <c r="P5207" t="s">
        <v>20</v>
      </c>
      <c r="Q5207" t="s">
        <v>21</v>
      </c>
      <c r="R5207" t="s">
        <v>22</v>
      </c>
      <c r="S5207" t="s">
        <v>61</v>
      </c>
      <c r="T5207">
        <f t="shared" si="81"/>
        <v>8</v>
      </c>
    </row>
    <row r="5208" spans="1:20">
      <c r="A5208">
        <v>201708</v>
      </c>
      <c r="B5208" s="1">
        <v>42957</v>
      </c>
      <c r="C5208">
        <v>12467</v>
      </c>
      <c r="D5208">
        <v>33</v>
      </c>
      <c r="E5208">
        <v>25691</v>
      </c>
      <c r="F5208">
        <v>7</v>
      </c>
      <c r="G5208">
        <v>32</v>
      </c>
      <c r="H5208">
        <v>24</v>
      </c>
      <c r="I5208">
        <v>21</v>
      </c>
      <c r="J5208">
        <v>1</v>
      </c>
      <c r="K5208" s="1">
        <v>42856</v>
      </c>
      <c r="L5208" s="1">
        <v>44196</v>
      </c>
      <c r="M5208">
        <v>201700123</v>
      </c>
      <c r="N5208" t="s">
        <v>31</v>
      </c>
      <c r="O5208">
        <v>201700011</v>
      </c>
      <c r="P5208" t="s">
        <v>20</v>
      </c>
      <c r="Q5208" t="s">
        <v>21</v>
      </c>
      <c r="R5208" t="s">
        <v>5</v>
      </c>
      <c r="S5208" t="s">
        <v>62</v>
      </c>
      <c r="T5208">
        <f t="shared" si="81"/>
        <v>8</v>
      </c>
    </row>
    <row r="5209" spans="1:20">
      <c r="A5209">
        <v>201708</v>
      </c>
      <c r="B5209" s="1">
        <v>42957</v>
      </c>
      <c r="C5209">
        <v>12467</v>
      </c>
      <c r="D5209">
        <v>33</v>
      </c>
      <c r="E5209">
        <v>25691</v>
      </c>
      <c r="F5209">
        <v>7</v>
      </c>
      <c r="G5209">
        <v>32</v>
      </c>
      <c r="H5209">
        <v>24</v>
      </c>
      <c r="I5209">
        <v>21</v>
      </c>
      <c r="J5209">
        <v>1</v>
      </c>
      <c r="K5209" s="1">
        <v>42856</v>
      </c>
      <c r="L5209" s="1">
        <v>44196</v>
      </c>
      <c r="M5209">
        <v>201700123</v>
      </c>
      <c r="N5209" t="s">
        <v>31</v>
      </c>
      <c r="O5209">
        <v>201700011</v>
      </c>
      <c r="P5209" t="s">
        <v>20</v>
      </c>
      <c r="Q5209" t="s">
        <v>21</v>
      </c>
      <c r="R5209" t="s">
        <v>9</v>
      </c>
      <c r="S5209" t="s">
        <v>63</v>
      </c>
      <c r="T5209">
        <f t="shared" si="81"/>
        <v>8</v>
      </c>
    </row>
    <row r="5210" spans="1:20">
      <c r="A5210">
        <v>201708</v>
      </c>
      <c r="B5210" s="1">
        <v>42957</v>
      </c>
      <c r="C5210">
        <v>12467</v>
      </c>
      <c r="D5210">
        <v>33</v>
      </c>
      <c r="E5210">
        <v>25691</v>
      </c>
      <c r="F5210">
        <v>7</v>
      </c>
      <c r="G5210">
        <v>32</v>
      </c>
      <c r="H5210">
        <v>24</v>
      </c>
      <c r="I5210">
        <v>21</v>
      </c>
      <c r="J5210">
        <v>1</v>
      </c>
      <c r="K5210" s="1">
        <v>42856</v>
      </c>
      <c r="L5210" s="1">
        <v>44196</v>
      </c>
      <c r="M5210">
        <v>201700123</v>
      </c>
      <c r="N5210" t="s">
        <v>31</v>
      </c>
      <c r="O5210">
        <v>201700011</v>
      </c>
      <c r="P5210" t="s">
        <v>20</v>
      </c>
      <c r="Q5210" t="s">
        <v>21</v>
      </c>
      <c r="R5210" t="s">
        <v>26</v>
      </c>
      <c r="S5210" t="s">
        <v>64</v>
      </c>
      <c r="T5210">
        <f t="shared" si="81"/>
        <v>8</v>
      </c>
    </row>
    <row r="5211" spans="1:20">
      <c r="A5211">
        <v>201708</v>
      </c>
      <c r="B5211" s="1">
        <v>42957</v>
      </c>
      <c r="C5211">
        <v>12467</v>
      </c>
      <c r="D5211">
        <v>33</v>
      </c>
      <c r="E5211">
        <v>25691</v>
      </c>
      <c r="F5211">
        <v>7</v>
      </c>
      <c r="G5211">
        <v>32</v>
      </c>
      <c r="H5211">
        <v>24</v>
      </c>
      <c r="I5211">
        <v>21</v>
      </c>
      <c r="J5211">
        <v>1</v>
      </c>
      <c r="K5211" s="1">
        <v>42856</v>
      </c>
      <c r="L5211" s="1">
        <v>44196</v>
      </c>
      <c r="M5211">
        <v>201700123</v>
      </c>
      <c r="N5211" t="s">
        <v>31</v>
      </c>
      <c r="O5211">
        <v>201700011</v>
      </c>
      <c r="P5211" t="s">
        <v>20</v>
      </c>
      <c r="Q5211" t="s">
        <v>21</v>
      </c>
      <c r="R5211" t="s">
        <v>28</v>
      </c>
      <c r="S5211" t="s">
        <v>65</v>
      </c>
      <c r="T5211">
        <f t="shared" si="81"/>
        <v>8</v>
      </c>
    </row>
    <row r="5212" spans="1:20">
      <c r="A5212">
        <v>201708</v>
      </c>
      <c r="B5212" s="1">
        <v>42958</v>
      </c>
      <c r="C5212">
        <v>12467</v>
      </c>
      <c r="D5212">
        <v>35</v>
      </c>
      <c r="E5212">
        <v>25770</v>
      </c>
      <c r="F5212">
        <v>7</v>
      </c>
      <c r="G5212">
        <v>34</v>
      </c>
      <c r="H5212">
        <v>27</v>
      </c>
      <c r="I5212">
        <v>20</v>
      </c>
      <c r="J5212">
        <v>1</v>
      </c>
      <c r="K5212" s="1">
        <v>42856</v>
      </c>
      <c r="L5212" s="1">
        <v>44196</v>
      </c>
      <c r="M5212">
        <v>201700123</v>
      </c>
      <c r="N5212" t="s">
        <v>31</v>
      </c>
      <c r="O5212">
        <v>201700011</v>
      </c>
      <c r="P5212" t="s">
        <v>20</v>
      </c>
      <c r="Q5212" t="s">
        <v>21</v>
      </c>
      <c r="R5212" t="s">
        <v>22</v>
      </c>
      <c r="S5212" t="s">
        <v>61</v>
      </c>
      <c r="T5212">
        <f t="shared" si="81"/>
        <v>8</v>
      </c>
    </row>
    <row r="5213" spans="1:20">
      <c r="A5213">
        <v>201708</v>
      </c>
      <c r="B5213" s="1">
        <v>42958</v>
      </c>
      <c r="C5213">
        <v>12467</v>
      </c>
      <c r="D5213">
        <v>35</v>
      </c>
      <c r="E5213">
        <v>25770</v>
      </c>
      <c r="F5213">
        <v>7</v>
      </c>
      <c r="G5213">
        <v>34</v>
      </c>
      <c r="H5213">
        <v>27</v>
      </c>
      <c r="I5213">
        <v>20</v>
      </c>
      <c r="J5213">
        <v>1</v>
      </c>
      <c r="K5213" s="1">
        <v>42856</v>
      </c>
      <c r="L5213" s="1">
        <v>44196</v>
      </c>
      <c r="M5213">
        <v>201700123</v>
      </c>
      <c r="N5213" t="s">
        <v>31</v>
      </c>
      <c r="O5213">
        <v>201700011</v>
      </c>
      <c r="P5213" t="s">
        <v>20</v>
      </c>
      <c r="Q5213" t="s">
        <v>21</v>
      </c>
      <c r="R5213" t="s">
        <v>5</v>
      </c>
      <c r="S5213" t="s">
        <v>62</v>
      </c>
      <c r="T5213">
        <f t="shared" si="81"/>
        <v>8</v>
      </c>
    </row>
    <row r="5214" spans="1:20">
      <c r="A5214">
        <v>201708</v>
      </c>
      <c r="B5214" s="1">
        <v>42958</v>
      </c>
      <c r="C5214">
        <v>12467</v>
      </c>
      <c r="D5214">
        <v>35</v>
      </c>
      <c r="E5214">
        <v>25770</v>
      </c>
      <c r="F5214">
        <v>7</v>
      </c>
      <c r="G5214">
        <v>34</v>
      </c>
      <c r="H5214">
        <v>27</v>
      </c>
      <c r="I5214">
        <v>20</v>
      </c>
      <c r="J5214">
        <v>1</v>
      </c>
      <c r="K5214" s="1">
        <v>42856</v>
      </c>
      <c r="L5214" s="1">
        <v>44196</v>
      </c>
      <c r="M5214">
        <v>201700123</v>
      </c>
      <c r="N5214" t="s">
        <v>31</v>
      </c>
      <c r="O5214">
        <v>201700011</v>
      </c>
      <c r="P5214" t="s">
        <v>20</v>
      </c>
      <c r="Q5214" t="s">
        <v>21</v>
      </c>
      <c r="R5214" t="s">
        <v>9</v>
      </c>
      <c r="S5214" t="s">
        <v>63</v>
      </c>
      <c r="T5214">
        <f t="shared" si="81"/>
        <v>8</v>
      </c>
    </row>
    <row r="5215" spans="1:20">
      <c r="A5215">
        <v>201708</v>
      </c>
      <c r="B5215" s="1">
        <v>42958</v>
      </c>
      <c r="C5215">
        <v>12467</v>
      </c>
      <c r="D5215">
        <v>35</v>
      </c>
      <c r="E5215">
        <v>25770</v>
      </c>
      <c r="F5215">
        <v>7</v>
      </c>
      <c r="G5215">
        <v>34</v>
      </c>
      <c r="H5215">
        <v>27</v>
      </c>
      <c r="I5215">
        <v>20</v>
      </c>
      <c r="J5215">
        <v>1</v>
      </c>
      <c r="K5215" s="1">
        <v>42856</v>
      </c>
      <c r="L5215" s="1">
        <v>44196</v>
      </c>
      <c r="M5215">
        <v>201700123</v>
      </c>
      <c r="N5215" t="s">
        <v>31</v>
      </c>
      <c r="O5215">
        <v>201700011</v>
      </c>
      <c r="P5215" t="s">
        <v>20</v>
      </c>
      <c r="Q5215" t="s">
        <v>21</v>
      </c>
      <c r="R5215" t="s">
        <v>26</v>
      </c>
      <c r="S5215" t="s">
        <v>64</v>
      </c>
      <c r="T5215">
        <f t="shared" si="81"/>
        <v>8</v>
      </c>
    </row>
    <row r="5216" spans="1:20">
      <c r="A5216">
        <v>201708</v>
      </c>
      <c r="B5216" s="1">
        <v>42958</v>
      </c>
      <c r="C5216">
        <v>12467</v>
      </c>
      <c r="D5216">
        <v>35</v>
      </c>
      <c r="E5216">
        <v>25770</v>
      </c>
      <c r="F5216">
        <v>7</v>
      </c>
      <c r="G5216">
        <v>34</v>
      </c>
      <c r="H5216">
        <v>27</v>
      </c>
      <c r="I5216">
        <v>20</v>
      </c>
      <c r="J5216">
        <v>1</v>
      </c>
      <c r="K5216" s="1">
        <v>42856</v>
      </c>
      <c r="L5216" s="1">
        <v>44196</v>
      </c>
      <c r="M5216">
        <v>201700123</v>
      </c>
      <c r="N5216" t="s">
        <v>31</v>
      </c>
      <c r="O5216">
        <v>201700011</v>
      </c>
      <c r="P5216" t="s">
        <v>20</v>
      </c>
      <c r="Q5216" t="s">
        <v>21</v>
      </c>
      <c r="R5216" t="s">
        <v>28</v>
      </c>
      <c r="S5216" t="s">
        <v>65</v>
      </c>
      <c r="T5216">
        <f t="shared" si="81"/>
        <v>8</v>
      </c>
    </row>
    <row r="5217" spans="1:20">
      <c r="A5217">
        <v>201708</v>
      </c>
      <c r="B5217" s="1">
        <v>42960</v>
      </c>
      <c r="C5217">
        <v>12467</v>
      </c>
      <c r="D5217">
        <v>37</v>
      </c>
      <c r="E5217">
        <v>25553</v>
      </c>
      <c r="F5217">
        <v>4</v>
      </c>
      <c r="G5217">
        <v>35</v>
      </c>
      <c r="H5217">
        <v>31</v>
      </c>
      <c r="I5217">
        <v>22</v>
      </c>
      <c r="J5217">
        <v>1</v>
      </c>
      <c r="K5217" s="1">
        <v>42856</v>
      </c>
      <c r="L5217" s="1">
        <v>44196</v>
      </c>
      <c r="M5217">
        <v>201700123</v>
      </c>
      <c r="N5217" t="s">
        <v>31</v>
      </c>
      <c r="O5217">
        <v>201700011</v>
      </c>
      <c r="P5217" t="s">
        <v>20</v>
      </c>
      <c r="Q5217" t="s">
        <v>21</v>
      </c>
      <c r="R5217" t="s">
        <v>22</v>
      </c>
      <c r="S5217" t="s">
        <v>61</v>
      </c>
      <c r="T5217">
        <f t="shared" si="81"/>
        <v>8</v>
      </c>
    </row>
    <row r="5218" spans="1:20">
      <c r="A5218">
        <v>201708</v>
      </c>
      <c r="B5218" s="1">
        <v>42960</v>
      </c>
      <c r="C5218">
        <v>12467</v>
      </c>
      <c r="D5218">
        <v>37</v>
      </c>
      <c r="E5218">
        <v>25553</v>
      </c>
      <c r="F5218">
        <v>4</v>
      </c>
      <c r="G5218">
        <v>35</v>
      </c>
      <c r="H5218">
        <v>31</v>
      </c>
      <c r="I5218">
        <v>22</v>
      </c>
      <c r="J5218">
        <v>1</v>
      </c>
      <c r="K5218" s="1">
        <v>42856</v>
      </c>
      <c r="L5218" s="1">
        <v>44196</v>
      </c>
      <c r="M5218">
        <v>201700123</v>
      </c>
      <c r="N5218" t="s">
        <v>31</v>
      </c>
      <c r="O5218">
        <v>201700011</v>
      </c>
      <c r="P5218" t="s">
        <v>20</v>
      </c>
      <c r="Q5218" t="s">
        <v>21</v>
      </c>
      <c r="R5218" t="s">
        <v>5</v>
      </c>
      <c r="S5218" t="s">
        <v>62</v>
      </c>
      <c r="T5218">
        <f t="shared" si="81"/>
        <v>8</v>
      </c>
    </row>
    <row r="5219" spans="1:20">
      <c r="A5219">
        <v>201708</v>
      </c>
      <c r="B5219" s="1">
        <v>42960</v>
      </c>
      <c r="C5219">
        <v>12467</v>
      </c>
      <c r="D5219">
        <v>37</v>
      </c>
      <c r="E5219">
        <v>25553</v>
      </c>
      <c r="F5219">
        <v>4</v>
      </c>
      <c r="G5219">
        <v>35</v>
      </c>
      <c r="H5219">
        <v>31</v>
      </c>
      <c r="I5219">
        <v>22</v>
      </c>
      <c r="J5219">
        <v>1</v>
      </c>
      <c r="K5219" s="1">
        <v>42856</v>
      </c>
      <c r="L5219" s="1">
        <v>44196</v>
      </c>
      <c r="M5219">
        <v>201700123</v>
      </c>
      <c r="N5219" t="s">
        <v>31</v>
      </c>
      <c r="O5219">
        <v>201700011</v>
      </c>
      <c r="P5219" t="s">
        <v>20</v>
      </c>
      <c r="Q5219" t="s">
        <v>21</v>
      </c>
      <c r="R5219" t="s">
        <v>9</v>
      </c>
      <c r="S5219" t="s">
        <v>63</v>
      </c>
      <c r="T5219">
        <f t="shared" si="81"/>
        <v>8</v>
      </c>
    </row>
    <row r="5220" spans="1:20">
      <c r="A5220">
        <v>201708</v>
      </c>
      <c r="B5220" s="1">
        <v>42960</v>
      </c>
      <c r="C5220">
        <v>12467</v>
      </c>
      <c r="D5220">
        <v>37</v>
      </c>
      <c r="E5220">
        <v>25553</v>
      </c>
      <c r="F5220">
        <v>4</v>
      </c>
      <c r="G5220">
        <v>35</v>
      </c>
      <c r="H5220">
        <v>31</v>
      </c>
      <c r="I5220">
        <v>22</v>
      </c>
      <c r="J5220">
        <v>1</v>
      </c>
      <c r="K5220" s="1">
        <v>42856</v>
      </c>
      <c r="L5220" s="1">
        <v>44196</v>
      </c>
      <c r="M5220">
        <v>201700123</v>
      </c>
      <c r="N5220" t="s">
        <v>31</v>
      </c>
      <c r="O5220">
        <v>201700011</v>
      </c>
      <c r="P5220" t="s">
        <v>20</v>
      </c>
      <c r="Q5220" t="s">
        <v>21</v>
      </c>
      <c r="R5220" t="s">
        <v>26</v>
      </c>
      <c r="S5220" t="s">
        <v>64</v>
      </c>
      <c r="T5220">
        <f t="shared" si="81"/>
        <v>8</v>
      </c>
    </row>
    <row r="5221" spans="1:20">
      <c r="A5221">
        <v>201708</v>
      </c>
      <c r="B5221" s="1">
        <v>42960</v>
      </c>
      <c r="C5221">
        <v>12467</v>
      </c>
      <c r="D5221">
        <v>37</v>
      </c>
      <c r="E5221">
        <v>25553</v>
      </c>
      <c r="F5221">
        <v>4</v>
      </c>
      <c r="G5221">
        <v>35</v>
      </c>
      <c r="H5221">
        <v>31</v>
      </c>
      <c r="I5221">
        <v>22</v>
      </c>
      <c r="J5221">
        <v>1</v>
      </c>
      <c r="K5221" s="1">
        <v>42856</v>
      </c>
      <c r="L5221" s="1">
        <v>44196</v>
      </c>
      <c r="M5221">
        <v>201700123</v>
      </c>
      <c r="N5221" t="s">
        <v>31</v>
      </c>
      <c r="O5221">
        <v>201700011</v>
      </c>
      <c r="P5221" t="s">
        <v>20</v>
      </c>
      <c r="Q5221" t="s">
        <v>21</v>
      </c>
      <c r="R5221" t="s">
        <v>28</v>
      </c>
      <c r="S5221" t="s">
        <v>65</v>
      </c>
      <c r="T5221">
        <f t="shared" si="81"/>
        <v>8</v>
      </c>
    </row>
    <row r="5222" spans="1:20">
      <c r="A5222">
        <v>201708</v>
      </c>
      <c r="B5222" s="1">
        <v>42961</v>
      </c>
      <c r="C5222">
        <v>12467</v>
      </c>
      <c r="D5222">
        <v>38</v>
      </c>
      <c r="E5222">
        <v>24377</v>
      </c>
      <c r="F5222">
        <v>5</v>
      </c>
      <c r="G5222">
        <v>37</v>
      </c>
      <c r="H5222">
        <v>33</v>
      </c>
      <c r="I5222">
        <v>25</v>
      </c>
      <c r="J5222">
        <v>1</v>
      </c>
      <c r="K5222" s="1">
        <v>42856</v>
      </c>
      <c r="L5222" s="1">
        <v>44196</v>
      </c>
      <c r="M5222">
        <v>201700123</v>
      </c>
      <c r="N5222" t="s">
        <v>31</v>
      </c>
      <c r="O5222">
        <v>201700011</v>
      </c>
      <c r="P5222" t="s">
        <v>20</v>
      </c>
      <c r="Q5222" t="s">
        <v>21</v>
      </c>
      <c r="R5222" t="s">
        <v>22</v>
      </c>
      <c r="S5222" t="s">
        <v>61</v>
      </c>
      <c r="T5222">
        <f t="shared" si="81"/>
        <v>8</v>
      </c>
    </row>
    <row r="5223" spans="1:20">
      <c r="A5223">
        <v>201708</v>
      </c>
      <c r="B5223" s="1">
        <v>42961</v>
      </c>
      <c r="C5223">
        <v>12467</v>
      </c>
      <c r="D5223">
        <v>38</v>
      </c>
      <c r="E5223">
        <v>24377</v>
      </c>
      <c r="F5223">
        <v>5</v>
      </c>
      <c r="G5223">
        <v>37</v>
      </c>
      <c r="H5223">
        <v>33</v>
      </c>
      <c r="I5223">
        <v>25</v>
      </c>
      <c r="J5223">
        <v>1</v>
      </c>
      <c r="K5223" s="1">
        <v>42856</v>
      </c>
      <c r="L5223" s="1">
        <v>44196</v>
      </c>
      <c r="M5223">
        <v>201700123</v>
      </c>
      <c r="N5223" t="s">
        <v>31</v>
      </c>
      <c r="O5223">
        <v>201700011</v>
      </c>
      <c r="P5223" t="s">
        <v>20</v>
      </c>
      <c r="Q5223" t="s">
        <v>21</v>
      </c>
      <c r="R5223" t="s">
        <v>5</v>
      </c>
      <c r="S5223" t="s">
        <v>62</v>
      </c>
      <c r="T5223">
        <f t="shared" si="81"/>
        <v>8</v>
      </c>
    </row>
    <row r="5224" spans="1:20">
      <c r="A5224">
        <v>201708</v>
      </c>
      <c r="B5224" s="1">
        <v>42961</v>
      </c>
      <c r="C5224">
        <v>12467</v>
      </c>
      <c r="D5224">
        <v>38</v>
      </c>
      <c r="E5224">
        <v>24377</v>
      </c>
      <c r="F5224">
        <v>5</v>
      </c>
      <c r="G5224">
        <v>37</v>
      </c>
      <c r="H5224">
        <v>33</v>
      </c>
      <c r="I5224">
        <v>25</v>
      </c>
      <c r="J5224">
        <v>1</v>
      </c>
      <c r="K5224" s="1">
        <v>42856</v>
      </c>
      <c r="L5224" s="1">
        <v>44196</v>
      </c>
      <c r="M5224">
        <v>201700123</v>
      </c>
      <c r="N5224" t="s">
        <v>31</v>
      </c>
      <c r="O5224">
        <v>201700011</v>
      </c>
      <c r="P5224" t="s">
        <v>20</v>
      </c>
      <c r="Q5224" t="s">
        <v>21</v>
      </c>
      <c r="R5224" t="s">
        <v>9</v>
      </c>
      <c r="S5224" t="s">
        <v>63</v>
      </c>
      <c r="T5224">
        <f t="shared" si="81"/>
        <v>8</v>
      </c>
    </row>
    <row r="5225" spans="1:20">
      <c r="A5225">
        <v>201708</v>
      </c>
      <c r="B5225" s="1">
        <v>42961</v>
      </c>
      <c r="C5225">
        <v>12467</v>
      </c>
      <c r="D5225">
        <v>38</v>
      </c>
      <c r="E5225">
        <v>24377</v>
      </c>
      <c r="F5225">
        <v>5</v>
      </c>
      <c r="G5225">
        <v>37</v>
      </c>
      <c r="H5225">
        <v>33</v>
      </c>
      <c r="I5225">
        <v>25</v>
      </c>
      <c r="J5225">
        <v>1</v>
      </c>
      <c r="K5225" s="1">
        <v>42856</v>
      </c>
      <c r="L5225" s="1">
        <v>44196</v>
      </c>
      <c r="M5225">
        <v>201700123</v>
      </c>
      <c r="N5225" t="s">
        <v>31</v>
      </c>
      <c r="O5225">
        <v>201700011</v>
      </c>
      <c r="P5225" t="s">
        <v>20</v>
      </c>
      <c r="Q5225" t="s">
        <v>21</v>
      </c>
      <c r="R5225" t="s">
        <v>26</v>
      </c>
      <c r="S5225" t="s">
        <v>64</v>
      </c>
      <c r="T5225">
        <f t="shared" si="81"/>
        <v>8</v>
      </c>
    </row>
    <row r="5226" spans="1:20">
      <c r="A5226">
        <v>201708</v>
      </c>
      <c r="B5226" s="1">
        <v>42961</v>
      </c>
      <c r="C5226">
        <v>12467</v>
      </c>
      <c r="D5226">
        <v>38</v>
      </c>
      <c r="E5226">
        <v>24377</v>
      </c>
      <c r="F5226">
        <v>5</v>
      </c>
      <c r="G5226">
        <v>37</v>
      </c>
      <c r="H5226">
        <v>33</v>
      </c>
      <c r="I5226">
        <v>25</v>
      </c>
      <c r="J5226">
        <v>1</v>
      </c>
      <c r="K5226" s="1">
        <v>42856</v>
      </c>
      <c r="L5226" s="1">
        <v>44196</v>
      </c>
      <c r="M5226">
        <v>201700123</v>
      </c>
      <c r="N5226" t="s">
        <v>31</v>
      </c>
      <c r="O5226">
        <v>201700011</v>
      </c>
      <c r="P5226" t="s">
        <v>20</v>
      </c>
      <c r="Q5226" t="s">
        <v>21</v>
      </c>
      <c r="R5226" t="s">
        <v>28</v>
      </c>
      <c r="S5226" t="s">
        <v>65</v>
      </c>
      <c r="T5226">
        <f t="shared" si="81"/>
        <v>8</v>
      </c>
    </row>
    <row r="5227" spans="1:20">
      <c r="A5227">
        <v>201708</v>
      </c>
      <c r="B5227" s="1">
        <v>42962</v>
      </c>
      <c r="C5227">
        <v>12467</v>
      </c>
      <c r="D5227">
        <v>32</v>
      </c>
      <c r="E5227">
        <v>24239</v>
      </c>
      <c r="F5227">
        <v>5</v>
      </c>
      <c r="G5227">
        <v>29</v>
      </c>
      <c r="H5227">
        <v>25</v>
      </c>
      <c r="I5227">
        <v>19</v>
      </c>
      <c r="J5227">
        <v>1</v>
      </c>
      <c r="K5227" s="1">
        <v>42856</v>
      </c>
      <c r="L5227" s="1">
        <v>44196</v>
      </c>
      <c r="M5227">
        <v>201700123</v>
      </c>
      <c r="N5227" t="s">
        <v>31</v>
      </c>
      <c r="O5227">
        <v>201700011</v>
      </c>
      <c r="P5227" t="s">
        <v>20</v>
      </c>
      <c r="Q5227" t="s">
        <v>21</v>
      </c>
      <c r="R5227" t="s">
        <v>22</v>
      </c>
      <c r="S5227" t="s">
        <v>61</v>
      </c>
      <c r="T5227">
        <f t="shared" si="81"/>
        <v>8</v>
      </c>
    </row>
    <row r="5228" spans="1:20">
      <c r="A5228">
        <v>201708</v>
      </c>
      <c r="B5228" s="1">
        <v>42962</v>
      </c>
      <c r="C5228">
        <v>12467</v>
      </c>
      <c r="D5228">
        <v>32</v>
      </c>
      <c r="E5228">
        <v>24239</v>
      </c>
      <c r="F5228">
        <v>5</v>
      </c>
      <c r="G5228">
        <v>29</v>
      </c>
      <c r="H5228">
        <v>25</v>
      </c>
      <c r="I5228">
        <v>19</v>
      </c>
      <c r="J5228">
        <v>1</v>
      </c>
      <c r="K5228" s="1">
        <v>42856</v>
      </c>
      <c r="L5228" s="1">
        <v>44196</v>
      </c>
      <c r="M5228">
        <v>201700123</v>
      </c>
      <c r="N5228" t="s">
        <v>31</v>
      </c>
      <c r="O5228">
        <v>201700011</v>
      </c>
      <c r="P5228" t="s">
        <v>20</v>
      </c>
      <c r="Q5228" t="s">
        <v>21</v>
      </c>
      <c r="R5228" t="s">
        <v>5</v>
      </c>
      <c r="S5228" t="s">
        <v>62</v>
      </c>
      <c r="T5228">
        <f t="shared" si="81"/>
        <v>8</v>
      </c>
    </row>
    <row r="5229" spans="1:20">
      <c r="A5229">
        <v>201708</v>
      </c>
      <c r="B5229" s="1">
        <v>42962</v>
      </c>
      <c r="C5229">
        <v>12467</v>
      </c>
      <c r="D5229">
        <v>32</v>
      </c>
      <c r="E5229">
        <v>24239</v>
      </c>
      <c r="F5229">
        <v>5</v>
      </c>
      <c r="G5229">
        <v>29</v>
      </c>
      <c r="H5229">
        <v>25</v>
      </c>
      <c r="I5229">
        <v>19</v>
      </c>
      <c r="J5229">
        <v>1</v>
      </c>
      <c r="K5229" s="1">
        <v>42856</v>
      </c>
      <c r="L5229" s="1">
        <v>44196</v>
      </c>
      <c r="M5229">
        <v>201700123</v>
      </c>
      <c r="N5229" t="s">
        <v>31</v>
      </c>
      <c r="O5229">
        <v>201700011</v>
      </c>
      <c r="P5229" t="s">
        <v>20</v>
      </c>
      <c r="Q5229" t="s">
        <v>21</v>
      </c>
      <c r="R5229" t="s">
        <v>9</v>
      </c>
      <c r="S5229" t="s">
        <v>63</v>
      </c>
      <c r="T5229">
        <f t="shared" si="81"/>
        <v>8</v>
      </c>
    </row>
    <row r="5230" spans="1:20">
      <c r="A5230">
        <v>201708</v>
      </c>
      <c r="B5230" s="1">
        <v>42962</v>
      </c>
      <c r="C5230">
        <v>12467</v>
      </c>
      <c r="D5230">
        <v>32</v>
      </c>
      <c r="E5230">
        <v>24239</v>
      </c>
      <c r="F5230">
        <v>5</v>
      </c>
      <c r="G5230">
        <v>29</v>
      </c>
      <c r="H5230">
        <v>25</v>
      </c>
      <c r="I5230">
        <v>19</v>
      </c>
      <c r="J5230">
        <v>1</v>
      </c>
      <c r="K5230" s="1">
        <v>42856</v>
      </c>
      <c r="L5230" s="1">
        <v>44196</v>
      </c>
      <c r="M5230">
        <v>201700123</v>
      </c>
      <c r="N5230" t="s">
        <v>31</v>
      </c>
      <c r="O5230">
        <v>201700011</v>
      </c>
      <c r="P5230" t="s">
        <v>20</v>
      </c>
      <c r="Q5230" t="s">
        <v>21</v>
      </c>
      <c r="R5230" t="s">
        <v>26</v>
      </c>
      <c r="S5230" t="s">
        <v>64</v>
      </c>
      <c r="T5230">
        <f t="shared" si="81"/>
        <v>8</v>
      </c>
    </row>
    <row r="5231" spans="1:20">
      <c r="A5231">
        <v>201708</v>
      </c>
      <c r="B5231" s="1">
        <v>42962</v>
      </c>
      <c r="C5231">
        <v>12467</v>
      </c>
      <c r="D5231">
        <v>32</v>
      </c>
      <c r="E5231">
        <v>24239</v>
      </c>
      <c r="F5231">
        <v>5</v>
      </c>
      <c r="G5231">
        <v>29</v>
      </c>
      <c r="H5231">
        <v>25</v>
      </c>
      <c r="I5231">
        <v>19</v>
      </c>
      <c r="J5231">
        <v>1</v>
      </c>
      <c r="K5231" s="1">
        <v>42856</v>
      </c>
      <c r="L5231" s="1">
        <v>44196</v>
      </c>
      <c r="M5231">
        <v>201700123</v>
      </c>
      <c r="N5231" t="s">
        <v>31</v>
      </c>
      <c r="O5231">
        <v>201700011</v>
      </c>
      <c r="P5231" t="s">
        <v>20</v>
      </c>
      <c r="Q5231" t="s">
        <v>21</v>
      </c>
      <c r="R5231" t="s">
        <v>28</v>
      </c>
      <c r="S5231" t="s">
        <v>65</v>
      </c>
      <c r="T5231">
        <f t="shared" si="81"/>
        <v>8</v>
      </c>
    </row>
    <row r="5232" spans="1:20">
      <c r="A5232">
        <v>201708</v>
      </c>
      <c r="B5232" s="1">
        <v>42964</v>
      </c>
      <c r="C5232">
        <v>12467</v>
      </c>
      <c r="D5232">
        <v>34</v>
      </c>
      <c r="E5232">
        <v>24189</v>
      </c>
      <c r="F5232">
        <v>3</v>
      </c>
      <c r="G5232">
        <v>31</v>
      </c>
      <c r="H5232">
        <v>24</v>
      </c>
      <c r="I5232">
        <v>20</v>
      </c>
      <c r="J5232">
        <v>1</v>
      </c>
      <c r="K5232" s="1">
        <v>42856</v>
      </c>
      <c r="L5232" s="1">
        <v>44196</v>
      </c>
      <c r="M5232">
        <v>201700123</v>
      </c>
      <c r="N5232" t="s">
        <v>31</v>
      </c>
      <c r="O5232">
        <v>201700011</v>
      </c>
      <c r="P5232" t="s">
        <v>20</v>
      </c>
      <c r="Q5232" t="s">
        <v>21</v>
      </c>
      <c r="R5232" t="s">
        <v>22</v>
      </c>
      <c r="S5232" t="s">
        <v>61</v>
      </c>
      <c r="T5232">
        <f t="shared" si="81"/>
        <v>8</v>
      </c>
    </row>
    <row r="5233" spans="1:20">
      <c r="A5233">
        <v>201708</v>
      </c>
      <c r="B5233" s="1">
        <v>42964</v>
      </c>
      <c r="C5233">
        <v>12467</v>
      </c>
      <c r="D5233">
        <v>34</v>
      </c>
      <c r="E5233">
        <v>24189</v>
      </c>
      <c r="F5233">
        <v>3</v>
      </c>
      <c r="G5233">
        <v>31</v>
      </c>
      <c r="H5233">
        <v>24</v>
      </c>
      <c r="I5233">
        <v>20</v>
      </c>
      <c r="J5233">
        <v>1</v>
      </c>
      <c r="K5233" s="1">
        <v>42856</v>
      </c>
      <c r="L5233" s="1">
        <v>44196</v>
      </c>
      <c r="M5233">
        <v>201700123</v>
      </c>
      <c r="N5233" t="s">
        <v>31</v>
      </c>
      <c r="O5233">
        <v>201700011</v>
      </c>
      <c r="P5233" t="s">
        <v>20</v>
      </c>
      <c r="Q5233" t="s">
        <v>21</v>
      </c>
      <c r="R5233" t="s">
        <v>5</v>
      </c>
      <c r="S5233" t="s">
        <v>62</v>
      </c>
      <c r="T5233">
        <f t="shared" si="81"/>
        <v>8</v>
      </c>
    </row>
    <row r="5234" spans="1:20">
      <c r="A5234">
        <v>201708</v>
      </c>
      <c r="B5234" s="1">
        <v>42964</v>
      </c>
      <c r="C5234">
        <v>12467</v>
      </c>
      <c r="D5234">
        <v>34</v>
      </c>
      <c r="E5234">
        <v>24189</v>
      </c>
      <c r="F5234">
        <v>3</v>
      </c>
      <c r="G5234">
        <v>31</v>
      </c>
      <c r="H5234">
        <v>24</v>
      </c>
      <c r="I5234">
        <v>20</v>
      </c>
      <c r="J5234">
        <v>1</v>
      </c>
      <c r="K5234" s="1">
        <v>42856</v>
      </c>
      <c r="L5234" s="1">
        <v>44196</v>
      </c>
      <c r="M5234">
        <v>201700123</v>
      </c>
      <c r="N5234" t="s">
        <v>31</v>
      </c>
      <c r="O5234">
        <v>201700011</v>
      </c>
      <c r="P5234" t="s">
        <v>20</v>
      </c>
      <c r="Q5234" t="s">
        <v>21</v>
      </c>
      <c r="R5234" t="s">
        <v>9</v>
      </c>
      <c r="S5234" t="s">
        <v>63</v>
      </c>
      <c r="T5234">
        <f t="shared" si="81"/>
        <v>8</v>
      </c>
    </row>
    <row r="5235" spans="1:20">
      <c r="A5235">
        <v>201708</v>
      </c>
      <c r="B5235" s="1">
        <v>42964</v>
      </c>
      <c r="C5235">
        <v>12467</v>
      </c>
      <c r="D5235">
        <v>34</v>
      </c>
      <c r="E5235">
        <v>24189</v>
      </c>
      <c r="F5235">
        <v>3</v>
      </c>
      <c r="G5235">
        <v>31</v>
      </c>
      <c r="H5235">
        <v>24</v>
      </c>
      <c r="I5235">
        <v>20</v>
      </c>
      <c r="J5235">
        <v>1</v>
      </c>
      <c r="K5235" s="1">
        <v>42856</v>
      </c>
      <c r="L5235" s="1">
        <v>44196</v>
      </c>
      <c r="M5235">
        <v>201700123</v>
      </c>
      <c r="N5235" t="s">
        <v>31</v>
      </c>
      <c r="O5235">
        <v>201700011</v>
      </c>
      <c r="P5235" t="s">
        <v>20</v>
      </c>
      <c r="Q5235" t="s">
        <v>21</v>
      </c>
      <c r="R5235" t="s">
        <v>26</v>
      </c>
      <c r="S5235" t="s">
        <v>64</v>
      </c>
      <c r="T5235">
        <f t="shared" si="81"/>
        <v>8</v>
      </c>
    </row>
    <row r="5236" spans="1:20">
      <c r="A5236">
        <v>201708</v>
      </c>
      <c r="B5236" s="1">
        <v>42964</v>
      </c>
      <c r="C5236">
        <v>12467</v>
      </c>
      <c r="D5236">
        <v>34</v>
      </c>
      <c r="E5236">
        <v>24189</v>
      </c>
      <c r="F5236">
        <v>3</v>
      </c>
      <c r="G5236">
        <v>31</v>
      </c>
      <c r="H5236">
        <v>24</v>
      </c>
      <c r="I5236">
        <v>20</v>
      </c>
      <c r="J5236">
        <v>1</v>
      </c>
      <c r="K5236" s="1">
        <v>42856</v>
      </c>
      <c r="L5236" s="1">
        <v>44196</v>
      </c>
      <c r="M5236">
        <v>201700123</v>
      </c>
      <c r="N5236" t="s">
        <v>31</v>
      </c>
      <c r="O5236">
        <v>201700011</v>
      </c>
      <c r="P5236" t="s">
        <v>20</v>
      </c>
      <c r="Q5236" t="s">
        <v>21</v>
      </c>
      <c r="R5236" t="s">
        <v>28</v>
      </c>
      <c r="S5236" t="s">
        <v>65</v>
      </c>
      <c r="T5236">
        <f t="shared" si="81"/>
        <v>8</v>
      </c>
    </row>
    <row r="5237" spans="1:20">
      <c r="A5237">
        <v>201708</v>
      </c>
      <c r="B5237" s="1">
        <v>42965</v>
      </c>
      <c r="C5237">
        <v>12467</v>
      </c>
      <c r="D5237">
        <v>32</v>
      </c>
      <c r="E5237">
        <v>25525</v>
      </c>
      <c r="F5237">
        <v>4</v>
      </c>
      <c r="G5237">
        <v>31</v>
      </c>
      <c r="H5237">
        <v>23</v>
      </c>
      <c r="I5237">
        <v>21</v>
      </c>
      <c r="J5237">
        <v>1</v>
      </c>
      <c r="K5237" s="1">
        <v>42856</v>
      </c>
      <c r="L5237" s="1">
        <v>44196</v>
      </c>
      <c r="M5237">
        <v>201700123</v>
      </c>
      <c r="N5237" t="s">
        <v>31</v>
      </c>
      <c r="O5237">
        <v>201700011</v>
      </c>
      <c r="P5237" t="s">
        <v>20</v>
      </c>
      <c r="Q5237" t="s">
        <v>21</v>
      </c>
      <c r="R5237" t="s">
        <v>22</v>
      </c>
      <c r="S5237" t="s">
        <v>61</v>
      </c>
      <c r="T5237">
        <f t="shared" si="81"/>
        <v>8</v>
      </c>
    </row>
    <row r="5238" spans="1:20">
      <c r="A5238">
        <v>201708</v>
      </c>
      <c r="B5238" s="1">
        <v>42965</v>
      </c>
      <c r="C5238">
        <v>12467</v>
      </c>
      <c r="D5238">
        <v>32</v>
      </c>
      <c r="E5238">
        <v>25525</v>
      </c>
      <c r="F5238">
        <v>4</v>
      </c>
      <c r="G5238">
        <v>31</v>
      </c>
      <c r="H5238">
        <v>23</v>
      </c>
      <c r="I5238">
        <v>21</v>
      </c>
      <c r="J5238">
        <v>1</v>
      </c>
      <c r="K5238" s="1">
        <v>42856</v>
      </c>
      <c r="L5238" s="1">
        <v>44196</v>
      </c>
      <c r="M5238">
        <v>201700123</v>
      </c>
      <c r="N5238" t="s">
        <v>31</v>
      </c>
      <c r="O5238">
        <v>201700011</v>
      </c>
      <c r="P5238" t="s">
        <v>20</v>
      </c>
      <c r="Q5238" t="s">
        <v>21</v>
      </c>
      <c r="R5238" t="s">
        <v>5</v>
      </c>
      <c r="S5238" t="s">
        <v>62</v>
      </c>
      <c r="T5238">
        <f t="shared" si="81"/>
        <v>8</v>
      </c>
    </row>
    <row r="5239" spans="1:20">
      <c r="A5239">
        <v>201708</v>
      </c>
      <c r="B5239" s="1">
        <v>42965</v>
      </c>
      <c r="C5239">
        <v>12467</v>
      </c>
      <c r="D5239">
        <v>32</v>
      </c>
      <c r="E5239">
        <v>25525</v>
      </c>
      <c r="F5239">
        <v>4</v>
      </c>
      <c r="G5239">
        <v>31</v>
      </c>
      <c r="H5239">
        <v>23</v>
      </c>
      <c r="I5239">
        <v>21</v>
      </c>
      <c r="J5239">
        <v>1</v>
      </c>
      <c r="K5239" s="1">
        <v>42856</v>
      </c>
      <c r="L5239" s="1">
        <v>44196</v>
      </c>
      <c r="M5239">
        <v>201700123</v>
      </c>
      <c r="N5239" t="s">
        <v>31</v>
      </c>
      <c r="O5239">
        <v>201700011</v>
      </c>
      <c r="P5239" t="s">
        <v>20</v>
      </c>
      <c r="Q5239" t="s">
        <v>21</v>
      </c>
      <c r="R5239" t="s">
        <v>9</v>
      </c>
      <c r="S5239" t="s">
        <v>63</v>
      </c>
      <c r="T5239">
        <f t="shared" si="81"/>
        <v>8</v>
      </c>
    </row>
    <row r="5240" spans="1:20">
      <c r="A5240">
        <v>201708</v>
      </c>
      <c r="B5240" s="1">
        <v>42965</v>
      </c>
      <c r="C5240">
        <v>12467</v>
      </c>
      <c r="D5240">
        <v>32</v>
      </c>
      <c r="E5240">
        <v>25525</v>
      </c>
      <c r="F5240">
        <v>4</v>
      </c>
      <c r="G5240">
        <v>31</v>
      </c>
      <c r="H5240">
        <v>23</v>
      </c>
      <c r="I5240">
        <v>21</v>
      </c>
      <c r="J5240">
        <v>1</v>
      </c>
      <c r="K5240" s="1">
        <v>42856</v>
      </c>
      <c r="L5240" s="1">
        <v>44196</v>
      </c>
      <c r="M5240">
        <v>201700123</v>
      </c>
      <c r="N5240" t="s">
        <v>31</v>
      </c>
      <c r="O5240">
        <v>201700011</v>
      </c>
      <c r="P5240" t="s">
        <v>20</v>
      </c>
      <c r="Q5240" t="s">
        <v>21</v>
      </c>
      <c r="R5240" t="s">
        <v>26</v>
      </c>
      <c r="S5240" t="s">
        <v>64</v>
      </c>
      <c r="T5240">
        <f t="shared" si="81"/>
        <v>8</v>
      </c>
    </row>
    <row r="5241" spans="1:20">
      <c r="A5241">
        <v>201708</v>
      </c>
      <c r="B5241" s="1">
        <v>42965</v>
      </c>
      <c r="C5241">
        <v>12467</v>
      </c>
      <c r="D5241">
        <v>32</v>
      </c>
      <c r="E5241">
        <v>25525</v>
      </c>
      <c r="F5241">
        <v>4</v>
      </c>
      <c r="G5241">
        <v>31</v>
      </c>
      <c r="H5241">
        <v>23</v>
      </c>
      <c r="I5241">
        <v>21</v>
      </c>
      <c r="J5241">
        <v>1</v>
      </c>
      <c r="K5241" s="1">
        <v>42856</v>
      </c>
      <c r="L5241" s="1">
        <v>44196</v>
      </c>
      <c r="M5241">
        <v>201700123</v>
      </c>
      <c r="N5241" t="s">
        <v>31</v>
      </c>
      <c r="O5241">
        <v>201700011</v>
      </c>
      <c r="P5241" t="s">
        <v>20</v>
      </c>
      <c r="Q5241" t="s">
        <v>21</v>
      </c>
      <c r="R5241" t="s">
        <v>28</v>
      </c>
      <c r="S5241" t="s">
        <v>65</v>
      </c>
      <c r="T5241">
        <f t="shared" si="81"/>
        <v>8</v>
      </c>
    </row>
    <row r="5242" spans="1:20">
      <c r="A5242">
        <v>201708</v>
      </c>
      <c r="B5242" s="1">
        <v>42967</v>
      </c>
      <c r="C5242">
        <v>12467</v>
      </c>
      <c r="D5242">
        <v>39</v>
      </c>
      <c r="E5242">
        <v>24264</v>
      </c>
      <c r="F5242">
        <v>4</v>
      </c>
      <c r="G5242">
        <v>38</v>
      </c>
      <c r="H5242">
        <v>29</v>
      </c>
      <c r="I5242">
        <v>23</v>
      </c>
      <c r="J5242">
        <v>2</v>
      </c>
      <c r="K5242" s="1">
        <v>42856</v>
      </c>
      <c r="L5242" s="1">
        <v>44196</v>
      </c>
      <c r="M5242">
        <v>201700123</v>
      </c>
      <c r="N5242" t="s">
        <v>31</v>
      </c>
      <c r="O5242">
        <v>201700011</v>
      </c>
      <c r="P5242" t="s">
        <v>20</v>
      </c>
      <c r="Q5242" t="s">
        <v>21</v>
      </c>
      <c r="R5242" t="s">
        <v>22</v>
      </c>
      <c r="S5242" t="s">
        <v>61</v>
      </c>
      <c r="T5242">
        <f t="shared" si="81"/>
        <v>8</v>
      </c>
    </row>
    <row r="5243" spans="1:20">
      <c r="A5243">
        <v>201708</v>
      </c>
      <c r="B5243" s="1">
        <v>42967</v>
      </c>
      <c r="C5243">
        <v>12467</v>
      </c>
      <c r="D5243">
        <v>39</v>
      </c>
      <c r="E5243">
        <v>24264</v>
      </c>
      <c r="F5243">
        <v>4</v>
      </c>
      <c r="G5243">
        <v>38</v>
      </c>
      <c r="H5243">
        <v>29</v>
      </c>
      <c r="I5243">
        <v>23</v>
      </c>
      <c r="J5243">
        <v>2</v>
      </c>
      <c r="K5243" s="1">
        <v>42856</v>
      </c>
      <c r="L5243" s="1">
        <v>44196</v>
      </c>
      <c r="M5243">
        <v>201700123</v>
      </c>
      <c r="N5243" t="s">
        <v>31</v>
      </c>
      <c r="O5243">
        <v>201700011</v>
      </c>
      <c r="P5243" t="s">
        <v>20</v>
      </c>
      <c r="Q5243" t="s">
        <v>21</v>
      </c>
      <c r="R5243" t="s">
        <v>5</v>
      </c>
      <c r="S5243" t="s">
        <v>62</v>
      </c>
      <c r="T5243">
        <f t="shared" si="81"/>
        <v>8</v>
      </c>
    </row>
    <row r="5244" spans="1:20">
      <c r="A5244">
        <v>201708</v>
      </c>
      <c r="B5244" s="1">
        <v>42967</v>
      </c>
      <c r="C5244">
        <v>12467</v>
      </c>
      <c r="D5244">
        <v>39</v>
      </c>
      <c r="E5244">
        <v>24264</v>
      </c>
      <c r="F5244">
        <v>4</v>
      </c>
      <c r="G5244">
        <v>38</v>
      </c>
      <c r="H5244">
        <v>29</v>
      </c>
      <c r="I5244">
        <v>23</v>
      </c>
      <c r="J5244">
        <v>2</v>
      </c>
      <c r="K5244" s="1">
        <v>42856</v>
      </c>
      <c r="L5244" s="1">
        <v>44196</v>
      </c>
      <c r="M5244">
        <v>201700123</v>
      </c>
      <c r="N5244" t="s">
        <v>31</v>
      </c>
      <c r="O5244">
        <v>201700011</v>
      </c>
      <c r="P5244" t="s">
        <v>20</v>
      </c>
      <c r="Q5244" t="s">
        <v>21</v>
      </c>
      <c r="R5244" t="s">
        <v>9</v>
      </c>
      <c r="S5244" t="s">
        <v>63</v>
      </c>
      <c r="T5244">
        <f t="shared" si="81"/>
        <v>8</v>
      </c>
    </row>
    <row r="5245" spans="1:20">
      <c r="A5245">
        <v>201708</v>
      </c>
      <c r="B5245" s="1">
        <v>42967</v>
      </c>
      <c r="C5245">
        <v>12467</v>
      </c>
      <c r="D5245">
        <v>39</v>
      </c>
      <c r="E5245">
        <v>24264</v>
      </c>
      <c r="F5245">
        <v>4</v>
      </c>
      <c r="G5245">
        <v>38</v>
      </c>
      <c r="H5245">
        <v>29</v>
      </c>
      <c r="I5245">
        <v>23</v>
      </c>
      <c r="J5245">
        <v>2</v>
      </c>
      <c r="K5245" s="1">
        <v>42856</v>
      </c>
      <c r="L5245" s="1">
        <v>44196</v>
      </c>
      <c r="M5245">
        <v>201700123</v>
      </c>
      <c r="N5245" t="s">
        <v>31</v>
      </c>
      <c r="O5245">
        <v>201700011</v>
      </c>
      <c r="P5245" t="s">
        <v>20</v>
      </c>
      <c r="Q5245" t="s">
        <v>21</v>
      </c>
      <c r="R5245" t="s">
        <v>26</v>
      </c>
      <c r="S5245" t="s">
        <v>64</v>
      </c>
      <c r="T5245">
        <f t="shared" si="81"/>
        <v>8</v>
      </c>
    </row>
    <row r="5246" spans="1:20">
      <c r="A5246">
        <v>201708</v>
      </c>
      <c r="B5246" s="1">
        <v>42967</v>
      </c>
      <c r="C5246">
        <v>12467</v>
      </c>
      <c r="D5246">
        <v>39</v>
      </c>
      <c r="E5246">
        <v>24264</v>
      </c>
      <c r="F5246">
        <v>4</v>
      </c>
      <c r="G5246">
        <v>38</v>
      </c>
      <c r="H5246">
        <v>29</v>
      </c>
      <c r="I5246">
        <v>23</v>
      </c>
      <c r="J5246">
        <v>2</v>
      </c>
      <c r="K5246" s="1">
        <v>42856</v>
      </c>
      <c r="L5246" s="1">
        <v>44196</v>
      </c>
      <c r="M5246">
        <v>201700123</v>
      </c>
      <c r="N5246" t="s">
        <v>31</v>
      </c>
      <c r="O5246">
        <v>201700011</v>
      </c>
      <c r="P5246" t="s">
        <v>20</v>
      </c>
      <c r="Q5246" t="s">
        <v>21</v>
      </c>
      <c r="R5246" t="s">
        <v>28</v>
      </c>
      <c r="S5246" t="s">
        <v>65</v>
      </c>
      <c r="T5246">
        <f t="shared" si="81"/>
        <v>8</v>
      </c>
    </row>
    <row r="5247" spans="1:20">
      <c r="A5247">
        <v>201708</v>
      </c>
      <c r="B5247" s="1">
        <v>42968</v>
      </c>
      <c r="C5247">
        <v>12467</v>
      </c>
      <c r="D5247">
        <v>35</v>
      </c>
      <c r="E5247">
        <v>25621</v>
      </c>
      <c r="F5247">
        <v>4</v>
      </c>
      <c r="G5247">
        <v>34</v>
      </c>
      <c r="H5247">
        <v>28</v>
      </c>
      <c r="I5247">
        <v>21</v>
      </c>
      <c r="J5247">
        <v>1</v>
      </c>
      <c r="K5247" s="1">
        <v>42856</v>
      </c>
      <c r="L5247" s="1">
        <v>44196</v>
      </c>
      <c r="M5247">
        <v>201700123</v>
      </c>
      <c r="N5247" t="s">
        <v>31</v>
      </c>
      <c r="O5247">
        <v>201700011</v>
      </c>
      <c r="P5247" t="s">
        <v>20</v>
      </c>
      <c r="Q5247" t="s">
        <v>21</v>
      </c>
      <c r="R5247" t="s">
        <v>22</v>
      </c>
      <c r="S5247" t="s">
        <v>61</v>
      </c>
      <c r="T5247">
        <f t="shared" si="81"/>
        <v>8</v>
      </c>
    </row>
    <row r="5248" spans="1:20">
      <c r="A5248">
        <v>201708</v>
      </c>
      <c r="B5248" s="1">
        <v>42968</v>
      </c>
      <c r="C5248">
        <v>12467</v>
      </c>
      <c r="D5248">
        <v>35</v>
      </c>
      <c r="E5248">
        <v>25621</v>
      </c>
      <c r="F5248">
        <v>4</v>
      </c>
      <c r="G5248">
        <v>34</v>
      </c>
      <c r="H5248">
        <v>28</v>
      </c>
      <c r="I5248">
        <v>21</v>
      </c>
      <c r="J5248">
        <v>1</v>
      </c>
      <c r="K5248" s="1">
        <v>42856</v>
      </c>
      <c r="L5248" s="1">
        <v>44196</v>
      </c>
      <c r="M5248">
        <v>201700123</v>
      </c>
      <c r="N5248" t="s">
        <v>31</v>
      </c>
      <c r="O5248">
        <v>201700011</v>
      </c>
      <c r="P5248" t="s">
        <v>20</v>
      </c>
      <c r="Q5248" t="s">
        <v>21</v>
      </c>
      <c r="R5248" t="s">
        <v>5</v>
      </c>
      <c r="S5248" t="s">
        <v>62</v>
      </c>
      <c r="T5248">
        <f t="shared" si="81"/>
        <v>8</v>
      </c>
    </row>
    <row r="5249" spans="1:20">
      <c r="A5249">
        <v>201708</v>
      </c>
      <c r="B5249" s="1">
        <v>42968</v>
      </c>
      <c r="C5249">
        <v>12467</v>
      </c>
      <c r="D5249">
        <v>35</v>
      </c>
      <c r="E5249">
        <v>25621</v>
      </c>
      <c r="F5249">
        <v>4</v>
      </c>
      <c r="G5249">
        <v>34</v>
      </c>
      <c r="H5249">
        <v>28</v>
      </c>
      <c r="I5249">
        <v>21</v>
      </c>
      <c r="J5249">
        <v>1</v>
      </c>
      <c r="K5249" s="1">
        <v>42856</v>
      </c>
      <c r="L5249" s="1">
        <v>44196</v>
      </c>
      <c r="M5249">
        <v>201700123</v>
      </c>
      <c r="N5249" t="s">
        <v>31</v>
      </c>
      <c r="O5249">
        <v>201700011</v>
      </c>
      <c r="P5249" t="s">
        <v>20</v>
      </c>
      <c r="Q5249" t="s">
        <v>21</v>
      </c>
      <c r="R5249" t="s">
        <v>9</v>
      </c>
      <c r="S5249" t="s">
        <v>63</v>
      </c>
      <c r="T5249">
        <f t="shared" si="81"/>
        <v>8</v>
      </c>
    </row>
    <row r="5250" spans="1:20">
      <c r="A5250">
        <v>201708</v>
      </c>
      <c r="B5250" s="1">
        <v>42968</v>
      </c>
      <c r="C5250">
        <v>12467</v>
      </c>
      <c r="D5250">
        <v>35</v>
      </c>
      <c r="E5250">
        <v>25621</v>
      </c>
      <c r="F5250">
        <v>4</v>
      </c>
      <c r="G5250">
        <v>34</v>
      </c>
      <c r="H5250">
        <v>28</v>
      </c>
      <c r="I5250">
        <v>21</v>
      </c>
      <c r="J5250">
        <v>1</v>
      </c>
      <c r="K5250" s="1">
        <v>42856</v>
      </c>
      <c r="L5250" s="1">
        <v>44196</v>
      </c>
      <c r="M5250">
        <v>201700123</v>
      </c>
      <c r="N5250" t="s">
        <v>31</v>
      </c>
      <c r="O5250">
        <v>201700011</v>
      </c>
      <c r="P5250" t="s">
        <v>20</v>
      </c>
      <c r="Q5250" t="s">
        <v>21</v>
      </c>
      <c r="R5250" t="s">
        <v>26</v>
      </c>
      <c r="S5250" t="s">
        <v>64</v>
      </c>
      <c r="T5250">
        <f t="shared" si="81"/>
        <v>8</v>
      </c>
    </row>
    <row r="5251" spans="1:20">
      <c r="A5251">
        <v>201708</v>
      </c>
      <c r="B5251" s="1">
        <v>42968</v>
      </c>
      <c r="C5251">
        <v>12467</v>
      </c>
      <c r="D5251">
        <v>35</v>
      </c>
      <c r="E5251">
        <v>25621</v>
      </c>
      <c r="F5251">
        <v>4</v>
      </c>
      <c r="G5251">
        <v>34</v>
      </c>
      <c r="H5251">
        <v>28</v>
      </c>
      <c r="I5251">
        <v>21</v>
      </c>
      <c r="J5251">
        <v>1</v>
      </c>
      <c r="K5251" s="1">
        <v>42856</v>
      </c>
      <c r="L5251" s="1">
        <v>44196</v>
      </c>
      <c r="M5251">
        <v>201700123</v>
      </c>
      <c r="N5251" t="s">
        <v>31</v>
      </c>
      <c r="O5251">
        <v>201700011</v>
      </c>
      <c r="P5251" t="s">
        <v>20</v>
      </c>
      <c r="Q5251" t="s">
        <v>21</v>
      </c>
      <c r="R5251" t="s">
        <v>28</v>
      </c>
      <c r="S5251" t="s">
        <v>65</v>
      </c>
      <c r="T5251">
        <f t="shared" ref="T5251:T5314" si="82">MONTH(B5251)</f>
        <v>8</v>
      </c>
    </row>
    <row r="5252" spans="1:20">
      <c r="A5252">
        <v>201708</v>
      </c>
      <c r="B5252" s="1">
        <v>42969</v>
      </c>
      <c r="C5252">
        <v>12467</v>
      </c>
      <c r="D5252">
        <v>34</v>
      </c>
      <c r="E5252">
        <v>24296</v>
      </c>
      <c r="F5252">
        <v>4</v>
      </c>
      <c r="G5252">
        <v>32</v>
      </c>
      <c r="H5252">
        <v>25</v>
      </c>
      <c r="I5252">
        <v>19</v>
      </c>
      <c r="J5252">
        <v>1</v>
      </c>
      <c r="K5252" s="1">
        <v>42856</v>
      </c>
      <c r="L5252" s="1">
        <v>44196</v>
      </c>
      <c r="M5252">
        <v>201700123</v>
      </c>
      <c r="N5252" t="s">
        <v>31</v>
      </c>
      <c r="O5252">
        <v>201700011</v>
      </c>
      <c r="P5252" t="s">
        <v>20</v>
      </c>
      <c r="Q5252" t="s">
        <v>21</v>
      </c>
      <c r="R5252" t="s">
        <v>22</v>
      </c>
      <c r="S5252" t="s">
        <v>61</v>
      </c>
      <c r="T5252">
        <f t="shared" si="82"/>
        <v>8</v>
      </c>
    </row>
    <row r="5253" spans="1:20">
      <c r="A5253">
        <v>201708</v>
      </c>
      <c r="B5253" s="1">
        <v>42969</v>
      </c>
      <c r="C5253">
        <v>12467</v>
      </c>
      <c r="D5253">
        <v>34</v>
      </c>
      <c r="E5253">
        <v>24296</v>
      </c>
      <c r="F5253">
        <v>4</v>
      </c>
      <c r="G5253">
        <v>32</v>
      </c>
      <c r="H5253">
        <v>25</v>
      </c>
      <c r="I5253">
        <v>19</v>
      </c>
      <c r="J5253">
        <v>1</v>
      </c>
      <c r="K5253" s="1">
        <v>42856</v>
      </c>
      <c r="L5253" s="1">
        <v>44196</v>
      </c>
      <c r="M5253">
        <v>201700123</v>
      </c>
      <c r="N5253" t="s">
        <v>31</v>
      </c>
      <c r="O5253">
        <v>201700011</v>
      </c>
      <c r="P5253" t="s">
        <v>20</v>
      </c>
      <c r="Q5253" t="s">
        <v>21</v>
      </c>
      <c r="R5253" t="s">
        <v>5</v>
      </c>
      <c r="S5253" t="s">
        <v>62</v>
      </c>
      <c r="T5253">
        <f t="shared" si="82"/>
        <v>8</v>
      </c>
    </row>
    <row r="5254" spans="1:20">
      <c r="A5254">
        <v>201708</v>
      </c>
      <c r="B5254" s="1">
        <v>42969</v>
      </c>
      <c r="C5254">
        <v>12467</v>
      </c>
      <c r="D5254">
        <v>34</v>
      </c>
      <c r="E5254">
        <v>24296</v>
      </c>
      <c r="F5254">
        <v>4</v>
      </c>
      <c r="G5254">
        <v>32</v>
      </c>
      <c r="H5254">
        <v>25</v>
      </c>
      <c r="I5254">
        <v>19</v>
      </c>
      <c r="J5254">
        <v>1</v>
      </c>
      <c r="K5254" s="1">
        <v>42856</v>
      </c>
      <c r="L5254" s="1">
        <v>44196</v>
      </c>
      <c r="M5254">
        <v>201700123</v>
      </c>
      <c r="N5254" t="s">
        <v>31</v>
      </c>
      <c r="O5254">
        <v>201700011</v>
      </c>
      <c r="P5254" t="s">
        <v>20</v>
      </c>
      <c r="Q5254" t="s">
        <v>21</v>
      </c>
      <c r="R5254" t="s">
        <v>9</v>
      </c>
      <c r="S5254" t="s">
        <v>63</v>
      </c>
      <c r="T5254">
        <f t="shared" si="82"/>
        <v>8</v>
      </c>
    </row>
    <row r="5255" spans="1:20">
      <c r="A5255">
        <v>201708</v>
      </c>
      <c r="B5255" s="1">
        <v>42969</v>
      </c>
      <c r="C5255">
        <v>12467</v>
      </c>
      <c r="D5255">
        <v>34</v>
      </c>
      <c r="E5255">
        <v>24296</v>
      </c>
      <c r="F5255">
        <v>4</v>
      </c>
      <c r="G5255">
        <v>32</v>
      </c>
      <c r="H5255">
        <v>25</v>
      </c>
      <c r="I5255">
        <v>19</v>
      </c>
      <c r="J5255">
        <v>1</v>
      </c>
      <c r="K5255" s="1">
        <v>42856</v>
      </c>
      <c r="L5255" s="1">
        <v>44196</v>
      </c>
      <c r="M5255">
        <v>201700123</v>
      </c>
      <c r="N5255" t="s">
        <v>31</v>
      </c>
      <c r="O5255">
        <v>201700011</v>
      </c>
      <c r="P5255" t="s">
        <v>20</v>
      </c>
      <c r="Q5255" t="s">
        <v>21</v>
      </c>
      <c r="R5255" t="s">
        <v>26</v>
      </c>
      <c r="S5255" t="s">
        <v>64</v>
      </c>
      <c r="T5255">
        <f t="shared" si="82"/>
        <v>8</v>
      </c>
    </row>
    <row r="5256" spans="1:20">
      <c r="A5256">
        <v>201708</v>
      </c>
      <c r="B5256" s="1">
        <v>42969</v>
      </c>
      <c r="C5256">
        <v>12467</v>
      </c>
      <c r="D5256">
        <v>34</v>
      </c>
      <c r="E5256">
        <v>24296</v>
      </c>
      <c r="F5256">
        <v>4</v>
      </c>
      <c r="G5256">
        <v>32</v>
      </c>
      <c r="H5256">
        <v>25</v>
      </c>
      <c r="I5256">
        <v>19</v>
      </c>
      <c r="J5256">
        <v>1</v>
      </c>
      <c r="K5256" s="1">
        <v>42856</v>
      </c>
      <c r="L5256" s="1">
        <v>44196</v>
      </c>
      <c r="M5256">
        <v>201700123</v>
      </c>
      <c r="N5256" t="s">
        <v>31</v>
      </c>
      <c r="O5256">
        <v>201700011</v>
      </c>
      <c r="P5256" t="s">
        <v>20</v>
      </c>
      <c r="Q5256" t="s">
        <v>21</v>
      </c>
      <c r="R5256" t="s">
        <v>28</v>
      </c>
      <c r="S5256" t="s">
        <v>65</v>
      </c>
      <c r="T5256">
        <f t="shared" si="82"/>
        <v>8</v>
      </c>
    </row>
    <row r="5257" spans="1:20">
      <c r="A5257">
        <v>201708</v>
      </c>
      <c r="B5257" s="1">
        <v>42971</v>
      </c>
      <c r="C5257">
        <v>12467</v>
      </c>
      <c r="D5257">
        <v>40</v>
      </c>
      <c r="E5257">
        <v>24256</v>
      </c>
      <c r="F5257">
        <v>5</v>
      </c>
      <c r="G5257">
        <v>36</v>
      </c>
      <c r="H5257">
        <v>31</v>
      </c>
      <c r="I5257">
        <v>22</v>
      </c>
      <c r="J5257">
        <v>2</v>
      </c>
      <c r="K5257" s="1">
        <v>42856</v>
      </c>
      <c r="L5257" s="1">
        <v>44196</v>
      </c>
      <c r="M5257">
        <v>201700123</v>
      </c>
      <c r="N5257" t="s">
        <v>31</v>
      </c>
      <c r="O5257">
        <v>201700011</v>
      </c>
      <c r="P5257" t="s">
        <v>20</v>
      </c>
      <c r="Q5257" t="s">
        <v>21</v>
      </c>
      <c r="R5257" t="s">
        <v>22</v>
      </c>
      <c r="S5257" t="s">
        <v>61</v>
      </c>
      <c r="T5257">
        <f t="shared" si="82"/>
        <v>8</v>
      </c>
    </row>
    <row r="5258" spans="1:20">
      <c r="A5258">
        <v>201708</v>
      </c>
      <c r="B5258" s="1">
        <v>42971</v>
      </c>
      <c r="C5258">
        <v>12467</v>
      </c>
      <c r="D5258">
        <v>40</v>
      </c>
      <c r="E5258">
        <v>24256</v>
      </c>
      <c r="F5258">
        <v>5</v>
      </c>
      <c r="G5258">
        <v>36</v>
      </c>
      <c r="H5258">
        <v>31</v>
      </c>
      <c r="I5258">
        <v>22</v>
      </c>
      <c r="J5258">
        <v>2</v>
      </c>
      <c r="K5258" s="1">
        <v>42856</v>
      </c>
      <c r="L5258" s="1">
        <v>44196</v>
      </c>
      <c r="M5258">
        <v>201700123</v>
      </c>
      <c r="N5258" t="s">
        <v>31</v>
      </c>
      <c r="O5258">
        <v>201700011</v>
      </c>
      <c r="P5258" t="s">
        <v>20</v>
      </c>
      <c r="Q5258" t="s">
        <v>21</v>
      </c>
      <c r="R5258" t="s">
        <v>5</v>
      </c>
      <c r="S5258" t="s">
        <v>62</v>
      </c>
      <c r="T5258">
        <f t="shared" si="82"/>
        <v>8</v>
      </c>
    </row>
    <row r="5259" spans="1:20">
      <c r="A5259">
        <v>201708</v>
      </c>
      <c r="B5259" s="1">
        <v>42971</v>
      </c>
      <c r="C5259">
        <v>12467</v>
      </c>
      <c r="D5259">
        <v>40</v>
      </c>
      <c r="E5259">
        <v>24256</v>
      </c>
      <c r="F5259">
        <v>5</v>
      </c>
      <c r="G5259">
        <v>36</v>
      </c>
      <c r="H5259">
        <v>31</v>
      </c>
      <c r="I5259">
        <v>22</v>
      </c>
      <c r="J5259">
        <v>2</v>
      </c>
      <c r="K5259" s="1">
        <v>42856</v>
      </c>
      <c r="L5259" s="1">
        <v>44196</v>
      </c>
      <c r="M5259">
        <v>201700123</v>
      </c>
      <c r="N5259" t="s">
        <v>31</v>
      </c>
      <c r="O5259">
        <v>201700011</v>
      </c>
      <c r="P5259" t="s">
        <v>20</v>
      </c>
      <c r="Q5259" t="s">
        <v>21</v>
      </c>
      <c r="R5259" t="s">
        <v>9</v>
      </c>
      <c r="S5259" t="s">
        <v>63</v>
      </c>
      <c r="T5259">
        <f t="shared" si="82"/>
        <v>8</v>
      </c>
    </row>
    <row r="5260" spans="1:20">
      <c r="A5260">
        <v>201708</v>
      </c>
      <c r="B5260" s="1">
        <v>42971</v>
      </c>
      <c r="C5260">
        <v>12467</v>
      </c>
      <c r="D5260">
        <v>40</v>
      </c>
      <c r="E5260">
        <v>24256</v>
      </c>
      <c r="F5260">
        <v>5</v>
      </c>
      <c r="G5260">
        <v>36</v>
      </c>
      <c r="H5260">
        <v>31</v>
      </c>
      <c r="I5260">
        <v>22</v>
      </c>
      <c r="J5260">
        <v>2</v>
      </c>
      <c r="K5260" s="1">
        <v>42856</v>
      </c>
      <c r="L5260" s="1">
        <v>44196</v>
      </c>
      <c r="M5260">
        <v>201700123</v>
      </c>
      <c r="N5260" t="s">
        <v>31</v>
      </c>
      <c r="O5260">
        <v>201700011</v>
      </c>
      <c r="P5260" t="s">
        <v>20</v>
      </c>
      <c r="Q5260" t="s">
        <v>21</v>
      </c>
      <c r="R5260" t="s">
        <v>26</v>
      </c>
      <c r="S5260" t="s">
        <v>64</v>
      </c>
      <c r="T5260">
        <f t="shared" si="82"/>
        <v>8</v>
      </c>
    </row>
    <row r="5261" spans="1:20">
      <c r="A5261">
        <v>201708</v>
      </c>
      <c r="B5261" s="1">
        <v>42971</v>
      </c>
      <c r="C5261">
        <v>12467</v>
      </c>
      <c r="D5261">
        <v>40</v>
      </c>
      <c r="E5261">
        <v>24256</v>
      </c>
      <c r="F5261">
        <v>5</v>
      </c>
      <c r="G5261">
        <v>36</v>
      </c>
      <c r="H5261">
        <v>31</v>
      </c>
      <c r="I5261">
        <v>22</v>
      </c>
      <c r="J5261">
        <v>2</v>
      </c>
      <c r="K5261" s="1">
        <v>42856</v>
      </c>
      <c r="L5261" s="1">
        <v>44196</v>
      </c>
      <c r="M5261">
        <v>201700123</v>
      </c>
      <c r="N5261" t="s">
        <v>31</v>
      </c>
      <c r="O5261">
        <v>201700011</v>
      </c>
      <c r="P5261" t="s">
        <v>20</v>
      </c>
      <c r="Q5261" t="s">
        <v>21</v>
      </c>
      <c r="R5261" t="s">
        <v>28</v>
      </c>
      <c r="S5261" t="s">
        <v>65</v>
      </c>
      <c r="T5261">
        <f t="shared" si="82"/>
        <v>8</v>
      </c>
    </row>
    <row r="5262" spans="1:20">
      <c r="A5262">
        <v>201708</v>
      </c>
      <c r="B5262" s="1">
        <v>42972</v>
      </c>
      <c r="C5262">
        <v>12467</v>
      </c>
      <c r="D5262">
        <v>40</v>
      </c>
      <c r="E5262">
        <v>25811</v>
      </c>
      <c r="F5262">
        <v>8</v>
      </c>
      <c r="G5262">
        <v>38</v>
      </c>
      <c r="H5262">
        <v>34</v>
      </c>
      <c r="I5262">
        <v>24</v>
      </c>
      <c r="J5262">
        <v>2</v>
      </c>
      <c r="K5262" s="1">
        <v>42856</v>
      </c>
      <c r="L5262" s="1">
        <v>44196</v>
      </c>
      <c r="M5262">
        <v>201700123</v>
      </c>
      <c r="N5262" t="s">
        <v>31</v>
      </c>
      <c r="O5262">
        <v>201700011</v>
      </c>
      <c r="P5262" t="s">
        <v>20</v>
      </c>
      <c r="Q5262" t="s">
        <v>21</v>
      </c>
      <c r="R5262" t="s">
        <v>22</v>
      </c>
      <c r="S5262" t="s">
        <v>61</v>
      </c>
      <c r="T5262">
        <f t="shared" si="82"/>
        <v>8</v>
      </c>
    </row>
    <row r="5263" spans="1:20">
      <c r="A5263">
        <v>201708</v>
      </c>
      <c r="B5263" s="1">
        <v>42972</v>
      </c>
      <c r="C5263">
        <v>12467</v>
      </c>
      <c r="D5263">
        <v>40</v>
      </c>
      <c r="E5263">
        <v>25811</v>
      </c>
      <c r="F5263">
        <v>8</v>
      </c>
      <c r="G5263">
        <v>38</v>
      </c>
      <c r="H5263">
        <v>34</v>
      </c>
      <c r="I5263">
        <v>24</v>
      </c>
      <c r="J5263">
        <v>2</v>
      </c>
      <c r="K5263" s="1">
        <v>42856</v>
      </c>
      <c r="L5263" s="1">
        <v>44196</v>
      </c>
      <c r="M5263">
        <v>201700123</v>
      </c>
      <c r="N5263" t="s">
        <v>31</v>
      </c>
      <c r="O5263">
        <v>201700011</v>
      </c>
      <c r="P5263" t="s">
        <v>20</v>
      </c>
      <c r="Q5263" t="s">
        <v>21</v>
      </c>
      <c r="R5263" t="s">
        <v>5</v>
      </c>
      <c r="S5263" t="s">
        <v>62</v>
      </c>
      <c r="T5263">
        <f t="shared" si="82"/>
        <v>8</v>
      </c>
    </row>
    <row r="5264" spans="1:20">
      <c r="A5264">
        <v>201708</v>
      </c>
      <c r="B5264" s="1">
        <v>42972</v>
      </c>
      <c r="C5264">
        <v>12467</v>
      </c>
      <c r="D5264">
        <v>40</v>
      </c>
      <c r="E5264">
        <v>25811</v>
      </c>
      <c r="F5264">
        <v>8</v>
      </c>
      <c r="G5264">
        <v>38</v>
      </c>
      <c r="H5264">
        <v>34</v>
      </c>
      <c r="I5264">
        <v>24</v>
      </c>
      <c r="J5264">
        <v>2</v>
      </c>
      <c r="K5264" s="1">
        <v>42856</v>
      </c>
      <c r="L5264" s="1">
        <v>44196</v>
      </c>
      <c r="M5264">
        <v>201700123</v>
      </c>
      <c r="N5264" t="s">
        <v>31</v>
      </c>
      <c r="O5264">
        <v>201700011</v>
      </c>
      <c r="P5264" t="s">
        <v>20</v>
      </c>
      <c r="Q5264" t="s">
        <v>21</v>
      </c>
      <c r="R5264" t="s">
        <v>9</v>
      </c>
      <c r="S5264" t="s">
        <v>63</v>
      </c>
      <c r="T5264">
        <f t="shared" si="82"/>
        <v>8</v>
      </c>
    </row>
    <row r="5265" spans="1:20">
      <c r="A5265">
        <v>201708</v>
      </c>
      <c r="B5265" s="1">
        <v>42972</v>
      </c>
      <c r="C5265">
        <v>12467</v>
      </c>
      <c r="D5265">
        <v>40</v>
      </c>
      <c r="E5265">
        <v>25811</v>
      </c>
      <c r="F5265">
        <v>8</v>
      </c>
      <c r="G5265">
        <v>38</v>
      </c>
      <c r="H5265">
        <v>34</v>
      </c>
      <c r="I5265">
        <v>24</v>
      </c>
      <c r="J5265">
        <v>2</v>
      </c>
      <c r="K5265" s="1">
        <v>42856</v>
      </c>
      <c r="L5265" s="1">
        <v>44196</v>
      </c>
      <c r="M5265">
        <v>201700123</v>
      </c>
      <c r="N5265" t="s">
        <v>31</v>
      </c>
      <c r="O5265">
        <v>201700011</v>
      </c>
      <c r="P5265" t="s">
        <v>20</v>
      </c>
      <c r="Q5265" t="s">
        <v>21</v>
      </c>
      <c r="R5265" t="s">
        <v>26</v>
      </c>
      <c r="S5265" t="s">
        <v>64</v>
      </c>
      <c r="T5265">
        <f t="shared" si="82"/>
        <v>8</v>
      </c>
    </row>
    <row r="5266" spans="1:20">
      <c r="A5266">
        <v>201708</v>
      </c>
      <c r="B5266" s="1">
        <v>42972</v>
      </c>
      <c r="C5266">
        <v>12467</v>
      </c>
      <c r="D5266">
        <v>40</v>
      </c>
      <c r="E5266">
        <v>25811</v>
      </c>
      <c r="F5266">
        <v>8</v>
      </c>
      <c r="G5266">
        <v>38</v>
      </c>
      <c r="H5266">
        <v>34</v>
      </c>
      <c r="I5266">
        <v>24</v>
      </c>
      <c r="J5266">
        <v>2</v>
      </c>
      <c r="K5266" s="1">
        <v>42856</v>
      </c>
      <c r="L5266" s="1">
        <v>44196</v>
      </c>
      <c r="M5266">
        <v>201700123</v>
      </c>
      <c r="N5266" t="s">
        <v>31</v>
      </c>
      <c r="O5266">
        <v>201700011</v>
      </c>
      <c r="P5266" t="s">
        <v>20</v>
      </c>
      <c r="Q5266" t="s">
        <v>21</v>
      </c>
      <c r="R5266" t="s">
        <v>28</v>
      </c>
      <c r="S5266" t="s">
        <v>65</v>
      </c>
      <c r="T5266">
        <f t="shared" si="82"/>
        <v>8</v>
      </c>
    </row>
    <row r="5267" spans="1:20">
      <c r="A5267">
        <v>201708</v>
      </c>
      <c r="B5267" s="1">
        <v>42974</v>
      </c>
      <c r="C5267">
        <v>12467</v>
      </c>
      <c r="D5267">
        <v>36</v>
      </c>
      <c r="E5267">
        <v>25521</v>
      </c>
      <c r="F5267">
        <v>5</v>
      </c>
      <c r="G5267">
        <v>33</v>
      </c>
      <c r="H5267">
        <v>26</v>
      </c>
      <c r="I5267">
        <v>20</v>
      </c>
      <c r="J5267">
        <v>1</v>
      </c>
      <c r="K5267" s="1">
        <v>42856</v>
      </c>
      <c r="L5267" s="1">
        <v>44196</v>
      </c>
      <c r="M5267">
        <v>201700123</v>
      </c>
      <c r="N5267" t="s">
        <v>31</v>
      </c>
      <c r="O5267">
        <v>201700011</v>
      </c>
      <c r="P5267" t="s">
        <v>20</v>
      </c>
      <c r="Q5267" t="s">
        <v>21</v>
      </c>
      <c r="R5267" t="s">
        <v>22</v>
      </c>
      <c r="S5267" t="s">
        <v>61</v>
      </c>
      <c r="T5267">
        <f t="shared" si="82"/>
        <v>8</v>
      </c>
    </row>
    <row r="5268" spans="1:20">
      <c r="A5268">
        <v>201708</v>
      </c>
      <c r="B5268" s="1">
        <v>42974</v>
      </c>
      <c r="C5268">
        <v>12467</v>
      </c>
      <c r="D5268">
        <v>36</v>
      </c>
      <c r="E5268">
        <v>25521</v>
      </c>
      <c r="F5268">
        <v>5</v>
      </c>
      <c r="G5268">
        <v>33</v>
      </c>
      <c r="H5268">
        <v>26</v>
      </c>
      <c r="I5268">
        <v>20</v>
      </c>
      <c r="J5268">
        <v>1</v>
      </c>
      <c r="K5268" s="1">
        <v>42856</v>
      </c>
      <c r="L5268" s="1">
        <v>44196</v>
      </c>
      <c r="M5268">
        <v>201700123</v>
      </c>
      <c r="N5268" t="s">
        <v>31</v>
      </c>
      <c r="O5268">
        <v>201700011</v>
      </c>
      <c r="P5268" t="s">
        <v>20</v>
      </c>
      <c r="Q5268" t="s">
        <v>21</v>
      </c>
      <c r="R5268" t="s">
        <v>5</v>
      </c>
      <c r="S5268" t="s">
        <v>62</v>
      </c>
      <c r="T5268">
        <f t="shared" si="82"/>
        <v>8</v>
      </c>
    </row>
    <row r="5269" spans="1:20">
      <c r="A5269">
        <v>201708</v>
      </c>
      <c r="B5269" s="1">
        <v>42974</v>
      </c>
      <c r="C5269">
        <v>12467</v>
      </c>
      <c r="D5269">
        <v>36</v>
      </c>
      <c r="E5269">
        <v>25521</v>
      </c>
      <c r="F5269">
        <v>5</v>
      </c>
      <c r="G5269">
        <v>33</v>
      </c>
      <c r="H5269">
        <v>26</v>
      </c>
      <c r="I5269">
        <v>20</v>
      </c>
      <c r="J5269">
        <v>1</v>
      </c>
      <c r="K5269" s="1">
        <v>42856</v>
      </c>
      <c r="L5269" s="1">
        <v>44196</v>
      </c>
      <c r="M5269">
        <v>201700123</v>
      </c>
      <c r="N5269" t="s">
        <v>31</v>
      </c>
      <c r="O5269">
        <v>201700011</v>
      </c>
      <c r="P5269" t="s">
        <v>20</v>
      </c>
      <c r="Q5269" t="s">
        <v>21</v>
      </c>
      <c r="R5269" t="s">
        <v>9</v>
      </c>
      <c r="S5269" t="s">
        <v>63</v>
      </c>
      <c r="T5269">
        <f t="shared" si="82"/>
        <v>8</v>
      </c>
    </row>
    <row r="5270" spans="1:20">
      <c r="A5270">
        <v>201708</v>
      </c>
      <c r="B5270" s="1">
        <v>42974</v>
      </c>
      <c r="C5270">
        <v>12467</v>
      </c>
      <c r="D5270">
        <v>36</v>
      </c>
      <c r="E5270">
        <v>25521</v>
      </c>
      <c r="F5270">
        <v>5</v>
      </c>
      <c r="G5270">
        <v>33</v>
      </c>
      <c r="H5270">
        <v>26</v>
      </c>
      <c r="I5270">
        <v>20</v>
      </c>
      <c r="J5270">
        <v>1</v>
      </c>
      <c r="K5270" s="1">
        <v>42856</v>
      </c>
      <c r="L5270" s="1">
        <v>44196</v>
      </c>
      <c r="M5270">
        <v>201700123</v>
      </c>
      <c r="N5270" t="s">
        <v>31</v>
      </c>
      <c r="O5270">
        <v>201700011</v>
      </c>
      <c r="P5270" t="s">
        <v>20</v>
      </c>
      <c r="Q5270" t="s">
        <v>21</v>
      </c>
      <c r="R5270" t="s">
        <v>26</v>
      </c>
      <c r="S5270" t="s">
        <v>64</v>
      </c>
      <c r="T5270">
        <f t="shared" si="82"/>
        <v>8</v>
      </c>
    </row>
    <row r="5271" spans="1:20">
      <c r="A5271">
        <v>201708</v>
      </c>
      <c r="B5271" s="1">
        <v>42974</v>
      </c>
      <c r="C5271">
        <v>12467</v>
      </c>
      <c r="D5271">
        <v>36</v>
      </c>
      <c r="E5271">
        <v>25521</v>
      </c>
      <c r="F5271">
        <v>5</v>
      </c>
      <c r="G5271">
        <v>33</v>
      </c>
      <c r="H5271">
        <v>26</v>
      </c>
      <c r="I5271">
        <v>20</v>
      </c>
      <c r="J5271">
        <v>1</v>
      </c>
      <c r="K5271" s="1">
        <v>42856</v>
      </c>
      <c r="L5271" s="1">
        <v>44196</v>
      </c>
      <c r="M5271">
        <v>201700123</v>
      </c>
      <c r="N5271" t="s">
        <v>31</v>
      </c>
      <c r="O5271">
        <v>201700011</v>
      </c>
      <c r="P5271" t="s">
        <v>20</v>
      </c>
      <c r="Q5271" t="s">
        <v>21</v>
      </c>
      <c r="R5271" t="s">
        <v>28</v>
      </c>
      <c r="S5271" t="s">
        <v>65</v>
      </c>
      <c r="T5271">
        <f t="shared" si="82"/>
        <v>8</v>
      </c>
    </row>
    <row r="5272" spans="1:20">
      <c r="A5272">
        <v>201708</v>
      </c>
      <c r="B5272" s="1">
        <v>42975</v>
      </c>
      <c r="C5272">
        <v>12467</v>
      </c>
      <c r="D5272">
        <v>39</v>
      </c>
      <c r="E5272">
        <v>24167</v>
      </c>
      <c r="F5272">
        <v>7</v>
      </c>
      <c r="G5272">
        <v>38</v>
      </c>
      <c r="H5272">
        <v>30</v>
      </c>
      <c r="I5272">
        <v>26</v>
      </c>
      <c r="J5272">
        <v>2</v>
      </c>
      <c r="K5272" s="1">
        <v>42856</v>
      </c>
      <c r="L5272" s="1">
        <v>44196</v>
      </c>
      <c r="M5272">
        <v>201700123</v>
      </c>
      <c r="N5272" t="s">
        <v>31</v>
      </c>
      <c r="O5272">
        <v>201700011</v>
      </c>
      <c r="P5272" t="s">
        <v>20</v>
      </c>
      <c r="Q5272" t="s">
        <v>21</v>
      </c>
      <c r="R5272" t="s">
        <v>22</v>
      </c>
      <c r="S5272" t="s">
        <v>61</v>
      </c>
      <c r="T5272">
        <f t="shared" si="82"/>
        <v>8</v>
      </c>
    </row>
    <row r="5273" spans="1:20">
      <c r="A5273">
        <v>201708</v>
      </c>
      <c r="B5273" s="1">
        <v>42975</v>
      </c>
      <c r="C5273">
        <v>12467</v>
      </c>
      <c r="D5273">
        <v>39</v>
      </c>
      <c r="E5273">
        <v>24167</v>
      </c>
      <c r="F5273">
        <v>7</v>
      </c>
      <c r="G5273">
        <v>38</v>
      </c>
      <c r="H5273">
        <v>30</v>
      </c>
      <c r="I5273">
        <v>26</v>
      </c>
      <c r="J5273">
        <v>2</v>
      </c>
      <c r="K5273" s="1">
        <v>42856</v>
      </c>
      <c r="L5273" s="1">
        <v>44196</v>
      </c>
      <c r="M5273">
        <v>201700123</v>
      </c>
      <c r="N5273" t="s">
        <v>31</v>
      </c>
      <c r="O5273">
        <v>201700011</v>
      </c>
      <c r="P5273" t="s">
        <v>20</v>
      </c>
      <c r="Q5273" t="s">
        <v>21</v>
      </c>
      <c r="R5273" t="s">
        <v>5</v>
      </c>
      <c r="S5273" t="s">
        <v>62</v>
      </c>
      <c r="T5273">
        <f t="shared" si="82"/>
        <v>8</v>
      </c>
    </row>
    <row r="5274" spans="1:20">
      <c r="A5274">
        <v>201708</v>
      </c>
      <c r="B5274" s="1">
        <v>42975</v>
      </c>
      <c r="C5274">
        <v>12467</v>
      </c>
      <c r="D5274">
        <v>39</v>
      </c>
      <c r="E5274">
        <v>24167</v>
      </c>
      <c r="F5274">
        <v>7</v>
      </c>
      <c r="G5274">
        <v>38</v>
      </c>
      <c r="H5274">
        <v>30</v>
      </c>
      <c r="I5274">
        <v>26</v>
      </c>
      <c r="J5274">
        <v>2</v>
      </c>
      <c r="K5274" s="1">
        <v>42856</v>
      </c>
      <c r="L5274" s="1">
        <v>44196</v>
      </c>
      <c r="M5274">
        <v>201700123</v>
      </c>
      <c r="N5274" t="s">
        <v>31</v>
      </c>
      <c r="O5274">
        <v>201700011</v>
      </c>
      <c r="P5274" t="s">
        <v>20</v>
      </c>
      <c r="Q5274" t="s">
        <v>21</v>
      </c>
      <c r="R5274" t="s">
        <v>9</v>
      </c>
      <c r="S5274" t="s">
        <v>63</v>
      </c>
      <c r="T5274">
        <f t="shared" si="82"/>
        <v>8</v>
      </c>
    </row>
    <row r="5275" spans="1:20">
      <c r="A5275">
        <v>201708</v>
      </c>
      <c r="B5275" s="1">
        <v>42975</v>
      </c>
      <c r="C5275">
        <v>12467</v>
      </c>
      <c r="D5275">
        <v>39</v>
      </c>
      <c r="E5275">
        <v>24167</v>
      </c>
      <c r="F5275">
        <v>7</v>
      </c>
      <c r="G5275">
        <v>38</v>
      </c>
      <c r="H5275">
        <v>30</v>
      </c>
      <c r="I5275">
        <v>26</v>
      </c>
      <c r="J5275">
        <v>2</v>
      </c>
      <c r="K5275" s="1">
        <v>42856</v>
      </c>
      <c r="L5275" s="1">
        <v>44196</v>
      </c>
      <c r="M5275">
        <v>201700123</v>
      </c>
      <c r="N5275" t="s">
        <v>31</v>
      </c>
      <c r="O5275">
        <v>201700011</v>
      </c>
      <c r="P5275" t="s">
        <v>20</v>
      </c>
      <c r="Q5275" t="s">
        <v>21</v>
      </c>
      <c r="R5275" t="s">
        <v>26</v>
      </c>
      <c r="S5275" t="s">
        <v>64</v>
      </c>
      <c r="T5275">
        <f t="shared" si="82"/>
        <v>8</v>
      </c>
    </row>
    <row r="5276" spans="1:20">
      <c r="A5276">
        <v>201708</v>
      </c>
      <c r="B5276" s="1">
        <v>42975</v>
      </c>
      <c r="C5276">
        <v>12467</v>
      </c>
      <c r="D5276">
        <v>39</v>
      </c>
      <c r="E5276">
        <v>24167</v>
      </c>
      <c r="F5276">
        <v>7</v>
      </c>
      <c r="G5276">
        <v>38</v>
      </c>
      <c r="H5276">
        <v>30</v>
      </c>
      <c r="I5276">
        <v>26</v>
      </c>
      <c r="J5276">
        <v>2</v>
      </c>
      <c r="K5276" s="1">
        <v>42856</v>
      </c>
      <c r="L5276" s="1">
        <v>44196</v>
      </c>
      <c r="M5276">
        <v>201700123</v>
      </c>
      <c r="N5276" t="s">
        <v>31</v>
      </c>
      <c r="O5276">
        <v>201700011</v>
      </c>
      <c r="P5276" t="s">
        <v>20</v>
      </c>
      <c r="Q5276" t="s">
        <v>21</v>
      </c>
      <c r="R5276" t="s">
        <v>28</v>
      </c>
      <c r="S5276" t="s">
        <v>65</v>
      </c>
      <c r="T5276">
        <f t="shared" si="82"/>
        <v>8</v>
      </c>
    </row>
    <row r="5277" spans="1:20">
      <c r="A5277">
        <v>201708</v>
      </c>
      <c r="B5277" s="1">
        <v>42976</v>
      </c>
      <c r="C5277">
        <v>12467</v>
      </c>
      <c r="D5277">
        <v>39</v>
      </c>
      <c r="E5277">
        <v>24425</v>
      </c>
      <c r="F5277">
        <v>7</v>
      </c>
      <c r="G5277">
        <v>38</v>
      </c>
      <c r="H5277">
        <v>32</v>
      </c>
      <c r="I5277">
        <v>28</v>
      </c>
      <c r="J5277">
        <v>2</v>
      </c>
      <c r="K5277" s="1">
        <v>42856</v>
      </c>
      <c r="L5277" s="1">
        <v>44196</v>
      </c>
      <c r="M5277">
        <v>201700123</v>
      </c>
      <c r="N5277" t="s">
        <v>31</v>
      </c>
      <c r="O5277">
        <v>201700011</v>
      </c>
      <c r="P5277" t="s">
        <v>20</v>
      </c>
      <c r="Q5277" t="s">
        <v>21</v>
      </c>
      <c r="R5277" t="s">
        <v>22</v>
      </c>
      <c r="S5277" t="s">
        <v>61</v>
      </c>
      <c r="T5277">
        <f t="shared" si="82"/>
        <v>8</v>
      </c>
    </row>
    <row r="5278" spans="1:20">
      <c r="A5278">
        <v>201708</v>
      </c>
      <c r="B5278" s="1">
        <v>42976</v>
      </c>
      <c r="C5278">
        <v>12467</v>
      </c>
      <c r="D5278">
        <v>39</v>
      </c>
      <c r="E5278">
        <v>24425</v>
      </c>
      <c r="F5278">
        <v>7</v>
      </c>
      <c r="G5278">
        <v>38</v>
      </c>
      <c r="H5278">
        <v>32</v>
      </c>
      <c r="I5278">
        <v>28</v>
      </c>
      <c r="J5278">
        <v>2</v>
      </c>
      <c r="K5278" s="1">
        <v>42856</v>
      </c>
      <c r="L5278" s="1">
        <v>44196</v>
      </c>
      <c r="M5278">
        <v>201700123</v>
      </c>
      <c r="N5278" t="s">
        <v>31</v>
      </c>
      <c r="O5278">
        <v>201700011</v>
      </c>
      <c r="P5278" t="s">
        <v>20</v>
      </c>
      <c r="Q5278" t="s">
        <v>21</v>
      </c>
      <c r="R5278" t="s">
        <v>5</v>
      </c>
      <c r="S5278" t="s">
        <v>62</v>
      </c>
      <c r="T5278">
        <f t="shared" si="82"/>
        <v>8</v>
      </c>
    </row>
    <row r="5279" spans="1:20">
      <c r="A5279">
        <v>201708</v>
      </c>
      <c r="B5279" s="1">
        <v>42976</v>
      </c>
      <c r="C5279">
        <v>12467</v>
      </c>
      <c r="D5279">
        <v>39</v>
      </c>
      <c r="E5279">
        <v>24425</v>
      </c>
      <c r="F5279">
        <v>7</v>
      </c>
      <c r="G5279">
        <v>38</v>
      </c>
      <c r="H5279">
        <v>32</v>
      </c>
      <c r="I5279">
        <v>28</v>
      </c>
      <c r="J5279">
        <v>2</v>
      </c>
      <c r="K5279" s="1">
        <v>42856</v>
      </c>
      <c r="L5279" s="1">
        <v>44196</v>
      </c>
      <c r="M5279">
        <v>201700123</v>
      </c>
      <c r="N5279" t="s">
        <v>31</v>
      </c>
      <c r="O5279">
        <v>201700011</v>
      </c>
      <c r="P5279" t="s">
        <v>20</v>
      </c>
      <c r="Q5279" t="s">
        <v>21</v>
      </c>
      <c r="R5279" t="s">
        <v>9</v>
      </c>
      <c r="S5279" t="s">
        <v>63</v>
      </c>
      <c r="T5279">
        <f t="shared" si="82"/>
        <v>8</v>
      </c>
    </row>
    <row r="5280" spans="1:20">
      <c r="A5280">
        <v>201708</v>
      </c>
      <c r="B5280" s="1">
        <v>42976</v>
      </c>
      <c r="C5280">
        <v>12467</v>
      </c>
      <c r="D5280">
        <v>39</v>
      </c>
      <c r="E5280">
        <v>24425</v>
      </c>
      <c r="F5280">
        <v>7</v>
      </c>
      <c r="G5280">
        <v>38</v>
      </c>
      <c r="H5280">
        <v>32</v>
      </c>
      <c r="I5280">
        <v>28</v>
      </c>
      <c r="J5280">
        <v>2</v>
      </c>
      <c r="K5280" s="1">
        <v>42856</v>
      </c>
      <c r="L5280" s="1">
        <v>44196</v>
      </c>
      <c r="M5280">
        <v>201700123</v>
      </c>
      <c r="N5280" t="s">
        <v>31</v>
      </c>
      <c r="O5280">
        <v>201700011</v>
      </c>
      <c r="P5280" t="s">
        <v>20</v>
      </c>
      <c r="Q5280" t="s">
        <v>21</v>
      </c>
      <c r="R5280" t="s">
        <v>26</v>
      </c>
      <c r="S5280" t="s">
        <v>64</v>
      </c>
      <c r="T5280">
        <f t="shared" si="82"/>
        <v>8</v>
      </c>
    </row>
    <row r="5281" spans="1:20">
      <c r="A5281">
        <v>201708</v>
      </c>
      <c r="B5281" s="1">
        <v>42976</v>
      </c>
      <c r="C5281">
        <v>12467</v>
      </c>
      <c r="D5281">
        <v>39</v>
      </c>
      <c r="E5281">
        <v>24425</v>
      </c>
      <c r="F5281">
        <v>7</v>
      </c>
      <c r="G5281">
        <v>38</v>
      </c>
      <c r="H5281">
        <v>32</v>
      </c>
      <c r="I5281">
        <v>28</v>
      </c>
      <c r="J5281">
        <v>2</v>
      </c>
      <c r="K5281" s="1">
        <v>42856</v>
      </c>
      <c r="L5281" s="1">
        <v>44196</v>
      </c>
      <c r="M5281">
        <v>201700123</v>
      </c>
      <c r="N5281" t="s">
        <v>31</v>
      </c>
      <c r="O5281">
        <v>201700011</v>
      </c>
      <c r="P5281" t="s">
        <v>20</v>
      </c>
      <c r="Q5281" t="s">
        <v>21</v>
      </c>
      <c r="R5281" t="s">
        <v>28</v>
      </c>
      <c r="S5281" t="s">
        <v>65</v>
      </c>
      <c r="T5281">
        <f t="shared" si="82"/>
        <v>8</v>
      </c>
    </row>
    <row r="5282" spans="1:20">
      <c r="A5282">
        <v>201708</v>
      </c>
      <c r="B5282" s="1">
        <v>42978</v>
      </c>
      <c r="C5282">
        <v>12467</v>
      </c>
      <c r="D5282">
        <v>40</v>
      </c>
      <c r="E5282">
        <v>25275</v>
      </c>
      <c r="F5282">
        <v>5</v>
      </c>
      <c r="G5282">
        <v>38</v>
      </c>
      <c r="H5282">
        <v>27</v>
      </c>
      <c r="I5282">
        <v>22</v>
      </c>
      <c r="J5282">
        <v>2</v>
      </c>
      <c r="K5282" s="1">
        <v>42856</v>
      </c>
      <c r="L5282" s="1">
        <v>44196</v>
      </c>
      <c r="M5282">
        <v>201700123</v>
      </c>
      <c r="N5282" t="s">
        <v>31</v>
      </c>
      <c r="O5282">
        <v>201700011</v>
      </c>
      <c r="P5282" t="s">
        <v>20</v>
      </c>
      <c r="Q5282" t="s">
        <v>21</v>
      </c>
      <c r="R5282" t="s">
        <v>22</v>
      </c>
      <c r="S5282" t="s">
        <v>61</v>
      </c>
      <c r="T5282">
        <f t="shared" si="82"/>
        <v>8</v>
      </c>
    </row>
    <row r="5283" spans="1:20">
      <c r="A5283">
        <v>201708</v>
      </c>
      <c r="B5283" s="1">
        <v>42978</v>
      </c>
      <c r="C5283">
        <v>12467</v>
      </c>
      <c r="D5283">
        <v>40</v>
      </c>
      <c r="E5283">
        <v>25275</v>
      </c>
      <c r="F5283">
        <v>5</v>
      </c>
      <c r="G5283">
        <v>38</v>
      </c>
      <c r="H5283">
        <v>27</v>
      </c>
      <c r="I5283">
        <v>22</v>
      </c>
      <c r="J5283">
        <v>2</v>
      </c>
      <c r="K5283" s="1">
        <v>42856</v>
      </c>
      <c r="L5283" s="1">
        <v>44196</v>
      </c>
      <c r="M5283">
        <v>201700123</v>
      </c>
      <c r="N5283" t="s">
        <v>31</v>
      </c>
      <c r="O5283">
        <v>201700011</v>
      </c>
      <c r="P5283" t="s">
        <v>20</v>
      </c>
      <c r="Q5283" t="s">
        <v>21</v>
      </c>
      <c r="R5283" t="s">
        <v>5</v>
      </c>
      <c r="S5283" t="s">
        <v>62</v>
      </c>
      <c r="T5283">
        <f t="shared" si="82"/>
        <v>8</v>
      </c>
    </row>
    <row r="5284" spans="1:20">
      <c r="A5284">
        <v>201708</v>
      </c>
      <c r="B5284" s="1">
        <v>42978</v>
      </c>
      <c r="C5284">
        <v>12467</v>
      </c>
      <c r="D5284">
        <v>40</v>
      </c>
      <c r="E5284">
        <v>25275</v>
      </c>
      <c r="F5284">
        <v>5</v>
      </c>
      <c r="G5284">
        <v>38</v>
      </c>
      <c r="H5284">
        <v>27</v>
      </c>
      <c r="I5284">
        <v>22</v>
      </c>
      <c r="J5284">
        <v>2</v>
      </c>
      <c r="K5284" s="1">
        <v>42856</v>
      </c>
      <c r="L5284" s="1">
        <v>44196</v>
      </c>
      <c r="M5284">
        <v>201700123</v>
      </c>
      <c r="N5284" t="s">
        <v>31</v>
      </c>
      <c r="O5284">
        <v>201700011</v>
      </c>
      <c r="P5284" t="s">
        <v>20</v>
      </c>
      <c r="Q5284" t="s">
        <v>21</v>
      </c>
      <c r="R5284" t="s">
        <v>9</v>
      </c>
      <c r="S5284" t="s">
        <v>63</v>
      </c>
      <c r="T5284">
        <f t="shared" si="82"/>
        <v>8</v>
      </c>
    </row>
    <row r="5285" spans="1:20">
      <c r="A5285">
        <v>201708</v>
      </c>
      <c r="B5285" s="1">
        <v>42978</v>
      </c>
      <c r="C5285">
        <v>12467</v>
      </c>
      <c r="D5285">
        <v>40</v>
      </c>
      <c r="E5285">
        <v>25275</v>
      </c>
      <c r="F5285">
        <v>5</v>
      </c>
      <c r="G5285">
        <v>38</v>
      </c>
      <c r="H5285">
        <v>27</v>
      </c>
      <c r="I5285">
        <v>22</v>
      </c>
      <c r="J5285">
        <v>2</v>
      </c>
      <c r="K5285" s="1">
        <v>42856</v>
      </c>
      <c r="L5285" s="1">
        <v>44196</v>
      </c>
      <c r="M5285">
        <v>201700123</v>
      </c>
      <c r="N5285" t="s">
        <v>31</v>
      </c>
      <c r="O5285">
        <v>201700011</v>
      </c>
      <c r="P5285" t="s">
        <v>20</v>
      </c>
      <c r="Q5285" t="s">
        <v>21</v>
      </c>
      <c r="R5285" t="s">
        <v>26</v>
      </c>
      <c r="S5285" t="s">
        <v>64</v>
      </c>
      <c r="T5285">
        <f t="shared" si="82"/>
        <v>8</v>
      </c>
    </row>
    <row r="5286" spans="1:20">
      <c r="A5286">
        <v>201708</v>
      </c>
      <c r="B5286" s="1">
        <v>42978</v>
      </c>
      <c r="C5286">
        <v>12467</v>
      </c>
      <c r="D5286">
        <v>40</v>
      </c>
      <c r="E5286">
        <v>25275</v>
      </c>
      <c r="F5286">
        <v>5</v>
      </c>
      <c r="G5286">
        <v>38</v>
      </c>
      <c r="H5286">
        <v>27</v>
      </c>
      <c r="I5286">
        <v>22</v>
      </c>
      <c r="J5286">
        <v>2</v>
      </c>
      <c r="K5286" s="1">
        <v>42856</v>
      </c>
      <c r="L5286" s="1">
        <v>44196</v>
      </c>
      <c r="M5286">
        <v>201700123</v>
      </c>
      <c r="N5286" t="s">
        <v>31</v>
      </c>
      <c r="O5286">
        <v>201700011</v>
      </c>
      <c r="P5286" t="s">
        <v>20</v>
      </c>
      <c r="Q5286" t="s">
        <v>21</v>
      </c>
      <c r="R5286" t="s">
        <v>28</v>
      </c>
      <c r="S5286" t="s">
        <v>65</v>
      </c>
      <c r="T5286">
        <f t="shared" si="82"/>
        <v>8</v>
      </c>
    </row>
    <row r="5287" spans="1:20">
      <c r="A5287">
        <v>201708</v>
      </c>
      <c r="B5287" s="1">
        <v>42948</v>
      </c>
      <c r="C5287">
        <v>12468</v>
      </c>
      <c r="D5287">
        <v>34</v>
      </c>
      <c r="E5287">
        <v>24839</v>
      </c>
      <c r="F5287">
        <v>3</v>
      </c>
      <c r="G5287">
        <v>32</v>
      </c>
      <c r="H5287">
        <v>24</v>
      </c>
      <c r="I5287">
        <v>21</v>
      </c>
      <c r="J5287">
        <v>2</v>
      </c>
      <c r="K5287" s="1">
        <v>42856</v>
      </c>
      <c r="L5287" s="1">
        <v>44196</v>
      </c>
      <c r="M5287">
        <v>201700124</v>
      </c>
      <c r="N5287" t="s">
        <v>32</v>
      </c>
      <c r="O5287">
        <v>201700011</v>
      </c>
      <c r="P5287" t="s">
        <v>20</v>
      </c>
      <c r="Q5287" t="s">
        <v>21</v>
      </c>
      <c r="R5287" t="s">
        <v>22</v>
      </c>
      <c r="S5287" t="s">
        <v>61</v>
      </c>
      <c r="T5287">
        <f t="shared" si="82"/>
        <v>8</v>
      </c>
    </row>
    <row r="5288" spans="1:20">
      <c r="A5288">
        <v>201708</v>
      </c>
      <c r="B5288" s="1">
        <v>42948</v>
      </c>
      <c r="C5288">
        <v>12468</v>
      </c>
      <c r="D5288">
        <v>34</v>
      </c>
      <c r="E5288">
        <v>24839</v>
      </c>
      <c r="F5288">
        <v>3</v>
      </c>
      <c r="G5288">
        <v>32</v>
      </c>
      <c r="H5288">
        <v>24</v>
      </c>
      <c r="I5288">
        <v>21</v>
      </c>
      <c r="J5288">
        <v>2</v>
      </c>
      <c r="K5288" s="1">
        <v>42856</v>
      </c>
      <c r="L5288" s="1">
        <v>44196</v>
      </c>
      <c r="M5288">
        <v>201700124</v>
      </c>
      <c r="N5288" t="s">
        <v>32</v>
      </c>
      <c r="O5288">
        <v>201700011</v>
      </c>
      <c r="P5288" t="s">
        <v>20</v>
      </c>
      <c r="Q5288" t="s">
        <v>21</v>
      </c>
      <c r="R5288" t="s">
        <v>5</v>
      </c>
      <c r="S5288" t="s">
        <v>62</v>
      </c>
      <c r="T5288">
        <f t="shared" si="82"/>
        <v>8</v>
      </c>
    </row>
    <row r="5289" spans="1:20">
      <c r="A5289">
        <v>201708</v>
      </c>
      <c r="B5289" s="1">
        <v>42948</v>
      </c>
      <c r="C5289">
        <v>12468</v>
      </c>
      <c r="D5289">
        <v>34</v>
      </c>
      <c r="E5289">
        <v>24839</v>
      </c>
      <c r="F5289">
        <v>3</v>
      </c>
      <c r="G5289">
        <v>32</v>
      </c>
      <c r="H5289">
        <v>24</v>
      </c>
      <c r="I5289">
        <v>21</v>
      </c>
      <c r="J5289">
        <v>2</v>
      </c>
      <c r="K5289" s="1">
        <v>42856</v>
      </c>
      <c r="L5289" s="1">
        <v>44196</v>
      </c>
      <c r="M5289">
        <v>201700124</v>
      </c>
      <c r="N5289" t="s">
        <v>32</v>
      </c>
      <c r="O5289">
        <v>201700011</v>
      </c>
      <c r="P5289" t="s">
        <v>20</v>
      </c>
      <c r="Q5289" t="s">
        <v>21</v>
      </c>
      <c r="R5289" t="s">
        <v>9</v>
      </c>
      <c r="S5289" t="s">
        <v>63</v>
      </c>
      <c r="T5289">
        <f t="shared" si="82"/>
        <v>8</v>
      </c>
    </row>
    <row r="5290" spans="1:20">
      <c r="A5290">
        <v>201708</v>
      </c>
      <c r="B5290" s="1">
        <v>42948</v>
      </c>
      <c r="C5290">
        <v>12468</v>
      </c>
      <c r="D5290">
        <v>34</v>
      </c>
      <c r="E5290">
        <v>24839</v>
      </c>
      <c r="F5290">
        <v>3</v>
      </c>
      <c r="G5290">
        <v>32</v>
      </c>
      <c r="H5290">
        <v>24</v>
      </c>
      <c r="I5290">
        <v>21</v>
      </c>
      <c r="J5290">
        <v>2</v>
      </c>
      <c r="K5290" s="1">
        <v>42856</v>
      </c>
      <c r="L5290" s="1">
        <v>44196</v>
      </c>
      <c r="M5290">
        <v>201700124</v>
      </c>
      <c r="N5290" t="s">
        <v>32</v>
      </c>
      <c r="O5290">
        <v>201700011</v>
      </c>
      <c r="P5290" t="s">
        <v>20</v>
      </c>
      <c r="Q5290" t="s">
        <v>21</v>
      </c>
      <c r="R5290" t="s">
        <v>26</v>
      </c>
      <c r="S5290" t="s">
        <v>64</v>
      </c>
      <c r="T5290">
        <f t="shared" si="82"/>
        <v>8</v>
      </c>
    </row>
    <row r="5291" spans="1:20">
      <c r="A5291">
        <v>201708</v>
      </c>
      <c r="B5291" s="1">
        <v>42948</v>
      </c>
      <c r="C5291">
        <v>12468</v>
      </c>
      <c r="D5291">
        <v>34</v>
      </c>
      <c r="E5291">
        <v>24839</v>
      </c>
      <c r="F5291">
        <v>3</v>
      </c>
      <c r="G5291">
        <v>32</v>
      </c>
      <c r="H5291">
        <v>24</v>
      </c>
      <c r="I5291">
        <v>21</v>
      </c>
      <c r="J5291">
        <v>2</v>
      </c>
      <c r="K5291" s="1">
        <v>42856</v>
      </c>
      <c r="L5291" s="1">
        <v>44196</v>
      </c>
      <c r="M5291">
        <v>201700124</v>
      </c>
      <c r="N5291" t="s">
        <v>32</v>
      </c>
      <c r="O5291">
        <v>201700011</v>
      </c>
      <c r="P5291" t="s">
        <v>20</v>
      </c>
      <c r="Q5291" t="s">
        <v>21</v>
      </c>
      <c r="R5291" t="s">
        <v>28</v>
      </c>
      <c r="S5291" t="s">
        <v>65</v>
      </c>
      <c r="T5291">
        <f t="shared" si="82"/>
        <v>8</v>
      </c>
    </row>
    <row r="5292" spans="1:20">
      <c r="A5292">
        <v>201708</v>
      </c>
      <c r="B5292" s="1">
        <v>42950</v>
      </c>
      <c r="C5292">
        <v>12468</v>
      </c>
      <c r="D5292">
        <v>38</v>
      </c>
      <c r="E5292">
        <v>25253</v>
      </c>
      <c r="F5292">
        <v>5</v>
      </c>
      <c r="G5292">
        <v>37</v>
      </c>
      <c r="H5292">
        <v>30</v>
      </c>
      <c r="I5292">
        <v>23</v>
      </c>
      <c r="J5292">
        <v>2</v>
      </c>
      <c r="K5292" s="1">
        <v>42856</v>
      </c>
      <c r="L5292" s="1">
        <v>44196</v>
      </c>
      <c r="M5292">
        <v>201700124</v>
      </c>
      <c r="N5292" t="s">
        <v>32</v>
      </c>
      <c r="O5292">
        <v>201700011</v>
      </c>
      <c r="P5292" t="s">
        <v>20</v>
      </c>
      <c r="Q5292" t="s">
        <v>21</v>
      </c>
      <c r="R5292" t="s">
        <v>22</v>
      </c>
      <c r="S5292" t="s">
        <v>61</v>
      </c>
      <c r="T5292">
        <f t="shared" si="82"/>
        <v>8</v>
      </c>
    </row>
    <row r="5293" spans="1:20">
      <c r="A5293">
        <v>201708</v>
      </c>
      <c r="B5293" s="1">
        <v>42950</v>
      </c>
      <c r="C5293">
        <v>12468</v>
      </c>
      <c r="D5293">
        <v>38</v>
      </c>
      <c r="E5293">
        <v>25253</v>
      </c>
      <c r="F5293">
        <v>5</v>
      </c>
      <c r="G5293">
        <v>37</v>
      </c>
      <c r="H5293">
        <v>30</v>
      </c>
      <c r="I5293">
        <v>23</v>
      </c>
      <c r="J5293">
        <v>2</v>
      </c>
      <c r="K5293" s="1">
        <v>42856</v>
      </c>
      <c r="L5293" s="1">
        <v>44196</v>
      </c>
      <c r="M5293">
        <v>201700124</v>
      </c>
      <c r="N5293" t="s">
        <v>32</v>
      </c>
      <c r="O5293">
        <v>201700011</v>
      </c>
      <c r="P5293" t="s">
        <v>20</v>
      </c>
      <c r="Q5293" t="s">
        <v>21</v>
      </c>
      <c r="R5293" t="s">
        <v>5</v>
      </c>
      <c r="S5293" t="s">
        <v>62</v>
      </c>
      <c r="T5293">
        <f t="shared" si="82"/>
        <v>8</v>
      </c>
    </row>
    <row r="5294" spans="1:20">
      <c r="A5294">
        <v>201708</v>
      </c>
      <c r="B5294" s="1">
        <v>42950</v>
      </c>
      <c r="C5294">
        <v>12468</v>
      </c>
      <c r="D5294">
        <v>38</v>
      </c>
      <c r="E5294">
        <v>25253</v>
      </c>
      <c r="F5294">
        <v>5</v>
      </c>
      <c r="G5294">
        <v>37</v>
      </c>
      <c r="H5294">
        <v>30</v>
      </c>
      <c r="I5294">
        <v>23</v>
      </c>
      <c r="J5294">
        <v>2</v>
      </c>
      <c r="K5294" s="1">
        <v>42856</v>
      </c>
      <c r="L5294" s="1">
        <v>44196</v>
      </c>
      <c r="M5294">
        <v>201700124</v>
      </c>
      <c r="N5294" t="s">
        <v>32</v>
      </c>
      <c r="O5294">
        <v>201700011</v>
      </c>
      <c r="P5294" t="s">
        <v>20</v>
      </c>
      <c r="Q5294" t="s">
        <v>21</v>
      </c>
      <c r="R5294" t="s">
        <v>9</v>
      </c>
      <c r="S5294" t="s">
        <v>63</v>
      </c>
      <c r="T5294">
        <f t="shared" si="82"/>
        <v>8</v>
      </c>
    </row>
    <row r="5295" spans="1:20">
      <c r="A5295">
        <v>201708</v>
      </c>
      <c r="B5295" s="1">
        <v>42950</v>
      </c>
      <c r="C5295">
        <v>12468</v>
      </c>
      <c r="D5295">
        <v>38</v>
      </c>
      <c r="E5295">
        <v>25253</v>
      </c>
      <c r="F5295">
        <v>5</v>
      </c>
      <c r="G5295">
        <v>37</v>
      </c>
      <c r="H5295">
        <v>30</v>
      </c>
      <c r="I5295">
        <v>23</v>
      </c>
      <c r="J5295">
        <v>2</v>
      </c>
      <c r="K5295" s="1">
        <v>42856</v>
      </c>
      <c r="L5295" s="1">
        <v>44196</v>
      </c>
      <c r="M5295">
        <v>201700124</v>
      </c>
      <c r="N5295" t="s">
        <v>32</v>
      </c>
      <c r="O5295">
        <v>201700011</v>
      </c>
      <c r="P5295" t="s">
        <v>20</v>
      </c>
      <c r="Q5295" t="s">
        <v>21</v>
      </c>
      <c r="R5295" t="s">
        <v>26</v>
      </c>
      <c r="S5295" t="s">
        <v>64</v>
      </c>
      <c r="T5295">
        <f t="shared" si="82"/>
        <v>8</v>
      </c>
    </row>
    <row r="5296" spans="1:20">
      <c r="A5296">
        <v>201708</v>
      </c>
      <c r="B5296" s="1">
        <v>42950</v>
      </c>
      <c r="C5296">
        <v>12468</v>
      </c>
      <c r="D5296">
        <v>38</v>
      </c>
      <c r="E5296">
        <v>25253</v>
      </c>
      <c r="F5296">
        <v>5</v>
      </c>
      <c r="G5296">
        <v>37</v>
      </c>
      <c r="H5296">
        <v>30</v>
      </c>
      <c r="I5296">
        <v>23</v>
      </c>
      <c r="J5296">
        <v>2</v>
      </c>
      <c r="K5296" s="1">
        <v>42856</v>
      </c>
      <c r="L5296" s="1">
        <v>44196</v>
      </c>
      <c r="M5296">
        <v>201700124</v>
      </c>
      <c r="N5296" t="s">
        <v>32</v>
      </c>
      <c r="O5296">
        <v>201700011</v>
      </c>
      <c r="P5296" t="s">
        <v>20</v>
      </c>
      <c r="Q5296" t="s">
        <v>21</v>
      </c>
      <c r="R5296" t="s">
        <v>28</v>
      </c>
      <c r="S5296" t="s">
        <v>65</v>
      </c>
      <c r="T5296">
        <f t="shared" si="82"/>
        <v>8</v>
      </c>
    </row>
    <row r="5297" spans="1:20">
      <c r="A5297">
        <v>201708</v>
      </c>
      <c r="B5297" s="1">
        <v>42951</v>
      </c>
      <c r="C5297">
        <v>12468</v>
      </c>
      <c r="D5297">
        <v>38</v>
      </c>
      <c r="E5297">
        <v>25526</v>
      </c>
      <c r="F5297">
        <v>4</v>
      </c>
      <c r="G5297">
        <v>36</v>
      </c>
      <c r="H5297">
        <v>25</v>
      </c>
      <c r="I5297">
        <v>19</v>
      </c>
      <c r="J5297">
        <v>2</v>
      </c>
      <c r="K5297" s="1">
        <v>42856</v>
      </c>
      <c r="L5297" s="1">
        <v>44196</v>
      </c>
      <c r="M5297">
        <v>201700124</v>
      </c>
      <c r="N5297" t="s">
        <v>32</v>
      </c>
      <c r="O5297">
        <v>201700011</v>
      </c>
      <c r="P5297" t="s">
        <v>20</v>
      </c>
      <c r="Q5297" t="s">
        <v>21</v>
      </c>
      <c r="R5297" t="s">
        <v>22</v>
      </c>
      <c r="S5297" t="s">
        <v>61</v>
      </c>
      <c r="T5297">
        <f t="shared" si="82"/>
        <v>8</v>
      </c>
    </row>
    <row r="5298" spans="1:20">
      <c r="A5298">
        <v>201708</v>
      </c>
      <c r="B5298" s="1">
        <v>42951</v>
      </c>
      <c r="C5298">
        <v>12468</v>
      </c>
      <c r="D5298">
        <v>38</v>
      </c>
      <c r="E5298">
        <v>25526</v>
      </c>
      <c r="F5298">
        <v>4</v>
      </c>
      <c r="G5298">
        <v>36</v>
      </c>
      <c r="H5298">
        <v>25</v>
      </c>
      <c r="I5298">
        <v>19</v>
      </c>
      <c r="J5298">
        <v>2</v>
      </c>
      <c r="K5298" s="1">
        <v>42856</v>
      </c>
      <c r="L5298" s="1">
        <v>44196</v>
      </c>
      <c r="M5298">
        <v>201700124</v>
      </c>
      <c r="N5298" t="s">
        <v>32</v>
      </c>
      <c r="O5298">
        <v>201700011</v>
      </c>
      <c r="P5298" t="s">
        <v>20</v>
      </c>
      <c r="Q5298" t="s">
        <v>21</v>
      </c>
      <c r="R5298" t="s">
        <v>5</v>
      </c>
      <c r="S5298" t="s">
        <v>62</v>
      </c>
      <c r="T5298">
        <f t="shared" si="82"/>
        <v>8</v>
      </c>
    </row>
    <row r="5299" spans="1:20">
      <c r="A5299">
        <v>201708</v>
      </c>
      <c r="B5299" s="1">
        <v>42951</v>
      </c>
      <c r="C5299">
        <v>12468</v>
      </c>
      <c r="D5299">
        <v>38</v>
      </c>
      <c r="E5299">
        <v>25526</v>
      </c>
      <c r="F5299">
        <v>4</v>
      </c>
      <c r="G5299">
        <v>36</v>
      </c>
      <c r="H5299">
        <v>25</v>
      </c>
      <c r="I5299">
        <v>19</v>
      </c>
      <c r="J5299">
        <v>2</v>
      </c>
      <c r="K5299" s="1">
        <v>42856</v>
      </c>
      <c r="L5299" s="1">
        <v>44196</v>
      </c>
      <c r="M5299">
        <v>201700124</v>
      </c>
      <c r="N5299" t="s">
        <v>32</v>
      </c>
      <c r="O5299">
        <v>201700011</v>
      </c>
      <c r="P5299" t="s">
        <v>20</v>
      </c>
      <c r="Q5299" t="s">
        <v>21</v>
      </c>
      <c r="R5299" t="s">
        <v>9</v>
      </c>
      <c r="S5299" t="s">
        <v>63</v>
      </c>
      <c r="T5299">
        <f t="shared" si="82"/>
        <v>8</v>
      </c>
    </row>
    <row r="5300" spans="1:20">
      <c r="A5300">
        <v>201708</v>
      </c>
      <c r="B5300" s="1">
        <v>42951</v>
      </c>
      <c r="C5300">
        <v>12468</v>
      </c>
      <c r="D5300">
        <v>38</v>
      </c>
      <c r="E5300">
        <v>25526</v>
      </c>
      <c r="F5300">
        <v>4</v>
      </c>
      <c r="G5300">
        <v>36</v>
      </c>
      <c r="H5300">
        <v>25</v>
      </c>
      <c r="I5300">
        <v>19</v>
      </c>
      <c r="J5300">
        <v>2</v>
      </c>
      <c r="K5300" s="1">
        <v>42856</v>
      </c>
      <c r="L5300" s="1">
        <v>44196</v>
      </c>
      <c r="M5300">
        <v>201700124</v>
      </c>
      <c r="N5300" t="s">
        <v>32</v>
      </c>
      <c r="O5300">
        <v>201700011</v>
      </c>
      <c r="P5300" t="s">
        <v>20</v>
      </c>
      <c r="Q5300" t="s">
        <v>21</v>
      </c>
      <c r="R5300" t="s">
        <v>26</v>
      </c>
      <c r="S5300" t="s">
        <v>64</v>
      </c>
      <c r="T5300">
        <f t="shared" si="82"/>
        <v>8</v>
      </c>
    </row>
    <row r="5301" spans="1:20">
      <c r="A5301">
        <v>201708</v>
      </c>
      <c r="B5301" s="1">
        <v>42951</v>
      </c>
      <c r="C5301">
        <v>12468</v>
      </c>
      <c r="D5301">
        <v>38</v>
      </c>
      <c r="E5301">
        <v>25526</v>
      </c>
      <c r="F5301">
        <v>4</v>
      </c>
      <c r="G5301">
        <v>36</v>
      </c>
      <c r="H5301">
        <v>25</v>
      </c>
      <c r="I5301">
        <v>19</v>
      </c>
      <c r="J5301">
        <v>2</v>
      </c>
      <c r="K5301" s="1">
        <v>42856</v>
      </c>
      <c r="L5301" s="1">
        <v>44196</v>
      </c>
      <c r="M5301">
        <v>201700124</v>
      </c>
      <c r="N5301" t="s">
        <v>32</v>
      </c>
      <c r="O5301">
        <v>201700011</v>
      </c>
      <c r="P5301" t="s">
        <v>20</v>
      </c>
      <c r="Q5301" t="s">
        <v>21</v>
      </c>
      <c r="R5301" t="s">
        <v>28</v>
      </c>
      <c r="S5301" t="s">
        <v>65</v>
      </c>
      <c r="T5301">
        <f t="shared" si="82"/>
        <v>8</v>
      </c>
    </row>
    <row r="5302" spans="1:20">
      <c r="A5302">
        <v>201708</v>
      </c>
      <c r="B5302" s="1">
        <v>42953</v>
      </c>
      <c r="C5302">
        <v>12468</v>
      </c>
      <c r="D5302">
        <v>35</v>
      </c>
      <c r="E5302">
        <v>24618</v>
      </c>
      <c r="F5302">
        <v>5</v>
      </c>
      <c r="G5302">
        <v>33</v>
      </c>
      <c r="H5302">
        <v>27</v>
      </c>
      <c r="I5302">
        <v>21</v>
      </c>
      <c r="J5302">
        <v>1</v>
      </c>
      <c r="K5302" s="1">
        <v>42856</v>
      </c>
      <c r="L5302" s="1">
        <v>44196</v>
      </c>
      <c r="M5302">
        <v>201700124</v>
      </c>
      <c r="N5302" t="s">
        <v>32</v>
      </c>
      <c r="O5302">
        <v>201700011</v>
      </c>
      <c r="P5302" t="s">
        <v>20</v>
      </c>
      <c r="Q5302" t="s">
        <v>21</v>
      </c>
      <c r="R5302" t="s">
        <v>22</v>
      </c>
      <c r="S5302" t="s">
        <v>61</v>
      </c>
      <c r="T5302">
        <f t="shared" si="82"/>
        <v>8</v>
      </c>
    </row>
    <row r="5303" spans="1:20">
      <c r="A5303">
        <v>201708</v>
      </c>
      <c r="B5303" s="1">
        <v>42953</v>
      </c>
      <c r="C5303">
        <v>12468</v>
      </c>
      <c r="D5303">
        <v>35</v>
      </c>
      <c r="E5303">
        <v>24618</v>
      </c>
      <c r="F5303">
        <v>5</v>
      </c>
      <c r="G5303">
        <v>33</v>
      </c>
      <c r="H5303">
        <v>27</v>
      </c>
      <c r="I5303">
        <v>21</v>
      </c>
      <c r="J5303">
        <v>1</v>
      </c>
      <c r="K5303" s="1">
        <v>42856</v>
      </c>
      <c r="L5303" s="1">
        <v>44196</v>
      </c>
      <c r="M5303">
        <v>201700124</v>
      </c>
      <c r="N5303" t="s">
        <v>32</v>
      </c>
      <c r="O5303">
        <v>201700011</v>
      </c>
      <c r="P5303" t="s">
        <v>20</v>
      </c>
      <c r="Q5303" t="s">
        <v>21</v>
      </c>
      <c r="R5303" t="s">
        <v>5</v>
      </c>
      <c r="S5303" t="s">
        <v>62</v>
      </c>
      <c r="T5303">
        <f t="shared" si="82"/>
        <v>8</v>
      </c>
    </row>
    <row r="5304" spans="1:20">
      <c r="A5304">
        <v>201708</v>
      </c>
      <c r="B5304" s="1">
        <v>42953</v>
      </c>
      <c r="C5304">
        <v>12468</v>
      </c>
      <c r="D5304">
        <v>35</v>
      </c>
      <c r="E5304">
        <v>24618</v>
      </c>
      <c r="F5304">
        <v>5</v>
      </c>
      <c r="G5304">
        <v>33</v>
      </c>
      <c r="H5304">
        <v>27</v>
      </c>
      <c r="I5304">
        <v>21</v>
      </c>
      <c r="J5304">
        <v>1</v>
      </c>
      <c r="K5304" s="1">
        <v>42856</v>
      </c>
      <c r="L5304" s="1">
        <v>44196</v>
      </c>
      <c r="M5304">
        <v>201700124</v>
      </c>
      <c r="N5304" t="s">
        <v>32</v>
      </c>
      <c r="O5304">
        <v>201700011</v>
      </c>
      <c r="P5304" t="s">
        <v>20</v>
      </c>
      <c r="Q5304" t="s">
        <v>21</v>
      </c>
      <c r="R5304" t="s">
        <v>9</v>
      </c>
      <c r="S5304" t="s">
        <v>63</v>
      </c>
      <c r="T5304">
        <f t="shared" si="82"/>
        <v>8</v>
      </c>
    </row>
    <row r="5305" spans="1:20">
      <c r="A5305">
        <v>201708</v>
      </c>
      <c r="B5305" s="1">
        <v>42953</v>
      </c>
      <c r="C5305">
        <v>12468</v>
      </c>
      <c r="D5305">
        <v>35</v>
      </c>
      <c r="E5305">
        <v>24618</v>
      </c>
      <c r="F5305">
        <v>5</v>
      </c>
      <c r="G5305">
        <v>33</v>
      </c>
      <c r="H5305">
        <v>27</v>
      </c>
      <c r="I5305">
        <v>21</v>
      </c>
      <c r="J5305">
        <v>1</v>
      </c>
      <c r="K5305" s="1">
        <v>42856</v>
      </c>
      <c r="L5305" s="1">
        <v>44196</v>
      </c>
      <c r="M5305">
        <v>201700124</v>
      </c>
      <c r="N5305" t="s">
        <v>32</v>
      </c>
      <c r="O5305">
        <v>201700011</v>
      </c>
      <c r="P5305" t="s">
        <v>20</v>
      </c>
      <c r="Q5305" t="s">
        <v>21</v>
      </c>
      <c r="R5305" t="s">
        <v>26</v>
      </c>
      <c r="S5305" t="s">
        <v>64</v>
      </c>
      <c r="T5305">
        <f t="shared" si="82"/>
        <v>8</v>
      </c>
    </row>
    <row r="5306" spans="1:20">
      <c r="A5306">
        <v>201708</v>
      </c>
      <c r="B5306" s="1">
        <v>42953</v>
      </c>
      <c r="C5306">
        <v>12468</v>
      </c>
      <c r="D5306">
        <v>35</v>
      </c>
      <c r="E5306">
        <v>24618</v>
      </c>
      <c r="F5306">
        <v>5</v>
      </c>
      <c r="G5306">
        <v>33</v>
      </c>
      <c r="H5306">
        <v>27</v>
      </c>
      <c r="I5306">
        <v>21</v>
      </c>
      <c r="J5306">
        <v>1</v>
      </c>
      <c r="K5306" s="1">
        <v>42856</v>
      </c>
      <c r="L5306" s="1">
        <v>44196</v>
      </c>
      <c r="M5306">
        <v>201700124</v>
      </c>
      <c r="N5306" t="s">
        <v>32</v>
      </c>
      <c r="O5306">
        <v>201700011</v>
      </c>
      <c r="P5306" t="s">
        <v>20</v>
      </c>
      <c r="Q5306" t="s">
        <v>21</v>
      </c>
      <c r="R5306" t="s">
        <v>28</v>
      </c>
      <c r="S5306" t="s">
        <v>65</v>
      </c>
      <c r="T5306">
        <f t="shared" si="82"/>
        <v>8</v>
      </c>
    </row>
    <row r="5307" spans="1:20">
      <c r="A5307">
        <v>201708</v>
      </c>
      <c r="B5307" s="1">
        <v>42954</v>
      </c>
      <c r="C5307">
        <v>12468</v>
      </c>
      <c r="D5307">
        <v>35</v>
      </c>
      <c r="E5307">
        <v>25264</v>
      </c>
      <c r="F5307">
        <v>5</v>
      </c>
      <c r="G5307">
        <v>34</v>
      </c>
      <c r="H5307">
        <v>26</v>
      </c>
      <c r="I5307">
        <v>18</v>
      </c>
      <c r="J5307">
        <v>2</v>
      </c>
      <c r="K5307" s="1">
        <v>42856</v>
      </c>
      <c r="L5307" s="1">
        <v>44196</v>
      </c>
      <c r="M5307">
        <v>201700124</v>
      </c>
      <c r="N5307" t="s">
        <v>32</v>
      </c>
      <c r="O5307">
        <v>201700011</v>
      </c>
      <c r="P5307" t="s">
        <v>20</v>
      </c>
      <c r="Q5307" t="s">
        <v>21</v>
      </c>
      <c r="R5307" t="s">
        <v>22</v>
      </c>
      <c r="S5307" t="s">
        <v>61</v>
      </c>
      <c r="T5307">
        <f t="shared" si="82"/>
        <v>8</v>
      </c>
    </row>
    <row r="5308" spans="1:20">
      <c r="A5308">
        <v>201708</v>
      </c>
      <c r="B5308" s="1">
        <v>42954</v>
      </c>
      <c r="C5308">
        <v>12468</v>
      </c>
      <c r="D5308">
        <v>35</v>
      </c>
      <c r="E5308">
        <v>25264</v>
      </c>
      <c r="F5308">
        <v>5</v>
      </c>
      <c r="G5308">
        <v>34</v>
      </c>
      <c r="H5308">
        <v>26</v>
      </c>
      <c r="I5308">
        <v>18</v>
      </c>
      <c r="J5308">
        <v>2</v>
      </c>
      <c r="K5308" s="1">
        <v>42856</v>
      </c>
      <c r="L5308" s="1">
        <v>44196</v>
      </c>
      <c r="M5308">
        <v>201700124</v>
      </c>
      <c r="N5308" t="s">
        <v>32</v>
      </c>
      <c r="O5308">
        <v>201700011</v>
      </c>
      <c r="P5308" t="s">
        <v>20</v>
      </c>
      <c r="Q5308" t="s">
        <v>21</v>
      </c>
      <c r="R5308" t="s">
        <v>5</v>
      </c>
      <c r="S5308" t="s">
        <v>62</v>
      </c>
      <c r="T5308">
        <f t="shared" si="82"/>
        <v>8</v>
      </c>
    </row>
    <row r="5309" spans="1:20">
      <c r="A5309">
        <v>201708</v>
      </c>
      <c r="B5309" s="1">
        <v>42954</v>
      </c>
      <c r="C5309">
        <v>12468</v>
      </c>
      <c r="D5309">
        <v>35</v>
      </c>
      <c r="E5309">
        <v>25264</v>
      </c>
      <c r="F5309">
        <v>5</v>
      </c>
      <c r="G5309">
        <v>34</v>
      </c>
      <c r="H5309">
        <v>26</v>
      </c>
      <c r="I5309">
        <v>18</v>
      </c>
      <c r="J5309">
        <v>2</v>
      </c>
      <c r="K5309" s="1">
        <v>42856</v>
      </c>
      <c r="L5309" s="1">
        <v>44196</v>
      </c>
      <c r="M5309">
        <v>201700124</v>
      </c>
      <c r="N5309" t="s">
        <v>32</v>
      </c>
      <c r="O5309">
        <v>201700011</v>
      </c>
      <c r="P5309" t="s">
        <v>20</v>
      </c>
      <c r="Q5309" t="s">
        <v>21</v>
      </c>
      <c r="R5309" t="s">
        <v>9</v>
      </c>
      <c r="S5309" t="s">
        <v>63</v>
      </c>
      <c r="T5309">
        <f t="shared" si="82"/>
        <v>8</v>
      </c>
    </row>
    <row r="5310" spans="1:20">
      <c r="A5310">
        <v>201708</v>
      </c>
      <c r="B5310" s="1">
        <v>42954</v>
      </c>
      <c r="C5310">
        <v>12468</v>
      </c>
      <c r="D5310">
        <v>35</v>
      </c>
      <c r="E5310">
        <v>25264</v>
      </c>
      <c r="F5310">
        <v>5</v>
      </c>
      <c r="G5310">
        <v>34</v>
      </c>
      <c r="H5310">
        <v>26</v>
      </c>
      <c r="I5310">
        <v>18</v>
      </c>
      <c r="J5310">
        <v>2</v>
      </c>
      <c r="K5310" s="1">
        <v>42856</v>
      </c>
      <c r="L5310" s="1">
        <v>44196</v>
      </c>
      <c r="M5310">
        <v>201700124</v>
      </c>
      <c r="N5310" t="s">
        <v>32</v>
      </c>
      <c r="O5310">
        <v>201700011</v>
      </c>
      <c r="P5310" t="s">
        <v>20</v>
      </c>
      <c r="Q5310" t="s">
        <v>21</v>
      </c>
      <c r="R5310" t="s">
        <v>26</v>
      </c>
      <c r="S5310" t="s">
        <v>64</v>
      </c>
      <c r="T5310">
        <f t="shared" si="82"/>
        <v>8</v>
      </c>
    </row>
    <row r="5311" spans="1:20">
      <c r="A5311">
        <v>201708</v>
      </c>
      <c r="B5311" s="1">
        <v>42954</v>
      </c>
      <c r="C5311">
        <v>12468</v>
      </c>
      <c r="D5311">
        <v>35</v>
      </c>
      <c r="E5311">
        <v>25264</v>
      </c>
      <c r="F5311">
        <v>5</v>
      </c>
      <c r="G5311">
        <v>34</v>
      </c>
      <c r="H5311">
        <v>26</v>
      </c>
      <c r="I5311">
        <v>18</v>
      </c>
      <c r="J5311">
        <v>2</v>
      </c>
      <c r="K5311" s="1">
        <v>42856</v>
      </c>
      <c r="L5311" s="1">
        <v>44196</v>
      </c>
      <c r="M5311">
        <v>201700124</v>
      </c>
      <c r="N5311" t="s">
        <v>32</v>
      </c>
      <c r="O5311">
        <v>201700011</v>
      </c>
      <c r="P5311" t="s">
        <v>20</v>
      </c>
      <c r="Q5311" t="s">
        <v>21</v>
      </c>
      <c r="R5311" t="s">
        <v>28</v>
      </c>
      <c r="S5311" t="s">
        <v>65</v>
      </c>
      <c r="T5311">
        <f t="shared" si="82"/>
        <v>8</v>
      </c>
    </row>
    <row r="5312" spans="1:20">
      <c r="A5312">
        <v>201708</v>
      </c>
      <c r="B5312" s="1">
        <v>42955</v>
      </c>
      <c r="C5312">
        <v>12468</v>
      </c>
      <c r="D5312">
        <v>39</v>
      </c>
      <c r="E5312">
        <v>25718</v>
      </c>
      <c r="F5312">
        <v>6</v>
      </c>
      <c r="G5312">
        <v>38</v>
      </c>
      <c r="H5312">
        <v>30</v>
      </c>
      <c r="I5312">
        <v>26</v>
      </c>
      <c r="J5312">
        <v>1</v>
      </c>
      <c r="K5312" s="1">
        <v>42856</v>
      </c>
      <c r="L5312" s="1">
        <v>44196</v>
      </c>
      <c r="M5312">
        <v>201700124</v>
      </c>
      <c r="N5312" t="s">
        <v>32</v>
      </c>
      <c r="O5312">
        <v>201700011</v>
      </c>
      <c r="P5312" t="s">
        <v>20</v>
      </c>
      <c r="Q5312" t="s">
        <v>21</v>
      </c>
      <c r="R5312" t="s">
        <v>22</v>
      </c>
      <c r="S5312" t="s">
        <v>61</v>
      </c>
      <c r="T5312">
        <f t="shared" si="82"/>
        <v>8</v>
      </c>
    </row>
    <row r="5313" spans="1:20">
      <c r="A5313">
        <v>201708</v>
      </c>
      <c r="B5313" s="1">
        <v>42955</v>
      </c>
      <c r="C5313">
        <v>12468</v>
      </c>
      <c r="D5313">
        <v>39</v>
      </c>
      <c r="E5313">
        <v>25718</v>
      </c>
      <c r="F5313">
        <v>6</v>
      </c>
      <c r="G5313">
        <v>38</v>
      </c>
      <c r="H5313">
        <v>30</v>
      </c>
      <c r="I5313">
        <v>26</v>
      </c>
      <c r="J5313">
        <v>1</v>
      </c>
      <c r="K5313" s="1">
        <v>42856</v>
      </c>
      <c r="L5313" s="1">
        <v>44196</v>
      </c>
      <c r="M5313">
        <v>201700124</v>
      </c>
      <c r="N5313" t="s">
        <v>32</v>
      </c>
      <c r="O5313">
        <v>201700011</v>
      </c>
      <c r="P5313" t="s">
        <v>20</v>
      </c>
      <c r="Q5313" t="s">
        <v>21</v>
      </c>
      <c r="R5313" t="s">
        <v>5</v>
      </c>
      <c r="S5313" t="s">
        <v>62</v>
      </c>
      <c r="T5313">
        <f t="shared" si="82"/>
        <v>8</v>
      </c>
    </row>
    <row r="5314" spans="1:20">
      <c r="A5314">
        <v>201708</v>
      </c>
      <c r="B5314" s="1">
        <v>42955</v>
      </c>
      <c r="C5314">
        <v>12468</v>
      </c>
      <c r="D5314">
        <v>39</v>
      </c>
      <c r="E5314">
        <v>25718</v>
      </c>
      <c r="F5314">
        <v>6</v>
      </c>
      <c r="G5314">
        <v>38</v>
      </c>
      <c r="H5314">
        <v>30</v>
      </c>
      <c r="I5314">
        <v>26</v>
      </c>
      <c r="J5314">
        <v>1</v>
      </c>
      <c r="K5314" s="1">
        <v>42856</v>
      </c>
      <c r="L5314" s="1">
        <v>44196</v>
      </c>
      <c r="M5314">
        <v>201700124</v>
      </c>
      <c r="N5314" t="s">
        <v>32</v>
      </c>
      <c r="O5314">
        <v>201700011</v>
      </c>
      <c r="P5314" t="s">
        <v>20</v>
      </c>
      <c r="Q5314" t="s">
        <v>21</v>
      </c>
      <c r="R5314" t="s">
        <v>9</v>
      </c>
      <c r="S5314" t="s">
        <v>63</v>
      </c>
      <c r="T5314">
        <f t="shared" si="82"/>
        <v>8</v>
      </c>
    </row>
    <row r="5315" spans="1:20">
      <c r="A5315">
        <v>201708</v>
      </c>
      <c r="B5315" s="1">
        <v>42955</v>
      </c>
      <c r="C5315">
        <v>12468</v>
      </c>
      <c r="D5315">
        <v>39</v>
      </c>
      <c r="E5315">
        <v>25718</v>
      </c>
      <c r="F5315">
        <v>6</v>
      </c>
      <c r="G5315">
        <v>38</v>
      </c>
      <c r="H5315">
        <v>30</v>
      </c>
      <c r="I5315">
        <v>26</v>
      </c>
      <c r="J5315">
        <v>1</v>
      </c>
      <c r="K5315" s="1">
        <v>42856</v>
      </c>
      <c r="L5315" s="1">
        <v>44196</v>
      </c>
      <c r="M5315">
        <v>201700124</v>
      </c>
      <c r="N5315" t="s">
        <v>32</v>
      </c>
      <c r="O5315">
        <v>201700011</v>
      </c>
      <c r="P5315" t="s">
        <v>20</v>
      </c>
      <c r="Q5315" t="s">
        <v>21</v>
      </c>
      <c r="R5315" t="s">
        <v>26</v>
      </c>
      <c r="S5315" t="s">
        <v>64</v>
      </c>
      <c r="T5315">
        <f t="shared" ref="T5315:T5378" si="83">MONTH(B5315)</f>
        <v>8</v>
      </c>
    </row>
    <row r="5316" spans="1:20">
      <c r="A5316">
        <v>201708</v>
      </c>
      <c r="B5316" s="1">
        <v>42955</v>
      </c>
      <c r="C5316">
        <v>12468</v>
      </c>
      <c r="D5316">
        <v>39</v>
      </c>
      <c r="E5316">
        <v>25718</v>
      </c>
      <c r="F5316">
        <v>6</v>
      </c>
      <c r="G5316">
        <v>38</v>
      </c>
      <c r="H5316">
        <v>30</v>
      </c>
      <c r="I5316">
        <v>26</v>
      </c>
      <c r="J5316">
        <v>1</v>
      </c>
      <c r="K5316" s="1">
        <v>42856</v>
      </c>
      <c r="L5316" s="1">
        <v>44196</v>
      </c>
      <c r="M5316">
        <v>201700124</v>
      </c>
      <c r="N5316" t="s">
        <v>32</v>
      </c>
      <c r="O5316">
        <v>201700011</v>
      </c>
      <c r="P5316" t="s">
        <v>20</v>
      </c>
      <c r="Q5316" t="s">
        <v>21</v>
      </c>
      <c r="R5316" t="s">
        <v>28</v>
      </c>
      <c r="S5316" t="s">
        <v>65</v>
      </c>
      <c r="T5316">
        <f t="shared" si="83"/>
        <v>8</v>
      </c>
    </row>
    <row r="5317" spans="1:20">
      <c r="A5317">
        <v>201708</v>
      </c>
      <c r="B5317" s="1">
        <v>42957</v>
      </c>
      <c r="C5317">
        <v>12468</v>
      </c>
      <c r="D5317">
        <v>37</v>
      </c>
      <c r="E5317">
        <v>25295</v>
      </c>
      <c r="F5317">
        <v>5</v>
      </c>
      <c r="G5317">
        <v>34</v>
      </c>
      <c r="H5317">
        <v>27</v>
      </c>
      <c r="I5317">
        <v>24</v>
      </c>
      <c r="J5317">
        <v>2</v>
      </c>
      <c r="K5317" s="1">
        <v>42856</v>
      </c>
      <c r="L5317" s="1">
        <v>44196</v>
      </c>
      <c r="M5317">
        <v>201700124</v>
      </c>
      <c r="N5317" t="s">
        <v>32</v>
      </c>
      <c r="O5317">
        <v>201700011</v>
      </c>
      <c r="P5317" t="s">
        <v>20</v>
      </c>
      <c r="Q5317" t="s">
        <v>21</v>
      </c>
      <c r="R5317" t="s">
        <v>22</v>
      </c>
      <c r="S5317" t="s">
        <v>61</v>
      </c>
      <c r="T5317">
        <f t="shared" si="83"/>
        <v>8</v>
      </c>
    </row>
    <row r="5318" spans="1:20">
      <c r="A5318">
        <v>201708</v>
      </c>
      <c r="B5318" s="1">
        <v>42957</v>
      </c>
      <c r="C5318">
        <v>12468</v>
      </c>
      <c r="D5318">
        <v>37</v>
      </c>
      <c r="E5318">
        <v>25295</v>
      </c>
      <c r="F5318">
        <v>5</v>
      </c>
      <c r="G5318">
        <v>34</v>
      </c>
      <c r="H5318">
        <v>27</v>
      </c>
      <c r="I5318">
        <v>24</v>
      </c>
      <c r="J5318">
        <v>2</v>
      </c>
      <c r="K5318" s="1">
        <v>42856</v>
      </c>
      <c r="L5318" s="1">
        <v>44196</v>
      </c>
      <c r="M5318">
        <v>201700124</v>
      </c>
      <c r="N5318" t="s">
        <v>32</v>
      </c>
      <c r="O5318">
        <v>201700011</v>
      </c>
      <c r="P5318" t="s">
        <v>20</v>
      </c>
      <c r="Q5318" t="s">
        <v>21</v>
      </c>
      <c r="R5318" t="s">
        <v>5</v>
      </c>
      <c r="S5318" t="s">
        <v>62</v>
      </c>
      <c r="T5318">
        <f t="shared" si="83"/>
        <v>8</v>
      </c>
    </row>
    <row r="5319" spans="1:20">
      <c r="A5319">
        <v>201708</v>
      </c>
      <c r="B5319" s="1">
        <v>42957</v>
      </c>
      <c r="C5319">
        <v>12468</v>
      </c>
      <c r="D5319">
        <v>37</v>
      </c>
      <c r="E5319">
        <v>25295</v>
      </c>
      <c r="F5319">
        <v>5</v>
      </c>
      <c r="G5319">
        <v>34</v>
      </c>
      <c r="H5319">
        <v>27</v>
      </c>
      <c r="I5319">
        <v>24</v>
      </c>
      <c r="J5319">
        <v>2</v>
      </c>
      <c r="K5319" s="1">
        <v>42856</v>
      </c>
      <c r="L5319" s="1">
        <v>44196</v>
      </c>
      <c r="M5319">
        <v>201700124</v>
      </c>
      <c r="N5319" t="s">
        <v>32</v>
      </c>
      <c r="O5319">
        <v>201700011</v>
      </c>
      <c r="P5319" t="s">
        <v>20</v>
      </c>
      <c r="Q5319" t="s">
        <v>21</v>
      </c>
      <c r="R5319" t="s">
        <v>9</v>
      </c>
      <c r="S5319" t="s">
        <v>63</v>
      </c>
      <c r="T5319">
        <f t="shared" si="83"/>
        <v>8</v>
      </c>
    </row>
    <row r="5320" spans="1:20">
      <c r="A5320">
        <v>201708</v>
      </c>
      <c r="B5320" s="1">
        <v>42957</v>
      </c>
      <c r="C5320">
        <v>12468</v>
      </c>
      <c r="D5320">
        <v>37</v>
      </c>
      <c r="E5320">
        <v>25295</v>
      </c>
      <c r="F5320">
        <v>5</v>
      </c>
      <c r="G5320">
        <v>34</v>
      </c>
      <c r="H5320">
        <v>27</v>
      </c>
      <c r="I5320">
        <v>24</v>
      </c>
      <c r="J5320">
        <v>2</v>
      </c>
      <c r="K5320" s="1">
        <v>42856</v>
      </c>
      <c r="L5320" s="1">
        <v>44196</v>
      </c>
      <c r="M5320">
        <v>201700124</v>
      </c>
      <c r="N5320" t="s">
        <v>32</v>
      </c>
      <c r="O5320">
        <v>201700011</v>
      </c>
      <c r="P5320" t="s">
        <v>20</v>
      </c>
      <c r="Q5320" t="s">
        <v>21</v>
      </c>
      <c r="R5320" t="s">
        <v>26</v>
      </c>
      <c r="S5320" t="s">
        <v>64</v>
      </c>
      <c r="T5320">
        <f t="shared" si="83"/>
        <v>8</v>
      </c>
    </row>
    <row r="5321" spans="1:20">
      <c r="A5321">
        <v>201708</v>
      </c>
      <c r="B5321" s="1">
        <v>42957</v>
      </c>
      <c r="C5321">
        <v>12468</v>
      </c>
      <c r="D5321">
        <v>37</v>
      </c>
      <c r="E5321">
        <v>25295</v>
      </c>
      <c r="F5321">
        <v>5</v>
      </c>
      <c r="G5321">
        <v>34</v>
      </c>
      <c r="H5321">
        <v>27</v>
      </c>
      <c r="I5321">
        <v>24</v>
      </c>
      <c r="J5321">
        <v>2</v>
      </c>
      <c r="K5321" s="1">
        <v>42856</v>
      </c>
      <c r="L5321" s="1">
        <v>44196</v>
      </c>
      <c r="M5321">
        <v>201700124</v>
      </c>
      <c r="N5321" t="s">
        <v>32</v>
      </c>
      <c r="O5321">
        <v>201700011</v>
      </c>
      <c r="P5321" t="s">
        <v>20</v>
      </c>
      <c r="Q5321" t="s">
        <v>21</v>
      </c>
      <c r="R5321" t="s">
        <v>28</v>
      </c>
      <c r="S5321" t="s">
        <v>65</v>
      </c>
      <c r="T5321">
        <f t="shared" si="83"/>
        <v>8</v>
      </c>
    </row>
    <row r="5322" spans="1:20">
      <c r="A5322">
        <v>201708</v>
      </c>
      <c r="B5322" s="1">
        <v>42958</v>
      </c>
      <c r="C5322">
        <v>12468</v>
      </c>
      <c r="D5322">
        <v>35</v>
      </c>
      <c r="E5322">
        <v>24673</v>
      </c>
      <c r="F5322">
        <v>4</v>
      </c>
      <c r="G5322">
        <v>32</v>
      </c>
      <c r="H5322">
        <v>28</v>
      </c>
      <c r="I5322">
        <v>21</v>
      </c>
      <c r="J5322">
        <v>1</v>
      </c>
      <c r="K5322" s="1">
        <v>42856</v>
      </c>
      <c r="L5322" s="1">
        <v>44196</v>
      </c>
      <c r="M5322">
        <v>201700124</v>
      </c>
      <c r="N5322" t="s">
        <v>32</v>
      </c>
      <c r="O5322">
        <v>201700011</v>
      </c>
      <c r="P5322" t="s">
        <v>20</v>
      </c>
      <c r="Q5322" t="s">
        <v>21</v>
      </c>
      <c r="R5322" t="s">
        <v>22</v>
      </c>
      <c r="S5322" t="s">
        <v>61</v>
      </c>
      <c r="T5322">
        <f t="shared" si="83"/>
        <v>8</v>
      </c>
    </row>
    <row r="5323" spans="1:20">
      <c r="A5323">
        <v>201708</v>
      </c>
      <c r="B5323" s="1">
        <v>42958</v>
      </c>
      <c r="C5323">
        <v>12468</v>
      </c>
      <c r="D5323">
        <v>35</v>
      </c>
      <c r="E5323">
        <v>24673</v>
      </c>
      <c r="F5323">
        <v>4</v>
      </c>
      <c r="G5323">
        <v>32</v>
      </c>
      <c r="H5323">
        <v>28</v>
      </c>
      <c r="I5323">
        <v>21</v>
      </c>
      <c r="J5323">
        <v>1</v>
      </c>
      <c r="K5323" s="1">
        <v>42856</v>
      </c>
      <c r="L5323" s="1">
        <v>44196</v>
      </c>
      <c r="M5323">
        <v>201700124</v>
      </c>
      <c r="N5323" t="s">
        <v>32</v>
      </c>
      <c r="O5323">
        <v>201700011</v>
      </c>
      <c r="P5323" t="s">
        <v>20</v>
      </c>
      <c r="Q5323" t="s">
        <v>21</v>
      </c>
      <c r="R5323" t="s">
        <v>5</v>
      </c>
      <c r="S5323" t="s">
        <v>62</v>
      </c>
      <c r="T5323">
        <f t="shared" si="83"/>
        <v>8</v>
      </c>
    </row>
    <row r="5324" spans="1:20">
      <c r="A5324">
        <v>201708</v>
      </c>
      <c r="B5324" s="1">
        <v>42958</v>
      </c>
      <c r="C5324">
        <v>12468</v>
      </c>
      <c r="D5324">
        <v>35</v>
      </c>
      <c r="E5324">
        <v>24673</v>
      </c>
      <c r="F5324">
        <v>4</v>
      </c>
      <c r="G5324">
        <v>32</v>
      </c>
      <c r="H5324">
        <v>28</v>
      </c>
      <c r="I5324">
        <v>21</v>
      </c>
      <c r="J5324">
        <v>1</v>
      </c>
      <c r="K5324" s="1">
        <v>42856</v>
      </c>
      <c r="L5324" s="1">
        <v>44196</v>
      </c>
      <c r="M5324">
        <v>201700124</v>
      </c>
      <c r="N5324" t="s">
        <v>32</v>
      </c>
      <c r="O5324">
        <v>201700011</v>
      </c>
      <c r="P5324" t="s">
        <v>20</v>
      </c>
      <c r="Q5324" t="s">
        <v>21</v>
      </c>
      <c r="R5324" t="s">
        <v>9</v>
      </c>
      <c r="S5324" t="s">
        <v>63</v>
      </c>
      <c r="T5324">
        <f t="shared" si="83"/>
        <v>8</v>
      </c>
    </row>
    <row r="5325" spans="1:20">
      <c r="A5325">
        <v>201708</v>
      </c>
      <c r="B5325" s="1">
        <v>42958</v>
      </c>
      <c r="C5325">
        <v>12468</v>
      </c>
      <c r="D5325">
        <v>35</v>
      </c>
      <c r="E5325">
        <v>24673</v>
      </c>
      <c r="F5325">
        <v>4</v>
      </c>
      <c r="G5325">
        <v>32</v>
      </c>
      <c r="H5325">
        <v>28</v>
      </c>
      <c r="I5325">
        <v>21</v>
      </c>
      <c r="J5325">
        <v>1</v>
      </c>
      <c r="K5325" s="1">
        <v>42856</v>
      </c>
      <c r="L5325" s="1">
        <v>44196</v>
      </c>
      <c r="M5325">
        <v>201700124</v>
      </c>
      <c r="N5325" t="s">
        <v>32</v>
      </c>
      <c r="O5325">
        <v>201700011</v>
      </c>
      <c r="P5325" t="s">
        <v>20</v>
      </c>
      <c r="Q5325" t="s">
        <v>21</v>
      </c>
      <c r="R5325" t="s">
        <v>26</v>
      </c>
      <c r="S5325" t="s">
        <v>64</v>
      </c>
      <c r="T5325">
        <f t="shared" si="83"/>
        <v>8</v>
      </c>
    </row>
    <row r="5326" spans="1:20">
      <c r="A5326">
        <v>201708</v>
      </c>
      <c r="B5326" s="1">
        <v>42958</v>
      </c>
      <c r="C5326">
        <v>12468</v>
      </c>
      <c r="D5326">
        <v>35</v>
      </c>
      <c r="E5326">
        <v>24673</v>
      </c>
      <c r="F5326">
        <v>4</v>
      </c>
      <c r="G5326">
        <v>32</v>
      </c>
      <c r="H5326">
        <v>28</v>
      </c>
      <c r="I5326">
        <v>21</v>
      </c>
      <c r="J5326">
        <v>1</v>
      </c>
      <c r="K5326" s="1">
        <v>42856</v>
      </c>
      <c r="L5326" s="1">
        <v>44196</v>
      </c>
      <c r="M5326">
        <v>201700124</v>
      </c>
      <c r="N5326" t="s">
        <v>32</v>
      </c>
      <c r="O5326">
        <v>201700011</v>
      </c>
      <c r="P5326" t="s">
        <v>20</v>
      </c>
      <c r="Q5326" t="s">
        <v>21</v>
      </c>
      <c r="R5326" t="s">
        <v>28</v>
      </c>
      <c r="S5326" t="s">
        <v>65</v>
      </c>
      <c r="T5326">
        <f t="shared" si="83"/>
        <v>8</v>
      </c>
    </row>
    <row r="5327" spans="1:20">
      <c r="A5327">
        <v>201708</v>
      </c>
      <c r="B5327" s="1">
        <v>42960</v>
      </c>
      <c r="C5327">
        <v>12468</v>
      </c>
      <c r="D5327">
        <v>39</v>
      </c>
      <c r="E5327">
        <v>24675</v>
      </c>
      <c r="F5327">
        <v>5</v>
      </c>
      <c r="G5327">
        <v>39</v>
      </c>
      <c r="H5327">
        <v>31</v>
      </c>
      <c r="I5327">
        <v>27</v>
      </c>
      <c r="J5327">
        <v>1</v>
      </c>
      <c r="K5327" s="1">
        <v>42856</v>
      </c>
      <c r="L5327" s="1">
        <v>44196</v>
      </c>
      <c r="M5327">
        <v>201700124</v>
      </c>
      <c r="N5327" t="s">
        <v>32</v>
      </c>
      <c r="O5327">
        <v>201700011</v>
      </c>
      <c r="P5327" t="s">
        <v>20</v>
      </c>
      <c r="Q5327" t="s">
        <v>21</v>
      </c>
      <c r="R5327" t="s">
        <v>22</v>
      </c>
      <c r="S5327" t="s">
        <v>61</v>
      </c>
      <c r="T5327">
        <f t="shared" si="83"/>
        <v>8</v>
      </c>
    </row>
    <row r="5328" spans="1:20">
      <c r="A5328">
        <v>201708</v>
      </c>
      <c r="B5328" s="1">
        <v>42960</v>
      </c>
      <c r="C5328">
        <v>12468</v>
      </c>
      <c r="D5328">
        <v>39</v>
      </c>
      <c r="E5328">
        <v>24675</v>
      </c>
      <c r="F5328">
        <v>5</v>
      </c>
      <c r="G5328">
        <v>39</v>
      </c>
      <c r="H5328">
        <v>31</v>
      </c>
      <c r="I5328">
        <v>27</v>
      </c>
      <c r="J5328">
        <v>1</v>
      </c>
      <c r="K5328" s="1">
        <v>42856</v>
      </c>
      <c r="L5328" s="1">
        <v>44196</v>
      </c>
      <c r="M5328">
        <v>201700124</v>
      </c>
      <c r="N5328" t="s">
        <v>32</v>
      </c>
      <c r="O5328">
        <v>201700011</v>
      </c>
      <c r="P5328" t="s">
        <v>20</v>
      </c>
      <c r="Q5328" t="s">
        <v>21</v>
      </c>
      <c r="R5328" t="s">
        <v>5</v>
      </c>
      <c r="S5328" t="s">
        <v>62</v>
      </c>
      <c r="T5328">
        <f t="shared" si="83"/>
        <v>8</v>
      </c>
    </row>
    <row r="5329" spans="1:20">
      <c r="A5329">
        <v>201708</v>
      </c>
      <c r="B5329" s="1">
        <v>42960</v>
      </c>
      <c r="C5329">
        <v>12468</v>
      </c>
      <c r="D5329">
        <v>39</v>
      </c>
      <c r="E5329">
        <v>24675</v>
      </c>
      <c r="F5329">
        <v>5</v>
      </c>
      <c r="G5329">
        <v>39</v>
      </c>
      <c r="H5329">
        <v>31</v>
      </c>
      <c r="I5329">
        <v>27</v>
      </c>
      <c r="J5329">
        <v>1</v>
      </c>
      <c r="K5329" s="1">
        <v>42856</v>
      </c>
      <c r="L5329" s="1">
        <v>44196</v>
      </c>
      <c r="M5329">
        <v>201700124</v>
      </c>
      <c r="N5329" t="s">
        <v>32</v>
      </c>
      <c r="O5329">
        <v>201700011</v>
      </c>
      <c r="P5329" t="s">
        <v>20</v>
      </c>
      <c r="Q5329" t="s">
        <v>21</v>
      </c>
      <c r="R5329" t="s">
        <v>9</v>
      </c>
      <c r="S5329" t="s">
        <v>63</v>
      </c>
      <c r="T5329">
        <f t="shared" si="83"/>
        <v>8</v>
      </c>
    </row>
    <row r="5330" spans="1:20">
      <c r="A5330">
        <v>201708</v>
      </c>
      <c r="B5330" s="1">
        <v>42960</v>
      </c>
      <c r="C5330">
        <v>12468</v>
      </c>
      <c r="D5330">
        <v>39</v>
      </c>
      <c r="E5330">
        <v>24675</v>
      </c>
      <c r="F5330">
        <v>5</v>
      </c>
      <c r="G5330">
        <v>39</v>
      </c>
      <c r="H5330">
        <v>31</v>
      </c>
      <c r="I5330">
        <v>27</v>
      </c>
      <c r="J5330">
        <v>1</v>
      </c>
      <c r="K5330" s="1">
        <v>42856</v>
      </c>
      <c r="L5330" s="1">
        <v>44196</v>
      </c>
      <c r="M5330">
        <v>201700124</v>
      </c>
      <c r="N5330" t="s">
        <v>32</v>
      </c>
      <c r="O5330">
        <v>201700011</v>
      </c>
      <c r="P5330" t="s">
        <v>20</v>
      </c>
      <c r="Q5330" t="s">
        <v>21</v>
      </c>
      <c r="R5330" t="s">
        <v>26</v>
      </c>
      <c r="S5330" t="s">
        <v>64</v>
      </c>
      <c r="T5330">
        <f t="shared" si="83"/>
        <v>8</v>
      </c>
    </row>
    <row r="5331" spans="1:20">
      <c r="A5331">
        <v>201708</v>
      </c>
      <c r="B5331" s="1">
        <v>42960</v>
      </c>
      <c r="C5331">
        <v>12468</v>
      </c>
      <c r="D5331">
        <v>39</v>
      </c>
      <c r="E5331">
        <v>24675</v>
      </c>
      <c r="F5331">
        <v>5</v>
      </c>
      <c r="G5331">
        <v>39</v>
      </c>
      <c r="H5331">
        <v>31</v>
      </c>
      <c r="I5331">
        <v>27</v>
      </c>
      <c r="J5331">
        <v>1</v>
      </c>
      <c r="K5331" s="1">
        <v>42856</v>
      </c>
      <c r="L5331" s="1">
        <v>44196</v>
      </c>
      <c r="M5331">
        <v>201700124</v>
      </c>
      <c r="N5331" t="s">
        <v>32</v>
      </c>
      <c r="O5331">
        <v>201700011</v>
      </c>
      <c r="P5331" t="s">
        <v>20</v>
      </c>
      <c r="Q5331" t="s">
        <v>21</v>
      </c>
      <c r="R5331" t="s">
        <v>28</v>
      </c>
      <c r="S5331" t="s">
        <v>65</v>
      </c>
      <c r="T5331">
        <f t="shared" si="83"/>
        <v>8</v>
      </c>
    </row>
    <row r="5332" spans="1:20">
      <c r="A5332">
        <v>201708</v>
      </c>
      <c r="B5332" s="1">
        <v>42961</v>
      </c>
      <c r="C5332">
        <v>12468</v>
      </c>
      <c r="D5332">
        <v>37</v>
      </c>
      <c r="E5332">
        <v>25904</v>
      </c>
      <c r="F5332">
        <v>7</v>
      </c>
      <c r="G5332">
        <v>34</v>
      </c>
      <c r="H5332">
        <v>24</v>
      </c>
      <c r="I5332">
        <v>20</v>
      </c>
      <c r="J5332">
        <v>2</v>
      </c>
      <c r="K5332" s="1">
        <v>42856</v>
      </c>
      <c r="L5332" s="1">
        <v>44196</v>
      </c>
      <c r="M5332">
        <v>201700124</v>
      </c>
      <c r="N5332" t="s">
        <v>32</v>
      </c>
      <c r="O5332">
        <v>201700011</v>
      </c>
      <c r="P5332" t="s">
        <v>20</v>
      </c>
      <c r="Q5332" t="s">
        <v>21</v>
      </c>
      <c r="R5332" t="s">
        <v>22</v>
      </c>
      <c r="S5332" t="s">
        <v>61</v>
      </c>
      <c r="T5332">
        <f t="shared" si="83"/>
        <v>8</v>
      </c>
    </row>
    <row r="5333" spans="1:20">
      <c r="A5333">
        <v>201708</v>
      </c>
      <c r="B5333" s="1">
        <v>42961</v>
      </c>
      <c r="C5333">
        <v>12468</v>
      </c>
      <c r="D5333">
        <v>37</v>
      </c>
      <c r="E5333">
        <v>25904</v>
      </c>
      <c r="F5333">
        <v>7</v>
      </c>
      <c r="G5333">
        <v>34</v>
      </c>
      <c r="H5333">
        <v>24</v>
      </c>
      <c r="I5333">
        <v>20</v>
      </c>
      <c r="J5333">
        <v>2</v>
      </c>
      <c r="K5333" s="1">
        <v>42856</v>
      </c>
      <c r="L5333" s="1">
        <v>44196</v>
      </c>
      <c r="M5333">
        <v>201700124</v>
      </c>
      <c r="N5333" t="s">
        <v>32</v>
      </c>
      <c r="O5333">
        <v>201700011</v>
      </c>
      <c r="P5333" t="s">
        <v>20</v>
      </c>
      <c r="Q5333" t="s">
        <v>21</v>
      </c>
      <c r="R5333" t="s">
        <v>5</v>
      </c>
      <c r="S5333" t="s">
        <v>62</v>
      </c>
      <c r="T5333">
        <f t="shared" si="83"/>
        <v>8</v>
      </c>
    </row>
    <row r="5334" spans="1:20">
      <c r="A5334">
        <v>201708</v>
      </c>
      <c r="B5334" s="1">
        <v>42961</v>
      </c>
      <c r="C5334">
        <v>12468</v>
      </c>
      <c r="D5334">
        <v>37</v>
      </c>
      <c r="E5334">
        <v>25904</v>
      </c>
      <c r="F5334">
        <v>7</v>
      </c>
      <c r="G5334">
        <v>34</v>
      </c>
      <c r="H5334">
        <v>24</v>
      </c>
      <c r="I5334">
        <v>20</v>
      </c>
      <c r="J5334">
        <v>2</v>
      </c>
      <c r="K5334" s="1">
        <v>42856</v>
      </c>
      <c r="L5334" s="1">
        <v>44196</v>
      </c>
      <c r="M5334">
        <v>201700124</v>
      </c>
      <c r="N5334" t="s">
        <v>32</v>
      </c>
      <c r="O5334">
        <v>201700011</v>
      </c>
      <c r="P5334" t="s">
        <v>20</v>
      </c>
      <c r="Q5334" t="s">
        <v>21</v>
      </c>
      <c r="R5334" t="s">
        <v>9</v>
      </c>
      <c r="S5334" t="s">
        <v>63</v>
      </c>
      <c r="T5334">
        <f t="shared" si="83"/>
        <v>8</v>
      </c>
    </row>
    <row r="5335" spans="1:20">
      <c r="A5335">
        <v>201708</v>
      </c>
      <c r="B5335" s="1">
        <v>42961</v>
      </c>
      <c r="C5335">
        <v>12468</v>
      </c>
      <c r="D5335">
        <v>37</v>
      </c>
      <c r="E5335">
        <v>25904</v>
      </c>
      <c r="F5335">
        <v>7</v>
      </c>
      <c r="G5335">
        <v>34</v>
      </c>
      <c r="H5335">
        <v>24</v>
      </c>
      <c r="I5335">
        <v>20</v>
      </c>
      <c r="J5335">
        <v>2</v>
      </c>
      <c r="K5335" s="1">
        <v>42856</v>
      </c>
      <c r="L5335" s="1">
        <v>44196</v>
      </c>
      <c r="M5335">
        <v>201700124</v>
      </c>
      <c r="N5335" t="s">
        <v>32</v>
      </c>
      <c r="O5335">
        <v>201700011</v>
      </c>
      <c r="P5335" t="s">
        <v>20</v>
      </c>
      <c r="Q5335" t="s">
        <v>21</v>
      </c>
      <c r="R5335" t="s">
        <v>26</v>
      </c>
      <c r="S5335" t="s">
        <v>64</v>
      </c>
      <c r="T5335">
        <f t="shared" si="83"/>
        <v>8</v>
      </c>
    </row>
    <row r="5336" spans="1:20">
      <c r="A5336">
        <v>201708</v>
      </c>
      <c r="B5336" s="1">
        <v>42961</v>
      </c>
      <c r="C5336">
        <v>12468</v>
      </c>
      <c r="D5336">
        <v>37</v>
      </c>
      <c r="E5336">
        <v>25904</v>
      </c>
      <c r="F5336">
        <v>7</v>
      </c>
      <c r="G5336">
        <v>34</v>
      </c>
      <c r="H5336">
        <v>24</v>
      </c>
      <c r="I5336">
        <v>20</v>
      </c>
      <c r="J5336">
        <v>2</v>
      </c>
      <c r="K5336" s="1">
        <v>42856</v>
      </c>
      <c r="L5336" s="1">
        <v>44196</v>
      </c>
      <c r="M5336">
        <v>201700124</v>
      </c>
      <c r="N5336" t="s">
        <v>32</v>
      </c>
      <c r="O5336">
        <v>201700011</v>
      </c>
      <c r="P5336" t="s">
        <v>20</v>
      </c>
      <c r="Q5336" t="s">
        <v>21</v>
      </c>
      <c r="R5336" t="s">
        <v>28</v>
      </c>
      <c r="S5336" t="s">
        <v>65</v>
      </c>
      <c r="T5336">
        <f t="shared" si="83"/>
        <v>8</v>
      </c>
    </row>
    <row r="5337" spans="1:20">
      <c r="A5337">
        <v>201708</v>
      </c>
      <c r="B5337" s="1">
        <v>42962</v>
      </c>
      <c r="C5337">
        <v>12468</v>
      </c>
      <c r="D5337">
        <v>39</v>
      </c>
      <c r="E5337">
        <v>25037</v>
      </c>
      <c r="F5337">
        <v>4</v>
      </c>
      <c r="G5337">
        <v>35</v>
      </c>
      <c r="H5337">
        <v>30</v>
      </c>
      <c r="I5337">
        <v>23</v>
      </c>
      <c r="J5337">
        <v>2</v>
      </c>
      <c r="K5337" s="1">
        <v>42856</v>
      </c>
      <c r="L5337" s="1">
        <v>44196</v>
      </c>
      <c r="M5337">
        <v>201700124</v>
      </c>
      <c r="N5337" t="s">
        <v>32</v>
      </c>
      <c r="O5337">
        <v>201700011</v>
      </c>
      <c r="P5337" t="s">
        <v>20</v>
      </c>
      <c r="Q5337" t="s">
        <v>21</v>
      </c>
      <c r="R5337" t="s">
        <v>22</v>
      </c>
      <c r="S5337" t="s">
        <v>61</v>
      </c>
      <c r="T5337">
        <f t="shared" si="83"/>
        <v>8</v>
      </c>
    </row>
    <row r="5338" spans="1:20">
      <c r="A5338">
        <v>201708</v>
      </c>
      <c r="B5338" s="1">
        <v>42962</v>
      </c>
      <c r="C5338">
        <v>12468</v>
      </c>
      <c r="D5338">
        <v>39</v>
      </c>
      <c r="E5338">
        <v>25037</v>
      </c>
      <c r="F5338">
        <v>4</v>
      </c>
      <c r="G5338">
        <v>35</v>
      </c>
      <c r="H5338">
        <v>30</v>
      </c>
      <c r="I5338">
        <v>23</v>
      </c>
      <c r="J5338">
        <v>2</v>
      </c>
      <c r="K5338" s="1">
        <v>42856</v>
      </c>
      <c r="L5338" s="1">
        <v>44196</v>
      </c>
      <c r="M5338">
        <v>201700124</v>
      </c>
      <c r="N5338" t="s">
        <v>32</v>
      </c>
      <c r="O5338">
        <v>201700011</v>
      </c>
      <c r="P5338" t="s">
        <v>20</v>
      </c>
      <c r="Q5338" t="s">
        <v>21</v>
      </c>
      <c r="R5338" t="s">
        <v>5</v>
      </c>
      <c r="S5338" t="s">
        <v>62</v>
      </c>
      <c r="T5338">
        <f t="shared" si="83"/>
        <v>8</v>
      </c>
    </row>
    <row r="5339" spans="1:20">
      <c r="A5339">
        <v>201708</v>
      </c>
      <c r="B5339" s="1">
        <v>42962</v>
      </c>
      <c r="C5339">
        <v>12468</v>
      </c>
      <c r="D5339">
        <v>39</v>
      </c>
      <c r="E5339">
        <v>25037</v>
      </c>
      <c r="F5339">
        <v>4</v>
      </c>
      <c r="G5339">
        <v>35</v>
      </c>
      <c r="H5339">
        <v>30</v>
      </c>
      <c r="I5339">
        <v>23</v>
      </c>
      <c r="J5339">
        <v>2</v>
      </c>
      <c r="K5339" s="1">
        <v>42856</v>
      </c>
      <c r="L5339" s="1">
        <v>44196</v>
      </c>
      <c r="M5339">
        <v>201700124</v>
      </c>
      <c r="N5339" t="s">
        <v>32</v>
      </c>
      <c r="O5339">
        <v>201700011</v>
      </c>
      <c r="P5339" t="s">
        <v>20</v>
      </c>
      <c r="Q5339" t="s">
        <v>21</v>
      </c>
      <c r="R5339" t="s">
        <v>9</v>
      </c>
      <c r="S5339" t="s">
        <v>63</v>
      </c>
      <c r="T5339">
        <f t="shared" si="83"/>
        <v>8</v>
      </c>
    </row>
    <row r="5340" spans="1:20">
      <c r="A5340">
        <v>201708</v>
      </c>
      <c r="B5340" s="1">
        <v>42962</v>
      </c>
      <c r="C5340">
        <v>12468</v>
      </c>
      <c r="D5340">
        <v>39</v>
      </c>
      <c r="E5340">
        <v>25037</v>
      </c>
      <c r="F5340">
        <v>4</v>
      </c>
      <c r="G5340">
        <v>35</v>
      </c>
      <c r="H5340">
        <v>30</v>
      </c>
      <c r="I5340">
        <v>23</v>
      </c>
      <c r="J5340">
        <v>2</v>
      </c>
      <c r="K5340" s="1">
        <v>42856</v>
      </c>
      <c r="L5340" s="1">
        <v>44196</v>
      </c>
      <c r="M5340">
        <v>201700124</v>
      </c>
      <c r="N5340" t="s">
        <v>32</v>
      </c>
      <c r="O5340">
        <v>201700011</v>
      </c>
      <c r="P5340" t="s">
        <v>20</v>
      </c>
      <c r="Q5340" t="s">
        <v>21</v>
      </c>
      <c r="R5340" t="s">
        <v>26</v>
      </c>
      <c r="S5340" t="s">
        <v>64</v>
      </c>
      <c r="T5340">
        <f t="shared" si="83"/>
        <v>8</v>
      </c>
    </row>
    <row r="5341" spans="1:20">
      <c r="A5341">
        <v>201708</v>
      </c>
      <c r="B5341" s="1">
        <v>42962</v>
      </c>
      <c r="C5341">
        <v>12468</v>
      </c>
      <c r="D5341">
        <v>39</v>
      </c>
      <c r="E5341">
        <v>25037</v>
      </c>
      <c r="F5341">
        <v>4</v>
      </c>
      <c r="G5341">
        <v>35</v>
      </c>
      <c r="H5341">
        <v>30</v>
      </c>
      <c r="I5341">
        <v>23</v>
      </c>
      <c r="J5341">
        <v>2</v>
      </c>
      <c r="K5341" s="1">
        <v>42856</v>
      </c>
      <c r="L5341" s="1">
        <v>44196</v>
      </c>
      <c r="M5341">
        <v>201700124</v>
      </c>
      <c r="N5341" t="s">
        <v>32</v>
      </c>
      <c r="O5341">
        <v>201700011</v>
      </c>
      <c r="P5341" t="s">
        <v>20</v>
      </c>
      <c r="Q5341" t="s">
        <v>21</v>
      </c>
      <c r="R5341" t="s">
        <v>28</v>
      </c>
      <c r="S5341" t="s">
        <v>65</v>
      </c>
      <c r="T5341">
        <f t="shared" si="83"/>
        <v>8</v>
      </c>
    </row>
    <row r="5342" spans="1:20">
      <c r="A5342">
        <v>201708</v>
      </c>
      <c r="B5342" s="1">
        <v>42964</v>
      </c>
      <c r="C5342">
        <v>12468</v>
      </c>
      <c r="D5342">
        <v>35</v>
      </c>
      <c r="E5342">
        <v>25140</v>
      </c>
      <c r="F5342">
        <v>5</v>
      </c>
      <c r="G5342">
        <v>32</v>
      </c>
      <c r="H5342">
        <v>23</v>
      </c>
      <c r="I5342">
        <v>21</v>
      </c>
      <c r="J5342">
        <v>2</v>
      </c>
      <c r="K5342" s="1">
        <v>42856</v>
      </c>
      <c r="L5342" s="1">
        <v>44196</v>
      </c>
      <c r="M5342">
        <v>201700124</v>
      </c>
      <c r="N5342" t="s">
        <v>32</v>
      </c>
      <c r="O5342">
        <v>201700011</v>
      </c>
      <c r="P5342" t="s">
        <v>20</v>
      </c>
      <c r="Q5342" t="s">
        <v>21</v>
      </c>
      <c r="R5342" t="s">
        <v>22</v>
      </c>
      <c r="S5342" t="s">
        <v>61</v>
      </c>
      <c r="T5342">
        <f t="shared" si="83"/>
        <v>8</v>
      </c>
    </row>
    <row r="5343" spans="1:20">
      <c r="A5343">
        <v>201708</v>
      </c>
      <c r="B5343" s="1">
        <v>42964</v>
      </c>
      <c r="C5343">
        <v>12468</v>
      </c>
      <c r="D5343">
        <v>35</v>
      </c>
      <c r="E5343">
        <v>25140</v>
      </c>
      <c r="F5343">
        <v>5</v>
      </c>
      <c r="G5343">
        <v>32</v>
      </c>
      <c r="H5343">
        <v>23</v>
      </c>
      <c r="I5343">
        <v>21</v>
      </c>
      <c r="J5343">
        <v>2</v>
      </c>
      <c r="K5343" s="1">
        <v>42856</v>
      </c>
      <c r="L5343" s="1">
        <v>44196</v>
      </c>
      <c r="M5343">
        <v>201700124</v>
      </c>
      <c r="N5343" t="s">
        <v>32</v>
      </c>
      <c r="O5343">
        <v>201700011</v>
      </c>
      <c r="P5343" t="s">
        <v>20</v>
      </c>
      <c r="Q5343" t="s">
        <v>21</v>
      </c>
      <c r="R5343" t="s">
        <v>5</v>
      </c>
      <c r="S5343" t="s">
        <v>62</v>
      </c>
      <c r="T5343">
        <f t="shared" si="83"/>
        <v>8</v>
      </c>
    </row>
    <row r="5344" spans="1:20">
      <c r="A5344">
        <v>201708</v>
      </c>
      <c r="B5344" s="1">
        <v>42964</v>
      </c>
      <c r="C5344">
        <v>12468</v>
      </c>
      <c r="D5344">
        <v>35</v>
      </c>
      <c r="E5344">
        <v>25140</v>
      </c>
      <c r="F5344">
        <v>5</v>
      </c>
      <c r="G5344">
        <v>32</v>
      </c>
      <c r="H5344">
        <v>23</v>
      </c>
      <c r="I5344">
        <v>21</v>
      </c>
      <c r="J5344">
        <v>2</v>
      </c>
      <c r="K5344" s="1">
        <v>42856</v>
      </c>
      <c r="L5344" s="1">
        <v>44196</v>
      </c>
      <c r="M5344">
        <v>201700124</v>
      </c>
      <c r="N5344" t="s">
        <v>32</v>
      </c>
      <c r="O5344">
        <v>201700011</v>
      </c>
      <c r="P5344" t="s">
        <v>20</v>
      </c>
      <c r="Q5344" t="s">
        <v>21</v>
      </c>
      <c r="R5344" t="s">
        <v>9</v>
      </c>
      <c r="S5344" t="s">
        <v>63</v>
      </c>
      <c r="T5344">
        <f t="shared" si="83"/>
        <v>8</v>
      </c>
    </row>
    <row r="5345" spans="1:20">
      <c r="A5345">
        <v>201708</v>
      </c>
      <c r="B5345" s="1">
        <v>42964</v>
      </c>
      <c r="C5345">
        <v>12468</v>
      </c>
      <c r="D5345">
        <v>35</v>
      </c>
      <c r="E5345">
        <v>25140</v>
      </c>
      <c r="F5345">
        <v>5</v>
      </c>
      <c r="G5345">
        <v>32</v>
      </c>
      <c r="H5345">
        <v>23</v>
      </c>
      <c r="I5345">
        <v>21</v>
      </c>
      <c r="J5345">
        <v>2</v>
      </c>
      <c r="K5345" s="1">
        <v>42856</v>
      </c>
      <c r="L5345" s="1">
        <v>44196</v>
      </c>
      <c r="M5345">
        <v>201700124</v>
      </c>
      <c r="N5345" t="s">
        <v>32</v>
      </c>
      <c r="O5345">
        <v>201700011</v>
      </c>
      <c r="P5345" t="s">
        <v>20</v>
      </c>
      <c r="Q5345" t="s">
        <v>21</v>
      </c>
      <c r="R5345" t="s">
        <v>26</v>
      </c>
      <c r="S5345" t="s">
        <v>64</v>
      </c>
      <c r="T5345">
        <f t="shared" si="83"/>
        <v>8</v>
      </c>
    </row>
    <row r="5346" spans="1:20">
      <c r="A5346">
        <v>201708</v>
      </c>
      <c r="B5346" s="1">
        <v>42964</v>
      </c>
      <c r="C5346">
        <v>12468</v>
      </c>
      <c r="D5346">
        <v>35</v>
      </c>
      <c r="E5346">
        <v>25140</v>
      </c>
      <c r="F5346">
        <v>5</v>
      </c>
      <c r="G5346">
        <v>32</v>
      </c>
      <c r="H5346">
        <v>23</v>
      </c>
      <c r="I5346">
        <v>21</v>
      </c>
      <c r="J5346">
        <v>2</v>
      </c>
      <c r="K5346" s="1">
        <v>42856</v>
      </c>
      <c r="L5346" s="1">
        <v>44196</v>
      </c>
      <c r="M5346">
        <v>201700124</v>
      </c>
      <c r="N5346" t="s">
        <v>32</v>
      </c>
      <c r="O5346">
        <v>201700011</v>
      </c>
      <c r="P5346" t="s">
        <v>20</v>
      </c>
      <c r="Q5346" t="s">
        <v>21</v>
      </c>
      <c r="R5346" t="s">
        <v>28</v>
      </c>
      <c r="S5346" t="s">
        <v>65</v>
      </c>
      <c r="T5346">
        <f t="shared" si="83"/>
        <v>8</v>
      </c>
    </row>
    <row r="5347" spans="1:20">
      <c r="A5347">
        <v>201708</v>
      </c>
      <c r="B5347" s="1">
        <v>42965</v>
      </c>
      <c r="C5347">
        <v>12468</v>
      </c>
      <c r="D5347">
        <v>34</v>
      </c>
      <c r="E5347">
        <v>25442</v>
      </c>
      <c r="F5347">
        <v>6</v>
      </c>
      <c r="G5347">
        <v>31</v>
      </c>
      <c r="H5347">
        <v>22</v>
      </c>
      <c r="I5347">
        <v>17</v>
      </c>
      <c r="J5347">
        <v>1</v>
      </c>
      <c r="K5347" s="1">
        <v>42856</v>
      </c>
      <c r="L5347" s="1">
        <v>44196</v>
      </c>
      <c r="M5347">
        <v>201700124</v>
      </c>
      <c r="N5347" t="s">
        <v>32</v>
      </c>
      <c r="O5347">
        <v>201700011</v>
      </c>
      <c r="P5347" t="s">
        <v>20</v>
      </c>
      <c r="Q5347" t="s">
        <v>21</v>
      </c>
      <c r="R5347" t="s">
        <v>22</v>
      </c>
      <c r="S5347" t="s">
        <v>61</v>
      </c>
      <c r="T5347">
        <f t="shared" si="83"/>
        <v>8</v>
      </c>
    </row>
    <row r="5348" spans="1:20">
      <c r="A5348">
        <v>201708</v>
      </c>
      <c r="B5348" s="1">
        <v>42965</v>
      </c>
      <c r="C5348">
        <v>12468</v>
      </c>
      <c r="D5348">
        <v>34</v>
      </c>
      <c r="E5348">
        <v>25442</v>
      </c>
      <c r="F5348">
        <v>6</v>
      </c>
      <c r="G5348">
        <v>31</v>
      </c>
      <c r="H5348">
        <v>22</v>
      </c>
      <c r="I5348">
        <v>17</v>
      </c>
      <c r="J5348">
        <v>1</v>
      </c>
      <c r="K5348" s="1">
        <v>42856</v>
      </c>
      <c r="L5348" s="1">
        <v>44196</v>
      </c>
      <c r="M5348">
        <v>201700124</v>
      </c>
      <c r="N5348" t="s">
        <v>32</v>
      </c>
      <c r="O5348">
        <v>201700011</v>
      </c>
      <c r="P5348" t="s">
        <v>20</v>
      </c>
      <c r="Q5348" t="s">
        <v>21</v>
      </c>
      <c r="R5348" t="s">
        <v>5</v>
      </c>
      <c r="S5348" t="s">
        <v>62</v>
      </c>
      <c r="T5348">
        <f t="shared" si="83"/>
        <v>8</v>
      </c>
    </row>
    <row r="5349" spans="1:20">
      <c r="A5349">
        <v>201708</v>
      </c>
      <c r="B5349" s="1">
        <v>42965</v>
      </c>
      <c r="C5349">
        <v>12468</v>
      </c>
      <c r="D5349">
        <v>34</v>
      </c>
      <c r="E5349">
        <v>25442</v>
      </c>
      <c r="F5349">
        <v>6</v>
      </c>
      <c r="G5349">
        <v>31</v>
      </c>
      <c r="H5349">
        <v>22</v>
      </c>
      <c r="I5349">
        <v>17</v>
      </c>
      <c r="J5349">
        <v>1</v>
      </c>
      <c r="K5349" s="1">
        <v>42856</v>
      </c>
      <c r="L5349" s="1">
        <v>44196</v>
      </c>
      <c r="M5349">
        <v>201700124</v>
      </c>
      <c r="N5349" t="s">
        <v>32</v>
      </c>
      <c r="O5349">
        <v>201700011</v>
      </c>
      <c r="P5349" t="s">
        <v>20</v>
      </c>
      <c r="Q5349" t="s">
        <v>21</v>
      </c>
      <c r="R5349" t="s">
        <v>9</v>
      </c>
      <c r="S5349" t="s">
        <v>63</v>
      </c>
      <c r="T5349">
        <f t="shared" si="83"/>
        <v>8</v>
      </c>
    </row>
    <row r="5350" spans="1:20">
      <c r="A5350">
        <v>201708</v>
      </c>
      <c r="B5350" s="1">
        <v>42965</v>
      </c>
      <c r="C5350">
        <v>12468</v>
      </c>
      <c r="D5350">
        <v>34</v>
      </c>
      <c r="E5350">
        <v>25442</v>
      </c>
      <c r="F5350">
        <v>6</v>
      </c>
      <c r="G5350">
        <v>31</v>
      </c>
      <c r="H5350">
        <v>22</v>
      </c>
      <c r="I5350">
        <v>17</v>
      </c>
      <c r="J5350">
        <v>1</v>
      </c>
      <c r="K5350" s="1">
        <v>42856</v>
      </c>
      <c r="L5350" s="1">
        <v>44196</v>
      </c>
      <c r="M5350">
        <v>201700124</v>
      </c>
      <c r="N5350" t="s">
        <v>32</v>
      </c>
      <c r="O5350">
        <v>201700011</v>
      </c>
      <c r="P5350" t="s">
        <v>20</v>
      </c>
      <c r="Q5350" t="s">
        <v>21</v>
      </c>
      <c r="R5350" t="s">
        <v>26</v>
      </c>
      <c r="S5350" t="s">
        <v>64</v>
      </c>
      <c r="T5350">
        <f t="shared" si="83"/>
        <v>8</v>
      </c>
    </row>
    <row r="5351" spans="1:20">
      <c r="A5351">
        <v>201708</v>
      </c>
      <c r="B5351" s="1">
        <v>42965</v>
      </c>
      <c r="C5351">
        <v>12468</v>
      </c>
      <c r="D5351">
        <v>34</v>
      </c>
      <c r="E5351">
        <v>25442</v>
      </c>
      <c r="F5351">
        <v>6</v>
      </c>
      <c r="G5351">
        <v>31</v>
      </c>
      <c r="H5351">
        <v>22</v>
      </c>
      <c r="I5351">
        <v>17</v>
      </c>
      <c r="J5351">
        <v>1</v>
      </c>
      <c r="K5351" s="1">
        <v>42856</v>
      </c>
      <c r="L5351" s="1">
        <v>44196</v>
      </c>
      <c r="M5351">
        <v>201700124</v>
      </c>
      <c r="N5351" t="s">
        <v>32</v>
      </c>
      <c r="O5351">
        <v>201700011</v>
      </c>
      <c r="P5351" t="s">
        <v>20</v>
      </c>
      <c r="Q5351" t="s">
        <v>21</v>
      </c>
      <c r="R5351" t="s">
        <v>28</v>
      </c>
      <c r="S5351" t="s">
        <v>65</v>
      </c>
      <c r="T5351">
        <f t="shared" si="83"/>
        <v>8</v>
      </c>
    </row>
    <row r="5352" spans="1:20">
      <c r="A5352">
        <v>201708</v>
      </c>
      <c r="B5352" s="1">
        <v>42967</v>
      </c>
      <c r="C5352">
        <v>12468</v>
      </c>
      <c r="D5352">
        <v>32</v>
      </c>
      <c r="E5352">
        <v>24375</v>
      </c>
      <c r="F5352">
        <v>4</v>
      </c>
      <c r="G5352">
        <v>30</v>
      </c>
      <c r="H5352">
        <v>22</v>
      </c>
      <c r="I5352">
        <v>17</v>
      </c>
      <c r="J5352">
        <v>2</v>
      </c>
      <c r="K5352" s="1">
        <v>42856</v>
      </c>
      <c r="L5352" s="1">
        <v>44196</v>
      </c>
      <c r="M5352">
        <v>201700124</v>
      </c>
      <c r="N5352" t="s">
        <v>32</v>
      </c>
      <c r="O5352">
        <v>201700011</v>
      </c>
      <c r="P5352" t="s">
        <v>20</v>
      </c>
      <c r="Q5352" t="s">
        <v>21</v>
      </c>
      <c r="R5352" t="s">
        <v>22</v>
      </c>
      <c r="S5352" t="s">
        <v>61</v>
      </c>
      <c r="T5352">
        <f t="shared" si="83"/>
        <v>8</v>
      </c>
    </row>
    <row r="5353" spans="1:20">
      <c r="A5353">
        <v>201708</v>
      </c>
      <c r="B5353" s="1">
        <v>42967</v>
      </c>
      <c r="C5353">
        <v>12468</v>
      </c>
      <c r="D5353">
        <v>32</v>
      </c>
      <c r="E5353">
        <v>24375</v>
      </c>
      <c r="F5353">
        <v>4</v>
      </c>
      <c r="G5353">
        <v>30</v>
      </c>
      <c r="H5353">
        <v>22</v>
      </c>
      <c r="I5353">
        <v>17</v>
      </c>
      <c r="J5353">
        <v>2</v>
      </c>
      <c r="K5353" s="1">
        <v>42856</v>
      </c>
      <c r="L5353" s="1">
        <v>44196</v>
      </c>
      <c r="M5353">
        <v>201700124</v>
      </c>
      <c r="N5353" t="s">
        <v>32</v>
      </c>
      <c r="O5353">
        <v>201700011</v>
      </c>
      <c r="P5353" t="s">
        <v>20</v>
      </c>
      <c r="Q5353" t="s">
        <v>21</v>
      </c>
      <c r="R5353" t="s">
        <v>5</v>
      </c>
      <c r="S5353" t="s">
        <v>62</v>
      </c>
      <c r="T5353">
        <f t="shared" si="83"/>
        <v>8</v>
      </c>
    </row>
    <row r="5354" spans="1:20">
      <c r="A5354">
        <v>201708</v>
      </c>
      <c r="B5354" s="1">
        <v>42967</v>
      </c>
      <c r="C5354">
        <v>12468</v>
      </c>
      <c r="D5354">
        <v>32</v>
      </c>
      <c r="E5354">
        <v>24375</v>
      </c>
      <c r="F5354">
        <v>4</v>
      </c>
      <c r="G5354">
        <v>30</v>
      </c>
      <c r="H5354">
        <v>22</v>
      </c>
      <c r="I5354">
        <v>17</v>
      </c>
      <c r="J5354">
        <v>2</v>
      </c>
      <c r="K5354" s="1">
        <v>42856</v>
      </c>
      <c r="L5354" s="1">
        <v>44196</v>
      </c>
      <c r="M5354">
        <v>201700124</v>
      </c>
      <c r="N5354" t="s">
        <v>32</v>
      </c>
      <c r="O5354">
        <v>201700011</v>
      </c>
      <c r="P5354" t="s">
        <v>20</v>
      </c>
      <c r="Q5354" t="s">
        <v>21</v>
      </c>
      <c r="R5354" t="s">
        <v>9</v>
      </c>
      <c r="S5354" t="s">
        <v>63</v>
      </c>
      <c r="T5354">
        <f t="shared" si="83"/>
        <v>8</v>
      </c>
    </row>
    <row r="5355" spans="1:20">
      <c r="A5355">
        <v>201708</v>
      </c>
      <c r="B5355" s="1">
        <v>42967</v>
      </c>
      <c r="C5355">
        <v>12468</v>
      </c>
      <c r="D5355">
        <v>32</v>
      </c>
      <c r="E5355">
        <v>24375</v>
      </c>
      <c r="F5355">
        <v>4</v>
      </c>
      <c r="G5355">
        <v>30</v>
      </c>
      <c r="H5355">
        <v>22</v>
      </c>
      <c r="I5355">
        <v>17</v>
      </c>
      <c r="J5355">
        <v>2</v>
      </c>
      <c r="K5355" s="1">
        <v>42856</v>
      </c>
      <c r="L5355" s="1">
        <v>44196</v>
      </c>
      <c r="M5355">
        <v>201700124</v>
      </c>
      <c r="N5355" t="s">
        <v>32</v>
      </c>
      <c r="O5355">
        <v>201700011</v>
      </c>
      <c r="P5355" t="s">
        <v>20</v>
      </c>
      <c r="Q5355" t="s">
        <v>21</v>
      </c>
      <c r="R5355" t="s">
        <v>26</v>
      </c>
      <c r="S5355" t="s">
        <v>64</v>
      </c>
      <c r="T5355">
        <f t="shared" si="83"/>
        <v>8</v>
      </c>
    </row>
    <row r="5356" spans="1:20">
      <c r="A5356">
        <v>201708</v>
      </c>
      <c r="B5356" s="1">
        <v>42967</v>
      </c>
      <c r="C5356">
        <v>12468</v>
      </c>
      <c r="D5356">
        <v>32</v>
      </c>
      <c r="E5356">
        <v>24375</v>
      </c>
      <c r="F5356">
        <v>4</v>
      </c>
      <c r="G5356">
        <v>30</v>
      </c>
      <c r="H5356">
        <v>22</v>
      </c>
      <c r="I5356">
        <v>17</v>
      </c>
      <c r="J5356">
        <v>2</v>
      </c>
      <c r="K5356" s="1">
        <v>42856</v>
      </c>
      <c r="L5356" s="1">
        <v>44196</v>
      </c>
      <c r="M5356">
        <v>201700124</v>
      </c>
      <c r="N5356" t="s">
        <v>32</v>
      </c>
      <c r="O5356">
        <v>201700011</v>
      </c>
      <c r="P5356" t="s">
        <v>20</v>
      </c>
      <c r="Q5356" t="s">
        <v>21</v>
      </c>
      <c r="R5356" t="s">
        <v>28</v>
      </c>
      <c r="S5356" t="s">
        <v>65</v>
      </c>
      <c r="T5356">
        <f t="shared" si="83"/>
        <v>8</v>
      </c>
    </row>
    <row r="5357" spans="1:20">
      <c r="A5357">
        <v>201708</v>
      </c>
      <c r="B5357" s="1">
        <v>42968</v>
      </c>
      <c r="C5357">
        <v>12468</v>
      </c>
      <c r="D5357">
        <v>39</v>
      </c>
      <c r="E5357">
        <v>25486</v>
      </c>
      <c r="F5357">
        <v>5</v>
      </c>
      <c r="G5357">
        <v>36</v>
      </c>
      <c r="H5357">
        <v>25</v>
      </c>
      <c r="I5357">
        <v>19</v>
      </c>
      <c r="J5357">
        <v>2</v>
      </c>
      <c r="K5357" s="1">
        <v>42856</v>
      </c>
      <c r="L5357" s="1">
        <v>44196</v>
      </c>
      <c r="M5357">
        <v>201700124</v>
      </c>
      <c r="N5357" t="s">
        <v>32</v>
      </c>
      <c r="O5357">
        <v>201700011</v>
      </c>
      <c r="P5357" t="s">
        <v>20</v>
      </c>
      <c r="Q5357" t="s">
        <v>21</v>
      </c>
      <c r="R5357" t="s">
        <v>22</v>
      </c>
      <c r="S5357" t="s">
        <v>61</v>
      </c>
      <c r="T5357">
        <f t="shared" si="83"/>
        <v>8</v>
      </c>
    </row>
    <row r="5358" spans="1:20">
      <c r="A5358">
        <v>201708</v>
      </c>
      <c r="B5358" s="1">
        <v>42968</v>
      </c>
      <c r="C5358">
        <v>12468</v>
      </c>
      <c r="D5358">
        <v>39</v>
      </c>
      <c r="E5358">
        <v>25486</v>
      </c>
      <c r="F5358">
        <v>5</v>
      </c>
      <c r="G5358">
        <v>36</v>
      </c>
      <c r="H5358">
        <v>25</v>
      </c>
      <c r="I5358">
        <v>19</v>
      </c>
      <c r="J5358">
        <v>2</v>
      </c>
      <c r="K5358" s="1">
        <v>42856</v>
      </c>
      <c r="L5358" s="1">
        <v>44196</v>
      </c>
      <c r="M5358">
        <v>201700124</v>
      </c>
      <c r="N5358" t="s">
        <v>32</v>
      </c>
      <c r="O5358">
        <v>201700011</v>
      </c>
      <c r="P5358" t="s">
        <v>20</v>
      </c>
      <c r="Q5358" t="s">
        <v>21</v>
      </c>
      <c r="R5358" t="s">
        <v>5</v>
      </c>
      <c r="S5358" t="s">
        <v>62</v>
      </c>
      <c r="T5358">
        <f t="shared" si="83"/>
        <v>8</v>
      </c>
    </row>
    <row r="5359" spans="1:20">
      <c r="A5359">
        <v>201708</v>
      </c>
      <c r="B5359" s="1">
        <v>42968</v>
      </c>
      <c r="C5359">
        <v>12468</v>
      </c>
      <c r="D5359">
        <v>39</v>
      </c>
      <c r="E5359">
        <v>25486</v>
      </c>
      <c r="F5359">
        <v>5</v>
      </c>
      <c r="G5359">
        <v>36</v>
      </c>
      <c r="H5359">
        <v>25</v>
      </c>
      <c r="I5359">
        <v>19</v>
      </c>
      <c r="J5359">
        <v>2</v>
      </c>
      <c r="K5359" s="1">
        <v>42856</v>
      </c>
      <c r="L5359" s="1">
        <v>44196</v>
      </c>
      <c r="M5359">
        <v>201700124</v>
      </c>
      <c r="N5359" t="s">
        <v>32</v>
      </c>
      <c r="O5359">
        <v>201700011</v>
      </c>
      <c r="P5359" t="s">
        <v>20</v>
      </c>
      <c r="Q5359" t="s">
        <v>21</v>
      </c>
      <c r="R5359" t="s">
        <v>9</v>
      </c>
      <c r="S5359" t="s">
        <v>63</v>
      </c>
      <c r="T5359">
        <f t="shared" si="83"/>
        <v>8</v>
      </c>
    </row>
    <row r="5360" spans="1:20">
      <c r="A5360">
        <v>201708</v>
      </c>
      <c r="B5360" s="1">
        <v>42968</v>
      </c>
      <c r="C5360">
        <v>12468</v>
      </c>
      <c r="D5360">
        <v>39</v>
      </c>
      <c r="E5360">
        <v>25486</v>
      </c>
      <c r="F5360">
        <v>5</v>
      </c>
      <c r="G5360">
        <v>36</v>
      </c>
      <c r="H5360">
        <v>25</v>
      </c>
      <c r="I5360">
        <v>19</v>
      </c>
      <c r="J5360">
        <v>2</v>
      </c>
      <c r="K5360" s="1">
        <v>42856</v>
      </c>
      <c r="L5360" s="1">
        <v>44196</v>
      </c>
      <c r="M5360">
        <v>201700124</v>
      </c>
      <c r="N5360" t="s">
        <v>32</v>
      </c>
      <c r="O5360">
        <v>201700011</v>
      </c>
      <c r="P5360" t="s">
        <v>20</v>
      </c>
      <c r="Q5360" t="s">
        <v>21</v>
      </c>
      <c r="R5360" t="s">
        <v>26</v>
      </c>
      <c r="S5360" t="s">
        <v>64</v>
      </c>
      <c r="T5360">
        <f t="shared" si="83"/>
        <v>8</v>
      </c>
    </row>
    <row r="5361" spans="1:20">
      <c r="A5361">
        <v>201708</v>
      </c>
      <c r="B5361" s="1">
        <v>42968</v>
      </c>
      <c r="C5361">
        <v>12468</v>
      </c>
      <c r="D5361">
        <v>39</v>
      </c>
      <c r="E5361">
        <v>25486</v>
      </c>
      <c r="F5361">
        <v>5</v>
      </c>
      <c r="G5361">
        <v>36</v>
      </c>
      <c r="H5361">
        <v>25</v>
      </c>
      <c r="I5361">
        <v>19</v>
      </c>
      <c r="J5361">
        <v>2</v>
      </c>
      <c r="K5361" s="1">
        <v>42856</v>
      </c>
      <c r="L5361" s="1">
        <v>44196</v>
      </c>
      <c r="M5361">
        <v>201700124</v>
      </c>
      <c r="N5361" t="s">
        <v>32</v>
      </c>
      <c r="O5361">
        <v>201700011</v>
      </c>
      <c r="P5361" t="s">
        <v>20</v>
      </c>
      <c r="Q5361" t="s">
        <v>21</v>
      </c>
      <c r="R5361" t="s">
        <v>28</v>
      </c>
      <c r="S5361" t="s">
        <v>65</v>
      </c>
      <c r="T5361">
        <f t="shared" si="83"/>
        <v>8</v>
      </c>
    </row>
    <row r="5362" spans="1:20">
      <c r="A5362">
        <v>201708</v>
      </c>
      <c r="B5362" s="1">
        <v>42969</v>
      </c>
      <c r="C5362">
        <v>12468</v>
      </c>
      <c r="D5362">
        <v>38</v>
      </c>
      <c r="E5362">
        <v>24279</v>
      </c>
      <c r="F5362">
        <v>4</v>
      </c>
      <c r="G5362">
        <v>36</v>
      </c>
      <c r="H5362">
        <v>32</v>
      </c>
      <c r="I5362">
        <v>23</v>
      </c>
      <c r="J5362">
        <v>2</v>
      </c>
      <c r="K5362" s="1">
        <v>42856</v>
      </c>
      <c r="L5362" s="1">
        <v>44196</v>
      </c>
      <c r="M5362">
        <v>201700124</v>
      </c>
      <c r="N5362" t="s">
        <v>32</v>
      </c>
      <c r="O5362">
        <v>201700011</v>
      </c>
      <c r="P5362" t="s">
        <v>20</v>
      </c>
      <c r="Q5362" t="s">
        <v>21</v>
      </c>
      <c r="R5362" t="s">
        <v>22</v>
      </c>
      <c r="S5362" t="s">
        <v>61</v>
      </c>
      <c r="T5362">
        <f t="shared" si="83"/>
        <v>8</v>
      </c>
    </row>
    <row r="5363" spans="1:20">
      <c r="A5363">
        <v>201708</v>
      </c>
      <c r="B5363" s="1">
        <v>42969</v>
      </c>
      <c r="C5363">
        <v>12468</v>
      </c>
      <c r="D5363">
        <v>38</v>
      </c>
      <c r="E5363">
        <v>24279</v>
      </c>
      <c r="F5363">
        <v>4</v>
      </c>
      <c r="G5363">
        <v>36</v>
      </c>
      <c r="H5363">
        <v>32</v>
      </c>
      <c r="I5363">
        <v>23</v>
      </c>
      <c r="J5363">
        <v>2</v>
      </c>
      <c r="K5363" s="1">
        <v>42856</v>
      </c>
      <c r="L5363" s="1">
        <v>44196</v>
      </c>
      <c r="M5363">
        <v>201700124</v>
      </c>
      <c r="N5363" t="s">
        <v>32</v>
      </c>
      <c r="O5363">
        <v>201700011</v>
      </c>
      <c r="P5363" t="s">
        <v>20</v>
      </c>
      <c r="Q5363" t="s">
        <v>21</v>
      </c>
      <c r="R5363" t="s">
        <v>5</v>
      </c>
      <c r="S5363" t="s">
        <v>62</v>
      </c>
      <c r="T5363">
        <f t="shared" si="83"/>
        <v>8</v>
      </c>
    </row>
    <row r="5364" spans="1:20">
      <c r="A5364">
        <v>201708</v>
      </c>
      <c r="B5364" s="1">
        <v>42969</v>
      </c>
      <c r="C5364">
        <v>12468</v>
      </c>
      <c r="D5364">
        <v>38</v>
      </c>
      <c r="E5364">
        <v>24279</v>
      </c>
      <c r="F5364">
        <v>4</v>
      </c>
      <c r="G5364">
        <v>36</v>
      </c>
      <c r="H5364">
        <v>32</v>
      </c>
      <c r="I5364">
        <v>23</v>
      </c>
      <c r="J5364">
        <v>2</v>
      </c>
      <c r="K5364" s="1">
        <v>42856</v>
      </c>
      <c r="L5364" s="1">
        <v>44196</v>
      </c>
      <c r="M5364">
        <v>201700124</v>
      </c>
      <c r="N5364" t="s">
        <v>32</v>
      </c>
      <c r="O5364">
        <v>201700011</v>
      </c>
      <c r="P5364" t="s">
        <v>20</v>
      </c>
      <c r="Q5364" t="s">
        <v>21</v>
      </c>
      <c r="R5364" t="s">
        <v>9</v>
      </c>
      <c r="S5364" t="s">
        <v>63</v>
      </c>
      <c r="T5364">
        <f t="shared" si="83"/>
        <v>8</v>
      </c>
    </row>
    <row r="5365" spans="1:20">
      <c r="A5365">
        <v>201708</v>
      </c>
      <c r="B5365" s="1">
        <v>42969</v>
      </c>
      <c r="C5365">
        <v>12468</v>
      </c>
      <c r="D5365">
        <v>38</v>
      </c>
      <c r="E5365">
        <v>24279</v>
      </c>
      <c r="F5365">
        <v>4</v>
      </c>
      <c r="G5365">
        <v>36</v>
      </c>
      <c r="H5365">
        <v>32</v>
      </c>
      <c r="I5365">
        <v>23</v>
      </c>
      <c r="J5365">
        <v>2</v>
      </c>
      <c r="K5365" s="1">
        <v>42856</v>
      </c>
      <c r="L5365" s="1">
        <v>44196</v>
      </c>
      <c r="M5365">
        <v>201700124</v>
      </c>
      <c r="N5365" t="s">
        <v>32</v>
      </c>
      <c r="O5365">
        <v>201700011</v>
      </c>
      <c r="P5365" t="s">
        <v>20</v>
      </c>
      <c r="Q5365" t="s">
        <v>21</v>
      </c>
      <c r="R5365" t="s">
        <v>26</v>
      </c>
      <c r="S5365" t="s">
        <v>64</v>
      </c>
      <c r="T5365">
        <f t="shared" si="83"/>
        <v>8</v>
      </c>
    </row>
    <row r="5366" spans="1:20">
      <c r="A5366">
        <v>201708</v>
      </c>
      <c r="B5366" s="1">
        <v>42969</v>
      </c>
      <c r="C5366">
        <v>12468</v>
      </c>
      <c r="D5366">
        <v>38</v>
      </c>
      <c r="E5366">
        <v>24279</v>
      </c>
      <c r="F5366">
        <v>4</v>
      </c>
      <c r="G5366">
        <v>36</v>
      </c>
      <c r="H5366">
        <v>32</v>
      </c>
      <c r="I5366">
        <v>23</v>
      </c>
      <c r="J5366">
        <v>2</v>
      </c>
      <c r="K5366" s="1">
        <v>42856</v>
      </c>
      <c r="L5366" s="1">
        <v>44196</v>
      </c>
      <c r="M5366">
        <v>201700124</v>
      </c>
      <c r="N5366" t="s">
        <v>32</v>
      </c>
      <c r="O5366">
        <v>201700011</v>
      </c>
      <c r="P5366" t="s">
        <v>20</v>
      </c>
      <c r="Q5366" t="s">
        <v>21</v>
      </c>
      <c r="R5366" t="s">
        <v>28</v>
      </c>
      <c r="S5366" t="s">
        <v>65</v>
      </c>
      <c r="T5366">
        <f t="shared" si="83"/>
        <v>8</v>
      </c>
    </row>
    <row r="5367" spans="1:20">
      <c r="A5367">
        <v>201708</v>
      </c>
      <c r="B5367" s="1">
        <v>42971</v>
      </c>
      <c r="C5367">
        <v>12468</v>
      </c>
      <c r="D5367">
        <v>33</v>
      </c>
      <c r="E5367">
        <v>24024</v>
      </c>
      <c r="F5367">
        <v>4</v>
      </c>
      <c r="G5367">
        <v>33</v>
      </c>
      <c r="H5367">
        <v>27</v>
      </c>
      <c r="I5367">
        <v>21</v>
      </c>
      <c r="J5367">
        <v>1</v>
      </c>
      <c r="K5367" s="1">
        <v>42856</v>
      </c>
      <c r="L5367" s="1">
        <v>44196</v>
      </c>
      <c r="M5367">
        <v>201700124</v>
      </c>
      <c r="N5367" t="s">
        <v>32</v>
      </c>
      <c r="O5367">
        <v>201700011</v>
      </c>
      <c r="P5367" t="s">
        <v>20</v>
      </c>
      <c r="Q5367" t="s">
        <v>21</v>
      </c>
      <c r="R5367" t="s">
        <v>22</v>
      </c>
      <c r="S5367" t="s">
        <v>61</v>
      </c>
      <c r="T5367">
        <f t="shared" si="83"/>
        <v>8</v>
      </c>
    </row>
    <row r="5368" spans="1:20">
      <c r="A5368">
        <v>201708</v>
      </c>
      <c r="B5368" s="1">
        <v>42971</v>
      </c>
      <c r="C5368">
        <v>12468</v>
      </c>
      <c r="D5368">
        <v>33</v>
      </c>
      <c r="E5368">
        <v>24024</v>
      </c>
      <c r="F5368">
        <v>4</v>
      </c>
      <c r="G5368">
        <v>33</v>
      </c>
      <c r="H5368">
        <v>27</v>
      </c>
      <c r="I5368">
        <v>21</v>
      </c>
      <c r="J5368">
        <v>1</v>
      </c>
      <c r="K5368" s="1">
        <v>42856</v>
      </c>
      <c r="L5368" s="1">
        <v>44196</v>
      </c>
      <c r="M5368">
        <v>201700124</v>
      </c>
      <c r="N5368" t="s">
        <v>32</v>
      </c>
      <c r="O5368">
        <v>201700011</v>
      </c>
      <c r="P5368" t="s">
        <v>20</v>
      </c>
      <c r="Q5368" t="s">
        <v>21</v>
      </c>
      <c r="R5368" t="s">
        <v>5</v>
      </c>
      <c r="S5368" t="s">
        <v>62</v>
      </c>
      <c r="T5368">
        <f t="shared" si="83"/>
        <v>8</v>
      </c>
    </row>
    <row r="5369" spans="1:20">
      <c r="A5369">
        <v>201708</v>
      </c>
      <c r="B5369" s="1">
        <v>42971</v>
      </c>
      <c r="C5369">
        <v>12468</v>
      </c>
      <c r="D5369">
        <v>33</v>
      </c>
      <c r="E5369">
        <v>24024</v>
      </c>
      <c r="F5369">
        <v>4</v>
      </c>
      <c r="G5369">
        <v>33</v>
      </c>
      <c r="H5369">
        <v>27</v>
      </c>
      <c r="I5369">
        <v>21</v>
      </c>
      <c r="J5369">
        <v>1</v>
      </c>
      <c r="K5369" s="1">
        <v>42856</v>
      </c>
      <c r="L5369" s="1">
        <v>44196</v>
      </c>
      <c r="M5369">
        <v>201700124</v>
      </c>
      <c r="N5369" t="s">
        <v>32</v>
      </c>
      <c r="O5369">
        <v>201700011</v>
      </c>
      <c r="P5369" t="s">
        <v>20</v>
      </c>
      <c r="Q5369" t="s">
        <v>21</v>
      </c>
      <c r="R5369" t="s">
        <v>9</v>
      </c>
      <c r="S5369" t="s">
        <v>63</v>
      </c>
      <c r="T5369">
        <f t="shared" si="83"/>
        <v>8</v>
      </c>
    </row>
    <row r="5370" spans="1:20">
      <c r="A5370">
        <v>201708</v>
      </c>
      <c r="B5370" s="1">
        <v>42971</v>
      </c>
      <c r="C5370">
        <v>12468</v>
      </c>
      <c r="D5370">
        <v>33</v>
      </c>
      <c r="E5370">
        <v>24024</v>
      </c>
      <c r="F5370">
        <v>4</v>
      </c>
      <c r="G5370">
        <v>33</v>
      </c>
      <c r="H5370">
        <v>27</v>
      </c>
      <c r="I5370">
        <v>21</v>
      </c>
      <c r="J5370">
        <v>1</v>
      </c>
      <c r="K5370" s="1">
        <v>42856</v>
      </c>
      <c r="L5370" s="1">
        <v>44196</v>
      </c>
      <c r="M5370">
        <v>201700124</v>
      </c>
      <c r="N5370" t="s">
        <v>32</v>
      </c>
      <c r="O5370">
        <v>201700011</v>
      </c>
      <c r="P5370" t="s">
        <v>20</v>
      </c>
      <c r="Q5370" t="s">
        <v>21</v>
      </c>
      <c r="R5370" t="s">
        <v>26</v>
      </c>
      <c r="S5370" t="s">
        <v>64</v>
      </c>
      <c r="T5370">
        <f t="shared" si="83"/>
        <v>8</v>
      </c>
    </row>
    <row r="5371" spans="1:20">
      <c r="A5371">
        <v>201708</v>
      </c>
      <c r="B5371" s="1">
        <v>42971</v>
      </c>
      <c r="C5371">
        <v>12468</v>
      </c>
      <c r="D5371">
        <v>33</v>
      </c>
      <c r="E5371">
        <v>24024</v>
      </c>
      <c r="F5371">
        <v>4</v>
      </c>
      <c r="G5371">
        <v>33</v>
      </c>
      <c r="H5371">
        <v>27</v>
      </c>
      <c r="I5371">
        <v>21</v>
      </c>
      <c r="J5371">
        <v>1</v>
      </c>
      <c r="K5371" s="1">
        <v>42856</v>
      </c>
      <c r="L5371" s="1">
        <v>44196</v>
      </c>
      <c r="M5371">
        <v>201700124</v>
      </c>
      <c r="N5371" t="s">
        <v>32</v>
      </c>
      <c r="O5371">
        <v>201700011</v>
      </c>
      <c r="P5371" t="s">
        <v>20</v>
      </c>
      <c r="Q5371" t="s">
        <v>21</v>
      </c>
      <c r="R5371" t="s">
        <v>28</v>
      </c>
      <c r="S5371" t="s">
        <v>65</v>
      </c>
      <c r="T5371">
        <f t="shared" si="83"/>
        <v>8</v>
      </c>
    </row>
    <row r="5372" spans="1:20">
      <c r="A5372">
        <v>201708</v>
      </c>
      <c r="B5372" s="1">
        <v>42972</v>
      </c>
      <c r="C5372">
        <v>12468</v>
      </c>
      <c r="D5372">
        <v>32</v>
      </c>
      <c r="E5372">
        <v>24241</v>
      </c>
      <c r="F5372">
        <v>4</v>
      </c>
      <c r="G5372">
        <v>31</v>
      </c>
      <c r="H5372">
        <v>25</v>
      </c>
      <c r="I5372">
        <v>19</v>
      </c>
      <c r="J5372">
        <v>1</v>
      </c>
      <c r="K5372" s="1">
        <v>42856</v>
      </c>
      <c r="L5372" s="1">
        <v>44196</v>
      </c>
      <c r="M5372">
        <v>201700124</v>
      </c>
      <c r="N5372" t="s">
        <v>32</v>
      </c>
      <c r="O5372">
        <v>201700011</v>
      </c>
      <c r="P5372" t="s">
        <v>20</v>
      </c>
      <c r="Q5372" t="s">
        <v>21</v>
      </c>
      <c r="R5372" t="s">
        <v>22</v>
      </c>
      <c r="S5372" t="s">
        <v>61</v>
      </c>
      <c r="T5372">
        <f t="shared" si="83"/>
        <v>8</v>
      </c>
    </row>
    <row r="5373" spans="1:20">
      <c r="A5373">
        <v>201708</v>
      </c>
      <c r="B5373" s="1">
        <v>42972</v>
      </c>
      <c r="C5373">
        <v>12468</v>
      </c>
      <c r="D5373">
        <v>32</v>
      </c>
      <c r="E5373">
        <v>24241</v>
      </c>
      <c r="F5373">
        <v>4</v>
      </c>
      <c r="G5373">
        <v>31</v>
      </c>
      <c r="H5373">
        <v>25</v>
      </c>
      <c r="I5373">
        <v>19</v>
      </c>
      <c r="J5373">
        <v>1</v>
      </c>
      <c r="K5373" s="1">
        <v>42856</v>
      </c>
      <c r="L5373" s="1">
        <v>44196</v>
      </c>
      <c r="M5373">
        <v>201700124</v>
      </c>
      <c r="N5373" t="s">
        <v>32</v>
      </c>
      <c r="O5373">
        <v>201700011</v>
      </c>
      <c r="P5373" t="s">
        <v>20</v>
      </c>
      <c r="Q5373" t="s">
        <v>21</v>
      </c>
      <c r="R5373" t="s">
        <v>5</v>
      </c>
      <c r="S5373" t="s">
        <v>62</v>
      </c>
      <c r="T5373">
        <f t="shared" si="83"/>
        <v>8</v>
      </c>
    </row>
    <row r="5374" spans="1:20">
      <c r="A5374">
        <v>201708</v>
      </c>
      <c r="B5374" s="1">
        <v>42972</v>
      </c>
      <c r="C5374">
        <v>12468</v>
      </c>
      <c r="D5374">
        <v>32</v>
      </c>
      <c r="E5374">
        <v>24241</v>
      </c>
      <c r="F5374">
        <v>4</v>
      </c>
      <c r="G5374">
        <v>31</v>
      </c>
      <c r="H5374">
        <v>25</v>
      </c>
      <c r="I5374">
        <v>19</v>
      </c>
      <c r="J5374">
        <v>1</v>
      </c>
      <c r="K5374" s="1">
        <v>42856</v>
      </c>
      <c r="L5374" s="1">
        <v>44196</v>
      </c>
      <c r="M5374">
        <v>201700124</v>
      </c>
      <c r="N5374" t="s">
        <v>32</v>
      </c>
      <c r="O5374">
        <v>201700011</v>
      </c>
      <c r="P5374" t="s">
        <v>20</v>
      </c>
      <c r="Q5374" t="s">
        <v>21</v>
      </c>
      <c r="R5374" t="s">
        <v>9</v>
      </c>
      <c r="S5374" t="s">
        <v>63</v>
      </c>
      <c r="T5374">
        <f t="shared" si="83"/>
        <v>8</v>
      </c>
    </row>
    <row r="5375" spans="1:20">
      <c r="A5375">
        <v>201708</v>
      </c>
      <c r="B5375" s="1">
        <v>42972</v>
      </c>
      <c r="C5375">
        <v>12468</v>
      </c>
      <c r="D5375">
        <v>32</v>
      </c>
      <c r="E5375">
        <v>24241</v>
      </c>
      <c r="F5375">
        <v>4</v>
      </c>
      <c r="G5375">
        <v>31</v>
      </c>
      <c r="H5375">
        <v>25</v>
      </c>
      <c r="I5375">
        <v>19</v>
      </c>
      <c r="J5375">
        <v>1</v>
      </c>
      <c r="K5375" s="1">
        <v>42856</v>
      </c>
      <c r="L5375" s="1">
        <v>44196</v>
      </c>
      <c r="M5375">
        <v>201700124</v>
      </c>
      <c r="N5375" t="s">
        <v>32</v>
      </c>
      <c r="O5375">
        <v>201700011</v>
      </c>
      <c r="P5375" t="s">
        <v>20</v>
      </c>
      <c r="Q5375" t="s">
        <v>21</v>
      </c>
      <c r="R5375" t="s">
        <v>26</v>
      </c>
      <c r="S5375" t="s">
        <v>64</v>
      </c>
      <c r="T5375">
        <f t="shared" si="83"/>
        <v>8</v>
      </c>
    </row>
    <row r="5376" spans="1:20">
      <c r="A5376">
        <v>201708</v>
      </c>
      <c r="B5376" s="1">
        <v>42972</v>
      </c>
      <c r="C5376">
        <v>12468</v>
      </c>
      <c r="D5376">
        <v>32</v>
      </c>
      <c r="E5376">
        <v>24241</v>
      </c>
      <c r="F5376">
        <v>4</v>
      </c>
      <c r="G5376">
        <v>31</v>
      </c>
      <c r="H5376">
        <v>25</v>
      </c>
      <c r="I5376">
        <v>19</v>
      </c>
      <c r="J5376">
        <v>1</v>
      </c>
      <c r="K5376" s="1">
        <v>42856</v>
      </c>
      <c r="L5376" s="1">
        <v>44196</v>
      </c>
      <c r="M5376">
        <v>201700124</v>
      </c>
      <c r="N5376" t="s">
        <v>32</v>
      </c>
      <c r="O5376">
        <v>201700011</v>
      </c>
      <c r="P5376" t="s">
        <v>20</v>
      </c>
      <c r="Q5376" t="s">
        <v>21</v>
      </c>
      <c r="R5376" t="s">
        <v>28</v>
      </c>
      <c r="S5376" t="s">
        <v>65</v>
      </c>
      <c r="T5376">
        <f t="shared" si="83"/>
        <v>8</v>
      </c>
    </row>
    <row r="5377" spans="1:20">
      <c r="A5377">
        <v>201708</v>
      </c>
      <c r="B5377" s="1">
        <v>42974</v>
      </c>
      <c r="C5377">
        <v>12468</v>
      </c>
      <c r="D5377">
        <v>37</v>
      </c>
      <c r="E5377">
        <v>25131</v>
      </c>
      <c r="F5377">
        <v>5</v>
      </c>
      <c r="G5377">
        <v>37</v>
      </c>
      <c r="H5377">
        <v>30</v>
      </c>
      <c r="I5377">
        <v>27</v>
      </c>
      <c r="J5377">
        <v>1</v>
      </c>
      <c r="K5377" s="1">
        <v>42856</v>
      </c>
      <c r="L5377" s="1">
        <v>44196</v>
      </c>
      <c r="M5377">
        <v>201700124</v>
      </c>
      <c r="N5377" t="s">
        <v>32</v>
      </c>
      <c r="O5377">
        <v>201700011</v>
      </c>
      <c r="P5377" t="s">
        <v>20</v>
      </c>
      <c r="Q5377" t="s">
        <v>21</v>
      </c>
      <c r="R5377" t="s">
        <v>22</v>
      </c>
      <c r="S5377" t="s">
        <v>61</v>
      </c>
      <c r="T5377">
        <f t="shared" si="83"/>
        <v>8</v>
      </c>
    </row>
    <row r="5378" spans="1:20">
      <c r="A5378">
        <v>201708</v>
      </c>
      <c r="B5378" s="1">
        <v>42974</v>
      </c>
      <c r="C5378">
        <v>12468</v>
      </c>
      <c r="D5378">
        <v>37</v>
      </c>
      <c r="E5378">
        <v>25131</v>
      </c>
      <c r="F5378">
        <v>5</v>
      </c>
      <c r="G5378">
        <v>37</v>
      </c>
      <c r="H5378">
        <v>30</v>
      </c>
      <c r="I5378">
        <v>27</v>
      </c>
      <c r="J5378">
        <v>1</v>
      </c>
      <c r="K5378" s="1">
        <v>42856</v>
      </c>
      <c r="L5378" s="1">
        <v>44196</v>
      </c>
      <c r="M5378">
        <v>201700124</v>
      </c>
      <c r="N5378" t="s">
        <v>32</v>
      </c>
      <c r="O5378">
        <v>201700011</v>
      </c>
      <c r="P5378" t="s">
        <v>20</v>
      </c>
      <c r="Q5378" t="s">
        <v>21</v>
      </c>
      <c r="R5378" t="s">
        <v>5</v>
      </c>
      <c r="S5378" t="s">
        <v>62</v>
      </c>
      <c r="T5378">
        <f t="shared" si="83"/>
        <v>8</v>
      </c>
    </row>
    <row r="5379" spans="1:20">
      <c r="A5379">
        <v>201708</v>
      </c>
      <c r="B5379" s="1">
        <v>42974</v>
      </c>
      <c r="C5379">
        <v>12468</v>
      </c>
      <c r="D5379">
        <v>37</v>
      </c>
      <c r="E5379">
        <v>25131</v>
      </c>
      <c r="F5379">
        <v>5</v>
      </c>
      <c r="G5379">
        <v>37</v>
      </c>
      <c r="H5379">
        <v>30</v>
      </c>
      <c r="I5379">
        <v>27</v>
      </c>
      <c r="J5379">
        <v>1</v>
      </c>
      <c r="K5379" s="1">
        <v>42856</v>
      </c>
      <c r="L5379" s="1">
        <v>44196</v>
      </c>
      <c r="M5379">
        <v>201700124</v>
      </c>
      <c r="N5379" t="s">
        <v>32</v>
      </c>
      <c r="O5379">
        <v>201700011</v>
      </c>
      <c r="P5379" t="s">
        <v>20</v>
      </c>
      <c r="Q5379" t="s">
        <v>21</v>
      </c>
      <c r="R5379" t="s">
        <v>9</v>
      </c>
      <c r="S5379" t="s">
        <v>63</v>
      </c>
      <c r="T5379">
        <f t="shared" ref="T5379:T5442" si="84">MONTH(B5379)</f>
        <v>8</v>
      </c>
    </row>
    <row r="5380" spans="1:20">
      <c r="A5380">
        <v>201708</v>
      </c>
      <c r="B5380" s="1">
        <v>42974</v>
      </c>
      <c r="C5380">
        <v>12468</v>
      </c>
      <c r="D5380">
        <v>37</v>
      </c>
      <c r="E5380">
        <v>25131</v>
      </c>
      <c r="F5380">
        <v>5</v>
      </c>
      <c r="G5380">
        <v>37</v>
      </c>
      <c r="H5380">
        <v>30</v>
      </c>
      <c r="I5380">
        <v>27</v>
      </c>
      <c r="J5380">
        <v>1</v>
      </c>
      <c r="K5380" s="1">
        <v>42856</v>
      </c>
      <c r="L5380" s="1">
        <v>44196</v>
      </c>
      <c r="M5380">
        <v>201700124</v>
      </c>
      <c r="N5380" t="s">
        <v>32</v>
      </c>
      <c r="O5380">
        <v>201700011</v>
      </c>
      <c r="P5380" t="s">
        <v>20</v>
      </c>
      <c r="Q5380" t="s">
        <v>21</v>
      </c>
      <c r="R5380" t="s">
        <v>26</v>
      </c>
      <c r="S5380" t="s">
        <v>64</v>
      </c>
      <c r="T5380">
        <f t="shared" si="84"/>
        <v>8</v>
      </c>
    </row>
    <row r="5381" spans="1:20">
      <c r="A5381">
        <v>201708</v>
      </c>
      <c r="B5381" s="1">
        <v>42974</v>
      </c>
      <c r="C5381">
        <v>12468</v>
      </c>
      <c r="D5381">
        <v>37</v>
      </c>
      <c r="E5381">
        <v>25131</v>
      </c>
      <c r="F5381">
        <v>5</v>
      </c>
      <c r="G5381">
        <v>37</v>
      </c>
      <c r="H5381">
        <v>30</v>
      </c>
      <c r="I5381">
        <v>27</v>
      </c>
      <c r="J5381">
        <v>1</v>
      </c>
      <c r="K5381" s="1">
        <v>42856</v>
      </c>
      <c r="L5381" s="1">
        <v>44196</v>
      </c>
      <c r="M5381">
        <v>201700124</v>
      </c>
      <c r="N5381" t="s">
        <v>32</v>
      </c>
      <c r="O5381">
        <v>201700011</v>
      </c>
      <c r="P5381" t="s">
        <v>20</v>
      </c>
      <c r="Q5381" t="s">
        <v>21</v>
      </c>
      <c r="R5381" t="s">
        <v>28</v>
      </c>
      <c r="S5381" t="s">
        <v>65</v>
      </c>
      <c r="T5381">
        <f t="shared" si="84"/>
        <v>8</v>
      </c>
    </row>
    <row r="5382" spans="1:20">
      <c r="A5382">
        <v>201708</v>
      </c>
      <c r="B5382" s="1">
        <v>42975</v>
      </c>
      <c r="C5382">
        <v>12468</v>
      </c>
      <c r="D5382">
        <v>35</v>
      </c>
      <c r="E5382">
        <v>25625</v>
      </c>
      <c r="F5382">
        <v>4</v>
      </c>
      <c r="G5382">
        <v>33</v>
      </c>
      <c r="H5382">
        <v>24</v>
      </c>
      <c r="I5382">
        <v>19</v>
      </c>
      <c r="J5382">
        <v>1</v>
      </c>
      <c r="K5382" s="1">
        <v>42856</v>
      </c>
      <c r="L5382" s="1">
        <v>44196</v>
      </c>
      <c r="M5382">
        <v>201700124</v>
      </c>
      <c r="N5382" t="s">
        <v>32</v>
      </c>
      <c r="O5382">
        <v>201700011</v>
      </c>
      <c r="P5382" t="s">
        <v>20</v>
      </c>
      <c r="Q5382" t="s">
        <v>21</v>
      </c>
      <c r="R5382" t="s">
        <v>22</v>
      </c>
      <c r="S5382" t="s">
        <v>61</v>
      </c>
      <c r="T5382">
        <f t="shared" si="84"/>
        <v>8</v>
      </c>
    </row>
    <row r="5383" spans="1:20">
      <c r="A5383">
        <v>201708</v>
      </c>
      <c r="B5383" s="1">
        <v>42975</v>
      </c>
      <c r="C5383">
        <v>12468</v>
      </c>
      <c r="D5383">
        <v>35</v>
      </c>
      <c r="E5383">
        <v>25625</v>
      </c>
      <c r="F5383">
        <v>4</v>
      </c>
      <c r="G5383">
        <v>33</v>
      </c>
      <c r="H5383">
        <v>24</v>
      </c>
      <c r="I5383">
        <v>19</v>
      </c>
      <c r="J5383">
        <v>1</v>
      </c>
      <c r="K5383" s="1">
        <v>42856</v>
      </c>
      <c r="L5383" s="1">
        <v>44196</v>
      </c>
      <c r="M5383">
        <v>201700124</v>
      </c>
      <c r="N5383" t="s">
        <v>32</v>
      </c>
      <c r="O5383">
        <v>201700011</v>
      </c>
      <c r="P5383" t="s">
        <v>20</v>
      </c>
      <c r="Q5383" t="s">
        <v>21</v>
      </c>
      <c r="R5383" t="s">
        <v>5</v>
      </c>
      <c r="S5383" t="s">
        <v>62</v>
      </c>
      <c r="T5383">
        <f t="shared" si="84"/>
        <v>8</v>
      </c>
    </row>
    <row r="5384" spans="1:20">
      <c r="A5384">
        <v>201708</v>
      </c>
      <c r="B5384" s="1">
        <v>42975</v>
      </c>
      <c r="C5384">
        <v>12468</v>
      </c>
      <c r="D5384">
        <v>35</v>
      </c>
      <c r="E5384">
        <v>25625</v>
      </c>
      <c r="F5384">
        <v>4</v>
      </c>
      <c r="G5384">
        <v>33</v>
      </c>
      <c r="H5384">
        <v>24</v>
      </c>
      <c r="I5384">
        <v>19</v>
      </c>
      <c r="J5384">
        <v>1</v>
      </c>
      <c r="K5384" s="1">
        <v>42856</v>
      </c>
      <c r="L5384" s="1">
        <v>44196</v>
      </c>
      <c r="M5384">
        <v>201700124</v>
      </c>
      <c r="N5384" t="s">
        <v>32</v>
      </c>
      <c r="O5384">
        <v>201700011</v>
      </c>
      <c r="P5384" t="s">
        <v>20</v>
      </c>
      <c r="Q5384" t="s">
        <v>21</v>
      </c>
      <c r="R5384" t="s">
        <v>9</v>
      </c>
      <c r="S5384" t="s">
        <v>63</v>
      </c>
      <c r="T5384">
        <f t="shared" si="84"/>
        <v>8</v>
      </c>
    </row>
    <row r="5385" spans="1:20">
      <c r="A5385">
        <v>201708</v>
      </c>
      <c r="B5385" s="1">
        <v>42975</v>
      </c>
      <c r="C5385">
        <v>12468</v>
      </c>
      <c r="D5385">
        <v>35</v>
      </c>
      <c r="E5385">
        <v>25625</v>
      </c>
      <c r="F5385">
        <v>4</v>
      </c>
      <c r="G5385">
        <v>33</v>
      </c>
      <c r="H5385">
        <v>24</v>
      </c>
      <c r="I5385">
        <v>19</v>
      </c>
      <c r="J5385">
        <v>1</v>
      </c>
      <c r="K5385" s="1">
        <v>42856</v>
      </c>
      <c r="L5385" s="1">
        <v>44196</v>
      </c>
      <c r="M5385">
        <v>201700124</v>
      </c>
      <c r="N5385" t="s">
        <v>32</v>
      </c>
      <c r="O5385">
        <v>201700011</v>
      </c>
      <c r="P5385" t="s">
        <v>20</v>
      </c>
      <c r="Q5385" t="s">
        <v>21</v>
      </c>
      <c r="R5385" t="s">
        <v>26</v>
      </c>
      <c r="S5385" t="s">
        <v>64</v>
      </c>
      <c r="T5385">
        <f t="shared" si="84"/>
        <v>8</v>
      </c>
    </row>
    <row r="5386" spans="1:20">
      <c r="A5386">
        <v>201708</v>
      </c>
      <c r="B5386" s="1">
        <v>42975</v>
      </c>
      <c r="C5386">
        <v>12468</v>
      </c>
      <c r="D5386">
        <v>35</v>
      </c>
      <c r="E5386">
        <v>25625</v>
      </c>
      <c r="F5386">
        <v>4</v>
      </c>
      <c r="G5386">
        <v>33</v>
      </c>
      <c r="H5386">
        <v>24</v>
      </c>
      <c r="I5386">
        <v>19</v>
      </c>
      <c r="J5386">
        <v>1</v>
      </c>
      <c r="K5386" s="1">
        <v>42856</v>
      </c>
      <c r="L5386" s="1">
        <v>44196</v>
      </c>
      <c r="M5386">
        <v>201700124</v>
      </c>
      <c r="N5386" t="s">
        <v>32</v>
      </c>
      <c r="O5386">
        <v>201700011</v>
      </c>
      <c r="P5386" t="s">
        <v>20</v>
      </c>
      <c r="Q5386" t="s">
        <v>21</v>
      </c>
      <c r="R5386" t="s">
        <v>28</v>
      </c>
      <c r="S5386" t="s">
        <v>65</v>
      </c>
      <c r="T5386">
        <f t="shared" si="84"/>
        <v>8</v>
      </c>
    </row>
    <row r="5387" spans="1:20">
      <c r="A5387">
        <v>201708</v>
      </c>
      <c r="B5387" s="1">
        <v>42976</v>
      </c>
      <c r="C5387">
        <v>12468</v>
      </c>
      <c r="D5387">
        <v>34</v>
      </c>
      <c r="E5387">
        <v>24802</v>
      </c>
      <c r="F5387">
        <v>6</v>
      </c>
      <c r="G5387">
        <v>34</v>
      </c>
      <c r="H5387">
        <v>29</v>
      </c>
      <c r="I5387">
        <v>20</v>
      </c>
      <c r="J5387">
        <v>1</v>
      </c>
      <c r="K5387" s="1">
        <v>42856</v>
      </c>
      <c r="L5387" s="1">
        <v>44196</v>
      </c>
      <c r="M5387">
        <v>201700124</v>
      </c>
      <c r="N5387" t="s">
        <v>32</v>
      </c>
      <c r="O5387">
        <v>201700011</v>
      </c>
      <c r="P5387" t="s">
        <v>20</v>
      </c>
      <c r="Q5387" t="s">
        <v>21</v>
      </c>
      <c r="R5387" t="s">
        <v>22</v>
      </c>
      <c r="S5387" t="s">
        <v>61</v>
      </c>
      <c r="T5387">
        <f t="shared" si="84"/>
        <v>8</v>
      </c>
    </row>
    <row r="5388" spans="1:20">
      <c r="A5388">
        <v>201708</v>
      </c>
      <c r="B5388" s="1">
        <v>42976</v>
      </c>
      <c r="C5388">
        <v>12468</v>
      </c>
      <c r="D5388">
        <v>34</v>
      </c>
      <c r="E5388">
        <v>24802</v>
      </c>
      <c r="F5388">
        <v>6</v>
      </c>
      <c r="G5388">
        <v>34</v>
      </c>
      <c r="H5388">
        <v>29</v>
      </c>
      <c r="I5388">
        <v>20</v>
      </c>
      <c r="J5388">
        <v>1</v>
      </c>
      <c r="K5388" s="1">
        <v>42856</v>
      </c>
      <c r="L5388" s="1">
        <v>44196</v>
      </c>
      <c r="M5388">
        <v>201700124</v>
      </c>
      <c r="N5388" t="s">
        <v>32</v>
      </c>
      <c r="O5388">
        <v>201700011</v>
      </c>
      <c r="P5388" t="s">
        <v>20</v>
      </c>
      <c r="Q5388" t="s">
        <v>21</v>
      </c>
      <c r="R5388" t="s">
        <v>5</v>
      </c>
      <c r="S5388" t="s">
        <v>62</v>
      </c>
      <c r="T5388">
        <f t="shared" si="84"/>
        <v>8</v>
      </c>
    </row>
    <row r="5389" spans="1:20">
      <c r="A5389">
        <v>201708</v>
      </c>
      <c r="B5389" s="1">
        <v>42976</v>
      </c>
      <c r="C5389">
        <v>12468</v>
      </c>
      <c r="D5389">
        <v>34</v>
      </c>
      <c r="E5389">
        <v>24802</v>
      </c>
      <c r="F5389">
        <v>6</v>
      </c>
      <c r="G5389">
        <v>34</v>
      </c>
      <c r="H5389">
        <v>29</v>
      </c>
      <c r="I5389">
        <v>20</v>
      </c>
      <c r="J5389">
        <v>1</v>
      </c>
      <c r="K5389" s="1">
        <v>42856</v>
      </c>
      <c r="L5389" s="1">
        <v>44196</v>
      </c>
      <c r="M5389">
        <v>201700124</v>
      </c>
      <c r="N5389" t="s">
        <v>32</v>
      </c>
      <c r="O5389">
        <v>201700011</v>
      </c>
      <c r="P5389" t="s">
        <v>20</v>
      </c>
      <c r="Q5389" t="s">
        <v>21</v>
      </c>
      <c r="R5389" t="s">
        <v>9</v>
      </c>
      <c r="S5389" t="s">
        <v>63</v>
      </c>
      <c r="T5389">
        <f t="shared" si="84"/>
        <v>8</v>
      </c>
    </row>
    <row r="5390" spans="1:20">
      <c r="A5390">
        <v>201708</v>
      </c>
      <c r="B5390" s="1">
        <v>42976</v>
      </c>
      <c r="C5390">
        <v>12468</v>
      </c>
      <c r="D5390">
        <v>34</v>
      </c>
      <c r="E5390">
        <v>24802</v>
      </c>
      <c r="F5390">
        <v>6</v>
      </c>
      <c r="G5390">
        <v>34</v>
      </c>
      <c r="H5390">
        <v>29</v>
      </c>
      <c r="I5390">
        <v>20</v>
      </c>
      <c r="J5390">
        <v>1</v>
      </c>
      <c r="K5390" s="1">
        <v>42856</v>
      </c>
      <c r="L5390" s="1">
        <v>44196</v>
      </c>
      <c r="M5390">
        <v>201700124</v>
      </c>
      <c r="N5390" t="s">
        <v>32</v>
      </c>
      <c r="O5390">
        <v>201700011</v>
      </c>
      <c r="P5390" t="s">
        <v>20</v>
      </c>
      <c r="Q5390" t="s">
        <v>21</v>
      </c>
      <c r="R5390" t="s">
        <v>26</v>
      </c>
      <c r="S5390" t="s">
        <v>64</v>
      </c>
      <c r="T5390">
        <f t="shared" si="84"/>
        <v>8</v>
      </c>
    </row>
    <row r="5391" spans="1:20">
      <c r="A5391">
        <v>201708</v>
      </c>
      <c r="B5391" s="1">
        <v>42976</v>
      </c>
      <c r="C5391">
        <v>12468</v>
      </c>
      <c r="D5391">
        <v>34</v>
      </c>
      <c r="E5391">
        <v>24802</v>
      </c>
      <c r="F5391">
        <v>6</v>
      </c>
      <c r="G5391">
        <v>34</v>
      </c>
      <c r="H5391">
        <v>29</v>
      </c>
      <c r="I5391">
        <v>20</v>
      </c>
      <c r="J5391">
        <v>1</v>
      </c>
      <c r="K5391" s="1">
        <v>42856</v>
      </c>
      <c r="L5391" s="1">
        <v>44196</v>
      </c>
      <c r="M5391">
        <v>201700124</v>
      </c>
      <c r="N5391" t="s">
        <v>32</v>
      </c>
      <c r="O5391">
        <v>201700011</v>
      </c>
      <c r="P5391" t="s">
        <v>20</v>
      </c>
      <c r="Q5391" t="s">
        <v>21</v>
      </c>
      <c r="R5391" t="s">
        <v>28</v>
      </c>
      <c r="S5391" t="s">
        <v>65</v>
      </c>
      <c r="T5391">
        <f t="shared" si="84"/>
        <v>8</v>
      </c>
    </row>
    <row r="5392" spans="1:20">
      <c r="A5392">
        <v>201708</v>
      </c>
      <c r="B5392" s="1">
        <v>42978</v>
      </c>
      <c r="C5392">
        <v>12468</v>
      </c>
      <c r="D5392">
        <v>35</v>
      </c>
      <c r="E5392">
        <v>25854</v>
      </c>
      <c r="F5392">
        <v>6</v>
      </c>
      <c r="G5392">
        <v>32</v>
      </c>
      <c r="H5392">
        <v>26</v>
      </c>
      <c r="I5392">
        <v>22</v>
      </c>
      <c r="J5392">
        <v>1</v>
      </c>
      <c r="K5392" s="1">
        <v>42856</v>
      </c>
      <c r="L5392" s="1">
        <v>44196</v>
      </c>
      <c r="M5392">
        <v>201700124</v>
      </c>
      <c r="N5392" t="s">
        <v>32</v>
      </c>
      <c r="O5392">
        <v>201700011</v>
      </c>
      <c r="P5392" t="s">
        <v>20</v>
      </c>
      <c r="Q5392" t="s">
        <v>21</v>
      </c>
      <c r="R5392" t="s">
        <v>22</v>
      </c>
      <c r="S5392" t="s">
        <v>61</v>
      </c>
      <c r="T5392">
        <f t="shared" si="84"/>
        <v>8</v>
      </c>
    </row>
    <row r="5393" spans="1:20">
      <c r="A5393">
        <v>201708</v>
      </c>
      <c r="B5393" s="1">
        <v>42978</v>
      </c>
      <c r="C5393">
        <v>12468</v>
      </c>
      <c r="D5393">
        <v>35</v>
      </c>
      <c r="E5393">
        <v>25854</v>
      </c>
      <c r="F5393">
        <v>6</v>
      </c>
      <c r="G5393">
        <v>32</v>
      </c>
      <c r="H5393">
        <v>26</v>
      </c>
      <c r="I5393">
        <v>22</v>
      </c>
      <c r="J5393">
        <v>1</v>
      </c>
      <c r="K5393" s="1">
        <v>42856</v>
      </c>
      <c r="L5393" s="1">
        <v>44196</v>
      </c>
      <c r="M5393">
        <v>201700124</v>
      </c>
      <c r="N5393" t="s">
        <v>32</v>
      </c>
      <c r="O5393">
        <v>201700011</v>
      </c>
      <c r="P5393" t="s">
        <v>20</v>
      </c>
      <c r="Q5393" t="s">
        <v>21</v>
      </c>
      <c r="R5393" t="s">
        <v>5</v>
      </c>
      <c r="S5393" t="s">
        <v>62</v>
      </c>
      <c r="T5393">
        <f t="shared" si="84"/>
        <v>8</v>
      </c>
    </row>
    <row r="5394" spans="1:20">
      <c r="A5394">
        <v>201708</v>
      </c>
      <c r="B5394" s="1">
        <v>42978</v>
      </c>
      <c r="C5394">
        <v>12468</v>
      </c>
      <c r="D5394">
        <v>35</v>
      </c>
      <c r="E5394">
        <v>25854</v>
      </c>
      <c r="F5394">
        <v>6</v>
      </c>
      <c r="G5394">
        <v>32</v>
      </c>
      <c r="H5394">
        <v>26</v>
      </c>
      <c r="I5394">
        <v>22</v>
      </c>
      <c r="J5394">
        <v>1</v>
      </c>
      <c r="K5394" s="1">
        <v>42856</v>
      </c>
      <c r="L5394" s="1">
        <v>44196</v>
      </c>
      <c r="M5394">
        <v>201700124</v>
      </c>
      <c r="N5394" t="s">
        <v>32</v>
      </c>
      <c r="O5394">
        <v>201700011</v>
      </c>
      <c r="P5394" t="s">
        <v>20</v>
      </c>
      <c r="Q5394" t="s">
        <v>21</v>
      </c>
      <c r="R5394" t="s">
        <v>9</v>
      </c>
      <c r="S5394" t="s">
        <v>63</v>
      </c>
      <c r="T5394">
        <f t="shared" si="84"/>
        <v>8</v>
      </c>
    </row>
    <row r="5395" spans="1:20">
      <c r="A5395">
        <v>201708</v>
      </c>
      <c r="B5395" s="1">
        <v>42978</v>
      </c>
      <c r="C5395">
        <v>12468</v>
      </c>
      <c r="D5395">
        <v>35</v>
      </c>
      <c r="E5395">
        <v>25854</v>
      </c>
      <c r="F5395">
        <v>6</v>
      </c>
      <c r="G5395">
        <v>32</v>
      </c>
      <c r="H5395">
        <v>26</v>
      </c>
      <c r="I5395">
        <v>22</v>
      </c>
      <c r="J5395">
        <v>1</v>
      </c>
      <c r="K5395" s="1">
        <v>42856</v>
      </c>
      <c r="L5395" s="1">
        <v>44196</v>
      </c>
      <c r="M5395">
        <v>201700124</v>
      </c>
      <c r="N5395" t="s">
        <v>32</v>
      </c>
      <c r="O5395">
        <v>201700011</v>
      </c>
      <c r="P5395" t="s">
        <v>20</v>
      </c>
      <c r="Q5395" t="s">
        <v>21</v>
      </c>
      <c r="R5395" t="s">
        <v>26</v>
      </c>
      <c r="S5395" t="s">
        <v>64</v>
      </c>
      <c r="T5395">
        <f t="shared" si="84"/>
        <v>8</v>
      </c>
    </row>
    <row r="5396" spans="1:20">
      <c r="A5396">
        <v>201708</v>
      </c>
      <c r="B5396" s="1">
        <v>42978</v>
      </c>
      <c r="C5396">
        <v>12468</v>
      </c>
      <c r="D5396">
        <v>35</v>
      </c>
      <c r="E5396">
        <v>25854</v>
      </c>
      <c r="F5396">
        <v>6</v>
      </c>
      <c r="G5396">
        <v>32</v>
      </c>
      <c r="H5396">
        <v>26</v>
      </c>
      <c r="I5396">
        <v>22</v>
      </c>
      <c r="J5396">
        <v>1</v>
      </c>
      <c r="K5396" s="1">
        <v>42856</v>
      </c>
      <c r="L5396" s="1">
        <v>44196</v>
      </c>
      <c r="M5396">
        <v>201700124</v>
      </c>
      <c r="N5396" t="s">
        <v>32</v>
      </c>
      <c r="O5396">
        <v>201700011</v>
      </c>
      <c r="P5396" t="s">
        <v>20</v>
      </c>
      <c r="Q5396" t="s">
        <v>21</v>
      </c>
      <c r="R5396" t="s">
        <v>28</v>
      </c>
      <c r="S5396" t="s">
        <v>65</v>
      </c>
      <c r="T5396">
        <f t="shared" si="84"/>
        <v>8</v>
      </c>
    </row>
    <row r="5397" spans="1:20">
      <c r="A5397">
        <v>201708</v>
      </c>
      <c r="B5397" s="1">
        <v>42948</v>
      </c>
      <c r="C5397">
        <v>12469</v>
      </c>
      <c r="D5397">
        <v>34</v>
      </c>
      <c r="E5397">
        <v>25143</v>
      </c>
      <c r="F5397">
        <v>5</v>
      </c>
      <c r="G5397">
        <v>32</v>
      </c>
      <c r="H5397">
        <v>26</v>
      </c>
      <c r="I5397">
        <v>20</v>
      </c>
      <c r="J5397">
        <v>2</v>
      </c>
      <c r="K5397" s="1">
        <v>42856</v>
      </c>
      <c r="L5397" s="1">
        <v>44196</v>
      </c>
      <c r="M5397">
        <v>201700125</v>
      </c>
      <c r="N5397" t="s">
        <v>33</v>
      </c>
      <c r="O5397">
        <v>201700011</v>
      </c>
      <c r="P5397" t="s">
        <v>20</v>
      </c>
      <c r="Q5397" t="s">
        <v>21</v>
      </c>
      <c r="R5397" t="s">
        <v>22</v>
      </c>
      <c r="S5397" t="s">
        <v>61</v>
      </c>
      <c r="T5397">
        <f t="shared" si="84"/>
        <v>8</v>
      </c>
    </row>
    <row r="5398" spans="1:20">
      <c r="A5398">
        <v>201708</v>
      </c>
      <c r="B5398" s="1">
        <v>42948</v>
      </c>
      <c r="C5398">
        <v>12469</v>
      </c>
      <c r="D5398">
        <v>34</v>
      </c>
      <c r="E5398">
        <v>25143</v>
      </c>
      <c r="F5398">
        <v>5</v>
      </c>
      <c r="G5398">
        <v>32</v>
      </c>
      <c r="H5398">
        <v>26</v>
      </c>
      <c r="I5398">
        <v>20</v>
      </c>
      <c r="J5398">
        <v>2</v>
      </c>
      <c r="K5398" s="1">
        <v>42856</v>
      </c>
      <c r="L5398" s="1">
        <v>44196</v>
      </c>
      <c r="M5398">
        <v>201700125</v>
      </c>
      <c r="N5398" t="s">
        <v>33</v>
      </c>
      <c r="O5398">
        <v>201700011</v>
      </c>
      <c r="P5398" t="s">
        <v>20</v>
      </c>
      <c r="Q5398" t="s">
        <v>21</v>
      </c>
      <c r="R5398" t="s">
        <v>5</v>
      </c>
      <c r="S5398" t="s">
        <v>62</v>
      </c>
      <c r="T5398">
        <f t="shared" si="84"/>
        <v>8</v>
      </c>
    </row>
    <row r="5399" spans="1:20">
      <c r="A5399">
        <v>201708</v>
      </c>
      <c r="B5399" s="1">
        <v>42948</v>
      </c>
      <c r="C5399">
        <v>12469</v>
      </c>
      <c r="D5399">
        <v>34</v>
      </c>
      <c r="E5399">
        <v>25143</v>
      </c>
      <c r="F5399">
        <v>5</v>
      </c>
      <c r="G5399">
        <v>32</v>
      </c>
      <c r="H5399">
        <v>26</v>
      </c>
      <c r="I5399">
        <v>20</v>
      </c>
      <c r="J5399">
        <v>2</v>
      </c>
      <c r="K5399" s="1">
        <v>42856</v>
      </c>
      <c r="L5399" s="1">
        <v>44196</v>
      </c>
      <c r="M5399">
        <v>201700125</v>
      </c>
      <c r="N5399" t="s">
        <v>33</v>
      </c>
      <c r="O5399">
        <v>201700011</v>
      </c>
      <c r="P5399" t="s">
        <v>20</v>
      </c>
      <c r="Q5399" t="s">
        <v>21</v>
      </c>
      <c r="R5399" t="s">
        <v>9</v>
      </c>
      <c r="S5399" t="s">
        <v>63</v>
      </c>
      <c r="T5399">
        <f t="shared" si="84"/>
        <v>8</v>
      </c>
    </row>
    <row r="5400" spans="1:20">
      <c r="A5400">
        <v>201708</v>
      </c>
      <c r="B5400" s="1">
        <v>42948</v>
      </c>
      <c r="C5400">
        <v>12469</v>
      </c>
      <c r="D5400">
        <v>34</v>
      </c>
      <c r="E5400">
        <v>25143</v>
      </c>
      <c r="F5400">
        <v>5</v>
      </c>
      <c r="G5400">
        <v>32</v>
      </c>
      <c r="H5400">
        <v>26</v>
      </c>
      <c r="I5400">
        <v>20</v>
      </c>
      <c r="J5400">
        <v>2</v>
      </c>
      <c r="K5400" s="1">
        <v>42856</v>
      </c>
      <c r="L5400" s="1">
        <v>44196</v>
      </c>
      <c r="M5400">
        <v>201700125</v>
      </c>
      <c r="N5400" t="s">
        <v>33</v>
      </c>
      <c r="O5400">
        <v>201700011</v>
      </c>
      <c r="P5400" t="s">
        <v>20</v>
      </c>
      <c r="Q5400" t="s">
        <v>21</v>
      </c>
      <c r="R5400" t="s">
        <v>26</v>
      </c>
      <c r="S5400" t="s">
        <v>64</v>
      </c>
      <c r="T5400">
        <f t="shared" si="84"/>
        <v>8</v>
      </c>
    </row>
    <row r="5401" spans="1:20">
      <c r="A5401">
        <v>201708</v>
      </c>
      <c r="B5401" s="1">
        <v>42948</v>
      </c>
      <c r="C5401">
        <v>12469</v>
      </c>
      <c r="D5401">
        <v>34</v>
      </c>
      <c r="E5401">
        <v>25143</v>
      </c>
      <c r="F5401">
        <v>5</v>
      </c>
      <c r="G5401">
        <v>32</v>
      </c>
      <c r="H5401">
        <v>26</v>
      </c>
      <c r="I5401">
        <v>20</v>
      </c>
      <c r="J5401">
        <v>2</v>
      </c>
      <c r="K5401" s="1">
        <v>42856</v>
      </c>
      <c r="L5401" s="1">
        <v>44196</v>
      </c>
      <c r="M5401">
        <v>201700125</v>
      </c>
      <c r="N5401" t="s">
        <v>33</v>
      </c>
      <c r="O5401">
        <v>201700011</v>
      </c>
      <c r="P5401" t="s">
        <v>20</v>
      </c>
      <c r="Q5401" t="s">
        <v>21</v>
      </c>
      <c r="R5401" t="s">
        <v>28</v>
      </c>
      <c r="S5401" t="s">
        <v>65</v>
      </c>
      <c r="T5401">
        <f t="shared" si="84"/>
        <v>8</v>
      </c>
    </row>
    <row r="5402" spans="1:20">
      <c r="A5402">
        <v>201708</v>
      </c>
      <c r="B5402" s="1">
        <v>42950</v>
      </c>
      <c r="C5402">
        <v>12469</v>
      </c>
      <c r="D5402">
        <v>33</v>
      </c>
      <c r="E5402">
        <v>24229</v>
      </c>
      <c r="F5402">
        <v>5</v>
      </c>
      <c r="G5402">
        <v>33</v>
      </c>
      <c r="H5402">
        <v>28</v>
      </c>
      <c r="I5402">
        <v>25</v>
      </c>
      <c r="J5402">
        <v>1</v>
      </c>
      <c r="K5402" s="1">
        <v>42856</v>
      </c>
      <c r="L5402" s="1">
        <v>44196</v>
      </c>
      <c r="M5402">
        <v>201700125</v>
      </c>
      <c r="N5402" t="s">
        <v>33</v>
      </c>
      <c r="O5402">
        <v>201700011</v>
      </c>
      <c r="P5402" t="s">
        <v>20</v>
      </c>
      <c r="Q5402" t="s">
        <v>21</v>
      </c>
      <c r="R5402" t="s">
        <v>22</v>
      </c>
      <c r="S5402" t="s">
        <v>61</v>
      </c>
      <c r="T5402">
        <f t="shared" si="84"/>
        <v>8</v>
      </c>
    </row>
    <row r="5403" spans="1:20">
      <c r="A5403">
        <v>201708</v>
      </c>
      <c r="B5403" s="1">
        <v>42950</v>
      </c>
      <c r="C5403">
        <v>12469</v>
      </c>
      <c r="D5403">
        <v>33</v>
      </c>
      <c r="E5403">
        <v>24229</v>
      </c>
      <c r="F5403">
        <v>5</v>
      </c>
      <c r="G5403">
        <v>33</v>
      </c>
      <c r="H5403">
        <v>28</v>
      </c>
      <c r="I5403">
        <v>25</v>
      </c>
      <c r="J5403">
        <v>1</v>
      </c>
      <c r="K5403" s="1">
        <v>42856</v>
      </c>
      <c r="L5403" s="1">
        <v>44196</v>
      </c>
      <c r="M5403">
        <v>201700125</v>
      </c>
      <c r="N5403" t="s">
        <v>33</v>
      </c>
      <c r="O5403">
        <v>201700011</v>
      </c>
      <c r="P5403" t="s">
        <v>20</v>
      </c>
      <c r="Q5403" t="s">
        <v>21</v>
      </c>
      <c r="R5403" t="s">
        <v>5</v>
      </c>
      <c r="S5403" t="s">
        <v>62</v>
      </c>
      <c r="T5403">
        <f t="shared" si="84"/>
        <v>8</v>
      </c>
    </row>
    <row r="5404" spans="1:20">
      <c r="A5404">
        <v>201708</v>
      </c>
      <c r="B5404" s="1">
        <v>42950</v>
      </c>
      <c r="C5404">
        <v>12469</v>
      </c>
      <c r="D5404">
        <v>33</v>
      </c>
      <c r="E5404">
        <v>24229</v>
      </c>
      <c r="F5404">
        <v>5</v>
      </c>
      <c r="G5404">
        <v>33</v>
      </c>
      <c r="H5404">
        <v>28</v>
      </c>
      <c r="I5404">
        <v>25</v>
      </c>
      <c r="J5404">
        <v>1</v>
      </c>
      <c r="K5404" s="1">
        <v>42856</v>
      </c>
      <c r="L5404" s="1">
        <v>44196</v>
      </c>
      <c r="M5404">
        <v>201700125</v>
      </c>
      <c r="N5404" t="s">
        <v>33</v>
      </c>
      <c r="O5404">
        <v>201700011</v>
      </c>
      <c r="P5404" t="s">
        <v>20</v>
      </c>
      <c r="Q5404" t="s">
        <v>21</v>
      </c>
      <c r="R5404" t="s">
        <v>9</v>
      </c>
      <c r="S5404" t="s">
        <v>63</v>
      </c>
      <c r="T5404">
        <f t="shared" si="84"/>
        <v>8</v>
      </c>
    </row>
    <row r="5405" spans="1:20">
      <c r="A5405">
        <v>201708</v>
      </c>
      <c r="B5405" s="1">
        <v>42950</v>
      </c>
      <c r="C5405">
        <v>12469</v>
      </c>
      <c r="D5405">
        <v>33</v>
      </c>
      <c r="E5405">
        <v>24229</v>
      </c>
      <c r="F5405">
        <v>5</v>
      </c>
      <c r="G5405">
        <v>33</v>
      </c>
      <c r="H5405">
        <v>28</v>
      </c>
      <c r="I5405">
        <v>25</v>
      </c>
      <c r="J5405">
        <v>1</v>
      </c>
      <c r="K5405" s="1">
        <v>42856</v>
      </c>
      <c r="L5405" s="1">
        <v>44196</v>
      </c>
      <c r="M5405">
        <v>201700125</v>
      </c>
      <c r="N5405" t="s">
        <v>33</v>
      </c>
      <c r="O5405">
        <v>201700011</v>
      </c>
      <c r="P5405" t="s">
        <v>20</v>
      </c>
      <c r="Q5405" t="s">
        <v>21</v>
      </c>
      <c r="R5405" t="s">
        <v>26</v>
      </c>
      <c r="S5405" t="s">
        <v>64</v>
      </c>
      <c r="T5405">
        <f t="shared" si="84"/>
        <v>8</v>
      </c>
    </row>
    <row r="5406" spans="1:20">
      <c r="A5406">
        <v>201708</v>
      </c>
      <c r="B5406" s="1">
        <v>42950</v>
      </c>
      <c r="C5406">
        <v>12469</v>
      </c>
      <c r="D5406">
        <v>33</v>
      </c>
      <c r="E5406">
        <v>24229</v>
      </c>
      <c r="F5406">
        <v>5</v>
      </c>
      <c r="G5406">
        <v>33</v>
      </c>
      <c r="H5406">
        <v>28</v>
      </c>
      <c r="I5406">
        <v>25</v>
      </c>
      <c r="J5406">
        <v>1</v>
      </c>
      <c r="K5406" s="1">
        <v>42856</v>
      </c>
      <c r="L5406" s="1">
        <v>44196</v>
      </c>
      <c r="M5406">
        <v>201700125</v>
      </c>
      <c r="N5406" t="s">
        <v>33</v>
      </c>
      <c r="O5406">
        <v>201700011</v>
      </c>
      <c r="P5406" t="s">
        <v>20</v>
      </c>
      <c r="Q5406" t="s">
        <v>21</v>
      </c>
      <c r="R5406" t="s">
        <v>28</v>
      </c>
      <c r="S5406" t="s">
        <v>65</v>
      </c>
      <c r="T5406">
        <f t="shared" si="84"/>
        <v>8</v>
      </c>
    </row>
    <row r="5407" spans="1:20">
      <c r="A5407">
        <v>201708</v>
      </c>
      <c r="B5407" s="1">
        <v>42951</v>
      </c>
      <c r="C5407">
        <v>12469</v>
      </c>
      <c r="D5407">
        <v>38</v>
      </c>
      <c r="E5407">
        <v>25933</v>
      </c>
      <c r="F5407">
        <v>8</v>
      </c>
      <c r="G5407">
        <v>36</v>
      </c>
      <c r="H5407">
        <v>26</v>
      </c>
      <c r="I5407">
        <v>23</v>
      </c>
      <c r="J5407">
        <v>1</v>
      </c>
      <c r="K5407" s="1">
        <v>42856</v>
      </c>
      <c r="L5407" s="1">
        <v>44196</v>
      </c>
      <c r="M5407">
        <v>201700125</v>
      </c>
      <c r="N5407" t="s">
        <v>33</v>
      </c>
      <c r="O5407">
        <v>201700011</v>
      </c>
      <c r="P5407" t="s">
        <v>20</v>
      </c>
      <c r="Q5407" t="s">
        <v>21</v>
      </c>
      <c r="R5407" t="s">
        <v>22</v>
      </c>
      <c r="S5407" t="s">
        <v>61</v>
      </c>
      <c r="T5407">
        <f t="shared" si="84"/>
        <v>8</v>
      </c>
    </row>
    <row r="5408" spans="1:20">
      <c r="A5408">
        <v>201708</v>
      </c>
      <c r="B5408" s="1">
        <v>42951</v>
      </c>
      <c r="C5408">
        <v>12469</v>
      </c>
      <c r="D5408">
        <v>38</v>
      </c>
      <c r="E5408">
        <v>25933</v>
      </c>
      <c r="F5408">
        <v>8</v>
      </c>
      <c r="G5408">
        <v>36</v>
      </c>
      <c r="H5408">
        <v>26</v>
      </c>
      <c r="I5408">
        <v>23</v>
      </c>
      <c r="J5408">
        <v>1</v>
      </c>
      <c r="K5408" s="1">
        <v>42856</v>
      </c>
      <c r="L5408" s="1">
        <v>44196</v>
      </c>
      <c r="M5408">
        <v>201700125</v>
      </c>
      <c r="N5408" t="s">
        <v>33</v>
      </c>
      <c r="O5408">
        <v>201700011</v>
      </c>
      <c r="P5408" t="s">
        <v>20</v>
      </c>
      <c r="Q5408" t="s">
        <v>21</v>
      </c>
      <c r="R5408" t="s">
        <v>5</v>
      </c>
      <c r="S5408" t="s">
        <v>62</v>
      </c>
      <c r="T5408">
        <f t="shared" si="84"/>
        <v>8</v>
      </c>
    </row>
    <row r="5409" spans="1:20">
      <c r="A5409">
        <v>201708</v>
      </c>
      <c r="B5409" s="1">
        <v>42951</v>
      </c>
      <c r="C5409">
        <v>12469</v>
      </c>
      <c r="D5409">
        <v>38</v>
      </c>
      <c r="E5409">
        <v>25933</v>
      </c>
      <c r="F5409">
        <v>8</v>
      </c>
      <c r="G5409">
        <v>36</v>
      </c>
      <c r="H5409">
        <v>26</v>
      </c>
      <c r="I5409">
        <v>23</v>
      </c>
      <c r="J5409">
        <v>1</v>
      </c>
      <c r="K5409" s="1">
        <v>42856</v>
      </c>
      <c r="L5409" s="1">
        <v>44196</v>
      </c>
      <c r="M5409">
        <v>201700125</v>
      </c>
      <c r="N5409" t="s">
        <v>33</v>
      </c>
      <c r="O5409">
        <v>201700011</v>
      </c>
      <c r="P5409" t="s">
        <v>20</v>
      </c>
      <c r="Q5409" t="s">
        <v>21</v>
      </c>
      <c r="R5409" t="s">
        <v>9</v>
      </c>
      <c r="S5409" t="s">
        <v>63</v>
      </c>
      <c r="T5409">
        <f t="shared" si="84"/>
        <v>8</v>
      </c>
    </row>
    <row r="5410" spans="1:20">
      <c r="A5410">
        <v>201708</v>
      </c>
      <c r="B5410" s="1">
        <v>42951</v>
      </c>
      <c r="C5410">
        <v>12469</v>
      </c>
      <c r="D5410">
        <v>38</v>
      </c>
      <c r="E5410">
        <v>25933</v>
      </c>
      <c r="F5410">
        <v>8</v>
      </c>
      <c r="G5410">
        <v>36</v>
      </c>
      <c r="H5410">
        <v>26</v>
      </c>
      <c r="I5410">
        <v>23</v>
      </c>
      <c r="J5410">
        <v>1</v>
      </c>
      <c r="K5410" s="1">
        <v>42856</v>
      </c>
      <c r="L5410" s="1">
        <v>44196</v>
      </c>
      <c r="M5410">
        <v>201700125</v>
      </c>
      <c r="N5410" t="s">
        <v>33</v>
      </c>
      <c r="O5410">
        <v>201700011</v>
      </c>
      <c r="P5410" t="s">
        <v>20</v>
      </c>
      <c r="Q5410" t="s">
        <v>21</v>
      </c>
      <c r="R5410" t="s">
        <v>26</v>
      </c>
      <c r="S5410" t="s">
        <v>64</v>
      </c>
      <c r="T5410">
        <f t="shared" si="84"/>
        <v>8</v>
      </c>
    </row>
    <row r="5411" spans="1:20">
      <c r="A5411">
        <v>201708</v>
      </c>
      <c r="B5411" s="1">
        <v>42951</v>
      </c>
      <c r="C5411">
        <v>12469</v>
      </c>
      <c r="D5411">
        <v>38</v>
      </c>
      <c r="E5411">
        <v>25933</v>
      </c>
      <c r="F5411">
        <v>8</v>
      </c>
      <c r="G5411">
        <v>36</v>
      </c>
      <c r="H5411">
        <v>26</v>
      </c>
      <c r="I5411">
        <v>23</v>
      </c>
      <c r="J5411">
        <v>1</v>
      </c>
      <c r="K5411" s="1">
        <v>42856</v>
      </c>
      <c r="L5411" s="1">
        <v>44196</v>
      </c>
      <c r="M5411">
        <v>201700125</v>
      </c>
      <c r="N5411" t="s">
        <v>33</v>
      </c>
      <c r="O5411">
        <v>201700011</v>
      </c>
      <c r="P5411" t="s">
        <v>20</v>
      </c>
      <c r="Q5411" t="s">
        <v>21</v>
      </c>
      <c r="R5411" t="s">
        <v>28</v>
      </c>
      <c r="S5411" t="s">
        <v>65</v>
      </c>
      <c r="T5411">
        <f t="shared" si="84"/>
        <v>8</v>
      </c>
    </row>
    <row r="5412" spans="1:20">
      <c r="A5412">
        <v>201708</v>
      </c>
      <c r="B5412" s="1">
        <v>42953</v>
      </c>
      <c r="C5412">
        <v>12469</v>
      </c>
      <c r="D5412">
        <v>39</v>
      </c>
      <c r="E5412">
        <v>25007</v>
      </c>
      <c r="F5412">
        <v>5</v>
      </c>
      <c r="G5412">
        <v>37</v>
      </c>
      <c r="H5412">
        <v>29</v>
      </c>
      <c r="I5412">
        <v>22</v>
      </c>
      <c r="J5412">
        <v>2</v>
      </c>
      <c r="K5412" s="1">
        <v>42856</v>
      </c>
      <c r="L5412" s="1">
        <v>44196</v>
      </c>
      <c r="M5412">
        <v>201700125</v>
      </c>
      <c r="N5412" t="s">
        <v>33</v>
      </c>
      <c r="O5412">
        <v>201700011</v>
      </c>
      <c r="P5412" t="s">
        <v>20</v>
      </c>
      <c r="Q5412" t="s">
        <v>21</v>
      </c>
      <c r="R5412" t="s">
        <v>22</v>
      </c>
      <c r="S5412" t="s">
        <v>61</v>
      </c>
      <c r="T5412">
        <f t="shared" si="84"/>
        <v>8</v>
      </c>
    </row>
    <row r="5413" spans="1:20">
      <c r="A5413">
        <v>201708</v>
      </c>
      <c r="B5413" s="1">
        <v>42953</v>
      </c>
      <c r="C5413">
        <v>12469</v>
      </c>
      <c r="D5413">
        <v>39</v>
      </c>
      <c r="E5413">
        <v>25007</v>
      </c>
      <c r="F5413">
        <v>5</v>
      </c>
      <c r="G5413">
        <v>37</v>
      </c>
      <c r="H5413">
        <v>29</v>
      </c>
      <c r="I5413">
        <v>22</v>
      </c>
      <c r="J5413">
        <v>2</v>
      </c>
      <c r="K5413" s="1">
        <v>42856</v>
      </c>
      <c r="L5413" s="1">
        <v>44196</v>
      </c>
      <c r="M5413">
        <v>201700125</v>
      </c>
      <c r="N5413" t="s">
        <v>33</v>
      </c>
      <c r="O5413">
        <v>201700011</v>
      </c>
      <c r="P5413" t="s">
        <v>20</v>
      </c>
      <c r="Q5413" t="s">
        <v>21</v>
      </c>
      <c r="R5413" t="s">
        <v>5</v>
      </c>
      <c r="S5413" t="s">
        <v>62</v>
      </c>
      <c r="T5413">
        <f t="shared" si="84"/>
        <v>8</v>
      </c>
    </row>
    <row r="5414" spans="1:20">
      <c r="A5414">
        <v>201708</v>
      </c>
      <c r="B5414" s="1">
        <v>42953</v>
      </c>
      <c r="C5414">
        <v>12469</v>
      </c>
      <c r="D5414">
        <v>39</v>
      </c>
      <c r="E5414">
        <v>25007</v>
      </c>
      <c r="F5414">
        <v>5</v>
      </c>
      <c r="G5414">
        <v>37</v>
      </c>
      <c r="H5414">
        <v>29</v>
      </c>
      <c r="I5414">
        <v>22</v>
      </c>
      <c r="J5414">
        <v>2</v>
      </c>
      <c r="K5414" s="1">
        <v>42856</v>
      </c>
      <c r="L5414" s="1">
        <v>44196</v>
      </c>
      <c r="M5414">
        <v>201700125</v>
      </c>
      <c r="N5414" t="s">
        <v>33</v>
      </c>
      <c r="O5414">
        <v>201700011</v>
      </c>
      <c r="P5414" t="s">
        <v>20</v>
      </c>
      <c r="Q5414" t="s">
        <v>21</v>
      </c>
      <c r="R5414" t="s">
        <v>9</v>
      </c>
      <c r="S5414" t="s">
        <v>63</v>
      </c>
      <c r="T5414">
        <f t="shared" si="84"/>
        <v>8</v>
      </c>
    </row>
    <row r="5415" spans="1:20">
      <c r="A5415">
        <v>201708</v>
      </c>
      <c r="B5415" s="1">
        <v>42953</v>
      </c>
      <c r="C5415">
        <v>12469</v>
      </c>
      <c r="D5415">
        <v>39</v>
      </c>
      <c r="E5415">
        <v>25007</v>
      </c>
      <c r="F5415">
        <v>5</v>
      </c>
      <c r="G5415">
        <v>37</v>
      </c>
      <c r="H5415">
        <v>29</v>
      </c>
      <c r="I5415">
        <v>22</v>
      </c>
      <c r="J5415">
        <v>2</v>
      </c>
      <c r="K5415" s="1">
        <v>42856</v>
      </c>
      <c r="L5415" s="1">
        <v>44196</v>
      </c>
      <c r="M5415">
        <v>201700125</v>
      </c>
      <c r="N5415" t="s">
        <v>33</v>
      </c>
      <c r="O5415">
        <v>201700011</v>
      </c>
      <c r="P5415" t="s">
        <v>20</v>
      </c>
      <c r="Q5415" t="s">
        <v>21</v>
      </c>
      <c r="R5415" t="s">
        <v>26</v>
      </c>
      <c r="S5415" t="s">
        <v>64</v>
      </c>
      <c r="T5415">
        <f t="shared" si="84"/>
        <v>8</v>
      </c>
    </row>
    <row r="5416" spans="1:20">
      <c r="A5416">
        <v>201708</v>
      </c>
      <c r="B5416" s="1">
        <v>42953</v>
      </c>
      <c r="C5416">
        <v>12469</v>
      </c>
      <c r="D5416">
        <v>39</v>
      </c>
      <c r="E5416">
        <v>25007</v>
      </c>
      <c r="F5416">
        <v>5</v>
      </c>
      <c r="G5416">
        <v>37</v>
      </c>
      <c r="H5416">
        <v>29</v>
      </c>
      <c r="I5416">
        <v>22</v>
      </c>
      <c r="J5416">
        <v>2</v>
      </c>
      <c r="K5416" s="1">
        <v>42856</v>
      </c>
      <c r="L5416" s="1">
        <v>44196</v>
      </c>
      <c r="M5416">
        <v>201700125</v>
      </c>
      <c r="N5416" t="s">
        <v>33</v>
      </c>
      <c r="O5416">
        <v>201700011</v>
      </c>
      <c r="P5416" t="s">
        <v>20</v>
      </c>
      <c r="Q5416" t="s">
        <v>21</v>
      </c>
      <c r="R5416" t="s">
        <v>28</v>
      </c>
      <c r="S5416" t="s">
        <v>65</v>
      </c>
      <c r="T5416">
        <f t="shared" si="84"/>
        <v>8</v>
      </c>
    </row>
    <row r="5417" spans="1:20">
      <c r="A5417">
        <v>201708</v>
      </c>
      <c r="B5417" s="1">
        <v>42954</v>
      </c>
      <c r="C5417">
        <v>12469</v>
      </c>
      <c r="D5417">
        <v>34</v>
      </c>
      <c r="E5417">
        <v>24109</v>
      </c>
      <c r="F5417">
        <v>5</v>
      </c>
      <c r="G5417">
        <v>32</v>
      </c>
      <c r="H5417">
        <v>26</v>
      </c>
      <c r="I5417">
        <v>18</v>
      </c>
      <c r="J5417">
        <v>1</v>
      </c>
      <c r="K5417" s="1">
        <v>42856</v>
      </c>
      <c r="L5417" s="1">
        <v>44196</v>
      </c>
      <c r="M5417">
        <v>201700125</v>
      </c>
      <c r="N5417" t="s">
        <v>33</v>
      </c>
      <c r="O5417">
        <v>201700011</v>
      </c>
      <c r="P5417" t="s">
        <v>20</v>
      </c>
      <c r="Q5417" t="s">
        <v>21</v>
      </c>
      <c r="R5417" t="s">
        <v>22</v>
      </c>
      <c r="S5417" t="s">
        <v>61</v>
      </c>
      <c r="T5417">
        <f t="shared" si="84"/>
        <v>8</v>
      </c>
    </row>
    <row r="5418" spans="1:20">
      <c r="A5418">
        <v>201708</v>
      </c>
      <c r="B5418" s="1">
        <v>42954</v>
      </c>
      <c r="C5418">
        <v>12469</v>
      </c>
      <c r="D5418">
        <v>34</v>
      </c>
      <c r="E5418">
        <v>24109</v>
      </c>
      <c r="F5418">
        <v>5</v>
      </c>
      <c r="G5418">
        <v>32</v>
      </c>
      <c r="H5418">
        <v>26</v>
      </c>
      <c r="I5418">
        <v>18</v>
      </c>
      <c r="J5418">
        <v>1</v>
      </c>
      <c r="K5418" s="1">
        <v>42856</v>
      </c>
      <c r="L5418" s="1">
        <v>44196</v>
      </c>
      <c r="M5418">
        <v>201700125</v>
      </c>
      <c r="N5418" t="s">
        <v>33</v>
      </c>
      <c r="O5418">
        <v>201700011</v>
      </c>
      <c r="P5418" t="s">
        <v>20</v>
      </c>
      <c r="Q5418" t="s">
        <v>21</v>
      </c>
      <c r="R5418" t="s">
        <v>5</v>
      </c>
      <c r="S5418" t="s">
        <v>62</v>
      </c>
      <c r="T5418">
        <f t="shared" si="84"/>
        <v>8</v>
      </c>
    </row>
    <row r="5419" spans="1:20">
      <c r="A5419">
        <v>201708</v>
      </c>
      <c r="B5419" s="1">
        <v>42954</v>
      </c>
      <c r="C5419">
        <v>12469</v>
      </c>
      <c r="D5419">
        <v>34</v>
      </c>
      <c r="E5419">
        <v>24109</v>
      </c>
      <c r="F5419">
        <v>5</v>
      </c>
      <c r="G5419">
        <v>32</v>
      </c>
      <c r="H5419">
        <v>26</v>
      </c>
      <c r="I5419">
        <v>18</v>
      </c>
      <c r="J5419">
        <v>1</v>
      </c>
      <c r="K5419" s="1">
        <v>42856</v>
      </c>
      <c r="L5419" s="1">
        <v>44196</v>
      </c>
      <c r="M5419">
        <v>201700125</v>
      </c>
      <c r="N5419" t="s">
        <v>33</v>
      </c>
      <c r="O5419">
        <v>201700011</v>
      </c>
      <c r="P5419" t="s">
        <v>20</v>
      </c>
      <c r="Q5419" t="s">
        <v>21</v>
      </c>
      <c r="R5419" t="s">
        <v>9</v>
      </c>
      <c r="S5419" t="s">
        <v>63</v>
      </c>
      <c r="T5419">
        <f t="shared" si="84"/>
        <v>8</v>
      </c>
    </row>
    <row r="5420" spans="1:20">
      <c r="A5420">
        <v>201708</v>
      </c>
      <c r="B5420" s="1">
        <v>42954</v>
      </c>
      <c r="C5420">
        <v>12469</v>
      </c>
      <c r="D5420">
        <v>34</v>
      </c>
      <c r="E5420">
        <v>24109</v>
      </c>
      <c r="F5420">
        <v>5</v>
      </c>
      <c r="G5420">
        <v>32</v>
      </c>
      <c r="H5420">
        <v>26</v>
      </c>
      <c r="I5420">
        <v>18</v>
      </c>
      <c r="J5420">
        <v>1</v>
      </c>
      <c r="K5420" s="1">
        <v>42856</v>
      </c>
      <c r="L5420" s="1">
        <v>44196</v>
      </c>
      <c r="M5420">
        <v>201700125</v>
      </c>
      <c r="N5420" t="s">
        <v>33</v>
      </c>
      <c r="O5420">
        <v>201700011</v>
      </c>
      <c r="P5420" t="s">
        <v>20</v>
      </c>
      <c r="Q5420" t="s">
        <v>21</v>
      </c>
      <c r="R5420" t="s">
        <v>26</v>
      </c>
      <c r="S5420" t="s">
        <v>64</v>
      </c>
      <c r="T5420">
        <f t="shared" si="84"/>
        <v>8</v>
      </c>
    </row>
    <row r="5421" spans="1:20">
      <c r="A5421">
        <v>201708</v>
      </c>
      <c r="B5421" s="1">
        <v>42954</v>
      </c>
      <c r="C5421">
        <v>12469</v>
      </c>
      <c r="D5421">
        <v>34</v>
      </c>
      <c r="E5421">
        <v>24109</v>
      </c>
      <c r="F5421">
        <v>5</v>
      </c>
      <c r="G5421">
        <v>32</v>
      </c>
      <c r="H5421">
        <v>26</v>
      </c>
      <c r="I5421">
        <v>18</v>
      </c>
      <c r="J5421">
        <v>1</v>
      </c>
      <c r="K5421" s="1">
        <v>42856</v>
      </c>
      <c r="L5421" s="1">
        <v>44196</v>
      </c>
      <c r="M5421">
        <v>201700125</v>
      </c>
      <c r="N5421" t="s">
        <v>33</v>
      </c>
      <c r="O5421">
        <v>201700011</v>
      </c>
      <c r="P5421" t="s">
        <v>20</v>
      </c>
      <c r="Q5421" t="s">
        <v>21</v>
      </c>
      <c r="R5421" t="s">
        <v>28</v>
      </c>
      <c r="S5421" t="s">
        <v>65</v>
      </c>
      <c r="T5421">
        <f t="shared" si="84"/>
        <v>8</v>
      </c>
    </row>
    <row r="5422" spans="1:20">
      <c r="A5422">
        <v>201708</v>
      </c>
      <c r="B5422" s="1">
        <v>42955</v>
      </c>
      <c r="C5422">
        <v>12469</v>
      </c>
      <c r="D5422">
        <v>38</v>
      </c>
      <c r="E5422">
        <v>24211</v>
      </c>
      <c r="F5422">
        <v>7</v>
      </c>
      <c r="G5422">
        <v>38</v>
      </c>
      <c r="H5422">
        <v>34</v>
      </c>
      <c r="I5422">
        <v>30</v>
      </c>
      <c r="J5422">
        <v>2</v>
      </c>
      <c r="K5422" s="1">
        <v>42856</v>
      </c>
      <c r="L5422" s="1">
        <v>44196</v>
      </c>
      <c r="M5422">
        <v>201700125</v>
      </c>
      <c r="N5422" t="s">
        <v>33</v>
      </c>
      <c r="O5422">
        <v>201700011</v>
      </c>
      <c r="P5422" t="s">
        <v>20</v>
      </c>
      <c r="Q5422" t="s">
        <v>21</v>
      </c>
      <c r="R5422" t="s">
        <v>22</v>
      </c>
      <c r="S5422" t="s">
        <v>61</v>
      </c>
      <c r="T5422">
        <f t="shared" si="84"/>
        <v>8</v>
      </c>
    </row>
    <row r="5423" spans="1:20">
      <c r="A5423">
        <v>201708</v>
      </c>
      <c r="B5423" s="1">
        <v>42955</v>
      </c>
      <c r="C5423">
        <v>12469</v>
      </c>
      <c r="D5423">
        <v>38</v>
      </c>
      <c r="E5423">
        <v>24211</v>
      </c>
      <c r="F5423">
        <v>7</v>
      </c>
      <c r="G5423">
        <v>38</v>
      </c>
      <c r="H5423">
        <v>34</v>
      </c>
      <c r="I5423">
        <v>30</v>
      </c>
      <c r="J5423">
        <v>2</v>
      </c>
      <c r="K5423" s="1">
        <v>42856</v>
      </c>
      <c r="L5423" s="1">
        <v>44196</v>
      </c>
      <c r="M5423">
        <v>201700125</v>
      </c>
      <c r="N5423" t="s">
        <v>33</v>
      </c>
      <c r="O5423">
        <v>201700011</v>
      </c>
      <c r="P5423" t="s">
        <v>20</v>
      </c>
      <c r="Q5423" t="s">
        <v>21</v>
      </c>
      <c r="R5423" t="s">
        <v>5</v>
      </c>
      <c r="S5423" t="s">
        <v>62</v>
      </c>
      <c r="T5423">
        <f t="shared" si="84"/>
        <v>8</v>
      </c>
    </row>
    <row r="5424" spans="1:20">
      <c r="A5424">
        <v>201708</v>
      </c>
      <c r="B5424" s="1">
        <v>42955</v>
      </c>
      <c r="C5424">
        <v>12469</v>
      </c>
      <c r="D5424">
        <v>38</v>
      </c>
      <c r="E5424">
        <v>24211</v>
      </c>
      <c r="F5424">
        <v>7</v>
      </c>
      <c r="G5424">
        <v>38</v>
      </c>
      <c r="H5424">
        <v>34</v>
      </c>
      <c r="I5424">
        <v>30</v>
      </c>
      <c r="J5424">
        <v>2</v>
      </c>
      <c r="K5424" s="1">
        <v>42856</v>
      </c>
      <c r="L5424" s="1">
        <v>44196</v>
      </c>
      <c r="M5424">
        <v>201700125</v>
      </c>
      <c r="N5424" t="s">
        <v>33</v>
      </c>
      <c r="O5424">
        <v>201700011</v>
      </c>
      <c r="P5424" t="s">
        <v>20</v>
      </c>
      <c r="Q5424" t="s">
        <v>21</v>
      </c>
      <c r="R5424" t="s">
        <v>9</v>
      </c>
      <c r="S5424" t="s">
        <v>63</v>
      </c>
      <c r="T5424">
        <f t="shared" si="84"/>
        <v>8</v>
      </c>
    </row>
    <row r="5425" spans="1:20">
      <c r="A5425">
        <v>201708</v>
      </c>
      <c r="B5425" s="1">
        <v>42955</v>
      </c>
      <c r="C5425">
        <v>12469</v>
      </c>
      <c r="D5425">
        <v>38</v>
      </c>
      <c r="E5425">
        <v>24211</v>
      </c>
      <c r="F5425">
        <v>7</v>
      </c>
      <c r="G5425">
        <v>38</v>
      </c>
      <c r="H5425">
        <v>34</v>
      </c>
      <c r="I5425">
        <v>30</v>
      </c>
      <c r="J5425">
        <v>2</v>
      </c>
      <c r="K5425" s="1">
        <v>42856</v>
      </c>
      <c r="L5425" s="1">
        <v>44196</v>
      </c>
      <c r="M5425">
        <v>201700125</v>
      </c>
      <c r="N5425" t="s">
        <v>33</v>
      </c>
      <c r="O5425">
        <v>201700011</v>
      </c>
      <c r="P5425" t="s">
        <v>20</v>
      </c>
      <c r="Q5425" t="s">
        <v>21</v>
      </c>
      <c r="R5425" t="s">
        <v>26</v>
      </c>
      <c r="S5425" t="s">
        <v>64</v>
      </c>
      <c r="T5425">
        <f t="shared" si="84"/>
        <v>8</v>
      </c>
    </row>
    <row r="5426" spans="1:20">
      <c r="A5426">
        <v>201708</v>
      </c>
      <c r="B5426" s="1">
        <v>42955</v>
      </c>
      <c r="C5426">
        <v>12469</v>
      </c>
      <c r="D5426">
        <v>38</v>
      </c>
      <c r="E5426">
        <v>24211</v>
      </c>
      <c r="F5426">
        <v>7</v>
      </c>
      <c r="G5426">
        <v>38</v>
      </c>
      <c r="H5426">
        <v>34</v>
      </c>
      <c r="I5426">
        <v>30</v>
      </c>
      <c r="J5426">
        <v>2</v>
      </c>
      <c r="K5426" s="1">
        <v>42856</v>
      </c>
      <c r="L5426" s="1">
        <v>44196</v>
      </c>
      <c r="M5426">
        <v>201700125</v>
      </c>
      <c r="N5426" t="s">
        <v>33</v>
      </c>
      <c r="O5426">
        <v>201700011</v>
      </c>
      <c r="P5426" t="s">
        <v>20</v>
      </c>
      <c r="Q5426" t="s">
        <v>21</v>
      </c>
      <c r="R5426" t="s">
        <v>28</v>
      </c>
      <c r="S5426" t="s">
        <v>65</v>
      </c>
      <c r="T5426">
        <f t="shared" si="84"/>
        <v>8</v>
      </c>
    </row>
    <row r="5427" spans="1:20">
      <c r="A5427">
        <v>201708</v>
      </c>
      <c r="B5427" s="1">
        <v>42957</v>
      </c>
      <c r="C5427">
        <v>12469</v>
      </c>
      <c r="D5427">
        <v>38</v>
      </c>
      <c r="E5427">
        <v>24649</v>
      </c>
      <c r="F5427">
        <v>7</v>
      </c>
      <c r="G5427">
        <v>36</v>
      </c>
      <c r="H5427">
        <v>27</v>
      </c>
      <c r="I5427">
        <v>22</v>
      </c>
      <c r="J5427">
        <v>2</v>
      </c>
      <c r="K5427" s="1">
        <v>42856</v>
      </c>
      <c r="L5427" s="1">
        <v>44196</v>
      </c>
      <c r="M5427">
        <v>201700125</v>
      </c>
      <c r="N5427" t="s">
        <v>33</v>
      </c>
      <c r="O5427">
        <v>201700011</v>
      </c>
      <c r="P5427" t="s">
        <v>20</v>
      </c>
      <c r="Q5427" t="s">
        <v>21</v>
      </c>
      <c r="R5427" t="s">
        <v>22</v>
      </c>
      <c r="S5427" t="s">
        <v>61</v>
      </c>
      <c r="T5427">
        <f t="shared" si="84"/>
        <v>8</v>
      </c>
    </row>
    <row r="5428" spans="1:20">
      <c r="A5428">
        <v>201708</v>
      </c>
      <c r="B5428" s="1">
        <v>42957</v>
      </c>
      <c r="C5428">
        <v>12469</v>
      </c>
      <c r="D5428">
        <v>38</v>
      </c>
      <c r="E5428">
        <v>24649</v>
      </c>
      <c r="F5428">
        <v>7</v>
      </c>
      <c r="G5428">
        <v>36</v>
      </c>
      <c r="H5428">
        <v>27</v>
      </c>
      <c r="I5428">
        <v>22</v>
      </c>
      <c r="J5428">
        <v>2</v>
      </c>
      <c r="K5428" s="1">
        <v>42856</v>
      </c>
      <c r="L5428" s="1">
        <v>44196</v>
      </c>
      <c r="M5428">
        <v>201700125</v>
      </c>
      <c r="N5428" t="s">
        <v>33</v>
      </c>
      <c r="O5428">
        <v>201700011</v>
      </c>
      <c r="P5428" t="s">
        <v>20</v>
      </c>
      <c r="Q5428" t="s">
        <v>21</v>
      </c>
      <c r="R5428" t="s">
        <v>5</v>
      </c>
      <c r="S5428" t="s">
        <v>62</v>
      </c>
      <c r="T5428">
        <f t="shared" si="84"/>
        <v>8</v>
      </c>
    </row>
    <row r="5429" spans="1:20">
      <c r="A5429">
        <v>201708</v>
      </c>
      <c r="B5429" s="1">
        <v>42957</v>
      </c>
      <c r="C5429">
        <v>12469</v>
      </c>
      <c r="D5429">
        <v>38</v>
      </c>
      <c r="E5429">
        <v>24649</v>
      </c>
      <c r="F5429">
        <v>7</v>
      </c>
      <c r="G5429">
        <v>36</v>
      </c>
      <c r="H5429">
        <v>27</v>
      </c>
      <c r="I5429">
        <v>22</v>
      </c>
      <c r="J5429">
        <v>2</v>
      </c>
      <c r="K5429" s="1">
        <v>42856</v>
      </c>
      <c r="L5429" s="1">
        <v>44196</v>
      </c>
      <c r="M5429">
        <v>201700125</v>
      </c>
      <c r="N5429" t="s">
        <v>33</v>
      </c>
      <c r="O5429">
        <v>201700011</v>
      </c>
      <c r="P5429" t="s">
        <v>20</v>
      </c>
      <c r="Q5429" t="s">
        <v>21</v>
      </c>
      <c r="R5429" t="s">
        <v>9</v>
      </c>
      <c r="S5429" t="s">
        <v>63</v>
      </c>
      <c r="T5429">
        <f t="shared" si="84"/>
        <v>8</v>
      </c>
    </row>
    <row r="5430" spans="1:20">
      <c r="A5430">
        <v>201708</v>
      </c>
      <c r="B5430" s="1">
        <v>42957</v>
      </c>
      <c r="C5430">
        <v>12469</v>
      </c>
      <c r="D5430">
        <v>38</v>
      </c>
      <c r="E5430">
        <v>24649</v>
      </c>
      <c r="F5430">
        <v>7</v>
      </c>
      <c r="G5430">
        <v>36</v>
      </c>
      <c r="H5430">
        <v>27</v>
      </c>
      <c r="I5430">
        <v>22</v>
      </c>
      <c r="J5430">
        <v>2</v>
      </c>
      <c r="K5430" s="1">
        <v>42856</v>
      </c>
      <c r="L5430" s="1">
        <v>44196</v>
      </c>
      <c r="M5430">
        <v>201700125</v>
      </c>
      <c r="N5430" t="s">
        <v>33</v>
      </c>
      <c r="O5430">
        <v>201700011</v>
      </c>
      <c r="P5430" t="s">
        <v>20</v>
      </c>
      <c r="Q5430" t="s">
        <v>21</v>
      </c>
      <c r="R5430" t="s">
        <v>26</v>
      </c>
      <c r="S5430" t="s">
        <v>64</v>
      </c>
      <c r="T5430">
        <f t="shared" si="84"/>
        <v>8</v>
      </c>
    </row>
    <row r="5431" spans="1:20">
      <c r="A5431">
        <v>201708</v>
      </c>
      <c r="B5431" s="1">
        <v>42957</v>
      </c>
      <c r="C5431">
        <v>12469</v>
      </c>
      <c r="D5431">
        <v>38</v>
      </c>
      <c r="E5431">
        <v>24649</v>
      </c>
      <c r="F5431">
        <v>7</v>
      </c>
      <c r="G5431">
        <v>36</v>
      </c>
      <c r="H5431">
        <v>27</v>
      </c>
      <c r="I5431">
        <v>22</v>
      </c>
      <c r="J5431">
        <v>2</v>
      </c>
      <c r="K5431" s="1">
        <v>42856</v>
      </c>
      <c r="L5431" s="1">
        <v>44196</v>
      </c>
      <c r="M5431">
        <v>201700125</v>
      </c>
      <c r="N5431" t="s">
        <v>33</v>
      </c>
      <c r="O5431">
        <v>201700011</v>
      </c>
      <c r="P5431" t="s">
        <v>20</v>
      </c>
      <c r="Q5431" t="s">
        <v>21</v>
      </c>
      <c r="R5431" t="s">
        <v>28</v>
      </c>
      <c r="S5431" t="s">
        <v>65</v>
      </c>
      <c r="T5431">
        <f t="shared" si="84"/>
        <v>8</v>
      </c>
    </row>
    <row r="5432" spans="1:20">
      <c r="A5432">
        <v>201708</v>
      </c>
      <c r="B5432" s="1">
        <v>42958</v>
      </c>
      <c r="C5432">
        <v>12469</v>
      </c>
      <c r="D5432">
        <v>38</v>
      </c>
      <c r="E5432">
        <v>24614</v>
      </c>
      <c r="F5432">
        <v>5</v>
      </c>
      <c r="G5432">
        <v>38</v>
      </c>
      <c r="H5432">
        <v>27</v>
      </c>
      <c r="I5432">
        <v>23</v>
      </c>
      <c r="J5432">
        <v>2</v>
      </c>
      <c r="K5432" s="1">
        <v>42856</v>
      </c>
      <c r="L5432" s="1">
        <v>44196</v>
      </c>
      <c r="M5432">
        <v>201700125</v>
      </c>
      <c r="N5432" t="s">
        <v>33</v>
      </c>
      <c r="O5432">
        <v>201700011</v>
      </c>
      <c r="P5432" t="s">
        <v>20</v>
      </c>
      <c r="Q5432" t="s">
        <v>21</v>
      </c>
      <c r="R5432" t="s">
        <v>22</v>
      </c>
      <c r="S5432" t="s">
        <v>61</v>
      </c>
      <c r="T5432">
        <f t="shared" si="84"/>
        <v>8</v>
      </c>
    </row>
    <row r="5433" spans="1:20">
      <c r="A5433">
        <v>201708</v>
      </c>
      <c r="B5433" s="1">
        <v>42958</v>
      </c>
      <c r="C5433">
        <v>12469</v>
      </c>
      <c r="D5433">
        <v>38</v>
      </c>
      <c r="E5433">
        <v>24614</v>
      </c>
      <c r="F5433">
        <v>5</v>
      </c>
      <c r="G5433">
        <v>38</v>
      </c>
      <c r="H5433">
        <v>27</v>
      </c>
      <c r="I5433">
        <v>23</v>
      </c>
      <c r="J5433">
        <v>2</v>
      </c>
      <c r="K5433" s="1">
        <v>42856</v>
      </c>
      <c r="L5433" s="1">
        <v>44196</v>
      </c>
      <c r="M5433">
        <v>201700125</v>
      </c>
      <c r="N5433" t="s">
        <v>33</v>
      </c>
      <c r="O5433">
        <v>201700011</v>
      </c>
      <c r="P5433" t="s">
        <v>20</v>
      </c>
      <c r="Q5433" t="s">
        <v>21</v>
      </c>
      <c r="R5433" t="s">
        <v>5</v>
      </c>
      <c r="S5433" t="s">
        <v>62</v>
      </c>
      <c r="T5433">
        <f t="shared" si="84"/>
        <v>8</v>
      </c>
    </row>
    <row r="5434" spans="1:20">
      <c r="A5434">
        <v>201708</v>
      </c>
      <c r="B5434" s="1">
        <v>42958</v>
      </c>
      <c r="C5434">
        <v>12469</v>
      </c>
      <c r="D5434">
        <v>38</v>
      </c>
      <c r="E5434">
        <v>24614</v>
      </c>
      <c r="F5434">
        <v>5</v>
      </c>
      <c r="G5434">
        <v>38</v>
      </c>
      <c r="H5434">
        <v>27</v>
      </c>
      <c r="I5434">
        <v>23</v>
      </c>
      <c r="J5434">
        <v>2</v>
      </c>
      <c r="K5434" s="1">
        <v>42856</v>
      </c>
      <c r="L5434" s="1">
        <v>44196</v>
      </c>
      <c r="M5434">
        <v>201700125</v>
      </c>
      <c r="N5434" t="s">
        <v>33</v>
      </c>
      <c r="O5434">
        <v>201700011</v>
      </c>
      <c r="P5434" t="s">
        <v>20</v>
      </c>
      <c r="Q5434" t="s">
        <v>21</v>
      </c>
      <c r="R5434" t="s">
        <v>9</v>
      </c>
      <c r="S5434" t="s">
        <v>63</v>
      </c>
      <c r="T5434">
        <f t="shared" si="84"/>
        <v>8</v>
      </c>
    </row>
    <row r="5435" spans="1:20">
      <c r="A5435">
        <v>201708</v>
      </c>
      <c r="B5435" s="1">
        <v>42958</v>
      </c>
      <c r="C5435">
        <v>12469</v>
      </c>
      <c r="D5435">
        <v>38</v>
      </c>
      <c r="E5435">
        <v>24614</v>
      </c>
      <c r="F5435">
        <v>5</v>
      </c>
      <c r="G5435">
        <v>38</v>
      </c>
      <c r="H5435">
        <v>27</v>
      </c>
      <c r="I5435">
        <v>23</v>
      </c>
      <c r="J5435">
        <v>2</v>
      </c>
      <c r="K5435" s="1">
        <v>42856</v>
      </c>
      <c r="L5435" s="1">
        <v>44196</v>
      </c>
      <c r="M5435">
        <v>201700125</v>
      </c>
      <c r="N5435" t="s">
        <v>33</v>
      </c>
      <c r="O5435">
        <v>201700011</v>
      </c>
      <c r="P5435" t="s">
        <v>20</v>
      </c>
      <c r="Q5435" t="s">
        <v>21</v>
      </c>
      <c r="R5435" t="s">
        <v>26</v>
      </c>
      <c r="S5435" t="s">
        <v>64</v>
      </c>
      <c r="T5435">
        <f t="shared" si="84"/>
        <v>8</v>
      </c>
    </row>
    <row r="5436" spans="1:20">
      <c r="A5436">
        <v>201708</v>
      </c>
      <c r="B5436" s="1">
        <v>42958</v>
      </c>
      <c r="C5436">
        <v>12469</v>
      </c>
      <c r="D5436">
        <v>38</v>
      </c>
      <c r="E5436">
        <v>24614</v>
      </c>
      <c r="F5436">
        <v>5</v>
      </c>
      <c r="G5436">
        <v>38</v>
      </c>
      <c r="H5436">
        <v>27</v>
      </c>
      <c r="I5436">
        <v>23</v>
      </c>
      <c r="J5436">
        <v>2</v>
      </c>
      <c r="K5436" s="1">
        <v>42856</v>
      </c>
      <c r="L5436" s="1">
        <v>44196</v>
      </c>
      <c r="M5436">
        <v>201700125</v>
      </c>
      <c r="N5436" t="s">
        <v>33</v>
      </c>
      <c r="O5436">
        <v>201700011</v>
      </c>
      <c r="P5436" t="s">
        <v>20</v>
      </c>
      <c r="Q5436" t="s">
        <v>21</v>
      </c>
      <c r="R5436" t="s">
        <v>28</v>
      </c>
      <c r="S5436" t="s">
        <v>65</v>
      </c>
      <c r="T5436">
        <f t="shared" si="84"/>
        <v>8</v>
      </c>
    </row>
    <row r="5437" spans="1:20">
      <c r="A5437">
        <v>201708</v>
      </c>
      <c r="B5437" s="1">
        <v>42962</v>
      </c>
      <c r="C5437">
        <v>12469</v>
      </c>
      <c r="D5437">
        <v>32</v>
      </c>
      <c r="E5437">
        <v>24502</v>
      </c>
      <c r="F5437">
        <v>6</v>
      </c>
      <c r="G5437">
        <v>31</v>
      </c>
      <c r="H5437">
        <v>26</v>
      </c>
      <c r="I5437">
        <v>21</v>
      </c>
      <c r="J5437">
        <v>1</v>
      </c>
      <c r="K5437" s="1">
        <v>42856</v>
      </c>
      <c r="L5437" s="1">
        <v>44196</v>
      </c>
      <c r="M5437">
        <v>201700125</v>
      </c>
      <c r="N5437" t="s">
        <v>33</v>
      </c>
      <c r="O5437">
        <v>201700011</v>
      </c>
      <c r="P5437" t="s">
        <v>20</v>
      </c>
      <c r="Q5437" t="s">
        <v>21</v>
      </c>
      <c r="R5437" t="s">
        <v>22</v>
      </c>
      <c r="S5437" t="s">
        <v>61</v>
      </c>
      <c r="T5437">
        <f t="shared" si="84"/>
        <v>8</v>
      </c>
    </row>
    <row r="5438" spans="1:20">
      <c r="A5438">
        <v>201708</v>
      </c>
      <c r="B5438" s="1">
        <v>42962</v>
      </c>
      <c r="C5438">
        <v>12469</v>
      </c>
      <c r="D5438">
        <v>32</v>
      </c>
      <c r="E5438">
        <v>24502</v>
      </c>
      <c r="F5438">
        <v>6</v>
      </c>
      <c r="G5438">
        <v>31</v>
      </c>
      <c r="H5438">
        <v>26</v>
      </c>
      <c r="I5438">
        <v>21</v>
      </c>
      <c r="J5438">
        <v>1</v>
      </c>
      <c r="K5438" s="1">
        <v>42856</v>
      </c>
      <c r="L5438" s="1">
        <v>44196</v>
      </c>
      <c r="M5438">
        <v>201700125</v>
      </c>
      <c r="N5438" t="s">
        <v>33</v>
      </c>
      <c r="O5438">
        <v>201700011</v>
      </c>
      <c r="P5438" t="s">
        <v>20</v>
      </c>
      <c r="Q5438" t="s">
        <v>21</v>
      </c>
      <c r="R5438" t="s">
        <v>5</v>
      </c>
      <c r="S5438" t="s">
        <v>62</v>
      </c>
      <c r="T5438">
        <f t="shared" si="84"/>
        <v>8</v>
      </c>
    </row>
    <row r="5439" spans="1:20">
      <c r="A5439">
        <v>201708</v>
      </c>
      <c r="B5439" s="1">
        <v>42962</v>
      </c>
      <c r="C5439">
        <v>12469</v>
      </c>
      <c r="D5439">
        <v>32</v>
      </c>
      <c r="E5439">
        <v>24502</v>
      </c>
      <c r="F5439">
        <v>6</v>
      </c>
      <c r="G5439">
        <v>31</v>
      </c>
      <c r="H5439">
        <v>26</v>
      </c>
      <c r="I5439">
        <v>21</v>
      </c>
      <c r="J5439">
        <v>1</v>
      </c>
      <c r="K5439" s="1">
        <v>42856</v>
      </c>
      <c r="L5439" s="1">
        <v>44196</v>
      </c>
      <c r="M5439">
        <v>201700125</v>
      </c>
      <c r="N5439" t="s">
        <v>33</v>
      </c>
      <c r="O5439">
        <v>201700011</v>
      </c>
      <c r="P5439" t="s">
        <v>20</v>
      </c>
      <c r="Q5439" t="s">
        <v>21</v>
      </c>
      <c r="R5439" t="s">
        <v>9</v>
      </c>
      <c r="S5439" t="s">
        <v>63</v>
      </c>
      <c r="T5439">
        <f t="shared" si="84"/>
        <v>8</v>
      </c>
    </row>
    <row r="5440" spans="1:20">
      <c r="A5440">
        <v>201708</v>
      </c>
      <c r="B5440" s="1">
        <v>42962</v>
      </c>
      <c r="C5440">
        <v>12469</v>
      </c>
      <c r="D5440">
        <v>32</v>
      </c>
      <c r="E5440">
        <v>24502</v>
      </c>
      <c r="F5440">
        <v>6</v>
      </c>
      <c r="G5440">
        <v>31</v>
      </c>
      <c r="H5440">
        <v>26</v>
      </c>
      <c r="I5440">
        <v>21</v>
      </c>
      <c r="J5440">
        <v>1</v>
      </c>
      <c r="K5440" s="1">
        <v>42856</v>
      </c>
      <c r="L5440" s="1">
        <v>44196</v>
      </c>
      <c r="M5440">
        <v>201700125</v>
      </c>
      <c r="N5440" t="s">
        <v>33</v>
      </c>
      <c r="O5440">
        <v>201700011</v>
      </c>
      <c r="P5440" t="s">
        <v>20</v>
      </c>
      <c r="Q5440" t="s">
        <v>21</v>
      </c>
      <c r="R5440" t="s">
        <v>26</v>
      </c>
      <c r="S5440" t="s">
        <v>64</v>
      </c>
      <c r="T5440">
        <f t="shared" si="84"/>
        <v>8</v>
      </c>
    </row>
    <row r="5441" spans="1:20">
      <c r="A5441">
        <v>201708</v>
      </c>
      <c r="B5441" s="1">
        <v>42962</v>
      </c>
      <c r="C5441">
        <v>12469</v>
      </c>
      <c r="D5441">
        <v>32</v>
      </c>
      <c r="E5441">
        <v>24502</v>
      </c>
      <c r="F5441">
        <v>6</v>
      </c>
      <c r="G5441">
        <v>31</v>
      </c>
      <c r="H5441">
        <v>26</v>
      </c>
      <c r="I5441">
        <v>21</v>
      </c>
      <c r="J5441">
        <v>1</v>
      </c>
      <c r="K5441" s="1">
        <v>42856</v>
      </c>
      <c r="L5441" s="1">
        <v>44196</v>
      </c>
      <c r="M5441">
        <v>201700125</v>
      </c>
      <c r="N5441" t="s">
        <v>33</v>
      </c>
      <c r="O5441">
        <v>201700011</v>
      </c>
      <c r="P5441" t="s">
        <v>20</v>
      </c>
      <c r="Q5441" t="s">
        <v>21</v>
      </c>
      <c r="R5441" t="s">
        <v>28</v>
      </c>
      <c r="S5441" t="s">
        <v>65</v>
      </c>
      <c r="T5441">
        <f t="shared" si="84"/>
        <v>8</v>
      </c>
    </row>
    <row r="5442" spans="1:20">
      <c r="A5442">
        <v>201708</v>
      </c>
      <c r="B5442" s="1">
        <v>42964</v>
      </c>
      <c r="C5442">
        <v>12469</v>
      </c>
      <c r="D5442">
        <v>34</v>
      </c>
      <c r="E5442">
        <v>25528</v>
      </c>
      <c r="F5442">
        <v>4</v>
      </c>
      <c r="G5442">
        <v>31</v>
      </c>
      <c r="H5442">
        <v>25</v>
      </c>
      <c r="I5442">
        <v>19</v>
      </c>
      <c r="J5442">
        <v>1</v>
      </c>
      <c r="K5442" s="1">
        <v>42856</v>
      </c>
      <c r="L5442" s="1">
        <v>44196</v>
      </c>
      <c r="M5442">
        <v>201700125</v>
      </c>
      <c r="N5442" t="s">
        <v>33</v>
      </c>
      <c r="O5442">
        <v>201700011</v>
      </c>
      <c r="P5442" t="s">
        <v>20</v>
      </c>
      <c r="Q5442" t="s">
        <v>21</v>
      </c>
      <c r="R5442" t="s">
        <v>22</v>
      </c>
      <c r="S5442" t="s">
        <v>61</v>
      </c>
      <c r="T5442">
        <f t="shared" si="84"/>
        <v>8</v>
      </c>
    </row>
    <row r="5443" spans="1:20">
      <c r="A5443">
        <v>201708</v>
      </c>
      <c r="B5443" s="1">
        <v>42964</v>
      </c>
      <c r="C5443">
        <v>12469</v>
      </c>
      <c r="D5443">
        <v>34</v>
      </c>
      <c r="E5443">
        <v>25528</v>
      </c>
      <c r="F5443">
        <v>4</v>
      </c>
      <c r="G5443">
        <v>31</v>
      </c>
      <c r="H5443">
        <v>25</v>
      </c>
      <c r="I5443">
        <v>19</v>
      </c>
      <c r="J5443">
        <v>1</v>
      </c>
      <c r="K5443" s="1">
        <v>42856</v>
      </c>
      <c r="L5443" s="1">
        <v>44196</v>
      </c>
      <c r="M5443">
        <v>201700125</v>
      </c>
      <c r="N5443" t="s">
        <v>33</v>
      </c>
      <c r="O5443">
        <v>201700011</v>
      </c>
      <c r="P5443" t="s">
        <v>20</v>
      </c>
      <c r="Q5443" t="s">
        <v>21</v>
      </c>
      <c r="R5443" t="s">
        <v>5</v>
      </c>
      <c r="S5443" t="s">
        <v>62</v>
      </c>
      <c r="T5443">
        <f t="shared" ref="T5443:T5506" si="85">MONTH(B5443)</f>
        <v>8</v>
      </c>
    </row>
    <row r="5444" spans="1:20">
      <c r="A5444">
        <v>201708</v>
      </c>
      <c r="B5444" s="1">
        <v>42964</v>
      </c>
      <c r="C5444">
        <v>12469</v>
      </c>
      <c r="D5444">
        <v>34</v>
      </c>
      <c r="E5444">
        <v>25528</v>
      </c>
      <c r="F5444">
        <v>4</v>
      </c>
      <c r="G5444">
        <v>31</v>
      </c>
      <c r="H5444">
        <v>25</v>
      </c>
      <c r="I5444">
        <v>19</v>
      </c>
      <c r="J5444">
        <v>1</v>
      </c>
      <c r="K5444" s="1">
        <v>42856</v>
      </c>
      <c r="L5444" s="1">
        <v>44196</v>
      </c>
      <c r="M5444">
        <v>201700125</v>
      </c>
      <c r="N5444" t="s">
        <v>33</v>
      </c>
      <c r="O5444">
        <v>201700011</v>
      </c>
      <c r="P5444" t="s">
        <v>20</v>
      </c>
      <c r="Q5444" t="s">
        <v>21</v>
      </c>
      <c r="R5444" t="s">
        <v>9</v>
      </c>
      <c r="S5444" t="s">
        <v>63</v>
      </c>
      <c r="T5444">
        <f t="shared" si="85"/>
        <v>8</v>
      </c>
    </row>
    <row r="5445" spans="1:20">
      <c r="A5445">
        <v>201708</v>
      </c>
      <c r="B5445" s="1">
        <v>42964</v>
      </c>
      <c r="C5445">
        <v>12469</v>
      </c>
      <c r="D5445">
        <v>34</v>
      </c>
      <c r="E5445">
        <v>25528</v>
      </c>
      <c r="F5445">
        <v>4</v>
      </c>
      <c r="G5445">
        <v>31</v>
      </c>
      <c r="H5445">
        <v>25</v>
      </c>
      <c r="I5445">
        <v>19</v>
      </c>
      <c r="J5445">
        <v>1</v>
      </c>
      <c r="K5445" s="1">
        <v>42856</v>
      </c>
      <c r="L5445" s="1">
        <v>44196</v>
      </c>
      <c r="M5445">
        <v>201700125</v>
      </c>
      <c r="N5445" t="s">
        <v>33</v>
      </c>
      <c r="O5445">
        <v>201700011</v>
      </c>
      <c r="P5445" t="s">
        <v>20</v>
      </c>
      <c r="Q5445" t="s">
        <v>21</v>
      </c>
      <c r="R5445" t="s">
        <v>26</v>
      </c>
      <c r="S5445" t="s">
        <v>64</v>
      </c>
      <c r="T5445">
        <f t="shared" si="85"/>
        <v>8</v>
      </c>
    </row>
    <row r="5446" spans="1:20">
      <c r="A5446">
        <v>201708</v>
      </c>
      <c r="B5446" s="1">
        <v>42964</v>
      </c>
      <c r="C5446">
        <v>12469</v>
      </c>
      <c r="D5446">
        <v>34</v>
      </c>
      <c r="E5446">
        <v>25528</v>
      </c>
      <c r="F5446">
        <v>4</v>
      </c>
      <c r="G5446">
        <v>31</v>
      </c>
      <c r="H5446">
        <v>25</v>
      </c>
      <c r="I5446">
        <v>19</v>
      </c>
      <c r="J5446">
        <v>1</v>
      </c>
      <c r="K5446" s="1">
        <v>42856</v>
      </c>
      <c r="L5446" s="1">
        <v>44196</v>
      </c>
      <c r="M5446">
        <v>201700125</v>
      </c>
      <c r="N5446" t="s">
        <v>33</v>
      </c>
      <c r="O5446">
        <v>201700011</v>
      </c>
      <c r="P5446" t="s">
        <v>20</v>
      </c>
      <c r="Q5446" t="s">
        <v>21</v>
      </c>
      <c r="R5446" t="s">
        <v>28</v>
      </c>
      <c r="S5446" t="s">
        <v>65</v>
      </c>
      <c r="T5446">
        <f t="shared" si="85"/>
        <v>8</v>
      </c>
    </row>
    <row r="5447" spans="1:20">
      <c r="A5447">
        <v>201708</v>
      </c>
      <c r="B5447" s="1">
        <v>42965</v>
      </c>
      <c r="C5447">
        <v>12469</v>
      </c>
      <c r="D5447">
        <v>35</v>
      </c>
      <c r="E5447">
        <v>25867</v>
      </c>
      <c r="F5447">
        <v>4</v>
      </c>
      <c r="G5447">
        <v>32</v>
      </c>
      <c r="H5447">
        <v>25</v>
      </c>
      <c r="I5447">
        <v>21</v>
      </c>
      <c r="J5447">
        <v>1</v>
      </c>
      <c r="K5447" s="1">
        <v>42856</v>
      </c>
      <c r="L5447" s="1">
        <v>44196</v>
      </c>
      <c r="M5447">
        <v>201700125</v>
      </c>
      <c r="N5447" t="s">
        <v>33</v>
      </c>
      <c r="O5447">
        <v>201700011</v>
      </c>
      <c r="P5447" t="s">
        <v>20</v>
      </c>
      <c r="Q5447" t="s">
        <v>21</v>
      </c>
      <c r="R5447" t="s">
        <v>22</v>
      </c>
      <c r="S5447" t="s">
        <v>61</v>
      </c>
      <c r="T5447">
        <f t="shared" si="85"/>
        <v>8</v>
      </c>
    </row>
    <row r="5448" spans="1:20">
      <c r="A5448">
        <v>201708</v>
      </c>
      <c r="B5448" s="1">
        <v>42965</v>
      </c>
      <c r="C5448">
        <v>12469</v>
      </c>
      <c r="D5448">
        <v>35</v>
      </c>
      <c r="E5448">
        <v>25867</v>
      </c>
      <c r="F5448">
        <v>4</v>
      </c>
      <c r="G5448">
        <v>32</v>
      </c>
      <c r="H5448">
        <v>25</v>
      </c>
      <c r="I5448">
        <v>21</v>
      </c>
      <c r="J5448">
        <v>1</v>
      </c>
      <c r="K5448" s="1">
        <v>42856</v>
      </c>
      <c r="L5448" s="1">
        <v>44196</v>
      </c>
      <c r="M5448">
        <v>201700125</v>
      </c>
      <c r="N5448" t="s">
        <v>33</v>
      </c>
      <c r="O5448">
        <v>201700011</v>
      </c>
      <c r="P5448" t="s">
        <v>20</v>
      </c>
      <c r="Q5448" t="s">
        <v>21</v>
      </c>
      <c r="R5448" t="s">
        <v>5</v>
      </c>
      <c r="S5448" t="s">
        <v>62</v>
      </c>
      <c r="T5448">
        <f t="shared" si="85"/>
        <v>8</v>
      </c>
    </row>
    <row r="5449" spans="1:20">
      <c r="A5449">
        <v>201708</v>
      </c>
      <c r="B5449" s="1">
        <v>42965</v>
      </c>
      <c r="C5449">
        <v>12469</v>
      </c>
      <c r="D5449">
        <v>35</v>
      </c>
      <c r="E5449">
        <v>25867</v>
      </c>
      <c r="F5449">
        <v>4</v>
      </c>
      <c r="G5449">
        <v>32</v>
      </c>
      <c r="H5449">
        <v>25</v>
      </c>
      <c r="I5449">
        <v>21</v>
      </c>
      <c r="J5449">
        <v>1</v>
      </c>
      <c r="K5449" s="1">
        <v>42856</v>
      </c>
      <c r="L5449" s="1">
        <v>44196</v>
      </c>
      <c r="M5449">
        <v>201700125</v>
      </c>
      <c r="N5449" t="s">
        <v>33</v>
      </c>
      <c r="O5449">
        <v>201700011</v>
      </c>
      <c r="P5449" t="s">
        <v>20</v>
      </c>
      <c r="Q5449" t="s">
        <v>21</v>
      </c>
      <c r="R5449" t="s">
        <v>9</v>
      </c>
      <c r="S5449" t="s">
        <v>63</v>
      </c>
      <c r="T5449">
        <f t="shared" si="85"/>
        <v>8</v>
      </c>
    </row>
    <row r="5450" spans="1:20">
      <c r="A5450">
        <v>201708</v>
      </c>
      <c r="B5450" s="1">
        <v>42965</v>
      </c>
      <c r="C5450">
        <v>12469</v>
      </c>
      <c r="D5450">
        <v>35</v>
      </c>
      <c r="E5450">
        <v>25867</v>
      </c>
      <c r="F5450">
        <v>4</v>
      </c>
      <c r="G5450">
        <v>32</v>
      </c>
      <c r="H5450">
        <v>25</v>
      </c>
      <c r="I5450">
        <v>21</v>
      </c>
      <c r="J5450">
        <v>1</v>
      </c>
      <c r="K5450" s="1">
        <v>42856</v>
      </c>
      <c r="L5450" s="1">
        <v>44196</v>
      </c>
      <c r="M5450">
        <v>201700125</v>
      </c>
      <c r="N5450" t="s">
        <v>33</v>
      </c>
      <c r="O5450">
        <v>201700011</v>
      </c>
      <c r="P5450" t="s">
        <v>20</v>
      </c>
      <c r="Q5450" t="s">
        <v>21</v>
      </c>
      <c r="R5450" t="s">
        <v>26</v>
      </c>
      <c r="S5450" t="s">
        <v>64</v>
      </c>
      <c r="T5450">
        <f t="shared" si="85"/>
        <v>8</v>
      </c>
    </row>
    <row r="5451" spans="1:20">
      <c r="A5451">
        <v>201708</v>
      </c>
      <c r="B5451" s="1">
        <v>42965</v>
      </c>
      <c r="C5451">
        <v>12469</v>
      </c>
      <c r="D5451">
        <v>35</v>
      </c>
      <c r="E5451">
        <v>25867</v>
      </c>
      <c r="F5451">
        <v>4</v>
      </c>
      <c r="G5451">
        <v>32</v>
      </c>
      <c r="H5451">
        <v>25</v>
      </c>
      <c r="I5451">
        <v>21</v>
      </c>
      <c r="J5451">
        <v>1</v>
      </c>
      <c r="K5451" s="1">
        <v>42856</v>
      </c>
      <c r="L5451" s="1">
        <v>44196</v>
      </c>
      <c r="M5451">
        <v>201700125</v>
      </c>
      <c r="N5451" t="s">
        <v>33</v>
      </c>
      <c r="O5451">
        <v>201700011</v>
      </c>
      <c r="P5451" t="s">
        <v>20</v>
      </c>
      <c r="Q5451" t="s">
        <v>21</v>
      </c>
      <c r="R5451" t="s">
        <v>28</v>
      </c>
      <c r="S5451" t="s">
        <v>65</v>
      </c>
      <c r="T5451">
        <f t="shared" si="85"/>
        <v>8</v>
      </c>
    </row>
    <row r="5452" spans="1:20">
      <c r="A5452">
        <v>201708</v>
      </c>
      <c r="B5452" s="1">
        <v>42967</v>
      </c>
      <c r="C5452">
        <v>12469</v>
      </c>
      <c r="D5452">
        <v>36</v>
      </c>
      <c r="E5452">
        <v>24475</v>
      </c>
      <c r="F5452">
        <v>7</v>
      </c>
      <c r="G5452">
        <v>36</v>
      </c>
      <c r="H5452">
        <v>27</v>
      </c>
      <c r="I5452">
        <v>22</v>
      </c>
      <c r="J5452">
        <v>1</v>
      </c>
      <c r="K5452" s="1">
        <v>42856</v>
      </c>
      <c r="L5452" s="1">
        <v>44196</v>
      </c>
      <c r="M5452">
        <v>201700125</v>
      </c>
      <c r="N5452" t="s">
        <v>33</v>
      </c>
      <c r="O5452">
        <v>201700011</v>
      </c>
      <c r="P5452" t="s">
        <v>20</v>
      </c>
      <c r="Q5452" t="s">
        <v>21</v>
      </c>
      <c r="R5452" t="s">
        <v>22</v>
      </c>
      <c r="S5452" t="s">
        <v>61</v>
      </c>
      <c r="T5452">
        <f t="shared" si="85"/>
        <v>8</v>
      </c>
    </row>
    <row r="5453" spans="1:20">
      <c r="A5453">
        <v>201708</v>
      </c>
      <c r="B5453" s="1">
        <v>42967</v>
      </c>
      <c r="C5453">
        <v>12469</v>
      </c>
      <c r="D5453">
        <v>36</v>
      </c>
      <c r="E5453">
        <v>24475</v>
      </c>
      <c r="F5453">
        <v>7</v>
      </c>
      <c r="G5453">
        <v>36</v>
      </c>
      <c r="H5453">
        <v>27</v>
      </c>
      <c r="I5453">
        <v>22</v>
      </c>
      <c r="J5453">
        <v>1</v>
      </c>
      <c r="K5453" s="1">
        <v>42856</v>
      </c>
      <c r="L5453" s="1">
        <v>44196</v>
      </c>
      <c r="M5453">
        <v>201700125</v>
      </c>
      <c r="N5453" t="s">
        <v>33</v>
      </c>
      <c r="O5453">
        <v>201700011</v>
      </c>
      <c r="P5453" t="s">
        <v>20</v>
      </c>
      <c r="Q5453" t="s">
        <v>21</v>
      </c>
      <c r="R5453" t="s">
        <v>5</v>
      </c>
      <c r="S5453" t="s">
        <v>62</v>
      </c>
      <c r="T5453">
        <f t="shared" si="85"/>
        <v>8</v>
      </c>
    </row>
    <row r="5454" spans="1:20">
      <c r="A5454">
        <v>201708</v>
      </c>
      <c r="B5454" s="1">
        <v>42967</v>
      </c>
      <c r="C5454">
        <v>12469</v>
      </c>
      <c r="D5454">
        <v>36</v>
      </c>
      <c r="E5454">
        <v>24475</v>
      </c>
      <c r="F5454">
        <v>7</v>
      </c>
      <c r="G5454">
        <v>36</v>
      </c>
      <c r="H5454">
        <v>27</v>
      </c>
      <c r="I5454">
        <v>22</v>
      </c>
      <c r="J5454">
        <v>1</v>
      </c>
      <c r="K5454" s="1">
        <v>42856</v>
      </c>
      <c r="L5454" s="1">
        <v>44196</v>
      </c>
      <c r="M5454">
        <v>201700125</v>
      </c>
      <c r="N5454" t="s">
        <v>33</v>
      </c>
      <c r="O5454">
        <v>201700011</v>
      </c>
      <c r="P5454" t="s">
        <v>20</v>
      </c>
      <c r="Q5454" t="s">
        <v>21</v>
      </c>
      <c r="R5454" t="s">
        <v>9</v>
      </c>
      <c r="S5454" t="s">
        <v>63</v>
      </c>
      <c r="T5454">
        <f t="shared" si="85"/>
        <v>8</v>
      </c>
    </row>
    <row r="5455" spans="1:20">
      <c r="A5455">
        <v>201708</v>
      </c>
      <c r="B5455" s="1">
        <v>42967</v>
      </c>
      <c r="C5455">
        <v>12469</v>
      </c>
      <c r="D5455">
        <v>36</v>
      </c>
      <c r="E5455">
        <v>24475</v>
      </c>
      <c r="F5455">
        <v>7</v>
      </c>
      <c r="G5455">
        <v>36</v>
      </c>
      <c r="H5455">
        <v>27</v>
      </c>
      <c r="I5455">
        <v>22</v>
      </c>
      <c r="J5455">
        <v>1</v>
      </c>
      <c r="K5455" s="1">
        <v>42856</v>
      </c>
      <c r="L5455" s="1">
        <v>44196</v>
      </c>
      <c r="M5455">
        <v>201700125</v>
      </c>
      <c r="N5455" t="s">
        <v>33</v>
      </c>
      <c r="O5455">
        <v>201700011</v>
      </c>
      <c r="P5455" t="s">
        <v>20</v>
      </c>
      <c r="Q5455" t="s">
        <v>21</v>
      </c>
      <c r="R5455" t="s">
        <v>26</v>
      </c>
      <c r="S5455" t="s">
        <v>64</v>
      </c>
      <c r="T5455">
        <f t="shared" si="85"/>
        <v>8</v>
      </c>
    </row>
    <row r="5456" spans="1:20">
      <c r="A5456">
        <v>201708</v>
      </c>
      <c r="B5456" s="1">
        <v>42967</v>
      </c>
      <c r="C5456">
        <v>12469</v>
      </c>
      <c r="D5456">
        <v>36</v>
      </c>
      <c r="E5456">
        <v>24475</v>
      </c>
      <c r="F5456">
        <v>7</v>
      </c>
      <c r="G5456">
        <v>36</v>
      </c>
      <c r="H5456">
        <v>27</v>
      </c>
      <c r="I5456">
        <v>22</v>
      </c>
      <c r="J5456">
        <v>1</v>
      </c>
      <c r="K5456" s="1">
        <v>42856</v>
      </c>
      <c r="L5456" s="1">
        <v>44196</v>
      </c>
      <c r="M5456">
        <v>201700125</v>
      </c>
      <c r="N5456" t="s">
        <v>33</v>
      </c>
      <c r="O5456">
        <v>201700011</v>
      </c>
      <c r="P5456" t="s">
        <v>20</v>
      </c>
      <c r="Q5456" t="s">
        <v>21</v>
      </c>
      <c r="R5456" t="s">
        <v>28</v>
      </c>
      <c r="S5456" t="s">
        <v>65</v>
      </c>
      <c r="T5456">
        <f t="shared" si="85"/>
        <v>8</v>
      </c>
    </row>
    <row r="5457" spans="1:20">
      <c r="A5457">
        <v>201708</v>
      </c>
      <c r="B5457" s="1">
        <v>42968</v>
      </c>
      <c r="C5457">
        <v>12469</v>
      </c>
      <c r="D5457">
        <v>37</v>
      </c>
      <c r="E5457">
        <v>24839</v>
      </c>
      <c r="F5457">
        <v>6</v>
      </c>
      <c r="G5457">
        <v>34</v>
      </c>
      <c r="H5457">
        <v>28</v>
      </c>
      <c r="I5457">
        <v>22</v>
      </c>
      <c r="J5457">
        <v>2</v>
      </c>
      <c r="K5457" s="1">
        <v>42856</v>
      </c>
      <c r="L5457" s="1">
        <v>44196</v>
      </c>
      <c r="M5457">
        <v>201700125</v>
      </c>
      <c r="N5457" t="s">
        <v>33</v>
      </c>
      <c r="O5457">
        <v>201700011</v>
      </c>
      <c r="P5457" t="s">
        <v>20</v>
      </c>
      <c r="Q5457" t="s">
        <v>21</v>
      </c>
      <c r="R5457" t="s">
        <v>22</v>
      </c>
      <c r="S5457" t="s">
        <v>61</v>
      </c>
      <c r="T5457">
        <f t="shared" si="85"/>
        <v>8</v>
      </c>
    </row>
    <row r="5458" spans="1:20">
      <c r="A5458">
        <v>201708</v>
      </c>
      <c r="B5458" s="1">
        <v>42968</v>
      </c>
      <c r="C5458">
        <v>12469</v>
      </c>
      <c r="D5458">
        <v>37</v>
      </c>
      <c r="E5458">
        <v>24839</v>
      </c>
      <c r="F5458">
        <v>6</v>
      </c>
      <c r="G5458">
        <v>34</v>
      </c>
      <c r="H5458">
        <v>28</v>
      </c>
      <c r="I5458">
        <v>22</v>
      </c>
      <c r="J5458">
        <v>2</v>
      </c>
      <c r="K5458" s="1">
        <v>42856</v>
      </c>
      <c r="L5458" s="1">
        <v>44196</v>
      </c>
      <c r="M5458">
        <v>201700125</v>
      </c>
      <c r="N5458" t="s">
        <v>33</v>
      </c>
      <c r="O5458">
        <v>201700011</v>
      </c>
      <c r="P5458" t="s">
        <v>20</v>
      </c>
      <c r="Q5458" t="s">
        <v>21</v>
      </c>
      <c r="R5458" t="s">
        <v>5</v>
      </c>
      <c r="S5458" t="s">
        <v>62</v>
      </c>
      <c r="T5458">
        <f t="shared" si="85"/>
        <v>8</v>
      </c>
    </row>
    <row r="5459" spans="1:20">
      <c r="A5459">
        <v>201708</v>
      </c>
      <c r="B5459" s="1">
        <v>42968</v>
      </c>
      <c r="C5459">
        <v>12469</v>
      </c>
      <c r="D5459">
        <v>37</v>
      </c>
      <c r="E5459">
        <v>24839</v>
      </c>
      <c r="F5459">
        <v>6</v>
      </c>
      <c r="G5459">
        <v>34</v>
      </c>
      <c r="H5459">
        <v>28</v>
      </c>
      <c r="I5459">
        <v>22</v>
      </c>
      <c r="J5459">
        <v>2</v>
      </c>
      <c r="K5459" s="1">
        <v>42856</v>
      </c>
      <c r="L5459" s="1">
        <v>44196</v>
      </c>
      <c r="M5459">
        <v>201700125</v>
      </c>
      <c r="N5459" t="s">
        <v>33</v>
      </c>
      <c r="O5459">
        <v>201700011</v>
      </c>
      <c r="P5459" t="s">
        <v>20</v>
      </c>
      <c r="Q5459" t="s">
        <v>21</v>
      </c>
      <c r="R5459" t="s">
        <v>9</v>
      </c>
      <c r="S5459" t="s">
        <v>63</v>
      </c>
      <c r="T5459">
        <f t="shared" si="85"/>
        <v>8</v>
      </c>
    </row>
    <row r="5460" spans="1:20">
      <c r="A5460">
        <v>201708</v>
      </c>
      <c r="B5460" s="1">
        <v>42968</v>
      </c>
      <c r="C5460">
        <v>12469</v>
      </c>
      <c r="D5460">
        <v>37</v>
      </c>
      <c r="E5460">
        <v>24839</v>
      </c>
      <c r="F5460">
        <v>6</v>
      </c>
      <c r="G5460">
        <v>34</v>
      </c>
      <c r="H5460">
        <v>28</v>
      </c>
      <c r="I5460">
        <v>22</v>
      </c>
      <c r="J5460">
        <v>2</v>
      </c>
      <c r="K5460" s="1">
        <v>42856</v>
      </c>
      <c r="L5460" s="1">
        <v>44196</v>
      </c>
      <c r="M5460">
        <v>201700125</v>
      </c>
      <c r="N5460" t="s">
        <v>33</v>
      </c>
      <c r="O5460">
        <v>201700011</v>
      </c>
      <c r="P5460" t="s">
        <v>20</v>
      </c>
      <c r="Q5460" t="s">
        <v>21</v>
      </c>
      <c r="R5460" t="s">
        <v>26</v>
      </c>
      <c r="S5460" t="s">
        <v>64</v>
      </c>
      <c r="T5460">
        <f t="shared" si="85"/>
        <v>8</v>
      </c>
    </row>
    <row r="5461" spans="1:20">
      <c r="A5461">
        <v>201708</v>
      </c>
      <c r="B5461" s="1">
        <v>42968</v>
      </c>
      <c r="C5461">
        <v>12469</v>
      </c>
      <c r="D5461">
        <v>37</v>
      </c>
      <c r="E5461">
        <v>24839</v>
      </c>
      <c r="F5461">
        <v>6</v>
      </c>
      <c r="G5461">
        <v>34</v>
      </c>
      <c r="H5461">
        <v>28</v>
      </c>
      <c r="I5461">
        <v>22</v>
      </c>
      <c r="J5461">
        <v>2</v>
      </c>
      <c r="K5461" s="1">
        <v>42856</v>
      </c>
      <c r="L5461" s="1">
        <v>44196</v>
      </c>
      <c r="M5461">
        <v>201700125</v>
      </c>
      <c r="N5461" t="s">
        <v>33</v>
      </c>
      <c r="O5461">
        <v>201700011</v>
      </c>
      <c r="P5461" t="s">
        <v>20</v>
      </c>
      <c r="Q5461" t="s">
        <v>21</v>
      </c>
      <c r="R5461" t="s">
        <v>28</v>
      </c>
      <c r="S5461" t="s">
        <v>65</v>
      </c>
      <c r="T5461">
        <f t="shared" si="85"/>
        <v>8</v>
      </c>
    </row>
    <row r="5462" spans="1:20">
      <c r="A5462">
        <v>201708</v>
      </c>
      <c r="B5462" s="1">
        <v>42969</v>
      </c>
      <c r="C5462">
        <v>12469</v>
      </c>
      <c r="D5462">
        <v>32</v>
      </c>
      <c r="E5462">
        <v>25607</v>
      </c>
      <c r="F5462">
        <v>3</v>
      </c>
      <c r="G5462">
        <v>30</v>
      </c>
      <c r="H5462">
        <v>27</v>
      </c>
      <c r="I5462">
        <v>24</v>
      </c>
      <c r="J5462">
        <v>1</v>
      </c>
      <c r="K5462" s="1">
        <v>42856</v>
      </c>
      <c r="L5462" s="1">
        <v>44196</v>
      </c>
      <c r="M5462">
        <v>201700125</v>
      </c>
      <c r="N5462" t="s">
        <v>33</v>
      </c>
      <c r="O5462">
        <v>201700011</v>
      </c>
      <c r="P5462" t="s">
        <v>20</v>
      </c>
      <c r="Q5462" t="s">
        <v>21</v>
      </c>
      <c r="R5462" t="s">
        <v>22</v>
      </c>
      <c r="S5462" t="s">
        <v>61</v>
      </c>
      <c r="T5462">
        <f t="shared" si="85"/>
        <v>8</v>
      </c>
    </row>
    <row r="5463" spans="1:20">
      <c r="A5463">
        <v>201708</v>
      </c>
      <c r="B5463" s="1">
        <v>42969</v>
      </c>
      <c r="C5463">
        <v>12469</v>
      </c>
      <c r="D5463">
        <v>32</v>
      </c>
      <c r="E5463">
        <v>25607</v>
      </c>
      <c r="F5463">
        <v>3</v>
      </c>
      <c r="G5463">
        <v>30</v>
      </c>
      <c r="H5463">
        <v>27</v>
      </c>
      <c r="I5463">
        <v>24</v>
      </c>
      <c r="J5463">
        <v>1</v>
      </c>
      <c r="K5463" s="1">
        <v>42856</v>
      </c>
      <c r="L5463" s="1">
        <v>44196</v>
      </c>
      <c r="M5463">
        <v>201700125</v>
      </c>
      <c r="N5463" t="s">
        <v>33</v>
      </c>
      <c r="O5463">
        <v>201700011</v>
      </c>
      <c r="P5463" t="s">
        <v>20</v>
      </c>
      <c r="Q5463" t="s">
        <v>21</v>
      </c>
      <c r="R5463" t="s">
        <v>5</v>
      </c>
      <c r="S5463" t="s">
        <v>62</v>
      </c>
      <c r="T5463">
        <f t="shared" si="85"/>
        <v>8</v>
      </c>
    </row>
    <row r="5464" spans="1:20">
      <c r="A5464">
        <v>201708</v>
      </c>
      <c r="B5464" s="1">
        <v>42969</v>
      </c>
      <c r="C5464">
        <v>12469</v>
      </c>
      <c r="D5464">
        <v>32</v>
      </c>
      <c r="E5464">
        <v>25607</v>
      </c>
      <c r="F5464">
        <v>3</v>
      </c>
      <c r="G5464">
        <v>30</v>
      </c>
      <c r="H5464">
        <v>27</v>
      </c>
      <c r="I5464">
        <v>24</v>
      </c>
      <c r="J5464">
        <v>1</v>
      </c>
      <c r="K5464" s="1">
        <v>42856</v>
      </c>
      <c r="L5464" s="1">
        <v>44196</v>
      </c>
      <c r="M5464">
        <v>201700125</v>
      </c>
      <c r="N5464" t="s">
        <v>33</v>
      </c>
      <c r="O5464">
        <v>201700011</v>
      </c>
      <c r="P5464" t="s">
        <v>20</v>
      </c>
      <c r="Q5464" t="s">
        <v>21</v>
      </c>
      <c r="R5464" t="s">
        <v>9</v>
      </c>
      <c r="S5464" t="s">
        <v>63</v>
      </c>
      <c r="T5464">
        <f t="shared" si="85"/>
        <v>8</v>
      </c>
    </row>
    <row r="5465" spans="1:20">
      <c r="A5465">
        <v>201708</v>
      </c>
      <c r="B5465" s="1">
        <v>42969</v>
      </c>
      <c r="C5465">
        <v>12469</v>
      </c>
      <c r="D5465">
        <v>32</v>
      </c>
      <c r="E5465">
        <v>25607</v>
      </c>
      <c r="F5465">
        <v>3</v>
      </c>
      <c r="G5465">
        <v>30</v>
      </c>
      <c r="H5465">
        <v>27</v>
      </c>
      <c r="I5465">
        <v>24</v>
      </c>
      <c r="J5465">
        <v>1</v>
      </c>
      <c r="K5465" s="1">
        <v>42856</v>
      </c>
      <c r="L5465" s="1">
        <v>44196</v>
      </c>
      <c r="M5465">
        <v>201700125</v>
      </c>
      <c r="N5465" t="s">
        <v>33</v>
      </c>
      <c r="O5465">
        <v>201700011</v>
      </c>
      <c r="P5465" t="s">
        <v>20</v>
      </c>
      <c r="Q5465" t="s">
        <v>21</v>
      </c>
      <c r="R5465" t="s">
        <v>26</v>
      </c>
      <c r="S5465" t="s">
        <v>64</v>
      </c>
      <c r="T5465">
        <f t="shared" si="85"/>
        <v>8</v>
      </c>
    </row>
    <row r="5466" spans="1:20">
      <c r="A5466">
        <v>201708</v>
      </c>
      <c r="B5466" s="1">
        <v>42969</v>
      </c>
      <c r="C5466">
        <v>12469</v>
      </c>
      <c r="D5466">
        <v>32</v>
      </c>
      <c r="E5466">
        <v>25607</v>
      </c>
      <c r="F5466">
        <v>3</v>
      </c>
      <c r="G5466">
        <v>30</v>
      </c>
      <c r="H5466">
        <v>27</v>
      </c>
      <c r="I5466">
        <v>24</v>
      </c>
      <c r="J5466">
        <v>1</v>
      </c>
      <c r="K5466" s="1">
        <v>42856</v>
      </c>
      <c r="L5466" s="1">
        <v>44196</v>
      </c>
      <c r="M5466">
        <v>201700125</v>
      </c>
      <c r="N5466" t="s">
        <v>33</v>
      </c>
      <c r="O5466">
        <v>201700011</v>
      </c>
      <c r="P5466" t="s">
        <v>20</v>
      </c>
      <c r="Q5466" t="s">
        <v>21</v>
      </c>
      <c r="R5466" t="s">
        <v>28</v>
      </c>
      <c r="S5466" t="s">
        <v>65</v>
      </c>
      <c r="T5466">
        <f t="shared" si="85"/>
        <v>8</v>
      </c>
    </row>
    <row r="5467" spans="1:20">
      <c r="A5467">
        <v>201708</v>
      </c>
      <c r="B5467" s="1">
        <v>42971</v>
      </c>
      <c r="C5467">
        <v>12469</v>
      </c>
      <c r="D5467">
        <v>34</v>
      </c>
      <c r="E5467">
        <v>24021</v>
      </c>
      <c r="F5467">
        <v>4</v>
      </c>
      <c r="G5467">
        <v>32</v>
      </c>
      <c r="H5467">
        <v>27</v>
      </c>
      <c r="I5467">
        <v>22</v>
      </c>
      <c r="J5467">
        <v>1</v>
      </c>
      <c r="K5467" s="1">
        <v>42856</v>
      </c>
      <c r="L5467" s="1">
        <v>44196</v>
      </c>
      <c r="M5467">
        <v>201700125</v>
      </c>
      <c r="N5467" t="s">
        <v>33</v>
      </c>
      <c r="O5467">
        <v>201700011</v>
      </c>
      <c r="P5467" t="s">
        <v>20</v>
      </c>
      <c r="Q5467" t="s">
        <v>21</v>
      </c>
      <c r="R5467" t="s">
        <v>22</v>
      </c>
      <c r="S5467" t="s">
        <v>61</v>
      </c>
      <c r="T5467">
        <f t="shared" si="85"/>
        <v>8</v>
      </c>
    </row>
    <row r="5468" spans="1:20">
      <c r="A5468">
        <v>201708</v>
      </c>
      <c r="B5468" s="1">
        <v>42971</v>
      </c>
      <c r="C5468">
        <v>12469</v>
      </c>
      <c r="D5468">
        <v>34</v>
      </c>
      <c r="E5468">
        <v>24021</v>
      </c>
      <c r="F5468">
        <v>4</v>
      </c>
      <c r="G5468">
        <v>32</v>
      </c>
      <c r="H5468">
        <v>27</v>
      </c>
      <c r="I5468">
        <v>22</v>
      </c>
      <c r="J5468">
        <v>1</v>
      </c>
      <c r="K5468" s="1">
        <v>42856</v>
      </c>
      <c r="L5468" s="1">
        <v>44196</v>
      </c>
      <c r="M5468">
        <v>201700125</v>
      </c>
      <c r="N5468" t="s">
        <v>33</v>
      </c>
      <c r="O5468">
        <v>201700011</v>
      </c>
      <c r="P5468" t="s">
        <v>20</v>
      </c>
      <c r="Q5468" t="s">
        <v>21</v>
      </c>
      <c r="R5468" t="s">
        <v>5</v>
      </c>
      <c r="S5468" t="s">
        <v>62</v>
      </c>
      <c r="T5468">
        <f t="shared" si="85"/>
        <v>8</v>
      </c>
    </row>
    <row r="5469" spans="1:20">
      <c r="A5469">
        <v>201708</v>
      </c>
      <c r="B5469" s="1">
        <v>42971</v>
      </c>
      <c r="C5469">
        <v>12469</v>
      </c>
      <c r="D5469">
        <v>34</v>
      </c>
      <c r="E5469">
        <v>24021</v>
      </c>
      <c r="F5469">
        <v>4</v>
      </c>
      <c r="G5469">
        <v>32</v>
      </c>
      <c r="H5469">
        <v>27</v>
      </c>
      <c r="I5469">
        <v>22</v>
      </c>
      <c r="J5469">
        <v>1</v>
      </c>
      <c r="K5469" s="1">
        <v>42856</v>
      </c>
      <c r="L5469" s="1">
        <v>44196</v>
      </c>
      <c r="M5469">
        <v>201700125</v>
      </c>
      <c r="N5469" t="s">
        <v>33</v>
      </c>
      <c r="O5469">
        <v>201700011</v>
      </c>
      <c r="P5469" t="s">
        <v>20</v>
      </c>
      <c r="Q5469" t="s">
        <v>21</v>
      </c>
      <c r="R5469" t="s">
        <v>9</v>
      </c>
      <c r="S5469" t="s">
        <v>63</v>
      </c>
      <c r="T5469">
        <f t="shared" si="85"/>
        <v>8</v>
      </c>
    </row>
    <row r="5470" spans="1:20">
      <c r="A5470">
        <v>201708</v>
      </c>
      <c r="B5470" s="1">
        <v>42971</v>
      </c>
      <c r="C5470">
        <v>12469</v>
      </c>
      <c r="D5470">
        <v>34</v>
      </c>
      <c r="E5470">
        <v>24021</v>
      </c>
      <c r="F5470">
        <v>4</v>
      </c>
      <c r="G5470">
        <v>32</v>
      </c>
      <c r="H5470">
        <v>27</v>
      </c>
      <c r="I5470">
        <v>22</v>
      </c>
      <c r="J5470">
        <v>1</v>
      </c>
      <c r="K5470" s="1">
        <v>42856</v>
      </c>
      <c r="L5470" s="1">
        <v>44196</v>
      </c>
      <c r="M5470">
        <v>201700125</v>
      </c>
      <c r="N5470" t="s">
        <v>33</v>
      </c>
      <c r="O5470">
        <v>201700011</v>
      </c>
      <c r="P5470" t="s">
        <v>20</v>
      </c>
      <c r="Q5470" t="s">
        <v>21</v>
      </c>
      <c r="R5470" t="s">
        <v>26</v>
      </c>
      <c r="S5470" t="s">
        <v>64</v>
      </c>
      <c r="T5470">
        <f t="shared" si="85"/>
        <v>8</v>
      </c>
    </row>
    <row r="5471" spans="1:20">
      <c r="A5471">
        <v>201708</v>
      </c>
      <c r="B5471" s="1">
        <v>42971</v>
      </c>
      <c r="C5471">
        <v>12469</v>
      </c>
      <c r="D5471">
        <v>34</v>
      </c>
      <c r="E5471">
        <v>24021</v>
      </c>
      <c r="F5471">
        <v>4</v>
      </c>
      <c r="G5471">
        <v>32</v>
      </c>
      <c r="H5471">
        <v>27</v>
      </c>
      <c r="I5471">
        <v>22</v>
      </c>
      <c r="J5471">
        <v>1</v>
      </c>
      <c r="K5471" s="1">
        <v>42856</v>
      </c>
      <c r="L5471" s="1">
        <v>44196</v>
      </c>
      <c r="M5471">
        <v>201700125</v>
      </c>
      <c r="N5471" t="s">
        <v>33</v>
      </c>
      <c r="O5471">
        <v>201700011</v>
      </c>
      <c r="P5471" t="s">
        <v>20</v>
      </c>
      <c r="Q5471" t="s">
        <v>21</v>
      </c>
      <c r="R5471" t="s">
        <v>28</v>
      </c>
      <c r="S5471" t="s">
        <v>65</v>
      </c>
      <c r="T5471">
        <f t="shared" si="85"/>
        <v>8</v>
      </c>
    </row>
    <row r="5472" spans="1:20">
      <c r="A5472">
        <v>201708</v>
      </c>
      <c r="B5472" s="1">
        <v>42972</v>
      </c>
      <c r="C5472">
        <v>12469</v>
      </c>
      <c r="D5472">
        <v>37</v>
      </c>
      <c r="E5472">
        <v>25476</v>
      </c>
      <c r="F5472">
        <v>5</v>
      </c>
      <c r="G5472">
        <v>36</v>
      </c>
      <c r="H5472">
        <v>26</v>
      </c>
      <c r="I5472">
        <v>18</v>
      </c>
      <c r="J5472">
        <v>1</v>
      </c>
      <c r="K5472" s="1">
        <v>42856</v>
      </c>
      <c r="L5472" s="1">
        <v>44196</v>
      </c>
      <c r="M5472">
        <v>201700125</v>
      </c>
      <c r="N5472" t="s">
        <v>33</v>
      </c>
      <c r="O5472">
        <v>201700011</v>
      </c>
      <c r="P5472" t="s">
        <v>20</v>
      </c>
      <c r="Q5472" t="s">
        <v>21</v>
      </c>
      <c r="R5472" t="s">
        <v>22</v>
      </c>
      <c r="S5472" t="s">
        <v>61</v>
      </c>
      <c r="T5472">
        <f t="shared" si="85"/>
        <v>8</v>
      </c>
    </row>
    <row r="5473" spans="1:20">
      <c r="A5473">
        <v>201708</v>
      </c>
      <c r="B5473" s="1">
        <v>42972</v>
      </c>
      <c r="C5473">
        <v>12469</v>
      </c>
      <c r="D5473">
        <v>37</v>
      </c>
      <c r="E5473">
        <v>25476</v>
      </c>
      <c r="F5473">
        <v>5</v>
      </c>
      <c r="G5473">
        <v>36</v>
      </c>
      <c r="H5473">
        <v>26</v>
      </c>
      <c r="I5473">
        <v>18</v>
      </c>
      <c r="J5473">
        <v>1</v>
      </c>
      <c r="K5473" s="1">
        <v>42856</v>
      </c>
      <c r="L5473" s="1">
        <v>44196</v>
      </c>
      <c r="M5473">
        <v>201700125</v>
      </c>
      <c r="N5473" t="s">
        <v>33</v>
      </c>
      <c r="O5473">
        <v>201700011</v>
      </c>
      <c r="P5473" t="s">
        <v>20</v>
      </c>
      <c r="Q5473" t="s">
        <v>21</v>
      </c>
      <c r="R5473" t="s">
        <v>5</v>
      </c>
      <c r="S5473" t="s">
        <v>62</v>
      </c>
      <c r="T5473">
        <f t="shared" si="85"/>
        <v>8</v>
      </c>
    </row>
    <row r="5474" spans="1:20">
      <c r="A5474">
        <v>201708</v>
      </c>
      <c r="B5474" s="1">
        <v>42972</v>
      </c>
      <c r="C5474">
        <v>12469</v>
      </c>
      <c r="D5474">
        <v>37</v>
      </c>
      <c r="E5474">
        <v>25476</v>
      </c>
      <c r="F5474">
        <v>5</v>
      </c>
      <c r="G5474">
        <v>36</v>
      </c>
      <c r="H5474">
        <v>26</v>
      </c>
      <c r="I5474">
        <v>18</v>
      </c>
      <c r="J5474">
        <v>1</v>
      </c>
      <c r="K5474" s="1">
        <v>42856</v>
      </c>
      <c r="L5474" s="1">
        <v>44196</v>
      </c>
      <c r="M5474">
        <v>201700125</v>
      </c>
      <c r="N5474" t="s">
        <v>33</v>
      </c>
      <c r="O5474">
        <v>201700011</v>
      </c>
      <c r="P5474" t="s">
        <v>20</v>
      </c>
      <c r="Q5474" t="s">
        <v>21</v>
      </c>
      <c r="R5474" t="s">
        <v>9</v>
      </c>
      <c r="S5474" t="s">
        <v>63</v>
      </c>
      <c r="T5474">
        <f t="shared" si="85"/>
        <v>8</v>
      </c>
    </row>
    <row r="5475" spans="1:20">
      <c r="A5475">
        <v>201708</v>
      </c>
      <c r="B5475" s="1">
        <v>42972</v>
      </c>
      <c r="C5475">
        <v>12469</v>
      </c>
      <c r="D5475">
        <v>37</v>
      </c>
      <c r="E5475">
        <v>25476</v>
      </c>
      <c r="F5475">
        <v>5</v>
      </c>
      <c r="G5475">
        <v>36</v>
      </c>
      <c r="H5475">
        <v>26</v>
      </c>
      <c r="I5475">
        <v>18</v>
      </c>
      <c r="J5475">
        <v>1</v>
      </c>
      <c r="K5475" s="1">
        <v>42856</v>
      </c>
      <c r="L5475" s="1">
        <v>44196</v>
      </c>
      <c r="M5475">
        <v>201700125</v>
      </c>
      <c r="N5475" t="s">
        <v>33</v>
      </c>
      <c r="O5475">
        <v>201700011</v>
      </c>
      <c r="P5475" t="s">
        <v>20</v>
      </c>
      <c r="Q5475" t="s">
        <v>21</v>
      </c>
      <c r="R5475" t="s">
        <v>26</v>
      </c>
      <c r="S5475" t="s">
        <v>64</v>
      </c>
      <c r="T5475">
        <f t="shared" si="85"/>
        <v>8</v>
      </c>
    </row>
    <row r="5476" spans="1:20">
      <c r="A5476">
        <v>201708</v>
      </c>
      <c r="B5476" s="1">
        <v>42972</v>
      </c>
      <c r="C5476">
        <v>12469</v>
      </c>
      <c r="D5476">
        <v>37</v>
      </c>
      <c r="E5476">
        <v>25476</v>
      </c>
      <c r="F5476">
        <v>5</v>
      </c>
      <c r="G5476">
        <v>36</v>
      </c>
      <c r="H5476">
        <v>26</v>
      </c>
      <c r="I5476">
        <v>18</v>
      </c>
      <c r="J5476">
        <v>1</v>
      </c>
      <c r="K5476" s="1">
        <v>42856</v>
      </c>
      <c r="L5476" s="1">
        <v>44196</v>
      </c>
      <c r="M5476">
        <v>201700125</v>
      </c>
      <c r="N5476" t="s">
        <v>33</v>
      </c>
      <c r="O5476">
        <v>201700011</v>
      </c>
      <c r="P5476" t="s">
        <v>20</v>
      </c>
      <c r="Q5476" t="s">
        <v>21</v>
      </c>
      <c r="R5476" t="s">
        <v>28</v>
      </c>
      <c r="S5476" t="s">
        <v>65</v>
      </c>
      <c r="T5476">
        <f t="shared" si="85"/>
        <v>8</v>
      </c>
    </row>
    <row r="5477" spans="1:20">
      <c r="A5477">
        <v>201708</v>
      </c>
      <c r="B5477" s="1">
        <v>42974</v>
      </c>
      <c r="C5477">
        <v>12469</v>
      </c>
      <c r="D5477">
        <v>35</v>
      </c>
      <c r="E5477">
        <v>25843</v>
      </c>
      <c r="F5477">
        <v>4</v>
      </c>
      <c r="G5477">
        <v>32</v>
      </c>
      <c r="H5477">
        <v>25</v>
      </c>
      <c r="I5477">
        <v>22</v>
      </c>
      <c r="J5477">
        <v>1</v>
      </c>
      <c r="K5477" s="1">
        <v>42856</v>
      </c>
      <c r="L5477" s="1">
        <v>44196</v>
      </c>
      <c r="M5477">
        <v>201700125</v>
      </c>
      <c r="N5477" t="s">
        <v>33</v>
      </c>
      <c r="O5477">
        <v>201700011</v>
      </c>
      <c r="P5477" t="s">
        <v>20</v>
      </c>
      <c r="Q5477" t="s">
        <v>21</v>
      </c>
      <c r="R5477" t="s">
        <v>22</v>
      </c>
      <c r="S5477" t="s">
        <v>61</v>
      </c>
      <c r="T5477">
        <f t="shared" si="85"/>
        <v>8</v>
      </c>
    </row>
    <row r="5478" spans="1:20">
      <c r="A5478">
        <v>201708</v>
      </c>
      <c r="B5478" s="1">
        <v>42974</v>
      </c>
      <c r="C5478">
        <v>12469</v>
      </c>
      <c r="D5478">
        <v>35</v>
      </c>
      <c r="E5478">
        <v>25843</v>
      </c>
      <c r="F5478">
        <v>4</v>
      </c>
      <c r="G5478">
        <v>32</v>
      </c>
      <c r="H5478">
        <v>25</v>
      </c>
      <c r="I5478">
        <v>22</v>
      </c>
      <c r="J5478">
        <v>1</v>
      </c>
      <c r="K5478" s="1">
        <v>42856</v>
      </c>
      <c r="L5478" s="1">
        <v>44196</v>
      </c>
      <c r="M5478">
        <v>201700125</v>
      </c>
      <c r="N5478" t="s">
        <v>33</v>
      </c>
      <c r="O5478">
        <v>201700011</v>
      </c>
      <c r="P5478" t="s">
        <v>20</v>
      </c>
      <c r="Q5478" t="s">
        <v>21</v>
      </c>
      <c r="R5478" t="s">
        <v>5</v>
      </c>
      <c r="S5478" t="s">
        <v>62</v>
      </c>
      <c r="T5478">
        <f t="shared" si="85"/>
        <v>8</v>
      </c>
    </row>
    <row r="5479" spans="1:20">
      <c r="A5479">
        <v>201708</v>
      </c>
      <c r="B5479" s="1">
        <v>42974</v>
      </c>
      <c r="C5479">
        <v>12469</v>
      </c>
      <c r="D5479">
        <v>35</v>
      </c>
      <c r="E5479">
        <v>25843</v>
      </c>
      <c r="F5479">
        <v>4</v>
      </c>
      <c r="G5479">
        <v>32</v>
      </c>
      <c r="H5479">
        <v>25</v>
      </c>
      <c r="I5479">
        <v>22</v>
      </c>
      <c r="J5479">
        <v>1</v>
      </c>
      <c r="K5479" s="1">
        <v>42856</v>
      </c>
      <c r="L5479" s="1">
        <v>44196</v>
      </c>
      <c r="M5479">
        <v>201700125</v>
      </c>
      <c r="N5479" t="s">
        <v>33</v>
      </c>
      <c r="O5479">
        <v>201700011</v>
      </c>
      <c r="P5479" t="s">
        <v>20</v>
      </c>
      <c r="Q5479" t="s">
        <v>21</v>
      </c>
      <c r="R5479" t="s">
        <v>9</v>
      </c>
      <c r="S5479" t="s">
        <v>63</v>
      </c>
      <c r="T5479">
        <f t="shared" si="85"/>
        <v>8</v>
      </c>
    </row>
    <row r="5480" spans="1:20">
      <c r="A5480">
        <v>201708</v>
      </c>
      <c r="B5480" s="1">
        <v>42974</v>
      </c>
      <c r="C5480">
        <v>12469</v>
      </c>
      <c r="D5480">
        <v>35</v>
      </c>
      <c r="E5480">
        <v>25843</v>
      </c>
      <c r="F5480">
        <v>4</v>
      </c>
      <c r="G5480">
        <v>32</v>
      </c>
      <c r="H5480">
        <v>25</v>
      </c>
      <c r="I5480">
        <v>22</v>
      </c>
      <c r="J5480">
        <v>1</v>
      </c>
      <c r="K5480" s="1">
        <v>42856</v>
      </c>
      <c r="L5480" s="1">
        <v>44196</v>
      </c>
      <c r="M5480">
        <v>201700125</v>
      </c>
      <c r="N5480" t="s">
        <v>33</v>
      </c>
      <c r="O5480">
        <v>201700011</v>
      </c>
      <c r="P5480" t="s">
        <v>20</v>
      </c>
      <c r="Q5480" t="s">
        <v>21</v>
      </c>
      <c r="R5480" t="s">
        <v>26</v>
      </c>
      <c r="S5480" t="s">
        <v>64</v>
      </c>
      <c r="T5480">
        <f t="shared" si="85"/>
        <v>8</v>
      </c>
    </row>
    <row r="5481" spans="1:20">
      <c r="A5481">
        <v>201708</v>
      </c>
      <c r="B5481" s="1">
        <v>42974</v>
      </c>
      <c r="C5481">
        <v>12469</v>
      </c>
      <c r="D5481">
        <v>35</v>
      </c>
      <c r="E5481">
        <v>25843</v>
      </c>
      <c r="F5481">
        <v>4</v>
      </c>
      <c r="G5481">
        <v>32</v>
      </c>
      <c r="H5481">
        <v>25</v>
      </c>
      <c r="I5481">
        <v>22</v>
      </c>
      <c r="J5481">
        <v>1</v>
      </c>
      <c r="K5481" s="1">
        <v>42856</v>
      </c>
      <c r="L5481" s="1">
        <v>44196</v>
      </c>
      <c r="M5481">
        <v>201700125</v>
      </c>
      <c r="N5481" t="s">
        <v>33</v>
      </c>
      <c r="O5481">
        <v>201700011</v>
      </c>
      <c r="P5481" t="s">
        <v>20</v>
      </c>
      <c r="Q5481" t="s">
        <v>21</v>
      </c>
      <c r="R5481" t="s">
        <v>28</v>
      </c>
      <c r="S5481" t="s">
        <v>65</v>
      </c>
      <c r="T5481">
        <f t="shared" si="85"/>
        <v>8</v>
      </c>
    </row>
    <row r="5482" spans="1:20">
      <c r="A5482">
        <v>201708</v>
      </c>
      <c r="B5482" s="1">
        <v>42975</v>
      </c>
      <c r="C5482">
        <v>12469</v>
      </c>
      <c r="D5482">
        <v>38</v>
      </c>
      <c r="E5482">
        <v>24348</v>
      </c>
      <c r="F5482">
        <v>6</v>
      </c>
      <c r="G5482">
        <v>38</v>
      </c>
      <c r="H5482">
        <v>30</v>
      </c>
      <c r="I5482">
        <v>26</v>
      </c>
      <c r="J5482">
        <v>2</v>
      </c>
      <c r="K5482" s="1">
        <v>42856</v>
      </c>
      <c r="L5482" s="1">
        <v>44196</v>
      </c>
      <c r="M5482">
        <v>201700125</v>
      </c>
      <c r="N5482" t="s">
        <v>33</v>
      </c>
      <c r="O5482">
        <v>201700011</v>
      </c>
      <c r="P5482" t="s">
        <v>20</v>
      </c>
      <c r="Q5482" t="s">
        <v>21</v>
      </c>
      <c r="R5482" t="s">
        <v>22</v>
      </c>
      <c r="S5482" t="s">
        <v>61</v>
      </c>
      <c r="T5482">
        <f t="shared" si="85"/>
        <v>8</v>
      </c>
    </row>
    <row r="5483" spans="1:20">
      <c r="A5483">
        <v>201708</v>
      </c>
      <c r="B5483" s="1">
        <v>42975</v>
      </c>
      <c r="C5483">
        <v>12469</v>
      </c>
      <c r="D5483">
        <v>38</v>
      </c>
      <c r="E5483">
        <v>24348</v>
      </c>
      <c r="F5483">
        <v>6</v>
      </c>
      <c r="G5483">
        <v>38</v>
      </c>
      <c r="H5483">
        <v>30</v>
      </c>
      <c r="I5483">
        <v>26</v>
      </c>
      <c r="J5483">
        <v>2</v>
      </c>
      <c r="K5483" s="1">
        <v>42856</v>
      </c>
      <c r="L5483" s="1">
        <v>44196</v>
      </c>
      <c r="M5483">
        <v>201700125</v>
      </c>
      <c r="N5483" t="s">
        <v>33</v>
      </c>
      <c r="O5483">
        <v>201700011</v>
      </c>
      <c r="P5483" t="s">
        <v>20</v>
      </c>
      <c r="Q5483" t="s">
        <v>21</v>
      </c>
      <c r="R5483" t="s">
        <v>5</v>
      </c>
      <c r="S5483" t="s">
        <v>62</v>
      </c>
      <c r="T5483">
        <f t="shared" si="85"/>
        <v>8</v>
      </c>
    </row>
    <row r="5484" spans="1:20">
      <c r="A5484">
        <v>201708</v>
      </c>
      <c r="B5484" s="1">
        <v>42975</v>
      </c>
      <c r="C5484">
        <v>12469</v>
      </c>
      <c r="D5484">
        <v>38</v>
      </c>
      <c r="E5484">
        <v>24348</v>
      </c>
      <c r="F5484">
        <v>6</v>
      </c>
      <c r="G5484">
        <v>38</v>
      </c>
      <c r="H5484">
        <v>30</v>
      </c>
      <c r="I5484">
        <v>26</v>
      </c>
      <c r="J5484">
        <v>2</v>
      </c>
      <c r="K5484" s="1">
        <v>42856</v>
      </c>
      <c r="L5484" s="1">
        <v>44196</v>
      </c>
      <c r="M5484">
        <v>201700125</v>
      </c>
      <c r="N5484" t="s">
        <v>33</v>
      </c>
      <c r="O5484">
        <v>201700011</v>
      </c>
      <c r="P5484" t="s">
        <v>20</v>
      </c>
      <c r="Q5484" t="s">
        <v>21</v>
      </c>
      <c r="R5484" t="s">
        <v>9</v>
      </c>
      <c r="S5484" t="s">
        <v>63</v>
      </c>
      <c r="T5484">
        <f t="shared" si="85"/>
        <v>8</v>
      </c>
    </row>
    <row r="5485" spans="1:20">
      <c r="A5485">
        <v>201708</v>
      </c>
      <c r="B5485" s="1">
        <v>42975</v>
      </c>
      <c r="C5485">
        <v>12469</v>
      </c>
      <c r="D5485">
        <v>38</v>
      </c>
      <c r="E5485">
        <v>24348</v>
      </c>
      <c r="F5485">
        <v>6</v>
      </c>
      <c r="G5485">
        <v>38</v>
      </c>
      <c r="H5485">
        <v>30</v>
      </c>
      <c r="I5485">
        <v>26</v>
      </c>
      <c r="J5485">
        <v>2</v>
      </c>
      <c r="K5485" s="1">
        <v>42856</v>
      </c>
      <c r="L5485" s="1">
        <v>44196</v>
      </c>
      <c r="M5485">
        <v>201700125</v>
      </c>
      <c r="N5485" t="s">
        <v>33</v>
      </c>
      <c r="O5485">
        <v>201700011</v>
      </c>
      <c r="P5485" t="s">
        <v>20</v>
      </c>
      <c r="Q5485" t="s">
        <v>21</v>
      </c>
      <c r="R5485" t="s">
        <v>26</v>
      </c>
      <c r="S5485" t="s">
        <v>64</v>
      </c>
      <c r="T5485">
        <f t="shared" si="85"/>
        <v>8</v>
      </c>
    </row>
    <row r="5486" spans="1:20">
      <c r="A5486">
        <v>201708</v>
      </c>
      <c r="B5486" s="1">
        <v>42975</v>
      </c>
      <c r="C5486">
        <v>12469</v>
      </c>
      <c r="D5486">
        <v>38</v>
      </c>
      <c r="E5486">
        <v>24348</v>
      </c>
      <c r="F5486">
        <v>6</v>
      </c>
      <c r="G5486">
        <v>38</v>
      </c>
      <c r="H5486">
        <v>30</v>
      </c>
      <c r="I5486">
        <v>26</v>
      </c>
      <c r="J5486">
        <v>2</v>
      </c>
      <c r="K5486" s="1">
        <v>42856</v>
      </c>
      <c r="L5486" s="1">
        <v>44196</v>
      </c>
      <c r="M5486">
        <v>201700125</v>
      </c>
      <c r="N5486" t="s">
        <v>33</v>
      </c>
      <c r="O5486">
        <v>201700011</v>
      </c>
      <c r="P5486" t="s">
        <v>20</v>
      </c>
      <c r="Q5486" t="s">
        <v>21</v>
      </c>
      <c r="R5486" t="s">
        <v>28</v>
      </c>
      <c r="S5486" t="s">
        <v>65</v>
      </c>
      <c r="T5486">
        <f t="shared" si="85"/>
        <v>8</v>
      </c>
    </row>
    <row r="5487" spans="1:20">
      <c r="A5487">
        <v>201708</v>
      </c>
      <c r="B5487" s="1">
        <v>42976</v>
      </c>
      <c r="C5487">
        <v>12469</v>
      </c>
      <c r="D5487">
        <v>35</v>
      </c>
      <c r="E5487">
        <v>25898</v>
      </c>
      <c r="F5487">
        <v>5</v>
      </c>
      <c r="G5487">
        <v>32</v>
      </c>
      <c r="H5487">
        <v>28</v>
      </c>
      <c r="I5487">
        <v>25</v>
      </c>
      <c r="J5487">
        <v>1</v>
      </c>
      <c r="K5487" s="1">
        <v>42856</v>
      </c>
      <c r="L5487" s="1">
        <v>44196</v>
      </c>
      <c r="M5487">
        <v>201700125</v>
      </c>
      <c r="N5487" t="s">
        <v>33</v>
      </c>
      <c r="O5487">
        <v>201700011</v>
      </c>
      <c r="P5487" t="s">
        <v>20</v>
      </c>
      <c r="Q5487" t="s">
        <v>21</v>
      </c>
      <c r="R5487" t="s">
        <v>22</v>
      </c>
      <c r="S5487" t="s">
        <v>61</v>
      </c>
      <c r="T5487">
        <f t="shared" si="85"/>
        <v>8</v>
      </c>
    </row>
    <row r="5488" spans="1:20">
      <c r="A5488">
        <v>201708</v>
      </c>
      <c r="B5488" s="1">
        <v>42976</v>
      </c>
      <c r="C5488">
        <v>12469</v>
      </c>
      <c r="D5488">
        <v>35</v>
      </c>
      <c r="E5488">
        <v>25898</v>
      </c>
      <c r="F5488">
        <v>5</v>
      </c>
      <c r="G5488">
        <v>32</v>
      </c>
      <c r="H5488">
        <v>28</v>
      </c>
      <c r="I5488">
        <v>25</v>
      </c>
      <c r="J5488">
        <v>1</v>
      </c>
      <c r="K5488" s="1">
        <v>42856</v>
      </c>
      <c r="L5488" s="1">
        <v>44196</v>
      </c>
      <c r="M5488">
        <v>201700125</v>
      </c>
      <c r="N5488" t="s">
        <v>33</v>
      </c>
      <c r="O5488">
        <v>201700011</v>
      </c>
      <c r="P5488" t="s">
        <v>20</v>
      </c>
      <c r="Q5488" t="s">
        <v>21</v>
      </c>
      <c r="R5488" t="s">
        <v>5</v>
      </c>
      <c r="S5488" t="s">
        <v>62</v>
      </c>
      <c r="T5488">
        <f t="shared" si="85"/>
        <v>8</v>
      </c>
    </row>
    <row r="5489" spans="1:20">
      <c r="A5489">
        <v>201708</v>
      </c>
      <c r="B5489" s="1">
        <v>42976</v>
      </c>
      <c r="C5489">
        <v>12469</v>
      </c>
      <c r="D5489">
        <v>35</v>
      </c>
      <c r="E5489">
        <v>25898</v>
      </c>
      <c r="F5489">
        <v>5</v>
      </c>
      <c r="G5489">
        <v>32</v>
      </c>
      <c r="H5489">
        <v>28</v>
      </c>
      <c r="I5489">
        <v>25</v>
      </c>
      <c r="J5489">
        <v>1</v>
      </c>
      <c r="K5489" s="1">
        <v>42856</v>
      </c>
      <c r="L5489" s="1">
        <v>44196</v>
      </c>
      <c r="M5489">
        <v>201700125</v>
      </c>
      <c r="N5489" t="s">
        <v>33</v>
      </c>
      <c r="O5489">
        <v>201700011</v>
      </c>
      <c r="P5489" t="s">
        <v>20</v>
      </c>
      <c r="Q5489" t="s">
        <v>21</v>
      </c>
      <c r="R5489" t="s">
        <v>9</v>
      </c>
      <c r="S5489" t="s">
        <v>63</v>
      </c>
      <c r="T5489">
        <f t="shared" si="85"/>
        <v>8</v>
      </c>
    </row>
    <row r="5490" spans="1:20">
      <c r="A5490">
        <v>201708</v>
      </c>
      <c r="B5490" s="1">
        <v>42976</v>
      </c>
      <c r="C5490">
        <v>12469</v>
      </c>
      <c r="D5490">
        <v>35</v>
      </c>
      <c r="E5490">
        <v>25898</v>
      </c>
      <c r="F5490">
        <v>5</v>
      </c>
      <c r="G5490">
        <v>32</v>
      </c>
      <c r="H5490">
        <v>28</v>
      </c>
      <c r="I5490">
        <v>25</v>
      </c>
      <c r="J5490">
        <v>1</v>
      </c>
      <c r="K5490" s="1">
        <v>42856</v>
      </c>
      <c r="L5490" s="1">
        <v>44196</v>
      </c>
      <c r="M5490">
        <v>201700125</v>
      </c>
      <c r="N5490" t="s">
        <v>33</v>
      </c>
      <c r="O5490">
        <v>201700011</v>
      </c>
      <c r="P5490" t="s">
        <v>20</v>
      </c>
      <c r="Q5490" t="s">
        <v>21</v>
      </c>
      <c r="R5490" t="s">
        <v>26</v>
      </c>
      <c r="S5490" t="s">
        <v>64</v>
      </c>
      <c r="T5490">
        <f t="shared" si="85"/>
        <v>8</v>
      </c>
    </row>
    <row r="5491" spans="1:20">
      <c r="A5491">
        <v>201708</v>
      </c>
      <c r="B5491" s="1">
        <v>42976</v>
      </c>
      <c r="C5491">
        <v>12469</v>
      </c>
      <c r="D5491">
        <v>35</v>
      </c>
      <c r="E5491">
        <v>25898</v>
      </c>
      <c r="F5491">
        <v>5</v>
      </c>
      <c r="G5491">
        <v>32</v>
      </c>
      <c r="H5491">
        <v>28</v>
      </c>
      <c r="I5491">
        <v>25</v>
      </c>
      <c r="J5491">
        <v>1</v>
      </c>
      <c r="K5491" s="1">
        <v>42856</v>
      </c>
      <c r="L5491" s="1">
        <v>44196</v>
      </c>
      <c r="M5491">
        <v>201700125</v>
      </c>
      <c r="N5491" t="s">
        <v>33</v>
      </c>
      <c r="O5491">
        <v>201700011</v>
      </c>
      <c r="P5491" t="s">
        <v>20</v>
      </c>
      <c r="Q5491" t="s">
        <v>21</v>
      </c>
      <c r="R5491" t="s">
        <v>28</v>
      </c>
      <c r="S5491" t="s">
        <v>65</v>
      </c>
      <c r="T5491">
        <f t="shared" si="85"/>
        <v>8</v>
      </c>
    </row>
    <row r="5492" spans="1:20">
      <c r="A5492">
        <v>201708</v>
      </c>
      <c r="B5492" s="1">
        <v>42978</v>
      </c>
      <c r="C5492">
        <v>12469</v>
      </c>
      <c r="D5492">
        <v>38</v>
      </c>
      <c r="E5492">
        <v>24478</v>
      </c>
      <c r="F5492">
        <v>6</v>
      </c>
      <c r="G5492">
        <v>35</v>
      </c>
      <c r="H5492">
        <v>31</v>
      </c>
      <c r="I5492">
        <v>24</v>
      </c>
      <c r="J5492">
        <v>2</v>
      </c>
      <c r="K5492" s="1">
        <v>42856</v>
      </c>
      <c r="L5492" s="1">
        <v>44196</v>
      </c>
      <c r="M5492">
        <v>201700125</v>
      </c>
      <c r="N5492" t="s">
        <v>33</v>
      </c>
      <c r="O5492">
        <v>201700011</v>
      </c>
      <c r="P5492" t="s">
        <v>20</v>
      </c>
      <c r="Q5492" t="s">
        <v>21</v>
      </c>
      <c r="R5492" t="s">
        <v>22</v>
      </c>
      <c r="S5492" t="s">
        <v>61</v>
      </c>
      <c r="T5492">
        <f t="shared" si="85"/>
        <v>8</v>
      </c>
    </row>
    <row r="5493" spans="1:20">
      <c r="A5493">
        <v>201708</v>
      </c>
      <c r="B5493" s="1">
        <v>42978</v>
      </c>
      <c r="C5493">
        <v>12469</v>
      </c>
      <c r="D5493">
        <v>38</v>
      </c>
      <c r="E5493">
        <v>24478</v>
      </c>
      <c r="F5493">
        <v>6</v>
      </c>
      <c r="G5493">
        <v>35</v>
      </c>
      <c r="H5493">
        <v>31</v>
      </c>
      <c r="I5493">
        <v>24</v>
      </c>
      <c r="J5493">
        <v>2</v>
      </c>
      <c r="K5493" s="1">
        <v>42856</v>
      </c>
      <c r="L5493" s="1">
        <v>44196</v>
      </c>
      <c r="M5493">
        <v>201700125</v>
      </c>
      <c r="N5493" t="s">
        <v>33</v>
      </c>
      <c r="O5493">
        <v>201700011</v>
      </c>
      <c r="P5493" t="s">
        <v>20</v>
      </c>
      <c r="Q5493" t="s">
        <v>21</v>
      </c>
      <c r="R5493" t="s">
        <v>5</v>
      </c>
      <c r="S5493" t="s">
        <v>62</v>
      </c>
      <c r="T5493">
        <f t="shared" si="85"/>
        <v>8</v>
      </c>
    </row>
    <row r="5494" spans="1:20">
      <c r="A5494">
        <v>201708</v>
      </c>
      <c r="B5494" s="1">
        <v>42978</v>
      </c>
      <c r="C5494">
        <v>12469</v>
      </c>
      <c r="D5494">
        <v>38</v>
      </c>
      <c r="E5494">
        <v>24478</v>
      </c>
      <c r="F5494">
        <v>6</v>
      </c>
      <c r="G5494">
        <v>35</v>
      </c>
      <c r="H5494">
        <v>31</v>
      </c>
      <c r="I5494">
        <v>24</v>
      </c>
      <c r="J5494">
        <v>2</v>
      </c>
      <c r="K5494" s="1">
        <v>42856</v>
      </c>
      <c r="L5494" s="1">
        <v>44196</v>
      </c>
      <c r="M5494">
        <v>201700125</v>
      </c>
      <c r="N5494" t="s">
        <v>33</v>
      </c>
      <c r="O5494">
        <v>201700011</v>
      </c>
      <c r="P5494" t="s">
        <v>20</v>
      </c>
      <c r="Q5494" t="s">
        <v>21</v>
      </c>
      <c r="R5494" t="s">
        <v>9</v>
      </c>
      <c r="S5494" t="s">
        <v>63</v>
      </c>
      <c r="T5494">
        <f t="shared" si="85"/>
        <v>8</v>
      </c>
    </row>
    <row r="5495" spans="1:20">
      <c r="A5495">
        <v>201708</v>
      </c>
      <c r="B5495" s="1">
        <v>42978</v>
      </c>
      <c r="C5495">
        <v>12469</v>
      </c>
      <c r="D5495">
        <v>38</v>
      </c>
      <c r="E5495">
        <v>24478</v>
      </c>
      <c r="F5495">
        <v>6</v>
      </c>
      <c r="G5495">
        <v>35</v>
      </c>
      <c r="H5495">
        <v>31</v>
      </c>
      <c r="I5495">
        <v>24</v>
      </c>
      <c r="J5495">
        <v>2</v>
      </c>
      <c r="K5495" s="1">
        <v>42856</v>
      </c>
      <c r="L5495" s="1">
        <v>44196</v>
      </c>
      <c r="M5495">
        <v>201700125</v>
      </c>
      <c r="N5495" t="s">
        <v>33</v>
      </c>
      <c r="O5495">
        <v>201700011</v>
      </c>
      <c r="P5495" t="s">
        <v>20</v>
      </c>
      <c r="Q5495" t="s">
        <v>21</v>
      </c>
      <c r="R5495" t="s">
        <v>26</v>
      </c>
      <c r="S5495" t="s">
        <v>64</v>
      </c>
      <c r="T5495">
        <f t="shared" si="85"/>
        <v>8</v>
      </c>
    </row>
    <row r="5496" spans="1:20">
      <c r="A5496">
        <v>201708</v>
      </c>
      <c r="B5496" s="1">
        <v>42978</v>
      </c>
      <c r="C5496">
        <v>12469</v>
      </c>
      <c r="D5496">
        <v>38</v>
      </c>
      <c r="E5496">
        <v>24478</v>
      </c>
      <c r="F5496">
        <v>6</v>
      </c>
      <c r="G5496">
        <v>35</v>
      </c>
      <c r="H5496">
        <v>31</v>
      </c>
      <c r="I5496">
        <v>24</v>
      </c>
      <c r="J5496">
        <v>2</v>
      </c>
      <c r="K5496" s="1">
        <v>42856</v>
      </c>
      <c r="L5496" s="1">
        <v>44196</v>
      </c>
      <c r="M5496">
        <v>201700125</v>
      </c>
      <c r="N5496" t="s">
        <v>33</v>
      </c>
      <c r="O5496">
        <v>201700011</v>
      </c>
      <c r="P5496" t="s">
        <v>20</v>
      </c>
      <c r="Q5496" t="s">
        <v>21</v>
      </c>
      <c r="R5496" t="s">
        <v>28</v>
      </c>
      <c r="S5496" t="s">
        <v>65</v>
      </c>
      <c r="T5496">
        <f t="shared" si="85"/>
        <v>8</v>
      </c>
    </row>
    <row r="5497" spans="1:20">
      <c r="A5497">
        <v>201708</v>
      </c>
      <c r="B5497" s="1">
        <v>42948</v>
      </c>
      <c r="C5497">
        <v>12470</v>
      </c>
      <c r="D5497">
        <v>35</v>
      </c>
      <c r="E5497">
        <v>24962</v>
      </c>
      <c r="F5497">
        <v>4</v>
      </c>
      <c r="G5497">
        <v>32</v>
      </c>
      <c r="H5497">
        <v>27</v>
      </c>
      <c r="I5497">
        <v>22</v>
      </c>
      <c r="J5497">
        <v>2</v>
      </c>
      <c r="K5497" s="1">
        <v>42856</v>
      </c>
      <c r="L5497" s="1">
        <v>44196</v>
      </c>
      <c r="M5497">
        <v>201700126</v>
      </c>
      <c r="N5497" t="s">
        <v>34</v>
      </c>
      <c r="O5497">
        <v>201700011</v>
      </c>
      <c r="P5497" t="s">
        <v>20</v>
      </c>
      <c r="Q5497" t="s">
        <v>21</v>
      </c>
      <c r="R5497" t="s">
        <v>22</v>
      </c>
      <c r="S5497" t="s">
        <v>61</v>
      </c>
      <c r="T5497">
        <f t="shared" si="85"/>
        <v>8</v>
      </c>
    </row>
    <row r="5498" spans="1:20">
      <c r="A5498">
        <v>201708</v>
      </c>
      <c r="B5498" s="1">
        <v>42948</v>
      </c>
      <c r="C5498">
        <v>12470</v>
      </c>
      <c r="D5498">
        <v>35</v>
      </c>
      <c r="E5498">
        <v>24962</v>
      </c>
      <c r="F5498">
        <v>4</v>
      </c>
      <c r="G5498">
        <v>32</v>
      </c>
      <c r="H5498">
        <v>27</v>
      </c>
      <c r="I5498">
        <v>22</v>
      </c>
      <c r="J5498">
        <v>2</v>
      </c>
      <c r="K5498" s="1">
        <v>42856</v>
      </c>
      <c r="L5498" s="1">
        <v>44196</v>
      </c>
      <c r="M5498">
        <v>201700126</v>
      </c>
      <c r="N5498" t="s">
        <v>34</v>
      </c>
      <c r="O5498">
        <v>201700011</v>
      </c>
      <c r="P5498" t="s">
        <v>20</v>
      </c>
      <c r="Q5498" t="s">
        <v>21</v>
      </c>
      <c r="R5498" t="s">
        <v>5</v>
      </c>
      <c r="S5498" t="s">
        <v>62</v>
      </c>
      <c r="T5498">
        <f t="shared" si="85"/>
        <v>8</v>
      </c>
    </row>
    <row r="5499" spans="1:20">
      <c r="A5499">
        <v>201708</v>
      </c>
      <c r="B5499" s="1">
        <v>42948</v>
      </c>
      <c r="C5499">
        <v>12470</v>
      </c>
      <c r="D5499">
        <v>35</v>
      </c>
      <c r="E5499">
        <v>24962</v>
      </c>
      <c r="F5499">
        <v>4</v>
      </c>
      <c r="G5499">
        <v>32</v>
      </c>
      <c r="H5499">
        <v>27</v>
      </c>
      <c r="I5499">
        <v>22</v>
      </c>
      <c r="J5499">
        <v>2</v>
      </c>
      <c r="K5499" s="1">
        <v>42856</v>
      </c>
      <c r="L5499" s="1">
        <v>44196</v>
      </c>
      <c r="M5499">
        <v>201700126</v>
      </c>
      <c r="N5499" t="s">
        <v>34</v>
      </c>
      <c r="O5499">
        <v>201700011</v>
      </c>
      <c r="P5499" t="s">
        <v>20</v>
      </c>
      <c r="Q5499" t="s">
        <v>21</v>
      </c>
      <c r="R5499" t="s">
        <v>9</v>
      </c>
      <c r="S5499" t="s">
        <v>63</v>
      </c>
      <c r="T5499">
        <f t="shared" si="85"/>
        <v>8</v>
      </c>
    </row>
    <row r="5500" spans="1:20">
      <c r="A5500">
        <v>201708</v>
      </c>
      <c r="B5500" s="1">
        <v>42948</v>
      </c>
      <c r="C5500">
        <v>12470</v>
      </c>
      <c r="D5500">
        <v>35</v>
      </c>
      <c r="E5500">
        <v>24962</v>
      </c>
      <c r="F5500">
        <v>4</v>
      </c>
      <c r="G5500">
        <v>32</v>
      </c>
      <c r="H5500">
        <v>27</v>
      </c>
      <c r="I5500">
        <v>22</v>
      </c>
      <c r="J5500">
        <v>2</v>
      </c>
      <c r="K5500" s="1">
        <v>42856</v>
      </c>
      <c r="L5500" s="1">
        <v>44196</v>
      </c>
      <c r="M5500">
        <v>201700126</v>
      </c>
      <c r="N5500" t="s">
        <v>34</v>
      </c>
      <c r="O5500">
        <v>201700011</v>
      </c>
      <c r="P5500" t="s">
        <v>20</v>
      </c>
      <c r="Q5500" t="s">
        <v>21</v>
      </c>
      <c r="R5500" t="s">
        <v>26</v>
      </c>
      <c r="S5500" t="s">
        <v>64</v>
      </c>
      <c r="T5500">
        <f t="shared" si="85"/>
        <v>8</v>
      </c>
    </row>
    <row r="5501" spans="1:20">
      <c r="A5501">
        <v>201708</v>
      </c>
      <c r="B5501" s="1">
        <v>42948</v>
      </c>
      <c r="C5501">
        <v>12470</v>
      </c>
      <c r="D5501">
        <v>35</v>
      </c>
      <c r="E5501">
        <v>24962</v>
      </c>
      <c r="F5501">
        <v>4</v>
      </c>
      <c r="G5501">
        <v>32</v>
      </c>
      <c r="H5501">
        <v>27</v>
      </c>
      <c r="I5501">
        <v>22</v>
      </c>
      <c r="J5501">
        <v>2</v>
      </c>
      <c r="K5501" s="1">
        <v>42856</v>
      </c>
      <c r="L5501" s="1">
        <v>44196</v>
      </c>
      <c r="M5501">
        <v>201700126</v>
      </c>
      <c r="N5501" t="s">
        <v>34</v>
      </c>
      <c r="O5501">
        <v>201700011</v>
      </c>
      <c r="P5501" t="s">
        <v>20</v>
      </c>
      <c r="Q5501" t="s">
        <v>21</v>
      </c>
      <c r="R5501" t="s">
        <v>28</v>
      </c>
      <c r="S5501" t="s">
        <v>65</v>
      </c>
      <c r="T5501">
        <f t="shared" si="85"/>
        <v>8</v>
      </c>
    </row>
    <row r="5502" spans="1:20">
      <c r="A5502">
        <v>201708</v>
      </c>
      <c r="B5502" s="1">
        <v>42950</v>
      </c>
      <c r="C5502">
        <v>12470</v>
      </c>
      <c r="D5502">
        <v>32</v>
      </c>
      <c r="E5502">
        <v>24498</v>
      </c>
      <c r="F5502">
        <v>4</v>
      </c>
      <c r="G5502">
        <v>32</v>
      </c>
      <c r="H5502">
        <v>28</v>
      </c>
      <c r="I5502">
        <v>21</v>
      </c>
      <c r="J5502">
        <v>1</v>
      </c>
      <c r="K5502" s="1">
        <v>42856</v>
      </c>
      <c r="L5502" s="1">
        <v>44196</v>
      </c>
      <c r="M5502">
        <v>201700126</v>
      </c>
      <c r="N5502" t="s">
        <v>34</v>
      </c>
      <c r="O5502">
        <v>201700011</v>
      </c>
      <c r="P5502" t="s">
        <v>20</v>
      </c>
      <c r="Q5502" t="s">
        <v>21</v>
      </c>
      <c r="R5502" t="s">
        <v>22</v>
      </c>
      <c r="S5502" t="s">
        <v>61</v>
      </c>
      <c r="T5502">
        <f t="shared" si="85"/>
        <v>8</v>
      </c>
    </row>
    <row r="5503" spans="1:20">
      <c r="A5503">
        <v>201708</v>
      </c>
      <c r="B5503" s="1">
        <v>42950</v>
      </c>
      <c r="C5503">
        <v>12470</v>
      </c>
      <c r="D5503">
        <v>32</v>
      </c>
      <c r="E5503">
        <v>24498</v>
      </c>
      <c r="F5503">
        <v>4</v>
      </c>
      <c r="G5503">
        <v>32</v>
      </c>
      <c r="H5503">
        <v>28</v>
      </c>
      <c r="I5503">
        <v>21</v>
      </c>
      <c r="J5503">
        <v>1</v>
      </c>
      <c r="K5503" s="1">
        <v>42856</v>
      </c>
      <c r="L5503" s="1">
        <v>44196</v>
      </c>
      <c r="M5503">
        <v>201700126</v>
      </c>
      <c r="N5503" t="s">
        <v>34</v>
      </c>
      <c r="O5503">
        <v>201700011</v>
      </c>
      <c r="P5503" t="s">
        <v>20</v>
      </c>
      <c r="Q5503" t="s">
        <v>21</v>
      </c>
      <c r="R5503" t="s">
        <v>5</v>
      </c>
      <c r="S5503" t="s">
        <v>62</v>
      </c>
      <c r="T5503">
        <f t="shared" si="85"/>
        <v>8</v>
      </c>
    </row>
    <row r="5504" spans="1:20">
      <c r="A5504">
        <v>201708</v>
      </c>
      <c r="B5504" s="1">
        <v>42950</v>
      </c>
      <c r="C5504">
        <v>12470</v>
      </c>
      <c r="D5504">
        <v>32</v>
      </c>
      <c r="E5504">
        <v>24498</v>
      </c>
      <c r="F5504">
        <v>4</v>
      </c>
      <c r="G5504">
        <v>32</v>
      </c>
      <c r="H5504">
        <v>28</v>
      </c>
      <c r="I5504">
        <v>21</v>
      </c>
      <c r="J5504">
        <v>1</v>
      </c>
      <c r="K5504" s="1">
        <v>42856</v>
      </c>
      <c r="L5504" s="1">
        <v>44196</v>
      </c>
      <c r="M5504">
        <v>201700126</v>
      </c>
      <c r="N5504" t="s">
        <v>34</v>
      </c>
      <c r="O5504">
        <v>201700011</v>
      </c>
      <c r="P5504" t="s">
        <v>20</v>
      </c>
      <c r="Q5504" t="s">
        <v>21</v>
      </c>
      <c r="R5504" t="s">
        <v>9</v>
      </c>
      <c r="S5504" t="s">
        <v>63</v>
      </c>
      <c r="T5504">
        <f t="shared" si="85"/>
        <v>8</v>
      </c>
    </row>
    <row r="5505" spans="1:20">
      <c r="A5505">
        <v>201708</v>
      </c>
      <c r="B5505" s="1">
        <v>42950</v>
      </c>
      <c r="C5505">
        <v>12470</v>
      </c>
      <c r="D5505">
        <v>32</v>
      </c>
      <c r="E5505">
        <v>24498</v>
      </c>
      <c r="F5505">
        <v>4</v>
      </c>
      <c r="G5505">
        <v>32</v>
      </c>
      <c r="H5505">
        <v>28</v>
      </c>
      <c r="I5505">
        <v>21</v>
      </c>
      <c r="J5505">
        <v>1</v>
      </c>
      <c r="K5505" s="1">
        <v>42856</v>
      </c>
      <c r="L5505" s="1">
        <v>44196</v>
      </c>
      <c r="M5505">
        <v>201700126</v>
      </c>
      <c r="N5505" t="s">
        <v>34</v>
      </c>
      <c r="O5505">
        <v>201700011</v>
      </c>
      <c r="P5505" t="s">
        <v>20</v>
      </c>
      <c r="Q5505" t="s">
        <v>21</v>
      </c>
      <c r="R5505" t="s">
        <v>26</v>
      </c>
      <c r="S5505" t="s">
        <v>64</v>
      </c>
      <c r="T5505">
        <f t="shared" si="85"/>
        <v>8</v>
      </c>
    </row>
    <row r="5506" spans="1:20">
      <c r="A5506">
        <v>201708</v>
      </c>
      <c r="B5506" s="1">
        <v>42950</v>
      </c>
      <c r="C5506">
        <v>12470</v>
      </c>
      <c r="D5506">
        <v>32</v>
      </c>
      <c r="E5506">
        <v>24498</v>
      </c>
      <c r="F5506">
        <v>4</v>
      </c>
      <c r="G5506">
        <v>32</v>
      </c>
      <c r="H5506">
        <v>28</v>
      </c>
      <c r="I5506">
        <v>21</v>
      </c>
      <c r="J5506">
        <v>1</v>
      </c>
      <c r="K5506" s="1">
        <v>42856</v>
      </c>
      <c r="L5506" s="1">
        <v>44196</v>
      </c>
      <c r="M5506">
        <v>201700126</v>
      </c>
      <c r="N5506" t="s">
        <v>34</v>
      </c>
      <c r="O5506">
        <v>201700011</v>
      </c>
      <c r="P5506" t="s">
        <v>20</v>
      </c>
      <c r="Q5506" t="s">
        <v>21</v>
      </c>
      <c r="R5506" t="s">
        <v>28</v>
      </c>
      <c r="S5506" t="s">
        <v>65</v>
      </c>
      <c r="T5506">
        <f t="shared" si="85"/>
        <v>8</v>
      </c>
    </row>
    <row r="5507" spans="1:20">
      <c r="A5507">
        <v>201708</v>
      </c>
      <c r="B5507" s="1">
        <v>42951</v>
      </c>
      <c r="C5507">
        <v>12470</v>
      </c>
      <c r="D5507">
        <v>38</v>
      </c>
      <c r="E5507">
        <v>25659</v>
      </c>
      <c r="F5507">
        <v>4</v>
      </c>
      <c r="G5507">
        <v>35</v>
      </c>
      <c r="H5507">
        <v>28</v>
      </c>
      <c r="I5507">
        <v>24</v>
      </c>
      <c r="J5507">
        <v>2</v>
      </c>
      <c r="K5507" s="1">
        <v>42856</v>
      </c>
      <c r="L5507" s="1">
        <v>44196</v>
      </c>
      <c r="M5507">
        <v>201700126</v>
      </c>
      <c r="N5507" t="s">
        <v>34</v>
      </c>
      <c r="O5507">
        <v>201700011</v>
      </c>
      <c r="P5507" t="s">
        <v>20</v>
      </c>
      <c r="Q5507" t="s">
        <v>21</v>
      </c>
      <c r="R5507" t="s">
        <v>22</v>
      </c>
      <c r="S5507" t="s">
        <v>61</v>
      </c>
      <c r="T5507">
        <f t="shared" ref="T5507:T5570" si="86">MONTH(B5507)</f>
        <v>8</v>
      </c>
    </row>
    <row r="5508" spans="1:20">
      <c r="A5508">
        <v>201708</v>
      </c>
      <c r="B5508" s="1">
        <v>42951</v>
      </c>
      <c r="C5508">
        <v>12470</v>
      </c>
      <c r="D5508">
        <v>38</v>
      </c>
      <c r="E5508">
        <v>25659</v>
      </c>
      <c r="F5508">
        <v>4</v>
      </c>
      <c r="G5508">
        <v>35</v>
      </c>
      <c r="H5508">
        <v>28</v>
      </c>
      <c r="I5508">
        <v>24</v>
      </c>
      <c r="J5508">
        <v>2</v>
      </c>
      <c r="K5508" s="1">
        <v>42856</v>
      </c>
      <c r="L5508" s="1">
        <v>44196</v>
      </c>
      <c r="M5508">
        <v>201700126</v>
      </c>
      <c r="N5508" t="s">
        <v>34</v>
      </c>
      <c r="O5508">
        <v>201700011</v>
      </c>
      <c r="P5508" t="s">
        <v>20</v>
      </c>
      <c r="Q5508" t="s">
        <v>21</v>
      </c>
      <c r="R5508" t="s">
        <v>5</v>
      </c>
      <c r="S5508" t="s">
        <v>62</v>
      </c>
      <c r="T5508">
        <f t="shared" si="86"/>
        <v>8</v>
      </c>
    </row>
    <row r="5509" spans="1:20">
      <c r="A5509">
        <v>201708</v>
      </c>
      <c r="B5509" s="1">
        <v>42951</v>
      </c>
      <c r="C5509">
        <v>12470</v>
      </c>
      <c r="D5509">
        <v>38</v>
      </c>
      <c r="E5509">
        <v>25659</v>
      </c>
      <c r="F5509">
        <v>4</v>
      </c>
      <c r="G5509">
        <v>35</v>
      </c>
      <c r="H5509">
        <v>28</v>
      </c>
      <c r="I5509">
        <v>24</v>
      </c>
      <c r="J5509">
        <v>2</v>
      </c>
      <c r="K5509" s="1">
        <v>42856</v>
      </c>
      <c r="L5509" s="1">
        <v>44196</v>
      </c>
      <c r="M5509">
        <v>201700126</v>
      </c>
      <c r="N5509" t="s">
        <v>34</v>
      </c>
      <c r="O5509">
        <v>201700011</v>
      </c>
      <c r="P5509" t="s">
        <v>20</v>
      </c>
      <c r="Q5509" t="s">
        <v>21</v>
      </c>
      <c r="R5509" t="s">
        <v>9</v>
      </c>
      <c r="S5509" t="s">
        <v>63</v>
      </c>
      <c r="T5509">
        <f t="shared" si="86"/>
        <v>8</v>
      </c>
    </row>
    <row r="5510" spans="1:20">
      <c r="A5510">
        <v>201708</v>
      </c>
      <c r="B5510" s="1">
        <v>42951</v>
      </c>
      <c r="C5510">
        <v>12470</v>
      </c>
      <c r="D5510">
        <v>38</v>
      </c>
      <c r="E5510">
        <v>25659</v>
      </c>
      <c r="F5510">
        <v>4</v>
      </c>
      <c r="G5510">
        <v>35</v>
      </c>
      <c r="H5510">
        <v>28</v>
      </c>
      <c r="I5510">
        <v>24</v>
      </c>
      <c r="J5510">
        <v>2</v>
      </c>
      <c r="K5510" s="1">
        <v>42856</v>
      </c>
      <c r="L5510" s="1">
        <v>44196</v>
      </c>
      <c r="M5510">
        <v>201700126</v>
      </c>
      <c r="N5510" t="s">
        <v>34</v>
      </c>
      <c r="O5510">
        <v>201700011</v>
      </c>
      <c r="P5510" t="s">
        <v>20</v>
      </c>
      <c r="Q5510" t="s">
        <v>21</v>
      </c>
      <c r="R5510" t="s">
        <v>26</v>
      </c>
      <c r="S5510" t="s">
        <v>64</v>
      </c>
      <c r="T5510">
        <f t="shared" si="86"/>
        <v>8</v>
      </c>
    </row>
    <row r="5511" spans="1:20">
      <c r="A5511">
        <v>201708</v>
      </c>
      <c r="B5511" s="1">
        <v>42951</v>
      </c>
      <c r="C5511">
        <v>12470</v>
      </c>
      <c r="D5511">
        <v>38</v>
      </c>
      <c r="E5511">
        <v>25659</v>
      </c>
      <c r="F5511">
        <v>4</v>
      </c>
      <c r="G5511">
        <v>35</v>
      </c>
      <c r="H5511">
        <v>28</v>
      </c>
      <c r="I5511">
        <v>24</v>
      </c>
      <c r="J5511">
        <v>2</v>
      </c>
      <c r="K5511" s="1">
        <v>42856</v>
      </c>
      <c r="L5511" s="1">
        <v>44196</v>
      </c>
      <c r="M5511">
        <v>201700126</v>
      </c>
      <c r="N5511" t="s">
        <v>34</v>
      </c>
      <c r="O5511">
        <v>201700011</v>
      </c>
      <c r="P5511" t="s">
        <v>20</v>
      </c>
      <c r="Q5511" t="s">
        <v>21</v>
      </c>
      <c r="R5511" t="s">
        <v>28</v>
      </c>
      <c r="S5511" t="s">
        <v>65</v>
      </c>
      <c r="T5511">
        <f t="shared" si="86"/>
        <v>8</v>
      </c>
    </row>
    <row r="5512" spans="1:20">
      <c r="A5512">
        <v>201708</v>
      </c>
      <c r="B5512" s="1">
        <v>42953</v>
      </c>
      <c r="C5512">
        <v>12470</v>
      </c>
      <c r="D5512">
        <v>36</v>
      </c>
      <c r="E5512">
        <v>24000</v>
      </c>
      <c r="F5512">
        <v>7</v>
      </c>
      <c r="G5512">
        <v>34</v>
      </c>
      <c r="H5512">
        <v>27</v>
      </c>
      <c r="I5512">
        <v>22</v>
      </c>
      <c r="J5512">
        <v>2</v>
      </c>
      <c r="K5512" s="1">
        <v>42856</v>
      </c>
      <c r="L5512" s="1">
        <v>44196</v>
      </c>
      <c r="M5512">
        <v>201700126</v>
      </c>
      <c r="N5512" t="s">
        <v>34</v>
      </c>
      <c r="O5512">
        <v>201700011</v>
      </c>
      <c r="P5512" t="s">
        <v>20</v>
      </c>
      <c r="Q5512" t="s">
        <v>21</v>
      </c>
      <c r="R5512" t="s">
        <v>22</v>
      </c>
      <c r="S5512" t="s">
        <v>61</v>
      </c>
      <c r="T5512">
        <f t="shared" si="86"/>
        <v>8</v>
      </c>
    </row>
    <row r="5513" spans="1:20">
      <c r="A5513">
        <v>201708</v>
      </c>
      <c r="B5513" s="1">
        <v>42953</v>
      </c>
      <c r="C5513">
        <v>12470</v>
      </c>
      <c r="D5513">
        <v>36</v>
      </c>
      <c r="E5513">
        <v>24000</v>
      </c>
      <c r="F5513">
        <v>7</v>
      </c>
      <c r="G5513">
        <v>34</v>
      </c>
      <c r="H5513">
        <v>27</v>
      </c>
      <c r="I5513">
        <v>22</v>
      </c>
      <c r="J5513">
        <v>2</v>
      </c>
      <c r="K5513" s="1">
        <v>42856</v>
      </c>
      <c r="L5513" s="1">
        <v>44196</v>
      </c>
      <c r="M5513">
        <v>201700126</v>
      </c>
      <c r="N5513" t="s">
        <v>34</v>
      </c>
      <c r="O5513">
        <v>201700011</v>
      </c>
      <c r="P5513" t="s">
        <v>20</v>
      </c>
      <c r="Q5513" t="s">
        <v>21</v>
      </c>
      <c r="R5513" t="s">
        <v>5</v>
      </c>
      <c r="S5513" t="s">
        <v>62</v>
      </c>
      <c r="T5513">
        <f t="shared" si="86"/>
        <v>8</v>
      </c>
    </row>
    <row r="5514" spans="1:20">
      <c r="A5514">
        <v>201708</v>
      </c>
      <c r="B5514" s="1">
        <v>42953</v>
      </c>
      <c r="C5514">
        <v>12470</v>
      </c>
      <c r="D5514">
        <v>36</v>
      </c>
      <c r="E5514">
        <v>24000</v>
      </c>
      <c r="F5514">
        <v>7</v>
      </c>
      <c r="G5514">
        <v>34</v>
      </c>
      <c r="H5514">
        <v>27</v>
      </c>
      <c r="I5514">
        <v>22</v>
      </c>
      <c r="J5514">
        <v>2</v>
      </c>
      <c r="K5514" s="1">
        <v>42856</v>
      </c>
      <c r="L5514" s="1">
        <v>44196</v>
      </c>
      <c r="M5514">
        <v>201700126</v>
      </c>
      <c r="N5514" t="s">
        <v>34</v>
      </c>
      <c r="O5514">
        <v>201700011</v>
      </c>
      <c r="P5514" t="s">
        <v>20</v>
      </c>
      <c r="Q5514" t="s">
        <v>21</v>
      </c>
      <c r="R5514" t="s">
        <v>9</v>
      </c>
      <c r="S5514" t="s">
        <v>63</v>
      </c>
      <c r="T5514">
        <f t="shared" si="86"/>
        <v>8</v>
      </c>
    </row>
    <row r="5515" spans="1:20">
      <c r="A5515">
        <v>201708</v>
      </c>
      <c r="B5515" s="1">
        <v>42953</v>
      </c>
      <c r="C5515">
        <v>12470</v>
      </c>
      <c r="D5515">
        <v>36</v>
      </c>
      <c r="E5515">
        <v>24000</v>
      </c>
      <c r="F5515">
        <v>7</v>
      </c>
      <c r="G5515">
        <v>34</v>
      </c>
      <c r="H5515">
        <v>27</v>
      </c>
      <c r="I5515">
        <v>22</v>
      </c>
      <c r="J5515">
        <v>2</v>
      </c>
      <c r="K5515" s="1">
        <v>42856</v>
      </c>
      <c r="L5515" s="1">
        <v>44196</v>
      </c>
      <c r="M5515">
        <v>201700126</v>
      </c>
      <c r="N5515" t="s">
        <v>34</v>
      </c>
      <c r="O5515">
        <v>201700011</v>
      </c>
      <c r="P5515" t="s">
        <v>20</v>
      </c>
      <c r="Q5515" t="s">
        <v>21</v>
      </c>
      <c r="R5515" t="s">
        <v>26</v>
      </c>
      <c r="S5515" t="s">
        <v>64</v>
      </c>
      <c r="T5515">
        <f t="shared" si="86"/>
        <v>8</v>
      </c>
    </row>
    <row r="5516" spans="1:20">
      <c r="A5516">
        <v>201708</v>
      </c>
      <c r="B5516" s="1">
        <v>42953</v>
      </c>
      <c r="C5516">
        <v>12470</v>
      </c>
      <c r="D5516">
        <v>36</v>
      </c>
      <c r="E5516">
        <v>24000</v>
      </c>
      <c r="F5516">
        <v>7</v>
      </c>
      <c r="G5516">
        <v>34</v>
      </c>
      <c r="H5516">
        <v>27</v>
      </c>
      <c r="I5516">
        <v>22</v>
      </c>
      <c r="J5516">
        <v>2</v>
      </c>
      <c r="K5516" s="1">
        <v>42856</v>
      </c>
      <c r="L5516" s="1">
        <v>44196</v>
      </c>
      <c r="M5516">
        <v>201700126</v>
      </c>
      <c r="N5516" t="s">
        <v>34</v>
      </c>
      <c r="O5516">
        <v>201700011</v>
      </c>
      <c r="P5516" t="s">
        <v>20</v>
      </c>
      <c r="Q5516" t="s">
        <v>21</v>
      </c>
      <c r="R5516" t="s">
        <v>28</v>
      </c>
      <c r="S5516" t="s">
        <v>65</v>
      </c>
      <c r="T5516">
        <f t="shared" si="86"/>
        <v>8</v>
      </c>
    </row>
    <row r="5517" spans="1:20">
      <c r="A5517">
        <v>201708</v>
      </c>
      <c r="B5517" s="1">
        <v>42954</v>
      </c>
      <c r="C5517">
        <v>12470</v>
      </c>
      <c r="D5517">
        <v>37</v>
      </c>
      <c r="E5517">
        <v>24675</v>
      </c>
      <c r="F5517">
        <v>7</v>
      </c>
      <c r="G5517">
        <v>37</v>
      </c>
      <c r="H5517">
        <v>33</v>
      </c>
      <c r="I5517">
        <v>25</v>
      </c>
      <c r="J5517">
        <v>1</v>
      </c>
      <c r="K5517" s="1">
        <v>42856</v>
      </c>
      <c r="L5517" s="1">
        <v>44196</v>
      </c>
      <c r="M5517">
        <v>201700126</v>
      </c>
      <c r="N5517" t="s">
        <v>34</v>
      </c>
      <c r="O5517">
        <v>201700011</v>
      </c>
      <c r="P5517" t="s">
        <v>20</v>
      </c>
      <c r="Q5517" t="s">
        <v>21</v>
      </c>
      <c r="R5517" t="s">
        <v>22</v>
      </c>
      <c r="S5517" t="s">
        <v>61</v>
      </c>
      <c r="T5517">
        <f t="shared" si="86"/>
        <v>8</v>
      </c>
    </row>
    <row r="5518" spans="1:20">
      <c r="A5518">
        <v>201708</v>
      </c>
      <c r="B5518" s="1">
        <v>42954</v>
      </c>
      <c r="C5518">
        <v>12470</v>
      </c>
      <c r="D5518">
        <v>37</v>
      </c>
      <c r="E5518">
        <v>24675</v>
      </c>
      <c r="F5518">
        <v>7</v>
      </c>
      <c r="G5518">
        <v>37</v>
      </c>
      <c r="H5518">
        <v>33</v>
      </c>
      <c r="I5518">
        <v>25</v>
      </c>
      <c r="J5518">
        <v>1</v>
      </c>
      <c r="K5518" s="1">
        <v>42856</v>
      </c>
      <c r="L5518" s="1">
        <v>44196</v>
      </c>
      <c r="M5518">
        <v>201700126</v>
      </c>
      <c r="N5518" t="s">
        <v>34</v>
      </c>
      <c r="O5518">
        <v>201700011</v>
      </c>
      <c r="P5518" t="s">
        <v>20</v>
      </c>
      <c r="Q5518" t="s">
        <v>21</v>
      </c>
      <c r="R5518" t="s">
        <v>5</v>
      </c>
      <c r="S5518" t="s">
        <v>62</v>
      </c>
      <c r="T5518">
        <f t="shared" si="86"/>
        <v>8</v>
      </c>
    </row>
    <row r="5519" spans="1:20">
      <c r="A5519">
        <v>201708</v>
      </c>
      <c r="B5519" s="1">
        <v>42954</v>
      </c>
      <c r="C5519">
        <v>12470</v>
      </c>
      <c r="D5519">
        <v>37</v>
      </c>
      <c r="E5519">
        <v>24675</v>
      </c>
      <c r="F5519">
        <v>7</v>
      </c>
      <c r="G5519">
        <v>37</v>
      </c>
      <c r="H5519">
        <v>33</v>
      </c>
      <c r="I5519">
        <v>25</v>
      </c>
      <c r="J5519">
        <v>1</v>
      </c>
      <c r="K5519" s="1">
        <v>42856</v>
      </c>
      <c r="L5519" s="1">
        <v>44196</v>
      </c>
      <c r="M5519">
        <v>201700126</v>
      </c>
      <c r="N5519" t="s">
        <v>34</v>
      </c>
      <c r="O5519">
        <v>201700011</v>
      </c>
      <c r="P5519" t="s">
        <v>20</v>
      </c>
      <c r="Q5519" t="s">
        <v>21</v>
      </c>
      <c r="R5519" t="s">
        <v>9</v>
      </c>
      <c r="S5519" t="s">
        <v>63</v>
      </c>
      <c r="T5519">
        <f t="shared" si="86"/>
        <v>8</v>
      </c>
    </row>
    <row r="5520" spans="1:20">
      <c r="A5520">
        <v>201708</v>
      </c>
      <c r="B5520" s="1">
        <v>42954</v>
      </c>
      <c r="C5520">
        <v>12470</v>
      </c>
      <c r="D5520">
        <v>37</v>
      </c>
      <c r="E5520">
        <v>24675</v>
      </c>
      <c r="F5520">
        <v>7</v>
      </c>
      <c r="G5520">
        <v>37</v>
      </c>
      <c r="H5520">
        <v>33</v>
      </c>
      <c r="I5520">
        <v>25</v>
      </c>
      <c r="J5520">
        <v>1</v>
      </c>
      <c r="K5520" s="1">
        <v>42856</v>
      </c>
      <c r="L5520" s="1">
        <v>44196</v>
      </c>
      <c r="M5520">
        <v>201700126</v>
      </c>
      <c r="N5520" t="s">
        <v>34</v>
      </c>
      <c r="O5520">
        <v>201700011</v>
      </c>
      <c r="P5520" t="s">
        <v>20</v>
      </c>
      <c r="Q5520" t="s">
        <v>21</v>
      </c>
      <c r="R5520" t="s">
        <v>26</v>
      </c>
      <c r="S5520" t="s">
        <v>64</v>
      </c>
      <c r="T5520">
        <f t="shared" si="86"/>
        <v>8</v>
      </c>
    </row>
    <row r="5521" spans="1:20">
      <c r="A5521">
        <v>201708</v>
      </c>
      <c r="B5521" s="1">
        <v>42954</v>
      </c>
      <c r="C5521">
        <v>12470</v>
      </c>
      <c r="D5521">
        <v>37</v>
      </c>
      <c r="E5521">
        <v>24675</v>
      </c>
      <c r="F5521">
        <v>7</v>
      </c>
      <c r="G5521">
        <v>37</v>
      </c>
      <c r="H5521">
        <v>33</v>
      </c>
      <c r="I5521">
        <v>25</v>
      </c>
      <c r="J5521">
        <v>1</v>
      </c>
      <c r="K5521" s="1">
        <v>42856</v>
      </c>
      <c r="L5521" s="1">
        <v>44196</v>
      </c>
      <c r="M5521">
        <v>201700126</v>
      </c>
      <c r="N5521" t="s">
        <v>34</v>
      </c>
      <c r="O5521">
        <v>201700011</v>
      </c>
      <c r="P5521" t="s">
        <v>20</v>
      </c>
      <c r="Q5521" t="s">
        <v>21</v>
      </c>
      <c r="R5521" t="s">
        <v>28</v>
      </c>
      <c r="S5521" t="s">
        <v>65</v>
      </c>
      <c r="T5521">
        <f t="shared" si="86"/>
        <v>8</v>
      </c>
    </row>
    <row r="5522" spans="1:20">
      <c r="A5522">
        <v>201708</v>
      </c>
      <c r="B5522" s="1">
        <v>42955</v>
      </c>
      <c r="C5522">
        <v>12470</v>
      </c>
      <c r="D5522">
        <v>36</v>
      </c>
      <c r="E5522">
        <v>24087</v>
      </c>
      <c r="F5522">
        <v>7</v>
      </c>
      <c r="G5522">
        <v>36</v>
      </c>
      <c r="H5522">
        <v>32</v>
      </c>
      <c r="I5522">
        <v>25</v>
      </c>
      <c r="J5522">
        <v>2</v>
      </c>
      <c r="K5522" s="1">
        <v>42856</v>
      </c>
      <c r="L5522" s="1">
        <v>44196</v>
      </c>
      <c r="M5522">
        <v>201700126</v>
      </c>
      <c r="N5522" t="s">
        <v>34</v>
      </c>
      <c r="O5522">
        <v>201700011</v>
      </c>
      <c r="P5522" t="s">
        <v>20</v>
      </c>
      <c r="Q5522" t="s">
        <v>21</v>
      </c>
      <c r="R5522" t="s">
        <v>22</v>
      </c>
      <c r="S5522" t="s">
        <v>61</v>
      </c>
      <c r="T5522">
        <f t="shared" si="86"/>
        <v>8</v>
      </c>
    </row>
    <row r="5523" spans="1:20">
      <c r="A5523">
        <v>201708</v>
      </c>
      <c r="B5523" s="1">
        <v>42955</v>
      </c>
      <c r="C5523">
        <v>12470</v>
      </c>
      <c r="D5523">
        <v>36</v>
      </c>
      <c r="E5523">
        <v>24087</v>
      </c>
      <c r="F5523">
        <v>7</v>
      </c>
      <c r="G5523">
        <v>36</v>
      </c>
      <c r="H5523">
        <v>32</v>
      </c>
      <c r="I5523">
        <v>25</v>
      </c>
      <c r="J5523">
        <v>2</v>
      </c>
      <c r="K5523" s="1">
        <v>42856</v>
      </c>
      <c r="L5523" s="1">
        <v>44196</v>
      </c>
      <c r="M5523">
        <v>201700126</v>
      </c>
      <c r="N5523" t="s">
        <v>34</v>
      </c>
      <c r="O5523">
        <v>201700011</v>
      </c>
      <c r="P5523" t="s">
        <v>20</v>
      </c>
      <c r="Q5523" t="s">
        <v>21</v>
      </c>
      <c r="R5523" t="s">
        <v>5</v>
      </c>
      <c r="S5523" t="s">
        <v>62</v>
      </c>
      <c r="T5523">
        <f t="shared" si="86"/>
        <v>8</v>
      </c>
    </row>
    <row r="5524" spans="1:20">
      <c r="A5524">
        <v>201708</v>
      </c>
      <c r="B5524" s="1">
        <v>42955</v>
      </c>
      <c r="C5524">
        <v>12470</v>
      </c>
      <c r="D5524">
        <v>36</v>
      </c>
      <c r="E5524">
        <v>24087</v>
      </c>
      <c r="F5524">
        <v>7</v>
      </c>
      <c r="G5524">
        <v>36</v>
      </c>
      <c r="H5524">
        <v>32</v>
      </c>
      <c r="I5524">
        <v>25</v>
      </c>
      <c r="J5524">
        <v>2</v>
      </c>
      <c r="K5524" s="1">
        <v>42856</v>
      </c>
      <c r="L5524" s="1">
        <v>44196</v>
      </c>
      <c r="M5524">
        <v>201700126</v>
      </c>
      <c r="N5524" t="s">
        <v>34</v>
      </c>
      <c r="O5524">
        <v>201700011</v>
      </c>
      <c r="P5524" t="s">
        <v>20</v>
      </c>
      <c r="Q5524" t="s">
        <v>21</v>
      </c>
      <c r="R5524" t="s">
        <v>9</v>
      </c>
      <c r="S5524" t="s">
        <v>63</v>
      </c>
      <c r="T5524">
        <f t="shared" si="86"/>
        <v>8</v>
      </c>
    </row>
    <row r="5525" spans="1:20">
      <c r="A5525">
        <v>201708</v>
      </c>
      <c r="B5525" s="1">
        <v>42955</v>
      </c>
      <c r="C5525">
        <v>12470</v>
      </c>
      <c r="D5525">
        <v>36</v>
      </c>
      <c r="E5525">
        <v>24087</v>
      </c>
      <c r="F5525">
        <v>7</v>
      </c>
      <c r="G5525">
        <v>36</v>
      </c>
      <c r="H5525">
        <v>32</v>
      </c>
      <c r="I5525">
        <v>25</v>
      </c>
      <c r="J5525">
        <v>2</v>
      </c>
      <c r="K5525" s="1">
        <v>42856</v>
      </c>
      <c r="L5525" s="1">
        <v>44196</v>
      </c>
      <c r="M5525">
        <v>201700126</v>
      </c>
      <c r="N5525" t="s">
        <v>34</v>
      </c>
      <c r="O5525">
        <v>201700011</v>
      </c>
      <c r="P5525" t="s">
        <v>20</v>
      </c>
      <c r="Q5525" t="s">
        <v>21</v>
      </c>
      <c r="R5525" t="s">
        <v>26</v>
      </c>
      <c r="S5525" t="s">
        <v>64</v>
      </c>
      <c r="T5525">
        <f t="shared" si="86"/>
        <v>8</v>
      </c>
    </row>
    <row r="5526" spans="1:20">
      <c r="A5526">
        <v>201708</v>
      </c>
      <c r="B5526" s="1">
        <v>42955</v>
      </c>
      <c r="C5526">
        <v>12470</v>
      </c>
      <c r="D5526">
        <v>36</v>
      </c>
      <c r="E5526">
        <v>24087</v>
      </c>
      <c r="F5526">
        <v>7</v>
      </c>
      <c r="G5526">
        <v>36</v>
      </c>
      <c r="H5526">
        <v>32</v>
      </c>
      <c r="I5526">
        <v>25</v>
      </c>
      <c r="J5526">
        <v>2</v>
      </c>
      <c r="K5526" s="1">
        <v>42856</v>
      </c>
      <c r="L5526" s="1">
        <v>44196</v>
      </c>
      <c r="M5526">
        <v>201700126</v>
      </c>
      <c r="N5526" t="s">
        <v>34</v>
      </c>
      <c r="O5526">
        <v>201700011</v>
      </c>
      <c r="P5526" t="s">
        <v>20</v>
      </c>
      <c r="Q5526" t="s">
        <v>21</v>
      </c>
      <c r="R5526" t="s">
        <v>28</v>
      </c>
      <c r="S5526" t="s">
        <v>65</v>
      </c>
      <c r="T5526">
        <f t="shared" si="86"/>
        <v>8</v>
      </c>
    </row>
    <row r="5527" spans="1:20">
      <c r="A5527">
        <v>201708</v>
      </c>
      <c r="B5527" s="1">
        <v>42957</v>
      </c>
      <c r="C5527">
        <v>12470</v>
      </c>
      <c r="D5527">
        <v>33</v>
      </c>
      <c r="E5527">
        <v>25091</v>
      </c>
      <c r="F5527">
        <v>4</v>
      </c>
      <c r="G5527">
        <v>30</v>
      </c>
      <c r="H5527">
        <v>26</v>
      </c>
      <c r="I5527">
        <v>20</v>
      </c>
      <c r="J5527">
        <v>1</v>
      </c>
      <c r="K5527" s="1">
        <v>42856</v>
      </c>
      <c r="L5527" s="1">
        <v>44196</v>
      </c>
      <c r="M5527">
        <v>201700126</v>
      </c>
      <c r="N5527" t="s">
        <v>34</v>
      </c>
      <c r="O5527">
        <v>201700011</v>
      </c>
      <c r="P5527" t="s">
        <v>20</v>
      </c>
      <c r="Q5527" t="s">
        <v>21</v>
      </c>
      <c r="R5527" t="s">
        <v>22</v>
      </c>
      <c r="S5527" t="s">
        <v>61</v>
      </c>
      <c r="T5527">
        <f t="shared" si="86"/>
        <v>8</v>
      </c>
    </row>
    <row r="5528" spans="1:20">
      <c r="A5528">
        <v>201708</v>
      </c>
      <c r="B5528" s="1">
        <v>42957</v>
      </c>
      <c r="C5528">
        <v>12470</v>
      </c>
      <c r="D5528">
        <v>33</v>
      </c>
      <c r="E5528">
        <v>25091</v>
      </c>
      <c r="F5528">
        <v>4</v>
      </c>
      <c r="G5528">
        <v>30</v>
      </c>
      <c r="H5528">
        <v>26</v>
      </c>
      <c r="I5528">
        <v>20</v>
      </c>
      <c r="J5528">
        <v>1</v>
      </c>
      <c r="K5528" s="1">
        <v>42856</v>
      </c>
      <c r="L5528" s="1">
        <v>44196</v>
      </c>
      <c r="M5528">
        <v>201700126</v>
      </c>
      <c r="N5528" t="s">
        <v>34</v>
      </c>
      <c r="O5528">
        <v>201700011</v>
      </c>
      <c r="P5528" t="s">
        <v>20</v>
      </c>
      <c r="Q5528" t="s">
        <v>21</v>
      </c>
      <c r="R5528" t="s">
        <v>5</v>
      </c>
      <c r="S5528" t="s">
        <v>62</v>
      </c>
      <c r="T5528">
        <f t="shared" si="86"/>
        <v>8</v>
      </c>
    </row>
    <row r="5529" spans="1:20">
      <c r="A5529">
        <v>201708</v>
      </c>
      <c r="B5529" s="1">
        <v>42957</v>
      </c>
      <c r="C5529">
        <v>12470</v>
      </c>
      <c r="D5529">
        <v>33</v>
      </c>
      <c r="E5529">
        <v>25091</v>
      </c>
      <c r="F5529">
        <v>4</v>
      </c>
      <c r="G5529">
        <v>30</v>
      </c>
      <c r="H5529">
        <v>26</v>
      </c>
      <c r="I5529">
        <v>20</v>
      </c>
      <c r="J5529">
        <v>1</v>
      </c>
      <c r="K5529" s="1">
        <v>42856</v>
      </c>
      <c r="L5529" s="1">
        <v>44196</v>
      </c>
      <c r="M5529">
        <v>201700126</v>
      </c>
      <c r="N5529" t="s">
        <v>34</v>
      </c>
      <c r="O5529">
        <v>201700011</v>
      </c>
      <c r="P5529" t="s">
        <v>20</v>
      </c>
      <c r="Q5529" t="s">
        <v>21</v>
      </c>
      <c r="R5529" t="s">
        <v>9</v>
      </c>
      <c r="S5529" t="s">
        <v>63</v>
      </c>
      <c r="T5529">
        <f t="shared" si="86"/>
        <v>8</v>
      </c>
    </row>
    <row r="5530" spans="1:20">
      <c r="A5530">
        <v>201708</v>
      </c>
      <c r="B5530" s="1">
        <v>42957</v>
      </c>
      <c r="C5530">
        <v>12470</v>
      </c>
      <c r="D5530">
        <v>33</v>
      </c>
      <c r="E5530">
        <v>25091</v>
      </c>
      <c r="F5530">
        <v>4</v>
      </c>
      <c r="G5530">
        <v>30</v>
      </c>
      <c r="H5530">
        <v>26</v>
      </c>
      <c r="I5530">
        <v>20</v>
      </c>
      <c r="J5530">
        <v>1</v>
      </c>
      <c r="K5530" s="1">
        <v>42856</v>
      </c>
      <c r="L5530" s="1">
        <v>44196</v>
      </c>
      <c r="M5530">
        <v>201700126</v>
      </c>
      <c r="N5530" t="s">
        <v>34</v>
      </c>
      <c r="O5530">
        <v>201700011</v>
      </c>
      <c r="P5530" t="s">
        <v>20</v>
      </c>
      <c r="Q5530" t="s">
        <v>21</v>
      </c>
      <c r="R5530" t="s">
        <v>26</v>
      </c>
      <c r="S5530" t="s">
        <v>64</v>
      </c>
      <c r="T5530">
        <f t="shared" si="86"/>
        <v>8</v>
      </c>
    </row>
    <row r="5531" spans="1:20">
      <c r="A5531">
        <v>201708</v>
      </c>
      <c r="B5531" s="1">
        <v>42957</v>
      </c>
      <c r="C5531">
        <v>12470</v>
      </c>
      <c r="D5531">
        <v>33</v>
      </c>
      <c r="E5531">
        <v>25091</v>
      </c>
      <c r="F5531">
        <v>4</v>
      </c>
      <c r="G5531">
        <v>30</v>
      </c>
      <c r="H5531">
        <v>26</v>
      </c>
      <c r="I5531">
        <v>20</v>
      </c>
      <c r="J5531">
        <v>1</v>
      </c>
      <c r="K5531" s="1">
        <v>42856</v>
      </c>
      <c r="L5531" s="1">
        <v>44196</v>
      </c>
      <c r="M5531">
        <v>201700126</v>
      </c>
      <c r="N5531" t="s">
        <v>34</v>
      </c>
      <c r="O5531">
        <v>201700011</v>
      </c>
      <c r="P5531" t="s">
        <v>20</v>
      </c>
      <c r="Q5531" t="s">
        <v>21</v>
      </c>
      <c r="R5531" t="s">
        <v>28</v>
      </c>
      <c r="S5531" t="s">
        <v>65</v>
      </c>
      <c r="T5531">
        <f t="shared" si="86"/>
        <v>8</v>
      </c>
    </row>
    <row r="5532" spans="1:20">
      <c r="A5532">
        <v>201708</v>
      </c>
      <c r="B5532" s="1">
        <v>42958</v>
      </c>
      <c r="C5532">
        <v>12470</v>
      </c>
      <c r="D5532">
        <v>33</v>
      </c>
      <c r="E5532">
        <v>24210</v>
      </c>
      <c r="F5532">
        <v>5</v>
      </c>
      <c r="G5532">
        <v>30</v>
      </c>
      <c r="H5532">
        <v>25</v>
      </c>
      <c r="I5532">
        <v>19</v>
      </c>
      <c r="J5532">
        <v>1</v>
      </c>
      <c r="K5532" s="1">
        <v>42856</v>
      </c>
      <c r="L5532" s="1">
        <v>44196</v>
      </c>
      <c r="M5532">
        <v>201700126</v>
      </c>
      <c r="N5532" t="s">
        <v>34</v>
      </c>
      <c r="O5532">
        <v>201700011</v>
      </c>
      <c r="P5532" t="s">
        <v>20</v>
      </c>
      <c r="Q5532" t="s">
        <v>21</v>
      </c>
      <c r="R5532" t="s">
        <v>22</v>
      </c>
      <c r="S5532" t="s">
        <v>61</v>
      </c>
      <c r="T5532">
        <f t="shared" si="86"/>
        <v>8</v>
      </c>
    </row>
    <row r="5533" spans="1:20">
      <c r="A5533">
        <v>201708</v>
      </c>
      <c r="B5533" s="1">
        <v>42958</v>
      </c>
      <c r="C5533">
        <v>12470</v>
      </c>
      <c r="D5533">
        <v>33</v>
      </c>
      <c r="E5533">
        <v>24210</v>
      </c>
      <c r="F5533">
        <v>5</v>
      </c>
      <c r="G5533">
        <v>30</v>
      </c>
      <c r="H5533">
        <v>25</v>
      </c>
      <c r="I5533">
        <v>19</v>
      </c>
      <c r="J5533">
        <v>1</v>
      </c>
      <c r="K5533" s="1">
        <v>42856</v>
      </c>
      <c r="L5533" s="1">
        <v>44196</v>
      </c>
      <c r="M5533">
        <v>201700126</v>
      </c>
      <c r="N5533" t="s">
        <v>34</v>
      </c>
      <c r="O5533">
        <v>201700011</v>
      </c>
      <c r="P5533" t="s">
        <v>20</v>
      </c>
      <c r="Q5533" t="s">
        <v>21</v>
      </c>
      <c r="R5533" t="s">
        <v>5</v>
      </c>
      <c r="S5533" t="s">
        <v>62</v>
      </c>
      <c r="T5533">
        <f t="shared" si="86"/>
        <v>8</v>
      </c>
    </row>
    <row r="5534" spans="1:20">
      <c r="A5534">
        <v>201708</v>
      </c>
      <c r="B5534" s="1">
        <v>42958</v>
      </c>
      <c r="C5534">
        <v>12470</v>
      </c>
      <c r="D5534">
        <v>33</v>
      </c>
      <c r="E5534">
        <v>24210</v>
      </c>
      <c r="F5534">
        <v>5</v>
      </c>
      <c r="G5534">
        <v>30</v>
      </c>
      <c r="H5534">
        <v>25</v>
      </c>
      <c r="I5534">
        <v>19</v>
      </c>
      <c r="J5534">
        <v>1</v>
      </c>
      <c r="K5534" s="1">
        <v>42856</v>
      </c>
      <c r="L5534" s="1">
        <v>44196</v>
      </c>
      <c r="M5534">
        <v>201700126</v>
      </c>
      <c r="N5534" t="s">
        <v>34</v>
      </c>
      <c r="O5534">
        <v>201700011</v>
      </c>
      <c r="P5534" t="s">
        <v>20</v>
      </c>
      <c r="Q5534" t="s">
        <v>21</v>
      </c>
      <c r="R5534" t="s">
        <v>9</v>
      </c>
      <c r="S5534" t="s">
        <v>63</v>
      </c>
      <c r="T5534">
        <f t="shared" si="86"/>
        <v>8</v>
      </c>
    </row>
    <row r="5535" spans="1:20">
      <c r="A5535">
        <v>201708</v>
      </c>
      <c r="B5535" s="1">
        <v>42958</v>
      </c>
      <c r="C5535">
        <v>12470</v>
      </c>
      <c r="D5535">
        <v>33</v>
      </c>
      <c r="E5535">
        <v>24210</v>
      </c>
      <c r="F5535">
        <v>5</v>
      </c>
      <c r="G5535">
        <v>30</v>
      </c>
      <c r="H5535">
        <v>25</v>
      </c>
      <c r="I5535">
        <v>19</v>
      </c>
      <c r="J5535">
        <v>1</v>
      </c>
      <c r="K5535" s="1">
        <v>42856</v>
      </c>
      <c r="L5535" s="1">
        <v>44196</v>
      </c>
      <c r="M5535">
        <v>201700126</v>
      </c>
      <c r="N5535" t="s">
        <v>34</v>
      </c>
      <c r="O5535">
        <v>201700011</v>
      </c>
      <c r="P5535" t="s">
        <v>20</v>
      </c>
      <c r="Q5535" t="s">
        <v>21</v>
      </c>
      <c r="R5535" t="s">
        <v>26</v>
      </c>
      <c r="S5535" t="s">
        <v>64</v>
      </c>
      <c r="T5535">
        <f t="shared" si="86"/>
        <v>8</v>
      </c>
    </row>
    <row r="5536" spans="1:20">
      <c r="A5536">
        <v>201708</v>
      </c>
      <c r="B5536" s="1">
        <v>42958</v>
      </c>
      <c r="C5536">
        <v>12470</v>
      </c>
      <c r="D5536">
        <v>33</v>
      </c>
      <c r="E5536">
        <v>24210</v>
      </c>
      <c r="F5536">
        <v>5</v>
      </c>
      <c r="G5536">
        <v>30</v>
      </c>
      <c r="H5536">
        <v>25</v>
      </c>
      <c r="I5536">
        <v>19</v>
      </c>
      <c r="J5536">
        <v>1</v>
      </c>
      <c r="K5536" s="1">
        <v>42856</v>
      </c>
      <c r="L5536" s="1">
        <v>44196</v>
      </c>
      <c r="M5536">
        <v>201700126</v>
      </c>
      <c r="N5536" t="s">
        <v>34</v>
      </c>
      <c r="O5536">
        <v>201700011</v>
      </c>
      <c r="P5536" t="s">
        <v>20</v>
      </c>
      <c r="Q5536" t="s">
        <v>21</v>
      </c>
      <c r="R5536" t="s">
        <v>28</v>
      </c>
      <c r="S5536" t="s">
        <v>65</v>
      </c>
      <c r="T5536">
        <f t="shared" si="86"/>
        <v>8</v>
      </c>
    </row>
    <row r="5537" spans="1:20">
      <c r="A5537">
        <v>201708</v>
      </c>
      <c r="B5537" s="1">
        <v>42960</v>
      </c>
      <c r="C5537">
        <v>12470</v>
      </c>
      <c r="D5537">
        <v>38</v>
      </c>
      <c r="E5537">
        <v>24246</v>
      </c>
      <c r="F5537">
        <v>7</v>
      </c>
      <c r="G5537">
        <v>36</v>
      </c>
      <c r="H5537">
        <v>32</v>
      </c>
      <c r="I5537">
        <v>24</v>
      </c>
      <c r="J5537">
        <v>1</v>
      </c>
      <c r="K5537" s="1">
        <v>42856</v>
      </c>
      <c r="L5537" s="1">
        <v>44196</v>
      </c>
      <c r="M5537">
        <v>201700126</v>
      </c>
      <c r="N5537" t="s">
        <v>34</v>
      </c>
      <c r="O5537">
        <v>201700011</v>
      </c>
      <c r="P5537" t="s">
        <v>20</v>
      </c>
      <c r="Q5537" t="s">
        <v>21</v>
      </c>
      <c r="R5537" t="s">
        <v>22</v>
      </c>
      <c r="S5537" t="s">
        <v>61</v>
      </c>
      <c r="T5537">
        <f t="shared" si="86"/>
        <v>8</v>
      </c>
    </row>
    <row r="5538" spans="1:20">
      <c r="A5538">
        <v>201708</v>
      </c>
      <c r="B5538" s="1">
        <v>42960</v>
      </c>
      <c r="C5538">
        <v>12470</v>
      </c>
      <c r="D5538">
        <v>38</v>
      </c>
      <c r="E5538">
        <v>24246</v>
      </c>
      <c r="F5538">
        <v>7</v>
      </c>
      <c r="G5538">
        <v>36</v>
      </c>
      <c r="H5538">
        <v>32</v>
      </c>
      <c r="I5538">
        <v>24</v>
      </c>
      <c r="J5538">
        <v>1</v>
      </c>
      <c r="K5538" s="1">
        <v>42856</v>
      </c>
      <c r="L5538" s="1">
        <v>44196</v>
      </c>
      <c r="M5538">
        <v>201700126</v>
      </c>
      <c r="N5538" t="s">
        <v>34</v>
      </c>
      <c r="O5538">
        <v>201700011</v>
      </c>
      <c r="P5538" t="s">
        <v>20</v>
      </c>
      <c r="Q5538" t="s">
        <v>21</v>
      </c>
      <c r="R5538" t="s">
        <v>5</v>
      </c>
      <c r="S5538" t="s">
        <v>62</v>
      </c>
      <c r="T5538">
        <f t="shared" si="86"/>
        <v>8</v>
      </c>
    </row>
    <row r="5539" spans="1:20">
      <c r="A5539">
        <v>201708</v>
      </c>
      <c r="B5539" s="1">
        <v>42960</v>
      </c>
      <c r="C5539">
        <v>12470</v>
      </c>
      <c r="D5539">
        <v>38</v>
      </c>
      <c r="E5539">
        <v>24246</v>
      </c>
      <c r="F5539">
        <v>7</v>
      </c>
      <c r="G5539">
        <v>36</v>
      </c>
      <c r="H5539">
        <v>32</v>
      </c>
      <c r="I5539">
        <v>24</v>
      </c>
      <c r="J5539">
        <v>1</v>
      </c>
      <c r="K5539" s="1">
        <v>42856</v>
      </c>
      <c r="L5539" s="1">
        <v>44196</v>
      </c>
      <c r="M5539">
        <v>201700126</v>
      </c>
      <c r="N5539" t="s">
        <v>34</v>
      </c>
      <c r="O5539">
        <v>201700011</v>
      </c>
      <c r="P5539" t="s">
        <v>20</v>
      </c>
      <c r="Q5539" t="s">
        <v>21</v>
      </c>
      <c r="R5539" t="s">
        <v>9</v>
      </c>
      <c r="S5539" t="s">
        <v>63</v>
      </c>
      <c r="T5539">
        <f t="shared" si="86"/>
        <v>8</v>
      </c>
    </row>
    <row r="5540" spans="1:20">
      <c r="A5540">
        <v>201708</v>
      </c>
      <c r="B5540" s="1">
        <v>42960</v>
      </c>
      <c r="C5540">
        <v>12470</v>
      </c>
      <c r="D5540">
        <v>38</v>
      </c>
      <c r="E5540">
        <v>24246</v>
      </c>
      <c r="F5540">
        <v>7</v>
      </c>
      <c r="G5540">
        <v>36</v>
      </c>
      <c r="H5540">
        <v>32</v>
      </c>
      <c r="I5540">
        <v>24</v>
      </c>
      <c r="J5540">
        <v>1</v>
      </c>
      <c r="K5540" s="1">
        <v>42856</v>
      </c>
      <c r="L5540" s="1">
        <v>44196</v>
      </c>
      <c r="M5540">
        <v>201700126</v>
      </c>
      <c r="N5540" t="s">
        <v>34</v>
      </c>
      <c r="O5540">
        <v>201700011</v>
      </c>
      <c r="P5540" t="s">
        <v>20</v>
      </c>
      <c r="Q5540" t="s">
        <v>21</v>
      </c>
      <c r="R5540" t="s">
        <v>26</v>
      </c>
      <c r="S5540" t="s">
        <v>64</v>
      </c>
      <c r="T5540">
        <f t="shared" si="86"/>
        <v>8</v>
      </c>
    </row>
    <row r="5541" spans="1:20">
      <c r="A5541">
        <v>201708</v>
      </c>
      <c r="B5541" s="1">
        <v>42960</v>
      </c>
      <c r="C5541">
        <v>12470</v>
      </c>
      <c r="D5541">
        <v>38</v>
      </c>
      <c r="E5541">
        <v>24246</v>
      </c>
      <c r="F5541">
        <v>7</v>
      </c>
      <c r="G5541">
        <v>36</v>
      </c>
      <c r="H5541">
        <v>32</v>
      </c>
      <c r="I5541">
        <v>24</v>
      </c>
      <c r="J5541">
        <v>1</v>
      </c>
      <c r="K5541" s="1">
        <v>42856</v>
      </c>
      <c r="L5541" s="1">
        <v>44196</v>
      </c>
      <c r="M5541">
        <v>201700126</v>
      </c>
      <c r="N5541" t="s">
        <v>34</v>
      </c>
      <c r="O5541">
        <v>201700011</v>
      </c>
      <c r="P5541" t="s">
        <v>20</v>
      </c>
      <c r="Q5541" t="s">
        <v>21</v>
      </c>
      <c r="R5541" t="s">
        <v>28</v>
      </c>
      <c r="S5541" t="s">
        <v>65</v>
      </c>
      <c r="T5541">
        <f t="shared" si="86"/>
        <v>8</v>
      </c>
    </row>
    <row r="5542" spans="1:20">
      <c r="A5542">
        <v>201708</v>
      </c>
      <c r="B5542" s="1">
        <v>42961</v>
      </c>
      <c r="C5542">
        <v>12470</v>
      </c>
      <c r="D5542">
        <v>35</v>
      </c>
      <c r="E5542">
        <v>25531</v>
      </c>
      <c r="F5542">
        <v>5</v>
      </c>
      <c r="G5542">
        <v>33</v>
      </c>
      <c r="H5542">
        <v>28</v>
      </c>
      <c r="I5542">
        <v>25</v>
      </c>
      <c r="J5542">
        <v>1</v>
      </c>
      <c r="K5542" s="1">
        <v>42856</v>
      </c>
      <c r="L5542" s="1">
        <v>44196</v>
      </c>
      <c r="M5542">
        <v>201700126</v>
      </c>
      <c r="N5542" t="s">
        <v>34</v>
      </c>
      <c r="O5542">
        <v>201700011</v>
      </c>
      <c r="P5542" t="s">
        <v>20</v>
      </c>
      <c r="Q5542" t="s">
        <v>21</v>
      </c>
      <c r="R5542" t="s">
        <v>22</v>
      </c>
      <c r="S5542" t="s">
        <v>61</v>
      </c>
      <c r="T5542">
        <f t="shared" si="86"/>
        <v>8</v>
      </c>
    </row>
    <row r="5543" spans="1:20">
      <c r="A5543">
        <v>201708</v>
      </c>
      <c r="B5543" s="1">
        <v>42961</v>
      </c>
      <c r="C5543">
        <v>12470</v>
      </c>
      <c r="D5543">
        <v>35</v>
      </c>
      <c r="E5543">
        <v>25531</v>
      </c>
      <c r="F5543">
        <v>5</v>
      </c>
      <c r="G5543">
        <v>33</v>
      </c>
      <c r="H5543">
        <v>28</v>
      </c>
      <c r="I5543">
        <v>25</v>
      </c>
      <c r="J5543">
        <v>1</v>
      </c>
      <c r="K5543" s="1">
        <v>42856</v>
      </c>
      <c r="L5543" s="1">
        <v>44196</v>
      </c>
      <c r="M5543">
        <v>201700126</v>
      </c>
      <c r="N5543" t="s">
        <v>34</v>
      </c>
      <c r="O5543">
        <v>201700011</v>
      </c>
      <c r="P5543" t="s">
        <v>20</v>
      </c>
      <c r="Q5543" t="s">
        <v>21</v>
      </c>
      <c r="R5543" t="s">
        <v>5</v>
      </c>
      <c r="S5543" t="s">
        <v>62</v>
      </c>
      <c r="T5543">
        <f t="shared" si="86"/>
        <v>8</v>
      </c>
    </row>
    <row r="5544" spans="1:20">
      <c r="A5544">
        <v>201708</v>
      </c>
      <c r="B5544" s="1">
        <v>42961</v>
      </c>
      <c r="C5544">
        <v>12470</v>
      </c>
      <c r="D5544">
        <v>35</v>
      </c>
      <c r="E5544">
        <v>25531</v>
      </c>
      <c r="F5544">
        <v>5</v>
      </c>
      <c r="G5544">
        <v>33</v>
      </c>
      <c r="H5544">
        <v>28</v>
      </c>
      <c r="I5544">
        <v>25</v>
      </c>
      <c r="J5544">
        <v>1</v>
      </c>
      <c r="K5544" s="1">
        <v>42856</v>
      </c>
      <c r="L5544" s="1">
        <v>44196</v>
      </c>
      <c r="M5544">
        <v>201700126</v>
      </c>
      <c r="N5544" t="s">
        <v>34</v>
      </c>
      <c r="O5544">
        <v>201700011</v>
      </c>
      <c r="P5544" t="s">
        <v>20</v>
      </c>
      <c r="Q5544" t="s">
        <v>21</v>
      </c>
      <c r="R5544" t="s">
        <v>9</v>
      </c>
      <c r="S5544" t="s">
        <v>63</v>
      </c>
      <c r="T5544">
        <f t="shared" si="86"/>
        <v>8</v>
      </c>
    </row>
    <row r="5545" spans="1:20">
      <c r="A5545">
        <v>201708</v>
      </c>
      <c r="B5545" s="1">
        <v>42961</v>
      </c>
      <c r="C5545">
        <v>12470</v>
      </c>
      <c r="D5545">
        <v>35</v>
      </c>
      <c r="E5545">
        <v>25531</v>
      </c>
      <c r="F5545">
        <v>5</v>
      </c>
      <c r="G5545">
        <v>33</v>
      </c>
      <c r="H5545">
        <v>28</v>
      </c>
      <c r="I5545">
        <v>25</v>
      </c>
      <c r="J5545">
        <v>1</v>
      </c>
      <c r="K5545" s="1">
        <v>42856</v>
      </c>
      <c r="L5545" s="1">
        <v>44196</v>
      </c>
      <c r="M5545">
        <v>201700126</v>
      </c>
      <c r="N5545" t="s">
        <v>34</v>
      </c>
      <c r="O5545">
        <v>201700011</v>
      </c>
      <c r="P5545" t="s">
        <v>20</v>
      </c>
      <c r="Q5545" t="s">
        <v>21</v>
      </c>
      <c r="R5545" t="s">
        <v>26</v>
      </c>
      <c r="S5545" t="s">
        <v>64</v>
      </c>
      <c r="T5545">
        <f t="shared" si="86"/>
        <v>8</v>
      </c>
    </row>
    <row r="5546" spans="1:20">
      <c r="A5546">
        <v>201708</v>
      </c>
      <c r="B5546" s="1">
        <v>42961</v>
      </c>
      <c r="C5546">
        <v>12470</v>
      </c>
      <c r="D5546">
        <v>35</v>
      </c>
      <c r="E5546">
        <v>25531</v>
      </c>
      <c r="F5546">
        <v>5</v>
      </c>
      <c r="G5546">
        <v>33</v>
      </c>
      <c r="H5546">
        <v>28</v>
      </c>
      <c r="I5546">
        <v>25</v>
      </c>
      <c r="J5546">
        <v>1</v>
      </c>
      <c r="K5546" s="1">
        <v>42856</v>
      </c>
      <c r="L5546" s="1">
        <v>44196</v>
      </c>
      <c r="M5546">
        <v>201700126</v>
      </c>
      <c r="N5546" t="s">
        <v>34</v>
      </c>
      <c r="O5546">
        <v>201700011</v>
      </c>
      <c r="P5546" t="s">
        <v>20</v>
      </c>
      <c r="Q5546" t="s">
        <v>21</v>
      </c>
      <c r="R5546" t="s">
        <v>28</v>
      </c>
      <c r="S5546" t="s">
        <v>65</v>
      </c>
      <c r="T5546">
        <f t="shared" si="86"/>
        <v>8</v>
      </c>
    </row>
    <row r="5547" spans="1:20">
      <c r="A5547">
        <v>201708</v>
      </c>
      <c r="B5547" s="1">
        <v>42962</v>
      </c>
      <c r="C5547">
        <v>12470</v>
      </c>
      <c r="D5547">
        <v>40</v>
      </c>
      <c r="E5547">
        <v>24281</v>
      </c>
      <c r="F5547">
        <v>6</v>
      </c>
      <c r="G5547">
        <v>38</v>
      </c>
      <c r="H5547">
        <v>29</v>
      </c>
      <c r="I5547">
        <v>20</v>
      </c>
      <c r="J5547">
        <v>2</v>
      </c>
      <c r="K5547" s="1">
        <v>42856</v>
      </c>
      <c r="L5547" s="1">
        <v>44196</v>
      </c>
      <c r="M5547">
        <v>201700126</v>
      </c>
      <c r="N5547" t="s">
        <v>34</v>
      </c>
      <c r="O5547">
        <v>201700011</v>
      </c>
      <c r="P5547" t="s">
        <v>20</v>
      </c>
      <c r="Q5547" t="s">
        <v>21</v>
      </c>
      <c r="R5547" t="s">
        <v>22</v>
      </c>
      <c r="S5547" t="s">
        <v>61</v>
      </c>
      <c r="T5547">
        <f t="shared" si="86"/>
        <v>8</v>
      </c>
    </row>
    <row r="5548" spans="1:20">
      <c r="A5548">
        <v>201708</v>
      </c>
      <c r="B5548" s="1">
        <v>42962</v>
      </c>
      <c r="C5548">
        <v>12470</v>
      </c>
      <c r="D5548">
        <v>40</v>
      </c>
      <c r="E5548">
        <v>24281</v>
      </c>
      <c r="F5548">
        <v>6</v>
      </c>
      <c r="G5548">
        <v>38</v>
      </c>
      <c r="H5548">
        <v>29</v>
      </c>
      <c r="I5548">
        <v>20</v>
      </c>
      <c r="J5548">
        <v>2</v>
      </c>
      <c r="K5548" s="1">
        <v>42856</v>
      </c>
      <c r="L5548" s="1">
        <v>44196</v>
      </c>
      <c r="M5548">
        <v>201700126</v>
      </c>
      <c r="N5548" t="s">
        <v>34</v>
      </c>
      <c r="O5548">
        <v>201700011</v>
      </c>
      <c r="P5548" t="s">
        <v>20</v>
      </c>
      <c r="Q5548" t="s">
        <v>21</v>
      </c>
      <c r="R5548" t="s">
        <v>5</v>
      </c>
      <c r="S5548" t="s">
        <v>62</v>
      </c>
      <c r="T5548">
        <f t="shared" si="86"/>
        <v>8</v>
      </c>
    </row>
    <row r="5549" spans="1:20">
      <c r="A5549">
        <v>201708</v>
      </c>
      <c r="B5549" s="1">
        <v>42962</v>
      </c>
      <c r="C5549">
        <v>12470</v>
      </c>
      <c r="D5549">
        <v>40</v>
      </c>
      <c r="E5549">
        <v>24281</v>
      </c>
      <c r="F5549">
        <v>6</v>
      </c>
      <c r="G5549">
        <v>38</v>
      </c>
      <c r="H5549">
        <v>29</v>
      </c>
      <c r="I5549">
        <v>20</v>
      </c>
      <c r="J5549">
        <v>2</v>
      </c>
      <c r="K5549" s="1">
        <v>42856</v>
      </c>
      <c r="L5549" s="1">
        <v>44196</v>
      </c>
      <c r="M5549">
        <v>201700126</v>
      </c>
      <c r="N5549" t="s">
        <v>34</v>
      </c>
      <c r="O5549">
        <v>201700011</v>
      </c>
      <c r="P5549" t="s">
        <v>20</v>
      </c>
      <c r="Q5549" t="s">
        <v>21</v>
      </c>
      <c r="R5549" t="s">
        <v>9</v>
      </c>
      <c r="S5549" t="s">
        <v>63</v>
      </c>
      <c r="T5549">
        <f t="shared" si="86"/>
        <v>8</v>
      </c>
    </row>
    <row r="5550" spans="1:20">
      <c r="A5550">
        <v>201708</v>
      </c>
      <c r="B5550" s="1">
        <v>42962</v>
      </c>
      <c r="C5550">
        <v>12470</v>
      </c>
      <c r="D5550">
        <v>40</v>
      </c>
      <c r="E5550">
        <v>24281</v>
      </c>
      <c r="F5550">
        <v>6</v>
      </c>
      <c r="G5550">
        <v>38</v>
      </c>
      <c r="H5550">
        <v>29</v>
      </c>
      <c r="I5550">
        <v>20</v>
      </c>
      <c r="J5550">
        <v>2</v>
      </c>
      <c r="K5550" s="1">
        <v>42856</v>
      </c>
      <c r="L5550" s="1">
        <v>44196</v>
      </c>
      <c r="M5550">
        <v>201700126</v>
      </c>
      <c r="N5550" t="s">
        <v>34</v>
      </c>
      <c r="O5550">
        <v>201700011</v>
      </c>
      <c r="P5550" t="s">
        <v>20</v>
      </c>
      <c r="Q5550" t="s">
        <v>21</v>
      </c>
      <c r="R5550" t="s">
        <v>26</v>
      </c>
      <c r="S5550" t="s">
        <v>64</v>
      </c>
      <c r="T5550">
        <f t="shared" si="86"/>
        <v>8</v>
      </c>
    </row>
    <row r="5551" spans="1:20">
      <c r="A5551">
        <v>201708</v>
      </c>
      <c r="B5551" s="1">
        <v>42962</v>
      </c>
      <c r="C5551">
        <v>12470</v>
      </c>
      <c r="D5551">
        <v>40</v>
      </c>
      <c r="E5551">
        <v>24281</v>
      </c>
      <c r="F5551">
        <v>6</v>
      </c>
      <c r="G5551">
        <v>38</v>
      </c>
      <c r="H5551">
        <v>29</v>
      </c>
      <c r="I5551">
        <v>20</v>
      </c>
      <c r="J5551">
        <v>2</v>
      </c>
      <c r="K5551" s="1">
        <v>42856</v>
      </c>
      <c r="L5551" s="1">
        <v>44196</v>
      </c>
      <c r="M5551">
        <v>201700126</v>
      </c>
      <c r="N5551" t="s">
        <v>34</v>
      </c>
      <c r="O5551">
        <v>201700011</v>
      </c>
      <c r="P5551" t="s">
        <v>20</v>
      </c>
      <c r="Q5551" t="s">
        <v>21</v>
      </c>
      <c r="R5551" t="s">
        <v>28</v>
      </c>
      <c r="S5551" t="s">
        <v>65</v>
      </c>
      <c r="T5551">
        <f t="shared" si="86"/>
        <v>8</v>
      </c>
    </row>
    <row r="5552" spans="1:20">
      <c r="A5552">
        <v>201708</v>
      </c>
      <c r="B5552" s="1">
        <v>42964</v>
      </c>
      <c r="C5552">
        <v>12470</v>
      </c>
      <c r="D5552">
        <v>32</v>
      </c>
      <c r="E5552">
        <v>25579</v>
      </c>
      <c r="F5552">
        <v>4</v>
      </c>
      <c r="G5552">
        <v>29</v>
      </c>
      <c r="H5552">
        <v>23</v>
      </c>
      <c r="I5552">
        <v>18</v>
      </c>
      <c r="J5552">
        <v>2</v>
      </c>
      <c r="K5552" s="1">
        <v>42856</v>
      </c>
      <c r="L5552" s="1">
        <v>44196</v>
      </c>
      <c r="M5552">
        <v>201700126</v>
      </c>
      <c r="N5552" t="s">
        <v>34</v>
      </c>
      <c r="O5552">
        <v>201700011</v>
      </c>
      <c r="P5552" t="s">
        <v>20</v>
      </c>
      <c r="Q5552" t="s">
        <v>21</v>
      </c>
      <c r="R5552" t="s">
        <v>22</v>
      </c>
      <c r="S5552" t="s">
        <v>61</v>
      </c>
      <c r="T5552">
        <f t="shared" si="86"/>
        <v>8</v>
      </c>
    </row>
    <row r="5553" spans="1:20">
      <c r="A5553">
        <v>201708</v>
      </c>
      <c r="B5553" s="1">
        <v>42964</v>
      </c>
      <c r="C5553">
        <v>12470</v>
      </c>
      <c r="D5553">
        <v>32</v>
      </c>
      <c r="E5553">
        <v>25579</v>
      </c>
      <c r="F5553">
        <v>4</v>
      </c>
      <c r="G5553">
        <v>29</v>
      </c>
      <c r="H5553">
        <v>23</v>
      </c>
      <c r="I5553">
        <v>18</v>
      </c>
      <c r="J5553">
        <v>2</v>
      </c>
      <c r="K5553" s="1">
        <v>42856</v>
      </c>
      <c r="L5553" s="1">
        <v>44196</v>
      </c>
      <c r="M5553">
        <v>201700126</v>
      </c>
      <c r="N5553" t="s">
        <v>34</v>
      </c>
      <c r="O5553">
        <v>201700011</v>
      </c>
      <c r="P5553" t="s">
        <v>20</v>
      </c>
      <c r="Q5553" t="s">
        <v>21</v>
      </c>
      <c r="R5553" t="s">
        <v>5</v>
      </c>
      <c r="S5553" t="s">
        <v>62</v>
      </c>
      <c r="T5553">
        <f t="shared" si="86"/>
        <v>8</v>
      </c>
    </row>
    <row r="5554" spans="1:20">
      <c r="A5554">
        <v>201708</v>
      </c>
      <c r="B5554" s="1">
        <v>42964</v>
      </c>
      <c r="C5554">
        <v>12470</v>
      </c>
      <c r="D5554">
        <v>32</v>
      </c>
      <c r="E5554">
        <v>25579</v>
      </c>
      <c r="F5554">
        <v>4</v>
      </c>
      <c r="G5554">
        <v>29</v>
      </c>
      <c r="H5554">
        <v>23</v>
      </c>
      <c r="I5554">
        <v>18</v>
      </c>
      <c r="J5554">
        <v>2</v>
      </c>
      <c r="K5554" s="1">
        <v>42856</v>
      </c>
      <c r="L5554" s="1">
        <v>44196</v>
      </c>
      <c r="M5554">
        <v>201700126</v>
      </c>
      <c r="N5554" t="s">
        <v>34</v>
      </c>
      <c r="O5554">
        <v>201700011</v>
      </c>
      <c r="P5554" t="s">
        <v>20</v>
      </c>
      <c r="Q5554" t="s">
        <v>21</v>
      </c>
      <c r="R5554" t="s">
        <v>9</v>
      </c>
      <c r="S5554" t="s">
        <v>63</v>
      </c>
      <c r="T5554">
        <f t="shared" si="86"/>
        <v>8</v>
      </c>
    </row>
    <row r="5555" spans="1:20">
      <c r="A5555">
        <v>201708</v>
      </c>
      <c r="B5555" s="1">
        <v>42964</v>
      </c>
      <c r="C5555">
        <v>12470</v>
      </c>
      <c r="D5555">
        <v>32</v>
      </c>
      <c r="E5555">
        <v>25579</v>
      </c>
      <c r="F5555">
        <v>4</v>
      </c>
      <c r="G5555">
        <v>29</v>
      </c>
      <c r="H5555">
        <v>23</v>
      </c>
      <c r="I5555">
        <v>18</v>
      </c>
      <c r="J5555">
        <v>2</v>
      </c>
      <c r="K5555" s="1">
        <v>42856</v>
      </c>
      <c r="L5555" s="1">
        <v>44196</v>
      </c>
      <c r="M5555">
        <v>201700126</v>
      </c>
      <c r="N5555" t="s">
        <v>34</v>
      </c>
      <c r="O5555">
        <v>201700011</v>
      </c>
      <c r="P5555" t="s">
        <v>20</v>
      </c>
      <c r="Q5555" t="s">
        <v>21</v>
      </c>
      <c r="R5555" t="s">
        <v>26</v>
      </c>
      <c r="S5555" t="s">
        <v>64</v>
      </c>
      <c r="T5555">
        <f t="shared" si="86"/>
        <v>8</v>
      </c>
    </row>
    <row r="5556" spans="1:20">
      <c r="A5556">
        <v>201708</v>
      </c>
      <c r="B5556" s="1">
        <v>42964</v>
      </c>
      <c r="C5556">
        <v>12470</v>
      </c>
      <c r="D5556">
        <v>32</v>
      </c>
      <c r="E5556">
        <v>25579</v>
      </c>
      <c r="F5556">
        <v>4</v>
      </c>
      <c r="G5556">
        <v>29</v>
      </c>
      <c r="H5556">
        <v>23</v>
      </c>
      <c r="I5556">
        <v>18</v>
      </c>
      <c r="J5556">
        <v>2</v>
      </c>
      <c r="K5556" s="1">
        <v>42856</v>
      </c>
      <c r="L5556" s="1">
        <v>44196</v>
      </c>
      <c r="M5556">
        <v>201700126</v>
      </c>
      <c r="N5556" t="s">
        <v>34</v>
      </c>
      <c r="O5556">
        <v>201700011</v>
      </c>
      <c r="P5556" t="s">
        <v>20</v>
      </c>
      <c r="Q5556" t="s">
        <v>21</v>
      </c>
      <c r="R5556" t="s">
        <v>28</v>
      </c>
      <c r="S5556" t="s">
        <v>65</v>
      </c>
      <c r="T5556">
        <f t="shared" si="86"/>
        <v>8</v>
      </c>
    </row>
    <row r="5557" spans="1:20">
      <c r="A5557">
        <v>201708</v>
      </c>
      <c r="B5557" s="1">
        <v>42965</v>
      </c>
      <c r="C5557">
        <v>12470</v>
      </c>
      <c r="D5557">
        <v>38</v>
      </c>
      <c r="E5557">
        <v>24133</v>
      </c>
      <c r="F5557">
        <v>7</v>
      </c>
      <c r="G5557">
        <v>37</v>
      </c>
      <c r="H5557">
        <v>27</v>
      </c>
      <c r="I5557">
        <v>24</v>
      </c>
      <c r="J5557">
        <v>2</v>
      </c>
      <c r="K5557" s="1">
        <v>42856</v>
      </c>
      <c r="L5557" s="1">
        <v>44196</v>
      </c>
      <c r="M5557">
        <v>201700126</v>
      </c>
      <c r="N5557" t="s">
        <v>34</v>
      </c>
      <c r="O5557">
        <v>201700011</v>
      </c>
      <c r="P5557" t="s">
        <v>20</v>
      </c>
      <c r="Q5557" t="s">
        <v>21</v>
      </c>
      <c r="R5557" t="s">
        <v>22</v>
      </c>
      <c r="S5557" t="s">
        <v>61</v>
      </c>
      <c r="T5557">
        <f t="shared" si="86"/>
        <v>8</v>
      </c>
    </row>
    <row r="5558" spans="1:20">
      <c r="A5558">
        <v>201708</v>
      </c>
      <c r="B5558" s="1">
        <v>42965</v>
      </c>
      <c r="C5558">
        <v>12470</v>
      </c>
      <c r="D5558">
        <v>38</v>
      </c>
      <c r="E5558">
        <v>24133</v>
      </c>
      <c r="F5558">
        <v>7</v>
      </c>
      <c r="G5558">
        <v>37</v>
      </c>
      <c r="H5558">
        <v>27</v>
      </c>
      <c r="I5558">
        <v>24</v>
      </c>
      <c r="J5558">
        <v>2</v>
      </c>
      <c r="K5558" s="1">
        <v>42856</v>
      </c>
      <c r="L5558" s="1">
        <v>44196</v>
      </c>
      <c r="M5558">
        <v>201700126</v>
      </c>
      <c r="N5558" t="s">
        <v>34</v>
      </c>
      <c r="O5558">
        <v>201700011</v>
      </c>
      <c r="P5558" t="s">
        <v>20</v>
      </c>
      <c r="Q5558" t="s">
        <v>21</v>
      </c>
      <c r="R5558" t="s">
        <v>5</v>
      </c>
      <c r="S5558" t="s">
        <v>62</v>
      </c>
      <c r="T5558">
        <f t="shared" si="86"/>
        <v>8</v>
      </c>
    </row>
    <row r="5559" spans="1:20">
      <c r="A5559">
        <v>201708</v>
      </c>
      <c r="B5559" s="1">
        <v>42965</v>
      </c>
      <c r="C5559">
        <v>12470</v>
      </c>
      <c r="D5559">
        <v>38</v>
      </c>
      <c r="E5559">
        <v>24133</v>
      </c>
      <c r="F5559">
        <v>7</v>
      </c>
      <c r="G5559">
        <v>37</v>
      </c>
      <c r="H5559">
        <v>27</v>
      </c>
      <c r="I5559">
        <v>24</v>
      </c>
      <c r="J5559">
        <v>2</v>
      </c>
      <c r="K5559" s="1">
        <v>42856</v>
      </c>
      <c r="L5559" s="1">
        <v>44196</v>
      </c>
      <c r="M5559">
        <v>201700126</v>
      </c>
      <c r="N5559" t="s">
        <v>34</v>
      </c>
      <c r="O5559">
        <v>201700011</v>
      </c>
      <c r="P5559" t="s">
        <v>20</v>
      </c>
      <c r="Q5559" t="s">
        <v>21</v>
      </c>
      <c r="R5559" t="s">
        <v>9</v>
      </c>
      <c r="S5559" t="s">
        <v>63</v>
      </c>
      <c r="T5559">
        <f t="shared" si="86"/>
        <v>8</v>
      </c>
    </row>
    <row r="5560" spans="1:20">
      <c r="A5560">
        <v>201708</v>
      </c>
      <c r="B5560" s="1">
        <v>42965</v>
      </c>
      <c r="C5560">
        <v>12470</v>
      </c>
      <c r="D5560">
        <v>38</v>
      </c>
      <c r="E5560">
        <v>24133</v>
      </c>
      <c r="F5560">
        <v>7</v>
      </c>
      <c r="G5560">
        <v>37</v>
      </c>
      <c r="H5560">
        <v>27</v>
      </c>
      <c r="I5560">
        <v>24</v>
      </c>
      <c r="J5560">
        <v>2</v>
      </c>
      <c r="K5560" s="1">
        <v>42856</v>
      </c>
      <c r="L5560" s="1">
        <v>44196</v>
      </c>
      <c r="M5560">
        <v>201700126</v>
      </c>
      <c r="N5560" t="s">
        <v>34</v>
      </c>
      <c r="O5560">
        <v>201700011</v>
      </c>
      <c r="P5560" t="s">
        <v>20</v>
      </c>
      <c r="Q5560" t="s">
        <v>21</v>
      </c>
      <c r="R5560" t="s">
        <v>26</v>
      </c>
      <c r="S5560" t="s">
        <v>64</v>
      </c>
      <c r="T5560">
        <f t="shared" si="86"/>
        <v>8</v>
      </c>
    </row>
    <row r="5561" spans="1:20">
      <c r="A5561">
        <v>201708</v>
      </c>
      <c r="B5561" s="1">
        <v>42965</v>
      </c>
      <c r="C5561">
        <v>12470</v>
      </c>
      <c r="D5561">
        <v>38</v>
      </c>
      <c r="E5561">
        <v>24133</v>
      </c>
      <c r="F5561">
        <v>7</v>
      </c>
      <c r="G5561">
        <v>37</v>
      </c>
      <c r="H5561">
        <v>27</v>
      </c>
      <c r="I5561">
        <v>24</v>
      </c>
      <c r="J5561">
        <v>2</v>
      </c>
      <c r="K5561" s="1">
        <v>42856</v>
      </c>
      <c r="L5561" s="1">
        <v>44196</v>
      </c>
      <c r="M5561">
        <v>201700126</v>
      </c>
      <c r="N5561" t="s">
        <v>34</v>
      </c>
      <c r="O5561">
        <v>201700011</v>
      </c>
      <c r="P5561" t="s">
        <v>20</v>
      </c>
      <c r="Q5561" t="s">
        <v>21</v>
      </c>
      <c r="R5561" t="s">
        <v>28</v>
      </c>
      <c r="S5561" t="s">
        <v>65</v>
      </c>
      <c r="T5561">
        <f t="shared" si="86"/>
        <v>8</v>
      </c>
    </row>
    <row r="5562" spans="1:20">
      <c r="A5562">
        <v>201708</v>
      </c>
      <c r="B5562" s="1">
        <v>42967</v>
      </c>
      <c r="C5562">
        <v>12470</v>
      </c>
      <c r="D5562">
        <v>39</v>
      </c>
      <c r="E5562">
        <v>25930</v>
      </c>
      <c r="F5562">
        <v>7</v>
      </c>
      <c r="G5562">
        <v>35</v>
      </c>
      <c r="H5562">
        <v>28</v>
      </c>
      <c r="I5562">
        <v>25</v>
      </c>
      <c r="J5562">
        <v>1</v>
      </c>
      <c r="K5562" s="1">
        <v>42856</v>
      </c>
      <c r="L5562" s="1">
        <v>44196</v>
      </c>
      <c r="M5562">
        <v>201700126</v>
      </c>
      <c r="N5562" t="s">
        <v>34</v>
      </c>
      <c r="O5562">
        <v>201700011</v>
      </c>
      <c r="P5562" t="s">
        <v>20</v>
      </c>
      <c r="Q5562" t="s">
        <v>21</v>
      </c>
      <c r="R5562" t="s">
        <v>22</v>
      </c>
      <c r="S5562" t="s">
        <v>61</v>
      </c>
      <c r="T5562">
        <f t="shared" si="86"/>
        <v>8</v>
      </c>
    </row>
    <row r="5563" spans="1:20">
      <c r="A5563">
        <v>201708</v>
      </c>
      <c r="B5563" s="1">
        <v>42967</v>
      </c>
      <c r="C5563">
        <v>12470</v>
      </c>
      <c r="D5563">
        <v>39</v>
      </c>
      <c r="E5563">
        <v>25930</v>
      </c>
      <c r="F5563">
        <v>7</v>
      </c>
      <c r="G5563">
        <v>35</v>
      </c>
      <c r="H5563">
        <v>28</v>
      </c>
      <c r="I5563">
        <v>25</v>
      </c>
      <c r="J5563">
        <v>1</v>
      </c>
      <c r="K5563" s="1">
        <v>42856</v>
      </c>
      <c r="L5563" s="1">
        <v>44196</v>
      </c>
      <c r="M5563">
        <v>201700126</v>
      </c>
      <c r="N5563" t="s">
        <v>34</v>
      </c>
      <c r="O5563">
        <v>201700011</v>
      </c>
      <c r="P5563" t="s">
        <v>20</v>
      </c>
      <c r="Q5563" t="s">
        <v>21</v>
      </c>
      <c r="R5563" t="s">
        <v>5</v>
      </c>
      <c r="S5563" t="s">
        <v>62</v>
      </c>
      <c r="T5563">
        <f t="shared" si="86"/>
        <v>8</v>
      </c>
    </row>
    <row r="5564" spans="1:20">
      <c r="A5564">
        <v>201708</v>
      </c>
      <c r="B5564" s="1">
        <v>42967</v>
      </c>
      <c r="C5564">
        <v>12470</v>
      </c>
      <c r="D5564">
        <v>39</v>
      </c>
      <c r="E5564">
        <v>25930</v>
      </c>
      <c r="F5564">
        <v>7</v>
      </c>
      <c r="G5564">
        <v>35</v>
      </c>
      <c r="H5564">
        <v>28</v>
      </c>
      <c r="I5564">
        <v>25</v>
      </c>
      <c r="J5564">
        <v>1</v>
      </c>
      <c r="K5564" s="1">
        <v>42856</v>
      </c>
      <c r="L5564" s="1">
        <v>44196</v>
      </c>
      <c r="M5564">
        <v>201700126</v>
      </c>
      <c r="N5564" t="s">
        <v>34</v>
      </c>
      <c r="O5564">
        <v>201700011</v>
      </c>
      <c r="P5564" t="s">
        <v>20</v>
      </c>
      <c r="Q5564" t="s">
        <v>21</v>
      </c>
      <c r="R5564" t="s">
        <v>9</v>
      </c>
      <c r="S5564" t="s">
        <v>63</v>
      </c>
      <c r="T5564">
        <f t="shared" si="86"/>
        <v>8</v>
      </c>
    </row>
    <row r="5565" spans="1:20">
      <c r="A5565">
        <v>201708</v>
      </c>
      <c r="B5565" s="1">
        <v>42967</v>
      </c>
      <c r="C5565">
        <v>12470</v>
      </c>
      <c r="D5565">
        <v>39</v>
      </c>
      <c r="E5565">
        <v>25930</v>
      </c>
      <c r="F5565">
        <v>7</v>
      </c>
      <c r="G5565">
        <v>35</v>
      </c>
      <c r="H5565">
        <v>28</v>
      </c>
      <c r="I5565">
        <v>25</v>
      </c>
      <c r="J5565">
        <v>1</v>
      </c>
      <c r="K5565" s="1">
        <v>42856</v>
      </c>
      <c r="L5565" s="1">
        <v>44196</v>
      </c>
      <c r="M5565">
        <v>201700126</v>
      </c>
      <c r="N5565" t="s">
        <v>34</v>
      </c>
      <c r="O5565">
        <v>201700011</v>
      </c>
      <c r="P5565" t="s">
        <v>20</v>
      </c>
      <c r="Q5565" t="s">
        <v>21</v>
      </c>
      <c r="R5565" t="s">
        <v>26</v>
      </c>
      <c r="S5565" t="s">
        <v>64</v>
      </c>
      <c r="T5565">
        <f t="shared" si="86"/>
        <v>8</v>
      </c>
    </row>
    <row r="5566" spans="1:20">
      <c r="A5566">
        <v>201708</v>
      </c>
      <c r="B5566" s="1">
        <v>42967</v>
      </c>
      <c r="C5566">
        <v>12470</v>
      </c>
      <c r="D5566">
        <v>39</v>
      </c>
      <c r="E5566">
        <v>25930</v>
      </c>
      <c r="F5566">
        <v>7</v>
      </c>
      <c r="G5566">
        <v>35</v>
      </c>
      <c r="H5566">
        <v>28</v>
      </c>
      <c r="I5566">
        <v>25</v>
      </c>
      <c r="J5566">
        <v>1</v>
      </c>
      <c r="K5566" s="1">
        <v>42856</v>
      </c>
      <c r="L5566" s="1">
        <v>44196</v>
      </c>
      <c r="M5566">
        <v>201700126</v>
      </c>
      <c r="N5566" t="s">
        <v>34</v>
      </c>
      <c r="O5566">
        <v>201700011</v>
      </c>
      <c r="P5566" t="s">
        <v>20</v>
      </c>
      <c r="Q5566" t="s">
        <v>21</v>
      </c>
      <c r="R5566" t="s">
        <v>28</v>
      </c>
      <c r="S5566" t="s">
        <v>65</v>
      </c>
      <c r="T5566">
        <f t="shared" si="86"/>
        <v>8</v>
      </c>
    </row>
    <row r="5567" spans="1:20">
      <c r="A5567">
        <v>201708</v>
      </c>
      <c r="B5567" s="1">
        <v>42968</v>
      </c>
      <c r="C5567">
        <v>12470</v>
      </c>
      <c r="D5567">
        <v>34</v>
      </c>
      <c r="E5567">
        <v>25246</v>
      </c>
      <c r="F5567">
        <v>5</v>
      </c>
      <c r="G5567">
        <v>33</v>
      </c>
      <c r="H5567">
        <v>24</v>
      </c>
      <c r="I5567">
        <v>21</v>
      </c>
      <c r="J5567">
        <v>2</v>
      </c>
      <c r="K5567" s="1">
        <v>42856</v>
      </c>
      <c r="L5567" s="1">
        <v>44196</v>
      </c>
      <c r="M5567">
        <v>201700126</v>
      </c>
      <c r="N5567" t="s">
        <v>34</v>
      </c>
      <c r="O5567">
        <v>201700011</v>
      </c>
      <c r="P5567" t="s">
        <v>20</v>
      </c>
      <c r="Q5567" t="s">
        <v>21</v>
      </c>
      <c r="R5567" t="s">
        <v>22</v>
      </c>
      <c r="S5567" t="s">
        <v>61</v>
      </c>
      <c r="T5567">
        <f t="shared" si="86"/>
        <v>8</v>
      </c>
    </row>
    <row r="5568" spans="1:20">
      <c r="A5568">
        <v>201708</v>
      </c>
      <c r="B5568" s="1">
        <v>42968</v>
      </c>
      <c r="C5568">
        <v>12470</v>
      </c>
      <c r="D5568">
        <v>34</v>
      </c>
      <c r="E5568">
        <v>25246</v>
      </c>
      <c r="F5568">
        <v>5</v>
      </c>
      <c r="G5568">
        <v>33</v>
      </c>
      <c r="H5568">
        <v>24</v>
      </c>
      <c r="I5568">
        <v>21</v>
      </c>
      <c r="J5568">
        <v>2</v>
      </c>
      <c r="K5568" s="1">
        <v>42856</v>
      </c>
      <c r="L5568" s="1">
        <v>44196</v>
      </c>
      <c r="M5568">
        <v>201700126</v>
      </c>
      <c r="N5568" t="s">
        <v>34</v>
      </c>
      <c r="O5568">
        <v>201700011</v>
      </c>
      <c r="P5568" t="s">
        <v>20</v>
      </c>
      <c r="Q5568" t="s">
        <v>21</v>
      </c>
      <c r="R5568" t="s">
        <v>5</v>
      </c>
      <c r="S5568" t="s">
        <v>62</v>
      </c>
      <c r="T5568">
        <f t="shared" si="86"/>
        <v>8</v>
      </c>
    </row>
    <row r="5569" spans="1:20">
      <c r="A5569">
        <v>201708</v>
      </c>
      <c r="B5569" s="1">
        <v>42968</v>
      </c>
      <c r="C5569">
        <v>12470</v>
      </c>
      <c r="D5569">
        <v>34</v>
      </c>
      <c r="E5569">
        <v>25246</v>
      </c>
      <c r="F5569">
        <v>5</v>
      </c>
      <c r="G5569">
        <v>33</v>
      </c>
      <c r="H5569">
        <v>24</v>
      </c>
      <c r="I5569">
        <v>21</v>
      </c>
      <c r="J5569">
        <v>2</v>
      </c>
      <c r="K5569" s="1">
        <v>42856</v>
      </c>
      <c r="L5569" s="1">
        <v>44196</v>
      </c>
      <c r="M5569">
        <v>201700126</v>
      </c>
      <c r="N5569" t="s">
        <v>34</v>
      </c>
      <c r="O5569">
        <v>201700011</v>
      </c>
      <c r="P5569" t="s">
        <v>20</v>
      </c>
      <c r="Q5569" t="s">
        <v>21</v>
      </c>
      <c r="R5569" t="s">
        <v>9</v>
      </c>
      <c r="S5569" t="s">
        <v>63</v>
      </c>
      <c r="T5569">
        <f t="shared" si="86"/>
        <v>8</v>
      </c>
    </row>
    <row r="5570" spans="1:20">
      <c r="A5570">
        <v>201708</v>
      </c>
      <c r="B5570" s="1">
        <v>42968</v>
      </c>
      <c r="C5570">
        <v>12470</v>
      </c>
      <c r="D5570">
        <v>34</v>
      </c>
      <c r="E5570">
        <v>25246</v>
      </c>
      <c r="F5570">
        <v>5</v>
      </c>
      <c r="G5570">
        <v>33</v>
      </c>
      <c r="H5570">
        <v>24</v>
      </c>
      <c r="I5570">
        <v>21</v>
      </c>
      <c r="J5570">
        <v>2</v>
      </c>
      <c r="K5570" s="1">
        <v>42856</v>
      </c>
      <c r="L5570" s="1">
        <v>44196</v>
      </c>
      <c r="M5570">
        <v>201700126</v>
      </c>
      <c r="N5570" t="s">
        <v>34</v>
      </c>
      <c r="O5570">
        <v>201700011</v>
      </c>
      <c r="P5570" t="s">
        <v>20</v>
      </c>
      <c r="Q5570" t="s">
        <v>21</v>
      </c>
      <c r="R5570" t="s">
        <v>26</v>
      </c>
      <c r="S5570" t="s">
        <v>64</v>
      </c>
      <c r="T5570">
        <f t="shared" si="86"/>
        <v>8</v>
      </c>
    </row>
    <row r="5571" spans="1:20">
      <c r="A5571">
        <v>201708</v>
      </c>
      <c r="B5571" s="1">
        <v>42968</v>
      </c>
      <c r="C5571">
        <v>12470</v>
      </c>
      <c r="D5571">
        <v>34</v>
      </c>
      <c r="E5571">
        <v>25246</v>
      </c>
      <c r="F5571">
        <v>5</v>
      </c>
      <c r="G5571">
        <v>33</v>
      </c>
      <c r="H5571">
        <v>24</v>
      </c>
      <c r="I5571">
        <v>21</v>
      </c>
      <c r="J5571">
        <v>2</v>
      </c>
      <c r="K5571" s="1">
        <v>42856</v>
      </c>
      <c r="L5571" s="1">
        <v>44196</v>
      </c>
      <c r="M5571">
        <v>201700126</v>
      </c>
      <c r="N5571" t="s">
        <v>34</v>
      </c>
      <c r="O5571">
        <v>201700011</v>
      </c>
      <c r="P5571" t="s">
        <v>20</v>
      </c>
      <c r="Q5571" t="s">
        <v>21</v>
      </c>
      <c r="R5571" t="s">
        <v>28</v>
      </c>
      <c r="S5571" t="s">
        <v>65</v>
      </c>
      <c r="T5571">
        <f t="shared" ref="T5571:T5634" si="87">MONTH(B5571)</f>
        <v>8</v>
      </c>
    </row>
    <row r="5572" spans="1:20">
      <c r="A5572">
        <v>201708</v>
      </c>
      <c r="B5572" s="1">
        <v>42969</v>
      </c>
      <c r="C5572">
        <v>12470</v>
      </c>
      <c r="D5572">
        <v>34</v>
      </c>
      <c r="E5572">
        <v>24470</v>
      </c>
      <c r="F5572">
        <v>6</v>
      </c>
      <c r="G5572">
        <v>32</v>
      </c>
      <c r="H5572">
        <v>25</v>
      </c>
      <c r="I5572">
        <v>18</v>
      </c>
      <c r="J5572">
        <v>2</v>
      </c>
      <c r="K5572" s="1">
        <v>42856</v>
      </c>
      <c r="L5572" s="1">
        <v>44196</v>
      </c>
      <c r="M5572">
        <v>201700126</v>
      </c>
      <c r="N5572" t="s">
        <v>34</v>
      </c>
      <c r="O5572">
        <v>201700011</v>
      </c>
      <c r="P5572" t="s">
        <v>20</v>
      </c>
      <c r="Q5572" t="s">
        <v>21</v>
      </c>
      <c r="R5572" t="s">
        <v>22</v>
      </c>
      <c r="S5572" t="s">
        <v>61</v>
      </c>
      <c r="T5572">
        <f t="shared" si="87"/>
        <v>8</v>
      </c>
    </row>
    <row r="5573" spans="1:20">
      <c r="A5573">
        <v>201708</v>
      </c>
      <c r="B5573" s="1">
        <v>42969</v>
      </c>
      <c r="C5573">
        <v>12470</v>
      </c>
      <c r="D5573">
        <v>34</v>
      </c>
      <c r="E5573">
        <v>24470</v>
      </c>
      <c r="F5573">
        <v>6</v>
      </c>
      <c r="G5573">
        <v>32</v>
      </c>
      <c r="H5573">
        <v>25</v>
      </c>
      <c r="I5573">
        <v>18</v>
      </c>
      <c r="J5573">
        <v>2</v>
      </c>
      <c r="K5573" s="1">
        <v>42856</v>
      </c>
      <c r="L5573" s="1">
        <v>44196</v>
      </c>
      <c r="M5573">
        <v>201700126</v>
      </c>
      <c r="N5573" t="s">
        <v>34</v>
      </c>
      <c r="O5573">
        <v>201700011</v>
      </c>
      <c r="P5573" t="s">
        <v>20</v>
      </c>
      <c r="Q5573" t="s">
        <v>21</v>
      </c>
      <c r="R5573" t="s">
        <v>5</v>
      </c>
      <c r="S5573" t="s">
        <v>62</v>
      </c>
      <c r="T5573">
        <f t="shared" si="87"/>
        <v>8</v>
      </c>
    </row>
    <row r="5574" spans="1:20">
      <c r="A5574">
        <v>201708</v>
      </c>
      <c r="B5574" s="1">
        <v>42969</v>
      </c>
      <c r="C5574">
        <v>12470</v>
      </c>
      <c r="D5574">
        <v>34</v>
      </c>
      <c r="E5574">
        <v>24470</v>
      </c>
      <c r="F5574">
        <v>6</v>
      </c>
      <c r="G5574">
        <v>32</v>
      </c>
      <c r="H5574">
        <v>25</v>
      </c>
      <c r="I5574">
        <v>18</v>
      </c>
      <c r="J5574">
        <v>2</v>
      </c>
      <c r="K5574" s="1">
        <v>42856</v>
      </c>
      <c r="L5574" s="1">
        <v>44196</v>
      </c>
      <c r="M5574">
        <v>201700126</v>
      </c>
      <c r="N5574" t="s">
        <v>34</v>
      </c>
      <c r="O5574">
        <v>201700011</v>
      </c>
      <c r="P5574" t="s">
        <v>20</v>
      </c>
      <c r="Q5574" t="s">
        <v>21</v>
      </c>
      <c r="R5574" t="s">
        <v>9</v>
      </c>
      <c r="S5574" t="s">
        <v>63</v>
      </c>
      <c r="T5574">
        <f t="shared" si="87"/>
        <v>8</v>
      </c>
    </row>
    <row r="5575" spans="1:20">
      <c r="A5575">
        <v>201708</v>
      </c>
      <c r="B5575" s="1">
        <v>42969</v>
      </c>
      <c r="C5575">
        <v>12470</v>
      </c>
      <c r="D5575">
        <v>34</v>
      </c>
      <c r="E5575">
        <v>24470</v>
      </c>
      <c r="F5575">
        <v>6</v>
      </c>
      <c r="G5575">
        <v>32</v>
      </c>
      <c r="H5575">
        <v>25</v>
      </c>
      <c r="I5575">
        <v>18</v>
      </c>
      <c r="J5575">
        <v>2</v>
      </c>
      <c r="K5575" s="1">
        <v>42856</v>
      </c>
      <c r="L5575" s="1">
        <v>44196</v>
      </c>
      <c r="M5575">
        <v>201700126</v>
      </c>
      <c r="N5575" t="s">
        <v>34</v>
      </c>
      <c r="O5575">
        <v>201700011</v>
      </c>
      <c r="P5575" t="s">
        <v>20</v>
      </c>
      <c r="Q5575" t="s">
        <v>21</v>
      </c>
      <c r="R5575" t="s">
        <v>26</v>
      </c>
      <c r="S5575" t="s">
        <v>64</v>
      </c>
      <c r="T5575">
        <f t="shared" si="87"/>
        <v>8</v>
      </c>
    </row>
    <row r="5576" spans="1:20">
      <c r="A5576">
        <v>201708</v>
      </c>
      <c r="B5576" s="1">
        <v>42969</v>
      </c>
      <c r="C5576">
        <v>12470</v>
      </c>
      <c r="D5576">
        <v>34</v>
      </c>
      <c r="E5576">
        <v>24470</v>
      </c>
      <c r="F5576">
        <v>6</v>
      </c>
      <c r="G5576">
        <v>32</v>
      </c>
      <c r="H5576">
        <v>25</v>
      </c>
      <c r="I5576">
        <v>18</v>
      </c>
      <c r="J5576">
        <v>2</v>
      </c>
      <c r="K5576" s="1">
        <v>42856</v>
      </c>
      <c r="L5576" s="1">
        <v>44196</v>
      </c>
      <c r="M5576">
        <v>201700126</v>
      </c>
      <c r="N5576" t="s">
        <v>34</v>
      </c>
      <c r="O5576">
        <v>201700011</v>
      </c>
      <c r="P5576" t="s">
        <v>20</v>
      </c>
      <c r="Q5576" t="s">
        <v>21</v>
      </c>
      <c r="R5576" t="s">
        <v>28</v>
      </c>
      <c r="S5576" t="s">
        <v>65</v>
      </c>
      <c r="T5576">
        <f t="shared" si="87"/>
        <v>8</v>
      </c>
    </row>
    <row r="5577" spans="1:20">
      <c r="A5577">
        <v>201708</v>
      </c>
      <c r="B5577" s="1">
        <v>42971</v>
      </c>
      <c r="C5577">
        <v>12470</v>
      </c>
      <c r="D5577">
        <v>38</v>
      </c>
      <c r="E5577">
        <v>24865</v>
      </c>
      <c r="F5577">
        <v>4</v>
      </c>
      <c r="G5577">
        <v>37</v>
      </c>
      <c r="H5577">
        <v>28</v>
      </c>
      <c r="I5577">
        <v>21</v>
      </c>
      <c r="J5577">
        <v>2</v>
      </c>
      <c r="K5577" s="1">
        <v>42856</v>
      </c>
      <c r="L5577" s="1">
        <v>44196</v>
      </c>
      <c r="M5577">
        <v>201700126</v>
      </c>
      <c r="N5577" t="s">
        <v>34</v>
      </c>
      <c r="O5577">
        <v>201700011</v>
      </c>
      <c r="P5577" t="s">
        <v>20</v>
      </c>
      <c r="Q5577" t="s">
        <v>21</v>
      </c>
      <c r="R5577" t="s">
        <v>22</v>
      </c>
      <c r="S5577" t="s">
        <v>61</v>
      </c>
      <c r="T5577">
        <f t="shared" si="87"/>
        <v>8</v>
      </c>
    </row>
    <row r="5578" spans="1:20">
      <c r="A5578">
        <v>201708</v>
      </c>
      <c r="B5578" s="1">
        <v>42971</v>
      </c>
      <c r="C5578">
        <v>12470</v>
      </c>
      <c r="D5578">
        <v>38</v>
      </c>
      <c r="E5578">
        <v>24865</v>
      </c>
      <c r="F5578">
        <v>4</v>
      </c>
      <c r="G5578">
        <v>37</v>
      </c>
      <c r="H5578">
        <v>28</v>
      </c>
      <c r="I5578">
        <v>21</v>
      </c>
      <c r="J5578">
        <v>2</v>
      </c>
      <c r="K5578" s="1">
        <v>42856</v>
      </c>
      <c r="L5578" s="1">
        <v>44196</v>
      </c>
      <c r="M5578">
        <v>201700126</v>
      </c>
      <c r="N5578" t="s">
        <v>34</v>
      </c>
      <c r="O5578">
        <v>201700011</v>
      </c>
      <c r="P5578" t="s">
        <v>20</v>
      </c>
      <c r="Q5578" t="s">
        <v>21</v>
      </c>
      <c r="R5578" t="s">
        <v>5</v>
      </c>
      <c r="S5578" t="s">
        <v>62</v>
      </c>
      <c r="T5578">
        <f t="shared" si="87"/>
        <v>8</v>
      </c>
    </row>
    <row r="5579" spans="1:20">
      <c r="A5579">
        <v>201708</v>
      </c>
      <c r="B5579" s="1">
        <v>42971</v>
      </c>
      <c r="C5579">
        <v>12470</v>
      </c>
      <c r="D5579">
        <v>38</v>
      </c>
      <c r="E5579">
        <v>24865</v>
      </c>
      <c r="F5579">
        <v>4</v>
      </c>
      <c r="G5579">
        <v>37</v>
      </c>
      <c r="H5579">
        <v>28</v>
      </c>
      <c r="I5579">
        <v>21</v>
      </c>
      <c r="J5579">
        <v>2</v>
      </c>
      <c r="K5579" s="1">
        <v>42856</v>
      </c>
      <c r="L5579" s="1">
        <v>44196</v>
      </c>
      <c r="M5579">
        <v>201700126</v>
      </c>
      <c r="N5579" t="s">
        <v>34</v>
      </c>
      <c r="O5579">
        <v>201700011</v>
      </c>
      <c r="P5579" t="s">
        <v>20</v>
      </c>
      <c r="Q5579" t="s">
        <v>21</v>
      </c>
      <c r="R5579" t="s">
        <v>9</v>
      </c>
      <c r="S5579" t="s">
        <v>63</v>
      </c>
      <c r="T5579">
        <f t="shared" si="87"/>
        <v>8</v>
      </c>
    </row>
    <row r="5580" spans="1:20">
      <c r="A5580">
        <v>201708</v>
      </c>
      <c r="B5580" s="1">
        <v>42971</v>
      </c>
      <c r="C5580">
        <v>12470</v>
      </c>
      <c r="D5580">
        <v>38</v>
      </c>
      <c r="E5580">
        <v>24865</v>
      </c>
      <c r="F5580">
        <v>4</v>
      </c>
      <c r="G5580">
        <v>37</v>
      </c>
      <c r="H5580">
        <v>28</v>
      </c>
      <c r="I5580">
        <v>21</v>
      </c>
      <c r="J5580">
        <v>2</v>
      </c>
      <c r="K5580" s="1">
        <v>42856</v>
      </c>
      <c r="L5580" s="1">
        <v>44196</v>
      </c>
      <c r="M5580">
        <v>201700126</v>
      </c>
      <c r="N5580" t="s">
        <v>34</v>
      </c>
      <c r="O5580">
        <v>201700011</v>
      </c>
      <c r="P5580" t="s">
        <v>20</v>
      </c>
      <c r="Q5580" t="s">
        <v>21</v>
      </c>
      <c r="R5580" t="s">
        <v>26</v>
      </c>
      <c r="S5580" t="s">
        <v>64</v>
      </c>
      <c r="T5580">
        <f t="shared" si="87"/>
        <v>8</v>
      </c>
    </row>
    <row r="5581" spans="1:20">
      <c r="A5581">
        <v>201708</v>
      </c>
      <c r="B5581" s="1">
        <v>42971</v>
      </c>
      <c r="C5581">
        <v>12470</v>
      </c>
      <c r="D5581">
        <v>38</v>
      </c>
      <c r="E5581">
        <v>24865</v>
      </c>
      <c r="F5581">
        <v>4</v>
      </c>
      <c r="G5581">
        <v>37</v>
      </c>
      <c r="H5581">
        <v>28</v>
      </c>
      <c r="I5581">
        <v>21</v>
      </c>
      <c r="J5581">
        <v>2</v>
      </c>
      <c r="K5581" s="1">
        <v>42856</v>
      </c>
      <c r="L5581" s="1">
        <v>44196</v>
      </c>
      <c r="M5581">
        <v>201700126</v>
      </c>
      <c r="N5581" t="s">
        <v>34</v>
      </c>
      <c r="O5581">
        <v>201700011</v>
      </c>
      <c r="P5581" t="s">
        <v>20</v>
      </c>
      <c r="Q5581" t="s">
        <v>21</v>
      </c>
      <c r="R5581" t="s">
        <v>28</v>
      </c>
      <c r="S5581" t="s">
        <v>65</v>
      </c>
      <c r="T5581">
        <f t="shared" si="87"/>
        <v>8</v>
      </c>
    </row>
    <row r="5582" spans="1:20">
      <c r="A5582">
        <v>201708</v>
      </c>
      <c r="B5582" s="1">
        <v>42972</v>
      </c>
      <c r="C5582">
        <v>12470</v>
      </c>
      <c r="D5582">
        <v>38</v>
      </c>
      <c r="E5582">
        <v>25448</v>
      </c>
      <c r="F5582">
        <v>6</v>
      </c>
      <c r="G5582">
        <v>36</v>
      </c>
      <c r="H5582">
        <v>28</v>
      </c>
      <c r="I5582">
        <v>23</v>
      </c>
      <c r="J5582">
        <v>1</v>
      </c>
      <c r="K5582" s="1">
        <v>42856</v>
      </c>
      <c r="L5582" s="1">
        <v>44196</v>
      </c>
      <c r="M5582">
        <v>201700126</v>
      </c>
      <c r="N5582" t="s">
        <v>34</v>
      </c>
      <c r="O5582">
        <v>201700011</v>
      </c>
      <c r="P5582" t="s">
        <v>20</v>
      </c>
      <c r="Q5582" t="s">
        <v>21</v>
      </c>
      <c r="R5582" t="s">
        <v>22</v>
      </c>
      <c r="S5582" t="s">
        <v>61</v>
      </c>
      <c r="T5582">
        <f t="shared" si="87"/>
        <v>8</v>
      </c>
    </row>
    <row r="5583" spans="1:20">
      <c r="A5583">
        <v>201708</v>
      </c>
      <c r="B5583" s="1">
        <v>42972</v>
      </c>
      <c r="C5583">
        <v>12470</v>
      </c>
      <c r="D5583">
        <v>38</v>
      </c>
      <c r="E5583">
        <v>25448</v>
      </c>
      <c r="F5583">
        <v>6</v>
      </c>
      <c r="G5583">
        <v>36</v>
      </c>
      <c r="H5583">
        <v>28</v>
      </c>
      <c r="I5583">
        <v>23</v>
      </c>
      <c r="J5583">
        <v>1</v>
      </c>
      <c r="K5583" s="1">
        <v>42856</v>
      </c>
      <c r="L5583" s="1">
        <v>44196</v>
      </c>
      <c r="M5583">
        <v>201700126</v>
      </c>
      <c r="N5583" t="s">
        <v>34</v>
      </c>
      <c r="O5583">
        <v>201700011</v>
      </c>
      <c r="P5583" t="s">
        <v>20</v>
      </c>
      <c r="Q5583" t="s">
        <v>21</v>
      </c>
      <c r="R5583" t="s">
        <v>5</v>
      </c>
      <c r="S5583" t="s">
        <v>62</v>
      </c>
      <c r="T5583">
        <f t="shared" si="87"/>
        <v>8</v>
      </c>
    </row>
    <row r="5584" spans="1:20">
      <c r="A5584">
        <v>201708</v>
      </c>
      <c r="B5584" s="1">
        <v>42972</v>
      </c>
      <c r="C5584">
        <v>12470</v>
      </c>
      <c r="D5584">
        <v>38</v>
      </c>
      <c r="E5584">
        <v>25448</v>
      </c>
      <c r="F5584">
        <v>6</v>
      </c>
      <c r="G5584">
        <v>36</v>
      </c>
      <c r="H5584">
        <v>28</v>
      </c>
      <c r="I5584">
        <v>23</v>
      </c>
      <c r="J5584">
        <v>1</v>
      </c>
      <c r="K5584" s="1">
        <v>42856</v>
      </c>
      <c r="L5584" s="1">
        <v>44196</v>
      </c>
      <c r="M5584">
        <v>201700126</v>
      </c>
      <c r="N5584" t="s">
        <v>34</v>
      </c>
      <c r="O5584">
        <v>201700011</v>
      </c>
      <c r="P5584" t="s">
        <v>20</v>
      </c>
      <c r="Q5584" t="s">
        <v>21</v>
      </c>
      <c r="R5584" t="s">
        <v>9</v>
      </c>
      <c r="S5584" t="s">
        <v>63</v>
      </c>
      <c r="T5584">
        <f t="shared" si="87"/>
        <v>8</v>
      </c>
    </row>
    <row r="5585" spans="1:20">
      <c r="A5585">
        <v>201708</v>
      </c>
      <c r="B5585" s="1">
        <v>42972</v>
      </c>
      <c r="C5585">
        <v>12470</v>
      </c>
      <c r="D5585">
        <v>38</v>
      </c>
      <c r="E5585">
        <v>25448</v>
      </c>
      <c r="F5585">
        <v>6</v>
      </c>
      <c r="G5585">
        <v>36</v>
      </c>
      <c r="H5585">
        <v>28</v>
      </c>
      <c r="I5585">
        <v>23</v>
      </c>
      <c r="J5585">
        <v>1</v>
      </c>
      <c r="K5585" s="1">
        <v>42856</v>
      </c>
      <c r="L5585" s="1">
        <v>44196</v>
      </c>
      <c r="M5585">
        <v>201700126</v>
      </c>
      <c r="N5585" t="s">
        <v>34</v>
      </c>
      <c r="O5585">
        <v>201700011</v>
      </c>
      <c r="P5585" t="s">
        <v>20</v>
      </c>
      <c r="Q5585" t="s">
        <v>21</v>
      </c>
      <c r="R5585" t="s">
        <v>26</v>
      </c>
      <c r="S5585" t="s">
        <v>64</v>
      </c>
      <c r="T5585">
        <f t="shared" si="87"/>
        <v>8</v>
      </c>
    </row>
    <row r="5586" spans="1:20">
      <c r="A5586">
        <v>201708</v>
      </c>
      <c r="B5586" s="1">
        <v>42972</v>
      </c>
      <c r="C5586">
        <v>12470</v>
      </c>
      <c r="D5586">
        <v>38</v>
      </c>
      <c r="E5586">
        <v>25448</v>
      </c>
      <c r="F5586">
        <v>6</v>
      </c>
      <c r="G5586">
        <v>36</v>
      </c>
      <c r="H5586">
        <v>28</v>
      </c>
      <c r="I5586">
        <v>23</v>
      </c>
      <c r="J5586">
        <v>1</v>
      </c>
      <c r="K5586" s="1">
        <v>42856</v>
      </c>
      <c r="L5586" s="1">
        <v>44196</v>
      </c>
      <c r="M5586">
        <v>201700126</v>
      </c>
      <c r="N5586" t="s">
        <v>34</v>
      </c>
      <c r="O5586">
        <v>201700011</v>
      </c>
      <c r="P5586" t="s">
        <v>20</v>
      </c>
      <c r="Q5586" t="s">
        <v>21</v>
      </c>
      <c r="R5586" t="s">
        <v>28</v>
      </c>
      <c r="S5586" t="s">
        <v>65</v>
      </c>
      <c r="T5586">
        <f t="shared" si="87"/>
        <v>8</v>
      </c>
    </row>
    <row r="5587" spans="1:20">
      <c r="A5587">
        <v>201708</v>
      </c>
      <c r="B5587" s="1">
        <v>42974</v>
      </c>
      <c r="C5587">
        <v>12470</v>
      </c>
      <c r="D5587">
        <v>38</v>
      </c>
      <c r="E5587">
        <v>25954</v>
      </c>
      <c r="F5587">
        <v>7</v>
      </c>
      <c r="G5587">
        <v>36</v>
      </c>
      <c r="H5587">
        <v>25</v>
      </c>
      <c r="I5587">
        <v>21</v>
      </c>
      <c r="J5587">
        <v>2</v>
      </c>
      <c r="K5587" s="1">
        <v>42856</v>
      </c>
      <c r="L5587" s="1">
        <v>44196</v>
      </c>
      <c r="M5587">
        <v>201700126</v>
      </c>
      <c r="N5587" t="s">
        <v>34</v>
      </c>
      <c r="O5587">
        <v>201700011</v>
      </c>
      <c r="P5587" t="s">
        <v>20</v>
      </c>
      <c r="Q5587" t="s">
        <v>21</v>
      </c>
      <c r="R5587" t="s">
        <v>22</v>
      </c>
      <c r="S5587" t="s">
        <v>61</v>
      </c>
      <c r="T5587">
        <f t="shared" si="87"/>
        <v>8</v>
      </c>
    </row>
    <row r="5588" spans="1:20">
      <c r="A5588">
        <v>201708</v>
      </c>
      <c r="B5588" s="1">
        <v>42974</v>
      </c>
      <c r="C5588">
        <v>12470</v>
      </c>
      <c r="D5588">
        <v>38</v>
      </c>
      <c r="E5588">
        <v>25954</v>
      </c>
      <c r="F5588">
        <v>7</v>
      </c>
      <c r="G5588">
        <v>36</v>
      </c>
      <c r="H5588">
        <v>25</v>
      </c>
      <c r="I5588">
        <v>21</v>
      </c>
      <c r="J5588">
        <v>2</v>
      </c>
      <c r="K5588" s="1">
        <v>42856</v>
      </c>
      <c r="L5588" s="1">
        <v>44196</v>
      </c>
      <c r="M5588">
        <v>201700126</v>
      </c>
      <c r="N5588" t="s">
        <v>34</v>
      </c>
      <c r="O5588">
        <v>201700011</v>
      </c>
      <c r="P5588" t="s">
        <v>20</v>
      </c>
      <c r="Q5588" t="s">
        <v>21</v>
      </c>
      <c r="R5588" t="s">
        <v>5</v>
      </c>
      <c r="S5588" t="s">
        <v>62</v>
      </c>
      <c r="T5588">
        <f t="shared" si="87"/>
        <v>8</v>
      </c>
    </row>
    <row r="5589" spans="1:20">
      <c r="A5589">
        <v>201708</v>
      </c>
      <c r="B5589" s="1">
        <v>42974</v>
      </c>
      <c r="C5589">
        <v>12470</v>
      </c>
      <c r="D5589">
        <v>38</v>
      </c>
      <c r="E5589">
        <v>25954</v>
      </c>
      <c r="F5589">
        <v>7</v>
      </c>
      <c r="G5589">
        <v>36</v>
      </c>
      <c r="H5589">
        <v>25</v>
      </c>
      <c r="I5589">
        <v>21</v>
      </c>
      <c r="J5589">
        <v>2</v>
      </c>
      <c r="K5589" s="1">
        <v>42856</v>
      </c>
      <c r="L5589" s="1">
        <v>44196</v>
      </c>
      <c r="M5589">
        <v>201700126</v>
      </c>
      <c r="N5589" t="s">
        <v>34</v>
      </c>
      <c r="O5589">
        <v>201700011</v>
      </c>
      <c r="P5589" t="s">
        <v>20</v>
      </c>
      <c r="Q5589" t="s">
        <v>21</v>
      </c>
      <c r="R5589" t="s">
        <v>9</v>
      </c>
      <c r="S5589" t="s">
        <v>63</v>
      </c>
      <c r="T5589">
        <f t="shared" si="87"/>
        <v>8</v>
      </c>
    </row>
    <row r="5590" spans="1:20">
      <c r="A5590">
        <v>201708</v>
      </c>
      <c r="B5590" s="1">
        <v>42974</v>
      </c>
      <c r="C5590">
        <v>12470</v>
      </c>
      <c r="D5590">
        <v>38</v>
      </c>
      <c r="E5590">
        <v>25954</v>
      </c>
      <c r="F5590">
        <v>7</v>
      </c>
      <c r="G5590">
        <v>36</v>
      </c>
      <c r="H5590">
        <v>25</v>
      </c>
      <c r="I5590">
        <v>21</v>
      </c>
      <c r="J5590">
        <v>2</v>
      </c>
      <c r="K5590" s="1">
        <v>42856</v>
      </c>
      <c r="L5590" s="1">
        <v>44196</v>
      </c>
      <c r="M5590">
        <v>201700126</v>
      </c>
      <c r="N5590" t="s">
        <v>34</v>
      </c>
      <c r="O5590">
        <v>201700011</v>
      </c>
      <c r="P5590" t="s">
        <v>20</v>
      </c>
      <c r="Q5590" t="s">
        <v>21</v>
      </c>
      <c r="R5590" t="s">
        <v>26</v>
      </c>
      <c r="S5590" t="s">
        <v>64</v>
      </c>
      <c r="T5590">
        <f t="shared" si="87"/>
        <v>8</v>
      </c>
    </row>
    <row r="5591" spans="1:20">
      <c r="A5591">
        <v>201708</v>
      </c>
      <c r="B5591" s="1">
        <v>42974</v>
      </c>
      <c r="C5591">
        <v>12470</v>
      </c>
      <c r="D5591">
        <v>38</v>
      </c>
      <c r="E5591">
        <v>25954</v>
      </c>
      <c r="F5591">
        <v>7</v>
      </c>
      <c r="G5591">
        <v>36</v>
      </c>
      <c r="H5591">
        <v>25</v>
      </c>
      <c r="I5591">
        <v>21</v>
      </c>
      <c r="J5591">
        <v>2</v>
      </c>
      <c r="K5591" s="1">
        <v>42856</v>
      </c>
      <c r="L5591" s="1">
        <v>44196</v>
      </c>
      <c r="M5591">
        <v>201700126</v>
      </c>
      <c r="N5591" t="s">
        <v>34</v>
      </c>
      <c r="O5591">
        <v>201700011</v>
      </c>
      <c r="P5591" t="s">
        <v>20</v>
      </c>
      <c r="Q5591" t="s">
        <v>21</v>
      </c>
      <c r="R5591" t="s">
        <v>28</v>
      </c>
      <c r="S5591" t="s">
        <v>65</v>
      </c>
      <c r="T5591">
        <f t="shared" si="87"/>
        <v>8</v>
      </c>
    </row>
    <row r="5592" spans="1:20">
      <c r="A5592">
        <v>201708</v>
      </c>
      <c r="B5592" s="1">
        <v>42975</v>
      </c>
      <c r="C5592">
        <v>12470</v>
      </c>
      <c r="D5592">
        <v>36</v>
      </c>
      <c r="E5592">
        <v>24955</v>
      </c>
      <c r="F5592">
        <v>4</v>
      </c>
      <c r="G5592">
        <v>36</v>
      </c>
      <c r="H5592">
        <v>29</v>
      </c>
      <c r="I5592">
        <v>21</v>
      </c>
      <c r="J5592">
        <v>2</v>
      </c>
      <c r="K5592" s="1">
        <v>42856</v>
      </c>
      <c r="L5592" s="1">
        <v>44196</v>
      </c>
      <c r="M5592">
        <v>201700126</v>
      </c>
      <c r="N5592" t="s">
        <v>34</v>
      </c>
      <c r="O5592">
        <v>201700011</v>
      </c>
      <c r="P5592" t="s">
        <v>20</v>
      </c>
      <c r="Q5592" t="s">
        <v>21</v>
      </c>
      <c r="R5592" t="s">
        <v>22</v>
      </c>
      <c r="S5592" t="s">
        <v>61</v>
      </c>
      <c r="T5592">
        <f t="shared" si="87"/>
        <v>8</v>
      </c>
    </row>
    <row r="5593" spans="1:20">
      <c r="A5593">
        <v>201708</v>
      </c>
      <c r="B5593" s="1">
        <v>42975</v>
      </c>
      <c r="C5593">
        <v>12470</v>
      </c>
      <c r="D5593">
        <v>36</v>
      </c>
      <c r="E5593">
        <v>24955</v>
      </c>
      <c r="F5593">
        <v>4</v>
      </c>
      <c r="G5593">
        <v>36</v>
      </c>
      <c r="H5593">
        <v>29</v>
      </c>
      <c r="I5593">
        <v>21</v>
      </c>
      <c r="J5593">
        <v>2</v>
      </c>
      <c r="K5593" s="1">
        <v>42856</v>
      </c>
      <c r="L5593" s="1">
        <v>44196</v>
      </c>
      <c r="M5593">
        <v>201700126</v>
      </c>
      <c r="N5593" t="s">
        <v>34</v>
      </c>
      <c r="O5593">
        <v>201700011</v>
      </c>
      <c r="P5593" t="s">
        <v>20</v>
      </c>
      <c r="Q5593" t="s">
        <v>21</v>
      </c>
      <c r="R5593" t="s">
        <v>5</v>
      </c>
      <c r="S5593" t="s">
        <v>62</v>
      </c>
      <c r="T5593">
        <f t="shared" si="87"/>
        <v>8</v>
      </c>
    </row>
    <row r="5594" spans="1:20">
      <c r="A5594">
        <v>201708</v>
      </c>
      <c r="B5594" s="1">
        <v>42975</v>
      </c>
      <c r="C5594">
        <v>12470</v>
      </c>
      <c r="D5594">
        <v>36</v>
      </c>
      <c r="E5594">
        <v>24955</v>
      </c>
      <c r="F5594">
        <v>4</v>
      </c>
      <c r="G5594">
        <v>36</v>
      </c>
      <c r="H5594">
        <v>29</v>
      </c>
      <c r="I5594">
        <v>21</v>
      </c>
      <c r="J5594">
        <v>2</v>
      </c>
      <c r="K5594" s="1">
        <v>42856</v>
      </c>
      <c r="L5594" s="1">
        <v>44196</v>
      </c>
      <c r="M5594">
        <v>201700126</v>
      </c>
      <c r="N5594" t="s">
        <v>34</v>
      </c>
      <c r="O5594">
        <v>201700011</v>
      </c>
      <c r="P5594" t="s">
        <v>20</v>
      </c>
      <c r="Q5594" t="s">
        <v>21</v>
      </c>
      <c r="R5594" t="s">
        <v>9</v>
      </c>
      <c r="S5594" t="s">
        <v>63</v>
      </c>
      <c r="T5594">
        <f t="shared" si="87"/>
        <v>8</v>
      </c>
    </row>
    <row r="5595" spans="1:20">
      <c r="A5595">
        <v>201708</v>
      </c>
      <c r="B5595" s="1">
        <v>42975</v>
      </c>
      <c r="C5595">
        <v>12470</v>
      </c>
      <c r="D5595">
        <v>36</v>
      </c>
      <c r="E5595">
        <v>24955</v>
      </c>
      <c r="F5595">
        <v>4</v>
      </c>
      <c r="G5595">
        <v>36</v>
      </c>
      <c r="H5595">
        <v>29</v>
      </c>
      <c r="I5595">
        <v>21</v>
      </c>
      <c r="J5595">
        <v>2</v>
      </c>
      <c r="K5595" s="1">
        <v>42856</v>
      </c>
      <c r="L5595" s="1">
        <v>44196</v>
      </c>
      <c r="M5595">
        <v>201700126</v>
      </c>
      <c r="N5595" t="s">
        <v>34</v>
      </c>
      <c r="O5595">
        <v>201700011</v>
      </c>
      <c r="P5595" t="s">
        <v>20</v>
      </c>
      <c r="Q5595" t="s">
        <v>21</v>
      </c>
      <c r="R5595" t="s">
        <v>26</v>
      </c>
      <c r="S5595" t="s">
        <v>64</v>
      </c>
      <c r="T5595">
        <f t="shared" si="87"/>
        <v>8</v>
      </c>
    </row>
    <row r="5596" spans="1:20">
      <c r="A5596">
        <v>201708</v>
      </c>
      <c r="B5596" s="1">
        <v>42975</v>
      </c>
      <c r="C5596">
        <v>12470</v>
      </c>
      <c r="D5596">
        <v>36</v>
      </c>
      <c r="E5596">
        <v>24955</v>
      </c>
      <c r="F5596">
        <v>4</v>
      </c>
      <c r="G5596">
        <v>36</v>
      </c>
      <c r="H5596">
        <v>29</v>
      </c>
      <c r="I5596">
        <v>21</v>
      </c>
      <c r="J5596">
        <v>2</v>
      </c>
      <c r="K5596" s="1">
        <v>42856</v>
      </c>
      <c r="L5596" s="1">
        <v>44196</v>
      </c>
      <c r="M5596">
        <v>201700126</v>
      </c>
      <c r="N5596" t="s">
        <v>34</v>
      </c>
      <c r="O5596">
        <v>201700011</v>
      </c>
      <c r="P5596" t="s">
        <v>20</v>
      </c>
      <c r="Q5596" t="s">
        <v>21</v>
      </c>
      <c r="R5596" t="s">
        <v>28</v>
      </c>
      <c r="S5596" t="s">
        <v>65</v>
      </c>
      <c r="T5596">
        <f t="shared" si="87"/>
        <v>8</v>
      </c>
    </row>
    <row r="5597" spans="1:20">
      <c r="A5597">
        <v>201708</v>
      </c>
      <c r="B5597" s="1">
        <v>42976</v>
      </c>
      <c r="C5597">
        <v>12470</v>
      </c>
      <c r="D5597">
        <v>40</v>
      </c>
      <c r="E5597">
        <v>25247</v>
      </c>
      <c r="F5597">
        <v>8</v>
      </c>
      <c r="G5597">
        <v>37</v>
      </c>
      <c r="H5597">
        <v>27</v>
      </c>
      <c r="I5597">
        <v>24</v>
      </c>
      <c r="J5597">
        <v>1</v>
      </c>
      <c r="K5597" s="1">
        <v>42856</v>
      </c>
      <c r="L5597" s="1">
        <v>44196</v>
      </c>
      <c r="M5597">
        <v>201700126</v>
      </c>
      <c r="N5597" t="s">
        <v>34</v>
      </c>
      <c r="O5597">
        <v>201700011</v>
      </c>
      <c r="P5597" t="s">
        <v>20</v>
      </c>
      <c r="Q5597" t="s">
        <v>21</v>
      </c>
      <c r="R5597" t="s">
        <v>22</v>
      </c>
      <c r="S5597" t="s">
        <v>61</v>
      </c>
      <c r="T5597">
        <f t="shared" si="87"/>
        <v>8</v>
      </c>
    </row>
    <row r="5598" spans="1:20">
      <c r="A5598">
        <v>201708</v>
      </c>
      <c r="B5598" s="1">
        <v>42976</v>
      </c>
      <c r="C5598">
        <v>12470</v>
      </c>
      <c r="D5598">
        <v>40</v>
      </c>
      <c r="E5598">
        <v>25247</v>
      </c>
      <c r="F5598">
        <v>8</v>
      </c>
      <c r="G5598">
        <v>37</v>
      </c>
      <c r="H5598">
        <v>27</v>
      </c>
      <c r="I5598">
        <v>24</v>
      </c>
      <c r="J5598">
        <v>1</v>
      </c>
      <c r="K5598" s="1">
        <v>42856</v>
      </c>
      <c r="L5598" s="1">
        <v>44196</v>
      </c>
      <c r="M5598">
        <v>201700126</v>
      </c>
      <c r="N5598" t="s">
        <v>34</v>
      </c>
      <c r="O5598">
        <v>201700011</v>
      </c>
      <c r="P5598" t="s">
        <v>20</v>
      </c>
      <c r="Q5598" t="s">
        <v>21</v>
      </c>
      <c r="R5598" t="s">
        <v>5</v>
      </c>
      <c r="S5598" t="s">
        <v>62</v>
      </c>
      <c r="T5598">
        <f t="shared" si="87"/>
        <v>8</v>
      </c>
    </row>
    <row r="5599" spans="1:20">
      <c r="A5599">
        <v>201708</v>
      </c>
      <c r="B5599" s="1">
        <v>42976</v>
      </c>
      <c r="C5599">
        <v>12470</v>
      </c>
      <c r="D5599">
        <v>40</v>
      </c>
      <c r="E5599">
        <v>25247</v>
      </c>
      <c r="F5599">
        <v>8</v>
      </c>
      <c r="G5599">
        <v>37</v>
      </c>
      <c r="H5599">
        <v>27</v>
      </c>
      <c r="I5599">
        <v>24</v>
      </c>
      <c r="J5599">
        <v>1</v>
      </c>
      <c r="K5599" s="1">
        <v>42856</v>
      </c>
      <c r="L5599" s="1">
        <v>44196</v>
      </c>
      <c r="M5599">
        <v>201700126</v>
      </c>
      <c r="N5599" t="s">
        <v>34</v>
      </c>
      <c r="O5599">
        <v>201700011</v>
      </c>
      <c r="P5599" t="s">
        <v>20</v>
      </c>
      <c r="Q5599" t="s">
        <v>21</v>
      </c>
      <c r="R5599" t="s">
        <v>9</v>
      </c>
      <c r="S5599" t="s">
        <v>63</v>
      </c>
      <c r="T5599">
        <f t="shared" si="87"/>
        <v>8</v>
      </c>
    </row>
    <row r="5600" spans="1:20">
      <c r="A5600">
        <v>201708</v>
      </c>
      <c r="B5600" s="1">
        <v>42976</v>
      </c>
      <c r="C5600">
        <v>12470</v>
      </c>
      <c r="D5600">
        <v>40</v>
      </c>
      <c r="E5600">
        <v>25247</v>
      </c>
      <c r="F5600">
        <v>8</v>
      </c>
      <c r="G5600">
        <v>37</v>
      </c>
      <c r="H5600">
        <v>27</v>
      </c>
      <c r="I5600">
        <v>24</v>
      </c>
      <c r="J5600">
        <v>1</v>
      </c>
      <c r="K5600" s="1">
        <v>42856</v>
      </c>
      <c r="L5600" s="1">
        <v>44196</v>
      </c>
      <c r="M5600">
        <v>201700126</v>
      </c>
      <c r="N5600" t="s">
        <v>34</v>
      </c>
      <c r="O5600">
        <v>201700011</v>
      </c>
      <c r="P5600" t="s">
        <v>20</v>
      </c>
      <c r="Q5600" t="s">
        <v>21</v>
      </c>
      <c r="R5600" t="s">
        <v>26</v>
      </c>
      <c r="S5600" t="s">
        <v>64</v>
      </c>
      <c r="T5600">
        <f t="shared" si="87"/>
        <v>8</v>
      </c>
    </row>
    <row r="5601" spans="1:20">
      <c r="A5601">
        <v>201708</v>
      </c>
      <c r="B5601" s="1">
        <v>42976</v>
      </c>
      <c r="C5601">
        <v>12470</v>
      </c>
      <c r="D5601">
        <v>40</v>
      </c>
      <c r="E5601">
        <v>25247</v>
      </c>
      <c r="F5601">
        <v>8</v>
      </c>
      <c r="G5601">
        <v>37</v>
      </c>
      <c r="H5601">
        <v>27</v>
      </c>
      <c r="I5601">
        <v>24</v>
      </c>
      <c r="J5601">
        <v>1</v>
      </c>
      <c r="K5601" s="1">
        <v>42856</v>
      </c>
      <c r="L5601" s="1">
        <v>44196</v>
      </c>
      <c r="M5601">
        <v>201700126</v>
      </c>
      <c r="N5601" t="s">
        <v>34</v>
      </c>
      <c r="O5601">
        <v>201700011</v>
      </c>
      <c r="P5601" t="s">
        <v>20</v>
      </c>
      <c r="Q5601" t="s">
        <v>21</v>
      </c>
      <c r="R5601" t="s">
        <v>28</v>
      </c>
      <c r="S5601" t="s">
        <v>65</v>
      </c>
      <c r="T5601">
        <f t="shared" si="87"/>
        <v>8</v>
      </c>
    </row>
    <row r="5602" spans="1:20">
      <c r="A5602">
        <v>201708</v>
      </c>
      <c r="B5602" s="1">
        <v>42978</v>
      </c>
      <c r="C5602">
        <v>12470</v>
      </c>
      <c r="D5602">
        <v>36</v>
      </c>
      <c r="E5602">
        <v>25052</v>
      </c>
      <c r="F5602">
        <v>5</v>
      </c>
      <c r="G5602">
        <v>33</v>
      </c>
      <c r="H5602">
        <v>28</v>
      </c>
      <c r="I5602">
        <v>25</v>
      </c>
      <c r="J5602">
        <v>1</v>
      </c>
      <c r="K5602" s="1">
        <v>42856</v>
      </c>
      <c r="L5602" s="1">
        <v>44196</v>
      </c>
      <c r="M5602">
        <v>201700126</v>
      </c>
      <c r="N5602" t="s">
        <v>34</v>
      </c>
      <c r="O5602">
        <v>201700011</v>
      </c>
      <c r="P5602" t="s">
        <v>20</v>
      </c>
      <c r="Q5602" t="s">
        <v>21</v>
      </c>
      <c r="R5602" t="s">
        <v>22</v>
      </c>
      <c r="S5602" t="s">
        <v>61</v>
      </c>
      <c r="T5602">
        <f t="shared" si="87"/>
        <v>8</v>
      </c>
    </row>
    <row r="5603" spans="1:20">
      <c r="A5603">
        <v>201708</v>
      </c>
      <c r="B5603" s="1">
        <v>42978</v>
      </c>
      <c r="C5603">
        <v>12470</v>
      </c>
      <c r="D5603">
        <v>36</v>
      </c>
      <c r="E5603">
        <v>25052</v>
      </c>
      <c r="F5603">
        <v>5</v>
      </c>
      <c r="G5603">
        <v>33</v>
      </c>
      <c r="H5603">
        <v>28</v>
      </c>
      <c r="I5603">
        <v>25</v>
      </c>
      <c r="J5603">
        <v>1</v>
      </c>
      <c r="K5603" s="1">
        <v>42856</v>
      </c>
      <c r="L5603" s="1">
        <v>44196</v>
      </c>
      <c r="M5603">
        <v>201700126</v>
      </c>
      <c r="N5603" t="s">
        <v>34</v>
      </c>
      <c r="O5603">
        <v>201700011</v>
      </c>
      <c r="P5603" t="s">
        <v>20</v>
      </c>
      <c r="Q5603" t="s">
        <v>21</v>
      </c>
      <c r="R5603" t="s">
        <v>5</v>
      </c>
      <c r="S5603" t="s">
        <v>62</v>
      </c>
      <c r="T5603">
        <f t="shared" si="87"/>
        <v>8</v>
      </c>
    </row>
    <row r="5604" spans="1:20">
      <c r="A5604">
        <v>201708</v>
      </c>
      <c r="B5604" s="1">
        <v>42978</v>
      </c>
      <c r="C5604">
        <v>12470</v>
      </c>
      <c r="D5604">
        <v>36</v>
      </c>
      <c r="E5604">
        <v>25052</v>
      </c>
      <c r="F5604">
        <v>5</v>
      </c>
      <c r="G5604">
        <v>33</v>
      </c>
      <c r="H5604">
        <v>28</v>
      </c>
      <c r="I5604">
        <v>25</v>
      </c>
      <c r="J5604">
        <v>1</v>
      </c>
      <c r="K5604" s="1">
        <v>42856</v>
      </c>
      <c r="L5604" s="1">
        <v>44196</v>
      </c>
      <c r="M5604">
        <v>201700126</v>
      </c>
      <c r="N5604" t="s">
        <v>34</v>
      </c>
      <c r="O5604">
        <v>201700011</v>
      </c>
      <c r="P5604" t="s">
        <v>20</v>
      </c>
      <c r="Q5604" t="s">
        <v>21</v>
      </c>
      <c r="R5604" t="s">
        <v>9</v>
      </c>
      <c r="S5604" t="s">
        <v>63</v>
      </c>
      <c r="T5604">
        <f t="shared" si="87"/>
        <v>8</v>
      </c>
    </row>
    <row r="5605" spans="1:20">
      <c r="A5605">
        <v>201708</v>
      </c>
      <c r="B5605" s="1">
        <v>42978</v>
      </c>
      <c r="C5605">
        <v>12470</v>
      </c>
      <c r="D5605">
        <v>36</v>
      </c>
      <c r="E5605">
        <v>25052</v>
      </c>
      <c r="F5605">
        <v>5</v>
      </c>
      <c r="G5605">
        <v>33</v>
      </c>
      <c r="H5605">
        <v>28</v>
      </c>
      <c r="I5605">
        <v>25</v>
      </c>
      <c r="J5605">
        <v>1</v>
      </c>
      <c r="K5605" s="1">
        <v>42856</v>
      </c>
      <c r="L5605" s="1">
        <v>44196</v>
      </c>
      <c r="M5605">
        <v>201700126</v>
      </c>
      <c r="N5605" t="s">
        <v>34</v>
      </c>
      <c r="O5605">
        <v>201700011</v>
      </c>
      <c r="P5605" t="s">
        <v>20</v>
      </c>
      <c r="Q5605" t="s">
        <v>21</v>
      </c>
      <c r="R5605" t="s">
        <v>26</v>
      </c>
      <c r="S5605" t="s">
        <v>64</v>
      </c>
      <c r="T5605">
        <f t="shared" si="87"/>
        <v>8</v>
      </c>
    </row>
    <row r="5606" spans="1:20">
      <c r="A5606">
        <v>201708</v>
      </c>
      <c r="B5606" s="1">
        <v>42978</v>
      </c>
      <c r="C5606">
        <v>12470</v>
      </c>
      <c r="D5606">
        <v>36</v>
      </c>
      <c r="E5606">
        <v>25052</v>
      </c>
      <c r="F5606">
        <v>5</v>
      </c>
      <c r="G5606">
        <v>33</v>
      </c>
      <c r="H5606">
        <v>28</v>
      </c>
      <c r="I5606">
        <v>25</v>
      </c>
      <c r="J5606">
        <v>1</v>
      </c>
      <c r="K5606" s="1">
        <v>42856</v>
      </c>
      <c r="L5606" s="1">
        <v>44196</v>
      </c>
      <c r="M5606">
        <v>201700126</v>
      </c>
      <c r="N5606" t="s">
        <v>34</v>
      </c>
      <c r="O5606">
        <v>201700011</v>
      </c>
      <c r="P5606" t="s">
        <v>20</v>
      </c>
      <c r="Q5606" t="s">
        <v>21</v>
      </c>
      <c r="R5606" t="s">
        <v>28</v>
      </c>
      <c r="S5606" t="s">
        <v>65</v>
      </c>
      <c r="T5606">
        <f t="shared" si="87"/>
        <v>8</v>
      </c>
    </row>
    <row r="5607" spans="1:20">
      <c r="A5607">
        <v>201708</v>
      </c>
      <c r="B5607" s="1">
        <v>42948</v>
      </c>
      <c r="C5607">
        <v>12471</v>
      </c>
      <c r="D5607">
        <v>37</v>
      </c>
      <c r="E5607">
        <v>24626</v>
      </c>
      <c r="F5607">
        <v>4</v>
      </c>
      <c r="G5607">
        <v>33</v>
      </c>
      <c r="H5607">
        <v>25</v>
      </c>
      <c r="I5607">
        <v>20</v>
      </c>
      <c r="J5607">
        <v>2</v>
      </c>
      <c r="K5607" s="1">
        <v>42856</v>
      </c>
      <c r="L5607" s="1">
        <v>44196</v>
      </c>
      <c r="M5607">
        <v>201700127</v>
      </c>
      <c r="N5607" t="s">
        <v>35</v>
      </c>
      <c r="O5607">
        <v>201700011</v>
      </c>
      <c r="P5607" t="s">
        <v>20</v>
      </c>
      <c r="Q5607" t="s">
        <v>21</v>
      </c>
      <c r="R5607" t="s">
        <v>22</v>
      </c>
      <c r="S5607" t="s">
        <v>61</v>
      </c>
      <c r="T5607">
        <f t="shared" si="87"/>
        <v>8</v>
      </c>
    </row>
    <row r="5608" spans="1:20">
      <c r="A5608">
        <v>201708</v>
      </c>
      <c r="B5608" s="1">
        <v>42948</v>
      </c>
      <c r="C5608">
        <v>12471</v>
      </c>
      <c r="D5608">
        <v>37</v>
      </c>
      <c r="E5608">
        <v>24626</v>
      </c>
      <c r="F5608">
        <v>4</v>
      </c>
      <c r="G5608">
        <v>33</v>
      </c>
      <c r="H5608">
        <v>25</v>
      </c>
      <c r="I5608">
        <v>20</v>
      </c>
      <c r="J5608">
        <v>2</v>
      </c>
      <c r="K5608" s="1">
        <v>42856</v>
      </c>
      <c r="L5608" s="1">
        <v>44196</v>
      </c>
      <c r="M5608">
        <v>201700127</v>
      </c>
      <c r="N5608" t="s">
        <v>35</v>
      </c>
      <c r="O5608">
        <v>201700011</v>
      </c>
      <c r="P5608" t="s">
        <v>20</v>
      </c>
      <c r="Q5608" t="s">
        <v>21</v>
      </c>
      <c r="R5608" t="s">
        <v>5</v>
      </c>
      <c r="S5608" t="s">
        <v>62</v>
      </c>
      <c r="T5608">
        <f t="shared" si="87"/>
        <v>8</v>
      </c>
    </row>
    <row r="5609" spans="1:20">
      <c r="A5609">
        <v>201708</v>
      </c>
      <c r="B5609" s="1">
        <v>42948</v>
      </c>
      <c r="C5609">
        <v>12471</v>
      </c>
      <c r="D5609">
        <v>37</v>
      </c>
      <c r="E5609">
        <v>24626</v>
      </c>
      <c r="F5609">
        <v>4</v>
      </c>
      <c r="G5609">
        <v>33</v>
      </c>
      <c r="H5609">
        <v>25</v>
      </c>
      <c r="I5609">
        <v>20</v>
      </c>
      <c r="J5609">
        <v>2</v>
      </c>
      <c r="K5609" s="1">
        <v>42856</v>
      </c>
      <c r="L5609" s="1">
        <v>44196</v>
      </c>
      <c r="M5609">
        <v>201700127</v>
      </c>
      <c r="N5609" t="s">
        <v>35</v>
      </c>
      <c r="O5609">
        <v>201700011</v>
      </c>
      <c r="P5609" t="s">
        <v>20</v>
      </c>
      <c r="Q5609" t="s">
        <v>21</v>
      </c>
      <c r="R5609" t="s">
        <v>9</v>
      </c>
      <c r="S5609" t="s">
        <v>63</v>
      </c>
      <c r="T5609">
        <f t="shared" si="87"/>
        <v>8</v>
      </c>
    </row>
    <row r="5610" spans="1:20">
      <c r="A5610">
        <v>201708</v>
      </c>
      <c r="B5610" s="1">
        <v>42948</v>
      </c>
      <c r="C5610">
        <v>12471</v>
      </c>
      <c r="D5610">
        <v>37</v>
      </c>
      <c r="E5610">
        <v>24626</v>
      </c>
      <c r="F5610">
        <v>4</v>
      </c>
      <c r="G5610">
        <v>33</v>
      </c>
      <c r="H5610">
        <v>25</v>
      </c>
      <c r="I5610">
        <v>20</v>
      </c>
      <c r="J5610">
        <v>2</v>
      </c>
      <c r="K5610" s="1">
        <v>42856</v>
      </c>
      <c r="L5610" s="1">
        <v>44196</v>
      </c>
      <c r="M5610">
        <v>201700127</v>
      </c>
      <c r="N5610" t="s">
        <v>35</v>
      </c>
      <c r="O5610">
        <v>201700011</v>
      </c>
      <c r="P5610" t="s">
        <v>20</v>
      </c>
      <c r="Q5610" t="s">
        <v>21</v>
      </c>
      <c r="R5610" t="s">
        <v>26</v>
      </c>
      <c r="S5610" t="s">
        <v>64</v>
      </c>
      <c r="T5610">
        <f t="shared" si="87"/>
        <v>8</v>
      </c>
    </row>
    <row r="5611" spans="1:20">
      <c r="A5611">
        <v>201708</v>
      </c>
      <c r="B5611" s="1">
        <v>42948</v>
      </c>
      <c r="C5611">
        <v>12471</v>
      </c>
      <c r="D5611">
        <v>37</v>
      </c>
      <c r="E5611">
        <v>24626</v>
      </c>
      <c r="F5611">
        <v>4</v>
      </c>
      <c r="G5611">
        <v>33</v>
      </c>
      <c r="H5611">
        <v>25</v>
      </c>
      <c r="I5611">
        <v>20</v>
      </c>
      <c r="J5611">
        <v>2</v>
      </c>
      <c r="K5611" s="1">
        <v>42856</v>
      </c>
      <c r="L5611" s="1">
        <v>44196</v>
      </c>
      <c r="M5611">
        <v>201700127</v>
      </c>
      <c r="N5611" t="s">
        <v>35</v>
      </c>
      <c r="O5611">
        <v>201700011</v>
      </c>
      <c r="P5611" t="s">
        <v>20</v>
      </c>
      <c r="Q5611" t="s">
        <v>21</v>
      </c>
      <c r="R5611" t="s">
        <v>28</v>
      </c>
      <c r="S5611" t="s">
        <v>65</v>
      </c>
      <c r="T5611">
        <f t="shared" si="87"/>
        <v>8</v>
      </c>
    </row>
    <row r="5612" spans="1:20">
      <c r="A5612">
        <v>201708</v>
      </c>
      <c r="B5612" s="1">
        <v>42950</v>
      </c>
      <c r="C5612">
        <v>12471</v>
      </c>
      <c r="D5612">
        <v>32</v>
      </c>
      <c r="E5612">
        <v>25829</v>
      </c>
      <c r="F5612">
        <v>4</v>
      </c>
      <c r="G5612">
        <v>30</v>
      </c>
      <c r="H5612">
        <v>23</v>
      </c>
      <c r="I5612">
        <v>21</v>
      </c>
      <c r="J5612">
        <v>1</v>
      </c>
      <c r="K5612" s="1">
        <v>42856</v>
      </c>
      <c r="L5612" s="1">
        <v>44196</v>
      </c>
      <c r="M5612">
        <v>201700127</v>
      </c>
      <c r="N5612" t="s">
        <v>35</v>
      </c>
      <c r="O5612">
        <v>201700011</v>
      </c>
      <c r="P5612" t="s">
        <v>20</v>
      </c>
      <c r="Q5612" t="s">
        <v>21</v>
      </c>
      <c r="R5612" t="s">
        <v>22</v>
      </c>
      <c r="S5612" t="s">
        <v>61</v>
      </c>
      <c r="T5612">
        <f t="shared" si="87"/>
        <v>8</v>
      </c>
    </row>
    <row r="5613" spans="1:20">
      <c r="A5613">
        <v>201708</v>
      </c>
      <c r="B5613" s="1">
        <v>42950</v>
      </c>
      <c r="C5613">
        <v>12471</v>
      </c>
      <c r="D5613">
        <v>32</v>
      </c>
      <c r="E5613">
        <v>25829</v>
      </c>
      <c r="F5613">
        <v>4</v>
      </c>
      <c r="G5613">
        <v>30</v>
      </c>
      <c r="H5613">
        <v>23</v>
      </c>
      <c r="I5613">
        <v>21</v>
      </c>
      <c r="J5613">
        <v>1</v>
      </c>
      <c r="K5613" s="1">
        <v>42856</v>
      </c>
      <c r="L5613" s="1">
        <v>44196</v>
      </c>
      <c r="M5613">
        <v>201700127</v>
      </c>
      <c r="N5613" t="s">
        <v>35</v>
      </c>
      <c r="O5613">
        <v>201700011</v>
      </c>
      <c r="P5613" t="s">
        <v>20</v>
      </c>
      <c r="Q5613" t="s">
        <v>21</v>
      </c>
      <c r="R5613" t="s">
        <v>5</v>
      </c>
      <c r="S5613" t="s">
        <v>62</v>
      </c>
      <c r="T5613">
        <f t="shared" si="87"/>
        <v>8</v>
      </c>
    </row>
    <row r="5614" spans="1:20">
      <c r="A5614">
        <v>201708</v>
      </c>
      <c r="B5614" s="1">
        <v>42950</v>
      </c>
      <c r="C5614">
        <v>12471</v>
      </c>
      <c r="D5614">
        <v>32</v>
      </c>
      <c r="E5614">
        <v>25829</v>
      </c>
      <c r="F5614">
        <v>4</v>
      </c>
      <c r="G5614">
        <v>30</v>
      </c>
      <c r="H5614">
        <v>23</v>
      </c>
      <c r="I5614">
        <v>21</v>
      </c>
      <c r="J5614">
        <v>1</v>
      </c>
      <c r="K5614" s="1">
        <v>42856</v>
      </c>
      <c r="L5614" s="1">
        <v>44196</v>
      </c>
      <c r="M5614">
        <v>201700127</v>
      </c>
      <c r="N5614" t="s">
        <v>35</v>
      </c>
      <c r="O5614">
        <v>201700011</v>
      </c>
      <c r="P5614" t="s">
        <v>20</v>
      </c>
      <c r="Q5614" t="s">
        <v>21</v>
      </c>
      <c r="R5614" t="s">
        <v>9</v>
      </c>
      <c r="S5614" t="s">
        <v>63</v>
      </c>
      <c r="T5614">
        <f t="shared" si="87"/>
        <v>8</v>
      </c>
    </row>
    <row r="5615" spans="1:20">
      <c r="A5615">
        <v>201708</v>
      </c>
      <c r="B5615" s="1">
        <v>42950</v>
      </c>
      <c r="C5615">
        <v>12471</v>
      </c>
      <c r="D5615">
        <v>32</v>
      </c>
      <c r="E5615">
        <v>25829</v>
      </c>
      <c r="F5615">
        <v>4</v>
      </c>
      <c r="G5615">
        <v>30</v>
      </c>
      <c r="H5615">
        <v>23</v>
      </c>
      <c r="I5615">
        <v>21</v>
      </c>
      <c r="J5615">
        <v>1</v>
      </c>
      <c r="K5615" s="1">
        <v>42856</v>
      </c>
      <c r="L5615" s="1">
        <v>44196</v>
      </c>
      <c r="M5615">
        <v>201700127</v>
      </c>
      <c r="N5615" t="s">
        <v>35</v>
      </c>
      <c r="O5615">
        <v>201700011</v>
      </c>
      <c r="P5615" t="s">
        <v>20</v>
      </c>
      <c r="Q5615" t="s">
        <v>21</v>
      </c>
      <c r="R5615" t="s">
        <v>26</v>
      </c>
      <c r="S5615" t="s">
        <v>64</v>
      </c>
      <c r="T5615">
        <f t="shared" si="87"/>
        <v>8</v>
      </c>
    </row>
    <row r="5616" spans="1:20">
      <c r="A5616">
        <v>201708</v>
      </c>
      <c r="B5616" s="1">
        <v>42950</v>
      </c>
      <c r="C5616">
        <v>12471</v>
      </c>
      <c r="D5616">
        <v>32</v>
      </c>
      <c r="E5616">
        <v>25829</v>
      </c>
      <c r="F5616">
        <v>4</v>
      </c>
      <c r="G5616">
        <v>30</v>
      </c>
      <c r="H5616">
        <v>23</v>
      </c>
      <c r="I5616">
        <v>21</v>
      </c>
      <c r="J5616">
        <v>1</v>
      </c>
      <c r="K5616" s="1">
        <v>42856</v>
      </c>
      <c r="L5616" s="1">
        <v>44196</v>
      </c>
      <c r="M5616">
        <v>201700127</v>
      </c>
      <c r="N5616" t="s">
        <v>35</v>
      </c>
      <c r="O5616">
        <v>201700011</v>
      </c>
      <c r="P5616" t="s">
        <v>20</v>
      </c>
      <c r="Q5616" t="s">
        <v>21</v>
      </c>
      <c r="R5616" t="s">
        <v>28</v>
      </c>
      <c r="S5616" t="s">
        <v>65</v>
      </c>
      <c r="T5616">
        <f t="shared" si="87"/>
        <v>8</v>
      </c>
    </row>
    <row r="5617" spans="1:20">
      <c r="A5617">
        <v>201708</v>
      </c>
      <c r="B5617" s="1">
        <v>42951</v>
      </c>
      <c r="C5617">
        <v>12471</v>
      </c>
      <c r="D5617">
        <v>37</v>
      </c>
      <c r="E5617">
        <v>25935</v>
      </c>
      <c r="F5617">
        <v>4</v>
      </c>
      <c r="G5617">
        <v>37</v>
      </c>
      <c r="H5617">
        <v>27</v>
      </c>
      <c r="I5617">
        <v>22</v>
      </c>
      <c r="J5617">
        <v>2</v>
      </c>
      <c r="K5617" s="1">
        <v>42856</v>
      </c>
      <c r="L5617" s="1">
        <v>44196</v>
      </c>
      <c r="M5617">
        <v>201700127</v>
      </c>
      <c r="N5617" t="s">
        <v>35</v>
      </c>
      <c r="O5617">
        <v>201700011</v>
      </c>
      <c r="P5617" t="s">
        <v>20</v>
      </c>
      <c r="Q5617" t="s">
        <v>21</v>
      </c>
      <c r="R5617" t="s">
        <v>22</v>
      </c>
      <c r="S5617" t="s">
        <v>61</v>
      </c>
      <c r="T5617">
        <f t="shared" si="87"/>
        <v>8</v>
      </c>
    </row>
    <row r="5618" spans="1:20">
      <c r="A5618">
        <v>201708</v>
      </c>
      <c r="B5618" s="1">
        <v>42951</v>
      </c>
      <c r="C5618">
        <v>12471</v>
      </c>
      <c r="D5618">
        <v>37</v>
      </c>
      <c r="E5618">
        <v>25935</v>
      </c>
      <c r="F5618">
        <v>4</v>
      </c>
      <c r="G5618">
        <v>37</v>
      </c>
      <c r="H5618">
        <v>27</v>
      </c>
      <c r="I5618">
        <v>22</v>
      </c>
      <c r="J5618">
        <v>2</v>
      </c>
      <c r="K5618" s="1">
        <v>42856</v>
      </c>
      <c r="L5618" s="1">
        <v>44196</v>
      </c>
      <c r="M5618">
        <v>201700127</v>
      </c>
      <c r="N5618" t="s">
        <v>35</v>
      </c>
      <c r="O5618">
        <v>201700011</v>
      </c>
      <c r="P5618" t="s">
        <v>20</v>
      </c>
      <c r="Q5618" t="s">
        <v>21</v>
      </c>
      <c r="R5618" t="s">
        <v>5</v>
      </c>
      <c r="S5618" t="s">
        <v>62</v>
      </c>
      <c r="T5618">
        <f t="shared" si="87"/>
        <v>8</v>
      </c>
    </row>
    <row r="5619" spans="1:20">
      <c r="A5619">
        <v>201708</v>
      </c>
      <c r="B5619" s="1">
        <v>42951</v>
      </c>
      <c r="C5619">
        <v>12471</v>
      </c>
      <c r="D5619">
        <v>37</v>
      </c>
      <c r="E5619">
        <v>25935</v>
      </c>
      <c r="F5619">
        <v>4</v>
      </c>
      <c r="G5619">
        <v>37</v>
      </c>
      <c r="H5619">
        <v>27</v>
      </c>
      <c r="I5619">
        <v>22</v>
      </c>
      <c r="J5619">
        <v>2</v>
      </c>
      <c r="K5619" s="1">
        <v>42856</v>
      </c>
      <c r="L5619" s="1">
        <v>44196</v>
      </c>
      <c r="M5619">
        <v>201700127</v>
      </c>
      <c r="N5619" t="s">
        <v>35</v>
      </c>
      <c r="O5619">
        <v>201700011</v>
      </c>
      <c r="P5619" t="s">
        <v>20</v>
      </c>
      <c r="Q5619" t="s">
        <v>21</v>
      </c>
      <c r="R5619" t="s">
        <v>9</v>
      </c>
      <c r="S5619" t="s">
        <v>63</v>
      </c>
      <c r="T5619">
        <f t="shared" si="87"/>
        <v>8</v>
      </c>
    </row>
    <row r="5620" spans="1:20">
      <c r="A5620">
        <v>201708</v>
      </c>
      <c r="B5620" s="1">
        <v>42951</v>
      </c>
      <c r="C5620">
        <v>12471</v>
      </c>
      <c r="D5620">
        <v>37</v>
      </c>
      <c r="E5620">
        <v>25935</v>
      </c>
      <c r="F5620">
        <v>4</v>
      </c>
      <c r="G5620">
        <v>37</v>
      </c>
      <c r="H5620">
        <v>27</v>
      </c>
      <c r="I5620">
        <v>22</v>
      </c>
      <c r="J5620">
        <v>2</v>
      </c>
      <c r="K5620" s="1">
        <v>42856</v>
      </c>
      <c r="L5620" s="1">
        <v>44196</v>
      </c>
      <c r="M5620">
        <v>201700127</v>
      </c>
      <c r="N5620" t="s">
        <v>35</v>
      </c>
      <c r="O5620">
        <v>201700011</v>
      </c>
      <c r="P5620" t="s">
        <v>20</v>
      </c>
      <c r="Q5620" t="s">
        <v>21</v>
      </c>
      <c r="R5620" t="s">
        <v>26</v>
      </c>
      <c r="S5620" t="s">
        <v>64</v>
      </c>
      <c r="T5620">
        <f t="shared" si="87"/>
        <v>8</v>
      </c>
    </row>
    <row r="5621" spans="1:20">
      <c r="A5621">
        <v>201708</v>
      </c>
      <c r="B5621" s="1">
        <v>42951</v>
      </c>
      <c r="C5621">
        <v>12471</v>
      </c>
      <c r="D5621">
        <v>37</v>
      </c>
      <c r="E5621">
        <v>25935</v>
      </c>
      <c r="F5621">
        <v>4</v>
      </c>
      <c r="G5621">
        <v>37</v>
      </c>
      <c r="H5621">
        <v>27</v>
      </c>
      <c r="I5621">
        <v>22</v>
      </c>
      <c r="J5621">
        <v>2</v>
      </c>
      <c r="K5621" s="1">
        <v>42856</v>
      </c>
      <c r="L5621" s="1">
        <v>44196</v>
      </c>
      <c r="M5621">
        <v>201700127</v>
      </c>
      <c r="N5621" t="s">
        <v>35</v>
      </c>
      <c r="O5621">
        <v>201700011</v>
      </c>
      <c r="P5621" t="s">
        <v>20</v>
      </c>
      <c r="Q5621" t="s">
        <v>21</v>
      </c>
      <c r="R5621" t="s">
        <v>28</v>
      </c>
      <c r="S5621" t="s">
        <v>65</v>
      </c>
      <c r="T5621">
        <f t="shared" si="87"/>
        <v>8</v>
      </c>
    </row>
    <row r="5622" spans="1:20">
      <c r="A5622">
        <v>201708</v>
      </c>
      <c r="B5622" s="1">
        <v>42953</v>
      </c>
      <c r="C5622">
        <v>12471</v>
      </c>
      <c r="D5622">
        <v>36</v>
      </c>
      <c r="E5622">
        <v>24611</v>
      </c>
      <c r="F5622">
        <v>5</v>
      </c>
      <c r="G5622">
        <v>36</v>
      </c>
      <c r="H5622">
        <v>29</v>
      </c>
      <c r="I5622">
        <v>23</v>
      </c>
      <c r="J5622">
        <v>1</v>
      </c>
      <c r="K5622" s="1">
        <v>42856</v>
      </c>
      <c r="L5622" s="1">
        <v>44196</v>
      </c>
      <c r="M5622">
        <v>201700127</v>
      </c>
      <c r="N5622" t="s">
        <v>35</v>
      </c>
      <c r="O5622">
        <v>201700011</v>
      </c>
      <c r="P5622" t="s">
        <v>20</v>
      </c>
      <c r="Q5622" t="s">
        <v>21</v>
      </c>
      <c r="R5622" t="s">
        <v>22</v>
      </c>
      <c r="S5622" t="s">
        <v>61</v>
      </c>
      <c r="T5622">
        <f t="shared" si="87"/>
        <v>8</v>
      </c>
    </row>
    <row r="5623" spans="1:20">
      <c r="A5623">
        <v>201708</v>
      </c>
      <c r="B5623" s="1">
        <v>42953</v>
      </c>
      <c r="C5623">
        <v>12471</v>
      </c>
      <c r="D5623">
        <v>36</v>
      </c>
      <c r="E5623">
        <v>24611</v>
      </c>
      <c r="F5623">
        <v>5</v>
      </c>
      <c r="G5623">
        <v>36</v>
      </c>
      <c r="H5623">
        <v>29</v>
      </c>
      <c r="I5623">
        <v>23</v>
      </c>
      <c r="J5623">
        <v>1</v>
      </c>
      <c r="K5623" s="1">
        <v>42856</v>
      </c>
      <c r="L5623" s="1">
        <v>44196</v>
      </c>
      <c r="M5623">
        <v>201700127</v>
      </c>
      <c r="N5623" t="s">
        <v>35</v>
      </c>
      <c r="O5623">
        <v>201700011</v>
      </c>
      <c r="P5623" t="s">
        <v>20</v>
      </c>
      <c r="Q5623" t="s">
        <v>21</v>
      </c>
      <c r="R5623" t="s">
        <v>5</v>
      </c>
      <c r="S5623" t="s">
        <v>62</v>
      </c>
      <c r="T5623">
        <f t="shared" si="87"/>
        <v>8</v>
      </c>
    </row>
    <row r="5624" spans="1:20">
      <c r="A5624">
        <v>201708</v>
      </c>
      <c r="B5624" s="1">
        <v>42953</v>
      </c>
      <c r="C5624">
        <v>12471</v>
      </c>
      <c r="D5624">
        <v>36</v>
      </c>
      <c r="E5624">
        <v>24611</v>
      </c>
      <c r="F5624">
        <v>5</v>
      </c>
      <c r="G5624">
        <v>36</v>
      </c>
      <c r="H5624">
        <v>29</v>
      </c>
      <c r="I5624">
        <v>23</v>
      </c>
      <c r="J5624">
        <v>1</v>
      </c>
      <c r="K5624" s="1">
        <v>42856</v>
      </c>
      <c r="L5624" s="1">
        <v>44196</v>
      </c>
      <c r="M5624">
        <v>201700127</v>
      </c>
      <c r="N5624" t="s">
        <v>35</v>
      </c>
      <c r="O5624">
        <v>201700011</v>
      </c>
      <c r="P5624" t="s">
        <v>20</v>
      </c>
      <c r="Q5624" t="s">
        <v>21</v>
      </c>
      <c r="R5624" t="s">
        <v>9</v>
      </c>
      <c r="S5624" t="s">
        <v>63</v>
      </c>
      <c r="T5624">
        <f t="shared" si="87"/>
        <v>8</v>
      </c>
    </row>
    <row r="5625" spans="1:20">
      <c r="A5625">
        <v>201708</v>
      </c>
      <c r="B5625" s="1">
        <v>42953</v>
      </c>
      <c r="C5625">
        <v>12471</v>
      </c>
      <c r="D5625">
        <v>36</v>
      </c>
      <c r="E5625">
        <v>24611</v>
      </c>
      <c r="F5625">
        <v>5</v>
      </c>
      <c r="G5625">
        <v>36</v>
      </c>
      <c r="H5625">
        <v>29</v>
      </c>
      <c r="I5625">
        <v>23</v>
      </c>
      <c r="J5625">
        <v>1</v>
      </c>
      <c r="K5625" s="1">
        <v>42856</v>
      </c>
      <c r="L5625" s="1">
        <v>44196</v>
      </c>
      <c r="M5625">
        <v>201700127</v>
      </c>
      <c r="N5625" t="s">
        <v>35</v>
      </c>
      <c r="O5625">
        <v>201700011</v>
      </c>
      <c r="P5625" t="s">
        <v>20</v>
      </c>
      <c r="Q5625" t="s">
        <v>21</v>
      </c>
      <c r="R5625" t="s">
        <v>26</v>
      </c>
      <c r="S5625" t="s">
        <v>64</v>
      </c>
      <c r="T5625">
        <f t="shared" si="87"/>
        <v>8</v>
      </c>
    </row>
    <row r="5626" spans="1:20">
      <c r="A5626">
        <v>201708</v>
      </c>
      <c r="B5626" s="1">
        <v>42953</v>
      </c>
      <c r="C5626">
        <v>12471</v>
      </c>
      <c r="D5626">
        <v>36</v>
      </c>
      <c r="E5626">
        <v>24611</v>
      </c>
      <c r="F5626">
        <v>5</v>
      </c>
      <c r="G5626">
        <v>36</v>
      </c>
      <c r="H5626">
        <v>29</v>
      </c>
      <c r="I5626">
        <v>23</v>
      </c>
      <c r="J5626">
        <v>1</v>
      </c>
      <c r="K5626" s="1">
        <v>42856</v>
      </c>
      <c r="L5626" s="1">
        <v>44196</v>
      </c>
      <c r="M5626">
        <v>201700127</v>
      </c>
      <c r="N5626" t="s">
        <v>35</v>
      </c>
      <c r="O5626">
        <v>201700011</v>
      </c>
      <c r="P5626" t="s">
        <v>20</v>
      </c>
      <c r="Q5626" t="s">
        <v>21</v>
      </c>
      <c r="R5626" t="s">
        <v>28</v>
      </c>
      <c r="S5626" t="s">
        <v>65</v>
      </c>
      <c r="T5626">
        <f t="shared" si="87"/>
        <v>8</v>
      </c>
    </row>
    <row r="5627" spans="1:20">
      <c r="A5627">
        <v>201708</v>
      </c>
      <c r="B5627" s="1">
        <v>42954</v>
      </c>
      <c r="C5627">
        <v>12471</v>
      </c>
      <c r="D5627">
        <v>38</v>
      </c>
      <c r="E5627">
        <v>24743</v>
      </c>
      <c r="F5627">
        <v>8</v>
      </c>
      <c r="G5627">
        <v>38</v>
      </c>
      <c r="H5627">
        <v>31</v>
      </c>
      <c r="I5627">
        <v>25</v>
      </c>
      <c r="J5627">
        <v>2</v>
      </c>
      <c r="K5627" s="1">
        <v>42856</v>
      </c>
      <c r="L5627" s="1">
        <v>44196</v>
      </c>
      <c r="M5627">
        <v>201700127</v>
      </c>
      <c r="N5627" t="s">
        <v>35</v>
      </c>
      <c r="O5627">
        <v>201700011</v>
      </c>
      <c r="P5627" t="s">
        <v>20</v>
      </c>
      <c r="Q5627" t="s">
        <v>21</v>
      </c>
      <c r="R5627" t="s">
        <v>22</v>
      </c>
      <c r="S5627" t="s">
        <v>61</v>
      </c>
      <c r="T5627">
        <f t="shared" si="87"/>
        <v>8</v>
      </c>
    </row>
    <row r="5628" spans="1:20">
      <c r="A5628">
        <v>201708</v>
      </c>
      <c r="B5628" s="1">
        <v>42954</v>
      </c>
      <c r="C5628">
        <v>12471</v>
      </c>
      <c r="D5628">
        <v>38</v>
      </c>
      <c r="E5628">
        <v>24743</v>
      </c>
      <c r="F5628">
        <v>8</v>
      </c>
      <c r="G5628">
        <v>38</v>
      </c>
      <c r="H5628">
        <v>31</v>
      </c>
      <c r="I5628">
        <v>25</v>
      </c>
      <c r="J5628">
        <v>2</v>
      </c>
      <c r="K5628" s="1">
        <v>42856</v>
      </c>
      <c r="L5628" s="1">
        <v>44196</v>
      </c>
      <c r="M5628">
        <v>201700127</v>
      </c>
      <c r="N5628" t="s">
        <v>35</v>
      </c>
      <c r="O5628">
        <v>201700011</v>
      </c>
      <c r="P5628" t="s">
        <v>20</v>
      </c>
      <c r="Q5628" t="s">
        <v>21</v>
      </c>
      <c r="R5628" t="s">
        <v>5</v>
      </c>
      <c r="S5628" t="s">
        <v>62</v>
      </c>
      <c r="T5628">
        <f t="shared" si="87"/>
        <v>8</v>
      </c>
    </row>
    <row r="5629" spans="1:20">
      <c r="A5629">
        <v>201708</v>
      </c>
      <c r="B5629" s="1">
        <v>42954</v>
      </c>
      <c r="C5629">
        <v>12471</v>
      </c>
      <c r="D5629">
        <v>38</v>
      </c>
      <c r="E5629">
        <v>24743</v>
      </c>
      <c r="F5629">
        <v>8</v>
      </c>
      <c r="G5629">
        <v>38</v>
      </c>
      <c r="H5629">
        <v>31</v>
      </c>
      <c r="I5629">
        <v>25</v>
      </c>
      <c r="J5629">
        <v>2</v>
      </c>
      <c r="K5629" s="1">
        <v>42856</v>
      </c>
      <c r="L5629" s="1">
        <v>44196</v>
      </c>
      <c r="M5629">
        <v>201700127</v>
      </c>
      <c r="N5629" t="s">
        <v>35</v>
      </c>
      <c r="O5629">
        <v>201700011</v>
      </c>
      <c r="P5629" t="s">
        <v>20</v>
      </c>
      <c r="Q5629" t="s">
        <v>21</v>
      </c>
      <c r="R5629" t="s">
        <v>9</v>
      </c>
      <c r="S5629" t="s">
        <v>63</v>
      </c>
      <c r="T5629">
        <f t="shared" si="87"/>
        <v>8</v>
      </c>
    </row>
    <row r="5630" spans="1:20">
      <c r="A5630">
        <v>201708</v>
      </c>
      <c r="B5630" s="1">
        <v>42954</v>
      </c>
      <c r="C5630">
        <v>12471</v>
      </c>
      <c r="D5630">
        <v>38</v>
      </c>
      <c r="E5630">
        <v>24743</v>
      </c>
      <c r="F5630">
        <v>8</v>
      </c>
      <c r="G5630">
        <v>38</v>
      </c>
      <c r="H5630">
        <v>31</v>
      </c>
      <c r="I5630">
        <v>25</v>
      </c>
      <c r="J5630">
        <v>2</v>
      </c>
      <c r="K5630" s="1">
        <v>42856</v>
      </c>
      <c r="L5630" s="1">
        <v>44196</v>
      </c>
      <c r="M5630">
        <v>201700127</v>
      </c>
      <c r="N5630" t="s">
        <v>35</v>
      </c>
      <c r="O5630">
        <v>201700011</v>
      </c>
      <c r="P5630" t="s">
        <v>20</v>
      </c>
      <c r="Q5630" t="s">
        <v>21</v>
      </c>
      <c r="R5630" t="s">
        <v>26</v>
      </c>
      <c r="S5630" t="s">
        <v>64</v>
      </c>
      <c r="T5630">
        <f t="shared" si="87"/>
        <v>8</v>
      </c>
    </row>
    <row r="5631" spans="1:20">
      <c r="A5631">
        <v>201708</v>
      </c>
      <c r="B5631" s="1">
        <v>42954</v>
      </c>
      <c r="C5631">
        <v>12471</v>
      </c>
      <c r="D5631">
        <v>38</v>
      </c>
      <c r="E5631">
        <v>24743</v>
      </c>
      <c r="F5631">
        <v>8</v>
      </c>
      <c r="G5631">
        <v>38</v>
      </c>
      <c r="H5631">
        <v>31</v>
      </c>
      <c r="I5631">
        <v>25</v>
      </c>
      <c r="J5631">
        <v>2</v>
      </c>
      <c r="K5631" s="1">
        <v>42856</v>
      </c>
      <c r="L5631" s="1">
        <v>44196</v>
      </c>
      <c r="M5631">
        <v>201700127</v>
      </c>
      <c r="N5631" t="s">
        <v>35</v>
      </c>
      <c r="O5631">
        <v>201700011</v>
      </c>
      <c r="P5631" t="s">
        <v>20</v>
      </c>
      <c r="Q5631" t="s">
        <v>21</v>
      </c>
      <c r="R5631" t="s">
        <v>28</v>
      </c>
      <c r="S5631" t="s">
        <v>65</v>
      </c>
      <c r="T5631">
        <f t="shared" si="87"/>
        <v>8</v>
      </c>
    </row>
    <row r="5632" spans="1:20">
      <c r="A5632">
        <v>201708</v>
      </c>
      <c r="B5632" s="1">
        <v>42955</v>
      </c>
      <c r="C5632">
        <v>12471</v>
      </c>
      <c r="D5632">
        <v>37</v>
      </c>
      <c r="E5632">
        <v>25104</v>
      </c>
      <c r="F5632">
        <v>4</v>
      </c>
      <c r="G5632">
        <v>37</v>
      </c>
      <c r="H5632">
        <v>30</v>
      </c>
      <c r="I5632">
        <v>22</v>
      </c>
      <c r="J5632">
        <v>1</v>
      </c>
      <c r="K5632" s="1">
        <v>42856</v>
      </c>
      <c r="L5632" s="1">
        <v>44196</v>
      </c>
      <c r="M5632">
        <v>201700127</v>
      </c>
      <c r="N5632" t="s">
        <v>35</v>
      </c>
      <c r="O5632">
        <v>201700011</v>
      </c>
      <c r="P5632" t="s">
        <v>20</v>
      </c>
      <c r="Q5632" t="s">
        <v>21</v>
      </c>
      <c r="R5632" t="s">
        <v>22</v>
      </c>
      <c r="S5632" t="s">
        <v>61</v>
      </c>
      <c r="T5632">
        <f t="shared" si="87"/>
        <v>8</v>
      </c>
    </row>
    <row r="5633" spans="1:20">
      <c r="A5633">
        <v>201708</v>
      </c>
      <c r="B5633" s="1">
        <v>42955</v>
      </c>
      <c r="C5633">
        <v>12471</v>
      </c>
      <c r="D5633">
        <v>37</v>
      </c>
      <c r="E5633">
        <v>25104</v>
      </c>
      <c r="F5633">
        <v>4</v>
      </c>
      <c r="G5633">
        <v>37</v>
      </c>
      <c r="H5633">
        <v>30</v>
      </c>
      <c r="I5633">
        <v>22</v>
      </c>
      <c r="J5633">
        <v>1</v>
      </c>
      <c r="K5633" s="1">
        <v>42856</v>
      </c>
      <c r="L5633" s="1">
        <v>44196</v>
      </c>
      <c r="M5633">
        <v>201700127</v>
      </c>
      <c r="N5633" t="s">
        <v>35</v>
      </c>
      <c r="O5633">
        <v>201700011</v>
      </c>
      <c r="P5633" t="s">
        <v>20</v>
      </c>
      <c r="Q5633" t="s">
        <v>21</v>
      </c>
      <c r="R5633" t="s">
        <v>5</v>
      </c>
      <c r="S5633" t="s">
        <v>62</v>
      </c>
      <c r="T5633">
        <f t="shared" si="87"/>
        <v>8</v>
      </c>
    </row>
    <row r="5634" spans="1:20">
      <c r="A5634">
        <v>201708</v>
      </c>
      <c r="B5634" s="1">
        <v>42955</v>
      </c>
      <c r="C5634">
        <v>12471</v>
      </c>
      <c r="D5634">
        <v>37</v>
      </c>
      <c r="E5634">
        <v>25104</v>
      </c>
      <c r="F5634">
        <v>4</v>
      </c>
      <c r="G5634">
        <v>37</v>
      </c>
      <c r="H5634">
        <v>30</v>
      </c>
      <c r="I5634">
        <v>22</v>
      </c>
      <c r="J5634">
        <v>1</v>
      </c>
      <c r="K5634" s="1">
        <v>42856</v>
      </c>
      <c r="L5634" s="1">
        <v>44196</v>
      </c>
      <c r="M5634">
        <v>201700127</v>
      </c>
      <c r="N5634" t="s">
        <v>35</v>
      </c>
      <c r="O5634">
        <v>201700011</v>
      </c>
      <c r="P5634" t="s">
        <v>20</v>
      </c>
      <c r="Q5634" t="s">
        <v>21</v>
      </c>
      <c r="R5634" t="s">
        <v>9</v>
      </c>
      <c r="S5634" t="s">
        <v>63</v>
      </c>
      <c r="T5634">
        <f t="shared" si="87"/>
        <v>8</v>
      </c>
    </row>
    <row r="5635" spans="1:20">
      <c r="A5635">
        <v>201708</v>
      </c>
      <c r="B5635" s="1">
        <v>42955</v>
      </c>
      <c r="C5635">
        <v>12471</v>
      </c>
      <c r="D5635">
        <v>37</v>
      </c>
      <c r="E5635">
        <v>25104</v>
      </c>
      <c r="F5635">
        <v>4</v>
      </c>
      <c r="G5635">
        <v>37</v>
      </c>
      <c r="H5635">
        <v>30</v>
      </c>
      <c r="I5635">
        <v>22</v>
      </c>
      <c r="J5635">
        <v>1</v>
      </c>
      <c r="K5635" s="1">
        <v>42856</v>
      </c>
      <c r="L5635" s="1">
        <v>44196</v>
      </c>
      <c r="M5635">
        <v>201700127</v>
      </c>
      <c r="N5635" t="s">
        <v>35</v>
      </c>
      <c r="O5635">
        <v>201700011</v>
      </c>
      <c r="P5635" t="s">
        <v>20</v>
      </c>
      <c r="Q5635" t="s">
        <v>21</v>
      </c>
      <c r="R5635" t="s">
        <v>26</v>
      </c>
      <c r="S5635" t="s">
        <v>64</v>
      </c>
      <c r="T5635">
        <f t="shared" ref="T5635:T5698" si="88">MONTH(B5635)</f>
        <v>8</v>
      </c>
    </row>
    <row r="5636" spans="1:20">
      <c r="A5636">
        <v>201708</v>
      </c>
      <c r="B5636" s="1">
        <v>42955</v>
      </c>
      <c r="C5636">
        <v>12471</v>
      </c>
      <c r="D5636">
        <v>37</v>
      </c>
      <c r="E5636">
        <v>25104</v>
      </c>
      <c r="F5636">
        <v>4</v>
      </c>
      <c r="G5636">
        <v>37</v>
      </c>
      <c r="H5636">
        <v>30</v>
      </c>
      <c r="I5636">
        <v>22</v>
      </c>
      <c r="J5636">
        <v>1</v>
      </c>
      <c r="K5636" s="1">
        <v>42856</v>
      </c>
      <c r="L5636" s="1">
        <v>44196</v>
      </c>
      <c r="M5636">
        <v>201700127</v>
      </c>
      <c r="N5636" t="s">
        <v>35</v>
      </c>
      <c r="O5636">
        <v>201700011</v>
      </c>
      <c r="P5636" t="s">
        <v>20</v>
      </c>
      <c r="Q5636" t="s">
        <v>21</v>
      </c>
      <c r="R5636" t="s">
        <v>28</v>
      </c>
      <c r="S5636" t="s">
        <v>65</v>
      </c>
      <c r="T5636">
        <f t="shared" si="88"/>
        <v>8</v>
      </c>
    </row>
    <row r="5637" spans="1:20">
      <c r="A5637">
        <v>201708</v>
      </c>
      <c r="B5637" s="1">
        <v>42957</v>
      </c>
      <c r="C5637">
        <v>12471</v>
      </c>
      <c r="D5637">
        <v>40</v>
      </c>
      <c r="E5637">
        <v>24657</v>
      </c>
      <c r="F5637">
        <v>6</v>
      </c>
      <c r="G5637">
        <v>36</v>
      </c>
      <c r="H5637">
        <v>30</v>
      </c>
      <c r="I5637">
        <v>25</v>
      </c>
      <c r="J5637">
        <v>2</v>
      </c>
      <c r="K5637" s="1">
        <v>42856</v>
      </c>
      <c r="L5637" s="1">
        <v>44196</v>
      </c>
      <c r="M5637">
        <v>201700127</v>
      </c>
      <c r="N5637" t="s">
        <v>35</v>
      </c>
      <c r="O5637">
        <v>201700011</v>
      </c>
      <c r="P5637" t="s">
        <v>20</v>
      </c>
      <c r="Q5637" t="s">
        <v>21</v>
      </c>
      <c r="R5637" t="s">
        <v>22</v>
      </c>
      <c r="S5637" t="s">
        <v>61</v>
      </c>
      <c r="T5637">
        <f t="shared" si="88"/>
        <v>8</v>
      </c>
    </row>
    <row r="5638" spans="1:20">
      <c r="A5638">
        <v>201708</v>
      </c>
      <c r="B5638" s="1">
        <v>42957</v>
      </c>
      <c r="C5638">
        <v>12471</v>
      </c>
      <c r="D5638">
        <v>40</v>
      </c>
      <c r="E5638">
        <v>24657</v>
      </c>
      <c r="F5638">
        <v>6</v>
      </c>
      <c r="G5638">
        <v>36</v>
      </c>
      <c r="H5638">
        <v>30</v>
      </c>
      <c r="I5638">
        <v>25</v>
      </c>
      <c r="J5638">
        <v>2</v>
      </c>
      <c r="K5638" s="1">
        <v>42856</v>
      </c>
      <c r="L5638" s="1">
        <v>44196</v>
      </c>
      <c r="M5638">
        <v>201700127</v>
      </c>
      <c r="N5638" t="s">
        <v>35</v>
      </c>
      <c r="O5638">
        <v>201700011</v>
      </c>
      <c r="P5638" t="s">
        <v>20</v>
      </c>
      <c r="Q5638" t="s">
        <v>21</v>
      </c>
      <c r="R5638" t="s">
        <v>5</v>
      </c>
      <c r="S5638" t="s">
        <v>62</v>
      </c>
      <c r="T5638">
        <f t="shared" si="88"/>
        <v>8</v>
      </c>
    </row>
    <row r="5639" spans="1:20">
      <c r="A5639">
        <v>201708</v>
      </c>
      <c r="B5639" s="1">
        <v>42957</v>
      </c>
      <c r="C5639">
        <v>12471</v>
      </c>
      <c r="D5639">
        <v>40</v>
      </c>
      <c r="E5639">
        <v>24657</v>
      </c>
      <c r="F5639">
        <v>6</v>
      </c>
      <c r="G5639">
        <v>36</v>
      </c>
      <c r="H5639">
        <v>30</v>
      </c>
      <c r="I5639">
        <v>25</v>
      </c>
      <c r="J5639">
        <v>2</v>
      </c>
      <c r="K5639" s="1">
        <v>42856</v>
      </c>
      <c r="L5639" s="1">
        <v>44196</v>
      </c>
      <c r="M5639">
        <v>201700127</v>
      </c>
      <c r="N5639" t="s">
        <v>35</v>
      </c>
      <c r="O5639">
        <v>201700011</v>
      </c>
      <c r="P5639" t="s">
        <v>20</v>
      </c>
      <c r="Q5639" t="s">
        <v>21</v>
      </c>
      <c r="R5639" t="s">
        <v>9</v>
      </c>
      <c r="S5639" t="s">
        <v>63</v>
      </c>
      <c r="T5639">
        <f t="shared" si="88"/>
        <v>8</v>
      </c>
    </row>
    <row r="5640" spans="1:20">
      <c r="A5640">
        <v>201708</v>
      </c>
      <c r="B5640" s="1">
        <v>42957</v>
      </c>
      <c r="C5640">
        <v>12471</v>
      </c>
      <c r="D5640">
        <v>40</v>
      </c>
      <c r="E5640">
        <v>24657</v>
      </c>
      <c r="F5640">
        <v>6</v>
      </c>
      <c r="G5640">
        <v>36</v>
      </c>
      <c r="H5640">
        <v>30</v>
      </c>
      <c r="I5640">
        <v>25</v>
      </c>
      <c r="J5640">
        <v>2</v>
      </c>
      <c r="K5640" s="1">
        <v>42856</v>
      </c>
      <c r="L5640" s="1">
        <v>44196</v>
      </c>
      <c r="M5640">
        <v>201700127</v>
      </c>
      <c r="N5640" t="s">
        <v>35</v>
      </c>
      <c r="O5640">
        <v>201700011</v>
      </c>
      <c r="P5640" t="s">
        <v>20</v>
      </c>
      <c r="Q5640" t="s">
        <v>21</v>
      </c>
      <c r="R5640" t="s">
        <v>26</v>
      </c>
      <c r="S5640" t="s">
        <v>64</v>
      </c>
      <c r="T5640">
        <f t="shared" si="88"/>
        <v>8</v>
      </c>
    </row>
    <row r="5641" spans="1:20">
      <c r="A5641">
        <v>201708</v>
      </c>
      <c r="B5641" s="1">
        <v>42957</v>
      </c>
      <c r="C5641">
        <v>12471</v>
      </c>
      <c r="D5641">
        <v>40</v>
      </c>
      <c r="E5641">
        <v>24657</v>
      </c>
      <c r="F5641">
        <v>6</v>
      </c>
      <c r="G5641">
        <v>36</v>
      </c>
      <c r="H5641">
        <v>30</v>
      </c>
      <c r="I5641">
        <v>25</v>
      </c>
      <c r="J5641">
        <v>2</v>
      </c>
      <c r="K5641" s="1">
        <v>42856</v>
      </c>
      <c r="L5641" s="1">
        <v>44196</v>
      </c>
      <c r="M5641">
        <v>201700127</v>
      </c>
      <c r="N5641" t="s">
        <v>35</v>
      </c>
      <c r="O5641">
        <v>201700011</v>
      </c>
      <c r="P5641" t="s">
        <v>20</v>
      </c>
      <c r="Q5641" t="s">
        <v>21</v>
      </c>
      <c r="R5641" t="s">
        <v>28</v>
      </c>
      <c r="S5641" t="s">
        <v>65</v>
      </c>
      <c r="T5641">
        <f t="shared" si="88"/>
        <v>8</v>
      </c>
    </row>
    <row r="5642" spans="1:20">
      <c r="A5642">
        <v>201708</v>
      </c>
      <c r="B5642" s="1">
        <v>42958</v>
      </c>
      <c r="C5642">
        <v>12471</v>
      </c>
      <c r="D5642">
        <v>39</v>
      </c>
      <c r="E5642">
        <v>25796</v>
      </c>
      <c r="F5642">
        <v>6</v>
      </c>
      <c r="G5642">
        <v>38</v>
      </c>
      <c r="H5642">
        <v>28</v>
      </c>
      <c r="I5642">
        <v>22</v>
      </c>
      <c r="J5642">
        <v>1</v>
      </c>
      <c r="K5642" s="1">
        <v>42856</v>
      </c>
      <c r="L5642" s="1">
        <v>44196</v>
      </c>
      <c r="M5642">
        <v>201700127</v>
      </c>
      <c r="N5642" t="s">
        <v>35</v>
      </c>
      <c r="O5642">
        <v>201700011</v>
      </c>
      <c r="P5642" t="s">
        <v>20</v>
      </c>
      <c r="Q5642" t="s">
        <v>21</v>
      </c>
      <c r="R5642" t="s">
        <v>22</v>
      </c>
      <c r="S5642" t="s">
        <v>61</v>
      </c>
      <c r="T5642">
        <f t="shared" si="88"/>
        <v>8</v>
      </c>
    </row>
    <row r="5643" spans="1:20">
      <c r="A5643">
        <v>201708</v>
      </c>
      <c r="B5643" s="1">
        <v>42958</v>
      </c>
      <c r="C5643">
        <v>12471</v>
      </c>
      <c r="D5643">
        <v>39</v>
      </c>
      <c r="E5643">
        <v>25796</v>
      </c>
      <c r="F5643">
        <v>6</v>
      </c>
      <c r="G5643">
        <v>38</v>
      </c>
      <c r="H5643">
        <v>28</v>
      </c>
      <c r="I5643">
        <v>22</v>
      </c>
      <c r="J5643">
        <v>1</v>
      </c>
      <c r="K5643" s="1">
        <v>42856</v>
      </c>
      <c r="L5643" s="1">
        <v>44196</v>
      </c>
      <c r="M5643">
        <v>201700127</v>
      </c>
      <c r="N5643" t="s">
        <v>35</v>
      </c>
      <c r="O5643">
        <v>201700011</v>
      </c>
      <c r="P5643" t="s">
        <v>20</v>
      </c>
      <c r="Q5643" t="s">
        <v>21</v>
      </c>
      <c r="R5643" t="s">
        <v>5</v>
      </c>
      <c r="S5643" t="s">
        <v>62</v>
      </c>
      <c r="T5643">
        <f t="shared" si="88"/>
        <v>8</v>
      </c>
    </row>
    <row r="5644" spans="1:20">
      <c r="A5644">
        <v>201708</v>
      </c>
      <c r="B5644" s="1">
        <v>42958</v>
      </c>
      <c r="C5644">
        <v>12471</v>
      </c>
      <c r="D5644">
        <v>39</v>
      </c>
      <c r="E5644">
        <v>25796</v>
      </c>
      <c r="F5644">
        <v>6</v>
      </c>
      <c r="G5644">
        <v>38</v>
      </c>
      <c r="H5644">
        <v>28</v>
      </c>
      <c r="I5644">
        <v>22</v>
      </c>
      <c r="J5644">
        <v>1</v>
      </c>
      <c r="K5644" s="1">
        <v>42856</v>
      </c>
      <c r="L5644" s="1">
        <v>44196</v>
      </c>
      <c r="M5644">
        <v>201700127</v>
      </c>
      <c r="N5644" t="s">
        <v>35</v>
      </c>
      <c r="O5644">
        <v>201700011</v>
      </c>
      <c r="P5644" t="s">
        <v>20</v>
      </c>
      <c r="Q5644" t="s">
        <v>21</v>
      </c>
      <c r="R5644" t="s">
        <v>9</v>
      </c>
      <c r="S5644" t="s">
        <v>63</v>
      </c>
      <c r="T5644">
        <f t="shared" si="88"/>
        <v>8</v>
      </c>
    </row>
    <row r="5645" spans="1:20">
      <c r="A5645">
        <v>201708</v>
      </c>
      <c r="B5645" s="1">
        <v>42958</v>
      </c>
      <c r="C5645">
        <v>12471</v>
      </c>
      <c r="D5645">
        <v>39</v>
      </c>
      <c r="E5645">
        <v>25796</v>
      </c>
      <c r="F5645">
        <v>6</v>
      </c>
      <c r="G5645">
        <v>38</v>
      </c>
      <c r="H5645">
        <v>28</v>
      </c>
      <c r="I5645">
        <v>22</v>
      </c>
      <c r="J5645">
        <v>1</v>
      </c>
      <c r="K5645" s="1">
        <v>42856</v>
      </c>
      <c r="L5645" s="1">
        <v>44196</v>
      </c>
      <c r="M5645">
        <v>201700127</v>
      </c>
      <c r="N5645" t="s">
        <v>35</v>
      </c>
      <c r="O5645">
        <v>201700011</v>
      </c>
      <c r="P5645" t="s">
        <v>20</v>
      </c>
      <c r="Q5645" t="s">
        <v>21</v>
      </c>
      <c r="R5645" t="s">
        <v>26</v>
      </c>
      <c r="S5645" t="s">
        <v>64</v>
      </c>
      <c r="T5645">
        <f t="shared" si="88"/>
        <v>8</v>
      </c>
    </row>
    <row r="5646" spans="1:20">
      <c r="A5646">
        <v>201708</v>
      </c>
      <c r="B5646" s="1">
        <v>42958</v>
      </c>
      <c r="C5646">
        <v>12471</v>
      </c>
      <c r="D5646">
        <v>39</v>
      </c>
      <c r="E5646">
        <v>25796</v>
      </c>
      <c r="F5646">
        <v>6</v>
      </c>
      <c r="G5646">
        <v>38</v>
      </c>
      <c r="H5646">
        <v>28</v>
      </c>
      <c r="I5646">
        <v>22</v>
      </c>
      <c r="J5646">
        <v>1</v>
      </c>
      <c r="K5646" s="1">
        <v>42856</v>
      </c>
      <c r="L5646" s="1">
        <v>44196</v>
      </c>
      <c r="M5646">
        <v>201700127</v>
      </c>
      <c r="N5646" t="s">
        <v>35</v>
      </c>
      <c r="O5646">
        <v>201700011</v>
      </c>
      <c r="P5646" t="s">
        <v>20</v>
      </c>
      <c r="Q5646" t="s">
        <v>21</v>
      </c>
      <c r="R5646" t="s">
        <v>28</v>
      </c>
      <c r="S5646" t="s">
        <v>65</v>
      </c>
      <c r="T5646">
        <f t="shared" si="88"/>
        <v>8</v>
      </c>
    </row>
    <row r="5647" spans="1:20">
      <c r="A5647">
        <v>201708</v>
      </c>
      <c r="B5647" s="1">
        <v>42960</v>
      </c>
      <c r="C5647">
        <v>12471</v>
      </c>
      <c r="D5647">
        <v>33</v>
      </c>
      <c r="E5647">
        <v>25491</v>
      </c>
      <c r="F5647">
        <v>7</v>
      </c>
      <c r="G5647">
        <v>31</v>
      </c>
      <c r="H5647">
        <v>22</v>
      </c>
      <c r="I5647">
        <v>16</v>
      </c>
      <c r="J5647">
        <v>1</v>
      </c>
      <c r="K5647" s="1">
        <v>42856</v>
      </c>
      <c r="L5647" s="1">
        <v>44196</v>
      </c>
      <c r="M5647">
        <v>201700127</v>
      </c>
      <c r="N5647" t="s">
        <v>35</v>
      </c>
      <c r="O5647">
        <v>201700011</v>
      </c>
      <c r="P5647" t="s">
        <v>20</v>
      </c>
      <c r="Q5647" t="s">
        <v>21</v>
      </c>
      <c r="R5647" t="s">
        <v>22</v>
      </c>
      <c r="S5647" t="s">
        <v>61</v>
      </c>
      <c r="T5647">
        <f t="shared" si="88"/>
        <v>8</v>
      </c>
    </row>
    <row r="5648" spans="1:20">
      <c r="A5648">
        <v>201708</v>
      </c>
      <c r="B5648" s="1">
        <v>42960</v>
      </c>
      <c r="C5648">
        <v>12471</v>
      </c>
      <c r="D5648">
        <v>33</v>
      </c>
      <c r="E5648">
        <v>25491</v>
      </c>
      <c r="F5648">
        <v>7</v>
      </c>
      <c r="G5648">
        <v>31</v>
      </c>
      <c r="H5648">
        <v>22</v>
      </c>
      <c r="I5648">
        <v>16</v>
      </c>
      <c r="J5648">
        <v>1</v>
      </c>
      <c r="K5648" s="1">
        <v>42856</v>
      </c>
      <c r="L5648" s="1">
        <v>44196</v>
      </c>
      <c r="M5648">
        <v>201700127</v>
      </c>
      <c r="N5648" t="s">
        <v>35</v>
      </c>
      <c r="O5648">
        <v>201700011</v>
      </c>
      <c r="P5648" t="s">
        <v>20</v>
      </c>
      <c r="Q5648" t="s">
        <v>21</v>
      </c>
      <c r="R5648" t="s">
        <v>5</v>
      </c>
      <c r="S5648" t="s">
        <v>62</v>
      </c>
      <c r="T5648">
        <f t="shared" si="88"/>
        <v>8</v>
      </c>
    </row>
    <row r="5649" spans="1:20">
      <c r="A5649">
        <v>201708</v>
      </c>
      <c r="B5649" s="1">
        <v>42960</v>
      </c>
      <c r="C5649">
        <v>12471</v>
      </c>
      <c r="D5649">
        <v>33</v>
      </c>
      <c r="E5649">
        <v>25491</v>
      </c>
      <c r="F5649">
        <v>7</v>
      </c>
      <c r="G5649">
        <v>31</v>
      </c>
      <c r="H5649">
        <v>22</v>
      </c>
      <c r="I5649">
        <v>16</v>
      </c>
      <c r="J5649">
        <v>1</v>
      </c>
      <c r="K5649" s="1">
        <v>42856</v>
      </c>
      <c r="L5649" s="1">
        <v>44196</v>
      </c>
      <c r="M5649">
        <v>201700127</v>
      </c>
      <c r="N5649" t="s">
        <v>35</v>
      </c>
      <c r="O5649">
        <v>201700011</v>
      </c>
      <c r="P5649" t="s">
        <v>20</v>
      </c>
      <c r="Q5649" t="s">
        <v>21</v>
      </c>
      <c r="R5649" t="s">
        <v>9</v>
      </c>
      <c r="S5649" t="s">
        <v>63</v>
      </c>
      <c r="T5649">
        <f t="shared" si="88"/>
        <v>8</v>
      </c>
    </row>
    <row r="5650" spans="1:20">
      <c r="A5650">
        <v>201708</v>
      </c>
      <c r="B5650" s="1">
        <v>42960</v>
      </c>
      <c r="C5650">
        <v>12471</v>
      </c>
      <c r="D5650">
        <v>33</v>
      </c>
      <c r="E5650">
        <v>25491</v>
      </c>
      <c r="F5650">
        <v>7</v>
      </c>
      <c r="G5650">
        <v>31</v>
      </c>
      <c r="H5650">
        <v>22</v>
      </c>
      <c r="I5650">
        <v>16</v>
      </c>
      <c r="J5650">
        <v>1</v>
      </c>
      <c r="K5650" s="1">
        <v>42856</v>
      </c>
      <c r="L5650" s="1">
        <v>44196</v>
      </c>
      <c r="M5650">
        <v>201700127</v>
      </c>
      <c r="N5650" t="s">
        <v>35</v>
      </c>
      <c r="O5650">
        <v>201700011</v>
      </c>
      <c r="P5650" t="s">
        <v>20</v>
      </c>
      <c r="Q5650" t="s">
        <v>21</v>
      </c>
      <c r="R5650" t="s">
        <v>26</v>
      </c>
      <c r="S5650" t="s">
        <v>64</v>
      </c>
      <c r="T5650">
        <f t="shared" si="88"/>
        <v>8</v>
      </c>
    </row>
    <row r="5651" spans="1:20">
      <c r="A5651">
        <v>201708</v>
      </c>
      <c r="B5651" s="1">
        <v>42960</v>
      </c>
      <c r="C5651">
        <v>12471</v>
      </c>
      <c r="D5651">
        <v>33</v>
      </c>
      <c r="E5651">
        <v>25491</v>
      </c>
      <c r="F5651">
        <v>7</v>
      </c>
      <c r="G5651">
        <v>31</v>
      </c>
      <c r="H5651">
        <v>22</v>
      </c>
      <c r="I5651">
        <v>16</v>
      </c>
      <c r="J5651">
        <v>1</v>
      </c>
      <c r="K5651" s="1">
        <v>42856</v>
      </c>
      <c r="L5651" s="1">
        <v>44196</v>
      </c>
      <c r="M5651">
        <v>201700127</v>
      </c>
      <c r="N5651" t="s">
        <v>35</v>
      </c>
      <c r="O5651">
        <v>201700011</v>
      </c>
      <c r="P5651" t="s">
        <v>20</v>
      </c>
      <c r="Q5651" t="s">
        <v>21</v>
      </c>
      <c r="R5651" t="s">
        <v>28</v>
      </c>
      <c r="S5651" t="s">
        <v>65</v>
      </c>
      <c r="T5651">
        <f t="shared" si="88"/>
        <v>8</v>
      </c>
    </row>
    <row r="5652" spans="1:20">
      <c r="A5652">
        <v>201708</v>
      </c>
      <c r="B5652" s="1">
        <v>42961</v>
      </c>
      <c r="C5652">
        <v>12471</v>
      </c>
      <c r="D5652">
        <v>35</v>
      </c>
      <c r="E5652">
        <v>24026</v>
      </c>
      <c r="F5652">
        <v>5</v>
      </c>
      <c r="G5652">
        <v>35</v>
      </c>
      <c r="H5652">
        <v>25</v>
      </c>
      <c r="I5652">
        <v>22</v>
      </c>
      <c r="J5652">
        <v>1</v>
      </c>
      <c r="K5652" s="1">
        <v>42856</v>
      </c>
      <c r="L5652" s="1">
        <v>44196</v>
      </c>
      <c r="M5652">
        <v>201700127</v>
      </c>
      <c r="N5652" t="s">
        <v>35</v>
      </c>
      <c r="O5652">
        <v>201700011</v>
      </c>
      <c r="P5652" t="s">
        <v>20</v>
      </c>
      <c r="Q5652" t="s">
        <v>21</v>
      </c>
      <c r="R5652" t="s">
        <v>22</v>
      </c>
      <c r="S5652" t="s">
        <v>61</v>
      </c>
      <c r="T5652">
        <f t="shared" si="88"/>
        <v>8</v>
      </c>
    </row>
    <row r="5653" spans="1:20">
      <c r="A5653">
        <v>201708</v>
      </c>
      <c r="B5653" s="1">
        <v>42961</v>
      </c>
      <c r="C5653">
        <v>12471</v>
      </c>
      <c r="D5653">
        <v>35</v>
      </c>
      <c r="E5653">
        <v>24026</v>
      </c>
      <c r="F5653">
        <v>5</v>
      </c>
      <c r="G5653">
        <v>35</v>
      </c>
      <c r="H5653">
        <v>25</v>
      </c>
      <c r="I5653">
        <v>22</v>
      </c>
      <c r="J5653">
        <v>1</v>
      </c>
      <c r="K5653" s="1">
        <v>42856</v>
      </c>
      <c r="L5653" s="1">
        <v>44196</v>
      </c>
      <c r="M5653">
        <v>201700127</v>
      </c>
      <c r="N5653" t="s">
        <v>35</v>
      </c>
      <c r="O5653">
        <v>201700011</v>
      </c>
      <c r="P5653" t="s">
        <v>20</v>
      </c>
      <c r="Q5653" t="s">
        <v>21</v>
      </c>
      <c r="R5653" t="s">
        <v>5</v>
      </c>
      <c r="S5653" t="s">
        <v>62</v>
      </c>
      <c r="T5653">
        <f t="shared" si="88"/>
        <v>8</v>
      </c>
    </row>
    <row r="5654" spans="1:20">
      <c r="A5654">
        <v>201708</v>
      </c>
      <c r="B5654" s="1">
        <v>42961</v>
      </c>
      <c r="C5654">
        <v>12471</v>
      </c>
      <c r="D5654">
        <v>35</v>
      </c>
      <c r="E5654">
        <v>24026</v>
      </c>
      <c r="F5654">
        <v>5</v>
      </c>
      <c r="G5654">
        <v>35</v>
      </c>
      <c r="H5654">
        <v>25</v>
      </c>
      <c r="I5654">
        <v>22</v>
      </c>
      <c r="J5654">
        <v>1</v>
      </c>
      <c r="K5654" s="1">
        <v>42856</v>
      </c>
      <c r="L5654" s="1">
        <v>44196</v>
      </c>
      <c r="M5654">
        <v>201700127</v>
      </c>
      <c r="N5654" t="s">
        <v>35</v>
      </c>
      <c r="O5654">
        <v>201700011</v>
      </c>
      <c r="P5654" t="s">
        <v>20</v>
      </c>
      <c r="Q5654" t="s">
        <v>21</v>
      </c>
      <c r="R5654" t="s">
        <v>9</v>
      </c>
      <c r="S5654" t="s">
        <v>63</v>
      </c>
      <c r="T5654">
        <f t="shared" si="88"/>
        <v>8</v>
      </c>
    </row>
    <row r="5655" spans="1:20">
      <c r="A5655">
        <v>201708</v>
      </c>
      <c r="B5655" s="1">
        <v>42961</v>
      </c>
      <c r="C5655">
        <v>12471</v>
      </c>
      <c r="D5655">
        <v>35</v>
      </c>
      <c r="E5655">
        <v>24026</v>
      </c>
      <c r="F5655">
        <v>5</v>
      </c>
      <c r="G5655">
        <v>35</v>
      </c>
      <c r="H5655">
        <v>25</v>
      </c>
      <c r="I5655">
        <v>22</v>
      </c>
      <c r="J5655">
        <v>1</v>
      </c>
      <c r="K5655" s="1">
        <v>42856</v>
      </c>
      <c r="L5655" s="1">
        <v>44196</v>
      </c>
      <c r="M5655">
        <v>201700127</v>
      </c>
      <c r="N5655" t="s">
        <v>35</v>
      </c>
      <c r="O5655">
        <v>201700011</v>
      </c>
      <c r="P5655" t="s">
        <v>20</v>
      </c>
      <c r="Q5655" t="s">
        <v>21</v>
      </c>
      <c r="R5655" t="s">
        <v>26</v>
      </c>
      <c r="S5655" t="s">
        <v>64</v>
      </c>
      <c r="T5655">
        <f t="shared" si="88"/>
        <v>8</v>
      </c>
    </row>
    <row r="5656" spans="1:20">
      <c r="A5656">
        <v>201708</v>
      </c>
      <c r="B5656" s="1">
        <v>42961</v>
      </c>
      <c r="C5656">
        <v>12471</v>
      </c>
      <c r="D5656">
        <v>35</v>
      </c>
      <c r="E5656">
        <v>24026</v>
      </c>
      <c r="F5656">
        <v>5</v>
      </c>
      <c r="G5656">
        <v>35</v>
      </c>
      <c r="H5656">
        <v>25</v>
      </c>
      <c r="I5656">
        <v>22</v>
      </c>
      <c r="J5656">
        <v>1</v>
      </c>
      <c r="K5656" s="1">
        <v>42856</v>
      </c>
      <c r="L5656" s="1">
        <v>44196</v>
      </c>
      <c r="M5656">
        <v>201700127</v>
      </c>
      <c r="N5656" t="s">
        <v>35</v>
      </c>
      <c r="O5656">
        <v>201700011</v>
      </c>
      <c r="P5656" t="s">
        <v>20</v>
      </c>
      <c r="Q5656" t="s">
        <v>21</v>
      </c>
      <c r="R5656" t="s">
        <v>28</v>
      </c>
      <c r="S5656" t="s">
        <v>65</v>
      </c>
      <c r="T5656">
        <f t="shared" si="88"/>
        <v>8</v>
      </c>
    </row>
    <row r="5657" spans="1:20">
      <c r="A5657">
        <v>201708</v>
      </c>
      <c r="B5657" s="1">
        <v>42962</v>
      </c>
      <c r="C5657">
        <v>12471</v>
      </c>
      <c r="D5657">
        <v>34</v>
      </c>
      <c r="E5657">
        <v>24018</v>
      </c>
      <c r="F5657">
        <v>3</v>
      </c>
      <c r="G5657">
        <v>32</v>
      </c>
      <c r="H5657">
        <v>29</v>
      </c>
      <c r="I5657">
        <v>20</v>
      </c>
      <c r="J5657">
        <v>1</v>
      </c>
      <c r="K5657" s="1">
        <v>42856</v>
      </c>
      <c r="L5657" s="1">
        <v>44196</v>
      </c>
      <c r="M5657">
        <v>201700127</v>
      </c>
      <c r="N5657" t="s">
        <v>35</v>
      </c>
      <c r="O5657">
        <v>201700011</v>
      </c>
      <c r="P5657" t="s">
        <v>20</v>
      </c>
      <c r="Q5657" t="s">
        <v>21</v>
      </c>
      <c r="R5657" t="s">
        <v>22</v>
      </c>
      <c r="S5657" t="s">
        <v>61</v>
      </c>
      <c r="T5657">
        <f t="shared" si="88"/>
        <v>8</v>
      </c>
    </row>
    <row r="5658" spans="1:20">
      <c r="A5658">
        <v>201708</v>
      </c>
      <c r="B5658" s="1">
        <v>42962</v>
      </c>
      <c r="C5658">
        <v>12471</v>
      </c>
      <c r="D5658">
        <v>34</v>
      </c>
      <c r="E5658">
        <v>24018</v>
      </c>
      <c r="F5658">
        <v>3</v>
      </c>
      <c r="G5658">
        <v>32</v>
      </c>
      <c r="H5658">
        <v>29</v>
      </c>
      <c r="I5658">
        <v>20</v>
      </c>
      <c r="J5658">
        <v>1</v>
      </c>
      <c r="K5658" s="1">
        <v>42856</v>
      </c>
      <c r="L5658" s="1">
        <v>44196</v>
      </c>
      <c r="M5658">
        <v>201700127</v>
      </c>
      <c r="N5658" t="s">
        <v>35</v>
      </c>
      <c r="O5658">
        <v>201700011</v>
      </c>
      <c r="P5658" t="s">
        <v>20</v>
      </c>
      <c r="Q5658" t="s">
        <v>21</v>
      </c>
      <c r="R5658" t="s">
        <v>5</v>
      </c>
      <c r="S5658" t="s">
        <v>62</v>
      </c>
      <c r="T5658">
        <f t="shared" si="88"/>
        <v>8</v>
      </c>
    </row>
    <row r="5659" spans="1:20">
      <c r="A5659">
        <v>201708</v>
      </c>
      <c r="B5659" s="1">
        <v>42962</v>
      </c>
      <c r="C5659">
        <v>12471</v>
      </c>
      <c r="D5659">
        <v>34</v>
      </c>
      <c r="E5659">
        <v>24018</v>
      </c>
      <c r="F5659">
        <v>3</v>
      </c>
      <c r="G5659">
        <v>32</v>
      </c>
      <c r="H5659">
        <v>29</v>
      </c>
      <c r="I5659">
        <v>20</v>
      </c>
      <c r="J5659">
        <v>1</v>
      </c>
      <c r="K5659" s="1">
        <v>42856</v>
      </c>
      <c r="L5659" s="1">
        <v>44196</v>
      </c>
      <c r="M5659">
        <v>201700127</v>
      </c>
      <c r="N5659" t="s">
        <v>35</v>
      </c>
      <c r="O5659">
        <v>201700011</v>
      </c>
      <c r="P5659" t="s">
        <v>20</v>
      </c>
      <c r="Q5659" t="s">
        <v>21</v>
      </c>
      <c r="R5659" t="s">
        <v>9</v>
      </c>
      <c r="S5659" t="s">
        <v>63</v>
      </c>
      <c r="T5659">
        <f t="shared" si="88"/>
        <v>8</v>
      </c>
    </row>
    <row r="5660" spans="1:20">
      <c r="A5660">
        <v>201708</v>
      </c>
      <c r="B5660" s="1">
        <v>42962</v>
      </c>
      <c r="C5660">
        <v>12471</v>
      </c>
      <c r="D5660">
        <v>34</v>
      </c>
      <c r="E5660">
        <v>24018</v>
      </c>
      <c r="F5660">
        <v>3</v>
      </c>
      <c r="G5660">
        <v>32</v>
      </c>
      <c r="H5660">
        <v>29</v>
      </c>
      <c r="I5660">
        <v>20</v>
      </c>
      <c r="J5660">
        <v>1</v>
      </c>
      <c r="K5660" s="1">
        <v>42856</v>
      </c>
      <c r="L5660" s="1">
        <v>44196</v>
      </c>
      <c r="M5660">
        <v>201700127</v>
      </c>
      <c r="N5660" t="s">
        <v>35</v>
      </c>
      <c r="O5660">
        <v>201700011</v>
      </c>
      <c r="P5660" t="s">
        <v>20</v>
      </c>
      <c r="Q5660" t="s">
        <v>21</v>
      </c>
      <c r="R5660" t="s">
        <v>26</v>
      </c>
      <c r="S5660" t="s">
        <v>64</v>
      </c>
      <c r="T5660">
        <f t="shared" si="88"/>
        <v>8</v>
      </c>
    </row>
    <row r="5661" spans="1:20">
      <c r="A5661">
        <v>201708</v>
      </c>
      <c r="B5661" s="1">
        <v>42962</v>
      </c>
      <c r="C5661">
        <v>12471</v>
      </c>
      <c r="D5661">
        <v>34</v>
      </c>
      <c r="E5661">
        <v>24018</v>
      </c>
      <c r="F5661">
        <v>3</v>
      </c>
      <c r="G5661">
        <v>32</v>
      </c>
      <c r="H5661">
        <v>29</v>
      </c>
      <c r="I5661">
        <v>20</v>
      </c>
      <c r="J5661">
        <v>1</v>
      </c>
      <c r="K5661" s="1">
        <v>42856</v>
      </c>
      <c r="L5661" s="1">
        <v>44196</v>
      </c>
      <c r="M5661">
        <v>201700127</v>
      </c>
      <c r="N5661" t="s">
        <v>35</v>
      </c>
      <c r="O5661">
        <v>201700011</v>
      </c>
      <c r="P5661" t="s">
        <v>20</v>
      </c>
      <c r="Q5661" t="s">
        <v>21</v>
      </c>
      <c r="R5661" t="s">
        <v>28</v>
      </c>
      <c r="S5661" t="s">
        <v>65</v>
      </c>
      <c r="T5661">
        <f t="shared" si="88"/>
        <v>8</v>
      </c>
    </row>
    <row r="5662" spans="1:20">
      <c r="A5662">
        <v>201708</v>
      </c>
      <c r="B5662" s="1">
        <v>42964</v>
      </c>
      <c r="C5662">
        <v>12471</v>
      </c>
      <c r="D5662">
        <v>37</v>
      </c>
      <c r="E5662">
        <v>24265</v>
      </c>
      <c r="F5662">
        <v>7</v>
      </c>
      <c r="G5662">
        <v>36</v>
      </c>
      <c r="H5662">
        <v>31</v>
      </c>
      <c r="I5662">
        <v>26</v>
      </c>
      <c r="J5662">
        <v>1</v>
      </c>
      <c r="K5662" s="1">
        <v>42856</v>
      </c>
      <c r="L5662" s="1">
        <v>44196</v>
      </c>
      <c r="M5662">
        <v>201700127</v>
      </c>
      <c r="N5662" t="s">
        <v>35</v>
      </c>
      <c r="O5662">
        <v>201700011</v>
      </c>
      <c r="P5662" t="s">
        <v>20</v>
      </c>
      <c r="Q5662" t="s">
        <v>21</v>
      </c>
      <c r="R5662" t="s">
        <v>22</v>
      </c>
      <c r="S5662" t="s">
        <v>61</v>
      </c>
      <c r="T5662">
        <f t="shared" si="88"/>
        <v>8</v>
      </c>
    </row>
    <row r="5663" spans="1:20">
      <c r="A5663">
        <v>201708</v>
      </c>
      <c r="B5663" s="1">
        <v>42964</v>
      </c>
      <c r="C5663">
        <v>12471</v>
      </c>
      <c r="D5663">
        <v>37</v>
      </c>
      <c r="E5663">
        <v>24265</v>
      </c>
      <c r="F5663">
        <v>7</v>
      </c>
      <c r="G5663">
        <v>36</v>
      </c>
      <c r="H5663">
        <v>31</v>
      </c>
      <c r="I5663">
        <v>26</v>
      </c>
      <c r="J5663">
        <v>1</v>
      </c>
      <c r="K5663" s="1">
        <v>42856</v>
      </c>
      <c r="L5663" s="1">
        <v>44196</v>
      </c>
      <c r="M5663">
        <v>201700127</v>
      </c>
      <c r="N5663" t="s">
        <v>35</v>
      </c>
      <c r="O5663">
        <v>201700011</v>
      </c>
      <c r="P5663" t="s">
        <v>20</v>
      </c>
      <c r="Q5663" t="s">
        <v>21</v>
      </c>
      <c r="R5663" t="s">
        <v>5</v>
      </c>
      <c r="S5663" t="s">
        <v>62</v>
      </c>
      <c r="T5663">
        <f t="shared" si="88"/>
        <v>8</v>
      </c>
    </row>
    <row r="5664" spans="1:20">
      <c r="A5664">
        <v>201708</v>
      </c>
      <c r="B5664" s="1">
        <v>42964</v>
      </c>
      <c r="C5664">
        <v>12471</v>
      </c>
      <c r="D5664">
        <v>37</v>
      </c>
      <c r="E5664">
        <v>24265</v>
      </c>
      <c r="F5664">
        <v>7</v>
      </c>
      <c r="G5664">
        <v>36</v>
      </c>
      <c r="H5664">
        <v>31</v>
      </c>
      <c r="I5664">
        <v>26</v>
      </c>
      <c r="J5664">
        <v>1</v>
      </c>
      <c r="K5664" s="1">
        <v>42856</v>
      </c>
      <c r="L5664" s="1">
        <v>44196</v>
      </c>
      <c r="M5664">
        <v>201700127</v>
      </c>
      <c r="N5664" t="s">
        <v>35</v>
      </c>
      <c r="O5664">
        <v>201700011</v>
      </c>
      <c r="P5664" t="s">
        <v>20</v>
      </c>
      <c r="Q5664" t="s">
        <v>21</v>
      </c>
      <c r="R5664" t="s">
        <v>9</v>
      </c>
      <c r="S5664" t="s">
        <v>63</v>
      </c>
      <c r="T5664">
        <f t="shared" si="88"/>
        <v>8</v>
      </c>
    </row>
    <row r="5665" spans="1:20">
      <c r="A5665">
        <v>201708</v>
      </c>
      <c r="B5665" s="1">
        <v>42964</v>
      </c>
      <c r="C5665">
        <v>12471</v>
      </c>
      <c r="D5665">
        <v>37</v>
      </c>
      <c r="E5665">
        <v>24265</v>
      </c>
      <c r="F5665">
        <v>7</v>
      </c>
      <c r="G5665">
        <v>36</v>
      </c>
      <c r="H5665">
        <v>31</v>
      </c>
      <c r="I5665">
        <v>26</v>
      </c>
      <c r="J5665">
        <v>1</v>
      </c>
      <c r="K5665" s="1">
        <v>42856</v>
      </c>
      <c r="L5665" s="1">
        <v>44196</v>
      </c>
      <c r="M5665">
        <v>201700127</v>
      </c>
      <c r="N5665" t="s">
        <v>35</v>
      </c>
      <c r="O5665">
        <v>201700011</v>
      </c>
      <c r="P5665" t="s">
        <v>20</v>
      </c>
      <c r="Q5665" t="s">
        <v>21</v>
      </c>
      <c r="R5665" t="s">
        <v>26</v>
      </c>
      <c r="S5665" t="s">
        <v>64</v>
      </c>
      <c r="T5665">
        <f t="shared" si="88"/>
        <v>8</v>
      </c>
    </row>
    <row r="5666" spans="1:20">
      <c r="A5666">
        <v>201708</v>
      </c>
      <c r="B5666" s="1">
        <v>42964</v>
      </c>
      <c r="C5666">
        <v>12471</v>
      </c>
      <c r="D5666">
        <v>37</v>
      </c>
      <c r="E5666">
        <v>24265</v>
      </c>
      <c r="F5666">
        <v>7</v>
      </c>
      <c r="G5666">
        <v>36</v>
      </c>
      <c r="H5666">
        <v>31</v>
      </c>
      <c r="I5666">
        <v>26</v>
      </c>
      <c r="J5666">
        <v>1</v>
      </c>
      <c r="K5666" s="1">
        <v>42856</v>
      </c>
      <c r="L5666" s="1">
        <v>44196</v>
      </c>
      <c r="M5666">
        <v>201700127</v>
      </c>
      <c r="N5666" t="s">
        <v>35</v>
      </c>
      <c r="O5666">
        <v>201700011</v>
      </c>
      <c r="P5666" t="s">
        <v>20</v>
      </c>
      <c r="Q5666" t="s">
        <v>21</v>
      </c>
      <c r="R5666" t="s">
        <v>28</v>
      </c>
      <c r="S5666" t="s">
        <v>65</v>
      </c>
      <c r="T5666">
        <f t="shared" si="88"/>
        <v>8</v>
      </c>
    </row>
    <row r="5667" spans="1:20">
      <c r="A5667">
        <v>201708</v>
      </c>
      <c r="B5667" s="1">
        <v>42965</v>
      </c>
      <c r="C5667">
        <v>12471</v>
      </c>
      <c r="D5667">
        <v>38</v>
      </c>
      <c r="E5667">
        <v>25741</v>
      </c>
      <c r="F5667">
        <v>5</v>
      </c>
      <c r="G5667">
        <v>38</v>
      </c>
      <c r="H5667">
        <v>27</v>
      </c>
      <c r="I5667">
        <v>21</v>
      </c>
      <c r="J5667">
        <v>1</v>
      </c>
      <c r="K5667" s="1">
        <v>42856</v>
      </c>
      <c r="L5667" s="1">
        <v>44196</v>
      </c>
      <c r="M5667">
        <v>201700127</v>
      </c>
      <c r="N5667" t="s">
        <v>35</v>
      </c>
      <c r="O5667">
        <v>201700011</v>
      </c>
      <c r="P5667" t="s">
        <v>20</v>
      </c>
      <c r="Q5667" t="s">
        <v>21</v>
      </c>
      <c r="R5667" t="s">
        <v>22</v>
      </c>
      <c r="S5667" t="s">
        <v>61</v>
      </c>
      <c r="T5667">
        <f t="shared" si="88"/>
        <v>8</v>
      </c>
    </row>
    <row r="5668" spans="1:20">
      <c r="A5668">
        <v>201708</v>
      </c>
      <c r="B5668" s="1">
        <v>42965</v>
      </c>
      <c r="C5668">
        <v>12471</v>
      </c>
      <c r="D5668">
        <v>38</v>
      </c>
      <c r="E5668">
        <v>25741</v>
      </c>
      <c r="F5668">
        <v>5</v>
      </c>
      <c r="G5668">
        <v>38</v>
      </c>
      <c r="H5668">
        <v>27</v>
      </c>
      <c r="I5668">
        <v>21</v>
      </c>
      <c r="J5668">
        <v>1</v>
      </c>
      <c r="K5668" s="1">
        <v>42856</v>
      </c>
      <c r="L5668" s="1">
        <v>44196</v>
      </c>
      <c r="M5668">
        <v>201700127</v>
      </c>
      <c r="N5668" t="s">
        <v>35</v>
      </c>
      <c r="O5668">
        <v>201700011</v>
      </c>
      <c r="P5668" t="s">
        <v>20</v>
      </c>
      <c r="Q5668" t="s">
        <v>21</v>
      </c>
      <c r="R5668" t="s">
        <v>5</v>
      </c>
      <c r="S5668" t="s">
        <v>62</v>
      </c>
      <c r="T5668">
        <f t="shared" si="88"/>
        <v>8</v>
      </c>
    </row>
    <row r="5669" spans="1:20">
      <c r="A5669">
        <v>201708</v>
      </c>
      <c r="B5669" s="1">
        <v>42965</v>
      </c>
      <c r="C5669">
        <v>12471</v>
      </c>
      <c r="D5669">
        <v>38</v>
      </c>
      <c r="E5669">
        <v>25741</v>
      </c>
      <c r="F5669">
        <v>5</v>
      </c>
      <c r="G5669">
        <v>38</v>
      </c>
      <c r="H5669">
        <v>27</v>
      </c>
      <c r="I5669">
        <v>21</v>
      </c>
      <c r="J5669">
        <v>1</v>
      </c>
      <c r="K5669" s="1">
        <v>42856</v>
      </c>
      <c r="L5669" s="1">
        <v>44196</v>
      </c>
      <c r="M5669">
        <v>201700127</v>
      </c>
      <c r="N5669" t="s">
        <v>35</v>
      </c>
      <c r="O5669">
        <v>201700011</v>
      </c>
      <c r="P5669" t="s">
        <v>20</v>
      </c>
      <c r="Q5669" t="s">
        <v>21</v>
      </c>
      <c r="R5669" t="s">
        <v>9</v>
      </c>
      <c r="S5669" t="s">
        <v>63</v>
      </c>
      <c r="T5669">
        <f t="shared" si="88"/>
        <v>8</v>
      </c>
    </row>
    <row r="5670" spans="1:20">
      <c r="A5670">
        <v>201708</v>
      </c>
      <c r="B5670" s="1">
        <v>42965</v>
      </c>
      <c r="C5670">
        <v>12471</v>
      </c>
      <c r="D5670">
        <v>38</v>
      </c>
      <c r="E5670">
        <v>25741</v>
      </c>
      <c r="F5670">
        <v>5</v>
      </c>
      <c r="G5670">
        <v>38</v>
      </c>
      <c r="H5670">
        <v>27</v>
      </c>
      <c r="I5670">
        <v>21</v>
      </c>
      <c r="J5670">
        <v>1</v>
      </c>
      <c r="K5670" s="1">
        <v>42856</v>
      </c>
      <c r="L5670" s="1">
        <v>44196</v>
      </c>
      <c r="M5670">
        <v>201700127</v>
      </c>
      <c r="N5670" t="s">
        <v>35</v>
      </c>
      <c r="O5670">
        <v>201700011</v>
      </c>
      <c r="P5670" t="s">
        <v>20</v>
      </c>
      <c r="Q5670" t="s">
        <v>21</v>
      </c>
      <c r="R5670" t="s">
        <v>26</v>
      </c>
      <c r="S5670" t="s">
        <v>64</v>
      </c>
      <c r="T5670">
        <f t="shared" si="88"/>
        <v>8</v>
      </c>
    </row>
    <row r="5671" spans="1:20">
      <c r="A5671">
        <v>201708</v>
      </c>
      <c r="B5671" s="1">
        <v>42965</v>
      </c>
      <c r="C5671">
        <v>12471</v>
      </c>
      <c r="D5671">
        <v>38</v>
      </c>
      <c r="E5671">
        <v>25741</v>
      </c>
      <c r="F5671">
        <v>5</v>
      </c>
      <c r="G5671">
        <v>38</v>
      </c>
      <c r="H5671">
        <v>27</v>
      </c>
      <c r="I5671">
        <v>21</v>
      </c>
      <c r="J5671">
        <v>1</v>
      </c>
      <c r="K5671" s="1">
        <v>42856</v>
      </c>
      <c r="L5671" s="1">
        <v>44196</v>
      </c>
      <c r="M5671">
        <v>201700127</v>
      </c>
      <c r="N5671" t="s">
        <v>35</v>
      </c>
      <c r="O5671">
        <v>201700011</v>
      </c>
      <c r="P5671" t="s">
        <v>20</v>
      </c>
      <c r="Q5671" t="s">
        <v>21</v>
      </c>
      <c r="R5671" t="s">
        <v>28</v>
      </c>
      <c r="S5671" t="s">
        <v>65</v>
      </c>
      <c r="T5671">
        <f t="shared" si="88"/>
        <v>8</v>
      </c>
    </row>
    <row r="5672" spans="1:20">
      <c r="A5672">
        <v>201708</v>
      </c>
      <c r="B5672" s="1">
        <v>42967</v>
      </c>
      <c r="C5672">
        <v>12471</v>
      </c>
      <c r="D5672">
        <v>36</v>
      </c>
      <c r="E5672">
        <v>24603</v>
      </c>
      <c r="F5672">
        <v>5</v>
      </c>
      <c r="G5672">
        <v>33</v>
      </c>
      <c r="H5672">
        <v>24</v>
      </c>
      <c r="I5672">
        <v>19</v>
      </c>
      <c r="J5672">
        <v>1</v>
      </c>
      <c r="K5672" s="1">
        <v>42856</v>
      </c>
      <c r="L5672" s="1">
        <v>44196</v>
      </c>
      <c r="M5672">
        <v>201700127</v>
      </c>
      <c r="N5672" t="s">
        <v>35</v>
      </c>
      <c r="O5672">
        <v>201700011</v>
      </c>
      <c r="P5672" t="s">
        <v>20</v>
      </c>
      <c r="Q5672" t="s">
        <v>21</v>
      </c>
      <c r="R5672" t="s">
        <v>22</v>
      </c>
      <c r="S5672" t="s">
        <v>61</v>
      </c>
      <c r="T5672">
        <f t="shared" si="88"/>
        <v>8</v>
      </c>
    </row>
    <row r="5673" spans="1:20">
      <c r="A5673">
        <v>201708</v>
      </c>
      <c r="B5673" s="1">
        <v>42967</v>
      </c>
      <c r="C5673">
        <v>12471</v>
      </c>
      <c r="D5673">
        <v>36</v>
      </c>
      <c r="E5673">
        <v>24603</v>
      </c>
      <c r="F5673">
        <v>5</v>
      </c>
      <c r="G5673">
        <v>33</v>
      </c>
      <c r="H5673">
        <v>24</v>
      </c>
      <c r="I5673">
        <v>19</v>
      </c>
      <c r="J5673">
        <v>1</v>
      </c>
      <c r="K5673" s="1">
        <v>42856</v>
      </c>
      <c r="L5673" s="1">
        <v>44196</v>
      </c>
      <c r="M5673">
        <v>201700127</v>
      </c>
      <c r="N5673" t="s">
        <v>35</v>
      </c>
      <c r="O5673">
        <v>201700011</v>
      </c>
      <c r="P5673" t="s">
        <v>20</v>
      </c>
      <c r="Q5673" t="s">
        <v>21</v>
      </c>
      <c r="R5673" t="s">
        <v>5</v>
      </c>
      <c r="S5673" t="s">
        <v>62</v>
      </c>
      <c r="T5673">
        <f t="shared" si="88"/>
        <v>8</v>
      </c>
    </row>
    <row r="5674" spans="1:20">
      <c r="A5674">
        <v>201708</v>
      </c>
      <c r="B5674" s="1">
        <v>42967</v>
      </c>
      <c r="C5674">
        <v>12471</v>
      </c>
      <c r="D5674">
        <v>36</v>
      </c>
      <c r="E5674">
        <v>24603</v>
      </c>
      <c r="F5674">
        <v>5</v>
      </c>
      <c r="G5674">
        <v>33</v>
      </c>
      <c r="H5674">
        <v>24</v>
      </c>
      <c r="I5674">
        <v>19</v>
      </c>
      <c r="J5674">
        <v>1</v>
      </c>
      <c r="K5674" s="1">
        <v>42856</v>
      </c>
      <c r="L5674" s="1">
        <v>44196</v>
      </c>
      <c r="M5674">
        <v>201700127</v>
      </c>
      <c r="N5674" t="s">
        <v>35</v>
      </c>
      <c r="O5674">
        <v>201700011</v>
      </c>
      <c r="P5674" t="s">
        <v>20</v>
      </c>
      <c r="Q5674" t="s">
        <v>21</v>
      </c>
      <c r="R5674" t="s">
        <v>9</v>
      </c>
      <c r="S5674" t="s">
        <v>63</v>
      </c>
      <c r="T5674">
        <f t="shared" si="88"/>
        <v>8</v>
      </c>
    </row>
    <row r="5675" spans="1:20">
      <c r="A5675">
        <v>201708</v>
      </c>
      <c r="B5675" s="1">
        <v>42967</v>
      </c>
      <c r="C5675">
        <v>12471</v>
      </c>
      <c r="D5675">
        <v>36</v>
      </c>
      <c r="E5675">
        <v>24603</v>
      </c>
      <c r="F5675">
        <v>5</v>
      </c>
      <c r="G5675">
        <v>33</v>
      </c>
      <c r="H5675">
        <v>24</v>
      </c>
      <c r="I5675">
        <v>19</v>
      </c>
      <c r="J5675">
        <v>1</v>
      </c>
      <c r="K5675" s="1">
        <v>42856</v>
      </c>
      <c r="L5675" s="1">
        <v>44196</v>
      </c>
      <c r="M5675">
        <v>201700127</v>
      </c>
      <c r="N5675" t="s">
        <v>35</v>
      </c>
      <c r="O5675">
        <v>201700011</v>
      </c>
      <c r="P5675" t="s">
        <v>20</v>
      </c>
      <c r="Q5675" t="s">
        <v>21</v>
      </c>
      <c r="R5675" t="s">
        <v>26</v>
      </c>
      <c r="S5675" t="s">
        <v>64</v>
      </c>
      <c r="T5675">
        <f t="shared" si="88"/>
        <v>8</v>
      </c>
    </row>
    <row r="5676" spans="1:20">
      <c r="A5676">
        <v>201708</v>
      </c>
      <c r="B5676" s="1">
        <v>42967</v>
      </c>
      <c r="C5676">
        <v>12471</v>
      </c>
      <c r="D5676">
        <v>36</v>
      </c>
      <c r="E5676">
        <v>24603</v>
      </c>
      <c r="F5676">
        <v>5</v>
      </c>
      <c r="G5676">
        <v>33</v>
      </c>
      <c r="H5676">
        <v>24</v>
      </c>
      <c r="I5676">
        <v>19</v>
      </c>
      <c r="J5676">
        <v>1</v>
      </c>
      <c r="K5676" s="1">
        <v>42856</v>
      </c>
      <c r="L5676" s="1">
        <v>44196</v>
      </c>
      <c r="M5676">
        <v>201700127</v>
      </c>
      <c r="N5676" t="s">
        <v>35</v>
      </c>
      <c r="O5676">
        <v>201700011</v>
      </c>
      <c r="P5676" t="s">
        <v>20</v>
      </c>
      <c r="Q5676" t="s">
        <v>21</v>
      </c>
      <c r="R5676" t="s">
        <v>28</v>
      </c>
      <c r="S5676" t="s">
        <v>65</v>
      </c>
      <c r="T5676">
        <f t="shared" si="88"/>
        <v>8</v>
      </c>
    </row>
    <row r="5677" spans="1:20">
      <c r="A5677">
        <v>201708</v>
      </c>
      <c r="B5677" s="1">
        <v>42968</v>
      </c>
      <c r="C5677">
        <v>12471</v>
      </c>
      <c r="D5677">
        <v>34</v>
      </c>
      <c r="E5677">
        <v>25972</v>
      </c>
      <c r="F5677">
        <v>5</v>
      </c>
      <c r="G5677">
        <v>34</v>
      </c>
      <c r="H5677">
        <v>26</v>
      </c>
      <c r="I5677">
        <v>20</v>
      </c>
      <c r="J5677">
        <v>1</v>
      </c>
      <c r="K5677" s="1">
        <v>42856</v>
      </c>
      <c r="L5677" s="1">
        <v>44196</v>
      </c>
      <c r="M5677">
        <v>201700127</v>
      </c>
      <c r="N5677" t="s">
        <v>35</v>
      </c>
      <c r="O5677">
        <v>201700011</v>
      </c>
      <c r="P5677" t="s">
        <v>20</v>
      </c>
      <c r="Q5677" t="s">
        <v>21</v>
      </c>
      <c r="R5677" t="s">
        <v>22</v>
      </c>
      <c r="S5677" t="s">
        <v>61</v>
      </c>
      <c r="T5677">
        <f t="shared" si="88"/>
        <v>8</v>
      </c>
    </row>
    <row r="5678" spans="1:20">
      <c r="A5678">
        <v>201708</v>
      </c>
      <c r="B5678" s="1">
        <v>42968</v>
      </c>
      <c r="C5678">
        <v>12471</v>
      </c>
      <c r="D5678">
        <v>34</v>
      </c>
      <c r="E5678">
        <v>25972</v>
      </c>
      <c r="F5678">
        <v>5</v>
      </c>
      <c r="G5678">
        <v>34</v>
      </c>
      <c r="H5678">
        <v>26</v>
      </c>
      <c r="I5678">
        <v>20</v>
      </c>
      <c r="J5678">
        <v>1</v>
      </c>
      <c r="K5678" s="1">
        <v>42856</v>
      </c>
      <c r="L5678" s="1">
        <v>44196</v>
      </c>
      <c r="M5678">
        <v>201700127</v>
      </c>
      <c r="N5678" t="s">
        <v>35</v>
      </c>
      <c r="O5678">
        <v>201700011</v>
      </c>
      <c r="P5678" t="s">
        <v>20</v>
      </c>
      <c r="Q5678" t="s">
        <v>21</v>
      </c>
      <c r="R5678" t="s">
        <v>5</v>
      </c>
      <c r="S5678" t="s">
        <v>62</v>
      </c>
      <c r="T5678">
        <f t="shared" si="88"/>
        <v>8</v>
      </c>
    </row>
    <row r="5679" spans="1:20">
      <c r="A5679">
        <v>201708</v>
      </c>
      <c r="B5679" s="1">
        <v>42968</v>
      </c>
      <c r="C5679">
        <v>12471</v>
      </c>
      <c r="D5679">
        <v>34</v>
      </c>
      <c r="E5679">
        <v>25972</v>
      </c>
      <c r="F5679">
        <v>5</v>
      </c>
      <c r="G5679">
        <v>34</v>
      </c>
      <c r="H5679">
        <v>26</v>
      </c>
      <c r="I5679">
        <v>20</v>
      </c>
      <c r="J5679">
        <v>1</v>
      </c>
      <c r="K5679" s="1">
        <v>42856</v>
      </c>
      <c r="L5679" s="1">
        <v>44196</v>
      </c>
      <c r="M5679">
        <v>201700127</v>
      </c>
      <c r="N5679" t="s">
        <v>35</v>
      </c>
      <c r="O5679">
        <v>201700011</v>
      </c>
      <c r="P5679" t="s">
        <v>20</v>
      </c>
      <c r="Q5679" t="s">
        <v>21</v>
      </c>
      <c r="R5679" t="s">
        <v>9</v>
      </c>
      <c r="S5679" t="s">
        <v>63</v>
      </c>
      <c r="T5679">
        <f t="shared" si="88"/>
        <v>8</v>
      </c>
    </row>
    <row r="5680" spans="1:20">
      <c r="A5680">
        <v>201708</v>
      </c>
      <c r="B5680" s="1">
        <v>42968</v>
      </c>
      <c r="C5680">
        <v>12471</v>
      </c>
      <c r="D5680">
        <v>34</v>
      </c>
      <c r="E5680">
        <v>25972</v>
      </c>
      <c r="F5680">
        <v>5</v>
      </c>
      <c r="G5680">
        <v>34</v>
      </c>
      <c r="H5680">
        <v>26</v>
      </c>
      <c r="I5680">
        <v>20</v>
      </c>
      <c r="J5680">
        <v>1</v>
      </c>
      <c r="K5680" s="1">
        <v>42856</v>
      </c>
      <c r="L5680" s="1">
        <v>44196</v>
      </c>
      <c r="M5680">
        <v>201700127</v>
      </c>
      <c r="N5680" t="s">
        <v>35</v>
      </c>
      <c r="O5680">
        <v>201700011</v>
      </c>
      <c r="P5680" t="s">
        <v>20</v>
      </c>
      <c r="Q5680" t="s">
        <v>21</v>
      </c>
      <c r="R5680" t="s">
        <v>26</v>
      </c>
      <c r="S5680" t="s">
        <v>64</v>
      </c>
      <c r="T5680">
        <f t="shared" si="88"/>
        <v>8</v>
      </c>
    </row>
    <row r="5681" spans="1:20">
      <c r="A5681">
        <v>201708</v>
      </c>
      <c r="B5681" s="1">
        <v>42968</v>
      </c>
      <c r="C5681">
        <v>12471</v>
      </c>
      <c r="D5681">
        <v>34</v>
      </c>
      <c r="E5681">
        <v>25972</v>
      </c>
      <c r="F5681">
        <v>5</v>
      </c>
      <c r="G5681">
        <v>34</v>
      </c>
      <c r="H5681">
        <v>26</v>
      </c>
      <c r="I5681">
        <v>20</v>
      </c>
      <c r="J5681">
        <v>1</v>
      </c>
      <c r="K5681" s="1">
        <v>42856</v>
      </c>
      <c r="L5681" s="1">
        <v>44196</v>
      </c>
      <c r="M5681">
        <v>201700127</v>
      </c>
      <c r="N5681" t="s">
        <v>35</v>
      </c>
      <c r="O5681">
        <v>201700011</v>
      </c>
      <c r="P5681" t="s">
        <v>20</v>
      </c>
      <c r="Q5681" t="s">
        <v>21</v>
      </c>
      <c r="R5681" t="s">
        <v>28</v>
      </c>
      <c r="S5681" t="s">
        <v>65</v>
      </c>
      <c r="T5681">
        <f t="shared" si="88"/>
        <v>8</v>
      </c>
    </row>
    <row r="5682" spans="1:20">
      <c r="A5682">
        <v>201708</v>
      </c>
      <c r="B5682" s="1">
        <v>42969</v>
      </c>
      <c r="C5682">
        <v>12471</v>
      </c>
      <c r="D5682">
        <v>40</v>
      </c>
      <c r="E5682">
        <v>25786</v>
      </c>
      <c r="F5682">
        <v>4</v>
      </c>
      <c r="G5682">
        <v>38</v>
      </c>
      <c r="H5682">
        <v>31</v>
      </c>
      <c r="I5682">
        <v>27</v>
      </c>
      <c r="J5682">
        <v>2</v>
      </c>
      <c r="K5682" s="1">
        <v>42856</v>
      </c>
      <c r="L5682" s="1">
        <v>44196</v>
      </c>
      <c r="M5682">
        <v>201700127</v>
      </c>
      <c r="N5682" t="s">
        <v>35</v>
      </c>
      <c r="O5682">
        <v>201700011</v>
      </c>
      <c r="P5682" t="s">
        <v>20</v>
      </c>
      <c r="Q5682" t="s">
        <v>21</v>
      </c>
      <c r="R5682" t="s">
        <v>22</v>
      </c>
      <c r="S5682" t="s">
        <v>61</v>
      </c>
      <c r="T5682">
        <f t="shared" si="88"/>
        <v>8</v>
      </c>
    </row>
    <row r="5683" spans="1:20">
      <c r="A5683">
        <v>201708</v>
      </c>
      <c r="B5683" s="1">
        <v>42969</v>
      </c>
      <c r="C5683">
        <v>12471</v>
      </c>
      <c r="D5683">
        <v>40</v>
      </c>
      <c r="E5683">
        <v>25786</v>
      </c>
      <c r="F5683">
        <v>4</v>
      </c>
      <c r="G5683">
        <v>38</v>
      </c>
      <c r="H5683">
        <v>31</v>
      </c>
      <c r="I5683">
        <v>27</v>
      </c>
      <c r="J5683">
        <v>2</v>
      </c>
      <c r="K5683" s="1">
        <v>42856</v>
      </c>
      <c r="L5683" s="1">
        <v>44196</v>
      </c>
      <c r="M5683">
        <v>201700127</v>
      </c>
      <c r="N5683" t="s">
        <v>35</v>
      </c>
      <c r="O5683">
        <v>201700011</v>
      </c>
      <c r="P5683" t="s">
        <v>20</v>
      </c>
      <c r="Q5683" t="s">
        <v>21</v>
      </c>
      <c r="R5683" t="s">
        <v>5</v>
      </c>
      <c r="S5683" t="s">
        <v>62</v>
      </c>
      <c r="T5683">
        <f t="shared" si="88"/>
        <v>8</v>
      </c>
    </row>
    <row r="5684" spans="1:20">
      <c r="A5684">
        <v>201708</v>
      </c>
      <c r="B5684" s="1">
        <v>42969</v>
      </c>
      <c r="C5684">
        <v>12471</v>
      </c>
      <c r="D5684">
        <v>40</v>
      </c>
      <c r="E5684">
        <v>25786</v>
      </c>
      <c r="F5684">
        <v>4</v>
      </c>
      <c r="G5684">
        <v>38</v>
      </c>
      <c r="H5684">
        <v>31</v>
      </c>
      <c r="I5684">
        <v>27</v>
      </c>
      <c r="J5684">
        <v>2</v>
      </c>
      <c r="K5684" s="1">
        <v>42856</v>
      </c>
      <c r="L5684" s="1">
        <v>44196</v>
      </c>
      <c r="M5684">
        <v>201700127</v>
      </c>
      <c r="N5684" t="s">
        <v>35</v>
      </c>
      <c r="O5684">
        <v>201700011</v>
      </c>
      <c r="P5684" t="s">
        <v>20</v>
      </c>
      <c r="Q5684" t="s">
        <v>21</v>
      </c>
      <c r="R5684" t="s">
        <v>9</v>
      </c>
      <c r="S5684" t="s">
        <v>63</v>
      </c>
      <c r="T5684">
        <f t="shared" si="88"/>
        <v>8</v>
      </c>
    </row>
    <row r="5685" spans="1:20">
      <c r="A5685">
        <v>201708</v>
      </c>
      <c r="B5685" s="1">
        <v>42969</v>
      </c>
      <c r="C5685">
        <v>12471</v>
      </c>
      <c r="D5685">
        <v>40</v>
      </c>
      <c r="E5685">
        <v>25786</v>
      </c>
      <c r="F5685">
        <v>4</v>
      </c>
      <c r="G5685">
        <v>38</v>
      </c>
      <c r="H5685">
        <v>31</v>
      </c>
      <c r="I5685">
        <v>27</v>
      </c>
      <c r="J5685">
        <v>2</v>
      </c>
      <c r="K5685" s="1">
        <v>42856</v>
      </c>
      <c r="L5685" s="1">
        <v>44196</v>
      </c>
      <c r="M5685">
        <v>201700127</v>
      </c>
      <c r="N5685" t="s">
        <v>35</v>
      </c>
      <c r="O5685">
        <v>201700011</v>
      </c>
      <c r="P5685" t="s">
        <v>20</v>
      </c>
      <c r="Q5685" t="s">
        <v>21</v>
      </c>
      <c r="R5685" t="s">
        <v>26</v>
      </c>
      <c r="S5685" t="s">
        <v>64</v>
      </c>
      <c r="T5685">
        <f t="shared" si="88"/>
        <v>8</v>
      </c>
    </row>
    <row r="5686" spans="1:20">
      <c r="A5686">
        <v>201708</v>
      </c>
      <c r="B5686" s="1">
        <v>42969</v>
      </c>
      <c r="C5686">
        <v>12471</v>
      </c>
      <c r="D5686">
        <v>40</v>
      </c>
      <c r="E5686">
        <v>25786</v>
      </c>
      <c r="F5686">
        <v>4</v>
      </c>
      <c r="G5686">
        <v>38</v>
      </c>
      <c r="H5686">
        <v>31</v>
      </c>
      <c r="I5686">
        <v>27</v>
      </c>
      <c r="J5686">
        <v>2</v>
      </c>
      <c r="K5686" s="1">
        <v>42856</v>
      </c>
      <c r="L5686" s="1">
        <v>44196</v>
      </c>
      <c r="M5686">
        <v>201700127</v>
      </c>
      <c r="N5686" t="s">
        <v>35</v>
      </c>
      <c r="O5686">
        <v>201700011</v>
      </c>
      <c r="P5686" t="s">
        <v>20</v>
      </c>
      <c r="Q5686" t="s">
        <v>21</v>
      </c>
      <c r="R5686" t="s">
        <v>28</v>
      </c>
      <c r="S5686" t="s">
        <v>65</v>
      </c>
      <c r="T5686">
        <f t="shared" si="88"/>
        <v>8</v>
      </c>
    </row>
    <row r="5687" spans="1:20">
      <c r="A5687">
        <v>201708</v>
      </c>
      <c r="B5687" s="1">
        <v>42971</v>
      </c>
      <c r="C5687">
        <v>12471</v>
      </c>
      <c r="D5687">
        <v>37</v>
      </c>
      <c r="E5687">
        <v>24006</v>
      </c>
      <c r="F5687">
        <v>4</v>
      </c>
      <c r="G5687">
        <v>36</v>
      </c>
      <c r="H5687">
        <v>26</v>
      </c>
      <c r="I5687">
        <v>23</v>
      </c>
      <c r="J5687">
        <v>1</v>
      </c>
      <c r="K5687" s="1">
        <v>42856</v>
      </c>
      <c r="L5687" s="1">
        <v>44196</v>
      </c>
      <c r="M5687">
        <v>201700127</v>
      </c>
      <c r="N5687" t="s">
        <v>35</v>
      </c>
      <c r="O5687">
        <v>201700011</v>
      </c>
      <c r="P5687" t="s">
        <v>20</v>
      </c>
      <c r="Q5687" t="s">
        <v>21</v>
      </c>
      <c r="R5687" t="s">
        <v>22</v>
      </c>
      <c r="S5687" t="s">
        <v>61</v>
      </c>
      <c r="T5687">
        <f t="shared" si="88"/>
        <v>8</v>
      </c>
    </row>
    <row r="5688" spans="1:20">
      <c r="A5688">
        <v>201708</v>
      </c>
      <c r="B5688" s="1">
        <v>42971</v>
      </c>
      <c r="C5688">
        <v>12471</v>
      </c>
      <c r="D5688">
        <v>37</v>
      </c>
      <c r="E5688">
        <v>24006</v>
      </c>
      <c r="F5688">
        <v>4</v>
      </c>
      <c r="G5688">
        <v>36</v>
      </c>
      <c r="H5688">
        <v>26</v>
      </c>
      <c r="I5688">
        <v>23</v>
      </c>
      <c r="J5688">
        <v>1</v>
      </c>
      <c r="K5688" s="1">
        <v>42856</v>
      </c>
      <c r="L5688" s="1">
        <v>44196</v>
      </c>
      <c r="M5688">
        <v>201700127</v>
      </c>
      <c r="N5688" t="s">
        <v>35</v>
      </c>
      <c r="O5688">
        <v>201700011</v>
      </c>
      <c r="P5688" t="s">
        <v>20</v>
      </c>
      <c r="Q5688" t="s">
        <v>21</v>
      </c>
      <c r="R5688" t="s">
        <v>5</v>
      </c>
      <c r="S5688" t="s">
        <v>62</v>
      </c>
      <c r="T5688">
        <f t="shared" si="88"/>
        <v>8</v>
      </c>
    </row>
    <row r="5689" spans="1:20">
      <c r="A5689">
        <v>201708</v>
      </c>
      <c r="B5689" s="1">
        <v>42971</v>
      </c>
      <c r="C5689">
        <v>12471</v>
      </c>
      <c r="D5689">
        <v>37</v>
      </c>
      <c r="E5689">
        <v>24006</v>
      </c>
      <c r="F5689">
        <v>4</v>
      </c>
      <c r="G5689">
        <v>36</v>
      </c>
      <c r="H5689">
        <v>26</v>
      </c>
      <c r="I5689">
        <v>23</v>
      </c>
      <c r="J5689">
        <v>1</v>
      </c>
      <c r="K5689" s="1">
        <v>42856</v>
      </c>
      <c r="L5689" s="1">
        <v>44196</v>
      </c>
      <c r="M5689">
        <v>201700127</v>
      </c>
      <c r="N5689" t="s">
        <v>35</v>
      </c>
      <c r="O5689">
        <v>201700011</v>
      </c>
      <c r="P5689" t="s">
        <v>20</v>
      </c>
      <c r="Q5689" t="s">
        <v>21</v>
      </c>
      <c r="R5689" t="s">
        <v>9</v>
      </c>
      <c r="S5689" t="s">
        <v>63</v>
      </c>
      <c r="T5689">
        <f t="shared" si="88"/>
        <v>8</v>
      </c>
    </row>
    <row r="5690" spans="1:20">
      <c r="A5690">
        <v>201708</v>
      </c>
      <c r="B5690" s="1">
        <v>42971</v>
      </c>
      <c r="C5690">
        <v>12471</v>
      </c>
      <c r="D5690">
        <v>37</v>
      </c>
      <c r="E5690">
        <v>24006</v>
      </c>
      <c r="F5690">
        <v>4</v>
      </c>
      <c r="G5690">
        <v>36</v>
      </c>
      <c r="H5690">
        <v>26</v>
      </c>
      <c r="I5690">
        <v>23</v>
      </c>
      <c r="J5690">
        <v>1</v>
      </c>
      <c r="K5690" s="1">
        <v>42856</v>
      </c>
      <c r="L5690" s="1">
        <v>44196</v>
      </c>
      <c r="M5690">
        <v>201700127</v>
      </c>
      <c r="N5690" t="s">
        <v>35</v>
      </c>
      <c r="O5690">
        <v>201700011</v>
      </c>
      <c r="P5690" t="s">
        <v>20</v>
      </c>
      <c r="Q5690" t="s">
        <v>21</v>
      </c>
      <c r="R5690" t="s">
        <v>26</v>
      </c>
      <c r="S5690" t="s">
        <v>64</v>
      </c>
      <c r="T5690">
        <f t="shared" si="88"/>
        <v>8</v>
      </c>
    </row>
    <row r="5691" spans="1:20">
      <c r="A5691">
        <v>201708</v>
      </c>
      <c r="B5691" s="1">
        <v>42971</v>
      </c>
      <c r="C5691">
        <v>12471</v>
      </c>
      <c r="D5691">
        <v>37</v>
      </c>
      <c r="E5691">
        <v>24006</v>
      </c>
      <c r="F5691">
        <v>4</v>
      </c>
      <c r="G5691">
        <v>36</v>
      </c>
      <c r="H5691">
        <v>26</v>
      </c>
      <c r="I5691">
        <v>23</v>
      </c>
      <c r="J5691">
        <v>1</v>
      </c>
      <c r="K5691" s="1">
        <v>42856</v>
      </c>
      <c r="L5691" s="1">
        <v>44196</v>
      </c>
      <c r="M5691">
        <v>201700127</v>
      </c>
      <c r="N5691" t="s">
        <v>35</v>
      </c>
      <c r="O5691">
        <v>201700011</v>
      </c>
      <c r="P5691" t="s">
        <v>20</v>
      </c>
      <c r="Q5691" t="s">
        <v>21</v>
      </c>
      <c r="R5691" t="s">
        <v>28</v>
      </c>
      <c r="S5691" t="s">
        <v>65</v>
      </c>
      <c r="T5691">
        <f t="shared" si="88"/>
        <v>8</v>
      </c>
    </row>
    <row r="5692" spans="1:20">
      <c r="A5692">
        <v>201708</v>
      </c>
      <c r="B5692" s="1">
        <v>42972</v>
      </c>
      <c r="C5692">
        <v>12471</v>
      </c>
      <c r="D5692">
        <v>34</v>
      </c>
      <c r="E5692">
        <v>24476</v>
      </c>
      <c r="F5692">
        <v>6</v>
      </c>
      <c r="G5692">
        <v>34</v>
      </c>
      <c r="H5692">
        <v>27</v>
      </c>
      <c r="I5692">
        <v>23</v>
      </c>
      <c r="J5692">
        <v>2</v>
      </c>
      <c r="K5692" s="1">
        <v>42856</v>
      </c>
      <c r="L5692" s="1">
        <v>44196</v>
      </c>
      <c r="M5692">
        <v>201700127</v>
      </c>
      <c r="N5692" t="s">
        <v>35</v>
      </c>
      <c r="O5692">
        <v>201700011</v>
      </c>
      <c r="P5692" t="s">
        <v>20</v>
      </c>
      <c r="Q5692" t="s">
        <v>21</v>
      </c>
      <c r="R5692" t="s">
        <v>22</v>
      </c>
      <c r="S5692" t="s">
        <v>61</v>
      </c>
      <c r="T5692">
        <f t="shared" si="88"/>
        <v>8</v>
      </c>
    </row>
    <row r="5693" spans="1:20">
      <c r="A5693">
        <v>201708</v>
      </c>
      <c r="B5693" s="1">
        <v>42972</v>
      </c>
      <c r="C5693">
        <v>12471</v>
      </c>
      <c r="D5693">
        <v>34</v>
      </c>
      <c r="E5693">
        <v>24476</v>
      </c>
      <c r="F5693">
        <v>6</v>
      </c>
      <c r="G5693">
        <v>34</v>
      </c>
      <c r="H5693">
        <v>27</v>
      </c>
      <c r="I5693">
        <v>23</v>
      </c>
      <c r="J5693">
        <v>2</v>
      </c>
      <c r="K5693" s="1">
        <v>42856</v>
      </c>
      <c r="L5693" s="1">
        <v>44196</v>
      </c>
      <c r="M5693">
        <v>201700127</v>
      </c>
      <c r="N5693" t="s">
        <v>35</v>
      </c>
      <c r="O5693">
        <v>201700011</v>
      </c>
      <c r="P5693" t="s">
        <v>20</v>
      </c>
      <c r="Q5693" t="s">
        <v>21</v>
      </c>
      <c r="R5693" t="s">
        <v>5</v>
      </c>
      <c r="S5693" t="s">
        <v>62</v>
      </c>
      <c r="T5693">
        <f t="shared" si="88"/>
        <v>8</v>
      </c>
    </row>
    <row r="5694" spans="1:20">
      <c r="A5694">
        <v>201708</v>
      </c>
      <c r="B5694" s="1">
        <v>42972</v>
      </c>
      <c r="C5694">
        <v>12471</v>
      </c>
      <c r="D5694">
        <v>34</v>
      </c>
      <c r="E5694">
        <v>24476</v>
      </c>
      <c r="F5694">
        <v>6</v>
      </c>
      <c r="G5694">
        <v>34</v>
      </c>
      <c r="H5694">
        <v>27</v>
      </c>
      <c r="I5694">
        <v>23</v>
      </c>
      <c r="J5694">
        <v>2</v>
      </c>
      <c r="K5694" s="1">
        <v>42856</v>
      </c>
      <c r="L5694" s="1">
        <v>44196</v>
      </c>
      <c r="M5694">
        <v>201700127</v>
      </c>
      <c r="N5694" t="s">
        <v>35</v>
      </c>
      <c r="O5694">
        <v>201700011</v>
      </c>
      <c r="P5694" t="s">
        <v>20</v>
      </c>
      <c r="Q5694" t="s">
        <v>21</v>
      </c>
      <c r="R5694" t="s">
        <v>9</v>
      </c>
      <c r="S5694" t="s">
        <v>63</v>
      </c>
      <c r="T5694">
        <f t="shared" si="88"/>
        <v>8</v>
      </c>
    </row>
    <row r="5695" spans="1:20">
      <c r="A5695">
        <v>201708</v>
      </c>
      <c r="B5695" s="1">
        <v>42972</v>
      </c>
      <c r="C5695">
        <v>12471</v>
      </c>
      <c r="D5695">
        <v>34</v>
      </c>
      <c r="E5695">
        <v>24476</v>
      </c>
      <c r="F5695">
        <v>6</v>
      </c>
      <c r="G5695">
        <v>34</v>
      </c>
      <c r="H5695">
        <v>27</v>
      </c>
      <c r="I5695">
        <v>23</v>
      </c>
      <c r="J5695">
        <v>2</v>
      </c>
      <c r="K5695" s="1">
        <v>42856</v>
      </c>
      <c r="L5695" s="1">
        <v>44196</v>
      </c>
      <c r="M5695">
        <v>201700127</v>
      </c>
      <c r="N5695" t="s">
        <v>35</v>
      </c>
      <c r="O5695">
        <v>201700011</v>
      </c>
      <c r="P5695" t="s">
        <v>20</v>
      </c>
      <c r="Q5695" t="s">
        <v>21</v>
      </c>
      <c r="R5695" t="s">
        <v>26</v>
      </c>
      <c r="S5695" t="s">
        <v>64</v>
      </c>
      <c r="T5695">
        <f t="shared" si="88"/>
        <v>8</v>
      </c>
    </row>
    <row r="5696" spans="1:20">
      <c r="A5696">
        <v>201708</v>
      </c>
      <c r="B5696" s="1">
        <v>42972</v>
      </c>
      <c r="C5696">
        <v>12471</v>
      </c>
      <c r="D5696">
        <v>34</v>
      </c>
      <c r="E5696">
        <v>24476</v>
      </c>
      <c r="F5696">
        <v>6</v>
      </c>
      <c r="G5696">
        <v>34</v>
      </c>
      <c r="H5696">
        <v>27</v>
      </c>
      <c r="I5696">
        <v>23</v>
      </c>
      <c r="J5696">
        <v>2</v>
      </c>
      <c r="K5696" s="1">
        <v>42856</v>
      </c>
      <c r="L5696" s="1">
        <v>44196</v>
      </c>
      <c r="M5696">
        <v>201700127</v>
      </c>
      <c r="N5696" t="s">
        <v>35</v>
      </c>
      <c r="O5696">
        <v>201700011</v>
      </c>
      <c r="P5696" t="s">
        <v>20</v>
      </c>
      <c r="Q5696" t="s">
        <v>21</v>
      </c>
      <c r="R5696" t="s">
        <v>28</v>
      </c>
      <c r="S5696" t="s">
        <v>65</v>
      </c>
      <c r="T5696">
        <f t="shared" si="88"/>
        <v>8</v>
      </c>
    </row>
    <row r="5697" spans="1:20">
      <c r="A5697">
        <v>201708</v>
      </c>
      <c r="B5697" s="1">
        <v>42974</v>
      </c>
      <c r="C5697">
        <v>12471</v>
      </c>
      <c r="D5697">
        <v>32</v>
      </c>
      <c r="E5697">
        <v>25163</v>
      </c>
      <c r="F5697">
        <v>5</v>
      </c>
      <c r="G5697">
        <v>30</v>
      </c>
      <c r="H5697">
        <v>22</v>
      </c>
      <c r="I5697">
        <v>20</v>
      </c>
      <c r="J5697">
        <v>1</v>
      </c>
      <c r="K5697" s="1">
        <v>42856</v>
      </c>
      <c r="L5697" s="1">
        <v>44196</v>
      </c>
      <c r="M5697">
        <v>201700127</v>
      </c>
      <c r="N5697" t="s">
        <v>35</v>
      </c>
      <c r="O5697">
        <v>201700011</v>
      </c>
      <c r="P5697" t="s">
        <v>20</v>
      </c>
      <c r="Q5697" t="s">
        <v>21</v>
      </c>
      <c r="R5697" t="s">
        <v>22</v>
      </c>
      <c r="S5697" t="s">
        <v>61</v>
      </c>
      <c r="T5697">
        <f t="shared" si="88"/>
        <v>8</v>
      </c>
    </row>
    <row r="5698" spans="1:20">
      <c r="A5698">
        <v>201708</v>
      </c>
      <c r="B5698" s="1">
        <v>42974</v>
      </c>
      <c r="C5698">
        <v>12471</v>
      </c>
      <c r="D5698">
        <v>32</v>
      </c>
      <c r="E5698">
        <v>25163</v>
      </c>
      <c r="F5698">
        <v>5</v>
      </c>
      <c r="G5698">
        <v>30</v>
      </c>
      <c r="H5698">
        <v>22</v>
      </c>
      <c r="I5698">
        <v>20</v>
      </c>
      <c r="J5698">
        <v>1</v>
      </c>
      <c r="K5698" s="1">
        <v>42856</v>
      </c>
      <c r="L5698" s="1">
        <v>44196</v>
      </c>
      <c r="M5698">
        <v>201700127</v>
      </c>
      <c r="N5698" t="s">
        <v>35</v>
      </c>
      <c r="O5698">
        <v>201700011</v>
      </c>
      <c r="P5698" t="s">
        <v>20</v>
      </c>
      <c r="Q5698" t="s">
        <v>21</v>
      </c>
      <c r="R5698" t="s">
        <v>5</v>
      </c>
      <c r="S5698" t="s">
        <v>62</v>
      </c>
      <c r="T5698">
        <f t="shared" si="88"/>
        <v>8</v>
      </c>
    </row>
    <row r="5699" spans="1:20">
      <c r="A5699">
        <v>201708</v>
      </c>
      <c r="B5699" s="1">
        <v>42974</v>
      </c>
      <c r="C5699">
        <v>12471</v>
      </c>
      <c r="D5699">
        <v>32</v>
      </c>
      <c r="E5699">
        <v>25163</v>
      </c>
      <c r="F5699">
        <v>5</v>
      </c>
      <c r="G5699">
        <v>30</v>
      </c>
      <c r="H5699">
        <v>22</v>
      </c>
      <c r="I5699">
        <v>20</v>
      </c>
      <c r="J5699">
        <v>1</v>
      </c>
      <c r="K5699" s="1">
        <v>42856</v>
      </c>
      <c r="L5699" s="1">
        <v>44196</v>
      </c>
      <c r="M5699">
        <v>201700127</v>
      </c>
      <c r="N5699" t="s">
        <v>35</v>
      </c>
      <c r="O5699">
        <v>201700011</v>
      </c>
      <c r="P5699" t="s">
        <v>20</v>
      </c>
      <c r="Q5699" t="s">
        <v>21</v>
      </c>
      <c r="R5699" t="s">
        <v>9</v>
      </c>
      <c r="S5699" t="s">
        <v>63</v>
      </c>
      <c r="T5699">
        <f t="shared" ref="T5699:T5762" si="89">MONTH(B5699)</f>
        <v>8</v>
      </c>
    </row>
    <row r="5700" spans="1:20">
      <c r="A5700">
        <v>201708</v>
      </c>
      <c r="B5700" s="1">
        <v>42974</v>
      </c>
      <c r="C5700">
        <v>12471</v>
      </c>
      <c r="D5700">
        <v>32</v>
      </c>
      <c r="E5700">
        <v>25163</v>
      </c>
      <c r="F5700">
        <v>5</v>
      </c>
      <c r="G5700">
        <v>30</v>
      </c>
      <c r="H5700">
        <v>22</v>
      </c>
      <c r="I5700">
        <v>20</v>
      </c>
      <c r="J5700">
        <v>1</v>
      </c>
      <c r="K5700" s="1">
        <v>42856</v>
      </c>
      <c r="L5700" s="1">
        <v>44196</v>
      </c>
      <c r="M5700">
        <v>201700127</v>
      </c>
      <c r="N5700" t="s">
        <v>35</v>
      </c>
      <c r="O5700">
        <v>201700011</v>
      </c>
      <c r="P5700" t="s">
        <v>20</v>
      </c>
      <c r="Q5700" t="s">
        <v>21</v>
      </c>
      <c r="R5700" t="s">
        <v>26</v>
      </c>
      <c r="S5700" t="s">
        <v>64</v>
      </c>
      <c r="T5700">
        <f t="shared" si="89"/>
        <v>8</v>
      </c>
    </row>
    <row r="5701" spans="1:20">
      <c r="A5701">
        <v>201708</v>
      </c>
      <c r="B5701" s="1">
        <v>42974</v>
      </c>
      <c r="C5701">
        <v>12471</v>
      </c>
      <c r="D5701">
        <v>32</v>
      </c>
      <c r="E5701">
        <v>25163</v>
      </c>
      <c r="F5701">
        <v>5</v>
      </c>
      <c r="G5701">
        <v>30</v>
      </c>
      <c r="H5701">
        <v>22</v>
      </c>
      <c r="I5701">
        <v>20</v>
      </c>
      <c r="J5701">
        <v>1</v>
      </c>
      <c r="K5701" s="1">
        <v>42856</v>
      </c>
      <c r="L5701" s="1">
        <v>44196</v>
      </c>
      <c r="M5701">
        <v>201700127</v>
      </c>
      <c r="N5701" t="s">
        <v>35</v>
      </c>
      <c r="O5701">
        <v>201700011</v>
      </c>
      <c r="P5701" t="s">
        <v>20</v>
      </c>
      <c r="Q5701" t="s">
        <v>21</v>
      </c>
      <c r="R5701" t="s">
        <v>28</v>
      </c>
      <c r="S5701" t="s">
        <v>65</v>
      </c>
      <c r="T5701">
        <f t="shared" si="89"/>
        <v>8</v>
      </c>
    </row>
    <row r="5702" spans="1:20">
      <c r="A5702">
        <v>201708</v>
      </c>
      <c r="B5702" s="1">
        <v>42975</v>
      </c>
      <c r="C5702">
        <v>12471</v>
      </c>
      <c r="D5702">
        <v>33</v>
      </c>
      <c r="E5702">
        <v>25640</v>
      </c>
      <c r="F5702">
        <v>5</v>
      </c>
      <c r="G5702">
        <v>32</v>
      </c>
      <c r="H5702">
        <v>28</v>
      </c>
      <c r="I5702">
        <v>20</v>
      </c>
      <c r="J5702">
        <v>1</v>
      </c>
      <c r="K5702" s="1">
        <v>42856</v>
      </c>
      <c r="L5702" s="1">
        <v>44196</v>
      </c>
      <c r="M5702">
        <v>201700127</v>
      </c>
      <c r="N5702" t="s">
        <v>35</v>
      </c>
      <c r="O5702">
        <v>201700011</v>
      </c>
      <c r="P5702" t="s">
        <v>20</v>
      </c>
      <c r="Q5702" t="s">
        <v>21</v>
      </c>
      <c r="R5702" t="s">
        <v>22</v>
      </c>
      <c r="S5702" t="s">
        <v>61</v>
      </c>
      <c r="T5702">
        <f t="shared" si="89"/>
        <v>8</v>
      </c>
    </row>
    <row r="5703" spans="1:20">
      <c r="A5703">
        <v>201708</v>
      </c>
      <c r="B5703" s="1">
        <v>42975</v>
      </c>
      <c r="C5703">
        <v>12471</v>
      </c>
      <c r="D5703">
        <v>33</v>
      </c>
      <c r="E5703">
        <v>25640</v>
      </c>
      <c r="F5703">
        <v>5</v>
      </c>
      <c r="G5703">
        <v>32</v>
      </c>
      <c r="H5703">
        <v>28</v>
      </c>
      <c r="I5703">
        <v>20</v>
      </c>
      <c r="J5703">
        <v>1</v>
      </c>
      <c r="K5703" s="1">
        <v>42856</v>
      </c>
      <c r="L5703" s="1">
        <v>44196</v>
      </c>
      <c r="M5703">
        <v>201700127</v>
      </c>
      <c r="N5703" t="s">
        <v>35</v>
      </c>
      <c r="O5703">
        <v>201700011</v>
      </c>
      <c r="P5703" t="s">
        <v>20</v>
      </c>
      <c r="Q5703" t="s">
        <v>21</v>
      </c>
      <c r="R5703" t="s">
        <v>5</v>
      </c>
      <c r="S5703" t="s">
        <v>62</v>
      </c>
      <c r="T5703">
        <f t="shared" si="89"/>
        <v>8</v>
      </c>
    </row>
    <row r="5704" spans="1:20">
      <c r="A5704">
        <v>201708</v>
      </c>
      <c r="B5704" s="1">
        <v>42975</v>
      </c>
      <c r="C5704">
        <v>12471</v>
      </c>
      <c r="D5704">
        <v>33</v>
      </c>
      <c r="E5704">
        <v>25640</v>
      </c>
      <c r="F5704">
        <v>5</v>
      </c>
      <c r="G5704">
        <v>32</v>
      </c>
      <c r="H5704">
        <v>28</v>
      </c>
      <c r="I5704">
        <v>20</v>
      </c>
      <c r="J5704">
        <v>1</v>
      </c>
      <c r="K5704" s="1">
        <v>42856</v>
      </c>
      <c r="L5704" s="1">
        <v>44196</v>
      </c>
      <c r="M5704">
        <v>201700127</v>
      </c>
      <c r="N5704" t="s">
        <v>35</v>
      </c>
      <c r="O5704">
        <v>201700011</v>
      </c>
      <c r="P5704" t="s">
        <v>20</v>
      </c>
      <c r="Q5704" t="s">
        <v>21</v>
      </c>
      <c r="R5704" t="s">
        <v>9</v>
      </c>
      <c r="S5704" t="s">
        <v>63</v>
      </c>
      <c r="T5704">
        <f t="shared" si="89"/>
        <v>8</v>
      </c>
    </row>
    <row r="5705" spans="1:20">
      <c r="A5705">
        <v>201708</v>
      </c>
      <c r="B5705" s="1">
        <v>42975</v>
      </c>
      <c r="C5705">
        <v>12471</v>
      </c>
      <c r="D5705">
        <v>33</v>
      </c>
      <c r="E5705">
        <v>25640</v>
      </c>
      <c r="F5705">
        <v>5</v>
      </c>
      <c r="G5705">
        <v>32</v>
      </c>
      <c r="H5705">
        <v>28</v>
      </c>
      <c r="I5705">
        <v>20</v>
      </c>
      <c r="J5705">
        <v>1</v>
      </c>
      <c r="K5705" s="1">
        <v>42856</v>
      </c>
      <c r="L5705" s="1">
        <v>44196</v>
      </c>
      <c r="M5705">
        <v>201700127</v>
      </c>
      <c r="N5705" t="s">
        <v>35</v>
      </c>
      <c r="O5705">
        <v>201700011</v>
      </c>
      <c r="P5705" t="s">
        <v>20</v>
      </c>
      <c r="Q5705" t="s">
        <v>21</v>
      </c>
      <c r="R5705" t="s">
        <v>26</v>
      </c>
      <c r="S5705" t="s">
        <v>64</v>
      </c>
      <c r="T5705">
        <f t="shared" si="89"/>
        <v>8</v>
      </c>
    </row>
    <row r="5706" spans="1:20">
      <c r="A5706">
        <v>201708</v>
      </c>
      <c r="B5706" s="1">
        <v>42975</v>
      </c>
      <c r="C5706">
        <v>12471</v>
      </c>
      <c r="D5706">
        <v>33</v>
      </c>
      <c r="E5706">
        <v>25640</v>
      </c>
      <c r="F5706">
        <v>5</v>
      </c>
      <c r="G5706">
        <v>32</v>
      </c>
      <c r="H5706">
        <v>28</v>
      </c>
      <c r="I5706">
        <v>20</v>
      </c>
      <c r="J5706">
        <v>1</v>
      </c>
      <c r="K5706" s="1">
        <v>42856</v>
      </c>
      <c r="L5706" s="1">
        <v>44196</v>
      </c>
      <c r="M5706">
        <v>201700127</v>
      </c>
      <c r="N5706" t="s">
        <v>35</v>
      </c>
      <c r="O5706">
        <v>201700011</v>
      </c>
      <c r="P5706" t="s">
        <v>20</v>
      </c>
      <c r="Q5706" t="s">
        <v>21</v>
      </c>
      <c r="R5706" t="s">
        <v>28</v>
      </c>
      <c r="S5706" t="s">
        <v>65</v>
      </c>
      <c r="T5706">
        <f t="shared" si="89"/>
        <v>8</v>
      </c>
    </row>
    <row r="5707" spans="1:20">
      <c r="A5707">
        <v>201708</v>
      </c>
      <c r="B5707" s="1">
        <v>42976</v>
      </c>
      <c r="C5707">
        <v>12471</v>
      </c>
      <c r="D5707">
        <v>36</v>
      </c>
      <c r="E5707">
        <v>24727</v>
      </c>
      <c r="F5707">
        <v>6</v>
      </c>
      <c r="G5707">
        <v>34</v>
      </c>
      <c r="H5707">
        <v>24</v>
      </c>
      <c r="I5707">
        <v>20</v>
      </c>
      <c r="J5707">
        <v>1</v>
      </c>
      <c r="K5707" s="1">
        <v>42856</v>
      </c>
      <c r="L5707" s="1">
        <v>44196</v>
      </c>
      <c r="M5707">
        <v>201700127</v>
      </c>
      <c r="N5707" t="s">
        <v>35</v>
      </c>
      <c r="O5707">
        <v>201700011</v>
      </c>
      <c r="P5707" t="s">
        <v>20</v>
      </c>
      <c r="Q5707" t="s">
        <v>21</v>
      </c>
      <c r="R5707" t="s">
        <v>22</v>
      </c>
      <c r="S5707" t="s">
        <v>61</v>
      </c>
      <c r="T5707">
        <f t="shared" si="89"/>
        <v>8</v>
      </c>
    </row>
    <row r="5708" spans="1:20">
      <c r="A5708">
        <v>201708</v>
      </c>
      <c r="B5708" s="1">
        <v>42976</v>
      </c>
      <c r="C5708">
        <v>12471</v>
      </c>
      <c r="D5708">
        <v>36</v>
      </c>
      <c r="E5708">
        <v>24727</v>
      </c>
      <c r="F5708">
        <v>6</v>
      </c>
      <c r="G5708">
        <v>34</v>
      </c>
      <c r="H5708">
        <v>24</v>
      </c>
      <c r="I5708">
        <v>20</v>
      </c>
      <c r="J5708">
        <v>1</v>
      </c>
      <c r="K5708" s="1">
        <v>42856</v>
      </c>
      <c r="L5708" s="1">
        <v>44196</v>
      </c>
      <c r="M5708">
        <v>201700127</v>
      </c>
      <c r="N5708" t="s">
        <v>35</v>
      </c>
      <c r="O5708">
        <v>201700011</v>
      </c>
      <c r="P5708" t="s">
        <v>20</v>
      </c>
      <c r="Q5708" t="s">
        <v>21</v>
      </c>
      <c r="R5708" t="s">
        <v>5</v>
      </c>
      <c r="S5708" t="s">
        <v>62</v>
      </c>
      <c r="T5708">
        <f t="shared" si="89"/>
        <v>8</v>
      </c>
    </row>
    <row r="5709" spans="1:20">
      <c r="A5709">
        <v>201708</v>
      </c>
      <c r="B5709" s="1">
        <v>42976</v>
      </c>
      <c r="C5709">
        <v>12471</v>
      </c>
      <c r="D5709">
        <v>36</v>
      </c>
      <c r="E5709">
        <v>24727</v>
      </c>
      <c r="F5709">
        <v>6</v>
      </c>
      <c r="G5709">
        <v>34</v>
      </c>
      <c r="H5709">
        <v>24</v>
      </c>
      <c r="I5709">
        <v>20</v>
      </c>
      <c r="J5709">
        <v>1</v>
      </c>
      <c r="K5709" s="1">
        <v>42856</v>
      </c>
      <c r="L5709" s="1">
        <v>44196</v>
      </c>
      <c r="M5709">
        <v>201700127</v>
      </c>
      <c r="N5709" t="s">
        <v>35</v>
      </c>
      <c r="O5709">
        <v>201700011</v>
      </c>
      <c r="P5709" t="s">
        <v>20</v>
      </c>
      <c r="Q5709" t="s">
        <v>21</v>
      </c>
      <c r="R5709" t="s">
        <v>9</v>
      </c>
      <c r="S5709" t="s">
        <v>63</v>
      </c>
      <c r="T5709">
        <f t="shared" si="89"/>
        <v>8</v>
      </c>
    </row>
    <row r="5710" spans="1:20">
      <c r="A5710">
        <v>201708</v>
      </c>
      <c r="B5710" s="1">
        <v>42976</v>
      </c>
      <c r="C5710">
        <v>12471</v>
      </c>
      <c r="D5710">
        <v>36</v>
      </c>
      <c r="E5710">
        <v>24727</v>
      </c>
      <c r="F5710">
        <v>6</v>
      </c>
      <c r="G5710">
        <v>34</v>
      </c>
      <c r="H5710">
        <v>24</v>
      </c>
      <c r="I5710">
        <v>20</v>
      </c>
      <c r="J5710">
        <v>1</v>
      </c>
      <c r="K5710" s="1">
        <v>42856</v>
      </c>
      <c r="L5710" s="1">
        <v>44196</v>
      </c>
      <c r="M5710">
        <v>201700127</v>
      </c>
      <c r="N5710" t="s">
        <v>35</v>
      </c>
      <c r="O5710">
        <v>201700011</v>
      </c>
      <c r="P5710" t="s">
        <v>20</v>
      </c>
      <c r="Q5710" t="s">
        <v>21</v>
      </c>
      <c r="R5710" t="s">
        <v>26</v>
      </c>
      <c r="S5710" t="s">
        <v>64</v>
      </c>
      <c r="T5710">
        <f t="shared" si="89"/>
        <v>8</v>
      </c>
    </row>
    <row r="5711" spans="1:20">
      <c r="A5711">
        <v>201708</v>
      </c>
      <c r="B5711" s="1">
        <v>42976</v>
      </c>
      <c r="C5711">
        <v>12471</v>
      </c>
      <c r="D5711">
        <v>36</v>
      </c>
      <c r="E5711">
        <v>24727</v>
      </c>
      <c r="F5711">
        <v>6</v>
      </c>
      <c r="G5711">
        <v>34</v>
      </c>
      <c r="H5711">
        <v>24</v>
      </c>
      <c r="I5711">
        <v>20</v>
      </c>
      <c r="J5711">
        <v>1</v>
      </c>
      <c r="K5711" s="1">
        <v>42856</v>
      </c>
      <c r="L5711" s="1">
        <v>44196</v>
      </c>
      <c r="M5711">
        <v>201700127</v>
      </c>
      <c r="N5711" t="s">
        <v>35</v>
      </c>
      <c r="O5711">
        <v>201700011</v>
      </c>
      <c r="P5711" t="s">
        <v>20</v>
      </c>
      <c r="Q5711" t="s">
        <v>21</v>
      </c>
      <c r="R5711" t="s">
        <v>28</v>
      </c>
      <c r="S5711" t="s">
        <v>65</v>
      </c>
      <c r="T5711">
        <f t="shared" si="89"/>
        <v>8</v>
      </c>
    </row>
    <row r="5712" spans="1:20">
      <c r="A5712">
        <v>201708</v>
      </c>
      <c r="B5712" s="1">
        <v>42978</v>
      </c>
      <c r="C5712">
        <v>12471</v>
      </c>
      <c r="D5712">
        <v>38</v>
      </c>
      <c r="E5712">
        <v>24436</v>
      </c>
      <c r="F5712">
        <v>7</v>
      </c>
      <c r="G5712">
        <v>36</v>
      </c>
      <c r="H5712">
        <v>28</v>
      </c>
      <c r="I5712">
        <v>20</v>
      </c>
      <c r="J5712">
        <v>2</v>
      </c>
      <c r="K5712" s="1">
        <v>42856</v>
      </c>
      <c r="L5712" s="1">
        <v>44196</v>
      </c>
      <c r="M5712">
        <v>201700127</v>
      </c>
      <c r="N5712" t="s">
        <v>35</v>
      </c>
      <c r="O5712">
        <v>201700011</v>
      </c>
      <c r="P5712" t="s">
        <v>20</v>
      </c>
      <c r="Q5712" t="s">
        <v>21</v>
      </c>
      <c r="R5712" t="s">
        <v>22</v>
      </c>
      <c r="S5712" t="s">
        <v>61</v>
      </c>
      <c r="T5712">
        <f t="shared" si="89"/>
        <v>8</v>
      </c>
    </row>
    <row r="5713" spans="1:20">
      <c r="A5713">
        <v>201708</v>
      </c>
      <c r="B5713" s="1">
        <v>42978</v>
      </c>
      <c r="C5713">
        <v>12471</v>
      </c>
      <c r="D5713">
        <v>38</v>
      </c>
      <c r="E5713">
        <v>24436</v>
      </c>
      <c r="F5713">
        <v>7</v>
      </c>
      <c r="G5713">
        <v>36</v>
      </c>
      <c r="H5713">
        <v>28</v>
      </c>
      <c r="I5713">
        <v>20</v>
      </c>
      <c r="J5713">
        <v>2</v>
      </c>
      <c r="K5713" s="1">
        <v>42856</v>
      </c>
      <c r="L5713" s="1">
        <v>44196</v>
      </c>
      <c r="M5713">
        <v>201700127</v>
      </c>
      <c r="N5713" t="s">
        <v>35</v>
      </c>
      <c r="O5713">
        <v>201700011</v>
      </c>
      <c r="P5713" t="s">
        <v>20</v>
      </c>
      <c r="Q5713" t="s">
        <v>21</v>
      </c>
      <c r="R5713" t="s">
        <v>5</v>
      </c>
      <c r="S5713" t="s">
        <v>62</v>
      </c>
      <c r="T5713">
        <f t="shared" si="89"/>
        <v>8</v>
      </c>
    </row>
    <row r="5714" spans="1:20">
      <c r="A5714">
        <v>201708</v>
      </c>
      <c r="B5714" s="1">
        <v>42978</v>
      </c>
      <c r="C5714">
        <v>12471</v>
      </c>
      <c r="D5714">
        <v>38</v>
      </c>
      <c r="E5714">
        <v>24436</v>
      </c>
      <c r="F5714">
        <v>7</v>
      </c>
      <c r="G5714">
        <v>36</v>
      </c>
      <c r="H5714">
        <v>28</v>
      </c>
      <c r="I5714">
        <v>20</v>
      </c>
      <c r="J5714">
        <v>2</v>
      </c>
      <c r="K5714" s="1">
        <v>42856</v>
      </c>
      <c r="L5714" s="1">
        <v>44196</v>
      </c>
      <c r="M5714">
        <v>201700127</v>
      </c>
      <c r="N5714" t="s">
        <v>35</v>
      </c>
      <c r="O5714">
        <v>201700011</v>
      </c>
      <c r="P5714" t="s">
        <v>20</v>
      </c>
      <c r="Q5714" t="s">
        <v>21</v>
      </c>
      <c r="R5714" t="s">
        <v>9</v>
      </c>
      <c r="S5714" t="s">
        <v>63</v>
      </c>
      <c r="T5714">
        <f t="shared" si="89"/>
        <v>8</v>
      </c>
    </row>
    <row r="5715" spans="1:20">
      <c r="A5715">
        <v>201708</v>
      </c>
      <c r="B5715" s="1">
        <v>42978</v>
      </c>
      <c r="C5715">
        <v>12471</v>
      </c>
      <c r="D5715">
        <v>38</v>
      </c>
      <c r="E5715">
        <v>24436</v>
      </c>
      <c r="F5715">
        <v>7</v>
      </c>
      <c r="G5715">
        <v>36</v>
      </c>
      <c r="H5715">
        <v>28</v>
      </c>
      <c r="I5715">
        <v>20</v>
      </c>
      <c r="J5715">
        <v>2</v>
      </c>
      <c r="K5715" s="1">
        <v>42856</v>
      </c>
      <c r="L5715" s="1">
        <v>44196</v>
      </c>
      <c r="M5715">
        <v>201700127</v>
      </c>
      <c r="N5715" t="s">
        <v>35</v>
      </c>
      <c r="O5715">
        <v>201700011</v>
      </c>
      <c r="P5715" t="s">
        <v>20</v>
      </c>
      <c r="Q5715" t="s">
        <v>21</v>
      </c>
      <c r="R5715" t="s">
        <v>26</v>
      </c>
      <c r="S5715" t="s">
        <v>64</v>
      </c>
      <c r="T5715">
        <f t="shared" si="89"/>
        <v>8</v>
      </c>
    </row>
    <row r="5716" spans="1:20">
      <c r="A5716">
        <v>201708</v>
      </c>
      <c r="B5716" s="1">
        <v>42978</v>
      </c>
      <c r="C5716">
        <v>12471</v>
      </c>
      <c r="D5716">
        <v>38</v>
      </c>
      <c r="E5716">
        <v>24436</v>
      </c>
      <c r="F5716">
        <v>7</v>
      </c>
      <c r="G5716">
        <v>36</v>
      </c>
      <c r="H5716">
        <v>28</v>
      </c>
      <c r="I5716">
        <v>20</v>
      </c>
      <c r="J5716">
        <v>2</v>
      </c>
      <c r="K5716" s="1">
        <v>42856</v>
      </c>
      <c r="L5716" s="1">
        <v>44196</v>
      </c>
      <c r="M5716">
        <v>201700127</v>
      </c>
      <c r="N5716" t="s">
        <v>35</v>
      </c>
      <c r="O5716">
        <v>201700011</v>
      </c>
      <c r="P5716" t="s">
        <v>20</v>
      </c>
      <c r="Q5716" t="s">
        <v>21</v>
      </c>
      <c r="R5716" t="s">
        <v>28</v>
      </c>
      <c r="S5716" t="s">
        <v>65</v>
      </c>
      <c r="T5716">
        <f t="shared" si="89"/>
        <v>8</v>
      </c>
    </row>
    <row r="5717" spans="1:20">
      <c r="A5717">
        <v>201708</v>
      </c>
      <c r="B5717" s="1">
        <v>42948</v>
      </c>
      <c r="C5717">
        <v>12472</v>
      </c>
      <c r="D5717">
        <v>37</v>
      </c>
      <c r="E5717">
        <v>25926</v>
      </c>
      <c r="F5717">
        <v>7</v>
      </c>
      <c r="G5717">
        <v>36</v>
      </c>
      <c r="H5717">
        <v>26</v>
      </c>
      <c r="I5717">
        <v>23</v>
      </c>
      <c r="J5717">
        <v>1</v>
      </c>
      <c r="K5717" s="1">
        <v>42856</v>
      </c>
      <c r="L5717" s="1">
        <v>44196</v>
      </c>
      <c r="M5717">
        <v>201700128</v>
      </c>
      <c r="N5717" t="s">
        <v>36</v>
      </c>
      <c r="O5717">
        <v>201700011</v>
      </c>
      <c r="P5717" t="s">
        <v>20</v>
      </c>
      <c r="Q5717" t="s">
        <v>21</v>
      </c>
      <c r="R5717" t="s">
        <v>22</v>
      </c>
      <c r="S5717" t="s">
        <v>61</v>
      </c>
      <c r="T5717">
        <f t="shared" si="89"/>
        <v>8</v>
      </c>
    </row>
    <row r="5718" spans="1:20">
      <c r="A5718">
        <v>201708</v>
      </c>
      <c r="B5718" s="1">
        <v>42948</v>
      </c>
      <c r="C5718">
        <v>12472</v>
      </c>
      <c r="D5718">
        <v>37</v>
      </c>
      <c r="E5718">
        <v>25926</v>
      </c>
      <c r="F5718">
        <v>7</v>
      </c>
      <c r="G5718">
        <v>36</v>
      </c>
      <c r="H5718">
        <v>26</v>
      </c>
      <c r="I5718">
        <v>23</v>
      </c>
      <c r="J5718">
        <v>1</v>
      </c>
      <c r="K5718" s="1">
        <v>42856</v>
      </c>
      <c r="L5718" s="1">
        <v>44196</v>
      </c>
      <c r="M5718">
        <v>201700128</v>
      </c>
      <c r="N5718" t="s">
        <v>36</v>
      </c>
      <c r="O5718">
        <v>201700011</v>
      </c>
      <c r="P5718" t="s">
        <v>20</v>
      </c>
      <c r="Q5718" t="s">
        <v>21</v>
      </c>
      <c r="R5718" t="s">
        <v>5</v>
      </c>
      <c r="S5718" t="s">
        <v>62</v>
      </c>
      <c r="T5718">
        <f t="shared" si="89"/>
        <v>8</v>
      </c>
    </row>
    <row r="5719" spans="1:20">
      <c r="A5719">
        <v>201708</v>
      </c>
      <c r="B5719" s="1">
        <v>42948</v>
      </c>
      <c r="C5719">
        <v>12472</v>
      </c>
      <c r="D5719">
        <v>37</v>
      </c>
      <c r="E5719">
        <v>25926</v>
      </c>
      <c r="F5719">
        <v>7</v>
      </c>
      <c r="G5719">
        <v>36</v>
      </c>
      <c r="H5719">
        <v>26</v>
      </c>
      <c r="I5719">
        <v>23</v>
      </c>
      <c r="J5719">
        <v>1</v>
      </c>
      <c r="K5719" s="1">
        <v>42856</v>
      </c>
      <c r="L5719" s="1">
        <v>44196</v>
      </c>
      <c r="M5719">
        <v>201700128</v>
      </c>
      <c r="N5719" t="s">
        <v>36</v>
      </c>
      <c r="O5719">
        <v>201700011</v>
      </c>
      <c r="P5719" t="s">
        <v>20</v>
      </c>
      <c r="Q5719" t="s">
        <v>21</v>
      </c>
      <c r="R5719" t="s">
        <v>9</v>
      </c>
      <c r="S5719" t="s">
        <v>63</v>
      </c>
      <c r="T5719">
        <f t="shared" si="89"/>
        <v>8</v>
      </c>
    </row>
    <row r="5720" spans="1:20">
      <c r="A5720">
        <v>201708</v>
      </c>
      <c r="B5720" s="1">
        <v>42948</v>
      </c>
      <c r="C5720">
        <v>12472</v>
      </c>
      <c r="D5720">
        <v>37</v>
      </c>
      <c r="E5720">
        <v>25926</v>
      </c>
      <c r="F5720">
        <v>7</v>
      </c>
      <c r="G5720">
        <v>36</v>
      </c>
      <c r="H5720">
        <v>26</v>
      </c>
      <c r="I5720">
        <v>23</v>
      </c>
      <c r="J5720">
        <v>1</v>
      </c>
      <c r="K5720" s="1">
        <v>42856</v>
      </c>
      <c r="L5720" s="1">
        <v>44196</v>
      </c>
      <c r="M5720">
        <v>201700128</v>
      </c>
      <c r="N5720" t="s">
        <v>36</v>
      </c>
      <c r="O5720">
        <v>201700011</v>
      </c>
      <c r="P5720" t="s">
        <v>20</v>
      </c>
      <c r="Q5720" t="s">
        <v>21</v>
      </c>
      <c r="R5720" t="s">
        <v>26</v>
      </c>
      <c r="S5720" t="s">
        <v>64</v>
      </c>
      <c r="T5720">
        <f t="shared" si="89"/>
        <v>8</v>
      </c>
    </row>
    <row r="5721" spans="1:20">
      <c r="A5721">
        <v>201708</v>
      </c>
      <c r="B5721" s="1">
        <v>42948</v>
      </c>
      <c r="C5721">
        <v>12472</v>
      </c>
      <c r="D5721">
        <v>37</v>
      </c>
      <c r="E5721">
        <v>25926</v>
      </c>
      <c r="F5721">
        <v>7</v>
      </c>
      <c r="G5721">
        <v>36</v>
      </c>
      <c r="H5721">
        <v>26</v>
      </c>
      <c r="I5721">
        <v>23</v>
      </c>
      <c r="J5721">
        <v>1</v>
      </c>
      <c r="K5721" s="1">
        <v>42856</v>
      </c>
      <c r="L5721" s="1">
        <v>44196</v>
      </c>
      <c r="M5721">
        <v>201700128</v>
      </c>
      <c r="N5721" t="s">
        <v>36</v>
      </c>
      <c r="O5721">
        <v>201700011</v>
      </c>
      <c r="P5721" t="s">
        <v>20</v>
      </c>
      <c r="Q5721" t="s">
        <v>21</v>
      </c>
      <c r="R5721" t="s">
        <v>28</v>
      </c>
      <c r="S5721" t="s">
        <v>65</v>
      </c>
      <c r="T5721">
        <f t="shared" si="89"/>
        <v>8</v>
      </c>
    </row>
    <row r="5722" spans="1:20">
      <c r="A5722">
        <v>201708</v>
      </c>
      <c r="B5722" s="1">
        <v>42950</v>
      </c>
      <c r="C5722">
        <v>12472</v>
      </c>
      <c r="D5722">
        <v>34</v>
      </c>
      <c r="E5722">
        <v>24650</v>
      </c>
      <c r="F5722">
        <v>3</v>
      </c>
      <c r="G5722">
        <v>34</v>
      </c>
      <c r="H5722">
        <v>24</v>
      </c>
      <c r="I5722">
        <v>18</v>
      </c>
      <c r="J5722">
        <v>1</v>
      </c>
      <c r="K5722" s="1">
        <v>42856</v>
      </c>
      <c r="L5722" s="1">
        <v>44196</v>
      </c>
      <c r="M5722">
        <v>201700128</v>
      </c>
      <c r="N5722" t="s">
        <v>36</v>
      </c>
      <c r="O5722">
        <v>201700011</v>
      </c>
      <c r="P5722" t="s">
        <v>20</v>
      </c>
      <c r="Q5722" t="s">
        <v>21</v>
      </c>
      <c r="R5722" t="s">
        <v>22</v>
      </c>
      <c r="S5722" t="s">
        <v>61</v>
      </c>
      <c r="T5722">
        <f t="shared" si="89"/>
        <v>8</v>
      </c>
    </row>
    <row r="5723" spans="1:20">
      <c r="A5723">
        <v>201708</v>
      </c>
      <c r="B5723" s="1">
        <v>42950</v>
      </c>
      <c r="C5723">
        <v>12472</v>
      </c>
      <c r="D5723">
        <v>34</v>
      </c>
      <c r="E5723">
        <v>24650</v>
      </c>
      <c r="F5723">
        <v>3</v>
      </c>
      <c r="G5723">
        <v>34</v>
      </c>
      <c r="H5723">
        <v>24</v>
      </c>
      <c r="I5723">
        <v>18</v>
      </c>
      <c r="J5723">
        <v>1</v>
      </c>
      <c r="K5723" s="1">
        <v>42856</v>
      </c>
      <c r="L5723" s="1">
        <v>44196</v>
      </c>
      <c r="M5723">
        <v>201700128</v>
      </c>
      <c r="N5723" t="s">
        <v>36</v>
      </c>
      <c r="O5723">
        <v>201700011</v>
      </c>
      <c r="P5723" t="s">
        <v>20</v>
      </c>
      <c r="Q5723" t="s">
        <v>21</v>
      </c>
      <c r="R5723" t="s">
        <v>5</v>
      </c>
      <c r="S5723" t="s">
        <v>62</v>
      </c>
      <c r="T5723">
        <f t="shared" si="89"/>
        <v>8</v>
      </c>
    </row>
    <row r="5724" spans="1:20">
      <c r="A5724">
        <v>201708</v>
      </c>
      <c r="B5724" s="1">
        <v>42950</v>
      </c>
      <c r="C5724">
        <v>12472</v>
      </c>
      <c r="D5724">
        <v>34</v>
      </c>
      <c r="E5724">
        <v>24650</v>
      </c>
      <c r="F5724">
        <v>3</v>
      </c>
      <c r="G5724">
        <v>34</v>
      </c>
      <c r="H5724">
        <v>24</v>
      </c>
      <c r="I5724">
        <v>18</v>
      </c>
      <c r="J5724">
        <v>1</v>
      </c>
      <c r="K5724" s="1">
        <v>42856</v>
      </c>
      <c r="L5724" s="1">
        <v>44196</v>
      </c>
      <c r="M5724">
        <v>201700128</v>
      </c>
      <c r="N5724" t="s">
        <v>36</v>
      </c>
      <c r="O5724">
        <v>201700011</v>
      </c>
      <c r="P5724" t="s">
        <v>20</v>
      </c>
      <c r="Q5724" t="s">
        <v>21</v>
      </c>
      <c r="R5724" t="s">
        <v>9</v>
      </c>
      <c r="S5724" t="s">
        <v>63</v>
      </c>
      <c r="T5724">
        <f t="shared" si="89"/>
        <v>8</v>
      </c>
    </row>
    <row r="5725" spans="1:20">
      <c r="A5725">
        <v>201708</v>
      </c>
      <c r="B5725" s="1">
        <v>42950</v>
      </c>
      <c r="C5725">
        <v>12472</v>
      </c>
      <c r="D5725">
        <v>34</v>
      </c>
      <c r="E5725">
        <v>24650</v>
      </c>
      <c r="F5725">
        <v>3</v>
      </c>
      <c r="G5725">
        <v>34</v>
      </c>
      <c r="H5725">
        <v>24</v>
      </c>
      <c r="I5725">
        <v>18</v>
      </c>
      <c r="J5725">
        <v>1</v>
      </c>
      <c r="K5725" s="1">
        <v>42856</v>
      </c>
      <c r="L5725" s="1">
        <v>44196</v>
      </c>
      <c r="M5725">
        <v>201700128</v>
      </c>
      <c r="N5725" t="s">
        <v>36</v>
      </c>
      <c r="O5725">
        <v>201700011</v>
      </c>
      <c r="P5725" t="s">
        <v>20</v>
      </c>
      <c r="Q5725" t="s">
        <v>21</v>
      </c>
      <c r="R5725" t="s">
        <v>26</v>
      </c>
      <c r="S5725" t="s">
        <v>64</v>
      </c>
      <c r="T5725">
        <f t="shared" si="89"/>
        <v>8</v>
      </c>
    </row>
    <row r="5726" spans="1:20">
      <c r="A5726">
        <v>201708</v>
      </c>
      <c r="B5726" s="1">
        <v>42950</v>
      </c>
      <c r="C5726">
        <v>12472</v>
      </c>
      <c r="D5726">
        <v>34</v>
      </c>
      <c r="E5726">
        <v>24650</v>
      </c>
      <c r="F5726">
        <v>3</v>
      </c>
      <c r="G5726">
        <v>34</v>
      </c>
      <c r="H5726">
        <v>24</v>
      </c>
      <c r="I5726">
        <v>18</v>
      </c>
      <c r="J5726">
        <v>1</v>
      </c>
      <c r="K5726" s="1">
        <v>42856</v>
      </c>
      <c r="L5726" s="1">
        <v>44196</v>
      </c>
      <c r="M5726">
        <v>201700128</v>
      </c>
      <c r="N5726" t="s">
        <v>36</v>
      </c>
      <c r="O5726">
        <v>201700011</v>
      </c>
      <c r="P5726" t="s">
        <v>20</v>
      </c>
      <c r="Q5726" t="s">
        <v>21</v>
      </c>
      <c r="R5726" t="s">
        <v>28</v>
      </c>
      <c r="S5726" t="s">
        <v>65</v>
      </c>
      <c r="T5726">
        <f t="shared" si="89"/>
        <v>8</v>
      </c>
    </row>
    <row r="5727" spans="1:20">
      <c r="A5727">
        <v>201708</v>
      </c>
      <c r="B5727" s="1">
        <v>42951</v>
      </c>
      <c r="C5727">
        <v>12472</v>
      </c>
      <c r="D5727">
        <v>35</v>
      </c>
      <c r="E5727">
        <v>25208</v>
      </c>
      <c r="F5727">
        <v>6</v>
      </c>
      <c r="G5727">
        <v>33</v>
      </c>
      <c r="H5727">
        <v>26</v>
      </c>
      <c r="I5727">
        <v>23</v>
      </c>
      <c r="J5727">
        <v>1</v>
      </c>
      <c r="K5727" s="1">
        <v>42856</v>
      </c>
      <c r="L5727" s="1">
        <v>44196</v>
      </c>
      <c r="M5727">
        <v>201700128</v>
      </c>
      <c r="N5727" t="s">
        <v>36</v>
      </c>
      <c r="O5727">
        <v>201700011</v>
      </c>
      <c r="P5727" t="s">
        <v>20</v>
      </c>
      <c r="Q5727" t="s">
        <v>21</v>
      </c>
      <c r="R5727" t="s">
        <v>22</v>
      </c>
      <c r="S5727" t="s">
        <v>61</v>
      </c>
      <c r="T5727">
        <f t="shared" si="89"/>
        <v>8</v>
      </c>
    </row>
    <row r="5728" spans="1:20">
      <c r="A5728">
        <v>201708</v>
      </c>
      <c r="B5728" s="1">
        <v>42951</v>
      </c>
      <c r="C5728">
        <v>12472</v>
      </c>
      <c r="D5728">
        <v>35</v>
      </c>
      <c r="E5728">
        <v>25208</v>
      </c>
      <c r="F5728">
        <v>6</v>
      </c>
      <c r="G5728">
        <v>33</v>
      </c>
      <c r="H5728">
        <v>26</v>
      </c>
      <c r="I5728">
        <v>23</v>
      </c>
      <c r="J5728">
        <v>1</v>
      </c>
      <c r="K5728" s="1">
        <v>42856</v>
      </c>
      <c r="L5728" s="1">
        <v>44196</v>
      </c>
      <c r="M5728">
        <v>201700128</v>
      </c>
      <c r="N5728" t="s">
        <v>36</v>
      </c>
      <c r="O5728">
        <v>201700011</v>
      </c>
      <c r="P5728" t="s">
        <v>20</v>
      </c>
      <c r="Q5728" t="s">
        <v>21</v>
      </c>
      <c r="R5728" t="s">
        <v>5</v>
      </c>
      <c r="S5728" t="s">
        <v>62</v>
      </c>
      <c r="T5728">
        <f t="shared" si="89"/>
        <v>8</v>
      </c>
    </row>
    <row r="5729" spans="1:20">
      <c r="A5729">
        <v>201708</v>
      </c>
      <c r="B5729" s="1">
        <v>42951</v>
      </c>
      <c r="C5729">
        <v>12472</v>
      </c>
      <c r="D5729">
        <v>35</v>
      </c>
      <c r="E5729">
        <v>25208</v>
      </c>
      <c r="F5729">
        <v>6</v>
      </c>
      <c r="G5729">
        <v>33</v>
      </c>
      <c r="H5729">
        <v>26</v>
      </c>
      <c r="I5729">
        <v>23</v>
      </c>
      <c r="J5729">
        <v>1</v>
      </c>
      <c r="K5729" s="1">
        <v>42856</v>
      </c>
      <c r="L5729" s="1">
        <v>44196</v>
      </c>
      <c r="M5729">
        <v>201700128</v>
      </c>
      <c r="N5729" t="s">
        <v>36</v>
      </c>
      <c r="O5729">
        <v>201700011</v>
      </c>
      <c r="P5729" t="s">
        <v>20</v>
      </c>
      <c r="Q5729" t="s">
        <v>21</v>
      </c>
      <c r="R5729" t="s">
        <v>9</v>
      </c>
      <c r="S5729" t="s">
        <v>63</v>
      </c>
      <c r="T5729">
        <f t="shared" si="89"/>
        <v>8</v>
      </c>
    </row>
    <row r="5730" spans="1:20">
      <c r="A5730">
        <v>201708</v>
      </c>
      <c r="B5730" s="1">
        <v>42951</v>
      </c>
      <c r="C5730">
        <v>12472</v>
      </c>
      <c r="D5730">
        <v>35</v>
      </c>
      <c r="E5730">
        <v>25208</v>
      </c>
      <c r="F5730">
        <v>6</v>
      </c>
      <c r="G5730">
        <v>33</v>
      </c>
      <c r="H5730">
        <v>26</v>
      </c>
      <c r="I5730">
        <v>23</v>
      </c>
      <c r="J5730">
        <v>1</v>
      </c>
      <c r="K5730" s="1">
        <v>42856</v>
      </c>
      <c r="L5730" s="1">
        <v>44196</v>
      </c>
      <c r="M5730">
        <v>201700128</v>
      </c>
      <c r="N5730" t="s">
        <v>36</v>
      </c>
      <c r="O5730">
        <v>201700011</v>
      </c>
      <c r="P5730" t="s">
        <v>20</v>
      </c>
      <c r="Q5730" t="s">
        <v>21</v>
      </c>
      <c r="R5730" t="s">
        <v>26</v>
      </c>
      <c r="S5730" t="s">
        <v>64</v>
      </c>
      <c r="T5730">
        <f t="shared" si="89"/>
        <v>8</v>
      </c>
    </row>
    <row r="5731" spans="1:20">
      <c r="A5731">
        <v>201708</v>
      </c>
      <c r="B5731" s="1">
        <v>42951</v>
      </c>
      <c r="C5731">
        <v>12472</v>
      </c>
      <c r="D5731">
        <v>35</v>
      </c>
      <c r="E5731">
        <v>25208</v>
      </c>
      <c r="F5731">
        <v>6</v>
      </c>
      <c r="G5731">
        <v>33</v>
      </c>
      <c r="H5731">
        <v>26</v>
      </c>
      <c r="I5731">
        <v>23</v>
      </c>
      <c r="J5731">
        <v>1</v>
      </c>
      <c r="K5731" s="1">
        <v>42856</v>
      </c>
      <c r="L5731" s="1">
        <v>44196</v>
      </c>
      <c r="M5731">
        <v>201700128</v>
      </c>
      <c r="N5731" t="s">
        <v>36</v>
      </c>
      <c r="O5731">
        <v>201700011</v>
      </c>
      <c r="P5731" t="s">
        <v>20</v>
      </c>
      <c r="Q5731" t="s">
        <v>21</v>
      </c>
      <c r="R5731" t="s">
        <v>28</v>
      </c>
      <c r="S5731" t="s">
        <v>65</v>
      </c>
      <c r="T5731">
        <f t="shared" si="89"/>
        <v>8</v>
      </c>
    </row>
    <row r="5732" spans="1:20">
      <c r="A5732">
        <v>201708</v>
      </c>
      <c r="B5732" s="1">
        <v>42953</v>
      </c>
      <c r="C5732">
        <v>12472</v>
      </c>
      <c r="D5732">
        <v>34</v>
      </c>
      <c r="E5732">
        <v>24302</v>
      </c>
      <c r="F5732">
        <v>5</v>
      </c>
      <c r="G5732">
        <v>33</v>
      </c>
      <c r="H5732">
        <v>27</v>
      </c>
      <c r="I5732">
        <v>21</v>
      </c>
      <c r="J5732">
        <v>1</v>
      </c>
      <c r="K5732" s="1">
        <v>42856</v>
      </c>
      <c r="L5732" s="1">
        <v>44196</v>
      </c>
      <c r="M5732">
        <v>201700128</v>
      </c>
      <c r="N5732" t="s">
        <v>36</v>
      </c>
      <c r="O5732">
        <v>201700011</v>
      </c>
      <c r="P5732" t="s">
        <v>20</v>
      </c>
      <c r="Q5732" t="s">
        <v>21</v>
      </c>
      <c r="R5732" t="s">
        <v>22</v>
      </c>
      <c r="S5732" t="s">
        <v>61</v>
      </c>
      <c r="T5732">
        <f t="shared" si="89"/>
        <v>8</v>
      </c>
    </row>
    <row r="5733" spans="1:20">
      <c r="A5733">
        <v>201708</v>
      </c>
      <c r="B5733" s="1">
        <v>42953</v>
      </c>
      <c r="C5733">
        <v>12472</v>
      </c>
      <c r="D5733">
        <v>34</v>
      </c>
      <c r="E5733">
        <v>24302</v>
      </c>
      <c r="F5733">
        <v>5</v>
      </c>
      <c r="G5733">
        <v>33</v>
      </c>
      <c r="H5733">
        <v>27</v>
      </c>
      <c r="I5733">
        <v>21</v>
      </c>
      <c r="J5733">
        <v>1</v>
      </c>
      <c r="K5733" s="1">
        <v>42856</v>
      </c>
      <c r="L5733" s="1">
        <v>44196</v>
      </c>
      <c r="M5733">
        <v>201700128</v>
      </c>
      <c r="N5733" t="s">
        <v>36</v>
      </c>
      <c r="O5733">
        <v>201700011</v>
      </c>
      <c r="P5733" t="s">
        <v>20</v>
      </c>
      <c r="Q5733" t="s">
        <v>21</v>
      </c>
      <c r="R5733" t="s">
        <v>5</v>
      </c>
      <c r="S5733" t="s">
        <v>62</v>
      </c>
      <c r="T5733">
        <f t="shared" si="89"/>
        <v>8</v>
      </c>
    </row>
    <row r="5734" spans="1:20">
      <c r="A5734">
        <v>201708</v>
      </c>
      <c r="B5734" s="1">
        <v>42953</v>
      </c>
      <c r="C5734">
        <v>12472</v>
      </c>
      <c r="D5734">
        <v>34</v>
      </c>
      <c r="E5734">
        <v>24302</v>
      </c>
      <c r="F5734">
        <v>5</v>
      </c>
      <c r="G5734">
        <v>33</v>
      </c>
      <c r="H5734">
        <v>27</v>
      </c>
      <c r="I5734">
        <v>21</v>
      </c>
      <c r="J5734">
        <v>1</v>
      </c>
      <c r="K5734" s="1">
        <v>42856</v>
      </c>
      <c r="L5734" s="1">
        <v>44196</v>
      </c>
      <c r="M5734">
        <v>201700128</v>
      </c>
      <c r="N5734" t="s">
        <v>36</v>
      </c>
      <c r="O5734">
        <v>201700011</v>
      </c>
      <c r="P5734" t="s">
        <v>20</v>
      </c>
      <c r="Q5734" t="s">
        <v>21</v>
      </c>
      <c r="R5734" t="s">
        <v>9</v>
      </c>
      <c r="S5734" t="s">
        <v>63</v>
      </c>
      <c r="T5734">
        <f t="shared" si="89"/>
        <v>8</v>
      </c>
    </row>
    <row r="5735" spans="1:20">
      <c r="A5735">
        <v>201708</v>
      </c>
      <c r="B5735" s="1">
        <v>42953</v>
      </c>
      <c r="C5735">
        <v>12472</v>
      </c>
      <c r="D5735">
        <v>34</v>
      </c>
      <c r="E5735">
        <v>24302</v>
      </c>
      <c r="F5735">
        <v>5</v>
      </c>
      <c r="G5735">
        <v>33</v>
      </c>
      <c r="H5735">
        <v>27</v>
      </c>
      <c r="I5735">
        <v>21</v>
      </c>
      <c r="J5735">
        <v>1</v>
      </c>
      <c r="K5735" s="1">
        <v>42856</v>
      </c>
      <c r="L5735" s="1">
        <v>44196</v>
      </c>
      <c r="M5735">
        <v>201700128</v>
      </c>
      <c r="N5735" t="s">
        <v>36</v>
      </c>
      <c r="O5735">
        <v>201700011</v>
      </c>
      <c r="P5735" t="s">
        <v>20</v>
      </c>
      <c r="Q5735" t="s">
        <v>21</v>
      </c>
      <c r="R5735" t="s">
        <v>26</v>
      </c>
      <c r="S5735" t="s">
        <v>64</v>
      </c>
      <c r="T5735">
        <f t="shared" si="89"/>
        <v>8</v>
      </c>
    </row>
    <row r="5736" spans="1:20">
      <c r="A5736">
        <v>201708</v>
      </c>
      <c r="B5736" s="1">
        <v>42953</v>
      </c>
      <c r="C5736">
        <v>12472</v>
      </c>
      <c r="D5736">
        <v>34</v>
      </c>
      <c r="E5736">
        <v>24302</v>
      </c>
      <c r="F5736">
        <v>5</v>
      </c>
      <c r="G5736">
        <v>33</v>
      </c>
      <c r="H5736">
        <v>27</v>
      </c>
      <c r="I5736">
        <v>21</v>
      </c>
      <c r="J5736">
        <v>1</v>
      </c>
      <c r="K5736" s="1">
        <v>42856</v>
      </c>
      <c r="L5736" s="1">
        <v>44196</v>
      </c>
      <c r="M5736">
        <v>201700128</v>
      </c>
      <c r="N5736" t="s">
        <v>36</v>
      </c>
      <c r="O5736">
        <v>201700011</v>
      </c>
      <c r="P5736" t="s">
        <v>20</v>
      </c>
      <c r="Q5736" t="s">
        <v>21</v>
      </c>
      <c r="R5736" t="s">
        <v>28</v>
      </c>
      <c r="S5736" t="s">
        <v>65</v>
      </c>
      <c r="T5736">
        <f t="shared" si="89"/>
        <v>8</v>
      </c>
    </row>
    <row r="5737" spans="1:20">
      <c r="A5737">
        <v>201708</v>
      </c>
      <c r="B5737" s="1">
        <v>42954</v>
      </c>
      <c r="C5737">
        <v>12472</v>
      </c>
      <c r="D5737">
        <v>37</v>
      </c>
      <c r="E5737">
        <v>25792</v>
      </c>
      <c r="F5737">
        <v>7</v>
      </c>
      <c r="G5737">
        <v>37</v>
      </c>
      <c r="H5737">
        <v>26</v>
      </c>
      <c r="I5737">
        <v>21</v>
      </c>
      <c r="J5737">
        <v>1</v>
      </c>
      <c r="K5737" s="1">
        <v>42856</v>
      </c>
      <c r="L5737" s="1">
        <v>44196</v>
      </c>
      <c r="M5737">
        <v>201700128</v>
      </c>
      <c r="N5737" t="s">
        <v>36</v>
      </c>
      <c r="O5737">
        <v>201700011</v>
      </c>
      <c r="P5737" t="s">
        <v>20</v>
      </c>
      <c r="Q5737" t="s">
        <v>21</v>
      </c>
      <c r="R5737" t="s">
        <v>22</v>
      </c>
      <c r="S5737" t="s">
        <v>61</v>
      </c>
      <c r="T5737">
        <f t="shared" si="89"/>
        <v>8</v>
      </c>
    </row>
    <row r="5738" spans="1:20">
      <c r="A5738">
        <v>201708</v>
      </c>
      <c r="B5738" s="1">
        <v>42954</v>
      </c>
      <c r="C5738">
        <v>12472</v>
      </c>
      <c r="D5738">
        <v>37</v>
      </c>
      <c r="E5738">
        <v>25792</v>
      </c>
      <c r="F5738">
        <v>7</v>
      </c>
      <c r="G5738">
        <v>37</v>
      </c>
      <c r="H5738">
        <v>26</v>
      </c>
      <c r="I5738">
        <v>21</v>
      </c>
      <c r="J5738">
        <v>1</v>
      </c>
      <c r="K5738" s="1">
        <v>42856</v>
      </c>
      <c r="L5738" s="1">
        <v>44196</v>
      </c>
      <c r="M5738">
        <v>201700128</v>
      </c>
      <c r="N5738" t="s">
        <v>36</v>
      </c>
      <c r="O5738">
        <v>201700011</v>
      </c>
      <c r="P5738" t="s">
        <v>20</v>
      </c>
      <c r="Q5738" t="s">
        <v>21</v>
      </c>
      <c r="R5738" t="s">
        <v>5</v>
      </c>
      <c r="S5738" t="s">
        <v>62</v>
      </c>
      <c r="T5738">
        <f t="shared" si="89"/>
        <v>8</v>
      </c>
    </row>
    <row r="5739" spans="1:20">
      <c r="A5739">
        <v>201708</v>
      </c>
      <c r="B5739" s="1">
        <v>42954</v>
      </c>
      <c r="C5739">
        <v>12472</v>
      </c>
      <c r="D5739">
        <v>37</v>
      </c>
      <c r="E5739">
        <v>25792</v>
      </c>
      <c r="F5739">
        <v>7</v>
      </c>
      <c r="G5739">
        <v>37</v>
      </c>
      <c r="H5739">
        <v>26</v>
      </c>
      <c r="I5739">
        <v>21</v>
      </c>
      <c r="J5739">
        <v>1</v>
      </c>
      <c r="K5739" s="1">
        <v>42856</v>
      </c>
      <c r="L5739" s="1">
        <v>44196</v>
      </c>
      <c r="M5739">
        <v>201700128</v>
      </c>
      <c r="N5739" t="s">
        <v>36</v>
      </c>
      <c r="O5739">
        <v>201700011</v>
      </c>
      <c r="P5739" t="s">
        <v>20</v>
      </c>
      <c r="Q5739" t="s">
        <v>21</v>
      </c>
      <c r="R5739" t="s">
        <v>9</v>
      </c>
      <c r="S5739" t="s">
        <v>63</v>
      </c>
      <c r="T5739">
        <f t="shared" si="89"/>
        <v>8</v>
      </c>
    </row>
    <row r="5740" spans="1:20">
      <c r="A5740">
        <v>201708</v>
      </c>
      <c r="B5740" s="1">
        <v>42954</v>
      </c>
      <c r="C5740">
        <v>12472</v>
      </c>
      <c r="D5740">
        <v>37</v>
      </c>
      <c r="E5740">
        <v>25792</v>
      </c>
      <c r="F5740">
        <v>7</v>
      </c>
      <c r="G5740">
        <v>37</v>
      </c>
      <c r="H5740">
        <v>26</v>
      </c>
      <c r="I5740">
        <v>21</v>
      </c>
      <c r="J5740">
        <v>1</v>
      </c>
      <c r="K5740" s="1">
        <v>42856</v>
      </c>
      <c r="L5740" s="1">
        <v>44196</v>
      </c>
      <c r="M5740">
        <v>201700128</v>
      </c>
      <c r="N5740" t="s">
        <v>36</v>
      </c>
      <c r="O5740">
        <v>201700011</v>
      </c>
      <c r="P5740" t="s">
        <v>20</v>
      </c>
      <c r="Q5740" t="s">
        <v>21</v>
      </c>
      <c r="R5740" t="s">
        <v>26</v>
      </c>
      <c r="S5740" t="s">
        <v>64</v>
      </c>
      <c r="T5740">
        <f t="shared" si="89"/>
        <v>8</v>
      </c>
    </row>
    <row r="5741" spans="1:20">
      <c r="A5741">
        <v>201708</v>
      </c>
      <c r="B5741" s="1">
        <v>42954</v>
      </c>
      <c r="C5741">
        <v>12472</v>
      </c>
      <c r="D5741">
        <v>37</v>
      </c>
      <c r="E5741">
        <v>25792</v>
      </c>
      <c r="F5741">
        <v>7</v>
      </c>
      <c r="G5741">
        <v>37</v>
      </c>
      <c r="H5741">
        <v>26</v>
      </c>
      <c r="I5741">
        <v>21</v>
      </c>
      <c r="J5741">
        <v>1</v>
      </c>
      <c r="K5741" s="1">
        <v>42856</v>
      </c>
      <c r="L5741" s="1">
        <v>44196</v>
      </c>
      <c r="M5741">
        <v>201700128</v>
      </c>
      <c r="N5741" t="s">
        <v>36</v>
      </c>
      <c r="O5741">
        <v>201700011</v>
      </c>
      <c r="P5741" t="s">
        <v>20</v>
      </c>
      <c r="Q5741" t="s">
        <v>21</v>
      </c>
      <c r="R5741" t="s">
        <v>28</v>
      </c>
      <c r="S5741" t="s">
        <v>65</v>
      </c>
      <c r="T5741">
        <f t="shared" si="89"/>
        <v>8</v>
      </c>
    </row>
    <row r="5742" spans="1:20">
      <c r="A5742">
        <v>201708</v>
      </c>
      <c r="B5742" s="1">
        <v>42955</v>
      </c>
      <c r="C5742">
        <v>12472</v>
      </c>
      <c r="D5742">
        <v>34</v>
      </c>
      <c r="E5742">
        <v>24961</v>
      </c>
      <c r="F5742">
        <v>5</v>
      </c>
      <c r="G5742">
        <v>34</v>
      </c>
      <c r="H5742">
        <v>26</v>
      </c>
      <c r="I5742">
        <v>21</v>
      </c>
      <c r="J5742">
        <v>1</v>
      </c>
      <c r="K5742" s="1">
        <v>42856</v>
      </c>
      <c r="L5742" s="1">
        <v>44196</v>
      </c>
      <c r="M5742">
        <v>201700128</v>
      </c>
      <c r="N5742" t="s">
        <v>36</v>
      </c>
      <c r="O5742">
        <v>201700011</v>
      </c>
      <c r="P5742" t="s">
        <v>20</v>
      </c>
      <c r="Q5742" t="s">
        <v>21</v>
      </c>
      <c r="R5742" t="s">
        <v>22</v>
      </c>
      <c r="S5742" t="s">
        <v>61</v>
      </c>
      <c r="T5742">
        <f t="shared" si="89"/>
        <v>8</v>
      </c>
    </row>
    <row r="5743" spans="1:20">
      <c r="A5743">
        <v>201708</v>
      </c>
      <c r="B5743" s="1">
        <v>42955</v>
      </c>
      <c r="C5743">
        <v>12472</v>
      </c>
      <c r="D5743">
        <v>34</v>
      </c>
      <c r="E5743">
        <v>24961</v>
      </c>
      <c r="F5743">
        <v>5</v>
      </c>
      <c r="G5743">
        <v>34</v>
      </c>
      <c r="H5743">
        <v>26</v>
      </c>
      <c r="I5743">
        <v>21</v>
      </c>
      <c r="J5743">
        <v>1</v>
      </c>
      <c r="K5743" s="1">
        <v>42856</v>
      </c>
      <c r="L5743" s="1">
        <v>44196</v>
      </c>
      <c r="M5743">
        <v>201700128</v>
      </c>
      <c r="N5743" t="s">
        <v>36</v>
      </c>
      <c r="O5743">
        <v>201700011</v>
      </c>
      <c r="P5743" t="s">
        <v>20</v>
      </c>
      <c r="Q5743" t="s">
        <v>21</v>
      </c>
      <c r="R5743" t="s">
        <v>5</v>
      </c>
      <c r="S5743" t="s">
        <v>62</v>
      </c>
      <c r="T5743">
        <f t="shared" si="89"/>
        <v>8</v>
      </c>
    </row>
    <row r="5744" spans="1:20">
      <c r="A5744">
        <v>201708</v>
      </c>
      <c r="B5744" s="1">
        <v>42955</v>
      </c>
      <c r="C5744">
        <v>12472</v>
      </c>
      <c r="D5744">
        <v>34</v>
      </c>
      <c r="E5744">
        <v>24961</v>
      </c>
      <c r="F5744">
        <v>5</v>
      </c>
      <c r="G5744">
        <v>34</v>
      </c>
      <c r="H5744">
        <v>26</v>
      </c>
      <c r="I5744">
        <v>21</v>
      </c>
      <c r="J5744">
        <v>1</v>
      </c>
      <c r="K5744" s="1">
        <v>42856</v>
      </c>
      <c r="L5744" s="1">
        <v>44196</v>
      </c>
      <c r="M5744">
        <v>201700128</v>
      </c>
      <c r="N5744" t="s">
        <v>36</v>
      </c>
      <c r="O5744">
        <v>201700011</v>
      </c>
      <c r="P5744" t="s">
        <v>20</v>
      </c>
      <c r="Q5744" t="s">
        <v>21</v>
      </c>
      <c r="R5744" t="s">
        <v>9</v>
      </c>
      <c r="S5744" t="s">
        <v>63</v>
      </c>
      <c r="T5744">
        <f t="shared" si="89"/>
        <v>8</v>
      </c>
    </row>
    <row r="5745" spans="1:20">
      <c r="A5745">
        <v>201708</v>
      </c>
      <c r="B5745" s="1">
        <v>42955</v>
      </c>
      <c r="C5745">
        <v>12472</v>
      </c>
      <c r="D5745">
        <v>34</v>
      </c>
      <c r="E5745">
        <v>24961</v>
      </c>
      <c r="F5745">
        <v>5</v>
      </c>
      <c r="G5745">
        <v>34</v>
      </c>
      <c r="H5745">
        <v>26</v>
      </c>
      <c r="I5745">
        <v>21</v>
      </c>
      <c r="J5745">
        <v>1</v>
      </c>
      <c r="K5745" s="1">
        <v>42856</v>
      </c>
      <c r="L5745" s="1">
        <v>44196</v>
      </c>
      <c r="M5745">
        <v>201700128</v>
      </c>
      <c r="N5745" t="s">
        <v>36</v>
      </c>
      <c r="O5745">
        <v>201700011</v>
      </c>
      <c r="P5745" t="s">
        <v>20</v>
      </c>
      <c r="Q5745" t="s">
        <v>21</v>
      </c>
      <c r="R5745" t="s">
        <v>26</v>
      </c>
      <c r="S5745" t="s">
        <v>64</v>
      </c>
      <c r="T5745">
        <f t="shared" si="89"/>
        <v>8</v>
      </c>
    </row>
    <row r="5746" spans="1:20">
      <c r="A5746">
        <v>201708</v>
      </c>
      <c r="B5746" s="1">
        <v>42955</v>
      </c>
      <c r="C5746">
        <v>12472</v>
      </c>
      <c r="D5746">
        <v>34</v>
      </c>
      <c r="E5746">
        <v>24961</v>
      </c>
      <c r="F5746">
        <v>5</v>
      </c>
      <c r="G5746">
        <v>34</v>
      </c>
      <c r="H5746">
        <v>26</v>
      </c>
      <c r="I5746">
        <v>21</v>
      </c>
      <c r="J5746">
        <v>1</v>
      </c>
      <c r="K5746" s="1">
        <v>42856</v>
      </c>
      <c r="L5746" s="1">
        <v>44196</v>
      </c>
      <c r="M5746">
        <v>201700128</v>
      </c>
      <c r="N5746" t="s">
        <v>36</v>
      </c>
      <c r="O5746">
        <v>201700011</v>
      </c>
      <c r="P5746" t="s">
        <v>20</v>
      </c>
      <c r="Q5746" t="s">
        <v>21</v>
      </c>
      <c r="R5746" t="s">
        <v>28</v>
      </c>
      <c r="S5746" t="s">
        <v>65</v>
      </c>
      <c r="T5746">
        <f t="shared" si="89"/>
        <v>8</v>
      </c>
    </row>
    <row r="5747" spans="1:20">
      <c r="A5747">
        <v>201708</v>
      </c>
      <c r="B5747" s="1">
        <v>42957</v>
      </c>
      <c r="C5747">
        <v>12472</v>
      </c>
      <c r="D5747">
        <v>33</v>
      </c>
      <c r="E5747">
        <v>25212</v>
      </c>
      <c r="F5747">
        <v>5</v>
      </c>
      <c r="G5747">
        <v>32</v>
      </c>
      <c r="H5747">
        <v>28</v>
      </c>
      <c r="I5747">
        <v>22</v>
      </c>
      <c r="J5747">
        <v>2</v>
      </c>
      <c r="K5747" s="1">
        <v>42856</v>
      </c>
      <c r="L5747" s="1">
        <v>44196</v>
      </c>
      <c r="M5747">
        <v>201700128</v>
      </c>
      <c r="N5747" t="s">
        <v>36</v>
      </c>
      <c r="O5747">
        <v>201700011</v>
      </c>
      <c r="P5747" t="s">
        <v>20</v>
      </c>
      <c r="Q5747" t="s">
        <v>21</v>
      </c>
      <c r="R5747" t="s">
        <v>22</v>
      </c>
      <c r="S5747" t="s">
        <v>61</v>
      </c>
      <c r="T5747">
        <f t="shared" si="89"/>
        <v>8</v>
      </c>
    </row>
    <row r="5748" spans="1:20">
      <c r="A5748">
        <v>201708</v>
      </c>
      <c r="B5748" s="1">
        <v>42957</v>
      </c>
      <c r="C5748">
        <v>12472</v>
      </c>
      <c r="D5748">
        <v>33</v>
      </c>
      <c r="E5748">
        <v>25212</v>
      </c>
      <c r="F5748">
        <v>5</v>
      </c>
      <c r="G5748">
        <v>32</v>
      </c>
      <c r="H5748">
        <v>28</v>
      </c>
      <c r="I5748">
        <v>22</v>
      </c>
      <c r="J5748">
        <v>2</v>
      </c>
      <c r="K5748" s="1">
        <v>42856</v>
      </c>
      <c r="L5748" s="1">
        <v>44196</v>
      </c>
      <c r="M5748">
        <v>201700128</v>
      </c>
      <c r="N5748" t="s">
        <v>36</v>
      </c>
      <c r="O5748">
        <v>201700011</v>
      </c>
      <c r="P5748" t="s">
        <v>20</v>
      </c>
      <c r="Q5748" t="s">
        <v>21</v>
      </c>
      <c r="R5748" t="s">
        <v>5</v>
      </c>
      <c r="S5748" t="s">
        <v>62</v>
      </c>
      <c r="T5748">
        <f t="shared" si="89"/>
        <v>8</v>
      </c>
    </row>
    <row r="5749" spans="1:20">
      <c r="A5749">
        <v>201708</v>
      </c>
      <c r="B5749" s="1">
        <v>42957</v>
      </c>
      <c r="C5749">
        <v>12472</v>
      </c>
      <c r="D5749">
        <v>33</v>
      </c>
      <c r="E5749">
        <v>25212</v>
      </c>
      <c r="F5749">
        <v>5</v>
      </c>
      <c r="G5749">
        <v>32</v>
      </c>
      <c r="H5749">
        <v>28</v>
      </c>
      <c r="I5749">
        <v>22</v>
      </c>
      <c r="J5749">
        <v>2</v>
      </c>
      <c r="K5749" s="1">
        <v>42856</v>
      </c>
      <c r="L5749" s="1">
        <v>44196</v>
      </c>
      <c r="M5749">
        <v>201700128</v>
      </c>
      <c r="N5749" t="s">
        <v>36</v>
      </c>
      <c r="O5749">
        <v>201700011</v>
      </c>
      <c r="P5749" t="s">
        <v>20</v>
      </c>
      <c r="Q5749" t="s">
        <v>21</v>
      </c>
      <c r="R5749" t="s">
        <v>9</v>
      </c>
      <c r="S5749" t="s">
        <v>63</v>
      </c>
      <c r="T5749">
        <f t="shared" si="89"/>
        <v>8</v>
      </c>
    </row>
    <row r="5750" spans="1:20">
      <c r="A5750">
        <v>201708</v>
      </c>
      <c r="B5750" s="1">
        <v>42957</v>
      </c>
      <c r="C5750">
        <v>12472</v>
      </c>
      <c r="D5750">
        <v>33</v>
      </c>
      <c r="E5750">
        <v>25212</v>
      </c>
      <c r="F5750">
        <v>5</v>
      </c>
      <c r="G5750">
        <v>32</v>
      </c>
      <c r="H5750">
        <v>28</v>
      </c>
      <c r="I5750">
        <v>22</v>
      </c>
      <c r="J5750">
        <v>2</v>
      </c>
      <c r="K5750" s="1">
        <v>42856</v>
      </c>
      <c r="L5750" s="1">
        <v>44196</v>
      </c>
      <c r="M5750">
        <v>201700128</v>
      </c>
      <c r="N5750" t="s">
        <v>36</v>
      </c>
      <c r="O5750">
        <v>201700011</v>
      </c>
      <c r="P5750" t="s">
        <v>20</v>
      </c>
      <c r="Q5750" t="s">
        <v>21</v>
      </c>
      <c r="R5750" t="s">
        <v>26</v>
      </c>
      <c r="S5750" t="s">
        <v>64</v>
      </c>
      <c r="T5750">
        <f t="shared" si="89"/>
        <v>8</v>
      </c>
    </row>
    <row r="5751" spans="1:20">
      <c r="A5751">
        <v>201708</v>
      </c>
      <c r="B5751" s="1">
        <v>42957</v>
      </c>
      <c r="C5751">
        <v>12472</v>
      </c>
      <c r="D5751">
        <v>33</v>
      </c>
      <c r="E5751">
        <v>25212</v>
      </c>
      <c r="F5751">
        <v>5</v>
      </c>
      <c r="G5751">
        <v>32</v>
      </c>
      <c r="H5751">
        <v>28</v>
      </c>
      <c r="I5751">
        <v>22</v>
      </c>
      <c r="J5751">
        <v>2</v>
      </c>
      <c r="K5751" s="1">
        <v>42856</v>
      </c>
      <c r="L5751" s="1">
        <v>44196</v>
      </c>
      <c r="M5751">
        <v>201700128</v>
      </c>
      <c r="N5751" t="s">
        <v>36</v>
      </c>
      <c r="O5751">
        <v>201700011</v>
      </c>
      <c r="P5751" t="s">
        <v>20</v>
      </c>
      <c r="Q5751" t="s">
        <v>21</v>
      </c>
      <c r="R5751" t="s">
        <v>28</v>
      </c>
      <c r="S5751" t="s">
        <v>65</v>
      </c>
      <c r="T5751">
        <f t="shared" si="89"/>
        <v>8</v>
      </c>
    </row>
    <row r="5752" spans="1:20">
      <c r="A5752">
        <v>201708</v>
      </c>
      <c r="B5752" s="1">
        <v>42958</v>
      </c>
      <c r="C5752">
        <v>12472</v>
      </c>
      <c r="D5752">
        <v>40</v>
      </c>
      <c r="E5752">
        <v>24545</v>
      </c>
      <c r="F5752">
        <v>6</v>
      </c>
      <c r="G5752">
        <v>40</v>
      </c>
      <c r="H5752">
        <v>32</v>
      </c>
      <c r="I5752">
        <v>22</v>
      </c>
      <c r="J5752">
        <v>1</v>
      </c>
      <c r="K5752" s="1">
        <v>42856</v>
      </c>
      <c r="L5752" s="1">
        <v>44196</v>
      </c>
      <c r="M5752">
        <v>201700128</v>
      </c>
      <c r="N5752" t="s">
        <v>36</v>
      </c>
      <c r="O5752">
        <v>201700011</v>
      </c>
      <c r="P5752" t="s">
        <v>20</v>
      </c>
      <c r="Q5752" t="s">
        <v>21</v>
      </c>
      <c r="R5752" t="s">
        <v>22</v>
      </c>
      <c r="S5752" t="s">
        <v>61</v>
      </c>
      <c r="T5752">
        <f t="shared" si="89"/>
        <v>8</v>
      </c>
    </row>
    <row r="5753" spans="1:20">
      <c r="A5753">
        <v>201708</v>
      </c>
      <c r="B5753" s="1">
        <v>42958</v>
      </c>
      <c r="C5753">
        <v>12472</v>
      </c>
      <c r="D5753">
        <v>40</v>
      </c>
      <c r="E5753">
        <v>24545</v>
      </c>
      <c r="F5753">
        <v>6</v>
      </c>
      <c r="G5753">
        <v>40</v>
      </c>
      <c r="H5753">
        <v>32</v>
      </c>
      <c r="I5753">
        <v>22</v>
      </c>
      <c r="J5753">
        <v>1</v>
      </c>
      <c r="K5753" s="1">
        <v>42856</v>
      </c>
      <c r="L5753" s="1">
        <v>44196</v>
      </c>
      <c r="M5753">
        <v>201700128</v>
      </c>
      <c r="N5753" t="s">
        <v>36</v>
      </c>
      <c r="O5753">
        <v>201700011</v>
      </c>
      <c r="P5753" t="s">
        <v>20</v>
      </c>
      <c r="Q5753" t="s">
        <v>21</v>
      </c>
      <c r="R5753" t="s">
        <v>5</v>
      </c>
      <c r="S5753" t="s">
        <v>62</v>
      </c>
      <c r="T5753">
        <f t="shared" si="89"/>
        <v>8</v>
      </c>
    </row>
    <row r="5754" spans="1:20">
      <c r="A5754">
        <v>201708</v>
      </c>
      <c r="B5754" s="1">
        <v>42958</v>
      </c>
      <c r="C5754">
        <v>12472</v>
      </c>
      <c r="D5754">
        <v>40</v>
      </c>
      <c r="E5754">
        <v>24545</v>
      </c>
      <c r="F5754">
        <v>6</v>
      </c>
      <c r="G5754">
        <v>40</v>
      </c>
      <c r="H5754">
        <v>32</v>
      </c>
      <c r="I5754">
        <v>22</v>
      </c>
      <c r="J5754">
        <v>1</v>
      </c>
      <c r="K5754" s="1">
        <v>42856</v>
      </c>
      <c r="L5754" s="1">
        <v>44196</v>
      </c>
      <c r="M5754">
        <v>201700128</v>
      </c>
      <c r="N5754" t="s">
        <v>36</v>
      </c>
      <c r="O5754">
        <v>201700011</v>
      </c>
      <c r="P5754" t="s">
        <v>20</v>
      </c>
      <c r="Q5754" t="s">
        <v>21</v>
      </c>
      <c r="R5754" t="s">
        <v>9</v>
      </c>
      <c r="S5754" t="s">
        <v>63</v>
      </c>
      <c r="T5754">
        <f t="shared" si="89"/>
        <v>8</v>
      </c>
    </row>
    <row r="5755" spans="1:20">
      <c r="A5755">
        <v>201708</v>
      </c>
      <c r="B5755" s="1">
        <v>42958</v>
      </c>
      <c r="C5755">
        <v>12472</v>
      </c>
      <c r="D5755">
        <v>40</v>
      </c>
      <c r="E5755">
        <v>24545</v>
      </c>
      <c r="F5755">
        <v>6</v>
      </c>
      <c r="G5755">
        <v>40</v>
      </c>
      <c r="H5755">
        <v>32</v>
      </c>
      <c r="I5755">
        <v>22</v>
      </c>
      <c r="J5755">
        <v>1</v>
      </c>
      <c r="K5755" s="1">
        <v>42856</v>
      </c>
      <c r="L5755" s="1">
        <v>44196</v>
      </c>
      <c r="M5755">
        <v>201700128</v>
      </c>
      <c r="N5755" t="s">
        <v>36</v>
      </c>
      <c r="O5755">
        <v>201700011</v>
      </c>
      <c r="P5755" t="s">
        <v>20</v>
      </c>
      <c r="Q5755" t="s">
        <v>21</v>
      </c>
      <c r="R5755" t="s">
        <v>26</v>
      </c>
      <c r="S5755" t="s">
        <v>64</v>
      </c>
      <c r="T5755">
        <f t="shared" si="89"/>
        <v>8</v>
      </c>
    </row>
    <row r="5756" spans="1:20">
      <c r="A5756">
        <v>201708</v>
      </c>
      <c r="B5756" s="1">
        <v>42958</v>
      </c>
      <c r="C5756">
        <v>12472</v>
      </c>
      <c r="D5756">
        <v>40</v>
      </c>
      <c r="E5756">
        <v>24545</v>
      </c>
      <c r="F5756">
        <v>6</v>
      </c>
      <c r="G5756">
        <v>40</v>
      </c>
      <c r="H5756">
        <v>32</v>
      </c>
      <c r="I5756">
        <v>22</v>
      </c>
      <c r="J5756">
        <v>1</v>
      </c>
      <c r="K5756" s="1">
        <v>42856</v>
      </c>
      <c r="L5756" s="1">
        <v>44196</v>
      </c>
      <c r="M5756">
        <v>201700128</v>
      </c>
      <c r="N5756" t="s">
        <v>36</v>
      </c>
      <c r="O5756">
        <v>201700011</v>
      </c>
      <c r="P5756" t="s">
        <v>20</v>
      </c>
      <c r="Q5756" t="s">
        <v>21</v>
      </c>
      <c r="R5756" t="s">
        <v>28</v>
      </c>
      <c r="S5756" t="s">
        <v>65</v>
      </c>
      <c r="T5756">
        <f t="shared" si="89"/>
        <v>8</v>
      </c>
    </row>
    <row r="5757" spans="1:20">
      <c r="A5757">
        <v>201708</v>
      </c>
      <c r="B5757" s="1">
        <v>42960</v>
      </c>
      <c r="C5757">
        <v>12472</v>
      </c>
      <c r="D5757">
        <v>35</v>
      </c>
      <c r="E5757">
        <v>25990</v>
      </c>
      <c r="F5757">
        <v>4</v>
      </c>
      <c r="G5757">
        <v>34</v>
      </c>
      <c r="H5757">
        <v>24</v>
      </c>
      <c r="I5757">
        <v>17</v>
      </c>
      <c r="J5757">
        <v>1</v>
      </c>
      <c r="K5757" s="1">
        <v>42856</v>
      </c>
      <c r="L5757" s="1">
        <v>44196</v>
      </c>
      <c r="M5757">
        <v>201700128</v>
      </c>
      <c r="N5757" t="s">
        <v>36</v>
      </c>
      <c r="O5757">
        <v>201700011</v>
      </c>
      <c r="P5757" t="s">
        <v>20</v>
      </c>
      <c r="Q5757" t="s">
        <v>21</v>
      </c>
      <c r="R5757" t="s">
        <v>22</v>
      </c>
      <c r="S5757" t="s">
        <v>61</v>
      </c>
      <c r="T5757">
        <f t="shared" si="89"/>
        <v>8</v>
      </c>
    </row>
    <row r="5758" spans="1:20">
      <c r="A5758">
        <v>201708</v>
      </c>
      <c r="B5758" s="1">
        <v>42960</v>
      </c>
      <c r="C5758">
        <v>12472</v>
      </c>
      <c r="D5758">
        <v>35</v>
      </c>
      <c r="E5758">
        <v>25990</v>
      </c>
      <c r="F5758">
        <v>4</v>
      </c>
      <c r="G5758">
        <v>34</v>
      </c>
      <c r="H5758">
        <v>24</v>
      </c>
      <c r="I5758">
        <v>17</v>
      </c>
      <c r="J5758">
        <v>1</v>
      </c>
      <c r="K5758" s="1">
        <v>42856</v>
      </c>
      <c r="L5758" s="1">
        <v>44196</v>
      </c>
      <c r="M5758">
        <v>201700128</v>
      </c>
      <c r="N5758" t="s">
        <v>36</v>
      </c>
      <c r="O5758">
        <v>201700011</v>
      </c>
      <c r="P5758" t="s">
        <v>20</v>
      </c>
      <c r="Q5758" t="s">
        <v>21</v>
      </c>
      <c r="R5758" t="s">
        <v>5</v>
      </c>
      <c r="S5758" t="s">
        <v>62</v>
      </c>
      <c r="T5758">
        <f t="shared" si="89"/>
        <v>8</v>
      </c>
    </row>
    <row r="5759" spans="1:20">
      <c r="A5759">
        <v>201708</v>
      </c>
      <c r="B5759" s="1">
        <v>42960</v>
      </c>
      <c r="C5759">
        <v>12472</v>
      </c>
      <c r="D5759">
        <v>35</v>
      </c>
      <c r="E5759">
        <v>25990</v>
      </c>
      <c r="F5759">
        <v>4</v>
      </c>
      <c r="G5759">
        <v>34</v>
      </c>
      <c r="H5759">
        <v>24</v>
      </c>
      <c r="I5759">
        <v>17</v>
      </c>
      <c r="J5759">
        <v>1</v>
      </c>
      <c r="K5759" s="1">
        <v>42856</v>
      </c>
      <c r="L5759" s="1">
        <v>44196</v>
      </c>
      <c r="M5759">
        <v>201700128</v>
      </c>
      <c r="N5759" t="s">
        <v>36</v>
      </c>
      <c r="O5759">
        <v>201700011</v>
      </c>
      <c r="P5759" t="s">
        <v>20</v>
      </c>
      <c r="Q5759" t="s">
        <v>21</v>
      </c>
      <c r="R5759" t="s">
        <v>9</v>
      </c>
      <c r="S5759" t="s">
        <v>63</v>
      </c>
      <c r="T5759">
        <f t="shared" si="89"/>
        <v>8</v>
      </c>
    </row>
    <row r="5760" spans="1:20">
      <c r="A5760">
        <v>201708</v>
      </c>
      <c r="B5760" s="1">
        <v>42960</v>
      </c>
      <c r="C5760">
        <v>12472</v>
      </c>
      <c r="D5760">
        <v>35</v>
      </c>
      <c r="E5760">
        <v>25990</v>
      </c>
      <c r="F5760">
        <v>4</v>
      </c>
      <c r="G5760">
        <v>34</v>
      </c>
      <c r="H5760">
        <v>24</v>
      </c>
      <c r="I5760">
        <v>17</v>
      </c>
      <c r="J5760">
        <v>1</v>
      </c>
      <c r="K5760" s="1">
        <v>42856</v>
      </c>
      <c r="L5760" s="1">
        <v>44196</v>
      </c>
      <c r="M5760">
        <v>201700128</v>
      </c>
      <c r="N5760" t="s">
        <v>36</v>
      </c>
      <c r="O5760">
        <v>201700011</v>
      </c>
      <c r="P5760" t="s">
        <v>20</v>
      </c>
      <c r="Q5760" t="s">
        <v>21</v>
      </c>
      <c r="R5760" t="s">
        <v>26</v>
      </c>
      <c r="S5760" t="s">
        <v>64</v>
      </c>
      <c r="T5760">
        <f t="shared" si="89"/>
        <v>8</v>
      </c>
    </row>
    <row r="5761" spans="1:20">
      <c r="A5761">
        <v>201708</v>
      </c>
      <c r="B5761" s="1">
        <v>42960</v>
      </c>
      <c r="C5761">
        <v>12472</v>
      </c>
      <c r="D5761">
        <v>35</v>
      </c>
      <c r="E5761">
        <v>25990</v>
      </c>
      <c r="F5761">
        <v>4</v>
      </c>
      <c r="G5761">
        <v>34</v>
      </c>
      <c r="H5761">
        <v>24</v>
      </c>
      <c r="I5761">
        <v>17</v>
      </c>
      <c r="J5761">
        <v>1</v>
      </c>
      <c r="K5761" s="1">
        <v>42856</v>
      </c>
      <c r="L5761" s="1">
        <v>44196</v>
      </c>
      <c r="M5761">
        <v>201700128</v>
      </c>
      <c r="N5761" t="s">
        <v>36</v>
      </c>
      <c r="O5761">
        <v>201700011</v>
      </c>
      <c r="P5761" t="s">
        <v>20</v>
      </c>
      <c r="Q5761" t="s">
        <v>21</v>
      </c>
      <c r="R5761" t="s">
        <v>28</v>
      </c>
      <c r="S5761" t="s">
        <v>65</v>
      </c>
      <c r="T5761">
        <f t="shared" si="89"/>
        <v>8</v>
      </c>
    </row>
    <row r="5762" spans="1:20">
      <c r="A5762">
        <v>201708</v>
      </c>
      <c r="B5762" s="1">
        <v>42961</v>
      </c>
      <c r="C5762">
        <v>12472</v>
      </c>
      <c r="D5762">
        <v>32</v>
      </c>
      <c r="E5762">
        <v>24109</v>
      </c>
      <c r="F5762">
        <v>5</v>
      </c>
      <c r="G5762">
        <v>32</v>
      </c>
      <c r="H5762">
        <v>26</v>
      </c>
      <c r="I5762">
        <v>22</v>
      </c>
      <c r="J5762">
        <v>2</v>
      </c>
      <c r="K5762" s="1">
        <v>42856</v>
      </c>
      <c r="L5762" s="1">
        <v>44196</v>
      </c>
      <c r="M5762">
        <v>201700128</v>
      </c>
      <c r="N5762" t="s">
        <v>36</v>
      </c>
      <c r="O5762">
        <v>201700011</v>
      </c>
      <c r="P5762" t="s">
        <v>20</v>
      </c>
      <c r="Q5762" t="s">
        <v>21</v>
      </c>
      <c r="R5762" t="s">
        <v>22</v>
      </c>
      <c r="S5762" t="s">
        <v>61</v>
      </c>
      <c r="T5762">
        <f t="shared" si="89"/>
        <v>8</v>
      </c>
    </row>
    <row r="5763" spans="1:20">
      <c r="A5763">
        <v>201708</v>
      </c>
      <c r="B5763" s="1">
        <v>42961</v>
      </c>
      <c r="C5763">
        <v>12472</v>
      </c>
      <c r="D5763">
        <v>32</v>
      </c>
      <c r="E5763">
        <v>24109</v>
      </c>
      <c r="F5763">
        <v>5</v>
      </c>
      <c r="G5763">
        <v>32</v>
      </c>
      <c r="H5763">
        <v>26</v>
      </c>
      <c r="I5763">
        <v>22</v>
      </c>
      <c r="J5763">
        <v>2</v>
      </c>
      <c r="K5763" s="1">
        <v>42856</v>
      </c>
      <c r="L5763" s="1">
        <v>44196</v>
      </c>
      <c r="M5763">
        <v>201700128</v>
      </c>
      <c r="N5763" t="s">
        <v>36</v>
      </c>
      <c r="O5763">
        <v>201700011</v>
      </c>
      <c r="P5763" t="s">
        <v>20</v>
      </c>
      <c r="Q5763" t="s">
        <v>21</v>
      </c>
      <c r="R5763" t="s">
        <v>5</v>
      </c>
      <c r="S5763" t="s">
        <v>62</v>
      </c>
      <c r="T5763">
        <f t="shared" ref="T5763:T5826" si="90">MONTH(B5763)</f>
        <v>8</v>
      </c>
    </row>
    <row r="5764" spans="1:20">
      <c r="A5764">
        <v>201708</v>
      </c>
      <c r="B5764" s="1">
        <v>42961</v>
      </c>
      <c r="C5764">
        <v>12472</v>
      </c>
      <c r="D5764">
        <v>32</v>
      </c>
      <c r="E5764">
        <v>24109</v>
      </c>
      <c r="F5764">
        <v>5</v>
      </c>
      <c r="G5764">
        <v>32</v>
      </c>
      <c r="H5764">
        <v>26</v>
      </c>
      <c r="I5764">
        <v>22</v>
      </c>
      <c r="J5764">
        <v>2</v>
      </c>
      <c r="K5764" s="1">
        <v>42856</v>
      </c>
      <c r="L5764" s="1">
        <v>44196</v>
      </c>
      <c r="M5764">
        <v>201700128</v>
      </c>
      <c r="N5764" t="s">
        <v>36</v>
      </c>
      <c r="O5764">
        <v>201700011</v>
      </c>
      <c r="P5764" t="s">
        <v>20</v>
      </c>
      <c r="Q5764" t="s">
        <v>21</v>
      </c>
      <c r="R5764" t="s">
        <v>9</v>
      </c>
      <c r="S5764" t="s">
        <v>63</v>
      </c>
      <c r="T5764">
        <f t="shared" si="90"/>
        <v>8</v>
      </c>
    </row>
    <row r="5765" spans="1:20">
      <c r="A5765">
        <v>201708</v>
      </c>
      <c r="B5765" s="1">
        <v>42961</v>
      </c>
      <c r="C5765">
        <v>12472</v>
      </c>
      <c r="D5765">
        <v>32</v>
      </c>
      <c r="E5765">
        <v>24109</v>
      </c>
      <c r="F5765">
        <v>5</v>
      </c>
      <c r="G5765">
        <v>32</v>
      </c>
      <c r="H5765">
        <v>26</v>
      </c>
      <c r="I5765">
        <v>22</v>
      </c>
      <c r="J5765">
        <v>2</v>
      </c>
      <c r="K5765" s="1">
        <v>42856</v>
      </c>
      <c r="L5765" s="1">
        <v>44196</v>
      </c>
      <c r="M5765">
        <v>201700128</v>
      </c>
      <c r="N5765" t="s">
        <v>36</v>
      </c>
      <c r="O5765">
        <v>201700011</v>
      </c>
      <c r="P5765" t="s">
        <v>20</v>
      </c>
      <c r="Q5765" t="s">
        <v>21</v>
      </c>
      <c r="R5765" t="s">
        <v>26</v>
      </c>
      <c r="S5765" t="s">
        <v>64</v>
      </c>
      <c r="T5765">
        <f t="shared" si="90"/>
        <v>8</v>
      </c>
    </row>
    <row r="5766" spans="1:20">
      <c r="A5766">
        <v>201708</v>
      </c>
      <c r="B5766" s="1">
        <v>42961</v>
      </c>
      <c r="C5766">
        <v>12472</v>
      </c>
      <c r="D5766">
        <v>32</v>
      </c>
      <c r="E5766">
        <v>24109</v>
      </c>
      <c r="F5766">
        <v>5</v>
      </c>
      <c r="G5766">
        <v>32</v>
      </c>
      <c r="H5766">
        <v>26</v>
      </c>
      <c r="I5766">
        <v>22</v>
      </c>
      <c r="J5766">
        <v>2</v>
      </c>
      <c r="K5766" s="1">
        <v>42856</v>
      </c>
      <c r="L5766" s="1">
        <v>44196</v>
      </c>
      <c r="M5766">
        <v>201700128</v>
      </c>
      <c r="N5766" t="s">
        <v>36</v>
      </c>
      <c r="O5766">
        <v>201700011</v>
      </c>
      <c r="P5766" t="s">
        <v>20</v>
      </c>
      <c r="Q5766" t="s">
        <v>21</v>
      </c>
      <c r="R5766" t="s">
        <v>28</v>
      </c>
      <c r="S5766" t="s">
        <v>65</v>
      </c>
      <c r="T5766">
        <f t="shared" si="90"/>
        <v>8</v>
      </c>
    </row>
    <row r="5767" spans="1:20">
      <c r="A5767">
        <v>201708</v>
      </c>
      <c r="B5767" s="1">
        <v>42962</v>
      </c>
      <c r="C5767">
        <v>12472</v>
      </c>
      <c r="D5767">
        <v>35</v>
      </c>
      <c r="E5767">
        <v>24831</v>
      </c>
      <c r="F5767">
        <v>4</v>
      </c>
      <c r="G5767">
        <v>32</v>
      </c>
      <c r="H5767">
        <v>26</v>
      </c>
      <c r="I5767">
        <v>23</v>
      </c>
      <c r="J5767">
        <v>1</v>
      </c>
      <c r="K5767" s="1">
        <v>42856</v>
      </c>
      <c r="L5767" s="1">
        <v>44196</v>
      </c>
      <c r="M5767">
        <v>201700128</v>
      </c>
      <c r="N5767" t="s">
        <v>36</v>
      </c>
      <c r="O5767">
        <v>201700011</v>
      </c>
      <c r="P5767" t="s">
        <v>20</v>
      </c>
      <c r="Q5767" t="s">
        <v>21</v>
      </c>
      <c r="R5767" t="s">
        <v>22</v>
      </c>
      <c r="S5767" t="s">
        <v>61</v>
      </c>
      <c r="T5767">
        <f t="shared" si="90"/>
        <v>8</v>
      </c>
    </row>
    <row r="5768" spans="1:20">
      <c r="A5768">
        <v>201708</v>
      </c>
      <c r="B5768" s="1">
        <v>42962</v>
      </c>
      <c r="C5768">
        <v>12472</v>
      </c>
      <c r="D5768">
        <v>35</v>
      </c>
      <c r="E5768">
        <v>24831</v>
      </c>
      <c r="F5768">
        <v>4</v>
      </c>
      <c r="G5768">
        <v>32</v>
      </c>
      <c r="H5768">
        <v>26</v>
      </c>
      <c r="I5768">
        <v>23</v>
      </c>
      <c r="J5768">
        <v>1</v>
      </c>
      <c r="K5768" s="1">
        <v>42856</v>
      </c>
      <c r="L5768" s="1">
        <v>44196</v>
      </c>
      <c r="M5768">
        <v>201700128</v>
      </c>
      <c r="N5768" t="s">
        <v>36</v>
      </c>
      <c r="O5768">
        <v>201700011</v>
      </c>
      <c r="P5768" t="s">
        <v>20</v>
      </c>
      <c r="Q5768" t="s">
        <v>21</v>
      </c>
      <c r="R5768" t="s">
        <v>5</v>
      </c>
      <c r="S5768" t="s">
        <v>62</v>
      </c>
      <c r="T5768">
        <f t="shared" si="90"/>
        <v>8</v>
      </c>
    </row>
    <row r="5769" spans="1:20">
      <c r="A5769">
        <v>201708</v>
      </c>
      <c r="B5769" s="1">
        <v>42962</v>
      </c>
      <c r="C5769">
        <v>12472</v>
      </c>
      <c r="D5769">
        <v>35</v>
      </c>
      <c r="E5769">
        <v>24831</v>
      </c>
      <c r="F5769">
        <v>4</v>
      </c>
      <c r="G5769">
        <v>32</v>
      </c>
      <c r="H5769">
        <v>26</v>
      </c>
      <c r="I5769">
        <v>23</v>
      </c>
      <c r="J5769">
        <v>1</v>
      </c>
      <c r="K5769" s="1">
        <v>42856</v>
      </c>
      <c r="L5769" s="1">
        <v>44196</v>
      </c>
      <c r="M5769">
        <v>201700128</v>
      </c>
      <c r="N5769" t="s">
        <v>36</v>
      </c>
      <c r="O5769">
        <v>201700011</v>
      </c>
      <c r="P5769" t="s">
        <v>20</v>
      </c>
      <c r="Q5769" t="s">
        <v>21</v>
      </c>
      <c r="R5769" t="s">
        <v>9</v>
      </c>
      <c r="S5769" t="s">
        <v>63</v>
      </c>
      <c r="T5769">
        <f t="shared" si="90"/>
        <v>8</v>
      </c>
    </row>
    <row r="5770" spans="1:20">
      <c r="A5770">
        <v>201708</v>
      </c>
      <c r="B5770" s="1">
        <v>42962</v>
      </c>
      <c r="C5770">
        <v>12472</v>
      </c>
      <c r="D5770">
        <v>35</v>
      </c>
      <c r="E5770">
        <v>24831</v>
      </c>
      <c r="F5770">
        <v>4</v>
      </c>
      <c r="G5770">
        <v>32</v>
      </c>
      <c r="H5770">
        <v>26</v>
      </c>
      <c r="I5770">
        <v>23</v>
      </c>
      <c r="J5770">
        <v>1</v>
      </c>
      <c r="K5770" s="1">
        <v>42856</v>
      </c>
      <c r="L5770" s="1">
        <v>44196</v>
      </c>
      <c r="M5770">
        <v>201700128</v>
      </c>
      <c r="N5770" t="s">
        <v>36</v>
      </c>
      <c r="O5770">
        <v>201700011</v>
      </c>
      <c r="P5770" t="s">
        <v>20</v>
      </c>
      <c r="Q5770" t="s">
        <v>21</v>
      </c>
      <c r="R5770" t="s">
        <v>26</v>
      </c>
      <c r="S5770" t="s">
        <v>64</v>
      </c>
      <c r="T5770">
        <f t="shared" si="90"/>
        <v>8</v>
      </c>
    </row>
    <row r="5771" spans="1:20">
      <c r="A5771">
        <v>201708</v>
      </c>
      <c r="B5771" s="1">
        <v>42962</v>
      </c>
      <c r="C5771">
        <v>12472</v>
      </c>
      <c r="D5771">
        <v>35</v>
      </c>
      <c r="E5771">
        <v>24831</v>
      </c>
      <c r="F5771">
        <v>4</v>
      </c>
      <c r="G5771">
        <v>32</v>
      </c>
      <c r="H5771">
        <v>26</v>
      </c>
      <c r="I5771">
        <v>23</v>
      </c>
      <c r="J5771">
        <v>1</v>
      </c>
      <c r="K5771" s="1">
        <v>42856</v>
      </c>
      <c r="L5771" s="1">
        <v>44196</v>
      </c>
      <c r="M5771">
        <v>201700128</v>
      </c>
      <c r="N5771" t="s">
        <v>36</v>
      </c>
      <c r="O5771">
        <v>201700011</v>
      </c>
      <c r="P5771" t="s">
        <v>20</v>
      </c>
      <c r="Q5771" t="s">
        <v>21</v>
      </c>
      <c r="R5771" t="s">
        <v>28</v>
      </c>
      <c r="S5771" t="s">
        <v>65</v>
      </c>
      <c r="T5771">
        <f t="shared" si="90"/>
        <v>8</v>
      </c>
    </row>
    <row r="5772" spans="1:20">
      <c r="A5772">
        <v>201708</v>
      </c>
      <c r="B5772" s="1">
        <v>42964</v>
      </c>
      <c r="C5772">
        <v>12472</v>
      </c>
      <c r="D5772">
        <v>37</v>
      </c>
      <c r="E5772">
        <v>25687</v>
      </c>
      <c r="F5772">
        <v>6</v>
      </c>
      <c r="G5772">
        <v>35</v>
      </c>
      <c r="H5772">
        <v>27</v>
      </c>
      <c r="I5772">
        <v>22</v>
      </c>
      <c r="J5772">
        <v>1</v>
      </c>
      <c r="K5772" s="1">
        <v>42856</v>
      </c>
      <c r="L5772" s="1">
        <v>44196</v>
      </c>
      <c r="M5772">
        <v>201700128</v>
      </c>
      <c r="N5772" t="s">
        <v>36</v>
      </c>
      <c r="O5772">
        <v>201700011</v>
      </c>
      <c r="P5772" t="s">
        <v>20</v>
      </c>
      <c r="Q5772" t="s">
        <v>21</v>
      </c>
      <c r="R5772" t="s">
        <v>22</v>
      </c>
      <c r="S5772" t="s">
        <v>61</v>
      </c>
      <c r="T5772">
        <f t="shared" si="90"/>
        <v>8</v>
      </c>
    </row>
    <row r="5773" spans="1:20">
      <c r="A5773">
        <v>201708</v>
      </c>
      <c r="B5773" s="1">
        <v>42964</v>
      </c>
      <c r="C5773">
        <v>12472</v>
      </c>
      <c r="D5773">
        <v>37</v>
      </c>
      <c r="E5773">
        <v>25687</v>
      </c>
      <c r="F5773">
        <v>6</v>
      </c>
      <c r="G5773">
        <v>35</v>
      </c>
      <c r="H5773">
        <v>27</v>
      </c>
      <c r="I5773">
        <v>22</v>
      </c>
      <c r="J5773">
        <v>1</v>
      </c>
      <c r="K5773" s="1">
        <v>42856</v>
      </c>
      <c r="L5773" s="1">
        <v>44196</v>
      </c>
      <c r="M5773">
        <v>201700128</v>
      </c>
      <c r="N5773" t="s">
        <v>36</v>
      </c>
      <c r="O5773">
        <v>201700011</v>
      </c>
      <c r="P5773" t="s">
        <v>20</v>
      </c>
      <c r="Q5773" t="s">
        <v>21</v>
      </c>
      <c r="R5773" t="s">
        <v>5</v>
      </c>
      <c r="S5773" t="s">
        <v>62</v>
      </c>
      <c r="T5773">
        <f t="shared" si="90"/>
        <v>8</v>
      </c>
    </row>
    <row r="5774" spans="1:20">
      <c r="A5774">
        <v>201708</v>
      </c>
      <c r="B5774" s="1">
        <v>42964</v>
      </c>
      <c r="C5774">
        <v>12472</v>
      </c>
      <c r="D5774">
        <v>37</v>
      </c>
      <c r="E5774">
        <v>25687</v>
      </c>
      <c r="F5774">
        <v>6</v>
      </c>
      <c r="G5774">
        <v>35</v>
      </c>
      <c r="H5774">
        <v>27</v>
      </c>
      <c r="I5774">
        <v>22</v>
      </c>
      <c r="J5774">
        <v>1</v>
      </c>
      <c r="K5774" s="1">
        <v>42856</v>
      </c>
      <c r="L5774" s="1">
        <v>44196</v>
      </c>
      <c r="M5774">
        <v>201700128</v>
      </c>
      <c r="N5774" t="s">
        <v>36</v>
      </c>
      <c r="O5774">
        <v>201700011</v>
      </c>
      <c r="P5774" t="s">
        <v>20</v>
      </c>
      <c r="Q5774" t="s">
        <v>21</v>
      </c>
      <c r="R5774" t="s">
        <v>9</v>
      </c>
      <c r="S5774" t="s">
        <v>63</v>
      </c>
      <c r="T5774">
        <f t="shared" si="90"/>
        <v>8</v>
      </c>
    </row>
    <row r="5775" spans="1:20">
      <c r="A5775">
        <v>201708</v>
      </c>
      <c r="B5775" s="1">
        <v>42964</v>
      </c>
      <c r="C5775">
        <v>12472</v>
      </c>
      <c r="D5775">
        <v>37</v>
      </c>
      <c r="E5775">
        <v>25687</v>
      </c>
      <c r="F5775">
        <v>6</v>
      </c>
      <c r="G5775">
        <v>35</v>
      </c>
      <c r="H5775">
        <v>27</v>
      </c>
      <c r="I5775">
        <v>22</v>
      </c>
      <c r="J5775">
        <v>1</v>
      </c>
      <c r="K5775" s="1">
        <v>42856</v>
      </c>
      <c r="L5775" s="1">
        <v>44196</v>
      </c>
      <c r="M5775">
        <v>201700128</v>
      </c>
      <c r="N5775" t="s">
        <v>36</v>
      </c>
      <c r="O5775">
        <v>201700011</v>
      </c>
      <c r="P5775" t="s">
        <v>20</v>
      </c>
      <c r="Q5775" t="s">
        <v>21</v>
      </c>
      <c r="R5775" t="s">
        <v>26</v>
      </c>
      <c r="S5775" t="s">
        <v>64</v>
      </c>
      <c r="T5775">
        <f t="shared" si="90"/>
        <v>8</v>
      </c>
    </row>
    <row r="5776" spans="1:20">
      <c r="A5776">
        <v>201708</v>
      </c>
      <c r="B5776" s="1">
        <v>42964</v>
      </c>
      <c r="C5776">
        <v>12472</v>
      </c>
      <c r="D5776">
        <v>37</v>
      </c>
      <c r="E5776">
        <v>25687</v>
      </c>
      <c r="F5776">
        <v>6</v>
      </c>
      <c r="G5776">
        <v>35</v>
      </c>
      <c r="H5776">
        <v>27</v>
      </c>
      <c r="I5776">
        <v>22</v>
      </c>
      <c r="J5776">
        <v>1</v>
      </c>
      <c r="K5776" s="1">
        <v>42856</v>
      </c>
      <c r="L5776" s="1">
        <v>44196</v>
      </c>
      <c r="M5776">
        <v>201700128</v>
      </c>
      <c r="N5776" t="s">
        <v>36</v>
      </c>
      <c r="O5776">
        <v>201700011</v>
      </c>
      <c r="P5776" t="s">
        <v>20</v>
      </c>
      <c r="Q5776" t="s">
        <v>21</v>
      </c>
      <c r="R5776" t="s">
        <v>28</v>
      </c>
      <c r="S5776" t="s">
        <v>65</v>
      </c>
      <c r="T5776">
        <f t="shared" si="90"/>
        <v>8</v>
      </c>
    </row>
    <row r="5777" spans="1:20">
      <c r="A5777">
        <v>201708</v>
      </c>
      <c r="B5777" s="1">
        <v>42965</v>
      </c>
      <c r="C5777">
        <v>12472</v>
      </c>
      <c r="D5777">
        <v>40</v>
      </c>
      <c r="E5777">
        <v>24179</v>
      </c>
      <c r="F5777">
        <v>7</v>
      </c>
      <c r="G5777">
        <v>40</v>
      </c>
      <c r="H5777">
        <v>32</v>
      </c>
      <c r="I5777">
        <v>26</v>
      </c>
      <c r="J5777">
        <v>1</v>
      </c>
      <c r="K5777" s="1">
        <v>42856</v>
      </c>
      <c r="L5777" s="1">
        <v>44196</v>
      </c>
      <c r="M5777">
        <v>201700128</v>
      </c>
      <c r="N5777" t="s">
        <v>36</v>
      </c>
      <c r="O5777">
        <v>201700011</v>
      </c>
      <c r="P5777" t="s">
        <v>20</v>
      </c>
      <c r="Q5777" t="s">
        <v>21</v>
      </c>
      <c r="R5777" t="s">
        <v>22</v>
      </c>
      <c r="S5777" t="s">
        <v>61</v>
      </c>
      <c r="T5777">
        <f t="shared" si="90"/>
        <v>8</v>
      </c>
    </row>
    <row r="5778" spans="1:20">
      <c r="A5778">
        <v>201708</v>
      </c>
      <c r="B5778" s="1">
        <v>42965</v>
      </c>
      <c r="C5778">
        <v>12472</v>
      </c>
      <c r="D5778">
        <v>40</v>
      </c>
      <c r="E5778">
        <v>24179</v>
      </c>
      <c r="F5778">
        <v>7</v>
      </c>
      <c r="G5778">
        <v>40</v>
      </c>
      <c r="H5778">
        <v>32</v>
      </c>
      <c r="I5778">
        <v>26</v>
      </c>
      <c r="J5778">
        <v>1</v>
      </c>
      <c r="K5778" s="1">
        <v>42856</v>
      </c>
      <c r="L5778" s="1">
        <v>44196</v>
      </c>
      <c r="M5778">
        <v>201700128</v>
      </c>
      <c r="N5778" t="s">
        <v>36</v>
      </c>
      <c r="O5778">
        <v>201700011</v>
      </c>
      <c r="P5778" t="s">
        <v>20</v>
      </c>
      <c r="Q5778" t="s">
        <v>21</v>
      </c>
      <c r="R5778" t="s">
        <v>5</v>
      </c>
      <c r="S5778" t="s">
        <v>62</v>
      </c>
      <c r="T5778">
        <f t="shared" si="90"/>
        <v>8</v>
      </c>
    </row>
    <row r="5779" spans="1:20">
      <c r="A5779">
        <v>201708</v>
      </c>
      <c r="B5779" s="1">
        <v>42965</v>
      </c>
      <c r="C5779">
        <v>12472</v>
      </c>
      <c r="D5779">
        <v>40</v>
      </c>
      <c r="E5779">
        <v>24179</v>
      </c>
      <c r="F5779">
        <v>7</v>
      </c>
      <c r="G5779">
        <v>40</v>
      </c>
      <c r="H5779">
        <v>32</v>
      </c>
      <c r="I5779">
        <v>26</v>
      </c>
      <c r="J5779">
        <v>1</v>
      </c>
      <c r="K5779" s="1">
        <v>42856</v>
      </c>
      <c r="L5779" s="1">
        <v>44196</v>
      </c>
      <c r="M5779">
        <v>201700128</v>
      </c>
      <c r="N5779" t="s">
        <v>36</v>
      </c>
      <c r="O5779">
        <v>201700011</v>
      </c>
      <c r="P5779" t="s">
        <v>20</v>
      </c>
      <c r="Q5779" t="s">
        <v>21</v>
      </c>
      <c r="R5779" t="s">
        <v>9</v>
      </c>
      <c r="S5779" t="s">
        <v>63</v>
      </c>
      <c r="T5779">
        <f t="shared" si="90"/>
        <v>8</v>
      </c>
    </row>
    <row r="5780" spans="1:20">
      <c r="A5780">
        <v>201708</v>
      </c>
      <c r="B5780" s="1">
        <v>42965</v>
      </c>
      <c r="C5780">
        <v>12472</v>
      </c>
      <c r="D5780">
        <v>40</v>
      </c>
      <c r="E5780">
        <v>24179</v>
      </c>
      <c r="F5780">
        <v>7</v>
      </c>
      <c r="G5780">
        <v>40</v>
      </c>
      <c r="H5780">
        <v>32</v>
      </c>
      <c r="I5780">
        <v>26</v>
      </c>
      <c r="J5780">
        <v>1</v>
      </c>
      <c r="K5780" s="1">
        <v>42856</v>
      </c>
      <c r="L5780" s="1">
        <v>44196</v>
      </c>
      <c r="M5780">
        <v>201700128</v>
      </c>
      <c r="N5780" t="s">
        <v>36</v>
      </c>
      <c r="O5780">
        <v>201700011</v>
      </c>
      <c r="P5780" t="s">
        <v>20</v>
      </c>
      <c r="Q5780" t="s">
        <v>21</v>
      </c>
      <c r="R5780" t="s">
        <v>26</v>
      </c>
      <c r="S5780" t="s">
        <v>64</v>
      </c>
      <c r="T5780">
        <f t="shared" si="90"/>
        <v>8</v>
      </c>
    </row>
    <row r="5781" spans="1:20">
      <c r="A5781">
        <v>201708</v>
      </c>
      <c r="B5781" s="1">
        <v>42965</v>
      </c>
      <c r="C5781">
        <v>12472</v>
      </c>
      <c r="D5781">
        <v>40</v>
      </c>
      <c r="E5781">
        <v>24179</v>
      </c>
      <c r="F5781">
        <v>7</v>
      </c>
      <c r="G5781">
        <v>40</v>
      </c>
      <c r="H5781">
        <v>32</v>
      </c>
      <c r="I5781">
        <v>26</v>
      </c>
      <c r="J5781">
        <v>1</v>
      </c>
      <c r="K5781" s="1">
        <v>42856</v>
      </c>
      <c r="L5781" s="1">
        <v>44196</v>
      </c>
      <c r="M5781">
        <v>201700128</v>
      </c>
      <c r="N5781" t="s">
        <v>36</v>
      </c>
      <c r="O5781">
        <v>201700011</v>
      </c>
      <c r="P5781" t="s">
        <v>20</v>
      </c>
      <c r="Q5781" t="s">
        <v>21</v>
      </c>
      <c r="R5781" t="s">
        <v>28</v>
      </c>
      <c r="S5781" t="s">
        <v>65</v>
      </c>
      <c r="T5781">
        <f t="shared" si="90"/>
        <v>8</v>
      </c>
    </row>
    <row r="5782" spans="1:20">
      <c r="A5782">
        <v>201708</v>
      </c>
      <c r="B5782" s="1">
        <v>42967</v>
      </c>
      <c r="C5782">
        <v>12472</v>
      </c>
      <c r="D5782">
        <v>32</v>
      </c>
      <c r="E5782">
        <v>24674</v>
      </c>
      <c r="F5782">
        <v>4</v>
      </c>
      <c r="G5782">
        <v>29</v>
      </c>
      <c r="H5782">
        <v>24</v>
      </c>
      <c r="I5782">
        <v>17</v>
      </c>
      <c r="J5782">
        <v>1</v>
      </c>
      <c r="K5782" s="1">
        <v>42856</v>
      </c>
      <c r="L5782" s="1">
        <v>44196</v>
      </c>
      <c r="M5782">
        <v>201700128</v>
      </c>
      <c r="N5782" t="s">
        <v>36</v>
      </c>
      <c r="O5782">
        <v>201700011</v>
      </c>
      <c r="P5782" t="s">
        <v>20</v>
      </c>
      <c r="Q5782" t="s">
        <v>21</v>
      </c>
      <c r="R5782" t="s">
        <v>22</v>
      </c>
      <c r="S5782" t="s">
        <v>61</v>
      </c>
      <c r="T5782">
        <f t="shared" si="90"/>
        <v>8</v>
      </c>
    </row>
    <row r="5783" spans="1:20">
      <c r="A5783">
        <v>201708</v>
      </c>
      <c r="B5783" s="1">
        <v>42967</v>
      </c>
      <c r="C5783">
        <v>12472</v>
      </c>
      <c r="D5783">
        <v>32</v>
      </c>
      <c r="E5783">
        <v>24674</v>
      </c>
      <c r="F5783">
        <v>4</v>
      </c>
      <c r="G5783">
        <v>29</v>
      </c>
      <c r="H5783">
        <v>24</v>
      </c>
      <c r="I5783">
        <v>17</v>
      </c>
      <c r="J5783">
        <v>1</v>
      </c>
      <c r="K5783" s="1">
        <v>42856</v>
      </c>
      <c r="L5783" s="1">
        <v>44196</v>
      </c>
      <c r="M5783">
        <v>201700128</v>
      </c>
      <c r="N5783" t="s">
        <v>36</v>
      </c>
      <c r="O5783">
        <v>201700011</v>
      </c>
      <c r="P5783" t="s">
        <v>20</v>
      </c>
      <c r="Q5783" t="s">
        <v>21</v>
      </c>
      <c r="R5783" t="s">
        <v>5</v>
      </c>
      <c r="S5783" t="s">
        <v>62</v>
      </c>
      <c r="T5783">
        <f t="shared" si="90"/>
        <v>8</v>
      </c>
    </row>
    <row r="5784" spans="1:20">
      <c r="A5784">
        <v>201708</v>
      </c>
      <c r="B5784" s="1">
        <v>42967</v>
      </c>
      <c r="C5784">
        <v>12472</v>
      </c>
      <c r="D5784">
        <v>32</v>
      </c>
      <c r="E5784">
        <v>24674</v>
      </c>
      <c r="F5784">
        <v>4</v>
      </c>
      <c r="G5784">
        <v>29</v>
      </c>
      <c r="H5784">
        <v>24</v>
      </c>
      <c r="I5784">
        <v>17</v>
      </c>
      <c r="J5784">
        <v>1</v>
      </c>
      <c r="K5784" s="1">
        <v>42856</v>
      </c>
      <c r="L5784" s="1">
        <v>44196</v>
      </c>
      <c r="M5784">
        <v>201700128</v>
      </c>
      <c r="N5784" t="s">
        <v>36</v>
      </c>
      <c r="O5784">
        <v>201700011</v>
      </c>
      <c r="P5784" t="s">
        <v>20</v>
      </c>
      <c r="Q5784" t="s">
        <v>21</v>
      </c>
      <c r="R5784" t="s">
        <v>9</v>
      </c>
      <c r="S5784" t="s">
        <v>63</v>
      </c>
      <c r="T5784">
        <f t="shared" si="90"/>
        <v>8</v>
      </c>
    </row>
    <row r="5785" spans="1:20">
      <c r="A5785">
        <v>201708</v>
      </c>
      <c r="B5785" s="1">
        <v>42967</v>
      </c>
      <c r="C5785">
        <v>12472</v>
      </c>
      <c r="D5785">
        <v>32</v>
      </c>
      <c r="E5785">
        <v>24674</v>
      </c>
      <c r="F5785">
        <v>4</v>
      </c>
      <c r="G5785">
        <v>29</v>
      </c>
      <c r="H5785">
        <v>24</v>
      </c>
      <c r="I5785">
        <v>17</v>
      </c>
      <c r="J5785">
        <v>1</v>
      </c>
      <c r="K5785" s="1">
        <v>42856</v>
      </c>
      <c r="L5785" s="1">
        <v>44196</v>
      </c>
      <c r="M5785">
        <v>201700128</v>
      </c>
      <c r="N5785" t="s">
        <v>36</v>
      </c>
      <c r="O5785">
        <v>201700011</v>
      </c>
      <c r="P5785" t="s">
        <v>20</v>
      </c>
      <c r="Q5785" t="s">
        <v>21</v>
      </c>
      <c r="R5785" t="s">
        <v>26</v>
      </c>
      <c r="S5785" t="s">
        <v>64</v>
      </c>
      <c r="T5785">
        <f t="shared" si="90"/>
        <v>8</v>
      </c>
    </row>
    <row r="5786" spans="1:20">
      <c r="A5786">
        <v>201708</v>
      </c>
      <c r="B5786" s="1">
        <v>42967</v>
      </c>
      <c r="C5786">
        <v>12472</v>
      </c>
      <c r="D5786">
        <v>32</v>
      </c>
      <c r="E5786">
        <v>24674</v>
      </c>
      <c r="F5786">
        <v>4</v>
      </c>
      <c r="G5786">
        <v>29</v>
      </c>
      <c r="H5786">
        <v>24</v>
      </c>
      <c r="I5786">
        <v>17</v>
      </c>
      <c r="J5786">
        <v>1</v>
      </c>
      <c r="K5786" s="1">
        <v>42856</v>
      </c>
      <c r="L5786" s="1">
        <v>44196</v>
      </c>
      <c r="M5786">
        <v>201700128</v>
      </c>
      <c r="N5786" t="s">
        <v>36</v>
      </c>
      <c r="O5786">
        <v>201700011</v>
      </c>
      <c r="P5786" t="s">
        <v>20</v>
      </c>
      <c r="Q5786" t="s">
        <v>21</v>
      </c>
      <c r="R5786" t="s">
        <v>28</v>
      </c>
      <c r="S5786" t="s">
        <v>65</v>
      </c>
      <c r="T5786">
        <f t="shared" si="90"/>
        <v>8</v>
      </c>
    </row>
    <row r="5787" spans="1:20">
      <c r="A5787">
        <v>201708</v>
      </c>
      <c r="B5787" s="1">
        <v>42968</v>
      </c>
      <c r="C5787">
        <v>12472</v>
      </c>
      <c r="D5787">
        <v>32</v>
      </c>
      <c r="E5787">
        <v>24090</v>
      </c>
      <c r="F5787">
        <v>6</v>
      </c>
      <c r="G5787">
        <v>30</v>
      </c>
      <c r="H5787">
        <v>24</v>
      </c>
      <c r="I5787">
        <v>22</v>
      </c>
      <c r="J5787">
        <v>2</v>
      </c>
      <c r="K5787" s="1">
        <v>42856</v>
      </c>
      <c r="L5787" s="1">
        <v>44196</v>
      </c>
      <c r="M5787">
        <v>201700128</v>
      </c>
      <c r="N5787" t="s">
        <v>36</v>
      </c>
      <c r="O5787">
        <v>201700011</v>
      </c>
      <c r="P5787" t="s">
        <v>20</v>
      </c>
      <c r="Q5787" t="s">
        <v>21</v>
      </c>
      <c r="R5787" t="s">
        <v>22</v>
      </c>
      <c r="S5787" t="s">
        <v>61</v>
      </c>
      <c r="T5787">
        <f t="shared" si="90"/>
        <v>8</v>
      </c>
    </row>
    <row r="5788" spans="1:20">
      <c r="A5788">
        <v>201708</v>
      </c>
      <c r="B5788" s="1">
        <v>42968</v>
      </c>
      <c r="C5788">
        <v>12472</v>
      </c>
      <c r="D5788">
        <v>32</v>
      </c>
      <c r="E5788">
        <v>24090</v>
      </c>
      <c r="F5788">
        <v>6</v>
      </c>
      <c r="G5788">
        <v>30</v>
      </c>
      <c r="H5788">
        <v>24</v>
      </c>
      <c r="I5788">
        <v>22</v>
      </c>
      <c r="J5788">
        <v>2</v>
      </c>
      <c r="K5788" s="1">
        <v>42856</v>
      </c>
      <c r="L5788" s="1">
        <v>44196</v>
      </c>
      <c r="M5788">
        <v>201700128</v>
      </c>
      <c r="N5788" t="s">
        <v>36</v>
      </c>
      <c r="O5788">
        <v>201700011</v>
      </c>
      <c r="P5788" t="s">
        <v>20</v>
      </c>
      <c r="Q5788" t="s">
        <v>21</v>
      </c>
      <c r="R5788" t="s">
        <v>5</v>
      </c>
      <c r="S5788" t="s">
        <v>62</v>
      </c>
      <c r="T5788">
        <f t="shared" si="90"/>
        <v>8</v>
      </c>
    </row>
    <row r="5789" spans="1:20">
      <c r="A5789">
        <v>201708</v>
      </c>
      <c r="B5789" s="1">
        <v>42968</v>
      </c>
      <c r="C5789">
        <v>12472</v>
      </c>
      <c r="D5789">
        <v>32</v>
      </c>
      <c r="E5789">
        <v>24090</v>
      </c>
      <c r="F5789">
        <v>6</v>
      </c>
      <c r="G5789">
        <v>30</v>
      </c>
      <c r="H5789">
        <v>24</v>
      </c>
      <c r="I5789">
        <v>22</v>
      </c>
      <c r="J5789">
        <v>2</v>
      </c>
      <c r="K5789" s="1">
        <v>42856</v>
      </c>
      <c r="L5789" s="1">
        <v>44196</v>
      </c>
      <c r="M5789">
        <v>201700128</v>
      </c>
      <c r="N5789" t="s">
        <v>36</v>
      </c>
      <c r="O5789">
        <v>201700011</v>
      </c>
      <c r="P5789" t="s">
        <v>20</v>
      </c>
      <c r="Q5789" t="s">
        <v>21</v>
      </c>
      <c r="R5789" t="s">
        <v>9</v>
      </c>
      <c r="S5789" t="s">
        <v>63</v>
      </c>
      <c r="T5789">
        <f t="shared" si="90"/>
        <v>8</v>
      </c>
    </row>
    <row r="5790" spans="1:20">
      <c r="A5790">
        <v>201708</v>
      </c>
      <c r="B5790" s="1">
        <v>42968</v>
      </c>
      <c r="C5790">
        <v>12472</v>
      </c>
      <c r="D5790">
        <v>32</v>
      </c>
      <c r="E5790">
        <v>24090</v>
      </c>
      <c r="F5790">
        <v>6</v>
      </c>
      <c r="G5790">
        <v>30</v>
      </c>
      <c r="H5790">
        <v>24</v>
      </c>
      <c r="I5790">
        <v>22</v>
      </c>
      <c r="J5790">
        <v>2</v>
      </c>
      <c r="K5790" s="1">
        <v>42856</v>
      </c>
      <c r="L5790" s="1">
        <v>44196</v>
      </c>
      <c r="M5790">
        <v>201700128</v>
      </c>
      <c r="N5790" t="s">
        <v>36</v>
      </c>
      <c r="O5790">
        <v>201700011</v>
      </c>
      <c r="P5790" t="s">
        <v>20</v>
      </c>
      <c r="Q5790" t="s">
        <v>21</v>
      </c>
      <c r="R5790" t="s">
        <v>26</v>
      </c>
      <c r="S5790" t="s">
        <v>64</v>
      </c>
      <c r="T5790">
        <f t="shared" si="90"/>
        <v>8</v>
      </c>
    </row>
    <row r="5791" spans="1:20">
      <c r="A5791">
        <v>201708</v>
      </c>
      <c r="B5791" s="1">
        <v>42968</v>
      </c>
      <c r="C5791">
        <v>12472</v>
      </c>
      <c r="D5791">
        <v>32</v>
      </c>
      <c r="E5791">
        <v>24090</v>
      </c>
      <c r="F5791">
        <v>6</v>
      </c>
      <c r="G5791">
        <v>30</v>
      </c>
      <c r="H5791">
        <v>24</v>
      </c>
      <c r="I5791">
        <v>22</v>
      </c>
      <c r="J5791">
        <v>2</v>
      </c>
      <c r="K5791" s="1">
        <v>42856</v>
      </c>
      <c r="L5791" s="1">
        <v>44196</v>
      </c>
      <c r="M5791">
        <v>201700128</v>
      </c>
      <c r="N5791" t="s">
        <v>36</v>
      </c>
      <c r="O5791">
        <v>201700011</v>
      </c>
      <c r="P5791" t="s">
        <v>20</v>
      </c>
      <c r="Q5791" t="s">
        <v>21</v>
      </c>
      <c r="R5791" t="s">
        <v>28</v>
      </c>
      <c r="S5791" t="s">
        <v>65</v>
      </c>
      <c r="T5791">
        <f t="shared" si="90"/>
        <v>8</v>
      </c>
    </row>
    <row r="5792" spans="1:20">
      <c r="A5792">
        <v>201708</v>
      </c>
      <c r="B5792" s="1">
        <v>42969</v>
      </c>
      <c r="C5792">
        <v>12472</v>
      </c>
      <c r="D5792">
        <v>32</v>
      </c>
      <c r="E5792">
        <v>25913</v>
      </c>
      <c r="F5792">
        <v>5</v>
      </c>
      <c r="G5792">
        <v>29</v>
      </c>
      <c r="H5792">
        <v>23</v>
      </c>
      <c r="I5792">
        <v>20</v>
      </c>
      <c r="J5792">
        <v>1</v>
      </c>
      <c r="K5792" s="1">
        <v>42856</v>
      </c>
      <c r="L5792" s="1">
        <v>44196</v>
      </c>
      <c r="M5792">
        <v>201700128</v>
      </c>
      <c r="N5792" t="s">
        <v>36</v>
      </c>
      <c r="O5792">
        <v>201700011</v>
      </c>
      <c r="P5792" t="s">
        <v>20</v>
      </c>
      <c r="Q5792" t="s">
        <v>21</v>
      </c>
      <c r="R5792" t="s">
        <v>22</v>
      </c>
      <c r="S5792" t="s">
        <v>61</v>
      </c>
      <c r="T5792">
        <f t="shared" si="90"/>
        <v>8</v>
      </c>
    </row>
    <row r="5793" spans="1:20">
      <c r="A5793">
        <v>201708</v>
      </c>
      <c r="B5793" s="1">
        <v>42969</v>
      </c>
      <c r="C5793">
        <v>12472</v>
      </c>
      <c r="D5793">
        <v>32</v>
      </c>
      <c r="E5793">
        <v>25913</v>
      </c>
      <c r="F5793">
        <v>5</v>
      </c>
      <c r="G5793">
        <v>29</v>
      </c>
      <c r="H5793">
        <v>23</v>
      </c>
      <c r="I5793">
        <v>20</v>
      </c>
      <c r="J5793">
        <v>1</v>
      </c>
      <c r="K5793" s="1">
        <v>42856</v>
      </c>
      <c r="L5793" s="1">
        <v>44196</v>
      </c>
      <c r="M5793">
        <v>201700128</v>
      </c>
      <c r="N5793" t="s">
        <v>36</v>
      </c>
      <c r="O5793">
        <v>201700011</v>
      </c>
      <c r="P5793" t="s">
        <v>20</v>
      </c>
      <c r="Q5793" t="s">
        <v>21</v>
      </c>
      <c r="R5793" t="s">
        <v>5</v>
      </c>
      <c r="S5793" t="s">
        <v>62</v>
      </c>
      <c r="T5793">
        <f t="shared" si="90"/>
        <v>8</v>
      </c>
    </row>
    <row r="5794" spans="1:20">
      <c r="A5794">
        <v>201708</v>
      </c>
      <c r="B5794" s="1">
        <v>42969</v>
      </c>
      <c r="C5794">
        <v>12472</v>
      </c>
      <c r="D5794">
        <v>32</v>
      </c>
      <c r="E5794">
        <v>25913</v>
      </c>
      <c r="F5794">
        <v>5</v>
      </c>
      <c r="G5794">
        <v>29</v>
      </c>
      <c r="H5794">
        <v>23</v>
      </c>
      <c r="I5794">
        <v>20</v>
      </c>
      <c r="J5794">
        <v>1</v>
      </c>
      <c r="K5794" s="1">
        <v>42856</v>
      </c>
      <c r="L5794" s="1">
        <v>44196</v>
      </c>
      <c r="M5794">
        <v>201700128</v>
      </c>
      <c r="N5794" t="s">
        <v>36</v>
      </c>
      <c r="O5794">
        <v>201700011</v>
      </c>
      <c r="P5794" t="s">
        <v>20</v>
      </c>
      <c r="Q5794" t="s">
        <v>21</v>
      </c>
      <c r="R5794" t="s">
        <v>9</v>
      </c>
      <c r="S5794" t="s">
        <v>63</v>
      </c>
      <c r="T5794">
        <f t="shared" si="90"/>
        <v>8</v>
      </c>
    </row>
    <row r="5795" spans="1:20">
      <c r="A5795">
        <v>201708</v>
      </c>
      <c r="B5795" s="1">
        <v>42969</v>
      </c>
      <c r="C5795">
        <v>12472</v>
      </c>
      <c r="D5795">
        <v>32</v>
      </c>
      <c r="E5795">
        <v>25913</v>
      </c>
      <c r="F5795">
        <v>5</v>
      </c>
      <c r="G5795">
        <v>29</v>
      </c>
      <c r="H5795">
        <v>23</v>
      </c>
      <c r="I5795">
        <v>20</v>
      </c>
      <c r="J5795">
        <v>1</v>
      </c>
      <c r="K5795" s="1">
        <v>42856</v>
      </c>
      <c r="L5795" s="1">
        <v>44196</v>
      </c>
      <c r="M5795">
        <v>201700128</v>
      </c>
      <c r="N5795" t="s">
        <v>36</v>
      </c>
      <c r="O5795">
        <v>201700011</v>
      </c>
      <c r="P5795" t="s">
        <v>20</v>
      </c>
      <c r="Q5795" t="s">
        <v>21</v>
      </c>
      <c r="R5795" t="s">
        <v>26</v>
      </c>
      <c r="S5795" t="s">
        <v>64</v>
      </c>
      <c r="T5795">
        <f t="shared" si="90"/>
        <v>8</v>
      </c>
    </row>
    <row r="5796" spans="1:20">
      <c r="A5796">
        <v>201708</v>
      </c>
      <c r="B5796" s="1">
        <v>42969</v>
      </c>
      <c r="C5796">
        <v>12472</v>
      </c>
      <c r="D5796">
        <v>32</v>
      </c>
      <c r="E5796">
        <v>25913</v>
      </c>
      <c r="F5796">
        <v>5</v>
      </c>
      <c r="G5796">
        <v>29</v>
      </c>
      <c r="H5796">
        <v>23</v>
      </c>
      <c r="I5796">
        <v>20</v>
      </c>
      <c r="J5796">
        <v>1</v>
      </c>
      <c r="K5796" s="1">
        <v>42856</v>
      </c>
      <c r="L5796" s="1">
        <v>44196</v>
      </c>
      <c r="M5796">
        <v>201700128</v>
      </c>
      <c r="N5796" t="s">
        <v>36</v>
      </c>
      <c r="O5796">
        <v>201700011</v>
      </c>
      <c r="P5796" t="s">
        <v>20</v>
      </c>
      <c r="Q5796" t="s">
        <v>21</v>
      </c>
      <c r="R5796" t="s">
        <v>28</v>
      </c>
      <c r="S5796" t="s">
        <v>65</v>
      </c>
      <c r="T5796">
        <f t="shared" si="90"/>
        <v>8</v>
      </c>
    </row>
    <row r="5797" spans="1:20">
      <c r="A5797">
        <v>201708</v>
      </c>
      <c r="B5797" s="1">
        <v>42971</v>
      </c>
      <c r="C5797">
        <v>12472</v>
      </c>
      <c r="D5797">
        <v>33</v>
      </c>
      <c r="E5797">
        <v>25675</v>
      </c>
      <c r="F5797">
        <v>3</v>
      </c>
      <c r="G5797">
        <v>30</v>
      </c>
      <c r="H5797">
        <v>26</v>
      </c>
      <c r="I5797">
        <v>19</v>
      </c>
      <c r="J5797">
        <v>1</v>
      </c>
      <c r="K5797" s="1">
        <v>42856</v>
      </c>
      <c r="L5797" s="1">
        <v>44196</v>
      </c>
      <c r="M5797">
        <v>201700128</v>
      </c>
      <c r="N5797" t="s">
        <v>36</v>
      </c>
      <c r="O5797">
        <v>201700011</v>
      </c>
      <c r="P5797" t="s">
        <v>20</v>
      </c>
      <c r="Q5797" t="s">
        <v>21</v>
      </c>
      <c r="R5797" t="s">
        <v>22</v>
      </c>
      <c r="S5797" t="s">
        <v>61</v>
      </c>
      <c r="T5797">
        <f t="shared" si="90"/>
        <v>8</v>
      </c>
    </row>
    <row r="5798" spans="1:20">
      <c r="A5798">
        <v>201708</v>
      </c>
      <c r="B5798" s="1">
        <v>42971</v>
      </c>
      <c r="C5798">
        <v>12472</v>
      </c>
      <c r="D5798">
        <v>33</v>
      </c>
      <c r="E5798">
        <v>25675</v>
      </c>
      <c r="F5798">
        <v>3</v>
      </c>
      <c r="G5798">
        <v>30</v>
      </c>
      <c r="H5798">
        <v>26</v>
      </c>
      <c r="I5798">
        <v>19</v>
      </c>
      <c r="J5798">
        <v>1</v>
      </c>
      <c r="K5798" s="1">
        <v>42856</v>
      </c>
      <c r="L5798" s="1">
        <v>44196</v>
      </c>
      <c r="M5798">
        <v>201700128</v>
      </c>
      <c r="N5798" t="s">
        <v>36</v>
      </c>
      <c r="O5798">
        <v>201700011</v>
      </c>
      <c r="P5798" t="s">
        <v>20</v>
      </c>
      <c r="Q5798" t="s">
        <v>21</v>
      </c>
      <c r="R5798" t="s">
        <v>5</v>
      </c>
      <c r="S5798" t="s">
        <v>62</v>
      </c>
      <c r="T5798">
        <f t="shared" si="90"/>
        <v>8</v>
      </c>
    </row>
    <row r="5799" spans="1:20">
      <c r="A5799">
        <v>201708</v>
      </c>
      <c r="B5799" s="1">
        <v>42971</v>
      </c>
      <c r="C5799">
        <v>12472</v>
      </c>
      <c r="D5799">
        <v>33</v>
      </c>
      <c r="E5799">
        <v>25675</v>
      </c>
      <c r="F5799">
        <v>3</v>
      </c>
      <c r="G5799">
        <v>30</v>
      </c>
      <c r="H5799">
        <v>26</v>
      </c>
      <c r="I5799">
        <v>19</v>
      </c>
      <c r="J5799">
        <v>1</v>
      </c>
      <c r="K5799" s="1">
        <v>42856</v>
      </c>
      <c r="L5799" s="1">
        <v>44196</v>
      </c>
      <c r="M5799">
        <v>201700128</v>
      </c>
      <c r="N5799" t="s">
        <v>36</v>
      </c>
      <c r="O5799">
        <v>201700011</v>
      </c>
      <c r="P5799" t="s">
        <v>20</v>
      </c>
      <c r="Q5799" t="s">
        <v>21</v>
      </c>
      <c r="R5799" t="s">
        <v>9</v>
      </c>
      <c r="S5799" t="s">
        <v>63</v>
      </c>
      <c r="T5799">
        <f t="shared" si="90"/>
        <v>8</v>
      </c>
    </row>
    <row r="5800" spans="1:20">
      <c r="A5800">
        <v>201708</v>
      </c>
      <c r="B5800" s="1">
        <v>42971</v>
      </c>
      <c r="C5800">
        <v>12472</v>
      </c>
      <c r="D5800">
        <v>33</v>
      </c>
      <c r="E5800">
        <v>25675</v>
      </c>
      <c r="F5800">
        <v>3</v>
      </c>
      <c r="G5800">
        <v>30</v>
      </c>
      <c r="H5800">
        <v>26</v>
      </c>
      <c r="I5800">
        <v>19</v>
      </c>
      <c r="J5800">
        <v>1</v>
      </c>
      <c r="K5800" s="1">
        <v>42856</v>
      </c>
      <c r="L5800" s="1">
        <v>44196</v>
      </c>
      <c r="M5800">
        <v>201700128</v>
      </c>
      <c r="N5800" t="s">
        <v>36</v>
      </c>
      <c r="O5800">
        <v>201700011</v>
      </c>
      <c r="P5800" t="s">
        <v>20</v>
      </c>
      <c r="Q5800" t="s">
        <v>21</v>
      </c>
      <c r="R5800" t="s">
        <v>26</v>
      </c>
      <c r="S5800" t="s">
        <v>64</v>
      </c>
      <c r="T5800">
        <f t="shared" si="90"/>
        <v>8</v>
      </c>
    </row>
    <row r="5801" spans="1:20">
      <c r="A5801">
        <v>201708</v>
      </c>
      <c r="B5801" s="1">
        <v>42971</v>
      </c>
      <c r="C5801">
        <v>12472</v>
      </c>
      <c r="D5801">
        <v>33</v>
      </c>
      <c r="E5801">
        <v>25675</v>
      </c>
      <c r="F5801">
        <v>3</v>
      </c>
      <c r="G5801">
        <v>30</v>
      </c>
      <c r="H5801">
        <v>26</v>
      </c>
      <c r="I5801">
        <v>19</v>
      </c>
      <c r="J5801">
        <v>1</v>
      </c>
      <c r="K5801" s="1">
        <v>42856</v>
      </c>
      <c r="L5801" s="1">
        <v>44196</v>
      </c>
      <c r="M5801">
        <v>201700128</v>
      </c>
      <c r="N5801" t="s">
        <v>36</v>
      </c>
      <c r="O5801">
        <v>201700011</v>
      </c>
      <c r="P5801" t="s">
        <v>20</v>
      </c>
      <c r="Q5801" t="s">
        <v>21</v>
      </c>
      <c r="R5801" t="s">
        <v>28</v>
      </c>
      <c r="S5801" t="s">
        <v>65</v>
      </c>
      <c r="T5801">
        <f t="shared" si="90"/>
        <v>8</v>
      </c>
    </row>
    <row r="5802" spans="1:20">
      <c r="A5802">
        <v>201708</v>
      </c>
      <c r="B5802" s="1">
        <v>42972</v>
      </c>
      <c r="C5802">
        <v>12472</v>
      </c>
      <c r="D5802">
        <v>39</v>
      </c>
      <c r="E5802">
        <v>24549</v>
      </c>
      <c r="F5802">
        <v>6</v>
      </c>
      <c r="G5802">
        <v>39</v>
      </c>
      <c r="H5802">
        <v>32</v>
      </c>
      <c r="I5802">
        <v>25</v>
      </c>
      <c r="J5802">
        <v>2</v>
      </c>
      <c r="K5802" s="1">
        <v>42856</v>
      </c>
      <c r="L5802" s="1">
        <v>44196</v>
      </c>
      <c r="M5802">
        <v>201700128</v>
      </c>
      <c r="N5802" t="s">
        <v>36</v>
      </c>
      <c r="O5802">
        <v>201700011</v>
      </c>
      <c r="P5802" t="s">
        <v>20</v>
      </c>
      <c r="Q5802" t="s">
        <v>21</v>
      </c>
      <c r="R5802" t="s">
        <v>22</v>
      </c>
      <c r="S5802" t="s">
        <v>61</v>
      </c>
      <c r="T5802">
        <f t="shared" si="90"/>
        <v>8</v>
      </c>
    </row>
    <row r="5803" spans="1:20">
      <c r="A5803">
        <v>201708</v>
      </c>
      <c r="B5803" s="1">
        <v>42972</v>
      </c>
      <c r="C5803">
        <v>12472</v>
      </c>
      <c r="D5803">
        <v>39</v>
      </c>
      <c r="E5803">
        <v>24549</v>
      </c>
      <c r="F5803">
        <v>6</v>
      </c>
      <c r="G5803">
        <v>39</v>
      </c>
      <c r="H5803">
        <v>32</v>
      </c>
      <c r="I5803">
        <v>25</v>
      </c>
      <c r="J5803">
        <v>2</v>
      </c>
      <c r="K5803" s="1">
        <v>42856</v>
      </c>
      <c r="L5803" s="1">
        <v>44196</v>
      </c>
      <c r="M5803">
        <v>201700128</v>
      </c>
      <c r="N5803" t="s">
        <v>36</v>
      </c>
      <c r="O5803">
        <v>201700011</v>
      </c>
      <c r="P5803" t="s">
        <v>20</v>
      </c>
      <c r="Q5803" t="s">
        <v>21</v>
      </c>
      <c r="R5803" t="s">
        <v>5</v>
      </c>
      <c r="S5803" t="s">
        <v>62</v>
      </c>
      <c r="T5803">
        <f t="shared" si="90"/>
        <v>8</v>
      </c>
    </row>
    <row r="5804" spans="1:20">
      <c r="A5804">
        <v>201708</v>
      </c>
      <c r="B5804" s="1">
        <v>42972</v>
      </c>
      <c r="C5804">
        <v>12472</v>
      </c>
      <c r="D5804">
        <v>39</v>
      </c>
      <c r="E5804">
        <v>24549</v>
      </c>
      <c r="F5804">
        <v>6</v>
      </c>
      <c r="G5804">
        <v>39</v>
      </c>
      <c r="H5804">
        <v>32</v>
      </c>
      <c r="I5804">
        <v>25</v>
      </c>
      <c r="J5804">
        <v>2</v>
      </c>
      <c r="K5804" s="1">
        <v>42856</v>
      </c>
      <c r="L5804" s="1">
        <v>44196</v>
      </c>
      <c r="M5804">
        <v>201700128</v>
      </c>
      <c r="N5804" t="s">
        <v>36</v>
      </c>
      <c r="O5804">
        <v>201700011</v>
      </c>
      <c r="P5804" t="s">
        <v>20</v>
      </c>
      <c r="Q5804" t="s">
        <v>21</v>
      </c>
      <c r="R5804" t="s">
        <v>9</v>
      </c>
      <c r="S5804" t="s">
        <v>63</v>
      </c>
      <c r="T5804">
        <f t="shared" si="90"/>
        <v>8</v>
      </c>
    </row>
    <row r="5805" spans="1:20">
      <c r="A5805">
        <v>201708</v>
      </c>
      <c r="B5805" s="1">
        <v>42972</v>
      </c>
      <c r="C5805">
        <v>12472</v>
      </c>
      <c r="D5805">
        <v>39</v>
      </c>
      <c r="E5805">
        <v>24549</v>
      </c>
      <c r="F5805">
        <v>6</v>
      </c>
      <c r="G5805">
        <v>39</v>
      </c>
      <c r="H5805">
        <v>32</v>
      </c>
      <c r="I5805">
        <v>25</v>
      </c>
      <c r="J5805">
        <v>2</v>
      </c>
      <c r="K5805" s="1">
        <v>42856</v>
      </c>
      <c r="L5805" s="1">
        <v>44196</v>
      </c>
      <c r="M5805">
        <v>201700128</v>
      </c>
      <c r="N5805" t="s">
        <v>36</v>
      </c>
      <c r="O5805">
        <v>201700011</v>
      </c>
      <c r="P5805" t="s">
        <v>20</v>
      </c>
      <c r="Q5805" t="s">
        <v>21</v>
      </c>
      <c r="R5805" t="s">
        <v>26</v>
      </c>
      <c r="S5805" t="s">
        <v>64</v>
      </c>
      <c r="T5805">
        <f t="shared" si="90"/>
        <v>8</v>
      </c>
    </row>
    <row r="5806" spans="1:20">
      <c r="A5806">
        <v>201708</v>
      </c>
      <c r="B5806" s="1">
        <v>42972</v>
      </c>
      <c r="C5806">
        <v>12472</v>
      </c>
      <c r="D5806">
        <v>39</v>
      </c>
      <c r="E5806">
        <v>24549</v>
      </c>
      <c r="F5806">
        <v>6</v>
      </c>
      <c r="G5806">
        <v>39</v>
      </c>
      <c r="H5806">
        <v>32</v>
      </c>
      <c r="I5806">
        <v>25</v>
      </c>
      <c r="J5806">
        <v>2</v>
      </c>
      <c r="K5806" s="1">
        <v>42856</v>
      </c>
      <c r="L5806" s="1">
        <v>44196</v>
      </c>
      <c r="M5806">
        <v>201700128</v>
      </c>
      <c r="N5806" t="s">
        <v>36</v>
      </c>
      <c r="O5806">
        <v>201700011</v>
      </c>
      <c r="P5806" t="s">
        <v>20</v>
      </c>
      <c r="Q5806" t="s">
        <v>21</v>
      </c>
      <c r="R5806" t="s">
        <v>28</v>
      </c>
      <c r="S5806" t="s">
        <v>65</v>
      </c>
      <c r="T5806">
        <f t="shared" si="90"/>
        <v>8</v>
      </c>
    </row>
    <row r="5807" spans="1:20">
      <c r="A5807">
        <v>201708</v>
      </c>
      <c r="B5807" s="1">
        <v>42974</v>
      </c>
      <c r="C5807">
        <v>12472</v>
      </c>
      <c r="D5807">
        <v>32</v>
      </c>
      <c r="E5807">
        <v>24898</v>
      </c>
      <c r="F5807">
        <v>5</v>
      </c>
      <c r="G5807">
        <v>30</v>
      </c>
      <c r="H5807">
        <v>26</v>
      </c>
      <c r="I5807">
        <v>20</v>
      </c>
      <c r="J5807">
        <v>1</v>
      </c>
      <c r="K5807" s="1">
        <v>42856</v>
      </c>
      <c r="L5807" s="1">
        <v>44196</v>
      </c>
      <c r="M5807">
        <v>201700128</v>
      </c>
      <c r="N5807" t="s">
        <v>36</v>
      </c>
      <c r="O5807">
        <v>201700011</v>
      </c>
      <c r="P5807" t="s">
        <v>20</v>
      </c>
      <c r="Q5807" t="s">
        <v>21</v>
      </c>
      <c r="R5807" t="s">
        <v>22</v>
      </c>
      <c r="S5807" t="s">
        <v>61</v>
      </c>
      <c r="T5807">
        <f t="shared" si="90"/>
        <v>8</v>
      </c>
    </row>
    <row r="5808" spans="1:20">
      <c r="A5808">
        <v>201708</v>
      </c>
      <c r="B5808" s="1">
        <v>42974</v>
      </c>
      <c r="C5808">
        <v>12472</v>
      </c>
      <c r="D5808">
        <v>32</v>
      </c>
      <c r="E5808">
        <v>24898</v>
      </c>
      <c r="F5808">
        <v>5</v>
      </c>
      <c r="G5808">
        <v>30</v>
      </c>
      <c r="H5808">
        <v>26</v>
      </c>
      <c r="I5808">
        <v>20</v>
      </c>
      <c r="J5808">
        <v>1</v>
      </c>
      <c r="K5808" s="1">
        <v>42856</v>
      </c>
      <c r="L5808" s="1">
        <v>44196</v>
      </c>
      <c r="M5808">
        <v>201700128</v>
      </c>
      <c r="N5808" t="s">
        <v>36</v>
      </c>
      <c r="O5808">
        <v>201700011</v>
      </c>
      <c r="P5808" t="s">
        <v>20</v>
      </c>
      <c r="Q5808" t="s">
        <v>21</v>
      </c>
      <c r="R5808" t="s">
        <v>5</v>
      </c>
      <c r="S5808" t="s">
        <v>62</v>
      </c>
      <c r="T5808">
        <f t="shared" si="90"/>
        <v>8</v>
      </c>
    </row>
    <row r="5809" spans="1:20">
      <c r="A5809">
        <v>201708</v>
      </c>
      <c r="B5809" s="1">
        <v>42974</v>
      </c>
      <c r="C5809">
        <v>12472</v>
      </c>
      <c r="D5809">
        <v>32</v>
      </c>
      <c r="E5809">
        <v>24898</v>
      </c>
      <c r="F5809">
        <v>5</v>
      </c>
      <c r="G5809">
        <v>30</v>
      </c>
      <c r="H5809">
        <v>26</v>
      </c>
      <c r="I5809">
        <v>20</v>
      </c>
      <c r="J5809">
        <v>1</v>
      </c>
      <c r="K5809" s="1">
        <v>42856</v>
      </c>
      <c r="L5809" s="1">
        <v>44196</v>
      </c>
      <c r="M5809">
        <v>201700128</v>
      </c>
      <c r="N5809" t="s">
        <v>36</v>
      </c>
      <c r="O5809">
        <v>201700011</v>
      </c>
      <c r="P5809" t="s">
        <v>20</v>
      </c>
      <c r="Q5809" t="s">
        <v>21</v>
      </c>
      <c r="R5809" t="s">
        <v>9</v>
      </c>
      <c r="S5809" t="s">
        <v>63</v>
      </c>
      <c r="T5809">
        <f t="shared" si="90"/>
        <v>8</v>
      </c>
    </row>
    <row r="5810" spans="1:20">
      <c r="A5810">
        <v>201708</v>
      </c>
      <c r="B5810" s="1">
        <v>42974</v>
      </c>
      <c r="C5810">
        <v>12472</v>
      </c>
      <c r="D5810">
        <v>32</v>
      </c>
      <c r="E5810">
        <v>24898</v>
      </c>
      <c r="F5810">
        <v>5</v>
      </c>
      <c r="G5810">
        <v>30</v>
      </c>
      <c r="H5810">
        <v>26</v>
      </c>
      <c r="I5810">
        <v>20</v>
      </c>
      <c r="J5810">
        <v>1</v>
      </c>
      <c r="K5810" s="1">
        <v>42856</v>
      </c>
      <c r="L5810" s="1">
        <v>44196</v>
      </c>
      <c r="M5810">
        <v>201700128</v>
      </c>
      <c r="N5810" t="s">
        <v>36</v>
      </c>
      <c r="O5810">
        <v>201700011</v>
      </c>
      <c r="P5810" t="s">
        <v>20</v>
      </c>
      <c r="Q5810" t="s">
        <v>21</v>
      </c>
      <c r="R5810" t="s">
        <v>26</v>
      </c>
      <c r="S5810" t="s">
        <v>64</v>
      </c>
      <c r="T5810">
        <f t="shared" si="90"/>
        <v>8</v>
      </c>
    </row>
    <row r="5811" spans="1:20">
      <c r="A5811">
        <v>201708</v>
      </c>
      <c r="B5811" s="1">
        <v>42974</v>
      </c>
      <c r="C5811">
        <v>12472</v>
      </c>
      <c r="D5811">
        <v>32</v>
      </c>
      <c r="E5811">
        <v>24898</v>
      </c>
      <c r="F5811">
        <v>5</v>
      </c>
      <c r="G5811">
        <v>30</v>
      </c>
      <c r="H5811">
        <v>26</v>
      </c>
      <c r="I5811">
        <v>20</v>
      </c>
      <c r="J5811">
        <v>1</v>
      </c>
      <c r="K5811" s="1">
        <v>42856</v>
      </c>
      <c r="L5811" s="1">
        <v>44196</v>
      </c>
      <c r="M5811">
        <v>201700128</v>
      </c>
      <c r="N5811" t="s">
        <v>36</v>
      </c>
      <c r="O5811">
        <v>201700011</v>
      </c>
      <c r="P5811" t="s">
        <v>20</v>
      </c>
      <c r="Q5811" t="s">
        <v>21</v>
      </c>
      <c r="R5811" t="s">
        <v>28</v>
      </c>
      <c r="S5811" t="s">
        <v>65</v>
      </c>
      <c r="T5811">
        <f t="shared" si="90"/>
        <v>8</v>
      </c>
    </row>
    <row r="5812" spans="1:20">
      <c r="A5812">
        <v>201708</v>
      </c>
      <c r="B5812" s="1">
        <v>42975</v>
      </c>
      <c r="C5812">
        <v>12472</v>
      </c>
      <c r="D5812">
        <v>37</v>
      </c>
      <c r="E5812">
        <v>24822</v>
      </c>
      <c r="F5812">
        <v>4</v>
      </c>
      <c r="G5812">
        <v>36</v>
      </c>
      <c r="H5812">
        <v>28</v>
      </c>
      <c r="I5812">
        <v>24</v>
      </c>
      <c r="J5812">
        <v>2</v>
      </c>
      <c r="K5812" s="1">
        <v>42856</v>
      </c>
      <c r="L5812" s="1">
        <v>44196</v>
      </c>
      <c r="M5812">
        <v>201700128</v>
      </c>
      <c r="N5812" t="s">
        <v>36</v>
      </c>
      <c r="O5812">
        <v>201700011</v>
      </c>
      <c r="P5812" t="s">
        <v>20</v>
      </c>
      <c r="Q5812" t="s">
        <v>21</v>
      </c>
      <c r="R5812" t="s">
        <v>22</v>
      </c>
      <c r="S5812" t="s">
        <v>61</v>
      </c>
      <c r="T5812">
        <f t="shared" si="90"/>
        <v>8</v>
      </c>
    </row>
    <row r="5813" spans="1:20">
      <c r="A5813">
        <v>201708</v>
      </c>
      <c r="B5813" s="1">
        <v>42975</v>
      </c>
      <c r="C5813">
        <v>12472</v>
      </c>
      <c r="D5813">
        <v>37</v>
      </c>
      <c r="E5813">
        <v>24822</v>
      </c>
      <c r="F5813">
        <v>4</v>
      </c>
      <c r="G5813">
        <v>36</v>
      </c>
      <c r="H5813">
        <v>28</v>
      </c>
      <c r="I5813">
        <v>24</v>
      </c>
      <c r="J5813">
        <v>2</v>
      </c>
      <c r="K5813" s="1">
        <v>42856</v>
      </c>
      <c r="L5813" s="1">
        <v>44196</v>
      </c>
      <c r="M5813">
        <v>201700128</v>
      </c>
      <c r="N5813" t="s">
        <v>36</v>
      </c>
      <c r="O5813">
        <v>201700011</v>
      </c>
      <c r="P5813" t="s">
        <v>20</v>
      </c>
      <c r="Q5813" t="s">
        <v>21</v>
      </c>
      <c r="R5813" t="s">
        <v>5</v>
      </c>
      <c r="S5813" t="s">
        <v>62</v>
      </c>
      <c r="T5813">
        <f t="shared" si="90"/>
        <v>8</v>
      </c>
    </row>
    <row r="5814" spans="1:20">
      <c r="A5814">
        <v>201708</v>
      </c>
      <c r="B5814" s="1">
        <v>42975</v>
      </c>
      <c r="C5814">
        <v>12472</v>
      </c>
      <c r="D5814">
        <v>37</v>
      </c>
      <c r="E5814">
        <v>24822</v>
      </c>
      <c r="F5814">
        <v>4</v>
      </c>
      <c r="G5814">
        <v>36</v>
      </c>
      <c r="H5814">
        <v>28</v>
      </c>
      <c r="I5814">
        <v>24</v>
      </c>
      <c r="J5814">
        <v>2</v>
      </c>
      <c r="K5814" s="1">
        <v>42856</v>
      </c>
      <c r="L5814" s="1">
        <v>44196</v>
      </c>
      <c r="M5814">
        <v>201700128</v>
      </c>
      <c r="N5814" t="s">
        <v>36</v>
      </c>
      <c r="O5814">
        <v>201700011</v>
      </c>
      <c r="P5814" t="s">
        <v>20</v>
      </c>
      <c r="Q5814" t="s">
        <v>21</v>
      </c>
      <c r="R5814" t="s">
        <v>9</v>
      </c>
      <c r="S5814" t="s">
        <v>63</v>
      </c>
      <c r="T5814">
        <f t="shared" si="90"/>
        <v>8</v>
      </c>
    </row>
    <row r="5815" spans="1:20">
      <c r="A5815">
        <v>201708</v>
      </c>
      <c r="B5815" s="1">
        <v>42975</v>
      </c>
      <c r="C5815">
        <v>12472</v>
      </c>
      <c r="D5815">
        <v>37</v>
      </c>
      <c r="E5815">
        <v>24822</v>
      </c>
      <c r="F5815">
        <v>4</v>
      </c>
      <c r="G5815">
        <v>36</v>
      </c>
      <c r="H5815">
        <v>28</v>
      </c>
      <c r="I5815">
        <v>24</v>
      </c>
      <c r="J5815">
        <v>2</v>
      </c>
      <c r="K5815" s="1">
        <v>42856</v>
      </c>
      <c r="L5815" s="1">
        <v>44196</v>
      </c>
      <c r="M5815">
        <v>201700128</v>
      </c>
      <c r="N5815" t="s">
        <v>36</v>
      </c>
      <c r="O5815">
        <v>201700011</v>
      </c>
      <c r="P5815" t="s">
        <v>20</v>
      </c>
      <c r="Q5815" t="s">
        <v>21</v>
      </c>
      <c r="R5815" t="s">
        <v>26</v>
      </c>
      <c r="S5815" t="s">
        <v>64</v>
      </c>
      <c r="T5815">
        <f t="shared" si="90"/>
        <v>8</v>
      </c>
    </row>
    <row r="5816" spans="1:20">
      <c r="A5816">
        <v>201708</v>
      </c>
      <c r="B5816" s="1">
        <v>42975</v>
      </c>
      <c r="C5816">
        <v>12472</v>
      </c>
      <c r="D5816">
        <v>37</v>
      </c>
      <c r="E5816">
        <v>24822</v>
      </c>
      <c r="F5816">
        <v>4</v>
      </c>
      <c r="G5816">
        <v>36</v>
      </c>
      <c r="H5816">
        <v>28</v>
      </c>
      <c r="I5816">
        <v>24</v>
      </c>
      <c r="J5816">
        <v>2</v>
      </c>
      <c r="K5816" s="1">
        <v>42856</v>
      </c>
      <c r="L5816" s="1">
        <v>44196</v>
      </c>
      <c r="M5816">
        <v>201700128</v>
      </c>
      <c r="N5816" t="s">
        <v>36</v>
      </c>
      <c r="O5816">
        <v>201700011</v>
      </c>
      <c r="P5816" t="s">
        <v>20</v>
      </c>
      <c r="Q5816" t="s">
        <v>21</v>
      </c>
      <c r="R5816" t="s">
        <v>28</v>
      </c>
      <c r="S5816" t="s">
        <v>65</v>
      </c>
      <c r="T5816">
        <f t="shared" si="90"/>
        <v>8</v>
      </c>
    </row>
    <row r="5817" spans="1:20">
      <c r="A5817">
        <v>201708</v>
      </c>
      <c r="B5817" s="1">
        <v>42976</v>
      </c>
      <c r="C5817">
        <v>12472</v>
      </c>
      <c r="D5817">
        <v>37</v>
      </c>
      <c r="E5817">
        <v>25689</v>
      </c>
      <c r="F5817">
        <v>7</v>
      </c>
      <c r="G5817">
        <v>34</v>
      </c>
      <c r="H5817">
        <v>24</v>
      </c>
      <c r="I5817">
        <v>21</v>
      </c>
      <c r="J5817">
        <v>2</v>
      </c>
      <c r="K5817" s="1">
        <v>42856</v>
      </c>
      <c r="L5817" s="1">
        <v>44196</v>
      </c>
      <c r="M5817">
        <v>201700128</v>
      </c>
      <c r="N5817" t="s">
        <v>36</v>
      </c>
      <c r="O5817">
        <v>201700011</v>
      </c>
      <c r="P5817" t="s">
        <v>20</v>
      </c>
      <c r="Q5817" t="s">
        <v>21</v>
      </c>
      <c r="R5817" t="s">
        <v>22</v>
      </c>
      <c r="S5817" t="s">
        <v>61</v>
      </c>
      <c r="T5817">
        <f t="shared" si="90"/>
        <v>8</v>
      </c>
    </row>
    <row r="5818" spans="1:20">
      <c r="A5818">
        <v>201708</v>
      </c>
      <c r="B5818" s="1">
        <v>42976</v>
      </c>
      <c r="C5818">
        <v>12472</v>
      </c>
      <c r="D5818">
        <v>37</v>
      </c>
      <c r="E5818">
        <v>25689</v>
      </c>
      <c r="F5818">
        <v>7</v>
      </c>
      <c r="G5818">
        <v>34</v>
      </c>
      <c r="H5818">
        <v>24</v>
      </c>
      <c r="I5818">
        <v>21</v>
      </c>
      <c r="J5818">
        <v>2</v>
      </c>
      <c r="K5818" s="1">
        <v>42856</v>
      </c>
      <c r="L5818" s="1">
        <v>44196</v>
      </c>
      <c r="M5818">
        <v>201700128</v>
      </c>
      <c r="N5818" t="s">
        <v>36</v>
      </c>
      <c r="O5818">
        <v>201700011</v>
      </c>
      <c r="P5818" t="s">
        <v>20</v>
      </c>
      <c r="Q5818" t="s">
        <v>21</v>
      </c>
      <c r="R5818" t="s">
        <v>5</v>
      </c>
      <c r="S5818" t="s">
        <v>62</v>
      </c>
      <c r="T5818">
        <f t="shared" si="90"/>
        <v>8</v>
      </c>
    </row>
    <row r="5819" spans="1:20">
      <c r="A5819">
        <v>201708</v>
      </c>
      <c r="B5819" s="1">
        <v>42976</v>
      </c>
      <c r="C5819">
        <v>12472</v>
      </c>
      <c r="D5819">
        <v>37</v>
      </c>
      <c r="E5819">
        <v>25689</v>
      </c>
      <c r="F5819">
        <v>7</v>
      </c>
      <c r="G5819">
        <v>34</v>
      </c>
      <c r="H5819">
        <v>24</v>
      </c>
      <c r="I5819">
        <v>21</v>
      </c>
      <c r="J5819">
        <v>2</v>
      </c>
      <c r="K5819" s="1">
        <v>42856</v>
      </c>
      <c r="L5819" s="1">
        <v>44196</v>
      </c>
      <c r="M5819">
        <v>201700128</v>
      </c>
      <c r="N5819" t="s">
        <v>36</v>
      </c>
      <c r="O5819">
        <v>201700011</v>
      </c>
      <c r="P5819" t="s">
        <v>20</v>
      </c>
      <c r="Q5819" t="s">
        <v>21</v>
      </c>
      <c r="R5819" t="s">
        <v>9</v>
      </c>
      <c r="S5819" t="s">
        <v>63</v>
      </c>
      <c r="T5819">
        <f t="shared" si="90"/>
        <v>8</v>
      </c>
    </row>
    <row r="5820" spans="1:20">
      <c r="A5820">
        <v>201708</v>
      </c>
      <c r="B5820" s="1">
        <v>42976</v>
      </c>
      <c r="C5820">
        <v>12472</v>
      </c>
      <c r="D5820">
        <v>37</v>
      </c>
      <c r="E5820">
        <v>25689</v>
      </c>
      <c r="F5820">
        <v>7</v>
      </c>
      <c r="G5820">
        <v>34</v>
      </c>
      <c r="H5820">
        <v>24</v>
      </c>
      <c r="I5820">
        <v>21</v>
      </c>
      <c r="J5820">
        <v>2</v>
      </c>
      <c r="K5820" s="1">
        <v>42856</v>
      </c>
      <c r="L5820" s="1">
        <v>44196</v>
      </c>
      <c r="M5820">
        <v>201700128</v>
      </c>
      <c r="N5820" t="s">
        <v>36</v>
      </c>
      <c r="O5820">
        <v>201700011</v>
      </c>
      <c r="P5820" t="s">
        <v>20</v>
      </c>
      <c r="Q5820" t="s">
        <v>21</v>
      </c>
      <c r="R5820" t="s">
        <v>26</v>
      </c>
      <c r="S5820" t="s">
        <v>64</v>
      </c>
      <c r="T5820">
        <f t="shared" si="90"/>
        <v>8</v>
      </c>
    </row>
    <row r="5821" spans="1:20">
      <c r="A5821">
        <v>201708</v>
      </c>
      <c r="B5821" s="1">
        <v>42976</v>
      </c>
      <c r="C5821">
        <v>12472</v>
      </c>
      <c r="D5821">
        <v>37</v>
      </c>
      <c r="E5821">
        <v>25689</v>
      </c>
      <c r="F5821">
        <v>7</v>
      </c>
      <c r="G5821">
        <v>34</v>
      </c>
      <c r="H5821">
        <v>24</v>
      </c>
      <c r="I5821">
        <v>21</v>
      </c>
      <c r="J5821">
        <v>2</v>
      </c>
      <c r="K5821" s="1">
        <v>42856</v>
      </c>
      <c r="L5821" s="1">
        <v>44196</v>
      </c>
      <c r="M5821">
        <v>201700128</v>
      </c>
      <c r="N5821" t="s">
        <v>36</v>
      </c>
      <c r="O5821">
        <v>201700011</v>
      </c>
      <c r="P5821" t="s">
        <v>20</v>
      </c>
      <c r="Q5821" t="s">
        <v>21</v>
      </c>
      <c r="R5821" t="s">
        <v>28</v>
      </c>
      <c r="S5821" t="s">
        <v>65</v>
      </c>
      <c r="T5821">
        <f t="shared" si="90"/>
        <v>8</v>
      </c>
    </row>
    <row r="5822" spans="1:20">
      <c r="A5822">
        <v>201708</v>
      </c>
      <c r="B5822" s="1">
        <v>42978</v>
      </c>
      <c r="C5822">
        <v>12472</v>
      </c>
      <c r="D5822">
        <v>40</v>
      </c>
      <c r="E5822">
        <v>24140</v>
      </c>
      <c r="F5822">
        <v>6</v>
      </c>
      <c r="G5822">
        <v>37</v>
      </c>
      <c r="H5822">
        <v>31</v>
      </c>
      <c r="I5822">
        <v>22</v>
      </c>
      <c r="J5822">
        <v>2</v>
      </c>
      <c r="K5822" s="1">
        <v>42856</v>
      </c>
      <c r="L5822" s="1">
        <v>44196</v>
      </c>
      <c r="M5822">
        <v>201700128</v>
      </c>
      <c r="N5822" t="s">
        <v>36</v>
      </c>
      <c r="O5822">
        <v>201700011</v>
      </c>
      <c r="P5822" t="s">
        <v>20</v>
      </c>
      <c r="Q5822" t="s">
        <v>21</v>
      </c>
      <c r="R5822" t="s">
        <v>22</v>
      </c>
      <c r="S5822" t="s">
        <v>61</v>
      </c>
      <c r="T5822">
        <f t="shared" si="90"/>
        <v>8</v>
      </c>
    </row>
    <row r="5823" spans="1:20">
      <c r="A5823">
        <v>201708</v>
      </c>
      <c r="B5823" s="1">
        <v>42978</v>
      </c>
      <c r="C5823">
        <v>12472</v>
      </c>
      <c r="D5823">
        <v>40</v>
      </c>
      <c r="E5823">
        <v>24140</v>
      </c>
      <c r="F5823">
        <v>6</v>
      </c>
      <c r="G5823">
        <v>37</v>
      </c>
      <c r="H5823">
        <v>31</v>
      </c>
      <c r="I5823">
        <v>22</v>
      </c>
      <c r="J5823">
        <v>2</v>
      </c>
      <c r="K5823" s="1">
        <v>42856</v>
      </c>
      <c r="L5823" s="1">
        <v>44196</v>
      </c>
      <c r="M5823">
        <v>201700128</v>
      </c>
      <c r="N5823" t="s">
        <v>36</v>
      </c>
      <c r="O5823">
        <v>201700011</v>
      </c>
      <c r="P5823" t="s">
        <v>20</v>
      </c>
      <c r="Q5823" t="s">
        <v>21</v>
      </c>
      <c r="R5823" t="s">
        <v>5</v>
      </c>
      <c r="S5823" t="s">
        <v>62</v>
      </c>
      <c r="T5823">
        <f t="shared" si="90"/>
        <v>8</v>
      </c>
    </row>
    <row r="5824" spans="1:20">
      <c r="A5824">
        <v>201708</v>
      </c>
      <c r="B5824" s="1">
        <v>42978</v>
      </c>
      <c r="C5824">
        <v>12472</v>
      </c>
      <c r="D5824">
        <v>40</v>
      </c>
      <c r="E5824">
        <v>24140</v>
      </c>
      <c r="F5824">
        <v>6</v>
      </c>
      <c r="G5824">
        <v>37</v>
      </c>
      <c r="H5824">
        <v>31</v>
      </c>
      <c r="I5824">
        <v>22</v>
      </c>
      <c r="J5824">
        <v>2</v>
      </c>
      <c r="K5824" s="1">
        <v>42856</v>
      </c>
      <c r="L5824" s="1">
        <v>44196</v>
      </c>
      <c r="M5824">
        <v>201700128</v>
      </c>
      <c r="N5824" t="s">
        <v>36</v>
      </c>
      <c r="O5824">
        <v>201700011</v>
      </c>
      <c r="P5824" t="s">
        <v>20</v>
      </c>
      <c r="Q5824" t="s">
        <v>21</v>
      </c>
      <c r="R5824" t="s">
        <v>9</v>
      </c>
      <c r="S5824" t="s">
        <v>63</v>
      </c>
      <c r="T5824">
        <f t="shared" si="90"/>
        <v>8</v>
      </c>
    </row>
    <row r="5825" spans="1:20">
      <c r="A5825">
        <v>201708</v>
      </c>
      <c r="B5825" s="1">
        <v>42978</v>
      </c>
      <c r="C5825">
        <v>12472</v>
      </c>
      <c r="D5825">
        <v>40</v>
      </c>
      <c r="E5825">
        <v>24140</v>
      </c>
      <c r="F5825">
        <v>6</v>
      </c>
      <c r="G5825">
        <v>37</v>
      </c>
      <c r="H5825">
        <v>31</v>
      </c>
      <c r="I5825">
        <v>22</v>
      </c>
      <c r="J5825">
        <v>2</v>
      </c>
      <c r="K5825" s="1">
        <v>42856</v>
      </c>
      <c r="L5825" s="1">
        <v>44196</v>
      </c>
      <c r="M5825">
        <v>201700128</v>
      </c>
      <c r="N5825" t="s">
        <v>36</v>
      </c>
      <c r="O5825">
        <v>201700011</v>
      </c>
      <c r="P5825" t="s">
        <v>20</v>
      </c>
      <c r="Q5825" t="s">
        <v>21</v>
      </c>
      <c r="R5825" t="s">
        <v>26</v>
      </c>
      <c r="S5825" t="s">
        <v>64</v>
      </c>
      <c r="T5825">
        <f t="shared" si="90"/>
        <v>8</v>
      </c>
    </row>
    <row r="5826" spans="1:20">
      <c r="A5826">
        <v>201708</v>
      </c>
      <c r="B5826" s="1">
        <v>42978</v>
      </c>
      <c r="C5826">
        <v>12472</v>
      </c>
      <c r="D5826">
        <v>40</v>
      </c>
      <c r="E5826">
        <v>24140</v>
      </c>
      <c r="F5826">
        <v>6</v>
      </c>
      <c r="G5826">
        <v>37</v>
      </c>
      <c r="H5826">
        <v>31</v>
      </c>
      <c r="I5826">
        <v>22</v>
      </c>
      <c r="J5826">
        <v>2</v>
      </c>
      <c r="K5826" s="1">
        <v>42856</v>
      </c>
      <c r="L5826" s="1">
        <v>44196</v>
      </c>
      <c r="M5826">
        <v>201700128</v>
      </c>
      <c r="N5826" t="s">
        <v>36</v>
      </c>
      <c r="O5826">
        <v>201700011</v>
      </c>
      <c r="P5826" t="s">
        <v>20</v>
      </c>
      <c r="Q5826" t="s">
        <v>21</v>
      </c>
      <c r="R5826" t="s">
        <v>28</v>
      </c>
      <c r="S5826" t="s">
        <v>65</v>
      </c>
      <c r="T5826">
        <f t="shared" si="90"/>
        <v>8</v>
      </c>
    </row>
    <row r="5827" spans="1:20">
      <c r="A5827">
        <v>201708</v>
      </c>
      <c r="B5827" s="1">
        <v>42948</v>
      </c>
      <c r="C5827">
        <v>12482</v>
      </c>
      <c r="D5827">
        <v>30</v>
      </c>
      <c r="E5827">
        <v>25530</v>
      </c>
      <c r="F5827">
        <v>9</v>
      </c>
      <c r="G5827">
        <v>26</v>
      </c>
      <c r="H5827">
        <v>16</v>
      </c>
      <c r="I5827">
        <v>9</v>
      </c>
      <c r="J5827">
        <v>4</v>
      </c>
      <c r="K5827" s="1">
        <v>42856</v>
      </c>
      <c r="L5827" s="1">
        <v>44196</v>
      </c>
      <c r="M5827">
        <v>201700138</v>
      </c>
      <c r="N5827" t="s">
        <v>37</v>
      </c>
      <c r="O5827">
        <v>201700013</v>
      </c>
      <c r="P5827" t="s">
        <v>38</v>
      </c>
      <c r="Q5827" t="s">
        <v>21</v>
      </c>
      <c r="R5827" t="s">
        <v>22</v>
      </c>
      <c r="S5827" t="s">
        <v>61</v>
      </c>
      <c r="T5827">
        <f t="shared" ref="T5827:T5890" si="91">MONTH(B5827)</f>
        <v>8</v>
      </c>
    </row>
    <row r="5828" spans="1:20">
      <c r="A5828">
        <v>201708</v>
      </c>
      <c r="B5828" s="1">
        <v>42948</v>
      </c>
      <c r="C5828">
        <v>12482</v>
      </c>
      <c r="D5828">
        <v>30</v>
      </c>
      <c r="E5828">
        <v>25530</v>
      </c>
      <c r="F5828">
        <v>9</v>
      </c>
      <c r="G5828">
        <v>26</v>
      </c>
      <c r="H5828">
        <v>16</v>
      </c>
      <c r="I5828">
        <v>9</v>
      </c>
      <c r="J5828">
        <v>4</v>
      </c>
      <c r="K5828" s="1">
        <v>42856</v>
      </c>
      <c r="L5828" s="1">
        <v>44196</v>
      </c>
      <c r="M5828">
        <v>201700138</v>
      </c>
      <c r="N5828" t="s">
        <v>37</v>
      </c>
      <c r="O5828">
        <v>201700013</v>
      </c>
      <c r="P5828" t="s">
        <v>38</v>
      </c>
      <c r="Q5828" t="s">
        <v>21</v>
      </c>
      <c r="R5828" t="s">
        <v>5</v>
      </c>
      <c r="S5828" t="s">
        <v>62</v>
      </c>
      <c r="T5828">
        <f t="shared" si="91"/>
        <v>8</v>
      </c>
    </row>
    <row r="5829" spans="1:20">
      <c r="A5829">
        <v>201708</v>
      </c>
      <c r="B5829" s="1">
        <v>42948</v>
      </c>
      <c r="C5829">
        <v>12482</v>
      </c>
      <c r="D5829">
        <v>30</v>
      </c>
      <c r="E5829">
        <v>25530</v>
      </c>
      <c r="F5829">
        <v>9</v>
      </c>
      <c r="G5829">
        <v>26</v>
      </c>
      <c r="H5829">
        <v>16</v>
      </c>
      <c r="I5829">
        <v>9</v>
      </c>
      <c r="J5829">
        <v>4</v>
      </c>
      <c r="K5829" s="1">
        <v>42856</v>
      </c>
      <c r="L5829" s="1">
        <v>44196</v>
      </c>
      <c r="M5829">
        <v>201700138</v>
      </c>
      <c r="N5829" t="s">
        <v>37</v>
      </c>
      <c r="O5829">
        <v>201700013</v>
      </c>
      <c r="P5829" t="s">
        <v>38</v>
      </c>
      <c r="Q5829" t="s">
        <v>21</v>
      </c>
      <c r="R5829" t="s">
        <v>9</v>
      </c>
      <c r="S5829" t="s">
        <v>63</v>
      </c>
      <c r="T5829">
        <f t="shared" si="91"/>
        <v>8</v>
      </c>
    </row>
    <row r="5830" spans="1:20">
      <c r="A5830">
        <v>201708</v>
      </c>
      <c r="B5830" s="1">
        <v>42948</v>
      </c>
      <c r="C5830">
        <v>12482</v>
      </c>
      <c r="D5830">
        <v>30</v>
      </c>
      <c r="E5830">
        <v>25530</v>
      </c>
      <c r="F5830">
        <v>9</v>
      </c>
      <c r="G5830">
        <v>26</v>
      </c>
      <c r="H5830">
        <v>16</v>
      </c>
      <c r="I5830">
        <v>9</v>
      </c>
      <c r="J5830">
        <v>4</v>
      </c>
      <c r="K5830" s="1">
        <v>42856</v>
      </c>
      <c r="L5830" s="1">
        <v>44196</v>
      </c>
      <c r="M5830">
        <v>201700138</v>
      </c>
      <c r="N5830" t="s">
        <v>37</v>
      </c>
      <c r="O5830">
        <v>201700013</v>
      </c>
      <c r="P5830" t="s">
        <v>38</v>
      </c>
      <c r="Q5830" t="s">
        <v>21</v>
      </c>
      <c r="R5830" t="s">
        <v>26</v>
      </c>
      <c r="S5830" t="s">
        <v>64</v>
      </c>
      <c r="T5830">
        <f t="shared" si="91"/>
        <v>8</v>
      </c>
    </row>
    <row r="5831" spans="1:20">
      <c r="A5831">
        <v>201708</v>
      </c>
      <c r="B5831" s="1">
        <v>42948</v>
      </c>
      <c r="C5831">
        <v>12482</v>
      </c>
      <c r="D5831">
        <v>30</v>
      </c>
      <c r="E5831">
        <v>25530</v>
      </c>
      <c r="F5831">
        <v>9</v>
      </c>
      <c r="G5831">
        <v>26</v>
      </c>
      <c r="H5831">
        <v>16</v>
      </c>
      <c r="I5831">
        <v>9</v>
      </c>
      <c r="J5831">
        <v>4</v>
      </c>
      <c r="K5831" s="1">
        <v>42856</v>
      </c>
      <c r="L5831" s="1">
        <v>44196</v>
      </c>
      <c r="M5831">
        <v>201700138</v>
      </c>
      <c r="N5831" t="s">
        <v>37</v>
      </c>
      <c r="O5831">
        <v>201700013</v>
      </c>
      <c r="P5831" t="s">
        <v>38</v>
      </c>
      <c r="Q5831" t="s">
        <v>21</v>
      </c>
      <c r="R5831" t="s">
        <v>28</v>
      </c>
      <c r="S5831" t="s">
        <v>65</v>
      </c>
      <c r="T5831">
        <f t="shared" si="91"/>
        <v>8</v>
      </c>
    </row>
    <row r="5832" spans="1:20">
      <c r="A5832">
        <v>201708</v>
      </c>
      <c r="B5832" s="1">
        <v>42949</v>
      </c>
      <c r="C5832">
        <v>12482</v>
      </c>
      <c r="D5832">
        <v>30</v>
      </c>
      <c r="E5832">
        <v>24308</v>
      </c>
      <c r="F5832">
        <v>8</v>
      </c>
      <c r="G5832">
        <v>26</v>
      </c>
      <c r="H5832">
        <v>21</v>
      </c>
      <c r="I5832">
        <v>11</v>
      </c>
      <c r="J5832">
        <v>4</v>
      </c>
      <c r="K5832" s="1">
        <v>42856</v>
      </c>
      <c r="L5832" s="1">
        <v>44196</v>
      </c>
      <c r="M5832">
        <v>201700138</v>
      </c>
      <c r="N5832" t="s">
        <v>37</v>
      </c>
      <c r="O5832">
        <v>201700013</v>
      </c>
      <c r="P5832" t="s">
        <v>38</v>
      </c>
      <c r="Q5832" t="s">
        <v>21</v>
      </c>
      <c r="R5832" t="s">
        <v>22</v>
      </c>
      <c r="S5832" t="s">
        <v>61</v>
      </c>
      <c r="T5832">
        <f t="shared" si="91"/>
        <v>8</v>
      </c>
    </row>
    <row r="5833" spans="1:20">
      <c r="A5833">
        <v>201708</v>
      </c>
      <c r="B5833" s="1">
        <v>42949</v>
      </c>
      <c r="C5833">
        <v>12482</v>
      </c>
      <c r="D5833">
        <v>30</v>
      </c>
      <c r="E5833">
        <v>24308</v>
      </c>
      <c r="F5833">
        <v>8</v>
      </c>
      <c r="G5833">
        <v>26</v>
      </c>
      <c r="H5833">
        <v>21</v>
      </c>
      <c r="I5833">
        <v>11</v>
      </c>
      <c r="J5833">
        <v>4</v>
      </c>
      <c r="K5833" s="1">
        <v>42856</v>
      </c>
      <c r="L5833" s="1">
        <v>44196</v>
      </c>
      <c r="M5833">
        <v>201700138</v>
      </c>
      <c r="N5833" t="s">
        <v>37</v>
      </c>
      <c r="O5833">
        <v>201700013</v>
      </c>
      <c r="P5833" t="s">
        <v>38</v>
      </c>
      <c r="Q5833" t="s">
        <v>21</v>
      </c>
      <c r="R5833" t="s">
        <v>5</v>
      </c>
      <c r="S5833" t="s">
        <v>62</v>
      </c>
      <c r="T5833">
        <f t="shared" si="91"/>
        <v>8</v>
      </c>
    </row>
    <row r="5834" spans="1:20">
      <c r="A5834">
        <v>201708</v>
      </c>
      <c r="B5834" s="1">
        <v>42949</v>
      </c>
      <c r="C5834">
        <v>12482</v>
      </c>
      <c r="D5834">
        <v>30</v>
      </c>
      <c r="E5834">
        <v>24308</v>
      </c>
      <c r="F5834">
        <v>8</v>
      </c>
      <c r="G5834">
        <v>26</v>
      </c>
      <c r="H5834">
        <v>21</v>
      </c>
      <c r="I5834">
        <v>11</v>
      </c>
      <c r="J5834">
        <v>4</v>
      </c>
      <c r="K5834" s="1">
        <v>42856</v>
      </c>
      <c r="L5834" s="1">
        <v>44196</v>
      </c>
      <c r="M5834">
        <v>201700138</v>
      </c>
      <c r="N5834" t="s">
        <v>37</v>
      </c>
      <c r="O5834">
        <v>201700013</v>
      </c>
      <c r="P5834" t="s">
        <v>38</v>
      </c>
      <c r="Q5834" t="s">
        <v>21</v>
      </c>
      <c r="R5834" t="s">
        <v>9</v>
      </c>
      <c r="S5834" t="s">
        <v>63</v>
      </c>
      <c r="T5834">
        <f t="shared" si="91"/>
        <v>8</v>
      </c>
    </row>
    <row r="5835" spans="1:20">
      <c r="A5835">
        <v>201708</v>
      </c>
      <c r="B5835" s="1">
        <v>42949</v>
      </c>
      <c r="C5835">
        <v>12482</v>
      </c>
      <c r="D5835">
        <v>30</v>
      </c>
      <c r="E5835">
        <v>24308</v>
      </c>
      <c r="F5835">
        <v>8</v>
      </c>
      <c r="G5835">
        <v>26</v>
      </c>
      <c r="H5835">
        <v>21</v>
      </c>
      <c r="I5835">
        <v>11</v>
      </c>
      <c r="J5835">
        <v>4</v>
      </c>
      <c r="K5835" s="1">
        <v>42856</v>
      </c>
      <c r="L5835" s="1">
        <v>44196</v>
      </c>
      <c r="M5835">
        <v>201700138</v>
      </c>
      <c r="N5835" t="s">
        <v>37</v>
      </c>
      <c r="O5835">
        <v>201700013</v>
      </c>
      <c r="P5835" t="s">
        <v>38</v>
      </c>
      <c r="Q5835" t="s">
        <v>21</v>
      </c>
      <c r="R5835" t="s">
        <v>26</v>
      </c>
      <c r="S5835" t="s">
        <v>64</v>
      </c>
      <c r="T5835">
        <f t="shared" si="91"/>
        <v>8</v>
      </c>
    </row>
    <row r="5836" spans="1:20">
      <c r="A5836">
        <v>201708</v>
      </c>
      <c r="B5836" s="1">
        <v>42949</v>
      </c>
      <c r="C5836">
        <v>12482</v>
      </c>
      <c r="D5836">
        <v>30</v>
      </c>
      <c r="E5836">
        <v>24308</v>
      </c>
      <c r="F5836">
        <v>8</v>
      </c>
      <c r="G5836">
        <v>26</v>
      </c>
      <c r="H5836">
        <v>21</v>
      </c>
      <c r="I5836">
        <v>11</v>
      </c>
      <c r="J5836">
        <v>4</v>
      </c>
      <c r="K5836" s="1">
        <v>42856</v>
      </c>
      <c r="L5836" s="1">
        <v>44196</v>
      </c>
      <c r="M5836">
        <v>201700138</v>
      </c>
      <c r="N5836" t="s">
        <v>37</v>
      </c>
      <c r="O5836">
        <v>201700013</v>
      </c>
      <c r="P5836" t="s">
        <v>38</v>
      </c>
      <c r="Q5836" t="s">
        <v>21</v>
      </c>
      <c r="R5836" t="s">
        <v>28</v>
      </c>
      <c r="S5836" t="s">
        <v>65</v>
      </c>
      <c r="T5836">
        <f t="shared" si="91"/>
        <v>8</v>
      </c>
    </row>
    <row r="5837" spans="1:20">
      <c r="A5837">
        <v>201708</v>
      </c>
      <c r="B5837" s="1">
        <v>42950</v>
      </c>
      <c r="C5837">
        <v>12482</v>
      </c>
      <c r="D5837">
        <v>33</v>
      </c>
      <c r="E5837">
        <v>25292</v>
      </c>
      <c r="F5837">
        <v>9</v>
      </c>
      <c r="G5837">
        <v>29</v>
      </c>
      <c r="H5837">
        <v>21</v>
      </c>
      <c r="I5837">
        <v>14</v>
      </c>
      <c r="J5837">
        <v>4</v>
      </c>
      <c r="K5837" s="1">
        <v>42856</v>
      </c>
      <c r="L5837" s="1">
        <v>44196</v>
      </c>
      <c r="M5837">
        <v>201700138</v>
      </c>
      <c r="N5837" t="s">
        <v>37</v>
      </c>
      <c r="O5837">
        <v>201700013</v>
      </c>
      <c r="P5837" t="s">
        <v>38</v>
      </c>
      <c r="Q5837" t="s">
        <v>21</v>
      </c>
      <c r="R5837" t="s">
        <v>22</v>
      </c>
      <c r="S5837" t="s">
        <v>61</v>
      </c>
      <c r="T5837">
        <f t="shared" si="91"/>
        <v>8</v>
      </c>
    </row>
    <row r="5838" spans="1:20">
      <c r="A5838">
        <v>201708</v>
      </c>
      <c r="B5838" s="1">
        <v>42950</v>
      </c>
      <c r="C5838">
        <v>12482</v>
      </c>
      <c r="D5838">
        <v>33</v>
      </c>
      <c r="E5838">
        <v>25292</v>
      </c>
      <c r="F5838">
        <v>9</v>
      </c>
      <c r="G5838">
        <v>29</v>
      </c>
      <c r="H5838">
        <v>21</v>
      </c>
      <c r="I5838">
        <v>14</v>
      </c>
      <c r="J5838">
        <v>4</v>
      </c>
      <c r="K5838" s="1">
        <v>42856</v>
      </c>
      <c r="L5838" s="1">
        <v>44196</v>
      </c>
      <c r="M5838">
        <v>201700138</v>
      </c>
      <c r="N5838" t="s">
        <v>37</v>
      </c>
      <c r="O5838">
        <v>201700013</v>
      </c>
      <c r="P5838" t="s">
        <v>38</v>
      </c>
      <c r="Q5838" t="s">
        <v>21</v>
      </c>
      <c r="R5838" t="s">
        <v>5</v>
      </c>
      <c r="S5838" t="s">
        <v>62</v>
      </c>
      <c r="T5838">
        <f t="shared" si="91"/>
        <v>8</v>
      </c>
    </row>
    <row r="5839" spans="1:20">
      <c r="A5839">
        <v>201708</v>
      </c>
      <c r="B5839" s="1">
        <v>42950</v>
      </c>
      <c r="C5839">
        <v>12482</v>
      </c>
      <c r="D5839">
        <v>33</v>
      </c>
      <c r="E5839">
        <v>25292</v>
      </c>
      <c r="F5839">
        <v>9</v>
      </c>
      <c r="G5839">
        <v>29</v>
      </c>
      <c r="H5839">
        <v>21</v>
      </c>
      <c r="I5839">
        <v>14</v>
      </c>
      <c r="J5839">
        <v>4</v>
      </c>
      <c r="K5839" s="1">
        <v>42856</v>
      </c>
      <c r="L5839" s="1">
        <v>44196</v>
      </c>
      <c r="M5839">
        <v>201700138</v>
      </c>
      <c r="N5839" t="s">
        <v>37</v>
      </c>
      <c r="O5839">
        <v>201700013</v>
      </c>
      <c r="P5839" t="s">
        <v>38</v>
      </c>
      <c r="Q5839" t="s">
        <v>21</v>
      </c>
      <c r="R5839" t="s">
        <v>9</v>
      </c>
      <c r="S5839" t="s">
        <v>63</v>
      </c>
      <c r="T5839">
        <f t="shared" si="91"/>
        <v>8</v>
      </c>
    </row>
    <row r="5840" spans="1:20">
      <c r="A5840">
        <v>201708</v>
      </c>
      <c r="B5840" s="1">
        <v>42950</v>
      </c>
      <c r="C5840">
        <v>12482</v>
      </c>
      <c r="D5840">
        <v>33</v>
      </c>
      <c r="E5840">
        <v>25292</v>
      </c>
      <c r="F5840">
        <v>9</v>
      </c>
      <c r="G5840">
        <v>29</v>
      </c>
      <c r="H5840">
        <v>21</v>
      </c>
      <c r="I5840">
        <v>14</v>
      </c>
      <c r="J5840">
        <v>4</v>
      </c>
      <c r="K5840" s="1">
        <v>42856</v>
      </c>
      <c r="L5840" s="1">
        <v>44196</v>
      </c>
      <c r="M5840">
        <v>201700138</v>
      </c>
      <c r="N5840" t="s">
        <v>37</v>
      </c>
      <c r="O5840">
        <v>201700013</v>
      </c>
      <c r="P5840" t="s">
        <v>38</v>
      </c>
      <c r="Q5840" t="s">
        <v>21</v>
      </c>
      <c r="R5840" t="s">
        <v>26</v>
      </c>
      <c r="S5840" t="s">
        <v>64</v>
      </c>
      <c r="T5840">
        <f t="shared" si="91"/>
        <v>8</v>
      </c>
    </row>
    <row r="5841" spans="1:20">
      <c r="A5841">
        <v>201708</v>
      </c>
      <c r="B5841" s="1">
        <v>42950</v>
      </c>
      <c r="C5841">
        <v>12482</v>
      </c>
      <c r="D5841">
        <v>33</v>
      </c>
      <c r="E5841">
        <v>25292</v>
      </c>
      <c r="F5841">
        <v>9</v>
      </c>
      <c r="G5841">
        <v>29</v>
      </c>
      <c r="H5841">
        <v>21</v>
      </c>
      <c r="I5841">
        <v>14</v>
      </c>
      <c r="J5841">
        <v>4</v>
      </c>
      <c r="K5841" s="1">
        <v>42856</v>
      </c>
      <c r="L5841" s="1">
        <v>44196</v>
      </c>
      <c r="M5841">
        <v>201700138</v>
      </c>
      <c r="N5841" t="s">
        <v>37</v>
      </c>
      <c r="O5841">
        <v>201700013</v>
      </c>
      <c r="P5841" t="s">
        <v>38</v>
      </c>
      <c r="Q5841" t="s">
        <v>21</v>
      </c>
      <c r="R5841" t="s">
        <v>28</v>
      </c>
      <c r="S5841" t="s">
        <v>65</v>
      </c>
      <c r="T5841">
        <f t="shared" si="91"/>
        <v>8</v>
      </c>
    </row>
    <row r="5842" spans="1:20">
      <c r="A5842">
        <v>201708</v>
      </c>
      <c r="B5842" s="1">
        <v>42952</v>
      </c>
      <c r="C5842">
        <v>12482</v>
      </c>
      <c r="D5842">
        <v>32</v>
      </c>
      <c r="E5842">
        <v>24577</v>
      </c>
      <c r="F5842">
        <v>7</v>
      </c>
      <c r="G5842">
        <v>30</v>
      </c>
      <c r="H5842">
        <v>24</v>
      </c>
      <c r="I5842">
        <v>17</v>
      </c>
      <c r="J5842">
        <v>4</v>
      </c>
      <c r="K5842" s="1">
        <v>42856</v>
      </c>
      <c r="L5842" s="1">
        <v>44196</v>
      </c>
      <c r="M5842">
        <v>201700138</v>
      </c>
      <c r="N5842" t="s">
        <v>37</v>
      </c>
      <c r="O5842">
        <v>201700013</v>
      </c>
      <c r="P5842" t="s">
        <v>38</v>
      </c>
      <c r="Q5842" t="s">
        <v>21</v>
      </c>
      <c r="R5842" t="s">
        <v>22</v>
      </c>
      <c r="S5842" t="s">
        <v>61</v>
      </c>
      <c r="T5842">
        <f t="shared" si="91"/>
        <v>8</v>
      </c>
    </row>
    <row r="5843" spans="1:20">
      <c r="A5843">
        <v>201708</v>
      </c>
      <c r="B5843" s="1">
        <v>42952</v>
      </c>
      <c r="C5843">
        <v>12482</v>
      </c>
      <c r="D5843">
        <v>32</v>
      </c>
      <c r="E5843">
        <v>24577</v>
      </c>
      <c r="F5843">
        <v>7</v>
      </c>
      <c r="G5843">
        <v>30</v>
      </c>
      <c r="H5843">
        <v>24</v>
      </c>
      <c r="I5843">
        <v>17</v>
      </c>
      <c r="J5843">
        <v>4</v>
      </c>
      <c r="K5843" s="1">
        <v>42856</v>
      </c>
      <c r="L5843" s="1">
        <v>44196</v>
      </c>
      <c r="M5843">
        <v>201700138</v>
      </c>
      <c r="N5843" t="s">
        <v>37</v>
      </c>
      <c r="O5843">
        <v>201700013</v>
      </c>
      <c r="P5843" t="s">
        <v>38</v>
      </c>
      <c r="Q5843" t="s">
        <v>21</v>
      </c>
      <c r="R5843" t="s">
        <v>5</v>
      </c>
      <c r="S5843" t="s">
        <v>62</v>
      </c>
      <c r="T5843">
        <f t="shared" si="91"/>
        <v>8</v>
      </c>
    </row>
    <row r="5844" spans="1:20">
      <c r="A5844">
        <v>201708</v>
      </c>
      <c r="B5844" s="1">
        <v>42952</v>
      </c>
      <c r="C5844">
        <v>12482</v>
      </c>
      <c r="D5844">
        <v>32</v>
      </c>
      <c r="E5844">
        <v>24577</v>
      </c>
      <c r="F5844">
        <v>7</v>
      </c>
      <c r="G5844">
        <v>30</v>
      </c>
      <c r="H5844">
        <v>24</v>
      </c>
      <c r="I5844">
        <v>17</v>
      </c>
      <c r="J5844">
        <v>4</v>
      </c>
      <c r="K5844" s="1">
        <v>42856</v>
      </c>
      <c r="L5844" s="1">
        <v>44196</v>
      </c>
      <c r="M5844">
        <v>201700138</v>
      </c>
      <c r="N5844" t="s">
        <v>37</v>
      </c>
      <c r="O5844">
        <v>201700013</v>
      </c>
      <c r="P5844" t="s">
        <v>38</v>
      </c>
      <c r="Q5844" t="s">
        <v>21</v>
      </c>
      <c r="R5844" t="s">
        <v>9</v>
      </c>
      <c r="S5844" t="s">
        <v>63</v>
      </c>
      <c r="T5844">
        <f t="shared" si="91"/>
        <v>8</v>
      </c>
    </row>
    <row r="5845" spans="1:20">
      <c r="A5845">
        <v>201708</v>
      </c>
      <c r="B5845" s="1">
        <v>42952</v>
      </c>
      <c r="C5845">
        <v>12482</v>
      </c>
      <c r="D5845">
        <v>32</v>
      </c>
      <c r="E5845">
        <v>24577</v>
      </c>
      <c r="F5845">
        <v>7</v>
      </c>
      <c r="G5845">
        <v>30</v>
      </c>
      <c r="H5845">
        <v>24</v>
      </c>
      <c r="I5845">
        <v>17</v>
      </c>
      <c r="J5845">
        <v>4</v>
      </c>
      <c r="K5845" s="1">
        <v>42856</v>
      </c>
      <c r="L5845" s="1">
        <v>44196</v>
      </c>
      <c r="M5845">
        <v>201700138</v>
      </c>
      <c r="N5845" t="s">
        <v>37</v>
      </c>
      <c r="O5845">
        <v>201700013</v>
      </c>
      <c r="P5845" t="s">
        <v>38</v>
      </c>
      <c r="Q5845" t="s">
        <v>21</v>
      </c>
      <c r="R5845" t="s">
        <v>26</v>
      </c>
      <c r="S5845" t="s">
        <v>64</v>
      </c>
      <c r="T5845">
        <f t="shared" si="91"/>
        <v>8</v>
      </c>
    </row>
    <row r="5846" spans="1:20">
      <c r="A5846">
        <v>201708</v>
      </c>
      <c r="B5846" s="1">
        <v>42952</v>
      </c>
      <c r="C5846">
        <v>12482</v>
      </c>
      <c r="D5846">
        <v>32</v>
      </c>
      <c r="E5846">
        <v>24577</v>
      </c>
      <c r="F5846">
        <v>7</v>
      </c>
      <c r="G5846">
        <v>30</v>
      </c>
      <c r="H5846">
        <v>24</v>
      </c>
      <c r="I5846">
        <v>17</v>
      </c>
      <c r="J5846">
        <v>4</v>
      </c>
      <c r="K5846" s="1">
        <v>42856</v>
      </c>
      <c r="L5846" s="1">
        <v>44196</v>
      </c>
      <c r="M5846">
        <v>201700138</v>
      </c>
      <c r="N5846" t="s">
        <v>37</v>
      </c>
      <c r="O5846">
        <v>201700013</v>
      </c>
      <c r="P5846" t="s">
        <v>38</v>
      </c>
      <c r="Q5846" t="s">
        <v>21</v>
      </c>
      <c r="R5846" t="s">
        <v>28</v>
      </c>
      <c r="S5846" t="s">
        <v>65</v>
      </c>
      <c r="T5846">
        <f t="shared" si="91"/>
        <v>8</v>
      </c>
    </row>
    <row r="5847" spans="1:20">
      <c r="A5847">
        <v>201708</v>
      </c>
      <c r="B5847" s="1">
        <v>42954</v>
      </c>
      <c r="C5847">
        <v>12482</v>
      </c>
      <c r="D5847">
        <v>30</v>
      </c>
      <c r="E5847">
        <v>25908</v>
      </c>
      <c r="F5847">
        <v>6</v>
      </c>
      <c r="G5847">
        <v>27</v>
      </c>
      <c r="H5847">
        <v>17</v>
      </c>
      <c r="I5847">
        <v>9</v>
      </c>
      <c r="J5847">
        <v>3</v>
      </c>
      <c r="K5847" s="1">
        <v>42856</v>
      </c>
      <c r="L5847" s="1">
        <v>44196</v>
      </c>
      <c r="M5847">
        <v>201700138</v>
      </c>
      <c r="N5847" t="s">
        <v>37</v>
      </c>
      <c r="O5847">
        <v>201700013</v>
      </c>
      <c r="P5847" t="s">
        <v>38</v>
      </c>
      <c r="Q5847" t="s">
        <v>21</v>
      </c>
      <c r="R5847" t="s">
        <v>22</v>
      </c>
      <c r="S5847" t="s">
        <v>61</v>
      </c>
      <c r="T5847">
        <f t="shared" si="91"/>
        <v>8</v>
      </c>
    </row>
    <row r="5848" spans="1:20">
      <c r="A5848">
        <v>201708</v>
      </c>
      <c r="B5848" s="1">
        <v>42954</v>
      </c>
      <c r="C5848">
        <v>12482</v>
      </c>
      <c r="D5848">
        <v>30</v>
      </c>
      <c r="E5848">
        <v>25908</v>
      </c>
      <c r="F5848">
        <v>6</v>
      </c>
      <c r="G5848">
        <v>27</v>
      </c>
      <c r="H5848">
        <v>17</v>
      </c>
      <c r="I5848">
        <v>9</v>
      </c>
      <c r="J5848">
        <v>3</v>
      </c>
      <c r="K5848" s="1">
        <v>42856</v>
      </c>
      <c r="L5848" s="1">
        <v>44196</v>
      </c>
      <c r="M5848">
        <v>201700138</v>
      </c>
      <c r="N5848" t="s">
        <v>37</v>
      </c>
      <c r="O5848">
        <v>201700013</v>
      </c>
      <c r="P5848" t="s">
        <v>38</v>
      </c>
      <c r="Q5848" t="s">
        <v>21</v>
      </c>
      <c r="R5848" t="s">
        <v>5</v>
      </c>
      <c r="S5848" t="s">
        <v>62</v>
      </c>
      <c r="T5848">
        <f t="shared" si="91"/>
        <v>8</v>
      </c>
    </row>
    <row r="5849" spans="1:20">
      <c r="A5849">
        <v>201708</v>
      </c>
      <c r="B5849" s="1">
        <v>42954</v>
      </c>
      <c r="C5849">
        <v>12482</v>
      </c>
      <c r="D5849">
        <v>30</v>
      </c>
      <c r="E5849">
        <v>25908</v>
      </c>
      <c r="F5849">
        <v>6</v>
      </c>
      <c r="G5849">
        <v>27</v>
      </c>
      <c r="H5849">
        <v>17</v>
      </c>
      <c r="I5849">
        <v>9</v>
      </c>
      <c r="J5849">
        <v>3</v>
      </c>
      <c r="K5849" s="1">
        <v>42856</v>
      </c>
      <c r="L5849" s="1">
        <v>44196</v>
      </c>
      <c r="M5849">
        <v>201700138</v>
      </c>
      <c r="N5849" t="s">
        <v>37</v>
      </c>
      <c r="O5849">
        <v>201700013</v>
      </c>
      <c r="P5849" t="s">
        <v>38</v>
      </c>
      <c r="Q5849" t="s">
        <v>21</v>
      </c>
      <c r="R5849" t="s">
        <v>9</v>
      </c>
      <c r="S5849" t="s">
        <v>63</v>
      </c>
      <c r="T5849">
        <f t="shared" si="91"/>
        <v>8</v>
      </c>
    </row>
    <row r="5850" spans="1:20">
      <c r="A5850">
        <v>201708</v>
      </c>
      <c r="B5850" s="1">
        <v>42954</v>
      </c>
      <c r="C5850">
        <v>12482</v>
      </c>
      <c r="D5850">
        <v>30</v>
      </c>
      <c r="E5850">
        <v>25908</v>
      </c>
      <c r="F5850">
        <v>6</v>
      </c>
      <c r="G5850">
        <v>27</v>
      </c>
      <c r="H5850">
        <v>17</v>
      </c>
      <c r="I5850">
        <v>9</v>
      </c>
      <c r="J5850">
        <v>3</v>
      </c>
      <c r="K5850" s="1">
        <v>42856</v>
      </c>
      <c r="L5850" s="1">
        <v>44196</v>
      </c>
      <c r="M5850">
        <v>201700138</v>
      </c>
      <c r="N5850" t="s">
        <v>37</v>
      </c>
      <c r="O5850">
        <v>201700013</v>
      </c>
      <c r="P5850" t="s">
        <v>38</v>
      </c>
      <c r="Q5850" t="s">
        <v>21</v>
      </c>
      <c r="R5850" t="s">
        <v>26</v>
      </c>
      <c r="S5850" t="s">
        <v>64</v>
      </c>
      <c r="T5850">
        <f t="shared" si="91"/>
        <v>8</v>
      </c>
    </row>
    <row r="5851" spans="1:20">
      <c r="A5851">
        <v>201708</v>
      </c>
      <c r="B5851" s="1">
        <v>42954</v>
      </c>
      <c r="C5851">
        <v>12482</v>
      </c>
      <c r="D5851">
        <v>30</v>
      </c>
      <c r="E5851">
        <v>25908</v>
      </c>
      <c r="F5851">
        <v>6</v>
      </c>
      <c r="G5851">
        <v>27</v>
      </c>
      <c r="H5851">
        <v>17</v>
      </c>
      <c r="I5851">
        <v>9</v>
      </c>
      <c r="J5851">
        <v>3</v>
      </c>
      <c r="K5851" s="1">
        <v>42856</v>
      </c>
      <c r="L5851" s="1">
        <v>44196</v>
      </c>
      <c r="M5851">
        <v>201700138</v>
      </c>
      <c r="N5851" t="s">
        <v>37</v>
      </c>
      <c r="O5851">
        <v>201700013</v>
      </c>
      <c r="P5851" t="s">
        <v>38</v>
      </c>
      <c r="Q5851" t="s">
        <v>21</v>
      </c>
      <c r="R5851" t="s">
        <v>28</v>
      </c>
      <c r="S5851" t="s">
        <v>65</v>
      </c>
      <c r="T5851">
        <f t="shared" si="91"/>
        <v>8</v>
      </c>
    </row>
    <row r="5852" spans="1:20">
      <c r="A5852">
        <v>201708</v>
      </c>
      <c r="B5852" s="1">
        <v>42955</v>
      </c>
      <c r="C5852">
        <v>12482</v>
      </c>
      <c r="D5852">
        <v>33</v>
      </c>
      <c r="E5852">
        <v>24664</v>
      </c>
      <c r="F5852">
        <v>7</v>
      </c>
      <c r="G5852">
        <v>29</v>
      </c>
      <c r="H5852">
        <v>21</v>
      </c>
      <c r="I5852">
        <v>15</v>
      </c>
      <c r="J5852">
        <v>4</v>
      </c>
      <c r="K5852" s="1">
        <v>42856</v>
      </c>
      <c r="L5852" s="1">
        <v>44196</v>
      </c>
      <c r="M5852">
        <v>201700138</v>
      </c>
      <c r="N5852" t="s">
        <v>37</v>
      </c>
      <c r="O5852">
        <v>201700013</v>
      </c>
      <c r="P5852" t="s">
        <v>38</v>
      </c>
      <c r="Q5852" t="s">
        <v>21</v>
      </c>
      <c r="R5852" t="s">
        <v>22</v>
      </c>
      <c r="S5852" t="s">
        <v>61</v>
      </c>
      <c r="T5852">
        <f t="shared" si="91"/>
        <v>8</v>
      </c>
    </row>
    <row r="5853" spans="1:20">
      <c r="A5853">
        <v>201708</v>
      </c>
      <c r="B5853" s="1">
        <v>42955</v>
      </c>
      <c r="C5853">
        <v>12482</v>
      </c>
      <c r="D5853">
        <v>33</v>
      </c>
      <c r="E5853">
        <v>24664</v>
      </c>
      <c r="F5853">
        <v>7</v>
      </c>
      <c r="G5853">
        <v>29</v>
      </c>
      <c r="H5853">
        <v>21</v>
      </c>
      <c r="I5853">
        <v>15</v>
      </c>
      <c r="J5853">
        <v>4</v>
      </c>
      <c r="K5853" s="1">
        <v>42856</v>
      </c>
      <c r="L5853" s="1">
        <v>44196</v>
      </c>
      <c r="M5853">
        <v>201700138</v>
      </c>
      <c r="N5853" t="s">
        <v>37</v>
      </c>
      <c r="O5853">
        <v>201700013</v>
      </c>
      <c r="P5853" t="s">
        <v>38</v>
      </c>
      <c r="Q5853" t="s">
        <v>21</v>
      </c>
      <c r="R5853" t="s">
        <v>5</v>
      </c>
      <c r="S5853" t="s">
        <v>62</v>
      </c>
      <c r="T5853">
        <f t="shared" si="91"/>
        <v>8</v>
      </c>
    </row>
    <row r="5854" spans="1:20">
      <c r="A5854">
        <v>201708</v>
      </c>
      <c r="B5854" s="1">
        <v>42955</v>
      </c>
      <c r="C5854">
        <v>12482</v>
      </c>
      <c r="D5854">
        <v>33</v>
      </c>
      <c r="E5854">
        <v>24664</v>
      </c>
      <c r="F5854">
        <v>7</v>
      </c>
      <c r="G5854">
        <v>29</v>
      </c>
      <c r="H5854">
        <v>21</v>
      </c>
      <c r="I5854">
        <v>15</v>
      </c>
      <c r="J5854">
        <v>4</v>
      </c>
      <c r="K5854" s="1">
        <v>42856</v>
      </c>
      <c r="L5854" s="1">
        <v>44196</v>
      </c>
      <c r="M5854">
        <v>201700138</v>
      </c>
      <c r="N5854" t="s">
        <v>37</v>
      </c>
      <c r="O5854">
        <v>201700013</v>
      </c>
      <c r="P5854" t="s">
        <v>38</v>
      </c>
      <c r="Q5854" t="s">
        <v>21</v>
      </c>
      <c r="R5854" t="s">
        <v>9</v>
      </c>
      <c r="S5854" t="s">
        <v>63</v>
      </c>
      <c r="T5854">
        <f t="shared" si="91"/>
        <v>8</v>
      </c>
    </row>
    <row r="5855" spans="1:20">
      <c r="A5855">
        <v>201708</v>
      </c>
      <c r="B5855" s="1">
        <v>42955</v>
      </c>
      <c r="C5855">
        <v>12482</v>
      </c>
      <c r="D5855">
        <v>33</v>
      </c>
      <c r="E5855">
        <v>24664</v>
      </c>
      <c r="F5855">
        <v>7</v>
      </c>
      <c r="G5855">
        <v>29</v>
      </c>
      <c r="H5855">
        <v>21</v>
      </c>
      <c r="I5855">
        <v>15</v>
      </c>
      <c r="J5855">
        <v>4</v>
      </c>
      <c r="K5855" s="1">
        <v>42856</v>
      </c>
      <c r="L5855" s="1">
        <v>44196</v>
      </c>
      <c r="M5855">
        <v>201700138</v>
      </c>
      <c r="N5855" t="s">
        <v>37</v>
      </c>
      <c r="O5855">
        <v>201700013</v>
      </c>
      <c r="P5855" t="s">
        <v>38</v>
      </c>
      <c r="Q5855" t="s">
        <v>21</v>
      </c>
      <c r="R5855" t="s">
        <v>26</v>
      </c>
      <c r="S5855" t="s">
        <v>64</v>
      </c>
      <c r="T5855">
        <f t="shared" si="91"/>
        <v>8</v>
      </c>
    </row>
    <row r="5856" spans="1:20">
      <c r="A5856">
        <v>201708</v>
      </c>
      <c r="B5856" s="1">
        <v>42955</v>
      </c>
      <c r="C5856">
        <v>12482</v>
      </c>
      <c r="D5856">
        <v>33</v>
      </c>
      <c r="E5856">
        <v>24664</v>
      </c>
      <c r="F5856">
        <v>7</v>
      </c>
      <c r="G5856">
        <v>29</v>
      </c>
      <c r="H5856">
        <v>21</v>
      </c>
      <c r="I5856">
        <v>15</v>
      </c>
      <c r="J5856">
        <v>4</v>
      </c>
      <c r="K5856" s="1">
        <v>42856</v>
      </c>
      <c r="L5856" s="1">
        <v>44196</v>
      </c>
      <c r="M5856">
        <v>201700138</v>
      </c>
      <c r="N5856" t="s">
        <v>37</v>
      </c>
      <c r="O5856">
        <v>201700013</v>
      </c>
      <c r="P5856" t="s">
        <v>38</v>
      </c>
      <c r="Q5856" t="s">
        <v>21</v>
      </c>
      <c r="R5856" t="s">
        <v>28</v>
      </c>
      <c r="S5856" t="s">
        <v>65</v>
      </c>
      <c r="T5856">
        <f t="shared" si="91"/>
        <v>8</v>
      </c>
    </row>
    <row r="5857" spans="1:20">
      <c r="A5857">
        <v>201708</v>
      </c>
      <c r="B5857" s="1">
        <v>42957</v>
      </c>
      <c r="C5857">
        <v>12482</v>
      </c>
      <c r="D5857">
        <v>33</v>
      </c>
      <c r="E5857">
        <v>25258</v>
      </c>
      <c r="F5857">
        <v>8</v>
      </c>
      <c r="G5857">
        <v>30</v>
      </c>
      <c r="H5857">
        <v>23</v>
      </c>
      <c r="I5857">
        <v>14</v>
      </c>
      <c r="J5857">
        <v>4</v>
      </c>
      <c r="K5857" s="1">
        <v>42856</v>
      </c>
      <c r="L5857" s="1">
        <v>44196</v>
      </c>
      <c r="M5857">
        <v>201700138</v>
      </c>
      <c r="N5857" t="s">
        <v>37</v>
      </c>
      <c r="O5857">
        <v>201700013</v>
      </c>
      <c r="P5857" t="s">
        <v>38</v>
      </c>
      <c r="Q5857" t="s">
        <v>21</v>
      </c>
      <c r="R5857" t="s">
        <v>22</v>
      </c>
      <c r="S5857" t="s">
        <v>61</v>
      </c>
      <c r="T5857">
        <f t="shared" si="91"/>
        <v>8</v>
      </c>
    </row>
    <row r="5858" spans="1:20">
      <c r="A5858">
        <v>201708</v>
      </c>
      <c r="B5858" s="1">
        <v>42957</v>
      </c>
      <c r="C5858">
        <v>12482</v>
      </c>
      <c r="D5858">
        <v>33</v>
      </c>
      <c r="E5858">
        <v>25258</v>
      </c>
      <c r="F5858">
        <v>8</v>
      </c>
      <c r="G5858">
        <v>30</v>
      </c>
      <c r="H5858">
        <v>23</v>
      </c>
      <c r="I5858">
        <v>14</v>
      </c>
      <c r="J5858">
        <v>4</v>
      </c>
      <c r="K5858" s="1">
        <v>42856</v>
      </c>
      <c r="L5858" s="1">
        <v>44196</v>
      </c>
      <c r="M5858">
        <v>201700138</v>
      </c>
      <c r="N5858" t="s">
        <v>37</v>
      </c>
      <c r="O5858">
        <v>201700013</v>
      </c>
      <c r="P5858" t="s">
        <v>38</v>
      </c>
      <c r="Q5858" t="s">
        <v>21</v>
      </c>
      <c r="R5858" t="s">
        <v>5</v>
      </c>
      <c r="S5858" t="s">
        <v>62</v>
      </c>
      <c r="T5858">
        <f t="shared" si="91"/>
        <v>8</v>
      </c>
    </row>
    <row r="5859" spans="1:20">
      <c r="A5859">
        <v>201708</v>
      </c>
      <c r="B5859" s="1">
        <v>42957</v>
      </c>
      <c r="C5859">
        <v>12482</v>
      </c>
      <c r="D5859">
        <v>33</v>
      </c>
      <c r="E5859">
        <v>25258</v>
      </c>
      <c r="F5859">
        <v>8</v>
      </c>
      <c r="G5859">
        <v>30</v>
      </c>
      <c r="H5859">
        <v>23</v>
      </c>
      <c r="I5859">
        <v>14</v>
      </c>
      <c r="J5859">
        <v>4</v>
      </c>
      <c r="K5859" s="1">
        <v>42856</v>
      </c>
      <c r="L5859" s="1">
        <v>44196</v>
      </c>
      <c r="M5859">
        <v>201700138</v>
      </c>
      <c r="N5859" t="s">
        <v>37</v>
      </c>
      <c r="O5859">
        <v>201700013</v>
      </c>
      <c r="P5859" t="s">
        <v>38</v>
      </c>
      <c r="Q5859" t="s">
        <v>21</v>
      </c>
      <c r="R5859" t="s">
        <v>9</v>
      </c>
      <c r="S5859" t="s">
        <v>63</v>
      </c>
      <c r="T5859">
        <f t="shared" si="91"/>
        <v>8</v>
      </c>
    </row>
    <row r="5860" spans="1:20">
      <c r="A5860">
        <v>201708</v>
      </c>
      <c r="B5860" s="1">
        <v>42957</v>
      </c>
      <c r="C5860">
        <v>12482</v>
      </c>
      <c r="D5860">
        <v>33</v>
      </c>
      <c r="E5860">
        <v>25258</v>
      </c>
      <c r="F5860">
        <v>8</v>
      </c>
      <c r="G5860">
        <v>30</v>
      </c>
      <c r="H5860">
        <v>23</v>
      </c>
      <c r="I5860">
        <v>14</v>
      </c>
      <c r="J5860">
        <v>4</v>
      </c>
      <c r="K5860" s="1">
        <v>42856</v>
      </c>
      <c r="L5860" s="1">
        <v>44196</v>
      </c>
      <c r="M5860">
        <v>201700138</v>
      </c>
      <c r="N5860" t="s">
        <v>37</v>
      </c>
      <c r="O5860">
        <v>201700013</v>
      </c>
      <c r="P5860" t="s">
        <v>38</v>
      </c>
      <c r="Q5860" t="s">
        <v>21</v>
      </c>
      <c r="R5860" t="s">
        <v>26</v>
      </c>
      <c r="S5860" t="s">
        <v>64</v>
      </c>
      <c r="T5860">
        <f t="shared" si="91"/>
        <v>8</v>
      </c>
    </row>
    <row r="5861" spans="1:20">
      <c r="A5861">
        <v>201708</v>
      </c>
      <c r="B5861" s="1">
        <v>42957</v>
      </c>
      <c r="C5861">
        <v>12482</v>
      </c>
      <c r="D5861">
        <v>33</v>
      </c>
      <c r="E5861">
        <v>25258</v>
      </c>
      <c r="F5861">
        <v>8</v>
      </c>
      <c r="G5861">
        <v>30</v>
      </c>
      <c r="H5861">
        <v>23</v>
      </c>
      <c r="I5861">
        <v>14</v>
      </c>
      <c r="J5861">
        <v>4</v>
      </c>
      <c r="K5861" s="1">
        <v>42856</v>
      </c>
      <c r="L5861" s="1">
        <v>44196</v>
      </c>
      <c r="M5861">
        <v>201700138</v>
      </c>
      <c r="N5861" t="s">
        <v>37</v>
      </c>
      <c r="O5861">
        <v>201700013</v>
      </c>
      <c r="P5861" t="s">
        <v>38</v>
      </c>
      <c r="Q5861" t="s">
        <v>21</v>
      </c>
      <c r="R5861" t="s">
        <v>28</v>
      </c>
      <c r="S5861" t="s">
        <v>65</v>
      </c>
      <c r="T5861">
        <f t="shared" si="91"/>
        <v>8</v>
      </c>
    </row>
    <row r="5862" spans="1:20">
      <c r="A5862">
        <v>201708</v>
      </c>
      <c r="B5862" s="1">
        <v>42959</v>
      </c>
      <c r="C5862">
        <v>12482</v>
      </c>
      <c r="D5862">
        <v>30</v>
      </c>
      <c r="E5862">
        <v>25949</v>
      </c>
      <c r="F5862">
        <v>8</v>
      </c>
      <c r="G5862">
        <v>26</v>
      </c>
      <c r="H5862">
        <v>19</v>
      </c>
      <c r="I5862">
        <v>13</v>
      </c>
      <c r="J5862">
        <v>3</v>
      </c>
      <c r="K5862" s="1">
        <v>42856</v>
      </c>
      <c r="L5862" s="1">
        <v>44196</v>
      </c>
      <c r="M5862">
        <v>201700138</v>
      </c>
      <c r="N5862" t="s">
        <v>37</v>
      </c>
      <c r="O5862">
        <v>201700013</v>
      </c>
      <c r="P5862" t="s">
        <v>38</v>
      </c>
      <c r="Q5862" t="s">
        <v>21</v>
      </c>
      <c r="R5862" t="s">
        <v>22</v>
      </c>
      <c r="S5862" t="s">
        <v>61</v>
      </c>
      <c r="T5862">
        <f t="shared" si="91"/>
        <v>8</v>
      </c>
    </row>
    <row r="5863" spans="1:20">
      <c r="A5863">
        <v>201708</v>
      </c>
      <c r="B5863" s="1">
        <v>42959</v>
      </c>
      <c r="C5863">
        <v>12482</v>
      </c>
      <c r="D5863">
        <v>30</v>
      </c>
      <c r="E5863">
        <v>25949</v>
      </c>
      <c r="F5863">
        <v>8</v>
      </c>
      <c r="G5863">
        <v>26</v>
      </c>
      <c r="H5863">
        <v>19</v>
      </c>
      <c r="I5863">
        <v>13</v>
      </c>
      <c r="J5863">
        <v>3</v>
      </c>
      <c r="K5863" s="1">
        <v>42856</v>
      </c>
      <c r="L5863" s="1">
        <v>44196</v>
      </c>
      <c r="M5863">
        <v>201700138</v>
      </c>
      <c r="N5863" t="s">
        <v>37</v>
      </c>
      <c r="O5863">
        <v>201700013</v>
      </c>
      <c r="P5863" t="s">
        <v>38</v>
      </c>
      <c r="Q5863" t="s">
        <v>21</v>
      </c>
      <c r="R5863" t="s">
        <v>5</v>
      </c>
      <c r="S5863" t="s">
        <v>62</v>
      </c>
      <c r="T5863">
        <f t="shared" si="91"/>
        <v>8</v>
      </c>
    </row>
    <row r="5864" spans="1:20">
      <c r="A5864">
        <v>201708</v>
      </c>
      <c r="B5864" s="1">
        <v>42959</v>
      </c>
      <c r="C5864">
        <v>12482</v>
      </c>
      <c r="D5864">
        <v>30</v>
      </c>
      <c r="E5864">
        <v>25949</v>
      </c>
      <c r="F5864">
        <v>8</v>
      </c>
      <c r="G5864">
        <v>26</v>
      </c>
      <c r="H5864">
        <v>19</v>
      </c>
      <c r="I5864">
        <v>13</v>
      </c>
      <c r="J5864">
        <v>3</v>
      </c>
      <c r="K5864" s="1">
        <v>42856</v>
      </c>
      <c r="L5864" s="1">
        <v>44196</v>
      </c>
      <c r="M5864">
        <v>201700138</v>
      </c>
      <c r="N5864" t="s">
        <v>37</v>
      </c>
      <c r="O5864">
        <v>201700013</v>
      </c>
      <c r="P5864" t="s">
        <v>38</v>
      </c>
      <c r="Q5864" t="s">
        <v>21</v>
      </c>
      <c r="R5864" t="s">
        <v>9</v>
      </c>
      <c r="S5864" t="s">
        <v>63</v>
      </c>
      <c r="T5864">
        <f t="shared" si="91"/>
        <v>8</v>
      </c>
    </row>
    <row r="5865" spans="1:20">
      <c r="A5865">
        <v>201708</v>
      </c>
      <c r="B5865" s="1">
        <v>42959</v>
      </c>
      <c r="C5865">
        <v>12482</v>
      </c>
      <c r="D5865">
        <v>30</v>
      </c>
      <c r="E5865">
        <v>25949</v>
      </c>
      <c r="F5865">
        <v>8</v>
      </c>
      <c r="G5865">
        <v>26</v>
      </c>
      <c r="H5865">
        <v>19</v>
      </c>
      <c r="I5865">
        <v>13</v>
      </c>
      <c r="J5865">
        <v>3</v>
      </c>
      <c r="K5865" s="1">
        <v>42856</v>
      </c>
      <c r="L5865" s="1">
        <v>44196</v>
      </c>
      <c r="M5865">
        <v>201700138</v>
      </c>
      <c r="N5865" t="s">
        <v>37</v>
      </c>
      <c r="O5865">
        <v>201700013</v>
      </c>
      <c r="P5865" t="s">
        <v>38</v>
      </c>
      <c r="Q5865" t="s">
        <v>21</v>
      </c>
      <c r="R5865" t="s">
        <v>26</v>
      </c>
      <c r="S5865" t="s">
        <v>64</v>
      </c>
      <c r="T5865">
        <f t="shared" si="91"/>
        <v>8</v>
      </c>
    </row>
    <row r="5866" spans="1:20">
      <c r="A5866">
        <v>201708</v>
      </c>
      <c r="B5866" s="1">
        <v>42959</v>
      </c>
      <c r="C5866">
        <v>12482</v>
      </c>
      <c r="D5866">
        <v>30</v>
      </c>
      <c r="E5866">
        <v>25949</v>
      </c>
      <c r="F5866">
        <v>8</v>
      </c>
      <c r="G5866">
        <v>26</v>
      </c>
      <c r="H5866">
        <v>19</v>
      </c>
      <c r="I5866">
        <v>13</v>
      </c>
      <c r="J5866">
        <v>3</v>
      </c>
      <c r="K5866" s="1">
        <v>42856</v>
      </c>
      <c r="L5866" s="1">
        <v>44196</v>
      </c>
      <c r="M5866">
        <v>201700138</v>
      </c>
      <c r="N5866" t="s">
        <v>37</v>
      </c>
      <c r="O5866">
        <v>201700013</v>
      </c>
      <c r="P5866" t="s">
        <v>38</v>
      </c>
      <c r="Q5866" t="s">
        <v>21</v>
      </c>
      <c r="R5866" t="s">
        <v>28</v>
      </c>
      <c r="S5866" t="s">
        <v>65</v>
      </c>
      <c r="T5866">
        <f t="shared" si="91"/>
        <v>8</v>
      </c>
    </row>
    <row r="5867" spans="1:20">
      <c r="A5867">
        <v>201708</v>
      </c>
      <c r="B5867" s="1">
        <v>42961</v>
      </c>
      <c r="C5867">
        <v>12482</v>
      </c>
      <c r="D5867">
        <v>30</v>
      </c>
      <c r="E5867">
        <v>24682</v>
      </c>
      <c r="F5867">
        <v>8</v>
      </c>
      <c r="G5867">
        <v>26</v>
      </c>
      <c r="H5867">
        <v>17</v>
      </c>
      <c r="I5867">
        <v>9</v>
      </c>
      <c r="J5867">
        <v>3</v>
      </c>
      <c r="K5867" s="1">
        <v>42856</v>
      </c>
      <c r="L5867" s="1">
        <v>44196</v>
      </c>
      <c r="M5867">
        <v>201700138</v>
      </c>
      <c r="N5867" t="s">
        <v>37</v>
      </c>
      <c r="O5867">
        <v>201700013</v>
      </c>
      <c r="P5867" t="s">
        <v>38</v>
      </c>
      <c r="Q5867" t="s">
        <v>21</v>
      </c>
      <c r="R5867" t="s">
        <v>22</v>
      </c>
      <c r="S5867" t="s">
        <v>61</v>
      </c>
      <c r="T5867">
        <f t="shared" si="91"/>
        <v>8</v>
      </c>
    </row>
    <row r="5868" spans="1:20">
      <c r="A5868">
        <v>201708</v>
      </c>
      <c r="B5868" s="1">
        <v>42961</v>
      </c>
      <c r="C5868">
        <v>12482</v>
      </c>
      <c r="D5868">
        <v>30</v>
      </c>
      <c r="E5868">
        <v>24682</v>
      </c>
      <c r="F5868">
        <v>8</v>
      </c>
      <c r="G5868">
        <v>26</v>
      </c>
      <c r="H5868">
        <v>17</v>
      </c>
      <c r="I5868">
        <v>9</v>
      </c>
      <c r="J5868">
        <v>3</v>
      </c>
      <c r="K5868" s="1">
        <v>42856</v>
      </c>
      <c r="L5868" s="1">
        <v>44196</v>
      </c>
      <c r="M5868">
        <v>201700138</v>
      </c>
      <c r="N5868" t="s">
        <v>37</v>
      </c>
      <c r="O5868">
        <v>201700013</v>
      </c>
      <c r="P5868" t="s">
        <v>38</v>
      </c>
      <c r="Q5868" t="s">
        <v>21</v>
      </c>
      <c r="R5868" t="s">
        <v>5</v>
      </c>
      <c r="S5868" t="s">
        <v>62</v>
      </c>
      <c r="T5868">
        <f t="shared" si="91"/>
        <v>8</v>
      </c>
    </row>
    <row r="5869" spans="1:20">
      <c r="A5869">
        <v>201708</v>
      </c>
      <c r="B5869" s="1">
        <v>42961</v>
      </c>
      <c r="C5869">
        <v>12482</v>
      </c>
      <c r="D5869">
        <v>30</v>
      </c>
      <c r="E5869">
        <v>24682</v>
      </c>
      <c r="F5869">
        <v>8</v>
      </c>
      <c r="G5869">
        <v>26</v>
      </c>
      <c r="H5869">
        <v>17</v>
      </c>
      <c r="I5869">
        <v>9</v>
      </c>
      <c r="J5869">
        <v>3</v>
      </c>
      <c r="K5869" s="1">
        <v>42856</v>
      </c>
      <c r="L5869" s="1">
        <v>44196</v>
      </c>
      <c r="M5869">
        <v>201700138</v>
      </c>
      <c r="N5869" t="s">
        <v>37</v>
      </c>
      <c r="O5869">
        <v>201700013</v>
      </c>
      <c r="P5869" t="s">
        <v>38</v>
      </c>
      <c r="Q5869" t="s">
        <v>21</v>
      </c>
      <c r="R5869" t="s">
        <v>9</v>
      </c>
      <c r="S5869" t="s">
        <v>63</v>
      </c>
      <c r="T5869">
        <f t="shared" si="91"/>
        <v>8</v>
      </c>
    </row>
    <row r="5870" spans="1:20">
      <c r="A5870">
        <v>201708</v>
      </c>
      <c r="B5870" s="1">
        <v>42961</v>
      </c>
      <c r="C5870">
        <v>12482</v>
      </c>
      <c r="D5870">
        <v>30</v>
      </c>
      <c r="E5870">
        <v>24682</v>
      </c>
      <c r="F5870">
        <v>8</v>
      </c>
      <c r="G5870">
        <v>26</v>
      </c>
      <c r="H5870">
        <v>17</v>
      </c>
      <c r="I5870">
        <v>9</v>
      </c>
      <c r="J5870">
        <v>3</v>
      </c>
      <c r="K5870" s="1">
        <v>42856</v>
      </c>
      <c r="L5870" s="1">
        <v>44196</v>
      </c>
      <c r="M5870">
        <v>201700138</v>
      </c>
      <c r="N5870" t="s">
        <v>37</v>
      </c>
      <c r="O5870">
        <v>201700013</v>
      </c>
      <c r="P5870" t="s">
        <v>38</v>
      </c>
      <c r="Q5870" t="s">
        <v>21</v>
      </c>
      <c r="R5870" t="s">
        <v>26</v>
      </c>
      <c r="S5870" t="s">
        <v>64</v>
      </c>
      <c r="T5870">
        <f t="shared" si="91"/>
        <v>8</v>
      </c>
    </row>
    <row r="5871" spans="1:20">
      <c r="A5871">
        <v>201708</v>
      </c>
      <c r="B5871" s="1">
        <v>42961</v>
      </c>
      <c r="C5871">
        <v>12482</v>
      </c>
      <c r="D5871">
        <v>30</v>
      </c>
      <c r="E5871">
        <v>24682</v>
      </c>
      <c r="F5871">
        <v>8</v>
      </c>
      <c r="G5871">
        <v>26</v>
      </c>
      <c r="H5871">
        <v>17</v>
      </c>
      <c r="I5871">
        <v>9</v>
      </c>
      <c r="J5871">
        <v>3</v>
      </c>
      <c r="K5871" s="1">
        <v>42856</v>
      </c>
      <c r="L5871" s="1">
        <v>44196</v>
      </c>
      <c r="M5871">
        <v>201700138</v>
      </c>
      <c r="N5871" t="s">
        <v>37</v>
      </c>
      <c r="O5871">
        <v>201700013</v>
      </c>
      <c r="P5871" t="s">
        <v>38</v>
      </c>
      <c r="Q5871" t="s">
        <v>21</v>
      </c>
      <c r="R5871" t="s">
        <v>28</v>
      </c>
      <c r="S5871" t="s">
        <v>65</v>
      </c>
      <c r="T5871">
        <f t="shared" si="91"/>
        <v>8</v>
      </c>
    </row>
    <row r="5872" spans="1:20">
      <c r="A5872">
        <v>201708</v>
      </c>
      <c r="B5872" s="1">
        <v>42962</v>
      </c>
      <c r="C5872">
        <v>12482</v>
      </c>
      <c r="D5872">
        <v>30</v>
      </c>
      <c r="E5872">
        <v>24531</v>
      </c>
      <c r="F5872">
        <v>8</v>
      </c>
      <c r="G5872">
        <v>26</v>
      </c>
      <c r="H5872">
        <v>21</v>
      </c>
      <c r="I5872">
        <v>14</v>
      </c>
      <c r="J5872">
        <v>4</v>
      </c>
      <c r="K5872" s="1">
        <v>42856</v>
      </c>
      <c r="L5872" s="1">
        <v>44196</v>
      </c>
      <c r="M5872">
        <v>201700138</v>
      </c>
      <c r="N5872" t="s">
        <v>37</v>
      </c>
      <c r="O5872">
        <v>201700013</v>
      </c>
      <c r="P5872" t="s">
        <v>38</v>
      </c>
      <c r="Q5872" t="s">
        <v>21</v>
      </c>
      <c r="R5872" t="s">
        <v>22</v>
      </c>
      <c r="S5872" t="s">
        <v>61</v>
      </c>
      <c r="T5872">
        <f t="shared" si="91"/>
        <v>8</v>
      </c>
    </row>
    <row r="5873" spans="1:20">
      <c r="A5873">
        <v>201708</v>
      </c>
      <c r="B5873" s="1">
        <v>42962</v>
      </c>
      <c r="C5873">
        <v>12482</v>
      </c>
      <c r="D5873">
        <v>30</v>
      </c>
      <c r="E5873">
        <v>24531</v>
      </c>
      <c r="F5873">
        <v>8</v>
      </c>
      <c r="G5873">
        <v>26</v>
      </c>
      <c r="H5873">
        <v>21</v>
      </c>
      <c r="I5873">
        <v>14</v>
      </c>
      <c r="J5873">
        <v>4</v>
      </c>
      <c r="K5873" s="1">
        <v>42856</v>
      </c>
      <c r="L5873" s="1">
        <v>44196</v>
      </c>
      <c r="M5873">
        <v>201700138</v>
      </c>
      <c r="N5873" t="s">
        <v>37</v>
      </c>
      <c r="O5873">
        <v>201700013</v>
      </c>
      <c r="P5873" t="s">
        <v>38</v>
      </c>
      <c r="Q5873" t="s">
        <v>21</v>
      </c>
      <c r="R5873" t="s">
        <v>5</v>
      </c>
      <c r="S5873" t="s">
        <v>62</v>
      </c>
      <c r="T5873">
        <f t="shared" si="91"/>
        <v>8</v>
      </c>
    </row>
    <row r="5874" spans="1:20">
      <c r="A5874">
        <v>201708</v>
      </c>
      <c r="B5874" s="1">
        <v>42962</v>
      </c>
      <c r="C5874">
        <v>12482</v>
      </c>
      <c r="D5874">
        <v>30</v>
      </c>
      <c r="E5874">
        <v>24531</v>
      </c>
      <c r="F5874">
        <v>8</v>
      </c>
      <c r="G5874">
        <v>26</v>
      </c>
      <c r="H5874">
        <v>21</v>
      </c>
      <c r="I5874">
        <v>14</v>
      </c>
      <c r="J5874">
        <v>4</v>
      </c>
      <c r="K5874" s="1">
        <v>42856</v>
      </c>
      <c r="L5874" s="1">
        <v>44196</v>
      </c>
      <c r="M5874">
        <v>201700138</v>
      </c>
      <c r="N5874" t="s">
        <v>37</v>
      </c>
      <c r="O5874">
        <v>201700013</v>
      </c>
      <c r="P5874" t="s">
        <v>38</v>
      </c>
      <c r="Q5874" t="s">
        <v>21</v>
      </c>
      <c r="R5874" t="s">
        <v>9</v>
      </c>
      <c r="S5874" t="s">
        <v>63</v>
      </c>
      <c r="T5874">
        <f t="shared" si="91"/>
        <v>8</v>
      </c>
    </row>
    <row r="5875" spans="1:20">
      <c r="A5875">
        <v>201708</v>
      </c>
      <c r="B5875" s="1">
        <v>42962</v>
      </c>
      <c r="C5875">
        <v>12482</v>
      </c>
      <c r="D5875">
        <v>30</v>
      </c>
      <c r="E5875">
        <v>24531</v>
      </c>
      <c r="F5875">
        <v>8</v>
      </c>
      <c r="G5875">
        <v>26</v>
      </c>
      <c r="H5875">
        <v>21</v>
      </c>
      <c r="I5875">
        <v>14</v>
      </c>
      <c r="J5875">
        <v>4</v>
      </c>
      <c r="K5875" s="1">
        <v>42856</v>
      </c>
      <c r="L5875" s="1">
        <v>44196</v>
      </c>
      <c r="M5875">
        <v>201700138</v>
      </c>
      <c r="N5875" t="s">
        <v>37</v>
      </c>
      <c r="O5875">
        <v>201700013</v>
      </c>
      <c r="P5875" t="s">
        <v>38</v>
      </c>
      <c r="Q5875" t="s">
        <v>21</v>
      </c>
      <c r="R5875" t="s">
        <v>26</v>
      </c>
      <c r="S5875" t="s">
        <v>64</v>
      </c>
      <c r="T5875">
        <f t="shared" si="91"/>
        <v>8</v>
      </c>
    </row>
    <row r="5876" spans="1:20">
      <c r="A5876">
        <v>201708</v>
      </c>
      <c r="B5876" s="1">
        <v>42962</v>
      </c>
      <c r="C5876">
        <v>12482</v>
      </c>
      <c r="D5876">
        <v>30</v>
      </c>
      <c r="E5876">
        <v>24531</v>
      </c>
      <c r="F5876">
        <v>8</v>
      </c>
      <c r="G5876">
        <v>26</v>
      </c>
      <c r="H5876">
        <v>21</v>
      </c>
      <c r="I5876">
        <v>14</v>
      </c>
      <c r="J5876">
        <v>4</v>
      </c>
      <c r="K5876" s="1">
        <v>42856</v>
      </c>
      <c r="L5876" s="1">
        <v>44196</v>
      </c>
      <c r="M5876">
        <v>201700138</v>
      </c>
      <c r="N5876" t="s">
        <v>37</v>
      </c>
      <c r="O5876">
        <v>201700013</v>
      </c>
      <c r="P5876" t="s">
        <v>38</v>
      </c>
      <c r="Q5876" t="s">
        <v>21</v>
      </c>
      <c r="R5876" t="s">
        <v>28</v>
      </c>
      <c r="S5876" t="s">
        <v>65</v>
      </c>
      <c r="T5876">
        <f t="shared" si="91"/>
        <v>8</v>
      </c>
    </row>
    <row r="5877" spans="1:20">
      <c r="A5877">
        <v>201708</v>
      </c>
      <c r="B5877" s="1">
        <v>42963</v>
      </c>
      <c r="C5877">
        <v>12482</v>
      </c>
      <c r="D5877">
        <v>28</v>
      </c>
      <c r="E5877">
        <v>24668</v>
      </c>
      <c r="F5877">
        <v>6</v>
      </c>
      <c r="G5877">
        <v>27</v>
      </c>
      <c r="H5877">
        <v>16</v>
      </c>
      <c r="I5877">
        <v>10</v>
      </c>
      <c r="J5877">
        <v>4</v>
      </c>
      <c r="K5877" s="1">
        <v>42856</v>
      </c>
      <c r="L5877" s="1">
        <v>44196</v>
      </c>
      <c r="M5877">
        <v>201700138</v>
      </c>
      <c r="N5877" t="s">
        <v>37</v>
      </c>
      <c r="O5877">
        <v>201700013</v>
      </c>
      <c r="P5877" t="s">
        <v>38</v>
      </c>
      <c r="Q5877" t="s">
        <v>21</v>
      </c>
      <c r="R5877" t="s">
        <v>22</v>
      </c>
      <c r="S5877" t="s">
        <v>61</v>
      </c>
      <c r="T5877">
        <f t="shared" si="91"/>
        <v>8</v>
      </c>
    </row>
    <row r="5878" spans="1:20">
      <c r="A5878">
        <v>201708</v>
      </c>
      <c r="B5878" s="1">
        <v>42963</v>
      </c>
      <c r="C5878">
        <v>12482</v>
      </c>
      <c r="D5878">
        <v>28</v>
      </c>
      <c r="E5878">
        <v>24668</v>
      </c>
      <c r="F5878">
        <v>6</v>
      </c>
      <c r="G5878">
        <v>27</v>
      </c>
      <c r="H5878">
        <v>16</v>
      </c>
      <c r="I5878">
        <v>10</v>
      </c>
      <c r="J5878">
        <v>4</v>
      </c>
      <c r="K5878" s="1">
        <v>42856</v>
      </c>
      <c r="L5878" s="1">
        <v>44196</v>
      </c>
      <c r="M5878">
        <v>201700138</v>
      </c>
      <c r="N5878" t="s">
        <v>37</v>
      </c>
      <c r="O5878">
        <v>201700013</v>
      </c>
      <c r="P5878" t="s">
        <v>38</v>
      </c>
      <c r="Q5878" t="s">
        <v>21</v>
      </c>
      <c r="R5878" t="s">
        <v>5</v>
      </c>
      <c r="S5878" t="s">
        <v>62</v>
      </c>
      <c r="T5878">
        <f t="shared" si="91"/>
        <v>8</v>
      </c>
    </row>
    <row r="5879" spans="1:20">
      <c r="A5879">
        <v>201708</v>
      </c>
      <c r="B5879" s="1">
        <v>42963</v>
      </c>
      <c r="C5879">
        <v>12482</v>
      </c>
      <c r="D5879">
        <v>28</v>
      </c>
      <c r="E5879">
        <v>24668</v>
      </c>
      <c r="F5879">
        <v>6</v>
      </c>
      <c r="G5879">
        <v>27</v>
      </c>
      <c r="H5879">
        <v>16</v>
      </c>
      <c r="I5879">
        <v>10</v>
      </c>
      <c r="J5879">
        <v>4</v>
      </c>
      <c r="K5879" s="1">
        <v>42856</v>
      </c>
      <c r="L5879" s="1">
        <v>44196</v>
      </c>
      <c r="M5879">
        <v>201700138</v>
      </c>
      <c r="N5879" t="s">
        <v>37</v>
      </c>
      <c r="O5879">
        <v>201700013</v>
      </c>
      <c r="P5879" t="s">
        <v>38</v>
      </c>
      <c r="Q5879" t="s">
        <v>21</v>
      </c>
      <c r="R5879" t="s">
        <v>9</v>
      </c>
      <c r="S5879" t="s">
        <v>63</v>
      </c>
      <c r="T5879">
        <f t="shared" si="91"/>
        <v>8</v>
      </c>
    </row>
    <row r="5880" spans="1:20">
      <c r="A5880">
        <v>201708</v>
      </c>
      <c r="B5880" s="1">
        <v>42963</v>
      </c>
      <c r="C5880">
        <v>12482</v>
      </c>
      <c r="D5880">
        <v>28</v>
      </c>
      <c r="E5880">
        <v>24668</v>
      </c>
      <c r="F5880">
        <v>6</v>
      </c>
      <c r="G5880">
        <v>27</v>
      </c>
      <c r="H5880">
        <v>16</v>
      </c>
      <c r="I5880">
        <v>10</v>
      </c>
      <c r="J5880">
        <v>4</v>
      </c>
      <c r="K5880" s="1">
        <v>42856</v>
      </c>
      <c r="L5880" s="1">
        <v>44196</v>
      </c>
      <c r="M5880">
        <v>201700138</v>
      </c>
      <c r="N5880" t="s">
        <v>37</v>
      </c>
      <c r="O5880">
        <v>201700013</v>
      </c>
      <c r="P5880" t="s">
        <v>38</v>
      </c>
      <c r="Q5880" t="s">
        <v>21</v>
      </c>
      <c r="R5880" t="s">
        <v>26</v>
      </c>
      <c r="S5880" t="s">
        <v>64</v>
      </c>
      <c r="T5880">
        <f t="shared" si="91"/>
        <v>8</v>
      </c>
    </row>
    <row r="5881" spans="1:20">
      <c r="A5881">
        <v>201708</v>
      </c>
      <c r="B5881" s="1">
        <v>42963</v>
      </c>
      <c r="C5881">
        <v>12482</v>
      </c>
      <c r="D5881">
        <v>28</v>
      </c>
      <c r="E5881">
        <v>24668</v>
      </c>
      <c r="F5881">
        <v>6</v>
      </c>
      <c r="G5881">
        <v>27</v>
      </c>
      <c r="H5881">
        <v>16</v>
      </c>
      <c r="I5881">
        <v>10</v>
      </c>
      <c r="J5881">
        <v>4</v>
      </c>
      <c r="K5881" s="1">
        <v>42856</v>
      </c>
      <c r="L5881" s="1">
        <v>44196</v>
      </c>
      <c r="M5881">
        <v>201700138</v>
      </c>
      <c r="N5881" t="s">
        <v>37</v>
      </c>
      <c r="O5881">
        <v>201700013</v>
      </c>
      <c r="P5881" t="s">
        <v>38</v>
      </c>
      <c r="Q5881" t="s">
        <v>21</v>
      </c>
      <c r="R5881" t="s">
        <v>28</v>
      </c>
      <c r="S5881" t="s">
        <v>65</v>
      </c>
      <c r="T5881">
        <f t="shared" si="91"/>
        <v>8</v>
      </c>
    </row>
    <row r="5882" spans="1:20">
      <c r="A5882">
        <v>201708</v>
      </c>
      <c r="B5882" s="1">
        <v>42964</v>
      </c>
      <c r="C5882">
        <v>12482</v>
      </c>
      <c r="D5882">
        <v>28</v>
      </c>
      <c r="E5882">
        <v>25791</v>
      </c>
      <c r="F5882">
        <v>7</v>
      </c>
      <c r="G5882">
        <v>25</v>
      </c>
      <c r="H5882">
        <v>16</v>
      </c>
      <c r="I5882">
        <v>10</v>
      </c>
      <c r="J5882">
        <v>3</v>
      </c>
      <c r="K5882" s="1">
        <v>42856</v>
      </c>
      <c r="L5882" s="1">
        <v>44196</v>
      </c>
      <c r="M5882">
        <v>201700138</v>
      </c>
      <c r="N5882" t="s">
        <v>37</v>
      </c>
      <c r="O5882">
        <v>201700013</v>
      </c>
      <c r="P5882" t="s">
        <v>38</v>
      </c>
      <c r="Q5882" t="s">
        <v>21</v>
      </c>
      <c r="R5882" t="s">
        <v>22</v>
      </c>
      <c r="S5882" t="s">
        <v>61</v>
      </c>
      <c r="T5882">
        <f t="shared" si="91"/>
        <v>8</v>
      </c>
    </row>
    <row r="5883" spans="1:20">
      <c r="A5883">
        <v>201708</v>
      </c>
      <c r="B5883" s="1">
        <v>42964</v>
      </c>
      <c r="C5883">
        <v>12482</v>
      </c>
      <c r="D5883">
        <v>28</v>
      </c>
      <c r="E5883">
        <v>25791</v>
      </c>
      <c r="F5883">
        <v>7</v>
      </c>
      <c r="G5883">
        <v>25</v>
      </c>
      <c r="H5883">
        <v>16</v>
      </c>
      <c r="I5883">
        <v>10</v>
      </c>
      <c r="J5883">
        <v>3</v>
      </c>
      <c r="K5883" s="1">
        <v>42856</v>
      </c>
      <c r="L5883" s="1">
        <v>44196</v>
      </c>
      <c r="M5883">
        <v>201700138</v>
      </c>
      <c r="N5883" t="s">
        <v>37</v>
      </c>
      <c r="O5883">
        <v>201700013</v>
      </c>
      <c r="P5883" t="s">
        <v>38</v>
      </c>
      <c r="Q5883" t="s">
        <v>21</v>
      </c>
      <c r="R5883" t="s">
        <v>5</v>
      </c>
      <c r="S5883" t="s">
        <v>62</v>
      </c>
      <c r="T5883">
        <f t="shared" si="91"/>
        <v>8</v>
      </c>
    </row>
    <row r="5884" spans="1:20">
      <c r="A5884">
        <v>201708</v>
      </c>
      <c r="B5884" s="1">
        <v>42964</v>
      </c>
      <c r="C5884">
        <v>12482</v>
      </c>
      <c r="D5884">
        <v>28</v>
      </c>
      <c r="E5884">
        <v>25791</v>
      </c>
      <c r="F5884">
        <v>7</v>
      </c>
      <c r="G5884">
        <v>25</v>
      </c>
      <c r="H5884">
        <v>16</v>
      </c>
      <c r="I5884">
        <v>10</v>
      </c>
      <c r="J5884">
        <v>3</v>
      </c>
      <c r="K5884" s="1">
        <v>42856</v>
      </c>
      <c r="L5884" s="1">
        <v>44196</v>
      </c>
      <c r="M5884">
        <v>201700138</v>
      </c>
      <c r="N5884" t="s">
        <v>37</v>
      </c>
      <c r="O5884">
        <v>201700013</v>
      </c>
      <c r="P5884" t="s">
        <v>38</v>
      </c>
      <c r="Q5884" t="s">
        <v>21</v>
      </c>
      <c r="R5884" t="s">
        <v>9</v>
      </c>
      <c r="S5884" t="s">
        <v>63</v>
      </c>
      <c r="T5884">
        <f t="shared" si="91"/>
        <v>8</v>
      </c>
    </row>
    <row r="5885" spans="1:20">
      <c r="A5885">
        <v>201708</v>
      </c>
      <c r="B5885" s="1">
        <v>42964</v>
      </c>
      <c r="C5885">
        <v>12482</v>
      </c>
      <c r="D5885">
        <v>28</v>
      </c>
      <c r="E5885">
        <v>25791</v>
      </c>
      <c r="F5885">
        <v>7</v>
      </c>
      <c r="G5885">
        <v>25</v>
      </c>
      <c r="H5885">
        <v>16</v>
      </c>
      <c r="I5885">
        <v>10</v>
      </c>
      <c r="J5885">
        <v>3</v>
      </c>
      <c r="K5885" s="1">
        <v>42856</v>
      </c>
      <c r="L5885" s="1">
        <v>44196</v>
      </c>
      <c r="M5885">
        <v>201700138</v>
      </c>
      <c r="N5885" t="s">
        <v>37</v>
      </c>
      <c r="O5885">
        <v>201700013</v>
      </c>
      <c r="P5885" t="s">
        <v>38</v>
      </c>
      <c r="Q5885" t="s">
        <v>21</v>
      </c>
      <c r="R5885" t="s">
        <v>26</v>
      </c>
      <c r="S5885" t="s">
        <v>64</v>
      </c>
      <c r="T5885">
        <f t="shared" si="91"/>
        <v>8</v>
      </c>
    </row>
    <row r="5886" spans="1:20">
      <c r="A5886">
        <v>201708</v>
      </c>
      <c r="B5886" s="1">
        <v>42964</v>
      </c>
      <c r="C5886">
        <v>12482</v>
      </c>
      <c r="D5886">
        <v>28</v>
      </c>
      <c r="E5886">
        <v>25791</v>
      </c>
      <c r="F5886">
        <v>7</v>
      </c>
      <c r="G5886">
        <v>25</v>
      </c>
      <c r="H5886">
        <v>16</v>
      </c>
      <c r="I5886">
        <v>10</v>
      </c>
      <c r="J5886">
        <v>3</v>
      </c>
      <c r="K5886" s="1">
        <v>42856</v>
      </c>
      <c r="L5886" s="1">
        <v>44196</v>
      </c>
      <c r="M5886">
        <v>201700138</v>
      </c>
      <c r="N5886" t="s">
        <v>37</v>
      </c>
      <c r="O5886">
        <v>201700013</v>
      </c>
      <c r="P5886" t="s">
        <v>38</v>
      </c>
      <c r="Q5886" t="s">
        <v>21</v>
      </c>
      <c r="R5886" t="s">
        <v>28</v>
      </c>
      <c r="S5886" t="s">
        <v>65</v>
      </c>
      <c r="T5886">
        <f t="shared" si="91"/>
        <v>8</v>
      </c>
    </row>
    <row r="5887" spans="1:20">
      <c r="A5887">
        <v>201708</v>
      </c>
      <c r="B5887" s="1">
        <v>42966</v>
      </c>
      <c r="C5887">
        <v>12482</v>
      </c>
      <c r="D5887">
        <v>32</v>
      </c>
      <c r="E5887">
        <v>24189</v>
      </c>
      <c r="F5887">
        <v>6</v>
      </c>
      <c r="G5887">
        <v>27</v>
      </c>
      <c r="H5887">
        <v>21</v>
      </c>
      <c r="I5887">
        <v>13</v>
      </c>
      <c r="J5887">
        <v>4</v>
      </c>
      <c r="K5887" s="1">
        <v>42856</v>
      </c>
      <c r="L5887" s="1">
        <v>44196</v>
      </c>
      <c r="M5887">
        <v>201700138</v>
      </c>
      <c r="N5887" t="s">
        <v>37</v>
      </c>
      <c r="O5887">
        <v>201700013</v>
      </c>
      <c r="P5887" t="s">
        <v>38</v>
      </c>
      <c r="Q5887" t="s">
        <v>21</v>
      </c>
      <c r="R5887" t="s">
        <v>22</v>
      </c>
      <c r="S5887" t="s">
        <v>61</v>
      </c>
      <c r="T5887">
        <f t="shared" si="91"/>
        <v>8</v>
      </c>
    </row>
    <row r="5888" spans="1:20">
      <c r="A5888">
        <v>201708</v>
      </c>
      <c r="B5888" s="1">
        <v>42966</v>
      </c>
      <c r="C5888">
        <v>12482</v>
      </c>
      <c r="D5888">
        <v>32</v>
      </c>
      <c r="E5888">
        <v>24189</v>
      </c>
      <c r="F5888">
        <v>6</v>
      </c>
      <c r="G5888">
        <v>27</v>
      </c>
      <c r="H5888">
        <v>21</v>
      </c>
      <c r="I5888">
        <v>13</v>
      </c>
      <c r="J5888">
        <v>4</v>
      </c>
      <c r="K5888" s="1">
        <v>42856</v>
      </c>
      <c r="L5888" s="1">
        <v>44196</v>
      </c>
      <c r="M5888">
        <v>201700138</v>
      </c>
      <c r="N5888" t="s">
        <v>37</v>
      </c>
      <c r="O5888">
        <v>201700013</v>
      </c>
      <c r="P5888" t="s">
        <v>38</v>
      </c>
      <c r="Q5888" t="s">
        <v>21</v>
      </c>
      <c r="R5888" t="s">
        <v>5</v>
      </c>
      <c r="S5888" t="s">
        <v>62</v>
      </c>
      <c r="T5888">
        <f t="shared" si="91"/>
        <v>8</v>
      </c>
    </row>
    <row r="5889" spans="1:20">
      <c r="A5889">
        <v>201708</v>
      </c>
      <c r="B5889" s="1">
        <v>42966</v>
      </c>
      <c r="C5889">
        <v>12482</v>
      </c>
      <c r="D5889">
        <v>32</v>
      </c>
      <c r="E5889">
        <v>24189</v>
      </c>
      <c r="F5889">
        <v>6</v>
      </c>
      <c r="G5889">
        <v>27</v>
      </c>
      <c r="H5889">
        <v>21</v>
      </c>
      <c r="I5889">
        <v>13</v>
      </c>
      <c r="J5889">
        <v>4</v>
      </c>
      <c r="K5889" s="1">
        <v>42856</v>
      </c>
      <c r="L5889" s="1">
        <v>44196</v>
      </c>
      <c r="M5889">
        <v>201700138</v>
      </c>
      <c r="N5889" t="s">
        <v>37</v>
      </c>
      <c r="O5889">
        <v>201700013</v>
      </c>
      <c r="P5889" t="s">
        <v>38</v>
      </c>
      <c r="Q5889" t="s">
        <v>21</v>
      </c>
      <c r="R5889" t="s">
        <v>9</v>
      </c>
      <c r="S5889" t="s">
        <v>63</v>
      </c>
      <c r="T5889">
        <f t="shared" si="91"/>
        <v>8</v>
      </c>
    </row>
    <row r="5890" spans="1:20">
      <c r="A5890">
        <v>201708</v>
      </c>
      <c r="B5890" s="1">
        <v>42966</v>
      </c>
      <c r="C5890">
        <v>12482</v>
      </c>
      <c r="D5890">
        <v>32</v>
      </c>
      <c r="E5890">
        <v>24189</v>
      </c>
      <c r="F5890">
        <v>6</v>
      </c>
      <c r="G5890">
        <v>27</v>
      </c>
      <c r="H5890">
        <v>21</v>
      </c>
      <c r="I5890">
        <v>13</v>
      </c>
      <c r="J5890">
        <v>4</v>
      </c>
      <c r="K5890" s="1">
        <v>42856</v>
      </c>
      <c r="L5890" s="1">
        <v>44196</v>
      </c>
      <c r="M5890">
        <v>201700138</v>
      </c>
      <c r="N5890" t="s">
        <v>37</v>
      </c>
      <c r="O5890">
        <v>201700013</v>
      </c>
      <c r="P5890" t="s">
        <v>38</v>
      </c>
      <c r="Q5890" t="s">
        <v>21</v>
      </c>
      <c r="R5890" t="s">
        <v>26</v>
      </c>
      <c r="S5890" t="s">
        <v>64</v>
      </c>
      <c r="T5890">
        <f t="shared" si="91"/>
        <v>8</v>
      </c>
    </row>
    <row r="5891" spans="1:20">
      <c r="A5891">
        <v>201708</v>
      </c>
      <c r="B5891" s="1">
        <v>42966</v>
      </c>
      <c r="C5891">
        <v>12482</v>
      </c>
      <c r="D5891">
        <v>32</v>
      </c>
      <c r="E5891">
        <v>24189</v>
      </c>
      <c r="F5891">
        <v>6</v>
      </c>
      <c r="G5891">
        <v>27</v>
      </c>
      <c r="H5891">
        <v>21</v>
      </c>
      <c r="I5891">
        <v>13</v>
      </c>
      <c r="J5891">
        <v>4</v>
      </c>
      <c r="K5891" s="1">
        <v>42856</v>
      </c>
      <c r="L5891" s="1">
        <v>44196</v>
      </c>
      <c r="M5891">
        <v>201700138</v>
      </c>
      <c r="N5891" t="s">
        <v>37</v>
      </c>
      <c r="O5891">
        <v>201700013</v>
      </c>
      <c r="P5891" t="s">
        <v>38</v>
      </c>
      <c r="Q5891" t="s">
        <v>21</v>
      </c>
      <c r="R5891" t="s">
        <v>28</v>
      </c>
      <c r="S5891" t="s">
        <v>65</v>
      </c>
      <c r="T5891">
        <f t="shared" ref="T5891:T5954" si="92">MONTH(B5891)</f>
        <v>8</v>
      </c>
    </row>
    <row r="5892" spans="1:20">
      <c r="A5892">
        <v>201708</v>
      </c>
      <c r="B5892" s="1">
        <v>42968</v>
      </c>
      <c r="C5892">
        <v>12482</v>
      </c>
      <c r="D5892">
        <v>30</v>
      </c>
      <c r="E5892">
        <v>25966</v>
      </c>
      <c r="F5892">
        <v>9</v>
      </c>
      <c r="G5892">
        <v>28</v>
      </c>
      <c r="H5892">
        <v>19</v>
      </c>
      <c r="I5892">
        <v>11</v>
      </c>
      <c r="J5892">
        <v>4</v>
      </c>
      <c r="K5892" s="1">
        <v>42856</v>
      </c>
      <c r="L5892" s="1">
        <v>44196</v>
      </c>
      <c r="M5892">
        <v>201700138</v>
      </c>
      <c r="N5892" t="s">
        <v>37</v>
      </c>
      <c r="O5892">
        <v>201700013</v>
      </c>
      <c r="P5892" t="s">
        <v>38</v>
      </c>
      <c r="Q5892" t="s">
        <v>21</v>
      </c>
      <c r="R5892" t="s">
        <v>22</v>
      </c>
      <c r="S5892" t="s">
        <v>61</v>
      </c>
      <c r="T5892">
        <f t="shared" si="92"/>
        <v>8</v>
      </c>
    </row>
    <row r="5893" spans="1:20">
      <c r="A5893">
        <v>201708</v>
      </c>
      <c r="B5893" s="1">
        <v>42968</v>
      </c>
      <c r="C5893">
        <v>12482</v>
      </c>
      <c r="D5893">
        <v>30</v>
      </c>
      <c r="E5893">
        <v>25966</v>
      </c>
      <c r="F5893">
        <v>9</v>
      </c>
      <c r="G5893">
        <v>28</v>
      </c>
      <c r="H5893">
        <v>19</v>
      </c>
      <c r="I5893">
        <v>11</v>
      </c>
      <c r="J5893">
        <v>4</v>
      </c>
      <c r="K5893" s="1">
        <v>42856</v>
      </c>
      <c r="L5893" s="1">
        <v>44196</v>
      </c>
      <c r="M5893">
        <v>201700138</v>
      </c>
      <c r="N5893" t="s">
        <v>37</v>
      </c>
      <c r="O5893">
        <v>201700013</v>
      </c>
      <c r="P5893" t="s">
        <v>38</v>
      </c>
      <c r="Q5893" t="s">
        <v>21</v>
      </c>
      <c r="R5893" t="s">
        <v>5</v>
      </c>
      <c r="S5893" t="s">
        <v>62</v>
      </c>
      <c r="T5893">
        <f t="shared" si="92"/>
        <v>8</v>
      </c>
    </row>
    <row r="5894" spans="1:20">
      <c r="A5894">
        <v>201708</v>
      </c>
      <c r="B5894" s="1">
        <v>42968</v>
      </c>
      <c r="C5894">
        <v>12482</v>
      </c>
      <c r="D5894">
        <v>30</v>
      </c>
      <c r="E5894">
        <v>25966</v>
      </c>
      <c r="F5894">
        <v>9</v>
      </c>
      <c r="G5894">
        <v>28</v>
      </c>
      <c r="H5894">
        <v>19</v>
      </c>
      <c r="I5894">
        <v>11</v>
      </c>
      <c r="J5894">
        <v>4</v>
      </c>
      <c r="K5894" s="1">
        <v>42856</v>
      </c>
      <c r="L5894" s="1">
        <v>44196</v>
      </c>
      <c r="M5894">
        <v>201700138</v>
      </c>
      <c r="N5894" t="s">
        <v>37</v>
      </c>
      <c r="O5894">
        <v>201700013</v>
      </c>
      <c r="P5894" t="s">
        <v>38</v>
      </c>
      <c r="Q5894" t="s">
        <v>21</v>
      </c>
      <c r="R5894" t="s">
        <v>9</v>
      </c>
      <c r="S5894" t="s">
        <v>63</v>
      </c>
      <c r="T5894">
        <f t="shared" si="92"/>
        <v>8</v>
      </c>
    </row>
    <row r="5895" spans="1:20">
      <c r="A5895">
        <v>201708</v>
      </c>
      <c r="B5895" s="1">
        <v>42968</v>
      </c>
      <c r="C5895">
        <v>12482</v>
      </c>
      <c r="D5895">
        <v>30</v>
      </c>
      <c r="E5895">
        <v>25966</v>
      </c>
      <c r="F5895">
        <v>9</v>
      </c>
      <c r="G5895">
        <v>28</v>
      </c>
      <c r="H5895">
        <v>19</v>
      </c>
      <c r="I5895">
        <v>11</v>
      </c>
      <c r="J5895">
        <v>4</v>
      </c>
      <c r="K5895" s="1">
        <v>42856</v>
      </c>
      <c r="L5895" s="1">
        <v>44196</v>
      </c>
      <c r="M5895">
        <v>201700138</v>
      </c>
      <c r="N5895" t="s">
        <v>37</v>
      </c>
      <c r="O5895">
        <v>201700013</v>
      </c>
      <c r="P5895" t="s">
        <v>38</v>
      </c>
      <c r="Q5895" t="s">
        <v>21</v>
      </c>
      <c r="R5895" t="s">
        <v>26</v>
      </c>
      <c r="S5895" t="s">
        <v>64</v>
      </c>
      <c r="T5895">
        <f t="shared" si="92"/>
        <v>8</v>
      </c>
    </row>
    <row r="5896" spans="1:20">
      <c r="A5896">
        <v>201708</v>
      </c>
      <c r="B5896" s="1">
        <v>42968</v>
      </c>
      <c r="C5896">
        <v>12482</v>
      </c>
      <c r="D5896">
        <v>30</v>
      </c>
      <c r="E5896">
        <v>25966</v>
      </c>
      <c r="F5896">
        <v>9</v>
      </c>
      <c r="G5896">
        <v>28</v>
      </c>
      <c r="H5896">
        <v>19</v>
      </c>
      <c r="I5896">
        <v>11</v>
      </c>
      <c r="J5896">
        <v>4</v>
      </c>
      <c r="K5896" s="1">
        <v>42856</v>
      </c>
      <c r="L5896" s="1">
        <v>44196</v>
      </c>
      <c r="M5896">
        <v>201700138</v>
      </c>
      <c r="N5896" t="s">
        <v>37</v>
      </c>
      <c r="O5896">
        <v>201700013</v>
      </c>
      <c r="P5896" t="s">
        <v>38</v>
      </c>
      <c r="Q5896" t="s">
        <v>21</v>
      </c>
      <c r="R5896" t="s">
        <v>28</v>
      </c>
      <c r="S5896" t="s">
        <v>65</v>
      </c>
      <c r="T5896">
        <f t="shared" si="92"/>
        <v>8</v>
      </c>
    </row>
    <row r="5897" spans="1:20">
      <c r="A5897">
        <v>201708</v>
      </c>
      <c r="B5897" s="1">
        <v>42969</v>
      </c>
      <c r="C5897">
        <v>12482</v>
      </c>
      <c r="D5897">
        <v>28</v>
      </c>
      <c r="E5897">
        <v>25278</v>
      </c>
      <c r="F5897">
        <v>6</v>
      </c>
      <c r="G5897">
        <v>24</v>
      </c>
      <c r="H5897">
        <v>17</v>
      </c>
      <c r="I5897">
        <v>9</v>
      </c>
      <c r="J5897">
        <v>3</v>
      </c>
      <c r="K5897" s="1">
        <v>42856</v>
      </c>
      <c r="L5897" s="1">
        <v>44196</v>
      </c>
      <c r="M5897">
        <v>201700138</v>
      </c>
      <c r="N5897" t="s">
        <v>37</v>
      </c>
      <c r="O5897">
        <v>201700013</v>
      </c>
      <c r="P5897" t="s">
        <v>38</v>
      </c>
      <c r="Q5897" t="s">
        <v>21</v>
      </c>
      <c r="R5897" t="s">
        <v>22</v>
      </c>
      <c r="S5897" t="s">
        <v>61</v>
      </c>
      <c r="T5897">
        <f t="shared" si="92"/>
        <v>8</v>
      </c>
    </row>
    <row r="5898" spans="1:20">
      <c r="A5898">
        <v>201708</v>
      </c>
      <c r="B5898" s="1">
        <v>42969</v>
      </c>
      <c r="C5898">
        <v>12482</v>
      </c>
      <c r="D5898">
        <v>28</v>
      </c>
      <c r="E5898">
        <v>25278</v>
      </c>
      <c r="F5898">
        <v>6</v>
      </c>
      <c r="G5898">
        <v>24</v>
      </c>
      <c r="H5898">
        <v>17</v>
      </c>
      <c r="I5898">
        <v>9</v>
      </c>
      <c r="J5898">
        <v>3</v>
      </c>
      <c r="K5898" s="1">
        <v>42856</v>
      </c>
      <c r="L5898" s="1">
        <v>44196</v>
      </c>
      <c r="M5898">
        <v>201700138</v>
      </c>
      <c r="N5898" t="s">
        <v>37</v>
      </c>
      <c r="O5898">
        <v>201700013</v>
      </c>
      <c r="P5898" t="s">
        <v>38</v>
      </c>
      <c r="Q5898" t="s">
        <v>21</v>
      </c>
      <c r="R5898" t="s">
        <v>5</v>
      </c>
      <c r="S5898" t="s">
        <v>62</v>
      </c>
      <c r="T5898">
        <f t="shared" si="92"/>
        <v>8</v>
      </c>
    </row>
    <row r="5899" spans="1:20">
      <c r="A5899">
        <v>201708</v>
      </c>
      <c r="B5899" s="1">
        <v>42969</v>
      </c>
      <c r="C5899">
        <v>12482</v>
      </c>
      <c r="D5899">
        <v>28</v>
      </c>
      <c r="E5899">
        <v>25278</v>
      </c>
      <c r="F5899">
        <v>6</v>
      </c>
      <c r="G5899">
        <v>24</v>
      </c>
      <c r="H5899">
        <v>17</v>
      </c>
      <c r="I5899">
        <v>9</v>
      </c>
      <c r="J5899">
        <v>3</v>
      </c>
      <c r="K5899" s="1">
        <v>42856</v>
      </c>
      <c r="L5899" s="1">
        <v>44196</v>
      </c>
      <c r="M5899">
        <v>201700138</v>
      </c>
      <c r="N5899" t="s">
        <v>37</v>
      </c>
      <c r="O5899">
        <v>201700013</v>
      </c>
      <c r="P5899" t="s">
        <v>38</v>
      </c>
      <c r="Q5899" t="s">
        <v>21</v>
      </c>
      <c r="R5899" t="s">
        <v>9</v>
      </c>
      <c r="S5899" t="s">
        <v>63</v>
      </c>
      <c r="T5899">
        <f t="shared" si="92"/>
        <v>8</v>
      </c>
    </row>
    <row r="5900" spans="1:20">
      <c r="A5900">
        <v>201708</v>
      </c>
      <c r="B5900" s="1">
        <v>42969</v>
      </c>
      <c r="C5900">
        <v>12482</v>
      </c>
      <c r="D5900">
        <v>28</v>
      </c>
      <c r="E5900">
        <v>25278</v>
      </c>
      <c r="F5900">
        <v>6</v>
      </c>
      <c r="G5900">
        <v>24</v>
      </c>
      <c r="H5900">
        <v>17</v>
      </c>
      <c r="I5900">
        <v>9</v>
      </c>
      <c r="J5900">
        <v>3</v>
      </c>
      <c r="K5900" s="1">
        <v>42856</v>
      </c>
      <c r="L5900" s="1">
        <v>44196</v>
      </c>
      <c r="M5900">
        <v>201700138</v>
      </c>
      <c r="N5900" t="s">
        <v>37</v>
      </c>
      <c r="O5900">
        <v>201700013</v>
      </c>
      <c r="P5900" t="s">
        <v>38</v>
      </c>
      <c r="Q5900" t="s">
        <v>21</v>
      </c>
      <c r="R5900" t="s">
        <v>26</v>
      </c>
      <c r="S5900" t="s">
        <v>64</v>
      </c>
      <c r="T5900">
        <f t="shared" si="92"/>
        <v>8</v>
      </c>
    </row>
    <row r="5901" spans="1:20">
      <c r="A5901">
        <v>201708</v>
      </c>
      <c r="B5901" s="1">
        <v>42969</v>
      </c>
      <c r="C5901">
        <v>12482</v>
      </c>
      <c r="D5901">
        <v>28</v>
      </c>
      <c r="E5901">
        <v>25278</v>
      </c>
      <c r="F5901">
        <v>6</v>
      </c>
      <c r="G5901">
        <v>24</v>
      </c>
      <c r="H5901">
        <v>17</v>
      </c>
      <c r="I5901">
        <v>9</v>
      </c>
      <c r="J5901">
        <v>3</v>
      </c>
      <c r="K5901" s="1">
        <v>42856</v>
      </c>
      <c r="L5901" s="1">
        <v>44196</v>
      </c>
      <c r="M5901">
        <v>201700138</v>
      </c>
      <c r="N5901" t="s">
        <v>37</v>
      </c>
      <c r="O5901">
        <v>201700013</v>
      </c>
      <c r="P5901" t="s">
        <v>38</v>
      </c>
      <c r="Q5901" t="s">
        <v>21</v>
      </c>
      <c r="R5901" t="s">
        <v>28</v>
      </c>
      <c r="S5901" t="s">
        <v>65</v>
      </c>
      <c r="T5901">
        <f t="shared" si="92"/>
        <v>8</v>
      </c>
    </row>
    <row r="5902" spans="1:20">
      <c r="A5902">
        <v>201708</v>
      </c>
      <c r="B5902" s="1">
        <v>42970</v>
      </c>
      <c r="C5902">
        <v>12482</v>
      </c>
      <c r="D5902">
        <v>29</v>
      </c>
      <c r="E5902">
        <v>25369</v>
      </c>
      <c r="F5902">
        <v>7</v>
      </c>
      <c r="G5902">
        <v>26</v>
      </c>
      <c r="H5902">
        <v>17</v>
      </c>
      <c r="I5902">
        <v>9</v>
      </c>
      <c r="J5902">
        <v>3</v>
      </c>
      <c r="K5902" s="1">
        <v>42856</v>
      </c>
      <c r="L5902" s="1">
        <v>44196</v>
      </c>
      <c r="M5902">
        <v>201700138</v>
      </c>
      <c r="N5902" t="s">
        <v>37</v>
      </c>
      <c r="O5902">
        <v>201700013</v>
      </c>
      <c r="P5902" t="s">
        <v>38</v>
      </c>
      <c r="Q5902" t="s">
        <v>21</v>
      </c>
      <c r="R5902" t="s">
        <v>22</v>
      </c>
      <c r="S5902" t="s">
        <v>61</v>
      </c>
      <c r="T5902">
        <f t="shared" si="92"/>
        <v>8</v>
      </c>
    </row>
    <row r="5903" spans="1:20">
      <c r="A5903">
        <v>201708</v>
      </c>
      <c r="B5903" s="1">
        <v>42970</v>
      </c>
      <c r="C5903">
        <v>12482</v>
      </c>
      <c r="D5903">
        <v>29</v>
      </c>
      <c r="E5903">
        <v>25369</v>
      </c>
      <c r="F5903">
        <v>7</v>
      </c>
      <c r="G5903">
        <v>26</v>
      </c>
      <c r="H5903">
        <v>17</v>
      </c>
      <c r="I5903">
        <v>9</v>
      </c>
      <c r="J5903">
        <v>3</v>
      </c>
      <c r="K5903" s="1">
        <v>42856</v>
      </c>
      <c r="L5903" s="1">
        <v>44196</v>
      </c>
      <c r="M5903">
        <v>201700138</v>
      </c>
      <c r="N5903" t="s">
        <v>37</v>
      </c>
      <c r="O5903">
        <v>201700013</v>
      </c>
      <c r="P5903" t="s">
        <v>38</v>
      </c>
      <c r="Q5903" t="s">
        <v>21</v>
      </c>
      <c r="R5903" t="s">
        <v>5</v>
      </c>
      <c r="S5903" t="s">
        <v>62</v>
      </c>
      <c r="T5903">
        <f t="shared" si="92"/>
        <v>8</v>
      </c>
    </row>
    <row r="5904" spans="1:20">
      <c r="A5904">
        <v>201708</v>
      </c>
      <c r="B5904" s="1">
        <v>42970</v>
      </c>
      <c r="C5904">
        <v>12482</v>
      </c>
      <c r="D5904">
        <v>29</v>
      </c>
      <c r="E5904">
        <v>25369</v>
      </c>
      <c r="F5904">
        <v>7</v>
      </c>
      <c r="G5904">
        <v>26</v>
      </c>
      <c r="H5904">
        <v>17</v>
      </c>
      <c r="I5904">
        <v>9</v>
      </c>
      <c r="J5904">
        <v>3</v>
      </c>
      <c r="K5904" s="1">
        <v>42856</v>
      </c>
      <c r="L5904" s="1">
        <v>44196</v>
      </c>
      <c r="M5904">
        <v>201700138</v>
      </c>
      <c r="N5904" t="s">
        <v>37</v>
      </c>
      <c r="O5904">
        <v>201700013</v>
      </c>
      <c r="P5904" t="s">
        <v>38</v>
      </c>
      <c r="Q5904" t="s">
        <v>21</v>
      </c>
      <c r="R5904" t="s">
        <v>9</v>
      </c>
      <c r="S5904" t="s">
        <v>63</v>
      </c>
      <c r="T5904">
        <f t="shared" si="92"/>
        <v>8</v>
      </c>
    </row>
    <row r="5905" spans="1:20">
      <c r="A5905">
        <v>201708</v>
      </c>
      <c r="B5905" s="1">
        <v>42970</v>
      </c>
      <c r="C5905">
        <v>12482</v>
      </c>
      <c r="D5905">
        <v>29</v>
      </c>
      <c r="E5905">
        <v>25369</v>
      </c>
      <c r="F5905">
        <v>7</v>
      </c>
      <c r="G5905">
        <v>26</v>
      </c>
      <c r="H5905">
        <v>17</v>
      </c>
      <c r="I5905">
        <v>9</v>
      </c>
      <c r="J5905">
        <v>3</v>
      </c>
      <c r="K5905" s="1">
        <v>42856</v>
      </c>
      <c r="L5905" s="1">
        <v>44196</v>
      </c>
      <c r="M5905">
        <v>201700138</v>
      </c>
      <c r="N5905" t="s">
        <v>37</v>
      </c>
      <c r="O5905">
        <v>201700013</v>
      </c>
      <c r="P5905" t="s">
        <v>38</v>
      </c>
      <c r="Q5905" t="s">
        <v>21</v>
      </c>
      <c r="R5905" t="s">
        <v>26</v>
      </c>
      <c r="S5905" t="s">
        <v>64</v>
      </c>
      <c r="T5905">
        <f t="shared" si="92"/>
        <v>8</v>
      </c>
    </row>
    <row r="5906" spans="1:20">
      <c r="A5906">
        <v>201708</v>
      </c>
      <c r="B5906" s="1">
        <v>42970</v>
      </c>
      <c r="C5906">
        <v>12482</v>
      </c>
      <c r="D5906">
        <v>29</v>
      </c>
      <c r="E5906">
        <v>25369</v>
      </c>
      <c r="F5906">
        <v>7</v>
      </c>
      <c r="G5906">
        <v>26</v>
      </c>
      <c r="H5906">
        <v>17</v>
      </c>
      <c r="I5906">
        <v>9</v>
      </c>
      <c r="J5906">
        <v>3</v>
      </c>
      <c r="K5906" s="1">
        <v>42856</v>
      </c>
      <c r="L5906" s="1">
        <v>44196</v>
      </c>
      <c r="M5906">
        <v>201700138</v>
      </c>
      <c r="N5906" t="s">
        <v>37</v>
      </c>
      <c r="O5906">
        <v>201700013</v>
      </c>
      <c r="P5906" t="s">
        <v>38</v>
      </c>
      <c r="Q5906" t="s">
        <v>21</v>
      </c>
      <c r="R5906" t="s">
        <v>28</v>
      </c>
      <c r="S5906" t="s">
        <v>65</v>
      </c>
      <c r="T5906">
        <f t="shared" si="92"/>
        <v>8</v>
      </c>
    </row>
    <row r="5907" spans="1:20">
      <c r="A5907">
        <v>201708</v>
      </c>
      <c r="B5907" s="1">
        <v>42971</v>
      </c>
      <c r="C5907">
        <v>12482</v>
      </c>
      <c r="D5907">
        <v>28</v>
      </c>
      <c r="E5907">
        <v>25798</v>
      </c>
      <c r="F5907">
        <v>7</v>
      </c>
      <c r="G5907">
        <v>25</v>
      </c>
      <c r="H5907">
        <v>16</v>
      </c>
      <c r="I5907">
        <v>9</v>
      </c>
      <c r="J5907">
        <v>3</v>
      </c>
      <c r="K5907" s="1">
        <v>42856</v>
      </c>
      <c r="L5907" s="1">
        <v>44196</v>
      </c>
      <c r="M5907">
        <v>201700138</v>
      </c>
      <c r="N5907" t="s">
        <v>37</v>
      </c>
      <c r="O5907">
        <v>201700013</v>
      </c>
      <c r="P5907" t="s">
        <v>38</v>
      </c>
      <c r="Q5907" t="s">
        <v>21</v>
      </c>
      <c r="R5907" t="s">
        <v>22</v>
      </c>
      <c r="S5907" t="s">
        <v>61</v>
      </c>
      <c r="T5907">
        <f t="shared" si="92"/>
        <v>8</v>
      </c>
    </row>
    <row r="5908" spans="1:20">
      <c r="A5908">
        <v>201708</v>
      </c>
      <c r="B5908" s="1">
        <v>42971</v>
      </c>
      <c r="C5908">
        <v>12482</v>
      </c>
      <c r="D5908">
        <v>28</v>
      </c>
      <c r="E5908">
        <v>25798</v>
      </c>
      <c r="F5908">
        <v>7</v>
      </c>
      <c r="G5908">
        <v>25</v>
      </c>
      <c r="H5908">
        <v>16</v>
      </c>
      <c r="I5908">
        <v>9</v>
      </c>
      <c r="J5908">
        <v>3</v>
      </c>
      <c r="K5908" s="1">
        <v>42856</v>
      </c>
      <c r="L5908" s="1">
        <v>44196</v>
      </c>
      <c r="M5908">
        <v>201700138</v>
      </c>
      <c r="N5908" t="s">
        <v>37</v>
      </c>
      <c r="O5908">
        <v>201700013</v>
      </c>
      <c r="P5908" t="s">
        <v>38</v>
      </c>
      <c r="Q5908" t="s">
        <v>21</v>
      </c>
      <c r="R5908" t="s">
        <v>5</v>
      </c>
      <c r="S5908" t="s">
        <v>62</v>
      </c>
      <c r="T5908">
        <f t="shared" si="92"/>
        <v>8</v>
      </c>
    </row>
    <row r="5909" spans="1:20">
      <c r="A5909">
        <v>201708</v>
      </c>
      <c r="B5909" s="1">
        <v>42971</v>
      </c>
      <c r="C5909">
        <v>12482</v>
      </c>
      <c r="D5909">
        <v>28</v>
      </c>
      <c r="E5909">
        <v>25798</v>
      </c>
      <c r="F5909">
        <v>7</v>
      </c>
      <c r="G5909">
        <v>25</v>
      </c>
      <c r="H5909">
        <v>16</v>
      </c>
      <c r="I5909">
        <v>9</v>
      </c>
      <c r="J5909">
        <v>3</v>
      </c>
      <c r="K5909" s="1">
        <v>42856</v>
      </c>
      <c r="L5909" s="1">
        <v>44196</v>
      </c>
      <c r="M5909">
        <v>201700138</v>
      </c>
      <c r="N5909" t="s">
        <v>37</v>
      </c>
      <c r="O5909">
        <v>201700013</v>
      </c>
      <c r="P5909" t="s">
        <v>38</v>
      </c>
      <c r="Q5909" t="s">
        <v>21</v>
      </c>
      <c r="R5909" t="s">
        <v>9</v>
      </c>
      <c r="S5909" t="s">
        <v>63</v>
      </c>
      <c r="T5909">
        <f t="shared" si="92"/>
        <v>8</v>
      </c>
    </row>
    <row r="5910" spans="1:20">
      <c r="A5910">
        <v>201708</v>
      </c>
      <c r="B5910" s="1">
        <v>42971</v>
      </c>
      <c r="C5910">
        <v>12482</v>
      </c>
      <c r="D5910">
        <v>28</v>
      </c>
      <c r="E5910">
        <v>25798</v>
      </c>
      <c r="F5910">
        <v>7</v>
      </c>
      <c r="G5910">
        <v>25</v>
      </c>
      <c r="H5910">
        <v>16</v>
      </c>
      <c r="I5910">
        <v>9</v>
      </c>
      <c r="J5910">
        <v>3</v>
      </c>
      <c r="K5910" s="1">
        <v>42856</v>
      </c>
      <c r="L5910" s="1">
        <v>44196</v>
      </c>
      <c r="M5910">
        <v>201700138</v>
      </c>
      <c r="N5910" t="s">
        <v>37</v>
      </c>
      <c r="O5910">
        <v>201700013</v>
      </c>
      <c r="P5910" t="s">
        <v>38</v>
      </c>
      <c r="Q5910" t="s">
        <v>21</v>
      </c>
      <c r="R5910" t="s">
        <v>26</v>
      </c>
      <c r="S5910" t="s">
        <v>64</v>
      </c>
      <c r="T5910">
        <f t="shared" si="92"/>
        <v>8</v>
      </c>
    </row>
    <row r="5911" spans="1:20">
      <c r="A5911">
        <v>201708</v>
      </c>
      <c r="B5911" s="1">
        <v>42971</v>
      </c>
      <c r="C5911">
        <v>12482</v>
      </c>
      <c r="D5911">
        <v>28</v>
      </c>
      <c r="E5911">
        <v>25798</v>
      </c>
      <c r="F5911">
        <v>7</v>
      </c>
      <c r="G5911">
        <v>25</v>
      </c>
      <c r="H5911">
        <v>16</v>
      </c>
      <c r="I5911">
        <v>9</v>
      </c>
      <c r="J5911">
        <v>3</v>
      </c>
      <c r="K5911" s="1">
        <v>42856</v>
      </c>
      <c r="L5911" s="1">
        <v>44196</v>
      </c>
      <c r="M5911">
        <v>201700138</v>
      </c>
      <c r="N5911" t="s">
        <v>37</v>
      </c>
      <c r="O5911">
        <v>201700013</v>
      </c>
      <c r="P5911" t="s">
        <v>38</v>
      </c>
      <c r="Q5911" t="s">
        <v>21</v>
      </c>
      <c r="R5911" t="s">
        <v>28</v>
      </c>
      <c r="S5911" t="s">
        <v>65</v>
      </c>
      <c r="T5911">
        <f t="shared" si="92"/>
        <v>8</v>
      </c>
    </row>
    <row r="5912" spans="1:20">
      <c r="A5912">
        <v>201708</v>
      </c>
      <c r="B5912" s="1">
        <v>42973</v>
      </c>
      <c r="C5912">
        <v>12482</v>
      </c>
      <c r="D5912">
        <v>28</v>
      </c>
      <c r="E5912">
        <v>25839</v>
      </c>
      <c r="F5912">
        <v>6</v>
      </c>
      <c r="G5912">
        <v>24</v>
      </c>
      <c r="H5912">
        <v>19</v>
      </c>
      <c r="I5912">
        <v>12</v>
      </c>
      <c r="J5912">
        <v>4</v>
      </c>
      <c r="K5912" s="1">
        <v>42856</v>
      </c>
      <c r="L5912" s="1">
        <v>44196</v>
      </c>
      <c r="M5912">
        <v>201700138</v>
      </c>
      <c r="N5912" t="s">
        <v>37</v>
      </c>
      <c r="O5912">
        <v>201700013</v>
      </c>
      <c r="P5912" t="s">
        <v>38</v>
      </c>
      <c r="Q5912" t="s">
        <v>21</v>
      </c>
      <c r="R5912" t="s">
        <v>22</v>
      </c>
      <c r="S5912" t="s">
        <v>61</v>
      </c>
      <c r="T5912">
        <f t="shared" si="92"/>
        <v>8</v>
      </c>
    </row>
    <row r="5913" spans="1:20">
      <c r="A5913">
        <v>201708</v>
      </c>
      <c r="B5913" s="1">
        <v>42973</v>
      </c>
      <c r="C5913">
        <v>12482</v>
      </c>
      <c r="D5913">
        <v>28</v>
      </c>
      <c r="E5913">
        <v>25839</v>
      </c>
      <c r="F5913">
        <v>6</v>
      </c>
      <c r="G5913">
        <v>24</v>
      </c>
      <c r="H5913">
        <v>19</v>
      </c>
      <c r="I5913">
        <v>12</v>
      </c>
      <c r="J5913">
        <v>4</v>
      </c>
      <c r="K5913" s="1">
        <v>42856</v>
      </c>
      <c r="L5913" s="1">
        <v>44196</v>
      </c>
      <c r="M5913">
        <v>201700138</v>
      </c>
      <c r="N5913" t="s">
        <v>37</v>
      </c>
      <c r="O5913">
        <v>201700013</v>
      </c>
      <c r="P5913" t="s">
        <v>38</v>
      </c>
      <c r="Q5913" t="s">
        <v>21</v>
      </c>
      <c r="R5913" t="s">
        <v>5</v>
      </c>
      <c r="S5913" t="s">
        <v>62</v>
      </c>
      <c r="T5913">
        <f t="shared" si="92"/>
        <v>8</v>
      </c>
    </row>
    <row r="5914" spans="1:20">
      <c r="A5914">
        <v>201708</v>
      </c>
      <c r="B5914" s="1">
        <v>42973</v>
      </c>
      <c r="C5914">
        <v>12482</v>
      </c>
      <c r="D5914">
        <v>28</v>
      </c>
      <c r="E5914">
        <v>25839</v>
      </c>
      <c r="F5914">
        <v>6</v>
      </c>
      <c r="G5914">
        <v>24</v>
      </c>
      <c r="H5914">
        <v>19</v>
      </c>
      <c r="I5914">
        <v>12</v>
      </c>
      <c r="J5914">
        <v>4</v>
      </c>
      <c r="K5914" s="1">
        <v>42856</v>
      </c>
      <c r="L5914" s="1">
        <v>44196</v>
      </c>
      <c r="M5914">
        <v>201700138</v>
      </c>
      <c r="N5914" t="s">
        <v>37</v>
      </c>
      <c r="O5914">
        <v>201700013</v>
      </c>
      <c r="P5914" t="s">
        <v>38</v>
      </c>
      <c r="Q5914" t="s">
        <v>21</v>
      </c>
      <c r="R5914" t="s">
        <v>9</v>
      </c>
      <c r="S5914" t="s">
        <v>63</v>
      </c>
      <c r="T5914">
        <f t="shared" si="92"/>
        <v>8</v>
      </c>
    </row>
    <row r="5915" spans="1:20">
      <c r="A5915">
        <v>201708</v>
      </c>
      <c r="B5915" s="1">
        <v>42973</v>
      </c>
      <c r="C5915">
        <v>12482</v>
      </c>
      <c r="D5915">
        <v>28</v>
      </c>
      <c r="E5915">
        <v>25839</v>
      </c>
      <c r="F5915">
        <v>6</v>
      </c>
      <c r="G5915">
        <v>24</v>
      </c>
      <c r="H5915">
        <v>19</v>
      </c>
      <c r="I5915">
        <v>12</v>
      </c>
      <c r="J5915">
        <v>4</v>
      </c>
      <c r="K5915" s="1">
        <v>42856</v>
      </c>
      <c r="L5915" s="1">
        <v>44196</v>
      </c>
      <c r="M5915">
        <v>201700138</v>
      </c>
      <c r="N5915" t="s">
        <v>37</v>
      </c>
      <c r="O5915">
        <v>201700013</v>
      </c>
      <c r="P5915" t="s">
        <v>38</v>
      </c>
      <c r="Q5915" t="s">
        <v>21</v>
      </c>
      <c r="R5915" t="s">
        <v>26</v>
      </c>
      <c r="S5915" t="s">
        <v>64</v>
      </c>
      <c r="T5915">
        <f t="shared" si="92"/>
        <v>8</v>
      </c>
    </row>
    <row r="5916" spans="1:20">
      <c r="A5916">
        <v>201708</v>
      </c>
      <c r="B5916" s="1">
        <v>42973</v>
      </c>
      <c r="C5916">
        <v>12482</v>
      </c>
      <c r="D5916">
        <v>28</v>
      </c>
      <c r="E5916">
        <v>25839</v>
      </c>
      <c r="F5916">
        <v>6</v>
      </c>
      <c r="G5916">
        <v>24</v>
      </c>
      <c r="H5916">
        <v>19</v>
      </c>
      <c r="I5916">
        <v>12</v>
      </c>
      <c r="J5916">
        <v>4</v>
      </c>
      <c r="K5916" s="1">
        <v>42856</v>
      </c>
      <c r="L5916" s="1">
        <v>44196</v>
      </c>
      <c r="M5916">
        <v>201700138</v>
      </c>
      <c r="N5916" t="s">
        <v>37</v>
      </c>
      <c r="O5916">
        <v>201700013</v>
      </c>
      <c r="P5916" t="s">
        <v>38</v>
      </c>
      <c r="Q5916" t="s">
        <v>21</v>
      </c>
      <c r="R5916" t="s">
        <v>28</v>
      </c>
      <c r="S5916" t="s">
        <v>65</v>
      </c>
      <c r="T5916">
        <f t="shared" si="92"/>
        <v>8</v>
      </c>
    </row>
    <row r="5917" spans="1:20">
      <c r="A5917">
        <v>201708</v>
      </c>
      <c r="B5917" s="1">
        <v>42975</v>
      </c>
      <c r="C5917">
        <v>12482</v>
      </c>
      <c r="D5917">
        <v>32</v>
      </c>
      <c r="E5917">
        <v>25473</v>
      </c>
      <c r="F5917">
        <v>6</v>
      </c>
      <c r="G5917">
        <v>30</v>
      </c>
      <c r="H5917">
        <v>22</v>
      </c>
      <c r="I5917">
        <v>15</v>
      </c>
      <c r="J5917">
        <v>3</v>
      </c>
      <c r="K5917" s="1">
        <v>42856</v>
      </c>
      <c r="L5917" s="1">
        <v>44196</v>
      </c>
      <c r="M5917">
        <v>201700138</v>
      </c>
      <c r="N5917" t="s">
        <v>37</v>
      </c>
      <c r="O5917">
        <v>201700013</v>
      </c>
      <c r="P5917" t="s">
        <v>38</v>
      </c>
      <c r="Q5917" t="s">
        <v>21</v>
      </c>
      <c r="R5917" t="s">
        <v>22</v>
      </c>
      <c r="S5917" t="s">
        <v>61</v>
      </c>
      <c r="T5917">
        <f t="shared" si="92"/>
        <v>8</v>
      </c>
    </row>
    <row r="5918" spans="1:20">
      <c r="A5918">
        <v>201708</v>
      </c>
      <c r="B5918" s="1">
        <v>42975</v>
      </c>
      <c r="C5918">
        <v>12482</v>
      </c>
      <c r="D5918">
        <v>32</v>
      </c>
      <c r="E5918">
        <v>25473</v>
      </c>
      <c r="F5918">
        <v>6</v>
      </c>
      <c r="G5918">
        <v>30</v>
      </c>
      <c r="H5918">
        <v>22</v>
      </c>
      <c r="I5918">
        <v>15</v>
      </c>
      <c r="J5918">
        <v>3</v>
      </c>
      <c r="K5918" s="1">
        <v>42856</v>
      </c>
      <c r="L5918" s="1">
        <v>44196</v>
      </c>
      <c r="M5918">
        <v>201700138</v>
      </c>
      <c r="N5918" t="s">
        <v>37</v>
      </c>
      <c r="O5918">
        <v>201700013</v>
      </c>
      <c r="P5918" t="s">
        <v>38</v>
      </c>
      <c r="Q5918" t="s">
        <v>21</v>
      </c>
      <c r="R5918" t="s">
        <v>5</v>
      </c>
      <c r="S5918" t="s">
        <v>62</v>
      </c>
      <c r="T5918">
        <f t="shared" si="92"/>
        <v>8</v>
      </c>
    </row>
    <row r="5919" spans="1:20">
      <c r="A5919">
        <v>201708</v>
      </c>
      <c r="B5919" s="1">
        <v>42975</v>
      </c>
      <c r="C5919">
        <v>12482</v>
      </c>
      <c r="D5919">
        <v>32</v>
      </c>
      <c r="E5919">
        <v>25473</v>
      </c>
      <c r="F5919">
        <v>6</v>
      </c>
      <c r="G5919">
        <v>30</v>
      </c>
      <c r="H5919">
        <v>22</v>
      </c>
      <c r="I5919">
        <v>15</v>
      </c>
      <c r="J5919">
        <v>3</v>
      </c>
      <c r="K5919" s="1">
        <v>42856</v>
      </c>
      <c r="L5919" s="1">
        <v>44196</v>
      </c>
      <c r="M5919">
        <v>201700138</v>
      </c>
      <c r="N5919" t="s">
        <v>37</v>
      </c>
      <c r="O5919">
        <v>201700013</v>
      </c>
      <c r="P5919" t="s">
        <v>38</v>
      </c>
      <c r="Q5919" t="s">
        <v>21</v>
      </c>
      <c r="R5919" t="s">
        <v>9</v>
      </c>
      <c r="S5919" t="s">
        <v>63</v>
      </c>
      <c r="T5919">
        <f t="shared" si="92"/>
        <v>8</v>
      </c>
    </row>
    <row r="5920" spans="1:20">
      <c r="A5920">
        <v>201708</v>
      </c>
      <c r="B5920" s="1">
        <v>42975</v>
      </c>
      <c r="C5920">
        <v>12482</v>
      </c>
      <c r="D5920">
        <v>32</v>
      </c>
      <c r="E5920">
        <v>25473</v>
      </c>
      <c r="F5920">
        <v>6</v>
      </c>
      <c r="G5920">
        <v>30</v>
      </c>
      <c r="H5920">
        <v>22</v>
      </c>
      <c r="I5920">
        <v>15</v>
      </c>
      <c r="J5920">
        <v>3</v>
      </c>
      <c r="K5920" s="1">
        <v>42856</v>
      </c>
      <c r="L5920" s="1">
        <v>44196</v>
      </c>
      <c r="M5920">
        <v>201700138</v>
      </c>
      <c r="N5920" t="s">
        <v>37</v>
      </c>
      <c r="O5920">
        <v>201700013</v>
      </c>
      <c r="P5920" t="s">
        <v>38</v>
      </c>
      <c r="Q5920" t="s">
        <v>21</v>
      </c>
      <c r="R5920" t="s">
        <v>26</v>
      </c>
      <c r="S5920" t="s">
        <v>64</v>
      </c>
      <c r="T5920">
        <f t="shared" si="92"/>
        <v>8</v>
      </c>
    </row>
    <row r="5921" spans="1:20">
      <c r="A5921">
        <v>201708</v>
      </c>
      <c r="B5921" s="1">
        <v>42975</v>
      </c>
      <c r="C5921">
        <v>12482</v>
      </c>
      <c r="D5921">
        <v>32</v>
      </c>
      <c r="E5921">
        <v>25473</v>
      </c>
      <c r="F5921">
        <v>6</v>
      </c>
      <c r="G5921">
        <v>30</v>
      </c>
      <c r="H5921">
        <v>22</v>
      </c>
      <c r="I5921">
        <v>15</v>
      </c>
      <c r="J5921">
        <v>3</v>
      </c>
      <c r="K5921" s="1">
        <v>42856</v>
      </c>
      <c r="L5921" s="1">
        <v>44196</v>
      </c>
      <c r="M5921">
        <v>201700138</v>
      </c>
      <c r="N5921" t="s">
        <v>37</v>
      </c>
      <c r="O5921">
        <v>201700013</v>
      </c>
      <c r="P5921" t="s">
        <v>38</v>
      </c>
      <c r="Q5921" t="s">
        <v>21</v>
      </c>
      <c r="R5921" t="s">
        <v>28</v>
      </c>
      <c r="S5921" t="s">
        <v>65</v>
      </c>
      <c r="T5921">
        <f t="shared" si="92"/>
        <v>8</v>
      </c>
    </row>
    <row r="5922" spans="1:20">
      <c r="A5922">
        <v>201708</v>
      </c>
      <c r="B5922" s="1">
        <v>42976</v>
      </c>
      <c r="C5922">
        <v>12482</v>
      </c>
      <c r="D5922">
        <v>29</v>
      </c>
      <c r="E5922">
        <v>24796</v>
      </c>
      <c r="F5922">
        <v>8</v>
      </c>
      <c r="G5922">
        <v>28</v>
      </c>
      <c r="H5922">
        <v>19</v>
      </c>
      <c r="I5922">
        <v>13</v>
      </c>
      <c r="J5922">
        <v>3</v>
      </c>
      <c r="K5922" s="1">
        <v>42856</v>
      </c>
      <c r="L5922" s="1">
        <v>44196</v>
      </c>
      <c r="M5922">
        <v>201700138</v>
      </c>
      <c r="N5922" t="s">
        <v>37</v>
      </c>
      <c r="O5922">
        <v>201700013</v>
      </c>
      <c r="P5922" t="s">
        <v>38</v>
      </c>
      <c r="Q5922" t="s">
        <v>21</v>
      </c>
      <c r="R5922" t="s">
        <v>22</v>
      </c>
      <c r="S5922" t="s">
        <v>61</v>
      </c>
      <c r="T5922">
        <f t="shared" si="92"/>
        <v>8</v>
      </c>
    </row>
    <row r="5923" spans="1:20">
      <c r="A5923">
        <v>201708</v>
      </c>
      <c r="B5923" s="1">
        <v>42976</v>
      </c>
      <c r="C5923">
        <v>12482</v>
      </c>
      <c r="D5923">
        <v>29</v>
      </c>
      <c r="E5923">
        <v>24796</v>
      </c>
      <c r="F5923">
        <v>8</v>
      </c>
      <c r="G5923">
        <v>28</v>
      </c>
      <c r="H5923">
        <v>19</v>
      </c>
      <c r="I5923">
        <v>13</v>
      </c>
      <c r="J5923">
        <v>3</v>
      </c>
      <c r="K5923" s="1">
        <v>42856</v>
      </c>
      <c r="L5923" s="1">
        <v>44196</v>
      </c>
      <c r="M5923">
        <v>201700138</v>
      </c>
      <c r="N5923" t="s">
        <v>37</v>
      </c>
      <c r="O5923">
        <v>201700013</v>
      </c>
      <c r="P5923" t="s">
        <v>38</v>
      </c>
      <c r="Q5923" t="s">
        <v>21</v>
      </c>
      <c r="R5923" t="s">
        <v>5</v>
      </c>
      <c r="S5923" t="s">
        <v>62</v>
      </c>
      <c r="T5923">
        <f t="shared" si="92"/>
        <v>8</v>
      </c>
    </row>
    <row r="5924" spans="1:20">
      <c r="A5924">
        <v>201708</v>
      </c>
      <c r="B5924" s="1">
        <v>42976</v>
      </c>
      <c r="C5924">
        <v>12482</v>
      </c>
      <c r="D5924">
        <v>29</v>
      </c>
      <c r="E5924">
        <v>24796</v>
      </c>
      <c r="F5924">
        <v>8</v>
      </c>
      <c r="G5924">
        <v>28</v>
      </c>
      <c r="H5924">
        <v>19</v>
      </c>
      <c r="I5924">
        <v>13</v>
      </c>
      <c r="J5924">
        <v>3</v>
      </c>
      <c r="K5924" s="1">
        <v>42856</v>
      </c>
      <c r="L5924" s="1">
        <v>44196</v>
      </c>
      <c r="M5924">
        <v>201700138</v>
      </c>
      <c r="N5924" t="s">
        <v>37</v>
      </c>
      <c r="O5924">
        <v>201700013</v>
      </c>
      <c r="P5924" t="s">
        <v>38</v>
      </c>
      <c r="Q5924" t="s">
        <v>21</v>
      </c>
      <c r="R5924" t="s">
        <v>9</v>
      </c>
      <c r="S5924" t="s">
        <v>63</v>
      </c>
      <c r="T5924">
        <f t="shared" si="92"/>
        <v>8</v>
      </c>
    </row>
    <row r="5925" spans="1:20">
      <c r="A5925">
        <v>201708</v>
      </c>
      <c r="B5925" s="1">
        <v>42976</v>
      </c>
      <c r="C5925">
        <v>12482</v>
      </c>
      <c r="D5925">
        <v>29</v>
      </c>
      <c r="E5925">
        <v>24796</v>
      </c>
      <c r="F5925">
        <v>8</v>
      </c>
      <c r="G5925">
        <v>28</v>
      </c>
      <c r="H5925">
        <v>19</v>
      </c>
      <c r="I5925">
        <v>13</v>
      </c>
      <c r="J5925">
        <v>3</v>
      </c>
      <c r="K5925" s="1">
        <v>42856</v>
      </c>
      <c r="L5925" s="1">
        <v>44196</v>
      </c>
      <c r="M5925">
        <v>201700138</v>
      </c>
      <c r="N5925" t="s">
        <v>37</v>
      </c>
      <c r="O5925">
        <v>201700013</v>
      </c>
      <c r="P5925" t="s">
        <v>38</v>
      </c>
      <c r="Q5925" t="s">
        <v>21</v>
      </c>
      <c r="R5925" t="s">
        <v>26</v>
      </c>
      <c r="S5925" t="s">
        <v>64</v>
      </c>
      <c r="T5925">
        <f t="shared" si="92"/>
        <v>8</v>
      </c>
    </row>
    <row r="5926" spans="1:20">
      <c r="A5926">
        <v>201708</v>
      </c>
      <c r="B5926" s="1">
        <v>42976</v>
      </c>
      <c r="C5926">
        <v>12482</v>
      </c>
      <c r="D5926">
        <v>29</v>
      </c>
      <c r="E5926">
        <v>24796</v>
      </c>
      <c r="F5926">
        <v>8</v>
      </c>
      <c r="G5926">
        <v>28</v>
      </c>
      <c r="H5926">
        <v>19</v>
      </c>
      <c r="I5926">
        <v>13</v>
      </c>
      <c r="J5926">
        <v>3</v>
      </c>
      <c r="K5926" s="1">
        <v>42856</v>
      </c>
      <c r="L5926" s="1">
        <v>44196</v>
      </c>
      <c r="M5926">
        <v>201700138</v>
      </c>
      <c r="N5926" t="s">
        <v>37</v>
      </c>
      <c r="O5926">
        <v>201700013</v>
      </c>
      <c r="P5926" t="s">
        <v>38</v>
      </c>
      <c r="Q5926" t="s">
        <v>21</v>
      </c>
      <c r="R5926" t="s">
        <v>28</v>
      </c>
      <c r="S5926" t="s">
        <v>65</v>
      </c>
      <c r="T5926">
        <f t="shared" si="92"/>
        <v>8</v>
      </c>
    </row>
    <row r="5927" spans="1:20">
      <c r="A5927">
        <v>201708</v>
      </c>
      <c r="B5927" s="1">
        <v>42977</v>
      </c>
      <c r="C5927">
        <v>12482</v>
      </c>
      <c r="D5927">
        <v>30</v>
      </c>
      <c r="E5927">
        <v>25142</v>
      </c>
      <c r="F5927">
        <v>9</v>
      </c>
      <c r="G5927">
        <v>27</v>
      </c>
      <c r="H5927">
        <v>22</v>
      </c>
      <c r="I5927">
        <v>11</v>
      </c>
      <c r="J5927">
        <v>3</v>
      </c>
      <c r="K5927" s="1">
        <v>42856</v>
      </c>
      <c r="L5927" s="1">
        <v>44196</v>
      </c>
      <c r="M5927">
        <v>201700138</v>
      </c>
      <c r="N5927" t="s">
        <v>37</v>
      </c>
      <c r="O5927">
        <v>201700013</v>
      </c>
      <c r="P5927" t="s">
        <v>38</v>
      </c>
      <c r="Q5927" t="s">
        <v>21</v>
      </c>
      <c r="R5927" t="s">
        <v>22</v>
      </c>
      <c r="S5927" t="s">
        <v>61</v>
      </c>
      <c r="T5927">
        <f t="shared" si="92"/>
        <v>8</v>
      </c>
    </row>
    <row r="5928" spans="1:20">
      <c r="A5928">
        <v>201708</v>
      </c>
      <c r="B5928" s="1">
        <v>42977</v>
      </c>
      <c r="C5928">
        <v>12482</v>
      </c>
      <c r="D5928">
        <v>30</v>
      </c>
      <c r="E5928">
        <v>25142</v>
      </c>
      <c r="F5928">
        <v>9</v>
      </c>
      <c r="G5928">
        <v>27</v>
      </c>
      <c r="H5928">
        <v>22</v>
      </c>
      <c r="I5928">
        <v>11</v>
      </c>
      <c r="J5928">
        <v>3</v>
      </c>
      <c r="K5928" s="1">
        <v>42856</v>
      </c>
      <c r="L5928" s="1">
        <v>44196</v>
      </c>
      <c r="M5928">
        <v>201700138</v>
      </c>
      <c r="N5928" t="s">
        <v>37</v>
      </c>
      <c r="O5928">
        <v>201700013</v>
      </c>
      <c r="P5928" t="s">
        <v>38</v>
      </c>
      <c r="Q5928" t="s">
        <v>21</v>
      </c>
      <c r="R5928" t="s">
        <v>5</v>
      </c>
      <c r="S5928" t="s">
        <v>62</v>
      </c>
      <c r="T5928">
        <f t="shared" si="92"/>
        <v>8</v>
      </c>
    </row>
    <row r="5929" spans="1:20">
      <c r="A5929">
        <v>201708</v>
      </c>
      <c r="B5929" s="1">
        <v>42977</v>
      </c>
      <c r="C5929">
        <v>12482</v>
      </c>
      <c r="D5929">
        <v>30</v>
      </c>
      <c r="E5929">
        <v>25142</v>
      </c>
      <c r="F5929">
        <v>9</v>
      </c>
      <c r="G5929">
        <v>27</v>
      </c>
      <c r="H5929">
        <v>22</v>
      </c>
      <c r="I5929">
        <v>11</v>
      </c>
      <c r="J5929">
        <v>3</v>
      </c>
      <c r="K5929" s="1">
        <v>42856</v>
      </c>
      <c r="L5929" s="1">
        <v>44196</v>
      </c>
      <c r="M5929">
        <v>201700138</v>
      </c>
      <c r="N5929" t="s">
        <v>37</v>
      </c>
      <c r="O5929">
        <v>201700013</v>
      </c>
      <c r="P5929" t="s">
        <v>38</v>
      </c>
      <c r="Q5929" t="s">
        <v>21</v>
      </c>
      <c r="R5929" t="s">
        <v>9</v>
      </c>
      <c r="S5929" t="s">
        <v>63</v>
      </c>
      <c r="T5929">
        <f t="shared" si="92"/>
        <v>8</v>
      </c>
    </row>
    <row r="5930" spans="1:20">
      <c r="A5930">
        <v>201708</v>
      </c>
      <c r="B5930" s="1">
        <v>42977</v>
      </c>
      <c r="C5930">
        <v>12482</v>
      </c>
      <c r="D5930">
        <v>30</v>
      </c>
      <c r="E5930">
        <v>25142</v>
      </c>
      <c r="F5930">
        <v>9</v>
      </c>
      <c r="G5930">
        <v>27</v>
      </c>
      <c r="H5930">
        <v>22</v>
      </c>
      <c r="I5930">
        <v>11</v>
      </c>
      <c r="J5930">
        <v>3</v>
      </c>
      <c r="K5930" s="1">
        <v>42856</v>
      </c>
      <c r="L5930" s="1">
        <v>44196</v>
      </c>
      <c r="M5930">
        <v>201700138</v>
      </c>
      <c r="N5930" t="s">
        <v>37</v>
      </c>
      <c r="O5930">
        <v>201700013</v>
      </c>
      <c r="P5930" t="s">
        <v>38</v>
      </c>
      <c r="Q5930" t="s">
        <v>21</v>
      </c>
      <c r="R5930" t="s">
        <v>26</v>
      </c>
      <c r="S5930" t="s">
        <v>64</v>
      </c>
      <c r="T5930">
        <f t="shared" si="92"/>
        <v>8</v>
      </c>
    </row>
    <row r="5931" spans="1:20">
      <c r="A5931">
        <v>201708</v>
      </c>
      <c r="B5931" s="1">
        <v>42977</v>
      </c>
      <c r="C5931">
        <v>12482</v>
      </c>
      <c r="D5931">
        <v>30</v>
      </c>
      <c r="E5931">
        <v>25142</v>
      </c>
      <c r="F5931">
        <v>9</v>
      </c>
      <c r="G5931">
        <v>27</v>
      </c>
      <c r="H5931">
        <v>22</v>
      </c>
      <c r="I5931">
        <v>11</v>
      </c>
      <c r="J5931">
        <v>3</v>
      </c>
      <c r="K5931" s="1">
        <v>42856</v>
      </c>
      <c r="L5931" s="1">
        <v>44196</v>
      </c>
      <c r="M5931">
        <v>201700138</v>
      </c>
      <c r="N5931" t="s">
        <v>37</v>
      </c>
      <c r="O5931">
        <v>201700013</v>
      </c>
      <c r="P5931" t="s">
        <v>38</v>
      </c>
      <c r="Q5931" t="s">
        <v>21</v>
      </c>
      <c r="R5931" t="s">
        <v>28</v>
      </c>
      <c r="S5931" t="s">
        <v>65</v>
      </c>
      <c r="T5931">
        <f t="shared" si="92"/>
        <v>8</v>
      </c>
    </row>
    <row r="5932" spans="1:20">
      <c r="A5932">
        <v>201708</v>
      </c>
      <c r="B5932" s="1">
        <v>42978</v>
      </c>
      <c r="C5932">
        <v>12482</v>
      </c>
      <c r="D5932">
        <v>30</v>
      </c>
      <c r="E5932">
        <v>25569</v>
      </c>
      <c r="F5932">
        <v>7</v>
      </c>
      <c r="G5932">
        <v>28</v>
      </c>
      <c r="H5932">
        <v>17</v>
      </c>
      <c r="I5932">
        <v>10</v>
      </c>
      <c r="J5932">
        <v>3</v>
      </c>
      <c r="K5932" s="1">
        <v>42856</v>
      </c>
      <c r="L5932" s="1">
        <v>44196</v>
      </c>
      <c r="M5932">
        <v>201700138</v>
      </c>
      <c r="N5932" t="s">
        <v>37</v>
      </c>
      <c r="O5932">
        <v>201700013</v>
      </c>
      <c r="P5932" t="s">
        <v>38</v>
      </c>
      <c r="Q5932" t="s">
        <v>21</v>
      </c>
      <c r="R5932" t="s">
        <v>22</v>
      </c>
      <c r="S5932" t="s">
        <v>61</v>
      </c>
      <c r="T5932">
        <f t="shared" si="92"/>
        <v>8</v>
      </c>
    </row>
    <row r="5933" spans="1:20">
      <c r="A5933">
        <v>201708</v>
      </c>
      <c r="B5933" s="1">
        <v>42978</v>
      </c>
      <c r="C5933">
        <v>12482</v>
      </c>
      <c r="D5933">
        <v>30</v>
      </c>
      <c r="E5933">
        <v>25569</v>
      </c>
      <c r="F5933">
        <v>7</v>
      </c>
      <c r="G5933">
        <v>28</v>
      </c>
      <c r="H5933">
        <v>17</v>
      </c>
      <c r="I5933">
        <v>10</v>
      </c>
      <c r="J5933">
        <v>3</v>
      </c>
      <c r="K5933" s="1">
        <v>42856</v>
      </c>
      <c r="L5933" s="1">
        <v>44196</v>
      </c>
      <c r="M5933">
        <v>201700138</v>
      </c>
      <c r="N5933" t="s">
        <v>37</v>
      </c>
      <c r="O5933">
        <v>201700013</v>
      </c>
      <c r="P5933" t="s">
        <v>38</v>
      </c>
      <c r="Q5933" t="s">
        <v>21</v>
      </c>
      <c r="R5933" t="s">
        <v>5</v>
      </c>
      <c r="S5933" t="s">
        <v>62</v>
      </c>
      <c r="T5933">
        <f t="shared" si="92"/>
        <v>8</v>
      </c>
    </row>
    <row r="5934" spans="1:20">
      <c r="A5934">
        <v>201708</v>
      </c>
      <c r="B5934" s="1">
        <v>42978</v>
      </c>
      <c r="C5934">
        <v>12482</v>
      </c>
      <c r="D5934">
        <v>30</v>
      </c>
      <c r="E5934">
        <v>25569</v>
      </c>
      <c r="F5934">
        <v>7</v>
      </c>
      <c r="G5934">
        <v>28</v>
      </c>
      <c r="H5934">
        <v>17</v>
      </c>
      <c r="I5934">
        <v>10</v>
      </c>
      <c r="J5934">
        <v>3</v>
      </c>
      <c r="K5934" s="1">
        <v>42856</v>
      </c>
      <c r="L5934" s="1">
        <v>44196</v>
      </c>
      <c r="M5934">
        <v>201700138</v>
      </c>
      <c r="N5934" t="s">
        <v>37</v>
      </c>
      <c r="O5934">
        <v>201700013</v>
      </c>
      <c r="P5934" t="s">
        <v>38</v>
      </c>
      <c r="Q5934" t="s">
        <v>21</v>
      </c>
      <c r="R5934" t="s">
        <v>9</v>
      </c>
      <c r="S5934" t="s">
        <v>63</v>
      </c>
      <c r="T5934">
        <f t="shared" si="92"/>
        <v>8</v>
      </c>
    </row>
    <row r="5935" spans="1:20">
      <c r="A5935">
        <v>201708</v>
      </c>
      <c r="B5935" s="1">
        <v>42978</v>
      </c>
      <c r="C5935">
        <v>12482</v>
      </c>
      <c r="D5935">
        <v>30</v>
      </c>
      <c r="E5935">
        <v>25569</v>
      </c>
      <c r="F5935">
        <v>7</v>
      </c>
      <c r="G5935">
        <v>28</v>
      </c>
      <c r="H5935">
        <v>17</v>
      </c>
      <c r="I5935">
        <v>10</v>
      </c>
      <c r="J5935">
        <v>3</v>
      </c>
      <c r="K5935" s="1">
        <v>42856</v>
      </c>
      <c r="L5935" s="1">
        <v>44196</v>
      </c>
      <c r="M5935">
        <v>201700138</v>
      </c>
      <c r="N5935" t="s">
        <v>37</v>
      </c>
      <c r="O5935">
        <v>201700013</v>
      </c>
      <c r="P5935" t="s">
        <v>38</v>
      </c>
      <c r="Q5935" t="s">
        <v>21</v>
      </c>
      <c r="R5935" t="s">
        <v>26</v>
      </c>
      <c r="S5935" t="s">
        <v>64</v>
      </c>
      <c r="T5935">
        <f t="shared" si="92"/>
        <v>8</v>
      </c>
    </row>
    <row r="5936" spans="1:20">
      <c r="A5936">
        <v>201708</v>
      </c>
      <c r="B5936" s="1">
        <v>42978</v>
      </c>
      <c r="C5936">
        <v>12482</v>
      </c>
      <c r="D5936">
        <v>30</v>
      </c>
      <c r="E5936">
        <v>25569</v>
      </c>
      <c r="F5936">
        <v>7</v>
      </c>
      <c r="G5936">
        <v>28</v>
      </c>
      <c r="H5936">
        <v>17</v>
      </c>
      <c r="I5936">
        <v>10</v>
      </c>
      <c r="J5936">
        <v>3</v>
      </c>
      <c r="K5936" s="1">
        <v>42856</v>
      </c>
      <c r="L5936" s="1">
        <v>44196</v>
      </c>
      <c r="M5936">
        <v>201700138</v>
      </c>
      <c r="N5936" t="s">
        <v>37</v>
      </c>
      <c r="O5936">
        <v>201700013</v>
      </c>
      <c r="P5936" t="s">
        <v>38</v>
      </c>
      <c r="Q5936" t="s">
        <v>21</v>
      </c>
      <c r="R5936" t="s">
        <v>28</v>
      </c>
      <c r="S5936" t="s">
        <v>65</v>
      </c>
      <c r="T5936">
        <f t="shared" si="92"/>
        <v>8</v>
      </c>
    </row>
    <row r="5937" spans="1:20">
      <c r="A5937">
        <v>201708</v>
      </c>
      <c r="B5937" s="1">
        <v>42948</v>
      </c>
      <c r="C5937">
        <v>12483</v>
      </c>
      <c r="D5937">
        <v>31</v>
      </c>
      <c r="E5937">
        <v>25885</v>
      </c>
      <c r="F5937">
        <v>7</v>
      </c>
      <c r="G5937">
        <v>26</v>
      </c>
      <c r="H5937">
        <v>16</v>
      </c>
      <c r="I5937">
        <v>9</v>
      </c>
      <c r="J5937">
        <v>4</v>
      </c>
      <c r="K5937" s="1">
        <v>42856</v>
      </c>
      <c r="L5937" s="1">
        <v>44196</v>
      </c>
      <c r="M5937">
        <v>201700139</v>
      </c>
      <c r="N5937" t="s">
        <v>39</v>
      </c>
      <c r="O5937">
        <v>201700013</v>
      </c>
      <c r="P5937" t="s">
        <v>38</v>
      </c>
      <c r="Q5937" t="s">
        <v>21</v>
      </c>
      <c r="R5937" t="s">
        <v>22</v>
      </c>
      <c r="S5937" t="s">
        <v>61</v>
      </c>
      <c r="T5937">
        <f t="shared" si="92"/>
        <v>8</v>
      </c>
    </row>
    <row r="5938" spans="1:20">
      <c r="A5938">
        <v>201708</v>
      </c>
      <c r="B5938" s="1">
        <v>42948</v>
      </c>
      <c r="C5938">
        <v>12483</v>
      </c>
      <c r="D5938">
        <v>31</v>
      </c>
      <c r="E5938">
        <v>25885</v>
      </c>
      <c r="F5938">
        <v>7</v>
      </c>
      <c r="G5938">
        <v>26</v>
      </c>
      <c r="H5938">
        <v>16</v>
      </c>
      <c r="I5938">
        <v>9</v>
      </c>
      <c r="J5938">
        <v>4</v>
      </c>
      <c r="K5938" s="1">
        <v>42856</v>
      </c>
      <c r="L5938" s="1">
        <v>44196</v>
      </c>
      <c r="M5938">
        <v>201700139</v>
      </c>
      <c r="N5938" t="s">
        <v>39</v>
      </c>
      <c r="O5938">
        <v>201700013</v>
      </c>
      <c r="P5938" t="s">
        <v>38</v>
      </c>
      <c r="Q5938" t="s">
        <v>21</v>
      </c>
      <c r="R5938" t="s">
        <v>5</v>
      </c>
      <c r="S5938" t="s">
        <v>62</v>
      </c>
      <c r="T5938">
        <f t="shared" si="92"/>
        <v>8</v>
      </c>
    </row>
    <row r="5939" spans="1:20">
      <c r="A5939">
        <v>201708</v>
      </c>
      <c r="B5939" s="1">
        <v>42948</v>
      </c>
      <c r="C5939">
        <v>12483</v>
      </c>
      <c r="D5939">
        <v>31</v>
      </c>
      <c r="E5939">
        <v>25885</v>
      </c>
      <c r="F5939">
        <v>7</v>
      </c>
      <c r="G5939">
        <v>26</v>
      </c>
      <c r="H5939">
        <v>16</v>
      </c>
      <c r="I5939">
        <v>9</v>
      </c>
      <c r="J5939">
        <v>4</v>
      </c>
      <c r="K5939" s="1">
        <v>42856</v>
      </c>
      <c r="L5939" s="1">
        <v>44196</v>
      </c>
      <c r="M5939">
        <v>201700139</v>
      </c>
      <c r="N5939" t="s">
        <v>39</v>
      </c>
      <c r="O5939">
        <v>201700013</v>
      </c>
      <c r="P5939" t="s">
        <v>38</v>
      </c>
      <c r="Q5939" t="s">
        <v>21</v>
      </c>
      <c r="R5939" t="s">
        <v>9</v>
      </c>
      <c r="S5939" t="s">
        <v>63</v>
      </c>
      <c r="T5939">
        <f t="shared" si="92"/>
        <v>8</v>
      </c>
    </row>
    <row r="5940" spans="1:20">
      <c r="A5940">
        <v>201708</v>
      </c>
      <c r="B5940" s="1">
        <v>42948</v>
      </c>
      <c r="C5940">
        <v>12483</v>
      </c>
      <c r="D5940">
        <v>31</v>
      </c>
      <c r="E5940">
        <v>25885</v>
      </c>
      <c r="F5940">
        <v>7</v>
      </c>
      <c r="G5940">
        <v>26</v>
      </c>
      <c r="H5940">
        <v>16</v>
      </c>
      <c r="I5940">
        <v>9</v>
      </c>
      <c r="J5940">
        <v>4</v>
      </c>
      <c r="K5940" s="1">
        <v>42856</v>
      </c>
      <c r="L5940" s="1">
        <v>44196</v>
      </c>
      <c r="M5940">
        <v>201700139</v>
      </c>
      <c r="N5940" t="s">
        <v>39</v>
      </c>
      <c r="O5940">
        <v>201700013</v>
      </c>
      <c r="P5940" t="s">
        <v>38</v>
      </c>
      <c r="Q5940" t="s">
        <v>21</v>
      </c>
      <c r="R5940" t="s">
        <v>26</v>
      </c>
      <c r="S5940" t="s">
        <v>64</v>
      </c>
      <c r="T5940">
        <f t="shared" si="92"/>
        <v>8</v>
      </c>
    </row>
    <row r="5941" spans="1:20">
      <c r="A5941">
        <v>201708</v>
      </c>
      <c r="B5941" s="1">
        <v>42948</v>
      </c>
      <c r="C5941">
        <v>12483</v>
      </c>
      <c r="D5941">
        <v>31</v>
      </c>
      <c r="E5941">
        <v>25885</v>
      </c>
      <c r="F5941">
        <v>7</v>
      </c>
      <c r="G5941">
        <v>26</v>
      </c>
      <c r="H5941">
        <v>16</v>
      </c>
      <c r="I5941">
        <v>9</v>
      </c>
      <c r="J5941">
        <v>4</v>
      </c>
      <c r="K5941" s="1">
        <v>42856</v>
      </c>
      <c r="L5941" s="1">
        <v>44196</v>
      </c>
      <c r="M5941">
        <v>201700139</v>
      </c>
      <c r="N5941" t="s">
        <v>39</v>
      </c>
      <c r="O5941">
        <v>201700013</v>
      </c>
      <c r="P5941" t="s">
        <v>38</v>
      </c>
      <c r="Q5941" t="s">
        <v>21</v>
      </c>
      <c r="R5941" t="s">
        <v>28</v>
      </c>
      <c r="S5941" t="s">
        <v>65</v>
      </c>
      <c r="T5941">
        <f t="shared" si="92"/>
        <v>8</v>
      </c>
    </row>
    <row r="5942" spans="1:20">
      <c r="A5942">
        <v>201708</v>
      </c>
      <c r="B5942" s="1">
        <v>42949</v>
      </c>
      <c r="C5942">
        <v>12483</v>
      </c>
      <c r="D5942">
        <v>33</v>
      </c>
      <c r="E5942">
        <v>25244</v>
      </c>
      <c r="F5942">
        <v>7</v>
      </c>
      <c r="G5942">
        <v>28</v>
      </c>
      <c r="H5942">
        <v>17</v>
      </c>
      <c r="I5942">
        <v>11</v>
      </c>
      <c r="J5942">
        <v>3</v>
      </c>
      <c r="K5942" s="1">
        <v>42856</v>
      </c>
      <c r="L5942" s="1">
        <v>44196</v>
      </c>
      <c r="M5942">
        <v>201700139</v>
      </c>
      <c r="N5942" t="s">
        <v>39</v>
      </c>
      <c r="O5942">
        <v>201700013</v>
      </c>
      <c r="P5942" t="s">
        <v>38</v>
      </c>
      <c r="Q5942" t="s">
        <v>21</v>
      </c>
      <c r="R5942" t="s">
        <v>22</v>
      </c>
      <c r="S5942" t="s">
        <v>61</v>
      </c>
      <c r="T5942">
        <f t="shared" si="92"/>
        <v>8</v>
      </c>
    </row>
    <row r="5943" spans="1:20">
      <c r="A5943">
        <v>201708</v>
      </c>
      <c r="B5943" s="1">
        <v>42949</v>
      </c>
      <c r="C5943">
        <v>12483</v>
      </c>
      <c r="D5943">
        <v>33</v>
      </c>
      <c r="E5943">
        <v>25244</v>
      </c>
      <c r="F5943">
        <v>7</v>
      </c>
      <c r="G5943">
        <v>28</v>
      </c>
      <c r="H5943">
        <v>17</v>
      </c>
      <c r="I5943">
        <v>11</v>
      </c>
      <c r="J5943">
        <v>3</v>
      </c>
      <c r="K5943" s="1">
        <v>42856</v>
      </c>
      <c r="L5943" s="1">
        <v>44196</v>
      </c>
      <c r="M5943">
        <v>201700139</v>
      </c>
      <c r="N5943" t="s">
        <v>39</v>
      </c>
      <c r="O5943">
        <v>201700013</v>
      </c>
      <c r="P5943" t="s">
        <v>38</v>
      </c>
      <c r="Q5943" t="s">
        <v>21</v>
      </c>
      <c r="R5943" t="s">
        <v>5</v>
      </c>
      <c r="S5943" t="s">
        <v>62</v>
      </c>
      <c r="T5943">
        <f t="shared" si="92"/>
        <v>8</v>
      </c>
    </row>
    <row r="5944" spans="1:20">
      <c r="A5944">
        <v>201708</v>
      </c>
      <c r="B5944" s="1">
        <v>42949</v>
      </c>
      <c r="C5944">
        <v>12483</v>
      </c>
      <c r="D5944">
        <v>33</v>
      </c>
      <c r="E5944">
        <v>25244</v>
      </c>
      <c r="F5944">
        <v>7</v>
      </c>
      <c r="G5944">
        <v>28</v>
      </c>
      <c r="H5944">
        <v>17</v>
      </c>
      <c r="I5944">
        <v>11</v>
      </c>
      <c r="J5944">
        <v>3</v>
      </c>
      <c r="K5944" s="1">
        <v>42856</v>
      </c>
      <c r="L5944" s="1">
        <v>44196</v>
      </c>
      <c r="M5944">
        <v>201700139</v>
      </c>
      <c r="N5944" t="s">
        <v>39</v>
      </c>
      <c r="O5944">
        <v>201700013</v>
      </c>
      <c r="P5944" t="s">
        <v>38</v>
      </c>
      <c r="Q5944" t="s">
        <v>21</v>
      </c>
      <c r="R5944" t="s">
        <v>9</v>
      </c>
      <c r="S5944" t="s">
        <v>63</v>
      </c>
      <c r="T5944">
        <f t="shared" si="92"/>
        <v>8</v>
      </c>
    </row>
    <row r="5945" spans="1:20">
      <c r="A5945">
        <v>201708</v>
      </c>
      <c r="B5945" s="1">
        <v>42949</v>
      </c>
      <c r="C5945">
        <v>12483</v>
      </c>
      <c r="D5945">
        <v>33</v>
      </c>
      <c r="E5945">
        <v>25244</v>
      </c>
      <c r="F5945">
        <v>7</v>
      </c>
      <c r="G5945">
        <v>28</v>
      </c>
      <c r="H5945">
        <v>17</v>
      </c>
      <c r="I5945">
        <v>11</v>
      </c>
      <c r="J5945">
        <v>3</v>
      </c>
      <c r="K5945" s="1">
        <v>42856</v>
      </c>
      <c r="L5945" s="1">
        <v>44196</v>
      </c>
      <c r="M5945">
        <v>201700139</v>
      </c>
      <c r="N5945" t="s">
        <v>39</v>
      </c>
      <c r="O5945">
        <v>201700013</v>
      </c>
      <c r="P5945" t="s">
        <v>38</v>
      </c>
      <c r="Q5945" t="s">
        <v>21</v>
      </c>
      <c r="R5945" t="s">
        <v>26</v>
      </c>
      <c r="S5945" t="s">
        <v>64</v>
      </c>
      <c r="T5945">
        <f t="shared" si="92"/>
        <v>8</v>
      </c>
    </row>
    <row r="5946" spans="1:20">
      <c r="A5946">
        <v>201708</v>
      </c>
      <c r="B5946" s="1">
        <v>42949</v>
      </c>
      <c r="C5946">
        <v>12483</v>
      </c>
      <c r="D5946">
        <v>33</v>
      </c>
      <c r="E5946">
        <v>25244</v>
      </c>
      <c r="F5946">
        <v>7</v>
      </c>
      <c r="G5946">
        <v>28</v>
      </c>
      <c r="H5946">
        <v>17</v>
      </c>
      <c r="I5946">
        <v>11</v>
      </c>
      <c r="J5946">
        <v>3</v>
      </c>
      <c r="K5946" s="1">
        <v>42856</v>
      </c>
      <c r="L5946" s="1">
        <v>44196</v>
      </c>
      <c r="M5946">
        <v>201700139</v>
      </c>
      <c r="N5946" t="s">
        <v>39</v>
      </c>
      <c r="O5946">
        <v>201700013</v>
      </c>
      <c r="P5946" t="s">
        <v>38</v>
      </c>
      <c r="Q5946" t="s">
        <v>21</v>
      </c>
      <c r="R5946" t="s">
        <v>28</v>
      </c>
      <c r="S5946" t="s">
        <v>65</v>
      </c>
      <c r="T5946">
        <f t="shared" si="92"/>
        <v>8</v>
      </c>
    </row>
    <row r="5947" spans="1:20">
      <c r="A5947">
        <v>201708</v>
      </c>
      <c r="B5947" s="1">
        <v>42950</v>
      </c>
      <c r="C5947">
        <v>12483</v>
      </c>
      <c r="D5947">
        <v>33</v>
      </c>
      <c r="E5947">
        <v>25040</v>
      </c>
      <c r="F5947">
        <v>8</v>
      </c>
      <c r="G5947">
        <v>31</v>
      </c>
      <c r="H5947">
        <v>20</v>
      </c>
      <c r="I5947">
        <v>12</v>
      </c>
      <c r="J5947">
        <v>3</v>
      </c>
      <c r="K5947" s="1">
        <v>42856</v>
      </c>
      <c r="L5947" s="1">
        <v>44196</v>
      </c>
      <c r="M5947">
        <v>201700139</v>
      </c>
      <c r="N5947" t="s">
        <v>39</v>
      </c>
      <c r="O5947">
        <v>201700013</v>
      </c>
      <c r="P5947" t="s">
        <v>38</v>
      </c>
      <c r="Q5947" t="s">
        <v>21</v>
      </c>
      <c r="R5947" t="s">
        <v>22</v>
      </c>
      <c r="S5947" t="s">
        <v>61</v>
      </c>
      <c r="T5947">
        <f t="shared" si="92"/>
        <v>8</v>
      </c>
    </row>
    <row r="5948" spans="1:20">
      <c r="A5948">
        <v>201708</v>
      </c>
      <c r="B5948" s="1">
        <v>42950</v>
      </c>
      <c r="C5948">
        <v>12483</v>
      </c>
      <c r="D5948">
        <v>33</v>
      </c>
      <c r="E5948">
        <v>25040</v>
      </c>
      <c r="F5948">
        <v>8</v>
      </c>
      <c r="G5948">
        <v>31</v>
      </c>
      <c r="H5948">
        <v>20</v>
      </c>
      <c r="I5948">
        <v>12</v>
      </c>
      <c r="J5948">
        <v>3</v>
      </c>
      <c r="K5948" s="1">
        <v>42856</v>
      </c>
      <c r="L5948" s="1">
        <v>44196</v>
      </c>
      <c r="M5948">
        <v>201700139</v>
      </c>
      <c r="N5948" t="s">
        <v>39</v>
      </c>
      <c r="O5948">
        <v>201700013</v>
      </c>
      <c r="P5948" t="s">
        <v>38</v>
      </c>
      <c r="Q5948" t="s">
        <v>21</v>
      </c>
      <c r="R5948" t="s">
        <v>5</v>
      </c>
      <c r="S5948" t="s">
        <v>62</v>
      </c>
      <c r="T5948">
        <f t="shared" si="92"/>
        <v>8</v>
      </c>
    </row>
    <row r="5949" spans="1:20">
      <c r="A5949">
        <v>201708</v>
      </c>
      <c r="B5949" s="1">
        <v>42950</v>
      </c>
      <c r="C5949">
        <v>12483</v>
      </c>
      <c r="D5949">
        <v>33</v>
      </c>
      <c r="E5949">
        <v>25040</v>
      </c>
      <c r="F5949">
        <v>8</v>
      </c>
      <c r="G5949">
        <v>31</v>
      </c>
      <c r="H5949">
        <v>20</v>
      </c>
      <c r="I5949">
        <v>12</v>
      </c>
      <c r="J5949">
        <v>3</v>
      </c>
      <c r="K5949" s="1">
        <v>42856</v>
      </c>
      <c r="L5949" s="1">
        <v>44196</v>
      </c>
      <c r="M5949">
        <v>201700139</v>
      </c>
      <c r="N5949" t="s">
        <v>39</v>
      </c>
      <c r="O5949">
        <v>201700013</v>
      </c>
      <c r="P5949" t="s">
        <v>38</v>
      </c>
      <c r="Q5949" t="s">
        <v>21</v>
      </c>
      <c r="R5949" t="s">
        <v>9</v>
      </c>
      <c r="S5949" t="s">
        <v>63</v>
      </c>
      <c r="T5949">
        <f t="shared" si="92"/>
        <v>8</v>
      </c>
    </row>
    <row r="5950" spans="1:20">
      <c r="A5950">
        <v>201708</v>
      </c>
      <c r="B5950" s="1">
        <v>42950</v>
      </c>
      <c r="C5950">
        <v>12483</v>
      </c>
      <c r="D5950">
        <v>33</v>
      </c>
      <c r="E5950">
        <v>25040</v>
      </c>
      <c r="F5950">
        <v>8</v>
      </c>
      <c r="G5950">
        <v>31</v>
      </c>
      <c r="H5950">
        <v>20</v>
      </c>
      <c r="I5950">
        <v>12</v>
      </c>
      <c r="J5950">
        <v>3</v>
      </c>
      <c r="K5950" s="1">
        <v>42856</v>
      </c>
      <c r="L5950" s="1">
        <v>44196</v>
      </c>
      <c r="M5950">
        <v>201700139</v>
      </c>
      <c r="N5950" t="s">
        <v>39</v>
      </c>
      <c r="O5950">
        <v>201700013</v>
      </c>
      <c r="P5950" t="s">
        <v>38</v>
      </c>
      <c r="Q5950" t="s">
        <v>21</v>
      </c>
      <c r="R5950" t="s">
        <v>26</v>
      </c>
      <c r="S5950" t="s">
        <v>64</v>
      </c>
      <c r="T5950">
        <f t="shared" si="92"/>
        <v>8</v>
      </c>
    </row>
    <row r="5951" spans="1:20">
      <c r="A5951">
        <v>201708</v>
      </c>
      <c r="B5951" s="1">
        <v>42950</v>
      </c>
      <c r="C5951">
        <v>12483</v>
      </c>
      <c r="D5951">
        <v>33</v>
      </c>
      <c r="E5951">
        <v>25040</v>
      </c>
      <c r="F5951">
        <v>8</v>
      </c>
      <c r="G5951">
        <v>31</v>
      </c>
      <c r="H5951">
        <v>20</v>
      </c>
      <c r="I5951">
        <v>12</v>
      </c>
      <c r="J5951">
        <v>3</v>
      </c>
      <c r="K5951" s="1">
        <v>42856</v>
      </c>
      <c r="L5951" s="1">
        <v>44196</v>
      </c>
      <c r="M5951">
        <v>201700139</v>
      </c>
      <c r="N5951" t="s">
        <v>39</v>
      </c>
      <c r="O5951">
        <v>201700013</v>
      </c>
      <c r="P5951" t="s">
        <v>38</v>
      </c>
      <c r="Q5951" t="s">
        <v>21</v>
      </c>
      <c r="R5951" t="s">
        <v>28</v>
      </c>
      <c r="S5951" t="s">
        <v>65</v>
      </c>
      <c r="T5951">
        <f t="shared" si="92"/>
        <v>8</v>
      </c>
    </row>
    <row r="5952" spans="1:20">
      <c r="A5952">
        <v>201708</v>
      </c>
      <c r="B5952" s="1">
        <v>42952</v>
      </c>
      <c r="C5952">
        <v>12483</v>
      </c>
      <c r="D5952">
        <v>28</v>
      </c>
      <c r="E5952">
        <v>25493</v>
      </c>
      <c r="F5952">
        <v>6</v>
      </c>
      <c r="G5952">
        <v>25</v>
      </c>
      <c r="H5952">
        <v>17</v>
      </c>
      <c r="I5952">
        <v>10</v>
      </c>
      <c r="J5952">
        <v>3</v>
      </c>
      <c r="K5952" s="1">
        <v>42856</v>
      </c>
      <c r="L5952" s="1">
        <v>44196</v>
      </c>
      <c r="M5952">
        <v>201700139</v>
      </c>
      <c r="N5952" t="s">
        <v>39</v>
      </c>
      <c r="O5952">
        <v>201700013</v>
      </c>
      <c r="P5952" t="s">
        <v>38</v>
      </c>
      <c r="Q5952" t="s">
        <v>21</v>
      </c>
      <c r="R5952" t="s">
        <v>22</v>
      </c>
      <c r="S5952" t="s">
        <v>61</v>
      </c>
      <c r="T5952">
        <f t="shared" si="92"/>
        <v>8</v>
      </c>
    </row>
    <row r="5953" spans="1:20">
      <c r="A5953">
        <v>201708</v>
      </c>
      <c r="B5953" s="1">
        <v>42952</v>
      </c>
      <c r="C5953">
        <v>12483</v>
      </c>
      <c r="D5953">
        <v>28</v>
      </c>
      <c r="E5953">
        <v>25493</v>
      </c>
      <c r="F5953">
        <v>6</v>
      </c>
      <c r="G5953">
        <v>25</v>
      </c>
      <c r="H5953">
        <v>17</v>
      </c>
      <c r="I5953">
        <v>10</v>
      </c>
      <c r="J5953">
        <v>3</v>
      </c>
      <c r="K5953" s="1">
        <v>42856</v>
      </c>
      <c r="L5953" s="1">
        <v>44196</v>
      </c>
      <c r="M5953">
        <v>201700139</v>
      </c>
      <c r="N5953" t="s">
        <v>39</v>
      </c>
      <c r="O5953">
        <v>201700013</v>
      </c>
      <c r="P5953" t="s">
        <v>38</v>
      </c>
      <c r="Q5953" t="s">
        <v>21</v>
      </c>
      <c r="R5953" t="s">
        <v>5</v>
      </c>
      <c r="S5953" t="s">
        <v>62</v>
      </c>
      <c r="T5953">
        <f t="shared" si="92"/>
        <v>8</v>
      </c>
    </row>
    <row r="5954" spans="1:20">
      <c r="A5954">
        <v>201708</v>
      </c>
      <c r="B5954" s="1">
        <v>42952</v>
      </c>
      <c r="C5954">
        <v>12483</v>
      </c>
      <c r="D5954">
        <v>28</v>
      </c>
      <c r="E5954">
        <v>25493</v>
      </c>
      <c r="F5954">
        <v>6</v>
      </c>
      <c r="G5954">
        <v>25</v>
      </c>
      <c r="H5954">
        <v>17</v>
      </c>
      <c r="I5954">
        <v>10</v>
      </c>
      <c r="J5954">
        <v>3</v>
      </c>
      <c r="K5954" s="1">
        <v>42856</v>
      </c>
      <c r="L5954" s="1">
        <v>44196</v>
      </c>
      <c r="M5954">
        <v>201700139</v>
      </c>
      <c r="N5954" t="s">
        <v>39</v>
      </c>
      <c r="O5954">
        <v>201700013</v>
      </c>
      <c r="P5954" t="s">
        <v>38</v>
      </c>
      <c r="Q5954" t="s">
        <v>21</v>
      </c>
      <c r="R5954" t="s">
        <v>9</v>
      </c>
      <c r="S5954" t="s">
        <v>63</v>
      </c>
      <c r="T5954">
        <f t="shared" si="92"/>
        <v>8</v>
      </c>
    </row>
    <row r="5955" spans="1:20">
      <c r="A5955">
        <v>201708</v>
      </c>
      <c r="B5955" s="1">
        <v>42952</v>
      </c>
      <c r="C5955">
        <v>12483</v>
      </c>
      <c r="D5955">
        <v>28</v>
      </c>
      <c r="E5955">
        <v>25493</v>
      </c>
      <c r="F5955">
        <v>6</v>
      </c>
      <c r="G5955">
        <v>25</v>
      </c>
      <c r="H5955">
        <v>17</v>
      </c>
      <c r="I5955">
        <v>10</v>
      </c>
      <c r="J5955">
        <v>3</v>
      </c>
      <c r="K5955" s="1">
        <v>42856</v>
      </c>
      <c r="L5955" s="1">
        <v>44196</v>
      </c>
      <c r="M5955">
        <v>201700139</v>
      </c>
      <c r="N5955" t="s">
        <v>39</v>
      </c>
      <c r="O5955">
        <v>201700013</v>
      </c>
      <c r="P5955" t="s">
        <v>38</v>
      </c>
      <c r="Q5955" t="s">
        <v>21</v>
      </c>
      <c r="R5955" t="s">
        <v>26</v>
      </c>
      <c r="S5955" t="s">
        <v>64</v>
      </c>
      <c r="T5955">
        <f t="shared" ref="T5955:T6018" si="93">MONTH(B5955)</f>
        <v>8</v>
      </c>
    </row>
    <row r="5956" spans="1:20">
      <c r="A5956">
        <v>201708</v>
      </c>
      <c r="B5956" s="1">
        <v>42952</v>
      </c>
      <c r="C5956">
        <v>12483</v>
      </c>
      <c r="D5956">
        <v>28</v>
      </c>
      <c r="E5956">
        <v>25493</v>
      </c>
      <c r="F5956">
        <v>6</v>
      </c>
      <c r="G5956">
        <v>25</v>
      </c>
      <c r="H5956">
        <v>17</v>
      </c>
      <c r="I5956">
        <v>10</v>
      </c>
      <c r="J5956">
        <v>3</v>
      </c>
      <c r="K5956" s="1">
        <v>42856</v>
      </c>
      <c r="L5956" s="1">
        <v>44196</v>
      </c>
      <c r="M5956">
        <v>201700139</v>
      </c>
      <c r="N5956" t="s">
        <v>39</v>
      </c>
      <c r="O5956">
        <v>201700013</v>
      </c>
      <c r="P5956" t="s">
        <v>38</v>
      </c>
      <c r="Q5956" t="s">
        <v>21</v>
      </c>
      <c r="R5956" t="s">
        <v>28</v>
      </c>
      <c r="S5956" t="s">
        <v>65</v>
      </c>
      <c r="T5956">
        <f t="shared" si="93"/>
        <v>8</v>
      </c>
    </row>
    <row r="5957" spans="1:20">
      <c r="A5957">
        <v>201708</v>
      </c>
      <c r="B5957" s="1">
        <v>42954</v>
      </c>
      <c r="C5957">
        <v>12483</v>
      </c>
      <c r="D5957">
        <v>32</v>
      </c>
      <c r="E5957">
        <v>24382</v>
      </c>
      <c r="F5957">
        <v>8</v>
      </c>
      <c r="G5957">
        <v>28</v>
      </c>
      <c r="H5957">
        <v>18</v>
      </c>
      <c r="I5957">
        <v>10</v>
      </c>
      <c r="J5957">
        <v>4</v>
      </c>
      <c r="K5957" s="1">
        <v>42856</v>
      </c>
      <c r="L5957" s="1">
        <v>44196</v>
      </c>
      <c r="M5957">
        <v>201700139</v>
      </c>
      <c r="N5957" t="s">
        <v>39</v>
      </c>
      <c r="O5957">
        <v>201700013</v>
      </c>
      <c r="P5957" t="s">
        <v>38</v>
      </c>
      <c r="Q5957" t="s">
        <v>21</v>
      </c>
      <c r="R5957" t="s">
        <v>22</v>
      </c>
      <c r="S5957" t="s">
        <v>61</v>
      </c>
      <c r="T5957">
        <f t="shared" si="93"/>
        <v>8</v>
      </c>
    </row>
    <row r="5958" spans="1:20">
      <c r="A5958">
        <v>201708</v>
      </c>
      <c r="B5958" s="1">
        <v>42954</v>
      </c>
      <c r="C5958">
        <v>12483</v>
      </c>
      <c r="D5958">
        <v>32</v>
      </c>
      <c r="E5958">
        <v>24382</v>
      </c>
      <c r="F5958">
        <v>8</v>
      </c>
      <c r="G5958">
        <v>28</v>
      </c>
      <c r="H5958">
        <v>18</v>
      </c>
      <c r="I5958">
        <v>10</v>
      </c>
      <c r="J5958">
        <v>4</v>
      </c>
      <c r="K5958" s="1">
        <v>42856</v>
      </c>
      <c r="L5958" s="1">
        <v>44196</v>
      </c>
      <c r="M5958">
        <v>201700139</v>
      </c>
      <c r="N5958" t="s">
        <v>39</v>
      </c>
      <c r="O5958">
        <v>201700013</v>
      </c>
      <c r="P5958" t="s">
        <v>38</v>
      </c>
      <c r="Q5958" t="s">
        <v>21</v>
      </c>
      <c r="R5958" t="s">
        <v>5</v>
      </c>
      <c r="S5958" t="s">
        <v>62</v>
      </c>
      <c r="T5958">
        <f t="shared" si="93"/>
        <v>8</v>
      </c>
    </row>
    <row r="5959" spans="1:20">
      <c r="A5959">
        <v>201708</v>
      </c>
      <c r="B5959" s="1">
        <v>42954</v>
      </c>
      <c r="C5959">
        <v>12483</v>
      </c>
      <c r="D5959">
        <v>32</v>
      </c>
      <c r="E5959">
        <v>24382</v>
      </c>
      <c r="F5959">
        <v>8</v>
      </c>
      <c r="G5959">
        <v>28</v>
      </c>
      <c r="H5959">
        <v>18</v>
      </c>
      <c r="I5959">
        <v>10</v>
      </c>
      <c r="J5959">
        <v>4</v>
      </c>
      <c r="K5959" s="1">
        <v>42856</v>
      </c>
      <c r="L5959" s="1">
        <v>44196</v>
      </c>
      <c r="M5959">
        <v>201700139</v>
      </c>
      <c r="N5959" t="s">
        <v>39</v>
      </c>
      <c r="O5959">
        <v>201700013</v>
      </c>
      <c r="P5959" t="s">
        <v>38</v>
      </c>
      <c r="Q5959" t="s">
        <v>21</v>
      </c>
      <c r="R5959" t="s">
        <v>9</v>
      </c>
      <c r="S5959" t="s">
        <v>63</v>
      </c>
      <c r="T5959">
        <f t="shared" si="93"/>
        <v>8</v>
      </c>
    </row>
    <row r="5960" spans="1:20">
      <c r="A5960">
        <v>201708</v>
      </c>
      <c r="B5960" s="1">
        <v>42954</v>
      </c>
      <c r="C5960">
        <v>12483</v>
      </c>
      <c r="D5960">
        <v>32</v>
      </c>
      <c r="E5960">
        <v>24382</v>
      </c>
      <c r="F5960">
        <v>8</v>
      </c>
      <c r="G5960">
        <v>28</v>
      </c>
      <c r="H5960">
        <v>18</v>
      </c>
      <c r="I5960">
        <v>10</v>
      </c>
      <c r="J5960">
        <v>4</v>
      </c>
      <c r="K5960" s="1">
        <v>42856</v>
      </c>
      <c r="L5960" s="1">
        <v>44196</v>
      </c>
      <c r="M5960">
        <v>201700139</v>
      </c>
      <c r="N5960" t="s">
        <v>39</v>
      </c>
      <c r="O5960">
        <v>201700013</v>
      </c>
      <c r="P5960" t="s">
        <v>38</v>
      </c>
      <c r="Q5960" t="s">
        <v>21</v>
      </c>
      <c r="R5960" t="s">
        <v>26</v>
      </c>
      <c r="S5960" t="s">
        <v>64</v>
      </c>
      <c r="T5960">
        <f t="shared" si="93"/>
        <v>8</v>
      </c>
    </row>
    <row r="5961" spans="1:20">
      <c r="A5961">
        <v>201708</v>
      </c>
      <c r="B5961" s="1">
        <v>42954</v>
      </c>
      <c r="C5961">
        <v>12483</v>
      </c>
      <c r="D5961">
        <v>32</v>
      </c>
      <c r="E5961">
        <v>24382</v>
      </c>
      <c r="F5961">
        <v>8</v>
      </c>
      <c r="G5961">
        <v>28</v>
      </c>
      <c r="H5961">
        <v>18</v>
      </c>
      <c r="I5961">
        <v>10</v>
      </c>
      <c r="J5961">
        <v>4</v>
      </c>
      <c r="K5961" s="1">
        <v>42856</v>
      </c>
      <c r="L5961" s="1">
        <v>44196</v>
      </c>
      <c r="M5961">
        <v>201700139</v>
      </c>
      <c r="N5961" t="s">
        <v>39</v>
      </c>
      <c r="O5961">
        <v>201700013</v>
      </c>
      <c r="P5961" t="s">
        <v>38</v>
      </c>
      <c r="Q5961" t="s">
        <v>21</v>
      </c>
      <c r="R5961" t="s">
        <v>28</v>
      </c>
      <c r="S5961" t="s">
        <v>65</v>
      </c>
      <c r="T5961">
        <f t="shared" si="93"/>
        <v>8</v>
      </c>
    </row>
    <row r="5962" spans="1:20">
      <c r="A5962">
        <v>201708</v>
      </c>
      <c r="B5962" s="1">
        <v>42955</v>
      </c>
      <c r="C5962">
        <v>12483</v>
      </c>
      <c r="D5962">
        <v>33</v>
      </c>
      <c r="E5962">
        <v>24853</v>
      </c>
      <c r="F5962">
        <v>9</v>
      </c>
      <c r="G5962">
        <v>31</v>
      </c>
      <c r="H5962">
        <v>19</v>
      </c>
      <c r="I5962">
        <v>14</v>
      </c>
      <c r="J5962">
        <v>4</v>
      </c>
      <c r="K5962" s="1">
        <v>42856</v>
      </c>
      <c r="L5962" s="1">
        <v>44196</v>
      </c>
      <c r="M5962">
        <v>201700139</v>
      </c>
      <c r="N5962" t="s">
        <v>39</v>
      </c>
      <c r="O5962">
        <v>201700013</v>
      </c>
      <c r="P5962" t="s">
        <v>38</v>
      </c>
      <c r="Q5962" t="s">
        <v>21</v>
      </c>
      <c r="R5962" t="s">
        <v>22</v>
      </c>
      <c r="S5962" t="s">
        <v>61</v>
      </c>
      <c r="T5962">
        <f t="shared" si="93"/>
        <v>8</v>
      </c>
    </row>
    <row r="5963" spans="1:20">
      <c r="A5963">
        <v>201708</v>
      </c>
      <c r="B5963" s="1">
        <v>42955</v>
      </c>
      <c r="C5963">
        <v>12483</v>
      </c>
      <c r="D5963">
        <v>33</v>
      </c>
      <c r="E5963">
        <v>24853</v>
      </c>
      <c r="F5963">
        <v>9</v>
      </c>
      <c r="G5963">
        <v>31</v>
      </c>
      <c r="H5963">
        <v>19</v>
      </c>
      <c r="I5963">
        <v>14</v>
      </c>
      <c r="J5963">
        <v>4</v>
      </c>
      <c r="K5963" s="1">
        <v>42856</v>
      </c>
      <c r="L5963" s="1">
        <v>44196</v>
      </c>
      <c r="M5963">
        <v>201700139</v>
      </c>
      <c r="N5963" t="s">
        <v>39</v>
      </c>
      <c r="O5963">
        <v>201700013</v>
      </c>
      <c r="P5963" t="s">
        <v>38</v>
      </c>
      <c r="Q5963" t="s">
        <v>21</v>
      </c>
      <c r="R5963" t="s">
        <v>5</v>
      </c>
      <c r="S5963" t="s">
        <v>62</v>
      </c>
      <c r="T5963">
        <f t="shared" si="93"/>
        <v>8</v>
      </c>
    </row>
    <row r="5964" spans="1:20">
      <c r="A5964">
        <v>201708</v>
      </c>
      <c r="B5964" s="1">
        <v>42955</v>
      </c>
      <c r="C5964">
        <v>12483</v>
      </c>
      <c r="D5964">
        <v>33</v>
      </c>
      <c r="E5964">
        <v>24853</v>
      </c>
      <c r="F5964">
        <v>9</v>
      </c>
      <c r="G5964">
        <v>31</v>
      </c>
      <c r="H5964">
        <v>19</v>
      </c>
      <c r="I5964">
        <v>14</v>
      </c>
      <c r="J5964">
        <v>4</v>
      </c>
      <c r="K5964" s="1">
        <v>42856</v>
      </c>
      <c r="L5964" s="1">
        <v>44196</v>
      </c>
      <c r="M5964">
        <v>201700139</v>
      </c>
      <c r="N5964" t="s">
        <v>39</v>
      </c>
      <c r="O5964">
        <v>201700013</v>
      </c>
      <c r="P5964" t="s">
        <v>38</v>
      </c>
      <c r="Q5964" t="s">
        <v>21</v>
      </c>
      <c r="R5964" t="s">
        <v>9</v>
      </c>
      <c r="S5964" t="s">
        <v>63</v>
      </c>
      <c r="T5964">
        <f t="shared" si="93"/>
        <v>8</v>
      </c>
    </row>
    <row r="5965" spans="1:20">
      <c r="A5965">
        <v>201708</v>
      </c>
      <c r="B5965" s="1">
        <v>42955</v>
      </c>
      <c r="C5965">
        <v>12483</v>
      </c>
      <c r="D5965">
        <v>33</v>
      </c>
      <c r="E5965">
        <v>24853</v>
      </c>
      <c r="F5965">
        <v>9</v>
      </c>
      <c r="G5965">
        <v>31</v>
      </c>
      <c r="H5965">
        <v>19</v>
      </c>
      <c r="I5965">
        <v>14</v>
      </c>
      <c r="J5965">
        <v>4</v>
      </c>
      <c r="K5965" s="1">
        <v>42856</v>
      </c>
      <c r="L5965" s="1">
        <v>44196</v>
      </c>
      <c r="M5965">
        <v>201700139</v>
      </c>
      <c r="N5965" t="s">
        <v>39</v>
      </c>
      <c r="O5965">
        <v>201700013</v>
      </c>
      <c r="P5965" t="s">
        <v>38</v>
      </c>
      <c r="Q5965" t="s">
        <v>21</v>
      </c>
      <c r="R5965" t="s">
        <v>26</v>
      </c>
      <c r="S5965" t="s">
        <v>64</v>
      </c>
      <c r="T5965">
        <f t="shared" si="93"/>
        <v>8</v>
      </c>
    </row>
    <row r="5966" spans="1:20">
      <c r="A5966">
        <v>201708</v>
      </c>
      <c r="B5966" s="1">
        <v>42955</v>
      </c>
      <c r="C5966">
        <v>12483</v>
      </c>
      <c r="D5966">
        <v>33</v>
      </c>
      <c r="E5966">
        <v>24853</v>
      </c>
      <c r="F5966">
        <v>9</v>
      </c>
      <c r="G5966">
        <v>31</v>
      </c>
      <c r="H5966">
        <v>19</v>
      </c>
      <c r="I5966">
        <v>14</v>
      </c>
      <c r="J5966">
        <v>4</v>
      </c>
      <c r="K5966" s="1">
        <v>42856</v>
      </c>
      <c r="L5966" s="1">
        <v>44196</v>
      </c>
      <c r="M5966">
        <v>201700139</v>
      </c>
      <c r="N5966" t="s">
        <v>39</v>
      </c>
      <c r="O5966">
        <v>201700013</v>
      </c>
      <c r="P5966" t="s">
        <v>38</v>
      </c>
      <c r="Q5966" t="s">
        <v>21</v>
      </c>
      <c r="R5966" t="s">
        <v>28</v>
      </c>
      <c r="S5966" t="s">
        <v>65</v>
      </c>
      <c r="T5966">
        <f t="shared" si="93"/>
        <v>8</v>
      </c>
    </row>
    <row r="5967" spans="1:20">
      <c r="A5967">
        <v>201708</v>
      </c>
      <c r="B5967" s="1">
        <v>42957</v>
      </c>
      <c r="C5967">
        <v>12483</v>
      </c>
      <c r="D5967">
        <v>31</v>
      </c>
      <c r="E5967">
        <v>24415</v>
      </c>
      <c r="F5967">
        <v>9</v>
      </c>
      <c r="G5967">
        <v>29</v>
      </c>
      <c r="H5967">
        <v>19</v>
      </c>
      <c r="I5967">
        <v>10</v>
      </c>
      <c r="J5967">
        <v>3</v>
      </c>
      <c r="K5967" s="1">
        <v>42856</v>
      </c>
      <c r="L5967" s="1">
        <v>44196</v>
      </c>
      <c r="M5967">
        <v>201700139</v>
      </c>
      <c r="N5967" t="s">
        <v>39</v>
      </c>
      <c r="O5967">
        <v>201700013</v>
      </c>
      <c r="P5967" t="s">
        <v>38</v>
      </c>
      <c r="Q5967" t="s">
        <v>21</v>
      </c>
      <c r="R5967" t="s">
        <v>22</v>
      </c>
      <c r="S5967" t="s">
        <v>61</v>
      </c>
      <c r="T5967">
        <f t="shared" si="93"/>
        <v>8</v>
      </c>
    </row>
    <row r="5968" spans="1:20">
      <c r="A5968">
        <v>201708</v>
      </c>
      <c r="B5968" s="1">
        <v>42957</v>
      </c>
      <c r="C5968">
        <v>12483</v>
      </c>
      <c r="D5968">
        <v>31</v>
      </c>
      <c r="E5968">
        <v>24415</v>
      </c>
      <c r="F5968">
        <v>9</v>
      </c>
      <c r="G5968">
        <v>29</v>
      </c>
      <c r="H5968">
        <v>19</v>
      </c>
      <c r="I5968">
        <v>10</v>
      </c>
      <c r="J5968">
        <v>3</v>
      </c>
      <c r="K5968" s="1">
        <v>42856</v>
      </c>
      <c r="L5968" s="1">
        <v>44196</v>
      </c>
      <c r="M5968">
        <v>201700139</v>
      </c>
      <c r="N5968" t="s">
        <v>39</v>
      </c>
      <c r="O5968">
        <v>201700013</v>
      </c>
      <c r="P5968" t="s">
        <v>38</v>
      </c>
      <c r="Q5968" t="s">
        <v>21</v>
      </c>
      <c r="R5968" t="s">
        <v>5</v>
      </c>
      <c r="S5968" t="s">
        <v>62</v>
      </c>
      <c r="T5968">
        <f t="shared" si="93"/>
        <v>8</v>
      </c>
    </row>
    <row r="5969" spans="1:20">
      <c r="A5969">
        <v>201708</v>
      </c>
      <c r="B5969" s="1">
        <v>42957</v>
      </c>
      <c r="C5969">
        <v>12483</v>
      </c>
      <c r="D5969">
        <v>31</v>
      </c>
      <c r="E5969">
        <v>24415</v>
      </c>
      <c r="F5969">
        <v>9</v>
      </c>
      <c r="G5969">
        <v>29</v>
      </c>
      <c r="H5969">
        <v>19</v>
      </c>
      <c r="I5969">
        <v>10</v>
      </c>
      <c r="J5969">
        <v>3</v>
      </c>
      <c r="K5969" s="1">
        <v>42856</v>
      </c>
      <c r="L5969" s="1">
        <v>44196</v>
      </c>
      <c r="M5969">
        <v>201700139</v>
      </c>
      <c r="N5969" t="s">
        <v>39</v>
      </c>
      <c r="O5969">
        <v>201700013</v>
      </c>
      <c r="P5969" t="s">
        <v>38</v>
      </c>
      <c r="Q5969" t="s">
        <v>21</v>
      </c>
      <c r="R5969" t="s">
        <v>9</v>
      </c>
      <c r="S5969" t="s">
        <v>63</v>
      </c>
      <c r="T5969">
        <f t="shared" si="93"/>
        <v>8</v>
      </c>
    </row>
    <row r="5970" spans="1:20">
      <c r="A5970">
        <v>201708</v>
      </c>
      <c r="B5970" s="1">
        <v>42957</v>
      </c>
      <c r="C5970">
        <v>12483</v>
      </c>
      <c r="D5970">
        <v>31</v>
      </c>
      <c r="E5970">
        <v>24415</v>
      </c>
      <c r="F5970">
        <v>9</v>
      </c>
      <c r="G5970">
        <v>29</v>
      </c>
      <c r="H5970">
        <v>19</v>
      </c>
      <c r="I5970">
        <v>10</v>
      </c>
      <c r="J5970">
        <v>3</v>
      </c>
      <c r="K5970" s="1">
        <v>42856</v>
      </c>
      <c r="L5970" s="1">
        <v>44196</v>
      </c>
      <c r="M5970">
        <v>201700139</v>
      </c>
      <c r="N5970" t="s">
        <v>39</v>
      </c>
      <c r="O5970">
        <v>201700013</v>
      </c>
      <c r="P5970" t="s">
        <v>38</v>
      </c>
      <c r="Q5970" t="s">
        <v>21</v>
      </c>
      <c r="R5970" t="s">
        <v>26</v>
      </c>
      <c r="S5970" t="s">
        <v>64</v>
      </c>
      <c r="T5970">
        <f t="shared" si="93"/>
        <v>8</v>
      </c>
    </row>
    <row r="5971" spans="1:20">
      <c r="A5971">
        <v>201708</v>
      </c>
      <c r="B5971" s="1">
        <v>42957</v>
      </c>
      <c r="C5971">
        <v>12483</v>
      </c>
      <c r="D5971">
        <v>31</v>
      </c>
      <c r="E5971">
        <v>24415</v>
      </c>
      <c r="F5971">
        <v>9</v>
      </c>
      <c r="G5971">
        <v>29</v>
      </c>
      <c r="H5971">
        <v>19</v>
      </c>
      <c r="I5971">
        <v>10</v>
      </c>
      <c r="J5971">
        <v>3</v>
      </c>
      <c r="K5971" s="1">
        <v>42856</v>
      </c>
      <c r="L5971" s="1">
        <v>44196</v>
      </c>
      <c r="M5971">
        <v>201700139</v>
      </c>
      <c r="N5971" t="s">
        <v>39</v>
      </c>
      <c r="O5971">
        <v>201700013</v>
      </c>
      <c r="P5971" t="s">
        <v>38</v>
      </c>
      <c r="Q5971" t="s">
        <v>21</v>
      </c>
      <c r="R5971" t="s">
        <v>28</v>
      </c>
      <c r="S5971" t="s">
        <v>65</v>
      </c>
      <c r="T5971">
        <f t="shared" si="93"/>
        <v>8</v>
      </c>
    </row>
    <row r="5972" spans="1:20">
      <c r="A5972">
        <v>201708</v>
      </c>
      <c r="B5972" s="1">
        <v>42959</v>
      </c>
      <c r="C5972">
        <v>12483</v>
      </c>
      <c r="D5972">
        <v>28</v>
      </c>
      <c r="E5972">
        <v>25848</v>
      </c>
      <c r="F5972">
        <v>8</v>
      </c>
      <c r="G5972">
        <v>25</v>
      </c>
      <c r="H5972">
        <v>19</v>
      </c>
      <c r="I5972">
        <v>13</v>
      </c>
      <c r="J5972">
        <v>3</v>
      </c>
      <c r="K5972" s="1">
        <v>42856</v>
      </c>
      <c r="L5972" s="1">
        <v>44196</v>
      </c>
      <c r="M5972">
        <v>201700139</v>
      </c>
      <c r="N5972" t="s">
        <v>39</v>
      </c>
      <c r="O5972">
        <v>201700013</v>
      </c>
      <c r="P5972" t="s">
        <v>38</v>
      </c>
      <c r="Q5972" t="s">
        <v>21</v>
      </c>
      <c r="R5972" t="s">
        <v>22</v>
      </c>
      <c r="S5972" t="s">
        <v>61</v>
      </c>
      <c r="T5972">
        <f t="shared" si="93"/>
        <v>8</v>
      </c>
    </row>
    <row r="5973" spans="1:20">
      <c r="A5973">
        <v>201708</v>
      </c>
      <c r="B5973" s="1">
        <v>42959</v>
      </c>
      <c r="C5973">
        <v>12483</v>
      </c>
      <c r="D5973">
        <v>28</v>
      </c>
      <c r="E5973">
        <v>25848</v>
      </c>
      <c r="F5973">
        <v>8</v>
      </c>
      <c r="G5973">
        <v>25</v>
      </c>
      <c r="H5973">
        <v>19</v>
      </c>
      <c r="I5973">
        <v>13</v>
      </c>
      <c r="J5973">
        <v>3</v>
      </c>
      <c r="K5973" s="1">
        <v>42856</v>
      </c>
      <c r="L5973" s="1">
        <v>44196</v>
      </c>
      <c r="M5973">
        <v>201700139</v>
      </c>
      <c r="N5973" t="s">
        <v>39</v>
      </c>
      <c r="O5973">
        <v>201700013</v>
      </c>
      <c r="P5973" t="s">
        <v>38</v>
      </c>
      <c r="Q5973" t="s">
        <v>21</v>
      </c>
      <c r="R5973" t="s">
        <v>5</v>
      </c>
      <c r="S5973" t="s">
        <v>62</v>
      </c>
      <c r="T5973">
        <f t="shared" si="93"/>
        <v>8</v>
      </c>
    </row>
    <row r="5974" spans="1:20">
      <c r="A5974">
        <v>201708</v>
      </c>
      <c r="B5974" s="1">
        <v>42959</v>
      </c>
      <c r="C5974">
        <v>12483</v>
      </c>
      <c r="D5974">
        <v>28</v>
      </c>
      <c r="E5974">
        <v>25848</v>
      </c>
      <c r="F5974">
        <v>8</v>
      </c>
      <c r="G5974">
        <v>25</v>
      </c>
      <c r="H5974">
        <v>19</v>
      </c>
      <c r="I5974">
        <v>13</v>
      </c>
      <c r="J5974">
        <v>3</v>
      </c>
      <c r="K5974" s="1">
        <v>42856</v>
      </c>
      <c r="L5974" s="1">
        <v>44196</v>
      </c>
      <c r="M5974">
        <v>201700139</v>
      </c>
      <c r="N5974" t="s">
        <v>39</v>
      </c>
      <c r="O5974">
        <v>201700013</v>
      </c>
      <c r="P5974" t="s">
        <v>38</v>
      </c>
      <c r="Q5974" t="s">
        <v>21</v>
      </c>
      <c r="R5974" t="s">
        <v>9</v>
      </c>
      <c r="S5974" t="s">
        <v>63</v>
      </c>
      <c r="T5974">
        <f t="shared" si="93"/>
        <v>8</v>
      </c>
    </row>
    <row r="5975" spans="1:20">
      <c r="A5975">
        <v>201708</v>
      </c>
      <c r="B5975" s="1">
        <v>42959</v>
      </c>
      <c r="C5975">
        <v>12483</v>
      </c>
      <c r="D5975">
        <v>28</v>
      </c>
      <c r="E5975">
        <v>25848</v>
      </c>
      <c r="F5975">
        <v>8</v>
      </c>
      <c r="G5975">
        <v>25</v>
      </c>
      <c r="H5975">
        <v>19</v>
      </c>
      <c r="I5975">
        <v>13</v>
      </c>
      <c r="J5975">
        <v>3</v>
      </c>
      <c r="K5975" s="1">
        <v>42856</v>
      </c>
      <c r="L5975" s="1">
        <v>44196</v>
      </c>
      <c r="M5975">
        <v>201700139</v>
      </c>
      <c r="N5975" t="s">
        <v>39</v>
      </c>
      <c r="O5975">
        <v>201700013</v>
      </c>
      <c r="P5975" t="s">
        <v>38</v>
      </c>
      <c r="Q5975" t="s">
        <v>21</v>
      </c>
      <c r="R5975" t="s">
        <v>26</v>
      </c>
      <c r="S5975" t="s">
        <v>64</v>
      </c>
      <c r="T5975">
        <f t="shared" si="93"/>
        <v>8</v>
      </c>
    </row>
    <row r="5976" spans="1:20">
      <c r="A5976">
        <v>201708</v>
      </c>
      <c r="B5976" s="1">
        <v>42959</v>
      </c>
      <c r="C5976">
        <v>12483</v>
      </c>
      <c r="D5976">
        <v>28</v>
      </c>
      <c r="E5976">
        <v>25848</v>
      </c>
      <c r="F5976">
        <v>8</v>
      </c>
      <c r="G5976">
        <v>25</v>
      </c>
      <c r="H5976">
        <v>19</v>
      </c>
      <c r="I5976">
        <v>13</v>
      </c>
      <c r="J5976">
        <v>3</v>
      </c>
      <c r="K5976" s="1">
        <v>42856</v>
      </c>
      <c r="L5976" s="1">
        <v>44196</v>
      </c>
      <c r="M5976">
        <v>201700139</v>
      </c>
      <c r="N5976" t="s">
        <v>39</v>
      </c>
      <c r="O5976">
        <v>201700013</v>
      </c>
      <c r="P5976" t="s">
        <v>38</v>
      </c>
      <c r="Q5976" t="s">
        <v>21</v>
      </c>
      <c r="R5976" t="s">
        <v>28</v>
      </c>
      <c r="S5976" t="s">
        <v>65</v>
      </c>
      <c r="T5976">
        <f t="shared" si="93"/>
        <v>8</v>
      </c>
    </row>
    <row r="5977" spans="1:20">
      <c r="A5977">
        <v>201708</v>
      </c>
      <c r="B5977" s="1">
        <v>42961</v>
      </c>
      <c r="C5977">
        <v>12483</v>
      </c>
      <c r="D5977">
        <v>33</v>
      </c>
      <c r="E5977">
        <v>25400</v>
      </c>
      <c r="F5977">
        <v>9</v>
      </c>
      <c r="G5977">
        <v>31</v>
      </c>
      <c r="H5977">
        <v>23</v>
      </c>
      <c r="I5977">
        <v>15</v>
      </c>
      <c r="J5977">
        <v>4</v>
      </c>
      <c r="K5977" s="1">
        <v>42856</v>
      </c>
      <c r="L5977" s="1">
        <v>44196</v>
      </c>
      <c r="M5977">
        <v>201700139</v>
      </c>
      <c r="N5977" t="s">
        <v>39</v>
      </c>
      <c r="O5977">
        <v>201700013</v>
      </c>
      <c r="P5977" t="s">
        <v>38</v>
      </c>
      <c r="Q5977" t="s">
        <v>21</v>
      </c>
      <c r="R5977" t="s">
        <v>22</v>
      </c>
      <c r="S5977" t="s">
        <v>61</v>
      </c>
      <c r="T5977">
        <f t="shared" si="93"/>
        <v>8</v>
      </c>
    </row>
    <row r="5978" spans="1:20">
      <c r="A5978">
        <v>201708</v>
      </c>
      <c r="B5978" s="1">
        <v>42961</v>
      </c>
      <c r="C5978">
        <v>12483</v>
      </c>
      <c r="D5978">
        <v>33</v>
      </c>
      <c r="E5978">
        <v>25400</v>
      </c>
      <c r="F5978">
        <v>9</v>
      </c>
      <c r="G5978">
        <v>31</v>
      </c>
      <c r="H5978">
        <v>23</v>
      </c>
      <c r="I5978">
        <v>15</v>
      </c>
      <c r="J5978">
        <v>4</v>
      </c>
      <c r="K5978" s="1">
        <v>42856</v>
      </c>
      <c r="L5978" s="1">
        <v>44196</v>
      </c>
      <c r="M5978">
        <v>201700139</v>
      </c>
      <c r="N5978" t="s">
        <v>39</v>
      </c>
      <c r="O5978">
        <v>201700013</v>
      </c>
      <c r="P5978" t="s">
        <v>38</v>
      </c>
      <c r="Q5978" t="s">
        <v>21</v>
      </c>
      <c r="R5978" t="s">
        <v>5</v>
      </c>
      <c r="S5978" t="s">
        <v>62</v>
      </c>
      <c r="T5978">
        <f t="shared" si="93"/>
        <v>8</v>
      </c>
    </row>
    <row r="5979" spans="1:20">
      <c r="A5979">
        <v>201708</v>
      </c>
      <c r="B5979" s="1">
        <v>42961</v>
      </c>
      <c r="C5979">
        <v>12483</v>
      </c>
      <c r="D5979">
        <v>33</v>
      </c>
      <c r="E5979">
        <v>25400</v>
      </c>
      <c r="F5979">
        <v>9</v>
      </c>
      <c r="G5979">
        <v>31</v>
      </c>
      <c r="H5979">
        <v>23</v>
      </c>
      <c r="I5979">
        <v>15</v>
      </c>
      <c r="J5979">
        <v>4</v>
      </c>
      <c r="K5979" s="1">
        <v>42856</v>
      </c>
      <c r="L5979" s="1">
        <v>44196</v>
      </c>
      <c r="M5979">
        <v>201700139</v>
      </c>
      <c r="N5979" t="s">
        <v>39</v>
      </c>
      <c r="O5979">
        <v>201700013</v>
      </c>
      <c r="P5979" t="s">
        <v>38</v>
      </c>
      <c r="Q5979" t="s">
        <v>21</v>
      </c>
      <c r="R5979" t="s">
        <v>9</v>
      </c>
      <c r="S5979" t="s">
        <v>63</v>
      </c>
      <c r="T5979">
        <f t="shared" si="93"/>
        <v>8</v>
      </c>
    </row>
    <row r="5980" spans="1:20">
      <c r="A5980">
        <v>201708</v>
      </c>
      <c r="B5980" s="1">
        <v>42961</v>
      </c>
      <c r="C5980">
        <v>12483</v>
      </c>
      <c r="D5980">
        <v>33</v>
      </c>
      <c r="E5980">
        <v>25400</v>
      </c>
      <c r="F5980">
        <v>9</v>
      </c>
      <c r="G5980">
        <v>31</v>
      </c>
      <c r="H5980">
        <v>23</v>
      </c>
      <c r="I5980">
        <v>15</v>
      </c>
      <c r="J5980">
        <v>4</v>
      </c>
      <c r="K5980" s="1">
        <v>42856</v>
      </c>
      <c r="L5980" s="1">
        <v>44196</v>
      </c>
      <c r="M5980">
        <v>201700139</v>
      </c>
      <c r="N5980" t="s">
        <v>39</v>
      </c>
      <c r="O5980">
        <v>201700013</v>
      </c>
      <c r="P5980" t="s">
        <v>38</v>
      </c>
      <c r="Q5980" t="s">
        <v>21</v>
      </c>
      <c r="R5980" t="s">
        <v>26</v>
      </c>
      <c r="S5980" t="s">
        <v>64</v>
      </c>
      <c r="T5980">
        <f t="shared" si="93"/>
        <v>8</v>
      </c>
    </row>
    <row r="5981" spans="1:20">
      <c r="A5981">
        <v>201708</v>
      </c>
      <c r="B5981" s="1">
        <v>42961</v>
      </c>
      <c r="C5981">
        <v>12483</v>
      </c>
      <c r="D5981">
        <v>33</v>
      </c>
      <c r="E5981">
        <v>25400</v>
      </c>
      <c r="F5981">
        <v>9</v>
      </c>
      <c r="G5981">
        <v>31</v>
      </c>
      <c r="H5981">
        <v>23</v>
      </c>
      <c r="I5981">
        <v>15</v>
      </c>
      <c r="J5981">
        <v>4</v>
      </c>
      <c r="K5981" s="1">
        <v>42856</v>
      </c>
      <c r="L5981" s="1">
        <v>44196</v>
      </c>
      <c r="M5981">
        <v>201700139</v>
      </c>
      <c r="N5981" t="s">
        <v>39</v>
      </c>
      <c r="O5981">
        <v>201700013</v>
      </c>
      <c r="P5981" t="s">
        <v>38</v>
      </c>
      <c r="Q5981" t="s">
        <v>21</v>
      </c>
      <c r="R5981" t="s">
        <v>28</v>
      </c>
      <c r="S5981" t="s">
        <v>65</v>
      </c>
      <c r="T5981">
        <f t="shared" si="93"/>
        <v>8</v>
      </c>
    </row>
    <row r="5982" spans="1:20">
      <c r="A5982">
        <v>201708</v>
      </c>
      <c r="B5982" s="1">
        <v>42962</v>
      </c>
      <c r="C5982">
        <v>12483</v>
      </c>
      <c r="D5982">
        <v>28</v>
      </c>
      <c r="E5982">
        <v>24630</v>
      </c>
      <c r="F5982">
        <v>8</v>
      </c>
      <c r="G5982">
        <v>26</v>
      </c>
      <c r="H5982">
        <v>20</v>
      </c>
      <c r="I5982">
        <v>12</v>
      </c>
      <c r="J5982">
        <v>3</v>
      </c>
      <c r="K5982" s="1">
        <v>42856</v>
      </c>
      <c r="L5982" s="1">
        <v>44196</v>
      </c>
      <c r="M5982">
        <v>201700139</v>
      </c>
      <c r="N5982" t="s">
        <v>39</v>
      </c>
      <c r="O5982">
        <v>201700013</v>
      </c>
      <c r="P5982" t="s">
        <v>38</v>
      </c>
      <c r="Q5982" t="s">
        <v>21</v>
      </c>
      <c r="R5982" t="s">
        <v>22</v>
      </c>
      <c r="S5982" t="s">
        <v>61</v>
      </c>
      <c r="T5982">
        <f t="shared" si="93"/>
        <v>8</v>
      </c>
    </row>
    <row r="5983" spans="1:20">
      <c r="A5983">
        <v>201708</v>
      </c>
      <c r="B5983" s="1">
        <v>42962</v>
      </c>
      <c r="C5983">
        <v>12483</v>
      </c>
      <c r="D5983">
        <v>28</v>
      </c>
      <c r="E5983">
        <v>24630</v>
      </c>
      <c r="F5983">
        <v>8</v>
      </c>
      <c r="G5983">
        <v>26</v>
      </c>
      <c r="H5983">
        <v>20</v>
      </c>
      <c r="I5983">
        <v>12</v>
      </c>
      <c r="J5983">
        <v>3</v>
      </c>
      <c r="K5983" s="1">
        <v>42856</v>
      </c>
      <c r="L5983" s="1">
        <v>44196</v>
      </c>
      <c r="M5983">
        <v>201700139</v>
      </c>
      <c r="N5983" t="s">
        <v>39</v>
      </c>
      <c r="O5983">
        <v>201700013</v>
      </c>
      <c r="P5983" t="s">
        <v>38</v>
      </c>
      <c r="Q5983" t="s">
        <v>21</v>
      </c>
      <c r="R5983" t="s">
        <v>5</v>
      </c>
      <c r="S5983" t="s">
        <v>62</v>
      </c>
      <c r="T5983">
        <f t="shared" si="93"/>
        <v>8</v>
      </c>
    </row>
    <row r="5984" spans="1:20">
      <c r="A5984">
        <v>201708</v>
      </c>
      <c r="B5984" s="1">
        <v>42962</v>
      </c>
      <c r="C5984">
        <v>12483</v>
      </c>
      <c r="D5984">
        <v>28</v>
      </c>
      <c r="E5984">
        <v>24630</v>
      </c>
      <c r="F5984">
        <v>8</v>
      </c>
      <c r="G5984">
        <v>26</v>
      </c>
      <c r="H5984">
        <v>20</v>
      </c>
      <c r="I5984">
        <v>12</v>
      </c>
      <c r="J5984">
        <v>3</v>
      </c>
      <c r="K5984" s="1">
        <v>42856</v>
      </c>
      <c r="L5984" s="1">
        <v>44196</v>
      </c>
      <c r="M5984">
        <v>201700139</v>
      </c>
      <c r="N5984" t="s">
        <v>39</v>
      </c>
      <c r="O5984">
        <v>201700013</v>
      </c>
      <c r="P5984" t="s">
        <v>38</v>
      </c>
      <c r="Q5984" t="s">
        <v>21</v>
      </c>
      <c r="R5984" t="s">
        <v>9</v>
      </c>
      <c r="S5984" t="s">
        <v>63</v>
      </c>
      <c r="T5984">
        <f t="shared" si="93"/>
        <v>8</v>
      </c>
    </row>
    <row r="5985" spans="1:20">
      <c r="A5985">
        <v>201708</v>
      </c>
      <c r="B5985" s="1">
        <v>42962</v>
      </c>
      <c r="C5985">
        <v>12483</v>
      </c>
      <c r="D5985">
        <v>28</v>
      </c>
      <c r="E5985">
        <v>24630</v>
      </c>
      <c r="F5985">
        <v>8</v>
      </c>
      <c r="G5985">
        <v>26</v>
      </c>
      <c r="H5985">
        <v>20</v>
      </c>
      <c r="I5985">
        <v>12</v>
      </c>
      <c r="J5985">
        <v>3</v>
      </c>
      <c r="K5985" s="1">
        <v>42856</v>
      </c>
      <c r="L5985" s="1">
        <v>44196</v>
      </c>
      <c r="M5985">
        <v>201700139</v>
      </c>
      <c r="N5985" t="s">
        <v>39</v>
      </c>
      <c r="O5985">
        <v>201700013</v>
      </c>
      <c r="P5985" t="s">
        <v>38</v>
      </c>
      <c r="Q5985" t="s">
        <v>21</v>
      </c>
      <c r="R5985" t="s">
        <v>26</v>
      </c>
      <c r="S5985" t="s">
        <v>64</v>
      </c>
      <c r="T5985">
        <f t="shared" si="93"/>
        <v>8</v>
      </c>
    </row>
    <row r="5986" spans="1:20">
      <c r="A5986">
        <v>201708</v>
      </c>
      <c r="B5986" s="1">
        <v>42962</v>
      </c>
      <c r="C5986">
        <v>12483</v>
      </c>
      <c r="D5986">
        <v>28</v>
      </c>
      <c r="E5986">
        <v>24630</v>
      </c>
      <c r="F5986">
        <v>8</v>
      </c>
      <c r="G5986">
        <v>26</v>
      </c>
      <c r="H5986">
        <v>20</v>
      </c>
      <c r="I5986">
        <v>12</v>
      </c>
      <c r="J5986">
        <v>3</v>
      </c>
      <c r="K5986" s="1">
        <v>42856</v>
      </c>
      <c r="L5986" s="1">
        <v>44196</v>
      </c>
      <c r="M5986">
        <v>201700139</v>
      </c>
      <c r="N5986" t="s">
        <v>39</v>
      </c>
      <c r="O5986">
        <v>201700013</v>
      </c>
      <c r="P5986" t="s">
        <v>38</v>
      </c>
      <c r="Q5986" t="s">
        <v>21</v>
      </c>
      <c r="R5986" t="s">
        <v>28</v>
      </c>
      <c r="S5986" t="s">
        <v>65</v>
      </c>
      <c r="T5986">
        <f t="shared" si="93"/>
        <v>8</v>
      </c>
    </row>
    <row r="5987" spans="1:20">
      <c r="A5987">
        <v>201708</v>
      </c>
      <c r="B5987" s="1">
        <v>42963</v>
      </c>
      <c r="C5987">
        <v>12483</v>
      </c>
      <c r="D5987">
        <v>28</v>
      </c>
      <c r="E5987">
        <v>25079</v>
      </c>
      <c r="F5987">
        <v>6</v>
      </c>
      <c r="G5987">
        <v>27</v>
      </c>
      <c r="H5987">
        <v>17</v>
      </c>
      <c r="I5987">
        <v>10</v>
      </c>
      <c r="J5987">
        <v>4</v>
      </c>
      <c r="K5987" s="1">
        <v>42856</v>
      </c>
      <c r="L5987" s="1">
        <v>44196</v>
      </c>
      <c r="M5987">
        <v>201700139</v>
      </c>
      <c r="N5987" t="s">
        <v>39</v>
      </c>
      <c r="O5987">
        <v>201700013</v>
      </c>
      <c r="P5987" t="s">
        <v>38</v>
      </c>
      <c r="Q5987" t="s">
        <v>21</v>
      </c>
      <c r="R5987" t="s">
        <v>22</v>
      </c>
      <c r="S5987" t="s">
        <v>61</v>
      </c>
      <c r="T5987">
        <f t="shared" si="93"/>
        <v>8</v>
      </c>
    </row>
    <row r="5988" spans="1:20">
      <c r="A5988">
        <v>201708</v>
      </c>
      <c r="B5988" s="1">
        <v>42963</v>
      </c>
      <c r="C5988">
        <v>12483</v>
      </c>
      <c r="D5988">
        <v>28</v>
      </c>
      <c r="E5988">
        <v>25079</v>
      </c>
      <c r="F5988">
        <v>6</v>
      </c>
      <c r="G5988">
        <v>27</v>
      </c>
      <c r="H5988">
        <v>17</v>
      </c>
      <c r="I5988">
        <v>10</v>
      </c>
      <c r="J5988">
        <v>4</v>
      </c>
      <c r="K5988" s="1">
        <v>42856</v>
      </c>
      <c r="L5988" s="1">
        <v>44196</v>
      </c>
      <c r="M5988">
        <v>201700139</v>
      </c>
      <c r="N5988" t="s">
        <v>39</v>
      </c>
      <c r="O5988">
        <v>201700013</v>
      </c>
      <c r="P5988" t="s">
        <v>38</v>
      </c>
      <c r="Q5988" t="s">
        <v>21</v>
      </c>
      <c r="R5988" t="s">
        <v>5</v>
      </c>
      <c r="S5988" t="s">
        <v>62</v>
      </c>
      <c r="T5988">
        <f t="shared" si="93"/>
        <v>8</v>
      </c>
    </row>
    <row r="5989" spans="1:20">
      <c r="A5989">
        <v>201708</v>
      </c>
      <c r="B5989" s="1">
        <v>42963</v>
      </c>
      <c r="C5989">
        <v>12483</v>
      </c>
      <c r="D5989">
        <v>28</v>
      </c>
      <c r="E5989">
        <v>25079</v>
      </c>
      <c r="F5989">
        <v>6</v>
      </c>
      <c r="G5989">
        <v>27</v>
      </c>
      <c r="H5989">
        <v>17</v>
      </c>
      <c r="I5989">
        <v>10</v>
      </c>
      <c r="J5989">
        <v>4</v>
      </c>
      <c r="K5989" s="1">
        <v>42856</v>
      </c>
      <c r="L5989" s="1">
        <v>44196</v>
      </c>
      <c r="M5989">
        <v>201700139</v>
      </c>
      <c r="N5989" t="s">
        <v>39</v>
      </c>
      <c r="O5989">
        <v>201700013</v>
      </c>
      <c r="P5989" t="s">
        <v>38</v>
      </c>
      <c r="Q5989" t="s">
        <v>21</v>
      </c>
      <c r="R5989" t="s">
        <v>9</v>
      </c>
      <c r="S5989" t="s">
        <v>63</v>
      </c>
      <c r="T5989">
        <f t="shared" si="93"/>
        <v>8</v>
      </c>
    </row>
    <row r="5990" spans="1:20">
      <c r="A5990">
        <v>201708</v>
      </c>
      <c r="B5990" s="1">
        <v>42963</v>
      </c>
      <c r="C5990">
        <v>12483</v>
      </c>
      <c r="D5990">
        <v>28</v>
      </c>
      <c r="E5990">
        <v>25079</v>
      </c>
      <c r="F5990">
        <v>6</v>
      </c>
      <c r="G5990">
        <v>27</v>
      </c>
      <c r="H5990">
        <v>17</v>
      </c>
      <c r="I5990">
        <v>10</v>
      </c>
      <c r="J5990">
        <v>4</v>
      </c>
      <c r="K5990" s="1">
        <v>42856</v>
      </c>
      <c r="L5990" s="1">
        <v>44196</v>
      </c>
      <c r="M5990">
        <v>201700139</v>
      </c>
      <c r="N5990" t="s">
        <v>39</v>
      </c>
      <c r="O5990">
        <v>201700013</v>
      </c>
      <c r="P5990" t="s">
        <v>38</v>
      </c>
      <c r="Q5990" t="s">
        <v>21</v>
      </c>
      <c r="R5990" t="s">
        <v>26</v>
      </c>
      <c r="S5990" t="s">
        <v>64</v>
      </c>
      <c r="T5990">
        <f t="shared" si="93"/>
        <v>8</v>
      </c>
    </row>
    <row r="5991" spans="1:20">
      <c r="A5991">
        <v>201708</v>
      </c>
      <c r="B5991" s="1">
        <v>42963</v>
      </c>
      <c r="C5991">
        <v>12483</v>
      </c>
      <c r="D5991">
        <v>28</v>
      </c>
      <c r="E5991">
        <v>25079</v>
      </c>
      <c r="F5991">
        <v>6</v>
      </c>
      <c r="G5991">
        <v>27</v>
      </c>
      <c r="H5991">
        <v>17</v>
      </c>
      <c r="I5991">
        <v>10</v>
      </c>
      <c r="J5991">
        <v>4</v>
      </c>
      <c r="K5991" s="1">
        <v>42856</v>
      </c>
      <c r="L5991" s="1">
        <v>44196</v>
      </c>
      <c r="M5991">
        <v>201700139</v>
      </c>
      <c r="N5991" t="s">
        <v>39</v>
      </c>
      <c r="O5991">
        <v>201700013</v>
      </c>
      <c r="P5991" t="s">
        <v>38</v>
      </c>
      <c r="Q5991" t="s">
        <v>21</v>
      </c>
      <c r="R5991" t="s">
        <v>28</v>
      </c>
      <c r="S5991" t="s">
        <v>65</v>
      </c>
      <c r="T5991">
        <f t="shared" si="93"/>
        <v>8</v>
      </c>
    </row>
    <row r="5992" spans="1:20">
      <c r="A5992">
        <v>201708</v>
      </c>
      <c r="B5992" s="1">
        <v>42964</v>
      </c>
      <c r="C5992">
        <v>12483</v>
      </c>
      <c r="D5992">
        <v>30</v>
      </c>
      <c r="E5992">
        <v>24669</v>
      </c>
      <c r="F5992">
        <v>6</v>
      </c>
      <c r="G5992">
        <v>27</v>
      </c>
      <c r="H5992">
        <v>17</v>
      </c>
      <c r="I5992">
        <v>10</v>
      </c>
      <c r="J5992">
        <v>3</v>
      </c>
      <c r="K5992" s="1">
        <v>42856</v>
      </c>
      <c r="L5992" s="1">
        <v>44196</v>
      </c>
      <c r="M5992">
        <v>201700139</v>
      </c>
      <c r="N5992" t="s">
        <v>39</v>
      </c>
      <c r="O5992">
        <v>201700013</v>
      </c>
      <c r="P5992" t="s">
        <v>38</v>
      </c>
      <c r="Q5992" t="s">
        <v>21</v>
      </c>
      <c r="R5992" t="s">
        <v>22</v>
      </c>
      <c r="S5992" t="s">
        <v>61</v>
      </c>
      <c r="T5992">
        <f t="shared" si="93"/>
        <v>8</v>
      </c>
    </row>
    <row r="5993" spans="1:20">
      <c r="A5993">
        <v>201708</v>
      </c>
      <c r="B5993" s="1">
        <v>42964</v>
      </c>
      <c r="C5993">
        <v>12483</v>
      </c>
      <c r="D5993">
        <v>30</v>
      </c>
      <c r="E5993">
        <v>24669</v>
      </c>
      <c r="F5993">
        <v>6</v>
      </c>
      <c r="G5993">
        <v>27</v>
      </c>
      <c r="H5993">
        <v>17</v>
      </c>
      <c r="I5993">
        <v>10</v>
      </c>
      <c r="J5993">
        <v>3</v>
      </c>
      <c r="K5993" s="1">
        <v>42856</v>
      </c>
      <c r="L5993" s="1">
        <v>44196</v>
      </c>
      <c r="M5993">
        <v>201700139</v>
      </c>
      <c r="N5993" t="s">
        <v>39</v>
      </c>
      <c r="O5993">
        <v>201700013</v>
      </c>
      <c r="P5993" t="s">
        <v>38</v>
      </c>
      <c r="Q5993" t="s">
        <v>21</v>
      </c>
      <c r="R5993" t="s">
        <v>5</v>
      </c>
      <c r="S5993" t="s">
        <v>62</v>
      </c>
      <c r="T5993">
        <f t="shared" si="93"/>
        <v>8</v>
      </c>
    </row>
    <row r="5994" spans="1:20">
      <c r="A5994">
        <v>201708</v>
      </c>
      <c r="B5994" s="1">
        <v>42964</v>
      </c>
      <c r="C5994">
        <v>12483</v>
      </c>
      <c r="D5994">
        <v>30</v>
      </c>
      <c r="E5994">
        <v>24669</v>
      </c>
      <c r="F5994">
        <v>6</v>
      </c>
      <c r="G5994">
        <v>27</v>
      </c>
      <c r="H5994">
        <v>17</v>
      </c>
      <c r="I5994">
        <v>10</v>
      </c>
      <c r="J5994">
        <v>3</v>
      </c>
      <c r="K5994" s="1">
        <v>42856</v>
      </c>
      <c r="L5994" s="1">
        <v>44196</v>
      </c>
      <c r="M5994">
        <v>201700139</v>
      </c>
      <c r="N5994" t="s">
        <v>39</v>
      </c>
      <c r="O5994">
        <v>201700013</v>
      </c>
      <c r="P5994" t="s">
        <v>38</v>
      </c>
      <c r="Q5994" t="s">
        <v>21</v>
      </c>
      <c r="R5994" t="s">
        <v>9</v>
      </c>
      <c r="S5994" t="s">
        <v>63</v>
      </c>
      <c r="T5994">
        <f t="shared" si="93"/>
        <v>8</v>
      </c>
    </row>
    <row r="5995" spans="1:20">
      <c r="A5995">
        <v>201708</v>
      </c>
      <c r="B5995" s="1">
        <v>42964</v>
      </c>
      <c r="C5995">
        <v>12483</v>
      </c>
      <c r="D5995">
        <v>30</v>
      </c>
      <c r="E5995">
        <v>24669</v>
      </c>
      <c r="F5995">
        <v>6</v>
      </c>
      <c r="G5995">
        <v>27</v>
      </c>
      <c r="H5995">
        <v>17</v>
      </c>
      <c r="I5995">
        <v>10</v>
      </c>
      <c r="J5995">
        <v>3</v>
      </c>
      <c r="K5995" s="1">
        <v>42856</v>
      </c>
      <c r="L5995" s="1">
        <v>44196</v>
      </c>
      <c r="M5995">
        <v>201700139</v>
      </c>
      <c r="N5995" t="s">
        <v>39</v>
      </c>
      <c r="O5995">
        <v>201700013</v>
      </c>
      <c r="P5995" t="s">
        <v>38</v>
      </c>
      <c r="Q5995" t="s">
        <v>21</v>
      </c>
      <c r="R5995" t="s">
        <v>26</v>
      </c>
      <c r="S5995" t="s">
        <v>64</v>
      </c>
      <c r="T5995">
        <f t="shared" si="93"/>
        <v>8</v>
      </c>
    </row>
    <row r="5996" spans="1:20">
      <c r="A5996">
        <v>201708</v>
      </c>
      <c r="B5996" s="1">
        <v>42964</v>
      </c>
      <c r="C5996">
        <v>12483</v>
      </c>
      <c r="D5996">
        <v>30</v>
      </c>
      <c r="E5996">
        <v>24669</v>
      </c>
      <c r="F5996">
        <v>6</v>
      </c>
      <c r="G5996">
        <v>27</v>
      </c>
      <c r="H5996">
        <v>17</v>
      </c>
      <c r="I5996">
        <v>10</v>
      </c>
      <c r="J5996">
        <v>3</v>
      </c>
      <c r="K5996" s="1">
        <v>42856</v>
      </c>
      <c r="L5996" s="1">
        <v>44196</v>
      </c>
      <c r="M5996">
        <v>201700139</v>
      </c>
      <c r="N5996" t="s">
        <v>39</v>
      </c>
      <c r="O5996">
        <v>201700013</v>
      </c>
      <c r="P5996" t="s">
        <v>38</v>
      </c>
      <c r="Q5996" t="s">
        <v>21</v>
      </c>
      <c r="R5996" t="s">
        <v>28</v>
      </c>
      <c r="S5996" t="s">
        <v>65</v>
      </c>
      <c r="T5996">
        <f t="shared" si="93"/>
        <v>8</v>
      </c>
    </row>
    <row r="5997" spans="1:20">
      <c r="A5997">
        <v>201708</v>
      </c>
      <c r="B5997" s="1">
        <v>42966</v>
      </c>
      <c r="C5997">
        <v>12483</v>
      </c>
      <c r="D5997">
        <v>29</v>
      </c>
      <c r="E5997">
        <v>24732</v>
      </c>
      <c r="F5997">
        <v>7</v>
      </c>
      <c r="G5997">
        <v>26</v>
      </c>
      <c r="H5997">
        <v>20</v>
      </c>
      <c r="I5997">
        <v>11</v>
      </c>
      <c r="J5997">
        <v>3</v>
      </c>
      <c r="K5997" s="1">
        <v>42856</v>
      </c>
      <c r="L5997" s="1">
        <v>44196</v>
      </c>
      <c r="M5997">
        <v>201700139</v>
      </c>
      <c r="N5997" t="s">
        <v>39</v>
      </c>
      <c r="O5997">
        <v>201700013</v>
      </c>
      <c r="P5997" t="s">
        <v>38</v>
      </c>
      <c r="Q5997" t="s">
        <v>21</v>
      </c>
      <c r="R5997" t="s">
        <v>22</v>
      </c>
      <c r="S5997" t="s">
        <v>61</v>
      </c>
      <c r="T5997">
        <f t="shared" si="93"/>
        <v>8</v>
      </c>
    </row>
    <row r="5998" spans="1:20">
      <c r="A5998">
        <v>201708</v>
      </c>
      <c r="B5998" s="1">
        <v>42966</v>
      </c>
      <c r="C5998">
        <v>12483</v>
      </c>
      <c r="D5998">
        <v>29</v>
      </c>
      <c r="E5998">
        <v>24732</v>
      </c>
      <c r="F5998">
        <v>7</v>
      </c>
      <c r="G5998">
        <v>26</v>
      </c>
      <c r="H5998">
        <v>20</v>
      </c>
      <c r="I5998">
        <v>11</v>
      </c>
      <c r="J5998">
        <v>3</v>
      </c>
      <c r="K5998" s="1">
        <v>42856</v>
      </c>
      <c r="L5998" s="1">
        <v>44196</v>
      </c>
      <c r="M5998">
        <v>201700139</v>
      </c>
      <c r="N5998" t="s">
        <v>39</v>
      </c>
      <c r="O5998">
        <v>201700013</v>
      </c>
      <c r="P5998" t="s">
        <v>38</v>
      </c>
      <c r="Q5998" t="s">
        <v>21</v>
      </c>
      <c r="R5998" t="s">
        <v>5</v>
      </c>
      <c r="S5998" t="s">
        <v>62</v>
      </c>
      <c r="T5998">
        <f t="shared" si="93"/>
        <v>8</v>
      </c>
    </row>
    <row r="5999" spans="1:20">
      <c r="A5999">
        <v>201708</v>
      </c>
      <c r="B5999" s="1">
        <v>42966</v>
      </c>
      <c r="C5999">
        <v>12483</v>
      </c>
      <c r="D5999">
        <v>29</v>
      </c>
      <c r="E5999">
        <v>24732</v>
      </c>
      <c r="F5999">
        <v>7</v>
      </c>
      <c r="G5999">
        <v>26</v>
      </c>
      <c r="H5999">
        <v>20</v>
      </c>
      <c r="I5999">
        <v>11</v>
      </c>
      <c r="J5999">
        <v>3</v>
      </c>
      <c r="K5999" s="1">
        <v>42856</v>
      </c>
      <c r="L5999" s="1">
        <v>44196</v>
      </c>
      <c r="M5999">
        <v>201700139</v>
      </c>
      <c r="N5999" t="s">
        <v>39</v>
      </c>
      <c r="O5999">
        <v>201700013</v>
      </c>
      <c r="P5999" t="s">
        <v>38</v>
      </c>
      <c r="Q5999" t="s">
        <v>21</v>
      </c>
      <c r="R5999" t="s">
        <v>9</v>
      </c>
      <c r="S5999" t="s">
        <v>63</v>
      </c>
      <c r="T5999">
        <f t="shared" si="93"/>
        <v>8</v>
      </c>
    </row>
    <row r="6000" spans="1:20">
      <c r="A6000">
        <v>201708</v>
      </c>
      <c r="B6000" s="1">
        <v>42966</v>
      </c>
      <c r="C6000">
        <v>12483</v>
      </c>
      <c r="D6000">
        <v>29</v>
      </c>
      <c r="E6000">
        <v>24732</v>
      </c>
      <c r="F6000">
        <v>7</v>
      </c>
      <c r="G6000">
        <v>26</v>
      </c>
      <c r="H6000">
        <v>20</v>
      </c>
      <c r="I6000">
        <v>11</v>
      </c>
      <c r="J6000">
        <v>3</v>
      </c>
      <c r="K6000" s="1">
        <v>42856</v>
      </c>
      <c r="L6000" s="1">
        <v>44196</v>
      </c>
      <c r="M6000">
        <v>201700139</v>
      </c>
      <c r="N6000" t="s">
        <v>39</v>
      </c>
      <c r="O6000">
        <v>201700013</v>
      </c>
      <c r="P6000" t="s">
        <v>38</v>
      </c>
      <c r="Q6000" t="s">
        <v>21</v>
      </c>
      <c r="R6000" t="s">
        <v>26</v>
      </c>
      <c r="S6000" t="s">
        <v>64</v>
      </c>
      <c r="T6000">
        <f t="shared" si="93"/>
        <v>8</v>
      </c>
    </row>
    <row r="6001" spans="1:20">
      <c r="A6001">
        <v>201708</v>
      </c>
      <c r="B6001" s="1">
        <v>42966</v>
      </c>
      <c r="C6001">
        <v>12483</v>
      </c>
      <c r="D6001">
        <v>29</v>
      </c>
      <c r="E6001">
        <v>24732</v>
      </c>
      <c r="F6001">
        <v>7</v>
      </c>
      <c r="G6001">
        <v>26</v>
      </c>
      <c r="H6001">
        <v>20</v>
      </c>
      <c r="I6001">
        <v>11</v>
      </c>
      <c r="J6001">
        <v>3</v>
      </c>
      <c r="K6001" s="1">
        <v>42856</v>
      </c>
      <c r="L6001" s="1">
        <v>44196</v>
      </c>
      <c r="M6001">
        <v>201700139</v>
      </c>
      <c r="N6001" t="s">
        <v>39</v>
      </c>
      <c r="O6001">
        <v>201700013</v>
      </c>
      <c r="P6001" t="s">
        <v>38</v>
      </c>
      <c r="Q6001" t="s">
        <v>21</v>
      </c>
      <c r="R6001" t="s">
        <v>28</v>
      </c>
      <c r="S6001" t="s">
        <v>65</v>
      </c>
      <c r="T6001">
        <f t="shared" si="93"/>
        <v>8</v>
      </c>
    </row>
    <row r="6002" spans="1:20">
      <c r="A6002">
        <v>201708</v>
      </c>
      <c r="B6002" s="1">
        <v>42968</v>
      </c>
      <c r="C6002">
        <v>12483</v>
      </c>
      <c r="D6002">
        <v>28</v>
      </c>
      <c r="E6002">
        <v>24097</v>
      </c>
      <c r="F6002">
        <v>7</v>
      </c>
      <c r="G6002">
        <v>26</v>
      </c>
      <c r="H6002">
        <v>17</v>
      </c>
      <c r="I6002">
        <v>12</v>
      </c>
      <c r="J6002">
        <v>4</v>
      </c>
      <c r="K6002" s="1">
        <v>42856</v>
      </c>
      <c r="L6002" s="1">
        <v>44196</v>
      </c>
      <c r="M6002">
        <v>201700139</v>
      </c>
      <c r="N6002" t="s">
        <v>39</v>
      </c>
      <c r="O6002">
        <v>201700013</v>
      </c>
      <c r="P6002" t="s">
        <v>38</v>
      </c>
      <c r="Q6002" t="s">
        <v>21</v>
      </c>
      <c r="R6002" t="s">
        <v>22</v>
      </c>
      <c r="S6002" t="s">
        <v>61</v>
      </c>
      <c r="T6002">
        <f t="shared" si="93"/>
        <v>8</v>
      </c>
    </row>
    <row r="6003" spans="1:20">
      <c r="A6003">
        <v>201708</v>
      </c>
      <c r="B6003" s="1">
        <v>42968</v>
      </c>
      <c r="C6003">
        <v>12483</v>
      </c>
      <c r="D6003">
        <v>28</v>
      </c>
      <c r="E6003">
        <v>24097</v>
      </c>
      <c r="F6003">
        <v>7</v>
      </c>
      <c r="G6003">
        <v>26</v>
      </c>
      <c r="H6003">
        <v>17</v>
      </c>
      <c r="I6003">
        <v>12</v>
      </c>
      <c r="J6003">
        <v>4</v>
      </c>
      <c r="K6003" s="1">
        <v>42856</v>
      </c>
      <c r="L6003" s="1">
        <v>44196</v>
      </c>
      <c r="M6003">
        <v>201700139</v>
      </c>
      <c r="N6003" t="s">
        <v>39</v>
      </c>
      <c r="O6003">
        <v>201700013</v>
      </c>
      <c r="P6003" t="s">
        <v>38</v>
      </c>
      <c r="Q6003" t="s">
        <v>21</v>
      </c>
      <c r="R6003" t="s">
        <v>5</v>
      </c>
      <c r="S6003" t="s">
        <v>62</v>
      </c>
      <c r="T6003">
        <f t="shared" si="93"/>
        <v>8</v>
      </c>
    </row>
    <row r="6004" spans="1:20">
      <c r="A6004">
        <v>201708</v>
      </c>
      <c r="B6004" s="1">
        <v>42968</v>
      </c>
      <c r="C6004">
        <v>12483</v>
      </c>
      <c r="D6004">
        <v>28</v>
      </c>
      <c r="E6004">
        <v>24097</v>
      </c>
      <c r="F6004">
        <v>7</v>
      </c>
      <c r="G6004">
        <v>26</v>
      </c>
      <c r="H6004">
        <v>17</v>
      </c>
      <c r="I6004">
        <v>12</v>
      </c>
      <c r="J6004">
        <v>4</v>
      </c>
      <c r="K6004" s="1">
        <v>42856</v>
      </c>
      <c r="L6004" s="1">
        <v>44196</v>
      </c>
      <c r="M6004">
        <v>201700139</v>
      </c>
      <c r="N6004" t="s">
        <v>39</v>
      </c>
      <c r="O6004">
        <v>201700013</v>
      </c>
      <c r="P6004" t="s">
        <v>38</v>
      </c>
      <c r="Q6004" t="s">
        <v>21</v>
      </c>
      <c r="R6004" t="s">
        <v>9</v>
      </c>
      <c r="S6004" t="s">
        <v>63</v>
      </c>
      <c r="T6004">
        <f t="shared" si="93"/>
        <v>8</v>
      </c>
    </row>
    <row r="6005" spans="1:20">
      <c r="A6005">
        <v>201708</v>
      </c>
      <c r="B6005" s="1">
        <v>42968</v>
      </c>
      <c r="C6005">
        <v>12483</v>
      </c>
      <c r="D6005">
        <v>28</v>
      </c>
      <c r="E6005">
        <v>24097</v>
      </c>
      <c r="F6005">
        <v>7</v>
      </c>
      <c r="G6005">
        <v>26</v>
      </c>
      <c r="H6005">
        <v>17</v>
      </c>
      <c r="I6005">
        <v>12</v>
      </c>
      <c r="J6005">
        <v>4</v>
      </c>
      <c r="K6005" s="1">
        <v>42856</v>
      </c>
      <c r="L6005" s="1">
        <v>44196</v>
      </c>
      <c r="M6005">
        <v>201700139</v>
      </c>
      <c r="N6005" t="s">
        <v>39</v>
      </c>
      <c r="O6005">
        <v>201700013</v>
      </c>
      <c r="P6005" t="s">
        <v>38</v>
      </c>
      <c r="Q6005" t="s">
        <v>21</v>
      </c>
      <c r="R6005" t="s">
        <v>26</v>
      </c>
      <c r="S6005" t="s">
        <v>64</v>
      </c>
      <c r="T6005">
        <f t="shared" si="93"/>
        <v>8</v>
      </c>
    </row>
    <row r="6006" spans="1:20">
      <c r="A6006">
        <v>201708</v>
      </c>
      <c r="B6006" s="1">
        <v>42968</v>
      </c>
      <c r="C6006">
        <v>12483</v>
      </c>
      <c r="D6006">
        <v>28</v>
      </c>
      <c r="E6006">
        <v>24097</v>
      </c>
      <c r="F6006">
        <v>7</v>
      </c>
      <c r="G6006">
        <v>26</v>
      </c>
      <c r="H6006">
        <v>17</v>
      </c>
      <c r="I6006">
        <v>12</v>
      </c>
      <c r="J6006">
        <v>4</v>
      </c>
      <c r="K6006" s="1">
        <v>42856</v>
      </c>
      <c r="L6006" s="1">
        <v>44196</v>
      </c>
      <c r="M6006">
        <v>201700139</v>
      </c>
      <c r="N6006" t="s">
        <v>39</v>
      </c>
      <c r="O6006">
        <v>201700013</v>
      </c>
      <c r="P6006" t="s">
        <v>38</v>
      </c>
      <c r="Q6006" t="s">
        <v>21</v>
      </c>
      <c r="R6006" t="s">
        <v>28</v>
      </c>
      <c r="S6006" t="s">
        <v>65</v>
      </c>
      <c r="T6006">
        <f t="shared" si="93"/>
        <v>8</v>
      </c>
    </row>
    <row r="6007" spans="1:20">
      <c r="A6007">
        <v>201708</v>
      </c>
      <c r="B6007" s="1">
        <v>42969</v>
      </c>
      <c r="C6007">
        <v>12483</v>
      </c>
      <c r="D6007">
        <v>28</v>
      </c>
      <c r="E6007">
        <v>25972</v>
      </c>
      <c r="F6007">
        <v>8</v>
      </c>
      <c r="G6007">
        <v>25</v>
      </c>
      <c r="H6007">
        <v>15</v>
      </c>
      <c r="I6007">
        <v>10</v>
      </c>
      <c r="J6007">
        <v>3</v>
      </c>
      <c r="K6007" s="1">
        <v>42856</v>
      </c>
      <c r="L6007" s="1">
        <v>44196</v>
      </c>
      <c r="M6007">
        <v>201700139</v>
      </c>
      <c r="N6007" t="s">
        <v>39</v>
      </c>
      <c r="O6007">
        <v>201700013</v>
      </c>
      <c r="P6007" t="s">
        <v>38</v>
      </c>
      <c r="Q6007" t="s">
        <v>21</v>
      </c>
      <c r="R6007" t="s">
        <v>22</v>
      </c>
      <c r="S6007" t="s">
        <v>61</v>
      </c>
      <c r="T6007">
        <f t="shared" si="93"/>
        <v>8</v>
      </c>
    </row>
    <row r="6008" spans="1:20">
      <c r="A6008">
        <v>201708</v>
      </c>
      <c r="B6008" s="1">
        <v>42969</v>
      </c>
      <c r="C6008">
        <v>12483</v>
      </c>
      <c r="D6008">
        <v>28</v>
      </c>
      <c r="E6008">
        <v>25972</v>
      </c>
      <c r="F6008">
        <v>8</v>
      </c>
      <c r="G6008">
        <v>25</v>
      </c>
      <c r="H6008">
        <v>15</v>
      </c>
      <c r="I6008">
        <v>10</v>
      </c>
      <c r="J6008">
        <v>3</v>
      </c>
      <c r="K6008" s="1">
        <v>42856</v>
      </c>
      <c r="L6008" s="1">
        <v>44196</v>
      </c>
      <c r="M6008">
        <v>201700139</v>
      </c>
      <c r="N6008" t="s">
        <v>39</v>
      </c>
      <c r="O6008">
        <v>201700013</v>
      </c>
      <c r="P6008" t="s">
        <v>38</v>
      </c>
      <c r="Q6008" t="s">
        <v>21</v>
      </c>
      <c r="R6008" t="s">
        <v>5</v>
      </c>
      <c r="S6008" t="s">
        <v>62</v>
      </c>
      <c r="T6008">
        <f t="shared" si="93"/>
        <v>8</v>
      </c>
    </row>
    <row r="6009" spans="1:20">
      <c r="A6009">
        <v>201708</v>
      </c>
      <c r="B6009" s="1">
        <v>42969</v>
      </c>
      <c r="C6009">
        <v>12483</v>
      </c>
      <c r="D6009">
        <v>28</v>
      </c>
      <c r="E6009">
        <v>25972</v>
      </c>
      <c r="F6009">
        <v>8</v>
      </c>
      <c r="G6009">
        <v>25</v>
      </c>
      <c r="H6009">
        <v>15</v>
      </c>
      <c r="I6009">
        <v>10</v>
      </c>
      <c r="J6009">
        <v>3</v>
      </c>
      <c r="K6009" s="1">
        <v>42856</v>
      </c>
      <c r="L6009" s="1">
        <v>44196</v>
      </c>
      <c r="M6009">
        <v>201700139</v>
      </c>
      <c r="N6009" t="s">
        <v>39</v>
      </c>
      <c r="O6009">
        <v>201700013</v>
      </c>
      <c r="P6009" t="s">
        <v>38</v>
      </c>
      <c r="Q6009" t="s">
        <v>21</v>
      </c>
      <c r="R6009" t="s">
        <v>9</v>
      </c>
      <c r="S6009" t="s">
        <v>63</v>
      </c>
      <c r="T6009">
        <f t="shared" si="93"/>
        <v>8</v>
      </c>
    </row>
    <row r="6010" spans="1:20">
      <c r="A6010">
        <v>201708</v>
      </c>
      <c r="B6010" s="1">
        <v>42969</v>
      </c>
      <c r="C6010">
        <v>12483</v>
      </c>
      <c r="D6010">
        <v>28</v>
      </c>
      <c r="E6010">
        <v>25972</v>
      </c>
      <c r="F6010">
        <v>8</v>
      </c>
      <c r="G6010">
        <v>25</v>
      </c>
      <c r="H6010">
        <v>15</v>
      </c>
      <c r="I6010">
        <v>10</v>
      </c>
      <c r="J6010">
        <v>3</v>
      </c>
      <c r="K6010" s="1">
        <v>42856</v>
      </c>
      <c r="L6010" s="1">
        <v>44196</v>
      </c>
      <c r="M6010">
        <v>201700139</v>
      </c>
      <c r="N6010" t="s">
        <v>39</v>
      </c>
      <c r="O6010">
        <v>201700013</v>
      </c>
      <c r="P6010" t="s">
        <v>38</v>
      </c>
      <c r="Q6010" t="s">
        <v>21</v>
      </c>
      <c r="R6010" t="s">
        <v>26</v>
      </c>
      <c r="S6010" t="s">
        <v>64</v>
      </c>
      <c r="T6010">
        <f t="shared" si="93"/>
        <v>8</v>
      </c>
    </row>
    <row r="6011" spans="1:20">
      <c r="A6011">
        <v>201708</v>
      </c>
      <c r="B6011" s="1">
        <v>42969</v>
      </c>
      <c r="C6011">
        <v>12483</v>
      </c>
      <c r="D6011">
        <v>28</v>
      </c>
      <c r="E6011">
        <v>25972</v>
      </c>
      <c r="F6011">
        <v>8</v>
      </c>
      <c r="G6011">
        <v>25</v>
      </c>
      <c r="H6011">
        <v>15</v>
      </c>
      <c r="I6011">
        <v>10</v>
      </c>
      <c r="J6011">
        <v>3</v>
      </c>
      <c r="K6011" s="1">
        <v>42856</v>
      </c>
      <c r="L6011" s="1">
        <v>44196</v>
      </c>
      <c r="M6011">
        <v>201700139</v>
      </c>
      <c r="N6011" t="s">
        <v>39</v>
      </c>
      <c r="O6011">
        <v>201700013</v>
      </c>
      <c r="P6011" t="s">
        <v>38</v>
      </c>
      <c r="Q6011" t="s">
        <v>21</v>
      </c>
      <c r="R6011" t="s">
        <v>28</v>
      </c>
      <c r="S6011" t="s">
        <v>65</v>
      </c>
      <c r="T6011">
        <f t="shared" si="93"/>
        <v>8</v>
      </c>
    </row>
    <row r="6012" spans="1:20">
      <c r="A6012">
        <v>201708</v>
      </c>
      <c r="B6012" s="1">
        <v>42970</v>
      </c>
      <c r="C6012">
        <v>12483</v>
      </c>
      <c r="D6012">
        <v>28</v>
      </c>
      <c r="E6012">
        <v>24867</v>
      </c>
      <c r="F6012">
        <v>6</v>
      </c>
      <c r="G6012">
        <v>24</v>
      </c>
      <c r="H6012">
        <v>17</v>
      </c>
      <c r="I6012">
        <v>9</v>
      </c>
      <c r="J6012">
        <v>3</v>
      </c>
      <c r="K6012" s="1">
        <v>42856</v>
      </c>
      <c r="L6012" s="1">
        <v>44196</v>
      </c>
      <c r="M6012">
        <v>201700139</v>
      </c>
      <c r="N6012" t="s">
        <v>39</v>
      </c>
      <c r="O6012">
        <v>201700013</v>
      </c>
      <c r="P6012" t="s">
        <v>38</v>
      </c>
      <c r="Q6012" t="s">
        <v>21</v>
      </c>
      <c r="R6012" t="s">
        <v>22</v>
      </c>
      <c r="S6012" t="s">
        <v>61</v>
      </c>
      <c r="T6012">
        <f t="shared" si="93"/>
        <v>8</v>
      </c>
    </row>
    <row r="6013" spans="1:20">
      <c r="A6013">
        <v>201708</v>
      </c>
      <c r="B6013" s="1">
        <v>42970</v>
      </c>
      <c r="C6013">
        <v>12483</v>
      </c>
      <c r="D6013">
        <v>28</v>
      </c>
      <c r="E6013">
        <v>24867</v>
      </c>
      <c r="F6013">
        <v>6</v>
      </c>
      <c r="G6013">
        <v>24</v>
      </c>
      <c r="H6013">
        <v>17</v>
      </c>
      <c r="I6013">
        <v>9</v>
      </c>
      <c r="J6013">
        <v>3</v>
      </c>
      <c r="K6013" s="1">
        <v>42856</v>
      </c>
      <c r="L6013" s="1">
        <v>44196</v>
      </c>
      <c r="M6013">
        <v>201700139</v>
      </c>
      <c r="N6013" t="s">
        <v>39</v>
      </c>
      <c r="O6013">
        <v>201700013</v>
      </c>
      <c r="P6013" t="s">
        <v>38</v>
      </c>
      <c r="Q6013" t="s">
        <v>21</v>
      </c>
      <c r="R6013" t="s">
        <v>5</v>
      </c>
      <c r="S6013" t="s">
        <v>62</v>
      </c>
      <c r="T6013">
        <f t="shared" si="93"/>
        <v>8</v>
      </c>
    </row>
    <row r="6014" spans="1:20">
      <c r="A6014">
        <v>201708</v>
      </c>
      <c r="B6014" s="1">
        <v>42970</v>
      </c>
      <c r="C6014">
        <v>12483</v>
      </c>
      <c r="D6014">
        <v>28</v>
      </c>
      <c r="E6014">
        <v>24867</v>
      </c>
      <c r="F6014">
        <v>6</v>
      </c>
      <c r="G6014">
        <v>24</v>
      </c>
      <c r="H6014">
        <v>17</v>
      </c>
      <c r="I6014">
        <v>9</v>
      </c>
      <c r="J6014">
        <v>3</v>
      </c>
      <c r="K6014" s="1">
        <v>42856</v>
      </c>
      <c r="L6014" s="1">
        <v>44196</v>
      </c>
      <c r="M6014">
        <v>201700139</v>
      </c>
      <c r="N6014" t="s">
        <v>39</v>
      </c>
      <c r="O6014">
        <v>201700013</v>
      </c>
      <c r="P6014" t="s">
        <v>38</v>
      </c>
      <c r="Q6014" t="s">
        <v>21</v>
      </c>
      <c r="R6014" t="s">
        <v>9</v>
      </c>
      <c r="S6014" t="s">
        <v>63</v>
      </c>
      <c r="T6014">
        <f t="shared" si="93"/>
        <v>8</v>
      </c>
    </row>
    <row r="6015" spans="1:20">
      <c r="A6015">
        <v>201708</v>
      </c>
      <c r="B6015" s="1">
        <v>42970</v>
      </c>
      <c r="C6015">
        <v>12483</v>
      </c>
      <c r="D6015">
        <v>28</v>
      </c>
      <c r="E6015">
        <v>24867</v>
      </c>
      <c r="F6015">
        <v>6</v>
      </c>
      <c r="G6015">
        <v>24</v>
      </c>
      <c r="H6015">
        <v>17</v>
      </c>
      <c r="I6015">
        <v>9</v>
      </c>
      <c r="J6015">
        <v>3</v>
      </c>
      <c r="K6015" s="1">
        <v>42856</v>
      </c>
      <c r="L6015" s="1">
        <v>44196</v>
      </c>
      <c r="M6015">
        <v>201700139</v>
      </c>
      <c r="N6015" t="s">
        <v>39</v>
      </c>
      <c r="O6015">
        <v>201700013</v>
      </c>
      <c r="P6015" t="s">
        <v>38</v>
      </c>
      <c r="Q6015" t="s">
        <v>21</v>
      </c>
      <c r="R6015" t="s">
        <v>26</v>
      </c>
      <c r="S6015" t="s">
        <v>64</v>
      </c>
      <c r="T6015">
        <f t="shared" si="93"/>
        <v>8</v>
      </c>
    </row>
    <row r="6016" spans="1:20">
      <c r="A6016">
        <v>201708</v>
      </c>
      <c r="B6016" s="1">
        <v>42970</v>
      </c>
      <c r="C6016">
        <v>12483</v>
      </c>
      <c r="D6016">
        <v>28</v>
      </c>
      <c r="E6016">
        <v>24867</v>
      </c>
      <c r="F6016">
        <v>6</v>
      </c>
      <c r="G6016">
        <v>24</v>
      </c>
      <c r="H6016">
        <v>17</v>
      </c>
      <c r="I6016">
        <v>9</v>
      </c>
      <c r="J6016">
        <v>3</v>
      </c>
      <c r="K6016" s="1">
        <v>42856</v>
      </c>
      <c r="L6016" s="1">
        <v>44196</v>
      </c>
      <c r="M6016">
        <v>201700139</v>
      </c>
      <c r="N6016" t="s">
        <v>39</v>
      </c>
      <c r="O6016">
        <v>201700013</v>
      </c>
      <c r="P6016" t="s">
        <v>38</v>
      </c>
      <c r="Q6016" t="s">
        <v>21</v>
      </c>
      <c r="R6016" t="s">
        <v>28</v>
      </c>
      <c r="S6016" t="s">
        <v>65</v>
      </c>
      <c r="T6016">
        <f t="shared" si="93"/>
        <v>8</v>
      </c>
    </row>
    <row r="6017" spans="1:20">
      <c r="A6017">
        <v>201708</v>
      </c>
      <c r="B6017" s="1">
        <v>42971</v>
      </c>
      <c r="C6017">
        <v>12483</v>
      </c>
      <c r="D6017">
        <v>29</v>
      </c>
      <c r="E6017">
        <v>24029</v>
      </c>
      <c r="F6017">
        <v>6</v>
      </c>
      <c r="G6017">
        <v>27</v>
      </c>
      <c r="H6017">
        <v>17</v>
      </c>
      <c r="I6017">
        <v>12</v>
      </c>
      <c r="J6017">
        <v>3</v>
      </c>
      <c r="K6017" s="1">
        <v>42856</v>
      </c>
      <c r="L6017" s="1">
        <v>44196</v>
      </c>
      <c r="M6017">
        <v>201700139</v>
      </c>
      <c r="N6017" t="s">
        <v>39</v>
      </c>
      <c r="O6017">
        <v>201700013</v>
      </c>
      <c r="P6017" t="s">
        <v>38</v>
      </c>
      <c r="Q6017" t="s">
        <v>21</v>
      </c>
      <c r="R6017" t="s">
        <v>22</v>
      </c>
      <c r="S6017" t="s">
        <v>61</v>
      </c>
      <c r="T6017">
        <f t="shared" si="93"/>
        <v>8</v>
      </c>
    </row>
    <row r="6018" spans="1:20">
      <c r="A6018">
        <v>201708</v>
      </c>
      <c r="B6018" s="1">
        <v>42971</v>
      </c>
      <c r="C6018">
        <v>12483</v>
      </c>
      <c r="D6018">
        <v>29</v>
      </c>
      <c r="E6018">
        <v>24029</v>
      </c>
      <c r="F6018">
        <v>6</v>
      </c>
      <c r="G6018">
        <v>27</v>
      </c>
      <c r="H6018">
        <v>17</v>
      </c>
      <c r="I6018">
        <v>12</v>
      </c>
      <c r="J6018">
        <v>3</v>
      </c>
      <c r="K6018" s="1">
        <v>42856</v>
      </c>
      <c r="L6018" s="1">
        <v>44196</v>
      </c>
      <c r="M6018">
        <v>201700139</v>
      </c>
      <c r="N6018" t="s">
        <v>39</v>
      </c>
      <c r="O6018">
        <v>201700013</v>
      </c>
      <c r="P6018" t="s">
        <v>38</v>
      </c>
      <c r="Q6018" t="s">
        <v>21</v>
      </c>
      <c r="R6018" t="s">
        <v>5</v>
      </c>
      <c r="S6018" t="s">
        <v>62</v>
      </c>
      <c r="T6018">
        <f t="shared" si="93"/>
        <v>8</v>
      </c>
    </row>
    <row r="6019" spans="1:20">
      <c r="A6019">
        <v>201708</v>
      </c>
      <c r="B6019" s="1">
        <v>42971</v>
      </c>
      <c r="C6019">
        <v>12483</v>
      </c>
      <c r="D6019">
        <v>29</v>
      </c>
      <c r="E6019">
        <v>24029</v>
      </c>
      <c r="F6019">
        <v>6</v>
      </c>
      <c r="G6019">
        <v>27</v>
      </c>
      <c r="H6019">
        <v>17</v>
      </c>
      <c r="I6019">
        <v>12</v>
      </c>
      <c r="J6019">
        <v>3</v>
      </c>
      <c r="K6019" s="1">
        <v>42856</v>
      </c>
      <c r="L6019" s="1">
        <v>44196</v>
      </c>
      <c r="M6019">
        <v>201700139</v>
      </c>
      <c r="N6019" t="s">
        <v>39</v>
      </c>
      <c r="O6019">
        <v>201700013</v>
      </c>
      <c r="P6019" t="s">
        <v>38</v>
      </c>
      <c r="Q6019" t="s">
        <v>21</v>
      </c>
      <c r="R6019" t="s">
        <v>9</v>
      </c>
      <c r="S6019" t="s">
        <v>63</v>
      </c>
      <c r="T6019">
        <f t="shared" ref="T6019:T6082" si="94">MONTH(B6019)</f>
        <v>8</v>
      </c>
    </row>
    <row r="6020" spans="1:20">
      <c r="A6020">
        <v>201708</v>
      </c>
      <c r="B6020" s="1">
        <v>42971</v>
      </c>
      <c r="C6020">
        <v>12483</v>
      </c>
      <c r="D6020">
        <v>29</v>
      </c>
      <c r="E6020">
        <v>24029</v>
      </c>
      <c r="F6020">
        <v>6</v>
      </c>
      <c r="G6020">
        <v>27</v>
      </c>
      <c r="H6020">
        <v>17</v>
      </c>
      <c r="I6020">
        <v>12</v>
      </c>
      <c r="J6020">
        <v>3</v>
      </c>
      <c r="K6020" s="1">
        <v>42856</v>
      </c>
      <c r="L6020" s="1">
        <v>44196</v>
      </c>
      <c r="M6020">
        <v>201700139</v>
      </c>
      <c r="N6020" t="s">
        <v>39</v>
      </c>
      <c r="O6020">
        <v>201700013</v>
      </c>
      <c r="P6020" t="s">
        <v>38</v>
      </c>
      <c r="Q6020" t="s">
        <v>21</v>
      </c>
      <c r="R6020" t="s">
        <v>26</v>
      </c>
      <c r="S6020" t="s">
        <v>64</v>
      </c>
      <c r="T6020">
        <f t="shared" si="94"/>
        <v>8</v>
      </c>
    </row>
    <row r="6021" spans="1:20">
      <c r="A6021">
        <v>201708</v>
      </c>
      <c r="B6021" s="1">
        <v>42971</v>
      </c>
      <c r="C6021">
        <v>12483</v>
      </c>
      <c r="D6021">
        <v>29</v>
      </c>
      <c r="E6021">
        <v>24029</v>
      </c>
      <c r="F6021">
        <v>6</v>
      </c>
      <c r="G6021">
        <v>27</v>
      </c>
      <c r="H6021">
        <v>17</v>
      </c>
      <c r="I6021">
        <v>12</v>
      </c>
      <c r="J6021">
        <v>3</v>
      </c>
      <c r="K6021" s="1">
        <v>42856</v>
      </c>
      <c r="L6021" s="1">
        <v>44196</v>
      </c>
      <c r="M6021">
        <v>201700139</v>
      </c>
      <c r="N6021" t="s">
        <v>39</v>
      </c>
      <c r="O6021">
        <v>201700013</v>
      </c>
      <c r="P6021" t="s">
        <v>38</v>
      </c>
      <c r="Q6021" t="s">
        <v>21</v>
      </c>
      <c r="R6021" t="s">
        <v>28</v>
      </c>
      <c r="S6021" t="s">
        <v>65</v>
      </c>
      <c r="T6021">
        <f t="shared" si="94"/>
        <v>8</v>
      </c>
    </row>
    <row r="6022" spans="1:20">
      <c r="A6022">
        <v>201708</v>
      </c>
      <c r="B6022" s="1">
        <v>42973</v>
      </c>
      <c r="C6022">
        <v>12483</v>
      </c>
      <c r="D6022">
        <v>32</v>
      </c>
      <c r="E6022">
        <v>25500</v>
      </c>
      <c r="F6022">
        <v>9</v>
      </c>
      <c r="G6022">
        <v>27</v>
      </c>
      <c r="H6022">
        <v>19</v>
      </c>
      <c r="I6022">
        <v>10</v>
      </c>
      <c r="J6022">
        <v>4</v>
      </c>
      <c r="K6022" s="1">
        <v>42856</v>
      </c>
      <c r="L6022" s="1">
        <v>44196</v>
      </c>
      <c r="M6022">
        <v>201700139</v>
      </c>
      <c r="N6022" t="s">
        <v>39</v>
      </c>
      <c r="O6022">
        <v>201700013</v>
      </c>
      <c r="P6022" t="s">
        <v>38</v>
      </c>
      <c r="Q6022" t="s">
        <v>21</v>
      </c>
      <c r="R6022" t="s">
        <v>22</v>
      </c>
      <c r="S6022" t="s">
        <v>61</v>
      </c>
      <c r="T6022">
        <f t="shared" si="94"/>
        <v>8</v>
      </c>
    </row>
    <row r="6023" spans="1:20">
      <c r="A6023">
        <v>201708</v>
      </c>
      <c r="B6023" s="1">
        <v>42973</v>
      </c>
      <c r="C6023">
        <v>12483</v>
      </c>
      <c r="D6023">
        <v>32</v>
      </c>
      <c r="E6023">
        <v>25500</v>
      </c>
      <c r="F6023">
        <v>9</v>
      </c>
      <c r="G6023">
        <v>27</v>
      </c>
      <c r="H6023">
        <v>19</v>
      </c>
      <c r="I6023">
        <v>10</v>
      </c>
      <c r="J6023">
        <v>4</v>
      </c>
      <c r="K6023" s="1">
        <v>42856</v>
      </c>
      <c r="L6023" s="1">
        <v>44196</v>
      </c>
      <c r="M6023">
        <v>201700139</v>
      </c>
      <c r="N6023" t="s">
        <v>39</v>
      </c>
      <c r="O6023">
        <v>201700013</v>
      </c>
      <c r="P6023" t="s">
        <v>38</v>
      </c>
      <c r="Q6023" t="s">
        <v>21</v>
      </c>
      <c r="R6023" t="s">
        <v>5</v>
      </c>
      <c r="S6023" t="s">
        <v>62</v>
      </c>
      <c r="T6023">
        <f t="shared" si="94"/>
        <v>8</v>
      </c>
    </row>
    <row r="6024" spans="1:20">
      <c r="A6024">
        <v>201708</v>
      </c>
      <c r="B6024" s="1">
        <v>42973</v>
      </c>
      <c r="C6024">
        <v>12483</v>
      </c>
      <c r="D6024">
        <v>32</v>
      </c>
      <c r="E6024">
        <v>25500</v>
      </c>
      <c r="F6024">
        <v>9</v>
      </c>
      <c r="G6024">
        <v>27</v>
      </c>
      <c r="H6024">
        <v>19</v>
      </c>
      <c r="I6024">
        <v>10</v>
      </c>
      <c r="J6024">
        <v>4</v>
      </c>
      <c r="K6024" s="1">
        <v>42856</v>
      </c>
      <c r="L6024" s="1">
        <v>44196</v>
      </c>
      <c r="M6024">
        <v>201700139</v>
      </c>
      <c r="N6024" t="s">
        <v>39</v>
      </c>
      <c r="O6024">
        <v>201700013</v>
      </c>
      <c r="P6024" t="s">
        <v>38</v>
      </c>
      <c r="Q6024" t="s">
        <v>21</v>
      </c>
      <c r="R6024" t="s">
        <v>9</v>
      </c>
      <c r="S6024" t="s">
        <v>63</v>
      </c>
      <c r="T6024">
        <f t="shared" si="94"/>
        <v>8</v>
      </c>
    </row>
    <row r="6025" spans="1:20">
      <c r="A6025">
        <v>201708</v>
      </c>
      <c r="B6025" s="1">
        <v>42973</v>
      </c>
      <c r="C6025">
        <v>12483</v>
      </c>
      <c r="D6025">
        <v>32</v>
      </c>
      <c r="E6025">
        <v>25500</v>
      </c>
      <c r="F6025">
        <v>9</v>
      </c>
      <c r="G6025">
        <v>27</v>
      </c>
      <c r="H6025">
        <v>19</v>
      </c>
      <c r="I6025">
        <v>10</v>
      </c>
      <c r="J6025">
        <v>4</v>
      </c>
      <c r="K6025" s="1">
        <v>42856</v>
      </c>
      <c r="L6025" s="1">
        <v>44196</v>
      </c>
      <c r="M6025">
        <v>201700139</v>
      </c>
      <c r="N6025" t="s">
        <v>39</v>
      </c>
      <c r="O6025">
        <v>201700013</v>
      </c>
      <c r="P6025" t="s">
        <v>38</v>
      </c>
      <c r="Q6025" t="s">
        <v>21</v>
      </c>
      <c r="R6025" t="s">
        <v>26</v>
      </c>
      <c r="S6025" t="s">
        <v>64</v>
      </c>
      <c r="T6025">
        <f t="shared" si="94"/>
        <v>8</v>
      </c>
    </row>
    <row r="6026" spans="1:20">
      <c r="A6026">
        <v>201708</v>
      </c>
      <c r="B6026" s="1">
        <v>42973</v>
      </c>
      <c r="C6026">
        <v>12483</v>
      </c>
      <c r="D6026">
        <v>32</v>
      </c>
      <c r="E6026">
        <v>25500</v>
      </c>
      <c r="F6026">
        <v>9</v>
      </c>
      <c r="G6026">
        <v>27</v>
      </c>
      <c r="H6026">
        <v>19</v>
      </c>
      <c r="I6026">
        <v>10</v>
      </c>
      <c r="J6026">
        <v>4</v>
      </c>
      <c r="K6026" s="1">
        <v>42856</v>
      </c>
      <c r="L6026" s="1">
        <v>44196</v>
      </c>
      <c r="M6026">
        <v>201700139</v>
      </c>
      <c r="N6026" t="s">
        <v>39</v>
      </c>
      <c r="O6026">
        <v>201700013</v>
      </c>
      <c r="P6026" t="s">
        <v>38</v>
      </c>
      <c r="Q6026" t="s">
        <v>21</v>
      </c>
      <c r="R6026" t="s">
        <v>28</v>
      </c>
      <c r="S6026" t="s">
        <v>65</v>
      </c>
      <c r="T6026">
        <f t="shared" si="94"/>
        <v>8</v>
      </c>
    </row>
    <row r="6027" spans="1:20">
      <c r="A6027">
        <v>201708</v>
      </c>
      <c r="B6027" s="1">
        <v>42975</v>
      </c>
      <c r="C6027">
        <v>12483</v>
      </c>
      <c r="D6027">
        <v>30</v>
      </c>
      <c r="E6027">
        <v>25554</v>
      </c>
      <c r="F6027">
        <v>7</v>
      </c>
      <c r="G6027">
        <v>26</v>
      </c>
      <c r="H6027">
        <v>17</v>
      </c>
      <c r="I6027">
        <v>12</v>
      </c>
      <c r="J6027">
        <v>4</v>
      </c>
      <c r="K6027" s="1">
        <v>42856</v>
      </c>
      <c r="L6027" s="1">
        <v>44196</v>
      </c>
      <c r="M6027">
        <v>201700139</v>
      </c>
      <c r="N6027" t="s">
        <v>39</v>
      </c>
      <c r="O6027">
        <v>201700013</v>
      </c>
      <c r="P6027" t="s">
        <v>38</v>
      </c>
      <c r="Q6027" t="s">
        <v>21</v>
      </c>
      <c r="R6027" t="s">
        <v>22</v>
      </c>
      <c r="S6027" t="s">
        <v>61</v>
      </c>
      <c r="T6027">
        <f t="shared" si="94"/>
        <v>8</v>
      </c>
    </row>
    <row r="6028" spans="1:20">
      <c r="A6028">
        <v>201708</v>
      </c>
      <c r="B6028" s="1">
        <v>42975</v>
      </c>
      <c r="C6028">
        <v>12483</v>
      </c>
      <c r="D6028">
        <v>30</v>
      </c>
      <c r="E6028">
        <v>25554</v>
      </c>
      <c r="F6028">
        <v>7</v>
      </c>
      <c r="G6028">
        <v>26</v>
      </c>
      <c r="H6028">
        <v>17</v>
      </c>
      <c r="I6028">
        <v>12</v>
      </c>
      <c r="J6028">
        <v>4</v>
      </c>
      <c r="K6028" s="1">
        <v>42856</v>
      </c>
      <c r="L6028" s="1">
        <v>44196</v>
      </c>
      <c r="M6028">
        <v>201700139</v>
      </c>
      <c r="N6028" t="s">
        <v>39</v>
      </c>
      <c r="O6028">
        <v>201700013</v>
      </c>
      <c r="P6028" t="s">
        <v>38</v>
      </c>
      <c r="Q6028" t="s">
        <v>21</v>
      </c>
      <c r="R6028" t="s">
        <v>5</v>
      </c>
      <c r="S6028" t="s">
        <v>62</v>
      </c>
      <c r="T6028">
        <f t="shared" si="94"/>
        <v>8</v>
      </c>
    </row>
    <row r="6029" spans="1:20">
      <c r="A6029">
        <v>201708</v>
      </c>
      <c r="B6029" s="1">
        <v>42975</v>
      </c>
      <c r="C6029">
        <v>12483</v>
      </c>
      <c r="D6029">
        <v>30</v>
      </c>
      <c r="E6029">
        <v>25554</v>
      </c>
      <c r="F6029">
        <v>7</v>
      </c>
      <c r="G6029">
        <v>26</v>
      </c>
      <c r="H6029">
        <v>17</v>
      </c>
      <c r="I6029">
        <v>12</v>
      </c>
      <c r="J6029">
        <v>4</v>
      </c>
      <c r="K6029" s="1">
        <v>42856</v>
      </c>
      <c r="L6029" s="1">
        <v>44196</v>
      </c>
      <c r="M6029">
        <v>201700139</v>
      </c>
      <c r="N6029" t="s">
        <v>39</v>
      </c>
      <c r="O6029">
        <v>201700013</v>
      </c>
      <c r="P6029" t="s">
        <v>38</v>
      </c>
      <c r="Q6029" t="s">
        <v>21</v>
      </c>
      <c r="R6029" t="s">
        <v>9</v>
      </c>
      <c r="S6029" t="s">
        <v>63</v>
      </c>
      <c r="T6029">
        <f t="shared" si="94"/>
        <v>8</v>
      </c>
    </row>
    <row r="6030" spans="1:20">
      <c r="A6030">
        <v>201708</v>
      </c>
      <c r="B6030" s="1">
        <v>42975</v>
      </c>
      <c r="C6030">
        <v>12483</v>
      </c>
      <c r="D6030">
        <v>30</v>
      </c>
      <c r="E6030">
        <v>25554</v>
      </c>
      <c r="F6030">
        <v>7</v>
      </c>
      <c r="G6030">
        <v>26</v>
      </c>
      <c r="H6030">
        <v>17</v>
      </c>
      <c r="I6030">
        <v>12</v>
      </c>
      <c r="J6030">
        <v>4</v>
      </c>
      <c r="K6030" s="1">
        <v>42856</v>
      </c>
      <c r="L6030" s="1">
        <v>44196</v>
      </c>
      <c r="M6030">
        <v>201700139</v>
      </c>
      <c r="N6030" t="s">
        <v>39</v>
      </c>
      <c r="O6030">
        <v>201700013</v>
      </c>
      <c r="P6030" t="s">
        <v>38</v>
      </c>
      <c r="Q6030" t="s">
        <v>21</v>
      </c>
      <c r="R6030" t="s">
        <v>26</v>
      </c>
      <c r="S6030" t="s">
        <v>64</v>
      </c>
      <c r="T6030">
        <f t="shared" si="94"/>
        <v>8</v>
      </c>
    </row>
    <row r="6031" spans="1:20">
      <c r="A6031">
        <v>201708</v>
      </c>
      <c r="B6031" s="1">
        <v>42975</v>
      </c>
      <c r="C6031">
        <v>12483</v>
      </c>
      <c r="D6031">
        <v>30</v>
      </c>
      <c r="E6031">
        <v>25554</v>
      </c>
      <c r="F6031">
        <v>7</v>
      </c>
      <c r="G6031">
        <v>26</v>
      </c>
      <c r="H6031">
        <v>17</v>
      </c>
      <c r="I6031">
        <v>12</v>
      </c>
      <c r="J6031">
        <v>4</v>
      </c>
      <c r="K6031" s="1">
        <v>42856</v>
      </c>
      <c r="L6031" s="1">
        <v>44196</v>
      </c>
      <c r="M6031">
        <v>201700139</v>
      </c>
      <c r="N6031" t="s">
        <v>39</v>
      </c>
      <c r="O6031">
        <v>201700013</v>
      </c>
      <c r="P6031" t="s">
        <v>38</v>
      </c>
      <c r="Q6031" t="s">
        <v>21</v>
      </c>
      <c r="R6031" t="s">
        <v>28</v>
      </c>
      <c r="S6031" t="s">
        <v>65</v>
      </c>
      <c r="T6031">
        <f t="shared" si="94"/>
        <v>8</v>
      </c>
    </row>
    <row r="6032" spans="1:20">
      <c r="A6032">
        <v>201708</v>
      </c>
      <c r="B6032" s="1">
        <v>42976</v>
      </c>
      <c r="C6032">
        <v>12483</v>
      </c>
      <c r="D6032">
        <v>28</v>
      </c>
      <c r="E6032">
        <v>24915</v>
      </c>
      <c r="F6032">
        <v>6</v>
      </c>
      <c r="G6032">
        <v>24</v>
      </c>
      <c r="H6032">
        <v>15</v>
      </c>
      <c r="I6032">
        <v>8</v>
      </c>
      <c r="J6032">
        <v>3</v>
      </c>
      <c r="K6032" s="1">
        <v>42856</v>
      </c>
      <c r="L6032" s="1">
        <v>44196</v>
      </c>
      <c r="M6032">
        <v>201700139</v>
      </c>
      <c r="N6032" t="s">
        <v>39</v>
      </c>
      <c r="O6032">
        <v>201700013</v>
      </c>
      <c r="P6032" t="s">
        <v>38</v>
      </c>
      <c r="Q6032" t="s">
        <v>21</v>
      </c>
      <c r="R6032" t="s">
        <v>22</v>
      </c>
      <c r="S6032" t="s">
        <v>61</v>
      </c>
      <c r="T6032">
        <f t="shared" si="94"/>
        <v>8</v>
      </c>
    </row>
    <row r="6033" spans="1:20">
      <c r="A6033">
        <v>201708</v>
      </c>
      <c r="B6033" s="1">
        <v>42976</v>
      </c>
      <c r="C6033">
        <v>12483</v>
      </c>
      <c r="D6033">
        <v>28</v>
      </c>
      <c r="E6033">
        <v>24915</v>
      </c>
      <c r="F6033">
        <v>6</v>
      </c>
      <c r="G6033">
        <v>24</v>
      </c>
      <c r="H6033">
        <v>15</v>
      </c>
      <c r="I6033">
        <v>8</v>
      </c>
      <c r="J6033">
        <v>3</v>
      </c>
      <c r="K6033" s="1">
        <v>42856</v>
      </c>
      <c r="L6033" s="1">
        <v>44196</v>
      </c>
      <c r="M6033">
        <v>201700139</v>
      </c>
      <c r="N6033" t="s">
        <v>39</v>
      </c>
      <c r="O6033">
        <v>201700013</v>
      </c>
      <c r="P6033" t="s">
        <v>38</v>
      </c>
      <c r="Q6033" t="s">
        <v>21</v>
      </c>
      <c r="R6033" t="s">
        <v>5</v>
      </c>
      <c r="S6033" t="s">
        <v>62</v>
      </c>
      <c r="T6033">
        <f t="shared" si="94"/>
        <v>8</v>
      </c>
    </row>
    <row r="6034" spans="1:20">
      <c r="A6034">
        <v>201708</v>
      </c>
      <c r="B6034" s="1">
        <v>42976</v>
      </c>
      <c r="C6034">
        <v>12483</v>
      </c>
      <c r="D6034">
        <v>28</v>
      </c>
      <c r="E6034">
        <v>24915</v>
      </c>
      <c r="F6034">
        <v>6</v>
      </c>
      <c r="G6034">
        <v>24</v>
      </c>
      <c r="H6034">
        <v>15</v>
      </c>
      <c r="I6034">
        <v>8</v>
      </c>
      <c r="J6034">
        <v>3</v>
      </c>
      <c r="K6034" s="1">
        <v>42856</v>
      </c>
      <c r="L6034" s="1">
        <v>44196</v>
      </c>
      <c r="M6034">
        <v>201700139</v>
      </c>
      <c r="N6034" t="s">
        <v>39</v>
      </c>
      <c r="O6034">
        <v>201700013</v>
      </c>
      <c r="P6034" t="s">
        <v>38</v>
      </c>
      <c r="Q6034" t="s">
        <v>21</v>
      </c>
      <c r="R6034" t="s">
        <v>9</v>
      </c>
      <c r="S6034" t="s">
        <v>63</v>
      </c>
      <c r="T6034">
        <f t="shared" si="94"/>
        <v>8</v>
      </c>
    </row>
    <row r="6035" spans="1:20">
      <c r="A6035">
        <v>201708</v>
      </c>
      <c r="B6035" s="1">
        <v>42976</v>
      </c>
      <c r="C6035">
        <v>12483</v>
      </c>
      <c r="D6035">
        <v>28</v>
      </c>
      <c r="E6035">
        <v>24915</v>
      </c>
      <c r="F6035">
        <v>6</v>
      </c>
      <c r="G6035">
        <v>24</v>
      </c>
      <c r="H6035">
        <v>15</v>
      </c>
      <c r="I6035">
        <v>8</v>
      </c>
      <c r="J6035">
        <v>3</v>
      </c>
      <c r="K6035" s="1">
        <v>42856</v>
      </c>
      <c r="L6035" s="1">
        <v>44196</v>
      </c>
      <c r="M6035">
        <v>201700139</v>
      </c>
      <c r="N6035" t="s">
        <v>39</v>
      </c>
      <c r="O6035">
        <v>201700013</v>
      </c>
      <c r="P6035" t="s">
        <v>38</v>
      </c>
      <c r="Q6035" t="s">
        <v>21</v>
      </c>
      <c r="R6035" t="s">
        <v>26</v>
      </c>
      <c r="S6035" t="s">
        <v>64</v>
      </c>
      <c r="T6035">
        <f t="shared" si="94"/>
        <v>8</v>
      </c>
    </row>
    <row r="6036" spans="1:20">
      <c r="A6036">
        <v>201708</v>
      </c>
      <c r="B6036" s="1">
        <v>42976</v>
      </c>
      <c r="C6036">
        <v>12483</v>
      </c>
      <c r="D6036">
        <v>28</v>
      </c>
      <c r="E6036">
        <v>24915</v>
      </c>
      <c r="F6036">
        <v>6</v>
      </c>
      <c r="G6036">
        <v>24</v>
      </c>
      <c r="H6036">
        <v>15</v>
      </c>
      <c r="I6036">
        <v>8</v>
      </c>
      <c r="J6036">
        <v>3</v>
      </c>
      <c r="K6036" s="1">
        <v>42856</v>
      </c>
      <c r="L6036" s="1">
        <v>44196</v>
      </c>
      <c r="M6036">
        <v>201700139</v>
      </c>
      <c r="N6036" t="s">
        <v>39</v>
      </c>
      <c r="O6036">
        <v>201700013</v>
      </c>
      <c r="P6036" t="s">
        <v>38</v>
      </c>
      <c r="Q6036" t="s">
        <v>21</v>
      </c>
      <c r="R6036" t="s">
        <v>28</v>
      </c>
      <c r="S6036" t="s">
        <v>65</v>
      </c>
      <c r="T6036">
        <f t="shared" si="94"/>
        <v>8</v>
      </c>
    </row>
    <row r="6037" spans="1:20">
      <c r="A6037">
        <v>201708</v>
      </c>
      <c r="B6037" s="1">
        <v>42977</v>
      </c>
      <c r="C6037">
        <v>12483</v>
      </c>
      <c r="D6037">
        <v>31</v>
      </c>
      <c r="E6037">
        <v>25317</v>
      </c>
      <c r="F6037">
        <v>6</v>
      </c>
      <c r="G6037">
        <v>29</v>
      </c>
      <c r="H6037">
        <v>20</v>
      </c>
      <c r="I6037">
        <v>12</v>
      </c>
      <c r="J6037">
        <v>4</v>
      </c>
      <c r="K6037" s="1">
        <v>42856</v>
      </c>
      <c r="L6037" s="1">
        <v>44196</v>
      </c>
      <c r="M6037">
        <v>201700139</v>
      </c>
      <c r="N6037" t="s">
        <v>39</v>
      </c>
      <c r="O6037">
        <v>201700013</v>
      </c>
      <c r="P6037" t="s">
        <v>38</v>
      </c>
      <c r="Q6037" t="s">
        <v>21</v>
      </c>
      <c r="R6037" t="s">
        <v>22</v>
      </c>
      <c r="S6037" t="s">
        <v>61</v>
      </c>
      <c r="T6037">
        <f t="shared" si="94"/>
        <v>8</v>
      </c>
    </row>
    <row r="6038" spans="1:20">
      <c r="A6038">
        <v>201708</v>
      </c>
      <c r="B6038" s="1">
        <v>42977</v>
      </c>
      <c r="C6038">
        <v>12483</v>
      </c>
      <c r="D6038">
        <v>31</v>
      </c>
      <c r="E6038">
        <v>25317</v>
      </c>
      <c r="F6038">
        <v>6</v>
      </c>
      <c r="G6038">
        <v>29</v>
      </c>
      <c r="H6038">
        <v>20</v>
      </c>
      <c r="I6038">
        <v>12</v>
      </c>
      <c r="J6038">
        <v>4</v>
      </c>
      <c r="K6038" s="1">
        <v>42856</v>
      </c>
      <c r="L6038" s="1">
        <v>44196</v>
      </c>
      <c r="M6038">
        <v>201700139</v>
      </c>
      <c r="N6038" t="s">
        <v>39</v>
      </c>
      <c r="O6038">
        <v>201700013</v>
      </c>
      <c r="P6038" t="s">
        <v>38</v>
      </c>
      <c r="Q6038" t="s">
        <v>21</v>
      </c>
      <c r="R6038" t="s">
        <v>5</v>
      </c>
      <c r="S6038" t="s">
        <v>62</v>
      </c>
      <c r="T6038">
        <f t="shared" si="94"/>
        <v>8</v>
      </c>
    </row>
    <row r="6039" spans="1:20">
      <c r="A6039">
        <v>201708</v>
      </c>
      <c r="B6039" s="1">
        <v>42977</v>
      </c>
      <c r="C6039">
        <v>12483</v>
      </c>
      <c r="D6039">
        <v>31</v>
      </c>
      <c r="E6039">
        <v>25317</v>
      </c>
      <c r="F6039">
        <v>6</v>
      </c>
      <c r="G6039">
        <v>29</v>
      </c>
      <c r="H6039">
        <v>20</v>
      </c>
      <c r="I6039">
        <v>12</v>
      </c>
      <c r="J6039">
        <v>4</v>
      </c>
      <c r="K6039" s="1">
        <v>42856</v>
      </c>
      <c r="L6039" s="1">
        <v>44196</v>
      </c>
      <c r="M6039">
        <v>201700139</v>
      </c>
      <c r="N6039" t="s">
        <v>39</v>
      </c>
      <c r="O6039">
        <v>201700013</v>
      </c>
      <c r="P6039" t="s">
        <v>38</v>
      </c>
      <c r="Q6039" t="s">
        <v>21</v>
      </c>
      <c r="R6039" t="s">
        <v>9</v>
      </c>
      <c r="S6039" t="s">
        <v>63</v>
      </c>
      <c r="T6039">
        <f t="shared" si="94"/>
        <v>8</v>
      </c>
    </row>
    <row r="6040" spans="1:20">
      <c r="A6040">
        <v>201708</v>
      </c>
      <c r="B6040" s="1">
        <v>42977</v>
      </c>
      <c r="C6040">
        <v>12483</v>
      </c>
      <c r="D6040">
        <v>31</v>
      </c>
      <c r="E6040">
        <v>25317</v>
      </c>
      <c r="F6040">
        <v>6</v>
      </c>
      <c r="G6040">
        <v>29</v>
      </c>
      <c r="H6040">
        <v>20</v>
      </c>
      <c r="I6040">
        <v>12</v>
      </c>
      <c r="J6040">
        <v>4</v>
      </c>
      <c r="K6040" s="1">
        <v>42856</v>
      </c>
      <c r="L6040" s="1">
        <v>44196</v>
      </c>
      <c r="M6040">
        <v>201700139</v>
      </c>
      <c r="N6040" t="s">
        <v>39</v>
      </c>
      <c r="O6040">
        <v>201700013</v>
      </c>
      <c r="P6040" t="s">
        <v>38</v>
      </c>
      <c r="Q6040" t="s">
        <v>21</v>
      </c>
      <c r="R6040" t="s">
        <v>26</v>
      </c>
      <c r="S6040" t="s">
        <v>64</v>
      </c>
      <c r="T6040">
        <f t="shared" si="94"/>
        <v>8</v>
      </c>
    </row>
    <row r="6041" spans="1:20">
      <c r="A6041">
        <v>201708</v>
      </c>
      <c r="B6041" s="1">
        <v>42977</v>
      </c>
      <c r="C6041">
        <v>12483</v>
      </c>
      <c r="D6041">
        <v>31</v>
      </c>
      <c r="E6041">
        <v>25317</v>
      </c>
      <c r="F6041">
        <v>6</v>
      </c>
      <c r="G6041">
        <v>29</v>
      </c>
      <c r="H6041">
        <v>20</v>
      </c>
      <c r="I6041">
        <v>12</v>
      </c>
      <c r="J6041">
        <v>4</v>
      </c>
      <c r="K6041" s="1">
        <v>42856</v>
      </c>
      <c r="L6041" s="1">
        <v>44196</v>
      </c>
      <c r="M6041">
        <v>201700139</v>
      </c>
      <c r="N6041" t="s">
        <v>39</v>
      </c>
      <c r="O6041">
        <v>201700013</v>
      </c>
      <c r="P6041" t="s">
        <v>38</v>
      </c>
      <c r="Q6041" t="s">
        <v>21</v>
      </c>
      <c r="R6041" t="s">
        <v>28</v>
      </c>
      <c r="S6041" t="s">
        <v>65</v>
      </c>
      <c r="T6041">
        <f t="shared" si="94"/>
        <v>8</v>
      </c>
    </row>
    <row r="6042" spans="1:20">
      <c r="A6042">
        <v>201708</v>
      </c>
      <c r="B6042" s="1">
        <v>42978</v>
      </c>
      <c r="C6042">
        <v>12483</v>
      </c>
      <c r="D6042">
        <v>29</v>
      </c>
      <c r="E6042">
        <v>24637</v>
      </c>
      <c r="F6042">
        <v>6</v>
      </c>
      <c r="G6042">
        <v>27</v>
      </c>
      <c r="H6042">
        <v>19</v>
      </c>
      <c r="I6042">
        <v>12</v>
      </c>
      <c r="J6042">
        <v>3</v>
      </c>
      <c r="K6042" s="1">
        <v>42856</v>
      </c>
      <c r="L6042" s="1">
        <v>44196</v>
      </c>
      <c r="M6042">
        <v>201700139</v>
      </c>
      <c r="N6042" t="s">
        <v>39</v>
      </c>
      <c r="O6042">
        <v>201700013</v>
      </c>
      <c r="P6042" t="s">
        <v>38</v>
      </c>
      <c r="Q6042" t="s">
        <v>21</v>
      </c>
      <c r="R6042" t="s">
        <v>22</v>
      </c>
      <c r="S6042" t="s">
        <v>61</v>
      </c>
      <c r="T6042">
        <f t="shared" si="94"/>
        <v>8</v>
      </c>
    </row>
    <row r="6043" spans="1:20">
      <c r="A6043">
        <v>201708</v>
      </c>
      <c r="B6043" s="1">
        <v>42978</v>
      </c>
      <c r="C6043">
        <v>12483</v>
      </c>
      <c r="D6043">
        <v>29</v>
      </c>
      <c r="E6043">
        <v>24637</v>
      </c>
      <c r="F6043">
        <v>6</v>
      </c>
      <c r="G6043">
        <v>27</v>
      </c>
      <c r="H6043">
        <v>19</v>
      </c>
      <c r="I6043">
        <v>12</v>
      </c>
      <c r="J6043">
        <v>3</v>
      </c>
      <c r="K6043" s="1">
        <v>42856</v>
      </c>
      <c r="L6043" s="1">
        <v>44196</v>
      </c>
      <c r="M6043">
        <v>201700139</v>
      </c>
      <c r="N6043" t="s">
        <v>39</v>
      </c>
      <c r="O6043">
        <v>201700013</v>
      </c>
      <c r="P6043" t="s">
        <v>38</v>
      </c>
      <c r="Q6043" t="s">
        <v>21</v>
      </c>
      <c r="R6043" t="s">
        <v>5</v>
      </c>
      <c r="S6043" t="s">
        <v>62</v>
      </c>
      <c r="T6043">
        <f t="shared" si="94"/>
        <v>8</v>
      </c>
    </row>
    <row r="6044" spans="1:20">
      <c r="A6044">
        <v>201708</v>
      </c>
      <c r="B6044" s="1">
        <v>42978</v>
      </c>
      <c r="C6044">
        <v>12483</v>
      </c>
      <c r="D6044">
        <v>29</v>
      </c>
      <c r="E6044">
        <v>24637</v>
      </c>
      <c r="F6044">
        <v>6</v>
      </c>
      <c r="G6044">
        <v>27</v>
      </c>
      <c r="H6044">
        <v>19</v>
      </c>
      <c r="I6044">
        <v>12</v>
      </c>
      <c r="J6044">
        <v>3</v>
      </c>
      <c r="K6044" s="1">
        <v>42856</v>
      </c>
      <c r="L6044" s="1">
        <v>44196</v>
      </c>
      <c r="M6044">
        <v>201700139</v>
      </c>
      <c r="N6044" t="s">
        <v>39</v>
      </c>
      <c r="O6044">
        <v>201700013</v>
      </c>
      <c r="P6044" t="s">
        <v>38</v>
      </c>
      <c r="Q6044" t="s">
        <v>21</v>
      </c>
      <c r="R6044" t="s">
        <v>9</v>
      </c>
      <c r="S6044" t="s">
        <v>63</v>
      </c>
      <c r="T6044">
        <f t="shared" si="94"/>
        <v>8</v>
      </c>
    </row>
    <row r="6045" spans="1:20">
      <c r="A6045">
        <v>201708</v>
      </c>
      <c r="B6045" s="1">
        <v>42978</v>
      </c>
      <c r="C6045">
        <v>12483</v>
      </c>
      <c r="D6045">
        <v>29</v>
      </c>
      <c r="E6045">
        <v>24637</v>
      </c>
      <c r="F6045">
        <v>6</v>
      </c>
      <c r="G6045">
        <v>27</v>
      </c>
      <c r="H6045">
        <v>19</v>
      </c>
      <c r="I6045">
        <v>12</v>
      </c>
      <c r="J6045">
        <v>3</v>
      </c>
      <c r="K6045" s="1">
        <v>42856</v>
      </c>
      <c r="L6045" s="1">
        <v>44196</v>
      </c>
      <c r="M6045">
        <v>201700139</v>
      </c>
      <c r="N6045" t="s">
        <v>39</v>
      </c>
      <c r="O6045">
        <v>201700013</v>
      </c>
      <c r="P6045" t="s">
        <v>38</v>
      </c>
      <c r="Q6045" t="s">
        <v>21</v>
      </c>
      <c r="R6045" t="s">
        <v>26</v>
      </c>
      <c r="S6045" t="s">
        <v>64</v>
      </c>
      <c r="T6045">
        <f t="shared" si="94"/>
        <v>8</v>
      </c>
    </row>
    <row r="6046" spans="1:20">
      <c r="A6046">
        <v>201708</v>
      </c>
      <c r="B6046" s="1">
        <v>42978</v>
      </c>
      <c r="C6046">
        <v>12483</v>
      </c>
      <c r="D6046">
        <v>29</v>
      </c>
      <c r="E6046">
        <v>24637</v>
      </c>
      <c r="F6046">
        <v>6</v>
      </c>
      <c r="G6046">
        <v>27</v>
      </c>
      <c r="H6046">
        <v>19</v>
      </c>
      <c r="I6046">
        <v>12</v>
      </c>
      <c r="J6046">
        <v>3</v>
      </c>
      <c r="K6046" s="1">
        <v>42856</v>
      </c>
      <c r="L6046" s="1">
        <v>44196</v>
      </c>
      <c r="M6046">
        <v>201700139</v>
      </c>
      <c r="N6046" t="s">
        <v>39</v>
      </c>
      <c r="O6046">
        <v>201700013</v>
      </c>
      <c r="P6046" t="s">
        <v>38</v>
      </c>
      <c r="Q6046" t="s">
        <v>21</v>
      </c>
      <c r="R6046" t="s">
        <v>28</v>
      </c>
      <c r="S6046" t="s">
        <v>65</v>
      </c>
      <c r="T6046">
        <f t="shared" si="94"/>
        <v>8</v>
      </c>
    </row>
    <row r="6047" spans="1:20">
      <c r="A6047">
        <v>201708</v>
      </c>
      <c r="B6047" s="1">
        <v>42948</v>
      </c>
      <c r="C6047">
        <v>12484</v>
      </c>
      <c r="D6047">
        <v>33</v>
      </c>
      <c r="E6047">
        <v>24060</v>
      </c>
      <c r="F6047">
        <v>9</v>
      </c>
      <c r="G6047">
        <v>29</v>
      </c>
      <c r="H6047">
        <v>20</v>
      </c>
      <c r="I6047">
        <v>13</v>
      </c>
      <c r="J6047">
        <v>4</v>
      </c>
      <c r="K6047" s="1">
        <v>42856</v>
      </c>
      <c r="L6047" s="1">
        <v>44196</v>
      </c>
      <c r="M6047">
        <v>201700140</v>
      </c>
      <c r="N6047" t="s">
        <v>40</v>
      </c>
      <c r="O6047">
        <v>201700013</v>
      </c>
      <c r="P6047" t="s">
        <v>38</v>
      </c>
      <c r="Q6047" t="s">
        <v>21</v>
      </c>
      <c r="R6047" t="s">
        <v>22</v>
      </c>
      <c r="S6047" t="s">
        <v>61</v>
      </c>
      <c r="T6047">
        <f t="shared" si="94"/>
        <v>8</v>
      </c>
    </row>
    <row r="6048" spans="1:20">
      <c r="A6048">
        <v>201708</v>
      </c>
      <c r="B6048" s="1">
        <v>42948</v>
      </c>
      <c r="C6048">
        <v>12484</v>
      </c>
      <c r="D6048">
        <v>33</v>
      </c>
      <c r="E6048">
        <v>24060</v>
      </c>
      <c r="F6048">
        <v>9</v>
      </c>
      <c r="G6048">
        <v>29</v>
      </c>
      <c r="H6048">
        <v>20</v>
      </c>
      <c r="I6048">
        <v>13</v>
      </c>
      <c r="J6048">
        <v>4</v>
      </c>
      <c r="K6048" s="1">
        <v>42856</v>
      </c>
      <c r="L6048" s="1">
        <v>44196</v>
      </c>
      <c r="M6048">
        <v>201700140</v>
      </c>
      <c r="N6048" t="s">
        <v>40</v>
      </c>
      <c r="O6048">
        <v>201700013</v>
      </c>
      <c r="P6048" t="s">
        <v>38</v>
      </c>
      <c r="Q6048" t="s">
        <v>21</v>
      </c>
      <c r="R6048" t="s">
        <v>5</v>
      </c>
      <c r="S6048" t="s">
        <v>62</v>
      </c>
      <c r="T6048">
        <f t="shared" si="94"/>
        <v>8</v>
      </c>
    </row>
    <row r="6049" spans="1:20">
      <c r="A6049">
        <v>201708</v>
      </c>
      <c r="B6049" s="1">
        <v>42948</v>
      </c>
      <c r="C6049">
        <v>12484</v>
      </c>
      <c r="D6049">
        <v>33</v>
      </c>
      <c r="E6049">
        <v>24060</v>
      </c>
      <c r="F6049">
        <v>9</v>
      </c>
      <c r="G6049">
        <v>29</v>
      </c>
      <c r="H6049">
        <v>20</v>
      </c>
      <c r="I6049">
        <v>13</v>
      </c>
      <c r="J6049">
        <v>4</v>
      </c>
      <c r="K6049" s="1">
        <v>42856</v>
      </c>
      <c r="L6049" s="1">
        <v>44196</v>
      </c>
      <c r="M6049">
        <v>201700140</v>
      </c>
      <c r="N6049" t="s">
        <v>40</v>
      </c>
      <c r="O6049">
        <v>201700013</v>
      </c>
      <c r="P6049" t="s">
        <v>38</v>
      </c>
      <c r="Q6049" t="s">
        <v>21</v>
      </c>
      <c r="R6049" t="s">
        <v>9</v>
      </c>
      <c r="S6049" t="s">
        <v>63</v>
      </c>
      <c r="T6049">
        <f t="shared" si="94"/>
        <v>8</v>
      </c>
    </row>
    <row r="6050" spans="1:20">
      <c r="A6050">
        <v>201708</v>
      </c>
      <c r="B6050" s="1">
        <v>42948</v>
      </c>
      <c r="C6050">
        <v>12484</v>
      </c>
      <c r="D6050">
        <v>33</v>
      </c>
      <c r="E6050">
        <v>24060</v>
      </c>
      <c r="F6050">
        <v>9</v>
      </c>
      <c r="G6050">
        <v>29</v>
      </c>
      <c r="H6050">
        <v>20</v>
      </c>
      <c r="I6050">
        <v>13</v>
      </c>
      <c r="J6050">
        <v>4</v>
      </c>
      <c r="K6050" s="1">
        <v>42856</v>
      </c>
      <c r="L6050" s="1">
        <v>44196</v>
      </c>
      <c r="M6050">
        <v>201700140</v>
      </c>
      <c r="N6050" t="s">
        <v>40</v>
      </c>
      <c r="O6050">
        <v>201700013</v>
      </c>
      <c r="P6050" t="s">
        <v>38</v>
      </c>
      <c r="Q6050" t="s">
        <v>21</v>
      </c>
      <c r="R6050" t="s">
        <v>26</v>
      </c>
      <c r="S6050" t="s">
        <v>64</v>
      </c>
      <c r="T6050">
        <f t="shared" si="94"/>
        <v>8</v>
      </c>
    </row>
    <row r="6051" spans="1:20">
      <c r="A6051">
        <v>201708</v>
      </c>
      <c r="B6051" s="1">
        <v>42948</v>
      </c>
      <c r="C6051">
        <v>12484</v>
      </c>
      <c r="D6051">
        <v>33</v>
      </c>
      <c r="E6051">
        <v>24060</v>
      </c>
      <c r="F6051">
        <v>9</v>
      </c>
      <c r="G6051">
        <v>29</v>
      </c>
      <c r="H6051">
        <v>20</v>
      </c>
      <c r="I6051">
        <v>13</v>
      </c>
      <c r="J6051">
        <v>4</v>
      </c>
      <c r="K6051" s="1">
        <v>42856</v>
      </c>
      <c r="L6051" s="1">
        <v>44196</v>
      </c>
      <c r="M6051">
        <v>201700140</v>
      </c>
      <c r="N6051" t="s">
        <v>40</v>
      </c>
      <c r="O6051">
        <v>201700013</v>
      </c>
      <c r="P6051" t="s">
        <v>38</v>
      </c>
      <c r="Q6051" t="s">
        <v>21</v>
      </c>
      <c r="R6051" t="s">
        <v>28</v>
      </c>
      <c r="S6051" t="s">
        <v>65</v>
      </c>
      <c r="T6051">
        <f t="shared" si="94"/>
        <v>8</v>
      </c>
    </row>
    <row r="6052" spans="1:20">
      <c r="A6052">
        <v>201708</v>
      </c>
      <c r="B6052" s="1">
        <v>42949</v>
      </c>
      <c r="C6052">
        <v>12484</v>
      </c>
      <c r="D6052">
        <v>32</v>
      </c>
      <c r="E6052">
        <v>24857</v>
      </c>
      <c r="F6052">
        <v>8</v>
      </c>
      <c r="G6052">
        <v>29</v>
      </c>
      <c r="H6052">
        <v>22</v>
      </c>
      <c r="I6052">
        <v>15</v>
      </c>
      <c r="J6052">
        <v>4</v>
      </c>
      <c r="K6052" s="1">
        <v>42856</v>
      </c>
      <c r="L6052" s="1">
        <v>44196</v>
      </c>
      <c r="M6052">
        <v>201700140</v>
      </c>
      <c r="N6052" t="s">
        <v>40</v>
      </c>
      <c r="O6052">
        <v>201700013</v>
      </c>
      <c r="P6052" t="s">
        <v>38</v>
      </c>
      <c r="Q6052" t="s">
        <v>21</v>
      </c>
      <c r="R6052" t="s">
        <v>22</v>
      </c>
      <c r="S6052" t="s">
        <v>61</v>
      </c>
      <c r="T6052">
        <f t="shared" si="94"/>
        <v>8</v>
      </c>
    </row>
    <row r="6053" spans="1:20">
      <c r="A6053">
        <v>201708</v>
      </c>
      <c r="B6053" s="1">
        <v>42949</v>
      </c>
      <c r="C6053">
        <v>12484</v>
      </c>
      <c r="D6053">
        <v>32</v>
      </c>
      <c r="E6053">
        <v>24857</v>
      </c>
      <c r="F6053">
        <v>8</v>
      </c>
      <c r="G6053">
        <v>29</v>
      </c>
      <c r="H6053">
        <v>22</v>
      </c>
      <c r="I6053">
        <v>15</v>
      </c>
      <c r="J6053">
        <v>4</v>
      </c>
      <c r="K6053" s="1">
        <v>42856</v>
      </c>
      <c r="L6053" s="1">
        <v>44196</v>
      </c>
      <c r="M6053">
        <v>201700140</v>
      </c>
      <c r="N6053" t="s">
        <v>40</v>
      </c>
      <c r="O6053">
        <v>201700013</v>
      </c>
      <c r="P6053" t="s">
        <v>38</v>
      </c>
      <c r="Q6053" t="s">
        <v>21</v>
      </c>
      <c r="R6053" t="s">
        <v>5</v>
      </c>
      <c r="S6053" t="s">
        <v>62</v>
      </c>
      <c r="T6053">
        <f t="shared" si="94"/>
        <v>8</v>
      </c>
    </row>
    <row r="6054" spans="1:20">
      <c r="A6054">
        <v>201708</v>
      </c>
      <c r="B6054" s="1">
        <v>42949</v>
      </c>
      <c r="C6054">
        <v>12484</v>
      </c>
      <c r="D6054">
        <v>32</v>
      </c>
      <c r="E6054">
        <v>24857</v>
      </c>
      <c r="F6054">
        <v>8</v>
      </c>
      <c r="G6054">
        <v>29</v>
      </c>
      <c r="H6054">
        <v>22</v>
      </c>
      <c r="I6054">
        <v>15</v>
      </c>
      <c r="J6054">
        <v>4</v>
      </c>
      <c r="K6054" s="1">
        <v>42856</v>
      </c>
      <c r="L6054" s="1">
        <v>44196</v>
      </c>
      <c r="M6054">
        <v>201700140</v>
      </c>
      <c r="N6054" t="s">
        <v>40</v>
      </c>
      <c r="O6054">
        <v>201700013</v>
      </c>
      <c r="P6054" t="s">
        <v>38</v>
      </c>
      <c r="Q6054" t="s">
        <v>21</v>
      </c>
      <c r="R6054" t="s">
        <v>9</v>
      </c>
      <c r="S6054" t="s">
        <v>63</v>
      </c>
      <c r="T6054">
        <f t="shared" si="94"/>
        <v>8</v>
      </c>
    </row>
    <row r="6055" spans="1:20">
      <c r="A6055">
        <v>201708</v>
      </c>
      <c r="B6055" s="1">
        <v>42949</v>
      </c>
      <c r="C6055">
        <v>12484</v>
      </c>
      <c r="D6055">
        <v>32</v>
      </c>
      <c r="E6055">
        <v>24857</v>
      </c>
      <c r="F6055">
        <v>8</v>
      </c>
      <c r="G6055">
        <v>29</v>
      </c>
      <c r="H6055">
        <v>22</v>
      </c>
      <c r="I6055">
        <v>15</v>
      </c>
      <c r="J6055">
        <v>4</v>
      </c>
      <c r="K6055" s="1">
        <v>42856</v>
      </c>
      <c r="L6055" s="1">
        <v>44196</v>
      </c>
      <c r="M6055">
        <v>201700140</v>
      </c>
      <c r="N6055" t="s">
        <v>40</v>
      </c>
      <c r="O6055">
        <v>201700013</v>
      </c>
      <c r="P6055" t="s">
        <v>38</v>
      </c>
      <c r="Q6055" t="s">
        <v>21</v>
      </c>
      <c r="R6055" t="s">
        <v>26</v>
      </c>
      <c r="S6055" t="s">
        <v>64</v>
      </c>
      <c r="T6055">
        <f t="shared" si="94"/>
        <v>8</v>
      </c>
    </row>
    <row r="6056" spans="1:20">
      <c r="A6056">
        <v>201708</v>
      </c>
      <c r="B6056" s="1">
        <v>42949</v>
      </c>
      <c r="C6056">
        <v>12484</v>
      </c>
      <c r="D6056">
        <v>32</v>
      </c>
      <c r="E6056">
        <v>24857</v>
      </c>
      <c r="F6056">
        <v>8</v>
      </c>
      <c r="G6056">
        <v>29</v>
      </c>
      <c r="H6056">
        <v>22</v>
      </c>
      <c r="I6056">
        <v>15</v>
      </c>
      <c r="J6056">
        <v>4</v>
      </c>
      <c r="K6056" s="1">
        <v>42856</v>
      </c>
      <c r="L6056" s="1">
        <v>44196</v>
      </c>
      <c r="M6056">
        <v>201700140</v>
      </c>
      <c r="N6056" t="s">
        <v>40</v>
      </c>
      <c r="O6056">
        <v>201700013</v>
      </c>
      <c r="P6056" t="s">
        <v>38</v>
      </c>
      <c r="Q6056" t="s">
        <v>21</v>
      </c>
      <c r="R6056" t="s">
        <v>28</v>
      </c>
      <c r="S6056" t="s">
        <v>65</v>
      </c>
      <c r="T6056">
        <f t="shared" si="94"/>
        <v>8</v>
      </c>
    </row>
    <row r="6057" spans="1:20">
      <c r="A6057">
        <v>201708</v>
      </c>
      <c r="B6057" s="1">
        <v>42950</v>
      </c>
      <c r="C6057">
        <v>12484</v>
      </c>
      <c r="D6057">
        <v>29</v>
      </c>
      <c r="E6057">
        <v>25811</v>
      </c>
      <c r="F6057">
        <v>8</v>
      </c>
      <c r="G6057">
        <v>25</v>
      </c>
      <c r="H6057">
        <v>16</v>
      </c>
      <c r="I6057">
        <v>10</v>
      </c>
      <c r="J6057">
        <v>3</v>
      </c>
      <c r="K6057" s="1">
        <v>42856</v>
      </c>
      <c r="L6057" s="1">
        <v>44196</v>
      </c>
      <c r="M6057">
        <v>201700140</v>
      </c>
      <c r="N6057" t="s">
        <v>40</v>
      </c>
      <c r="O6057">
        <v>201700013</v>
      </c>
      <c r="P6057" t="s">
        <v>38</v>
      </c>
      <c r="Q6057" t="s">
        <v>21</v>
      </c>
      <c r="R6057" t="s">
        <v>22</v>
      </c>
      <c r="S6057" t="s">
        <v>61</v>
      </c>
      <c r="T6057">
        <f t="shared" si="94"/>
        <v>8</v>
      </c>
    </row>
    <row r="6058" spans="1:20">
      <c r="A6058">
        <v>201708</v>
      </c>
      <c r="B6058" s="1">
        <v>42950</v>
      </c>
      <c r="C6058">
        <v>12484</v>
      </c>
      <c r="D6058">
        <v>29</v>
      </c>
      <c r="E6058">
        <v>25811</v>
      </c>
      <c r="F6058">
        <v>8</v>
      </c>
      <c r="G6058">
        <v>25</v>
      </c>
      <c r="H6058">
        <v>16</v>
      </c>
      <c r="I6058">
        <v>10</v>
      </c>
      <c r="J6058">
        <v>3</v>
      </c>
      <c r="K6058" s="1">
        <v>42856</v>
      </c>
      <c r="L6058" s="1">
        <v>44196</v>
      </c>
      <c r="M6058">
        <v>201700140</v>
      </c>
      <c r="N6058" t="s">
        <v>40</v>
      </c>
      <c r="O6058">
        <v>201700013</v>
      </c>
      <c r="P6058" t="s">
        <v>38</v>
      </c>
      <c r="Q6058" t="s">
        <v>21</v>
      </c>
      <c r="R6058" t="s">
        <v>5</v>
      </c>
      <c r="S6058" t="s">
        <v>62</v>
      </c>
      <c r="T6058">
        <f t="shared" si="94"/>
        <v>8</v>
      </c>
    </row>
    <row r="6059" spans="1:20">
      <c r="A6059">
        <v>201708</v>
      </c>
      <c r="B6059" s="1">
        <v>42950</v>
      </c>
      <c r="C6059">
        <v>12484</v>
      </c>
      <c r="D6059">
        <v>29</v>
      </c>
      <c r="E6059">
        <v>25811</v>
      </c>
      <c r="F6059">
        <v>8</v>
      </c>
      <c r="G6059">
        <v>25</v>
      </c>
      <c r="H6059">
        <v>16</v>
      </c>
      <c r="I6059">
        <v>10</v>
      </c>
      <c r="J6059">
        <v>3</v>
      </c>
      <c r="K6059" s="1">
        <v>42856</v>
      </c>
      <c r="L6059" s="1">
        <v>44196</v>
      </c>
      <c r="M6059">
        <v>201700140</v>
      </c>
      <c r="N6059" t="s">
        <v>40</v>
      </c>
      <c r="O6059">
        <v>201700013</v>
      </c>
      <c r="P6059" t="s">
        <v>38</v>
      </c>
      <c r="Q6059" t="s">
        <v>21</v>
      </c>
      <c r="R6059" t="s">
        <v>9</v>
      </c>
      <c r="S6059" t="s">
        <v>63</v>
      </c>
      <c r="T6059">
        <f t="shared" si="94"/>
        <v>8</v>
      </c>
    </row>
    <row r="6060" spans="1:20">
      <c r="A6060">
        <v>201708</v>
      </c>
      <c r="B6060" s="1">
        <v>42950</v>
      </c>
      <c r="C6060">
        <v>12484</v>
      </c>
      <c r="D6060">
        <v>29</v>
      </c>
      <c r="E6060">
        <v>25811</v>
      </c>
      <c r="F6060">
        <v>8</v>
      </c>
      <c r="G6060">
        <v>25</v>
      </c>
      <c r="H6060">
        <v>16</v>
      </c>
      <c r="I6060">
        <v>10</v>
      </c>
      <c r="J6060">
        <v>3</v>
      </c>
      <c r="K6060" s="1">
        <v>42856</v>
      </c>
      <c r="L6060" s="1">
        <v>44196</v>
      </c>
      <c r="M6060">
        <v>201700140</v>
      </c>
      <c r="N6060" t="s">
        <v>40</v>
      </c>
      <c r="O6060">
        <v>201700013</v>
      </c>
      <c r="P6060" t="s">
        <v>38</v>
      </c>
      <c r="Q6060" t="s">
        <v>21</v>
      </c>
      <c r="R6060" t="s">
        <v>26</v>
      </c>
      <c r="S6060" t="s">
        <v>64</v>
      </c>
      <c r="T6060">
        <f t="shared" si="94"/>
        <v>8</v>
      </c>
    </row>
    <row r="6061" spans="1:20">
      <c r="A6061">
        <v>201708</v>
      </c>
      <c r="B6061" s="1">
        <v>42950</v>
      </c>
      <c r="C6061">
        <v>12484</v>
      </c>
      <c r="D6061">
        <v>29</v>
      </c>
      <c r="E6061">
        <v>25811</v>
      </c>
      <c r="F6061">
        <v>8</v>
      </c>
      <c r="G6061">
        <v>25</v>
      </c>
      <c r="H6061">
        <v>16</v>
      </c>
      <c r="I6061">
        <v>10</v>
      </c>
      <c r="J6061">
        <v>3</v>
      </c>
      <c r="K6061" s="1">
        <v>42856</v>
      </c>
      <c r="L6061" s="1">
        <v>44196</v>
      </c>
      <c r="M6061">
        <v>201700140</v>
      </c>
      <c r="N6061" t="s">
        <v>40</v>
      </c>
      <c r="O6061">
        <v>201700013</v>
      </c>
      <c r="P6061" t="s">
        <v>38</v>
      </c>
      <c r="Q6061" t="s">
        <v>21</v>
      </c>
      <c r="R6061" t="s">
        <v>28</v>
      </c>
      <c r="S6061" t="s">
        <v>65</v>
      </c>
      <c r="T6061">
        <f t="shared" si="94"/>
        <v>8</v>
      </c>
    </row>
    <row r="6062" spans="1:20">
      <c r="A6062">
        <v>201708</v>
      </c>
      <c r="B6062" s="1">
        <v>42952</v>
      </c>
      <c r="C6062">
        <v>12484</v>
      </c>
      <c r="D6062">
        <v>29</v>
      </c>
      <c r="E6062">
        <v>24152</v>
      </c>
      <c r="F6062">
        <v>6</v>
      </c>
      <c r="G6062">
        <v>26</v>
      </c>
      <c r="H6062">
        <v>17</v>
      </c>
      <c r="I6062">
        <v>11</v>
      </c>
      <c r="J6062">
        <v>3</v>
      </c>
      <c r="K6062" s="1">
        <v>42856</v>
      </c>
      <c r="L6062" s="1">
        <v>44196</v>
      </c>
      <c r="M6062">
        <v>201700140</v>
      </c>
      <c r="N6062" t="s">
        <v>40</v>
      </c>
      <c r="O6062">
        <v>201700013</v>
      </c>
      <c r="P6062" t="s">
        <v>38</v>
      </c>
      <c r="Q6062" t="s">
        <v>21</v>
      </c>
      <c r="R6062" t="s">
        <v>22</v>
      </c>
      <c r="S6062" t="s">
        <v>61</v>
      </c>
      <c r="T6062">
        <f t="shared" si="94"/>
        <v>8</v>
      </c>
    </row>
    <row r="6063" spans="1:20">
      <c r="A6063">
        <v>201708</v>
      </c>
      <c r="B6063" s="1">
        <v>42952</v>
      </c>
      <c r="C6063">
        <v>12484</v>
      </c>
      <c r="D6063">
        <v>29</v>
      </c>
      <c r="E6063">
        <v>24152</v>
      </c>
      <c r="F6063">
        <v>6</v>
      </c>
      <c r="G6063">
        <v>26</v>
      </c>
      <c r="H6063">
        <v>17</v>
      </c>
      <c r="I6063">
        <v>11</v>
      </c>
      <c r="J6063">
        <v>3</v>
      </c>
      <c r="K6063" s="1">
        <v>42856</v>
      </c>
      <c r="L6063" s="1">
        <v>44196</v>
      </c>
      <c r="M6063">
        <v>201700140</v>
      </c>
      <c r="N6063" t="s">
        <v>40</v>
      </c>
      <c r="O6063">
        <v>201700013</v>
      </c>
      <c r="P6063" t="s">
        <v>38</v>
      </c>
      <c r="Q6063" t="s">
        <v>21</v>
      </c>
      <c r="R6063" t="s">
        <v>5</v>
      </c>
      <c r="S6063" t="s">
        <v>62</v>
      </c>
      <c r="T6063">
        <f t="shared" si="94"/>
        <v>8</v>
      </c>
    </row>
    <row r="6064" spans="1:20">
      <c r="A6064">
        <v>201708</v>
      </c>
      <c r="B6064" s="1">
        <v>42952</v>
      </c>
      <c r="C6064">
        <v>12484</v>
      </c>
      <c r="D6064">
        <v>29</v>
      </c>
      <c r="E6064">
        <v>24152</v>
      </c>
      <c r="F6064">
        <v>6</v>
      </c>
      <c r="G6064">
        <v>26</v>
      </c>
      <c r="H6064">
        <v>17</v>
      </c>
      <c r="I6064">
        <v>11</v>
      </c>
      <c r="J6064">
        <v>3</v>
      </c>
      <c r="K6064" s="1">
        <v>42856</v>
      </c>
      <c r="L6064" s="1">
        <v>44196</v>
      </c>
      <c r="M6064">
        <v>201700140</v>
      </c>
      <c r="N6064" t="s">
        <v>40</v>
      </c>
      <c r="O6064">
        <v>201700013</v>
      </c>
      <c r="P6064" t="s">
        <v>38</v>
      </c>
      <c r="Q6064" t="s">
        <v>21</v>
      </c>
      <c r="R6064" t="s">
        <v>9</v>
      </c>
      <c r="S6064" t="s">
        <v>63</v>
      </c>
      <c r="T6064">
        <f t="shared" si="94"/>
        <v>8</v>
      </c>
    </row>
    <row r="6065" spans="1:20">
      <c r="A6065">
        <v>201708</v>
      </c>
      <c r="B6065" s="1">
        <v>42952</v>
      </c>
      <c r="C6065">
        <v>12484</v>
      </c>
      <c r="D6065">
        <v>29</v>
      </c>
      <c r="E6065">
        <v>24152</v>
      </c>
      <c r="F6065">
        <v>6</v>
      </c>
      <c r="G6065">
        <v>26</v>
      </c>
      <c r="H6065">
        <v>17</v>
      </c>
      <c r="I6065">
        <v>11</v>
      </c>
      <c r="J6065">
        <v>3</v>
      </c>
      <c r="K6065" s="1">
        <v>42856</v>
      </c>
      <c r="L6065" s="1">
        <v>44196</v>
      </c>
      <c r="M6065">
        <v>201700140</v>
      </c>
      <c r="N6065" t="s">
        <v>40</v>
      </c>
      <c r="O6065">
        <v>201700013</v>
      </c>
      <c r="P6065" t="s">
        <v>38</v>
      </c>
      <c r="Q6065" t="s">
        <v>21</v>
      </c>
      <c r="R6065" t="s">
        <v>26</v>
      </c>
      <c r="S6065" t="s">
        <v>64</v>
      </c>
      <c r="T6065">
        <f t="shared" si="94"/>
        <v>8</v>
      </c>
    </row>
    <row r="6066" spans="1:20">
      <c r="A6066">
        <v>201708</v>
      </c>
      <c r="B6066" s="1">
        <v>42952</v>
      </c>
      <c r="C6066">
        <v>12484</v>
      </c>
      <c r="D6066">
        <v>29</v>
      </c>
      <c r="E6066">
        <v>24152</v>
      </c>
      <c r="F6066">
        <v>6</v>
      </c>
      <c r="G6066">
        <v>26</v>
      </c>
      <c r="H6066">
        <v>17</v>
      </c>
      <c r="I6066">
        <v>11</v>
      </c>
      <c r="J6066">
        <v>3</v>
      </c>
      <c r="K6066" s="1">
        <v>42856</v>
      </c>
      <c r="L6066" s="1">
        <v>44196</v>
      </c>
      <c r="M6066">
        <v>201700140</v>
      </c>
      <c r="N6066" t="s">
        <v>40</v>
      </c>
      <c r="O6066">
        <v>201700013</v>
      </c>
      <c r="P6066" t="s">
        <v>38</v>
      </c>
      <c r="Q6066" t="s">
        <v>21</v>
      </c>
      <c r="R6066" t="s">
        <v>28</v>
      </c>
      <c r="S6066" t="s">
        <v>65</v>
      </c>
      <c r="T6066">
        <f t="shared" si="94"/>
        <v>8</v>
      </c>
    </row>
    <row r="6067" spans="1:20">
      <c r="A6067">
        <v>201708</v>
      </c>
      <c r="B6067" s="1">
        <v>42954</v>
      </c>
      <c r="C6067">
        <v>12484</v>
      </c>
      <c r="D6067">
        <v>30</v>
      </c>
      <c r="E6067">
        <v>25171</v>
      </c>
      <c r="F6067">
        <v>6</v>
      </c>
      <c r="G6067">
        <v>27</v>
      </c>
      <c r="H6067">
        <v>22</v>
      </c>
      <c r="I6067">
        <v>16</v>
      </c>
      <c r="J6067">
        <v>3</v>
      </c>
      <c r="K6067" s="1">
        <v>42856</v>
      </c>
      <c r="L6067" s="1">
        <v>44196</v>
      </c>
      <c r="M6067">
        <v>201700140</v>
      </c>
      <c r="N6067" t="s">
        <v>40</v>
      </c>
      <c r="O6067">
        <v>201700013</v>
      </c>
      <c r="P6067" t="s">
        <v>38</v>
      </c>
      <c r="Q6067" t="s">
        <v>21</v>
      </c>
      <c r="R6067" t="s">
        <v>22</v>
      </c>
      <c r="S6067" t="s">
        <v>61</v>
      </c>
      <c r="T6067">
        <f t="shared" si="94"/>
        <v>8</v>
      </c>
    </row>
    <row r="6068" spans="1:20">
      <c r="A6068">
        <v>201708</v>
      </c>
      <c r="B6068" s="1">
        <v>42954</v>
      </c>
      <c r="C6068">
        <v>12484</v>
      </c>
      <c r="D6068">
        <v>30</v>
      </c>
      <c r="E6068">
        <v>25171</v>
      </c>
      <c r="F6068">
        <v>6</v>
      </c>
      <c r="G6068">
        <v>27</v>
      </c>
      <c r="H6068">
        <v>22</v>
      </c>
      <c r="I6068">
        <v>16</v>
      </c>
      <c r="J6068">
        <v>3</v>
      </c>
      <c r="K6068" s="1">
        <v>42856</v>
      </c>
      <c r="L6068" s="1">
        <v>44196</v>
      </c>
      <c r="M6068">
        <v>201700140</v>
      </c>
      <c r="N6068" t="s">
        <v>40</v>
      </c>
      <c r="O6068">
        <v>201700013</v>
      </c>
      <c r="P6068" t="s">
        <v>38</v>
      </c>
      <c r="Q6068" t="s">
        <v>21</v>
      </c>
      <c r="R6068" t="s">
        <v>5</v>
      </c>
      <c r="S6068" t="s">
        <v>62</v>
      </c>
      <c r="T6068">
        <f t="shared" si="94"/>
        <v>8</v>
      </c>
    </row>
    <row r="6069" spans="1:20">
      <c r="A6069">
        <v>201708</v>
      </c>
      <c r="B6069" s="1">
        <v>42954</v>
      </c>
      <c r="C6069">
        <v>12484</v>
      </c>
      <c r="D6069">
        <v>30</v>
      </c>
      <c r="E6069">
        <v>25171</v>
      </c>
      <c r="F6069">
        <v>6</v>
      </c>
      <c r="G6069">
        <v>27</v>
      </c>
      <c r="H6069">
        <v>22</v>
      </c>
      <c r="I6069">
        <v>16</v>
      </c>
      <c r="J6069">
        <v>3</v>
      </c>
      <c r="K6069" s="1">
        <v>42856</v>
      </c>
      <c r="L6069" s="1">
        <v>44196</v>
      </c>
      <c r="M6069">
        <v>201700140</v>
      </c>
      <c r="N6069" t="s">
        <v>40</v>
      </c>
      <c r="O6069">
        <v>201700013</v>
      </c>
      <c r="P6069" t="s">
        <v>38</v>
      </c>
      <c r="Q6069" t="s">
        <v>21</v>
      </c>
      <c r="R6069" t="s">
        <v>9</v>
      </c>
      <c r="S6069" t="s">
        <v>63</v>
      </c>
      <c r="T6069">
        <f t="shared" si="94"/>
        <v>8</v>
      </c>
    </row>
    <row r="6070" spans="1:20">
      <c r="A6070">
        <v>201708</v>
      </c>
      <c r="B6070" s="1">
        <v>42954</v>
      </c>
      <c r="C6070">
        <v>12484</v>
      </c>
      <c r="D6070">
        <v>30</v>
      </c>
      <c r="E6070">
        <v>25171</v>
      </c>
      <c r="F6070">
        <v>6</v>
      </c>
      <c r="G6070">
        <v>27</v>
      </c>
      <c r="H6070">
        <v>22</v>
      </c>
      <c r="I6070">
        <v>16</v>
      </c>
      <c r="J6070">
        <v>3</v>
      </c>
      <c r="K6070" s="1">
        <v>42856</v>
      </c>
      <c r="L6070" s="1">
        <v>44196</v>
      </c>
      <c r="M6070">
        <v>201700140</v>
      </c>
      <c r="N6070" t="s">
        <v>40</v>
      </c>
      <c r="O6070">
        <v>201700013</v>
      </c>
      <c r="P6070" t="s">
        <v>38</v>
      </c>
      <c r="Q6070" t="s">
        <v>21</v>
      </c>
      <c r="R6070" t="s">
        <v>26</v>
      </c>
      <c r="S6070" t="s">
        <v>64</v>
      </c>
      <c r="T6070">
        <f t="shared" si="94"/>
        <v>8</v>
      </c>
    </row>
    <row r="6071" spans="1:20">
      <c r="A6071">
        <v>201708</v>
      </c>
      <c r="B6071" s="1">
        <v>42954</v>
      </c>
      <c r="C6071">
        <v>12484</v>
      </c>
      <c r="D6071">
        <v>30</v>
      </c>
      <c r="E6071">
        <v>25171</v>
      </c>
      <c r="F6071">
        <v>6</v>
      </c>
      <c r="G6071">
        <v>27</v>
      </c>
      <c r="H6071">
        <v>22</v>
      </c>
      <c r="I6071">
        <v>16</v>
      </c>
      <c r="J6071">
        <v>3</v>
      </c>
      <c r="K6071" s="1">
        <v>42856</v>
      </c>
      <c r="L6071" s="1">
        <v>44196</v>
      </c>
      <c r="M6071">
        <v>201700140</v>
      </c>
      <c r="N6071" t="s">
        <v>40</v>
      </c>
      <c r="O6071">
        <v>201700013</v>
      </c>
      <c r="P6071" t="s">
        <v>38</v>
      </c>
      <c r="Q6071" t="s">
        <v>21</v>
      </c>
      <c r="R6071" t="s">
        <v>28</v>
      </c>
      <c r="S6071" t="s">
        <v>65</v>
      </c>
      <c r="T6071">
        <f t="shared" si="94"/>
        <v>8</v>
      </c>
    </row>
    <row r="6072" spans="1:20">
      <c r="A6072">
        <v>201708</v>
      </c>
      <c r="B6072" s="1">
        <v>42955</v>
      </c>
      <c r="C6072">
        <v>12484</v>
      </c>
      <c r="D6072">
        <v>32</v>
      </c>
      <c r="E6072">
        <v>25489</v>
      </c>
      <c r="F6072">
        <v>10</v>
      </c>
      <c r="G6072">
        <v>28</v>
      </c>
      <c r="H6072">
        <v>21</v>
      </c>
      <c r="I6072">
        <v>13</v>
      </c>
      <c r="J6072">
        <v>4</v>
      </c>
      <c r="K6072" s="1">
        <v>42856</v>
      </c>
      <c r="L6072" s="1">
        <v>44196</v>
      </c>
      <c r="M6072">
        <v>201700140</v>
      </c>
      <c r="N6072" t="s">
        <v>40</v>
      </c>
      <c r="O6072">
        <v>201700013</v>
      </c>
      <c r="P6072" t="s">
        <v>38</v>
      </c>
      <c r="Q6072" t="s">
        <v>21</v>
      </c>
      <c r="R6072" t="s">
        <v>22</v>
      </c>
      <c r="S6072" t="s">
        <v>61</v>
      </c>
      <c r="T6072">
        <f t="shared" si="94"/>
        <v>8</v>
      </c>
    </row>
    <row r="6073" spans="1:20">
      <c r="A6073">
        <v>201708</v>
      </c>
      <c r="B6073" s="1">
        <v>42955</v>
      </c>
      <c r="C6073">
        <v>12484</v>
      </c>
      <c r="D6073">
        <v>32</v>
      </c>
      <c r="E6073">
        <v>25489</v>
      </c>
      <c r="F6073">
        <v>10</v>
      </c>
      <c r="G6073">
        <v>28</v>
      </c>
      <c r="H6073">
        <v>21</v>
      </c>
      <c r="I6073">
        <v>13</v>
      </c>
      <c r="J6073">
        <v>4</v>
      </c>
      <c r="K6073" s="1">
        <v>42856</v>
      </c>
      <c r="L6073" s="1">
        <v>44196</v>
      </c>
      <c r="M6073">
        <v>201700140</v>
      </c>
      <c r="N6073" t="s">
        <v>40</v>
      </c>
      <c r="O6073">
        <v>201700013</v>
      </c>
      <c r="P6073" t="s">
        <v>38</v>
      </c>
      <c r="Q6073" t="s">
        <v>21</v>
      </c>
      <c r="R6073" t="s">
        <v>5</v>
      </c>
      <c r="S6073" t="s">
        <v>62</v>
      </c>
      <c r="T6073">
        <f t="shared" si="94"/>
        <v>8</v>
      </c>
    </row>
    <row r="6074" spans="1:20">
      <c r="A6074">
        <v>201708</v>
      </c>
      <c r="B6074" s="1">
        <v>42955</v>
      </c>
      <c r="C6074">
        <v>12484</v>
      </c>
      <c r="D6074">
        <v>32</v>
      </c>
      <c r="E6074">
        <v>25489</v>
      </c>
      <c r="F6074">
        <v>10</v>
      </c>
      <c r="G6074">
        <v>28</v>
      </c>
      <c r="H6074">
        <v>21</v>
      </c>
      <c r="I6074">
        <v>13</v>
      </c>
      <c r="J6074">
        <v>4</v>
      </c>
      <c r="K6074" s="1">
        <v>42856</v>
      </c>
      <c r="L6074" s="1">
        <v>44196</v>
      </c>
      <c r="M6074">
        <v>201700140</v>
      </c>
      <c r="N6074" t="s">
        <v>40</v>
      </c>
      <c r="O6074">
        <v>201700013</v>
      </c>
      <c r="P6074" t="s">
        <v>38</v>
      </c>
      <c r="Q6074" t="s">
        <v>21</v>
      </c>
      <c r="R6074" t="s">
        <v>9</v>
      </c>
      <c r="S6074" t="s">
        <v>63</v>
      </c>
      <c r="T6074">
        <f t="shared" si="94"/>
        <v>8</v>
      </c>
    </row>
    <row r="6075" spans="1:20">
      <c r="A6075">
        <v>201708</v>
      </c>
      <c r="B6075" s="1">
        <v>42955</v>
      </c>
      <c r="C6075">
        <v>12484</v>
      </c>
      <c r="D6075">
        <v>32</v>
      </c>
      <c r="E6075">
        <v>25489</v>
      </c>
      <c r="F6075">
        <v>10</v>
      </c>
      <c r="G6075">
        <v>28</v>
      </c>
      <c r="H6075">
        <v>21</v>
      </c>
      <c r="I6075">
        <v>13</v>
      </c>
      <c r="J6075">
        <v>4</v>
      </c>
      <c r="K6075" s="1">
        <v>42856</v>
      </c>
      <c r="L6075" s="1">
        <v>44196</v>
      </c>
      <c r="M6075">
        <v>201700140</v>
      </c>
      <c r="N6075" t="s">
        <v>40</v>
      </c>
      <c r="O6075">
        <v>201700013</v>
      </c>
      <c r="P6075" t="s">
        <v>38</v>
      </c>
      <c r="Q6075" t="s">
        <v>21</v>
      </c>
      <c r="R6075" t="s">
        <v>26</v>
      </c>
      <c r="S6075" t="s">
        <v>64</v>
      </c>
      <c r="T6075">
        <f t="shared" si="94"/>
        <v>8</v>
      </c>
    </row>
    <row r="6076" spans="1:20">
      <c r="A6076">
        <v>201708</v>
      </c>
      <c r="B6076" s="1">
        <v>42955</v>
      </c>
      <c r="C6076">
        <v>12484</v>
      </c>
      <c r="D6076">
        <v>32</v>
      </c>
      <c r="E6076">
        <v>25489</v>
      </c>
      <c r="F6076">
        <v>10</v>
      </c>
      <c r="G6076">
        <v>28</v>
      </c>
      <c r="H6076">
        <v>21</v>
      </c>
      <c r="I6076">
        <v>13</v>
      </c>
      <c r="J6076">
        <v>4</v>
      </c>
      <c r="K6076" s="1">
        <v>42856</v>
      </c>
      <c r="L6076" s="1">
        <v>44196</v>
      </c>
      <c r="M6076">
        <v>201700140</v>
      </c>
      <c r="N6076" t="s">
        <v>40</v>
      </c>
      <c r="O6076">
        <v>201700013</v>
      </c>
      <c r="P6076" t="s">
        <v>38</v>
      </c>
      <c r="Q6076" t="s">
        <v>21</v>
      </c>
      <c r="R6076" t="s">
        <v>28</v>
      </c>
      <c r="S6076" t="s">
        <v>65</v>
      </c>
      <c r="T6076">
        <f t="shared" si="94"/>
        <v>8</v>
      </c>
    </row>
    <row r="6077" spans="1:20">
      <c r="A6077">
        <v>201708</v>
      </c>
      <c r="B6077" s="1">
        <v>42957</v>
      </c>
      <c r="C6077">
        <v>12484</v>
      </c>
      <c r="D6077">
        <v>30</v>
      </c>
      <c r="E6077">
        <v>24337</v>
      </c>
      <c r="F6077">
        <v>9</v>
      </c>
      <c r="G6077">
        <v>27</v>
      </c>
      <c r="H6077">
        <v>21</v>
      </c>
      <c r="I6077">
        <v>11</v>
      </c>
      <c r="J6077">
        <v>4</v>
      </c>
      <c r="K6077" s="1">
        <v>42856</v>
      </c>
      <c r="L6077" s="1">
        <v>44196</v>
      </c>
      <c r="M6077">
        <v>201700140</v>
      </c>
      <c r="N6077" t="s">
        <v>40</v>
      </c>
      <c r="O6077">
        <v>201700013</v>
      </c>
      <c r="P6077" t="s">
        <v>38</v>
      </c>
      <c r="Q6077" t="s">
        <v>21</v>
      </c>
      <c r="R6077" t="s">
        <v>22</v>
      </c>
      <c r="S6077" t="s">
        <v>61</v>
      </c>
      <c r="T6077">
        <f t="shared" si="94"/>
        <v>8</v>
      </c>
    </row>
    <row r="6078" spans="1:20">
      <c r="A6078">
        <v>201708</v>
      </c>
      <c r="B6078" s="1">
        <v>42957</v>
      </c>
      <c r="C6078">
        <v>12484</v>
      </c>
      <c r="D6078">
        <v>30</v>
      </c>
      <c r="E6078">
        <v>24337</v>
      </c>
      <c r="F6078">
        <v>9</v>
      </c>
      <c r="G6078">
        <v>27</v>
      </c>
      <c r="H6078">
        <v>21</v>
      </c>
      <c r="I6078">
        <v>11</v>
      </c>
      <c r="J6078">
        <v>4</v>
      </c>
      <c r="K6078" s="1">
        <v>42856</v>
      </c>
      <c r="L6078" s="1">
        <v>44196</v>
      </c>
      <c r="M6078">
        <v>201700140</v>
      </c>
      <c r="N6078" t="s">
        <v>40</v>
      </c>
      <c r="O6078">
        <v>201700013</v>
      </c>
      <c r="P6078" t="s">
        <v>38</v>
      </c>
      <c r="Q6078" t="s">
        <v>21</v>
      </c>
      <c r="R6078" t="s">
        <v>5</v>
      </c>
      <c r="S6078" t="s">
        <v>62</v>
      </c>
      <c r="T6078">
        <f t="shared" si="94"/>
        <v>8</v>
      </c>
    </row>
    <row r="6079" spans="1:20">
      <c r="A6079">
        <v>201708</v>
      </c>
      <c r="B6079" s="1">
        <v>42957</v>
      </c>
      <c r="C6079">
        <v>12484</v>
      </c>
      <c r="D6079">
        <v>30</v>
      </c>
      <c r="E6079">
        <v>24337</v>
      </c>
      <c r="F6079">
        <v>9</v>
      </c>
      <c r="G6079">
        <v>27</v>
      </c>
      <c r="H6079">
        <v>21</v>
      </c>
      <c r="I6079">
        <v>11</v>
      </c>
      <c r="J6079">
        <v>4</v>
      </c>
      <c r="K6079" s="1">
        <v>42856</v>
      </c>
      <c r="L6079" s="1">
        <v>44196</v>
      </c>
      <c r="M6079">
        <v>201700140</v>
      </c>
      <c r="N6079" t="s">
        <v>40</v>
      </c>
      <c r="O6079">
        <v>201700013</v>
      </c>
      <c r="P6079" t="s">
        <v>38</v>
      </c>
      <c r="Q6079" t="s">
        <v>21</v>
      </c>
      <c r="R6079" t="s">
        <v>9</v>
      </c>
      <c r="S6079" t="s">
        <v>63</v>
      </c>
      <c r="T6079">
        <f t="shared" si="94"/>
        <v>8</v>
      </c>
    </row>
    <row r="6080" spans="1:20">
      <c r="A6080">
        <v>201708</v>
      </c>
      <c r="B6080" s="1">
        <v>42957</v>
      </c>
      <c r="C6080">
        <v>12484</v>
      </c>
      <c r="D6080">
        <v>30</v>
      </c>
      <c r="E6080">
        <v>24337</v>
      </c>
      <c r="F6080">
        <v>9</v>
      </c>
      <c r="G6080">
        <v>27</v>
      </c>
      <c r="H6080">
        <v>21</v>
      </c>
      <c r="I6080">
        <v>11</v>
      </c>
      <c r="J6080">
        <v>4</v>
      </c>
      <c r="K6080" s="1">
        <v>42856</v>
      </c>
      <c r="L6080" s="1">
        <v>44196</v>
      </c>
      <c r="M6080">
        <v>201700140</v>
      </c>
      <c r="N6080" t="s">
        <v>40</v>
      </c>
      <c r="O6080">
        <v>201700013</v>
      </c>
      <c r="P6080" t="s">
        <v>38</v>
      </c>
      <c r="Q6080" t="s">
        <v>21</v>
      </c>
      <c r="R6080" t="s">
        <v>26</v>
      </c>
      <c r="S6080" t="s">
        <v>64</v>
      </c>
      <c r="T6080">
        <f t="shared" si="94"/>
        <v>8</v>
      </c>
    </row>
    <row r="6081" spans="1:20">
      <c r="A6081">
        <v>201708</v>
      </c>
      <c r="B6081" s="1">
        <v>42957</v>
      </c>
      <c r="C6081">
        <v>12484</v>
      </c>
      <c r="D6081">
        <v>30</v>
      </c>
      <c r="E6081">
        <v>24337</v>
      </c>
      <c r="F6081">
        <v>9</v>
      </c>
      <c r="G6081">
        <v>27</v>
      </c>
      <c r="H6081">
        <v>21</v>
      </c>
      <c r="I6081">
        <v>11</v>
      </c>
      <c r="J6081">
        <v>4</v>
      </c>
      <c r="K6081" s="1">
        <v>42856</v>
      </c>
      <c r="L6081" s="1">
        <v>44196</v>
      </c>
      <c r="M6081">
        <v>201700140</v>
      </c>
      <c r="N6081" t="s">
        <v>40</v>
      </c>
      <c r="O6081">
        <v>201700013</v>
      </c>
      <c r="P6081" t="s">
        <v>38</v>
      </c>
      <c r="Q6081" t="s">
        <v>21</v>
      </c>
      <c r="R6081" t="s">
        <v>28</v>
      </c>
      <c r="S6081" t="s">
        <v>65</v>
      </c>
      <c r="T6081">
        <f t="shared" si="94"/>
        <v>8</v>
      </c>
    </row>
    <row r="6082" spans="1:20">
      <c r="A6082">
        <v>201708</v>
      </c>
      <c r="B6082" s="1">
        <v>42959</v>
      </c>
      <c r="C6082">
        <v>12484</v>
      </c>
      <c r="D6082">
        <v>30</v>
      </c>
      <c r="E6082">
        <v>24117</v>
      </c>
      <c r="F6082">
        <v>8</v>
      </c>
      <c r="G6082">
        <v>26</v>
      </c>
      <c r="H6082">
        <v>20</v>
      </c>
      <c r="I6082">
        <v>12</v>
      </c>
      <c r="J6082">
        <v>3</v>
      </c>
      <c r="K6082" s="1">
        <v>42856</v>
      </c>
      <c r="L6082" s="1">
        <v>44196</v>
      </c>
      <c r="M6082">
        <v>201700140</v>
      </c>
      <c r="N6082" t="s">
        <v>40</v>
      </c>
      <c r="O6082">
        <v>201700013</v>
      </c>
      <c r="P6082" t="s">
        <v>38</v>
      </c>
      <c r="Q6082" t="s">
        <v>21</v>
      </c>
      <c r="R6082" t="s">
        <v>22</v>
      </c>
      <c r="S6082" t="s">
        <v>61</v>
      </c>
      <c r="T6082">
        <f t="shared" si="94"/>
        <v>8</v>
      </c>
    </row>
    <row r="6083" spans="1:20">
      <c r="A6083">
        <v>201708</v>
      </c>
      <c r="B6083" s="1">
        <v>42959</v>
      </c>
      <c r="C6083">
        <v>12484</v>
      </c>
      <c r="D6083">
        <v>30</v>
      </c>
      <c r="E6083">
        <v>24117</v>
      </c>
      <c r="F6083">
        <v>8</v>
      </c>
      <c r="G6083">
        <v>26</v>
      </c>
      <c r="H6083">
        <v>20</v>
      </c>
      <c r="I6083">
        <v>12</v>
      </c>
      <c r="J6083">
        <v>3</v>
      </c>
      <c r="K6083" s="1">
        <v>42856</v>
      </c>
      <c r="L6083" s="1">
        <v>44196</v>
      </c>
      <c r="M6083">
        <v>201700140</v>
      </c>
      <c r="N6083" t="s">
        <v>40</v>
      </c>
      <c r="O6083">
        <v>201700013</v>
      </c>
      <c r="P6083" t="s">
        <v>38</v>
      </c>
      <c r="Q6083" t="s">
        <v>21</v>
      </c>
      <c r="R6083" t="s">
        <v>5</v>
      </c>
      <c r="S6083" t="s">
        <v>62</v>
      </c>
      <c r="T6083">
        <f t="shared" ref="T6083:T6146" si="95">MONTH(B6083)</f>
        <v>8</v>
      </c>
    </row>
    <row r="6084" spans="1:20">
      <c r="A6084">
        <v>201708</v>
      </c>
      <c r="B6084" s="1">
        <v>42959</v>
      </c>
      <c r="C6084">
        <v>12484</v>
      </c>
      <c r="D6084">
        <v>30</v>
      </c>
      <c r="E6084">
        <v>24117</v>
      </c>
      <c r="F6084">
        <v>8</v>
      </c>
      <c r="G6084">
        <v>26</v>
      </c>
      <c r="H6084">
        <v>20</v>
      </c>
      <c r="I6084">
        <v>12</v>
      </c>
      <c r="J6084">
        <v>3</v>
      </c>
      <c r="K6084" s="1">
        <v>42856</v>
      </c>
      <c r="L6084" s="1">
        <v>44196</v>
      </c>
      <c r="M6084">
        <v>201700140</v>
      </c>
      <c r="N6084" t="s">
        <v>40</v>
      </c>
      <c r="O6084">
        <v>201700013</v>
      </c>
      <c r="P6084" t="s">
        <v>38</v>
      </c>
      <c r="Q6084" t="s">
        <v>21</v>
      </c>
      <c r="R6084" t="s">
        <v>9</v>
      </c>
      <c r="S6084" t="s">
        <v>63</v>
      </c>
      <c r="T6084">
        <f t="shared" si="95"/>
        <v>8</v>
      </c>
    </row>
    <row r="6085" spans="1:20">
      <c r="A6085">
        <v>201708</v>
      </c>
      <c r="B6085" s="1">
        <v>42959</v>
      </c>
      <c r="C6085">
        <v>12484</v>
      </c>
      <c r="D6085">
        <v>30</v>
      </c>
      <c r="E6085">
        <v>24117</v>
      </c>
      <c r="F6085">
        <v>8</v>
      </c>
      <c r="G6085">
        <v>26</v>
      </c>
      <c r="H6085">
        <v>20</v>
      </c>
      <c r="I6085">
        <v>12</v>
      </c>
      <c r="J6085">
        <v>3</v>
      </c>
      <c r="K6085" s="1">
        <v>42856</v>
      </c>
      <c r="L6085" s="1">
        <v>44196</v>
      </c>
      <c r="M6085">
        <v>201700140</v>
      </c>
      <c r="N6085" t="s">
        <v>40</v>
      </c>
      <c r="O6085">
        <v>201700013</v>
      </c>
      <c r="P6085" t="s">
        <v>38</v>
      </c>
      <c r="Q6085" t="s">
        <v>21</v>
      </c>
      <c r="R6085" t="s">
        <v>26</v>
      </c>
      <c r="S6085" t="s">
        <v>64</v>
      </c>
      <c r="T6085">
        <f t="shared" si="95"/>
        <v>8</v>
      </c>
    </row>
    <row r="6086" spans="1:20">
      <c r="A6086">
        <v>201708</v>
      </c>
      <c r="B6086" s="1">
        <v>42959</v>
      </c>
      <c r="C6086">
        <v>12484</v>
      </c>
      <c r="D6086">
        <v>30</v>
      </c>
      <c r="E6086">
        <v>24117</v>
      </c>
      <c r="F6086">
        <v>8</v>
      </c>
      <c r="G6086">
        <v>26</v>
      </c>
      <c r="H6086">
        <v>20</v>
      </c>
      <c r="I6086">
        <v>12</v>
      </c>
      <c r="J6086">
        <v>3</v>
      </c>
      <c r="K6086" s="1">
        <v>42856</v>
      </c>
      <c r="L6086" s="1">
        <v>44196</v>
      </c>
      <c r="M6086">
        <v>201700140</v>
      </c>
      <c r="N6086" t="s">
        <v>40</v>
      </c>
      <c r="O6086">
        <v>201700013</v>
      </c>
      <c r="P6086" t="s">
        <v>38</v>
      </c>
      <c r="Q6086" t="s">
        <v>21</v>
      </c>
      <c r="R6086" t="s">
        <v>28</v>
      </c>
      <c r="S6086" t="s">
        <v>65</v>
      </c>
      <c r="T6086">
        <f t="shared" si="95"/>
        <v>8</v>
      </c>
    </row>
    <row r="6087" spans="1:20">
      <c r="A6087">
        <v>201708</v>
      </c>
      <c r="B6087" s="1">
        <v>42961</v>
      </c>
      <c r="C6087">
        <v>12484</v>
      </c>
      <c r="D6087">
        <v>28</v>
      </c>
      <c r="E6087">
        <v>24342</v>
      </c>
      <c r="F6087">
        <v>7</v>
      </c>
      <c r="G6087">
        <v>27</v>
      </c>
      <c r="H6087">
        <v>21</v>
      </c>
      <c r="I6087">
        <v>14</v>
      </c>
      <c r="J6087">
        <v>3</v>
      </c>
      <c r="K6087" s="1">
        <v>42856</v>
      </c>
      <c r="L6087" s="1">
        <v>44196</v>
      </c>
      <c r="M6087">
        <v>201700140</v>
      </c>
      <c r="N6087" t="s">
        <v>40</v>
      </c>
      <c r="O6087">
        <v>201700013</v>
      </c>
      <c r="P6087" t="s">
        <v>38</v>
      </c>
      <c r="Q6087" t="s">
        <v>21</v>
      </c>
      <c r="R6087" t="s">
        <v>22</v>
      </c>
      <c r="S6087" t="s">
        <v>61</v>
      </c>
      <c r="T6087">
        <f t="shared" si="95"/>
        <v>8</v>
      </c>
    </row>
    <row r="6088" spans="1:20">
      <c r="A6088">
        <v>201708</v>
      </c>
      <c r="B6088" s="1">
        <v>42961</v>
      </c>
      <c r="C6088">
        <v>12484</v>
      </c>
      <c r="D6088">
        <v>28</v>
      </c>
      <c r="E6088">
        <v>24342</v>
      </c>
      <c r="F6088">
        <v>7</v>
      </c>
      <c r="G6088">
        <v>27</v>
      </c>
      <c r="H6088">
        <v>21</v>
      </c>
      <c r="I6088">
        <v>14</v>
      </c>
      <c r="J6088">
        <v>3</v>
      </c>
      <c r="K6088" s="1">
        <v>42856</v>
      </c>
      <c r="L6088" s="1">
        <v>44196</v>
      </c>
      <c r="M6088">
        <v>201700140</v>
      </c>
      <c r="N6088" t="s">
        <v>40</v>
      </c>
      <c r="O6088">
        <v>201700013</v>
      </c>
      <c r="P6088" t="s">
        <v>38</v>
      </c>
      <c r="Q6088" t="s">
        <v>21</v>
      </c>
      <c r="R6088" t="s">
        <v>5</v>
      </c>
      <c r="S6088" t="s">
        <v>62</v>
      </c>
      <c r="T6088">
        <f t="shared" si="95"/>
        <v>8</v>
      </c>
    </row>
    <row r="6089" spans="1:20">
      <c r="A6089">
        <v>201708</v>
      </c>
      <c r="B6089" s="1">
        <v>42961</v>
      </c>
      <c r="C6089">
        <v>12484</v>
      </c>
      <c r="D6089">
        <v>28</v>
      </c>
      <c r="E6089">
        <v>24342</v>
      </c>
      <c r="F6089">
        <v>7</v>
      </c>
      <c r="G6089">
        <v>27</v>
      </c>
      <c r="H6089">
        <v>21</v>
      </c>
      <c r="I6089">
        <v>14</v>
      </c>
      <c r="J6089">
        <v>3</v>
      </c>
      <c r="K6089" s="1">
        <v>42856</v>
      </c>
      <c r="L6089" s="1">
        <v>44196</v>
      </c>
      <c r="M6089">
        <v>201700140</v>
      </c>
      <c r="N6089" t="s">
        <v>40</v>
      </c>
      <c r="O6089">
        <v>201700013</v>
      </c>
      <c r="P6089" t="s">
        <v>38</v>
      </c>
      <c r="Q6089" t="s">
        <v>21</v>
      </c>
      <c r="R6089" t="s">
        <v>9</v>
      </c>
      <c r="S6089" t="s">
        <v>63</v>
      </c>
      <c r="T6089">
        <f t="shared" si="95"/>
        <v>8</v>
      </c>
    </row>
    <row r="6090" spans="1:20">
      <c r="A6090">
        <v>201708</v>
      </c>
      <c r="B6090" s="1">
        <v>42961</v>
      </c>
      <c r="C6090">
        <v>12484</v>
      </c>
      <c r="D6090">
        <v>28</v>
      </c>
      <c r="E6090">
        <v>24342</v>
      </c>
      <c r="F6090">
        <v>7</v>
      </c>
      <c r="G6090">
        <v>27</v>
      </c>
      <c r="H6090">
        <v>21</v>
      </c>
      <c r="I6090">
        <v>14</v>
      </c>
      <c r="J6090">
        <v>3</v>
      </c>
      <c r="K6090" s="1">
        <v>42856</v>
      </c>
      <c r="L6090" s="1">
        <v>44196</v>
      </c>
      <c r="M6090">
        <v>201700140</v>
      </c>
      <c r="N6090" t="s">
        <v>40</v>
      </c>
      <c r="O6090">
        <v>201700013</v>
      </c>
      <c r="P6090" t="s">
        <v>38</v>
      </c>
      <c r="Q6090" t="s">
        <v>21</v>
      </c>
      <c r="R6090" t="s">
        <v>26</v>
      </c>
      <c r="S6090" t="s">
        <v>64</v>
      </c>
      <c r="T6090">
        <f t="shared" si="95"/>
        <v>8</v>
      </c>
    </row>
    <row r="6091" spans="1:20">
      <c r="A6091">
        <v>201708</v>
      </c>
      <c r="B6091" s="1">
        <v>42961</v>
      </c>
      <c r="C6091">
        <v>12484</v>
      </c>
      <c r="D6091">
        <v>28</v>
      </c>
      <c r="E6091">
        <v>24342</v>
      </c>
      <c r="F6091">
        <v>7</v>
      </c>
      <c r="G6091">
        <v>27</v>
      </c>
      <c r="H6091">
        <v>21</v>
      </c>
      <c r="I6091">
        <v>14</v>
      </c>
      <c r="J6091">
        <v>3</v>
      </c>
      <c r="K6091" s="1">
        <v>42856</v>
      </c>
      <c r="L6091" s="1">
        <v>44196</v>
      </c>
      <c r="M6091">
        <v>201700140</v>
      </c>
      <c r="N6091" t="s">
        <v>40</v>
      </c>
      <c r="O6091">
        <v>201700013</v>
      </c>
      <c r="P6091" t="s">
        <v>38</v>
      </c>
      <c r="Q6091" t="s">
        <v>21</v>
      </c>
      <c r="R6091" t="s">
        <v>28</v>
      </c>
      <c r="S6091" t="s">
        <v>65</v>
      </c>
      <c r="T6091">
        <f t="shared" si="95"/>
        <v>8</v>
      </c>
    </row>
    <row r="6092" spans="1:20">
      <c r="A6092">
        <v>201708</v>
      </c>
      <c r="B6092" s="1">
        <v>42962</v>
      </c>
      <c r="C6092">
        <v>12484</v>
      </c>
      <c r="D6092">
        <v>30</v>
      </c>
      <c r="E6092">
        <v>25161</v>
      </c>
      <c r="F6092">
        <v>8</v>
      </c>
      <c r="G6092">
        <v>28</v>
      </c>
      <c r="H6092">
        <v>18</v>
      </c>
      <c r="I6092">
        <v>10</v>
      </c>
      <c r="J6092">
        <v>4</v>
      </c>
      <c r="K6092" s="1">
        <v>42856</v>
      </c>
      <c r="L6092" s="1">
        <v>44196</v>
      </c>
      <c r="M6092">
        <v>201700140</v>
      </c>
      <c r="N6092" t="s">
        <v>40</v>
      </c>
      <c r="O6092">
        <v>201700013</v>
      </c>
      <c r="P6092" t="s">
        <v>38</v>
      </c>
      <c r="Q6092" t="s">
        <v>21</v>
      </c>
      <c r="R6092" t="s">
        <v>22</v>
      </c>
      <c r="S6092" t="s">
        <v>61</v>
      </c>
      <c r="T6092">
        <f t="shared" si="95"/>
        <v>8</v>
      </c>
    </row>
    <row r="6093" spans="1:20">
      <c r="A6093">
        <v>201708</v>
      </c>
      <c r="B6093" s="1">
        <v>42962</v>
      </c>
      <c r="C6093">
        <v>12484</v>
      </c>
      <c r="D6093">
        <v>30</v>
      </c>
      <c r="E6093">
        <v>25161</v>
      </c>
      <c r="F6093">
        <v>8</v>
      </c>
      <c r="G6093">
        <v>28</v>
      </c>
      <c r="H6093">
        <v>18</v>
      </c>
      <c r="I6093">
        <v>10</v>
      </c>
      <c r="J6093">
        <v>4</v>
      </c>
      <c r="K6093" s="1">
        <v>42856</v>
      </c>
      <c r="L6093" s="1">
        <v>44196</v>
      </c>
      <c r="M6093">
        <v>201700140</v>
      </c>
      <c r="N6093" t="s">
        <v>40</v>
      </c>
      <c r="O6093">
        <v>201700013</v>
      </c>
      <c r="P6093" t="s">
        <v>38</v>
      </c>
      <c r="Q6093" t="s">
        <v>21</v>
      </c>
      <c r="R6093" t="s">
        <v>5</v>
      </c>
      <c r="S6093" t="s">
        <v>62</v>
      </c>
      <c r="T6093">
        <f t="shared" si="95"/>
        <v>8</v>
      </c>
    </row>
    <row r="6094" spans="1:20">
      <c r="A6094">
        <v>201708</v>
      </c>
      <c r="B6094" s="1">
        <v>42962</v>
      </c>
      <c r="C6094">
        <v>12484</v>
      </c>
      <c r="D6094">
        <v>30</v>
      </c>
      <c r="E6094">
        <v>25161</v>
      </c>
      <c r="F6094">
        <v>8</v>
      </c>
      <c r="G6094">
        <v>28</v>
      </c>
      <c r="H6094">
        <v>18</v>
      </c>
      <c r="I6094">
        <v>10</v>
      </c>
      <c r="J6094">
        <v>4</v>
      </c>
      <c r="K6094" s="1">
        <v>42856</v>
      </c>
      <c r="L6094" s="1">
        <v>44196</v>
      </c>
      <c r="M6094">
        <v>201700140</v>
      </c>
      <c r="N6094" t="s">
        <v>40</v>
      </c>
      <c r="O6094">
        <v>201700013</v>
      </c>
      <c r="P6094" t="s">
        <v>38</v>
      </c>
      <c r="Q6094" t="s">
        <v>21</v>
      </c>
      <c r="R6094" t="s">
        <v>9</v>
      </c>
      <c r="S6094" t="s">
        <v>63</v>
      </c>
      <c r="T6094">
        <f t="shared" si="95"/>
        <v>8</v>
      </c>
    </row>
    <row r="6095" spans="1:20">
      <c r="A6095">
        <v>201708</v>
      </c>
      <c r="B6095" s="1">
        <v>42962</v>
      </c>
      <c r="C6095">
        <v>12484</v>
      </c>
      <c r="D6095">
        <v>30</v>
      </c>
      <c r="E6095">
        <v>25161</v>
      </c>
      <c r="F6095">
        <v>8</v>
      </c>
      <c r="G6095">
        <v>28</v>
      </c>
      <c r="H6095">
        <v>18</v>
      </c>
      <c r="I6095">
        <v>10</v>
      </c>
      <c r="J6095">
        <v>4</v>
      </c>
      <c r="K6095" s="1">
        <v>42856</v>
      </c>
      <c r="L6095" s="1">
        <v>44196</v>
      </c>
      <c r="M6095">
        <v>201700140</v>
      </c>
      <c r="N6095" t="s">
        <v>40</v>
      </c>
      <c r="O6095">
        <v>201700013</v>
      </c>
      <c r="P6095" t="s">
        <v>38</v>
      </c>
      <c r="Q6095" t="s">
        <v>21</v>
      </c>
      <c r="R6095" t="s">
        <v>26</v>
      </c>
      <c r="S6095" t="s">
        <v>64</v>
      </c>
      <c r="T6095">
        <f t="shared" si="95"/>
        <v>8</v>
      </c>
    </row>
    <row r="6096" spans="1:20">
      <c r="A6096">
        <v>201708</v>
      </c>
      <c r="B6096" s="1">
        <v>42962</v>
      </c>
      <c r="C6096">
        <v>12484</v>
      </c>
      <c r="D6096">
        <v>30</v>
      </c>
      <c r="E6096">
        <v>25161</v>
      </c>
      <c r="F6096">
        <v>8</v>
      </c>
      <c r="G6096">
        <v>28</v>
      </c>
      <c r="H6096">
        <v>18</v>
      </c>
      <c r="I6096">
        <v>10</v>
      </c>
      <c r="J6096">
        <v>4</v>
      </c>
      <c r="K6096" s="1">
        <v>42856</v>
      </c>
      <c r="L6096" s="1">
        <v>44196</v>
      </c>
      <c r="M6096">
        <v>201700140</v>
      </c>
      <c r="N6096" t="s">
        <v>40</v>
      </c>
      <c r="O6096">
        <v>201700013</v>
      </c>
      <c r="P6096" t="s">
        <v>38</v>
      </c>
      <c r="Q6096" t="s">
        <v>21</v>
      </c>
      <c r="R6096" t="s">
        <v>28</v>
      </c>
      <c r="S6096" t="s">
        <v>65</v>
      </c>
      <c r="T6096">
        <f t="shared" si="95"/>
        <v>8</v>
      </c>
    </row>
    <row r="6097" spans="1:20">
      <c r="A6097">
        <v>201708</v>
      </c>
      <c r="B6097" s="1">
        <v>42963</v>
      </c>
      <c r="C6097">
        <v>12484</v>
      </c>
      <c r="D6097">
        <v>29</v>
      </c>
      <c r="E6097">
        <v>25523</v>
      </c>
      <c r="F6097">
        <v>7</v>
      </c>
      <c r="G6097">
        <v>27</v>
      </c>
      <c r="H6097">
        <v>17</v>
      </c>
      <c r="I6097">
        <v>10</v>
      </c>
      <c r="J6097">
        <v>4</v>
      </c>
      <c r="K6097" s="1">
        <v>42856</v>
      </c>
      <c r="L6097" s="1">
        <v>44196</v>
      </c>
      <c r="M6097">
        <v>201700140</v>
      </c>
      <c r="N6097" t="s">
        <v>40</v>
      </c>
      <c r="O6097">
        <v>201700013</v>
      </c>
      <c r="P6097" t="s">
        <v>38</v>
      </c>
      <c r="Q6097" t="s">
        <v>21</v>
      </c>
      <c r="R6097" t="s">
        <v>22</v>
      </c>
      <c r="S6097" t="s">
        <v>61</v>
      </c>
      <c r="T6097">
        <f t="shared" si="95"/>
        <v>8</v>
      </c>
    </row>
    <row r="6098" spans="1:20">
      <c r="A6098">
        <v>201708</v>
      </c>
      <c r="B6098" s="1">
        <v>42963</v>
      </c>
      <c r="C6098">
        <v>12484</v>
      </c>
      <c r="D6098">
        <v>29</v>
      </c>
      <c r="E6098">
        <v>25523</v>
      </c>
      <c r="F6098">
        <v>7</v>
      </c>
      <c r="G6098">
        <v>27</v>
      </c>
      <c r="H6098">
        <v>17</v>
      </c>
      <c r="I6098">
        <v>10</v>
      </c>
      <c r="J6098">
        <v>4</v>
      </c>
      <c r="K6098" s="1">
        <v>42856</v>
      </c>
      <c r="L6098" s="1">
        <v>44196</v>
      </c>
      <c r="M6098">
        <v>201700140</v>
      </c>
      <c r="N6098" t="s">
        <v>40</v>
      </c>
      <c r="O6098">
        <v>201700013</v>
      </c>
      <c r="P6098" t="s">
        <v>38</v>
      </c>
      <c r="Q6098" t="s">
        <v>21</v>
      </c>
      <c r="R6098" t="s">
        <v>5</v>
      </c>
      <c r="S6098" t="s">
        <v>62</v>
      </c>
      <c r="T6098">
        <f t="shared" si="95"/>
        <v>8</v>
      </c>
    </row>
    <row r="6099" spans="1:20">
      <c r="A6099">
        <v>201708</v>
      </c>
      <c r="B6099" s="1">
        <v>42963</v>
      </c>
      <c r="C6099">
        <v>12484</v>
      </c>
      <c r="D6099">
        <v>29</v>
      </c>
      <c r="E6099">
        <v>25523</v>
      </c>
      <c r="F6099">
        <v>7</v>
      </c>
      <c r="G6099">
        <v>27</v>
      </c>
      <c r="H6099">
        <v>17</v>
      </c>
      <c r="I6099">
        <v>10</v>
      </c>
      <c r="J6099">
        <v>4</v>
      </c>
      <c r="K6099" s="1">
        <v>42856</v>
      </c>
      <c r="L6099" s="1">
        <v>44196</v>
      </c>
      <c r="M6099">
        <v>201700140</v>
      </c>
      <c r="N6099" t="s">
        <v>40</v>
      </c>
      <c r="O6099">
        <v>201700013</v>
      </c>
      <c r="P6099" t="s">
        <v>38</v>
      </c>
      <c r="Q6099" t="s">
        <v>21</v>
      </c>
      <c r="R6099" t="s">
        <v>9</v>
      </c>
      <c r="S6099" t="s">
        <v>63</v>
      </c>
      <c r="T6099">
        <f t="shared" si="95"/>
        <v>8</v>
      </c>
    </row>
    <row r="6100" spans="1:20">
      <c r="A6100">
        <v>201708</v>
      </c>
      <c r="B6100" s="1">
        <v>42963</v>
      </c>
      <c r="C6100">
        <v>12484</v>
      </c>
      <c r="D6100">
        <v>29</v>
      </c>
      <c r="E6100">
        <v>25523</v>
      </c>
      <c r="F6100">
        <v>7</v>
      </c>
      <c r="G6100">
        <v>27</v>
      </c>
      <c r="H6100">
        <v>17</v>
      </c>
      <c r="I6100">
        <v>10</v>
      </c>
      <c r="J6100">
        <v>4</v>
      </c>
      <c r="K6100" s="1">
        <v>42856</v>
      </c>
      <c r="L6100" s="1">
        <v>44196</v>
      </c>
      <c r="M6100">
        <v>201700140</v>
      </c>
      <c r="N6100" t="s">
        <v>40</v>
      </c>
      <c r="O6100">
        <v>201700013</v>
      </c>
      <c r="P6100" t="s">
        <v>38</v>
      </c>
      <c r="Q6100" t="s">
        <v>21</v>
      </c>
      <c r="R6100" t="s">
        <v>26</v>
      </c>
      <c r="S6100" t="s">
        <v>64</v>
      </c>
      <c r="T6100">
        <f t="shared" si="95"/>
        <v>8</v>
      </c>
    </row>
    <row r="6101" spans="1:20">
      <c r="A6101">
        <v>201708</v>
      </c>
      <c r="B6101" s="1">
        <v>42963</v>
      </c>
      <c r="C6101">
        <v>12484</v>
      </c>
      <c r="D6101">
        <v>29</v>
      </c>
      <c r="E6101">
        <v>25523</v>
      </c>
      <c r="F6101">
        <v>7</v>
      </c>
      <c r="G6101">
        <v>27</v>
      </c>
      <c r="H6101">
        <v>17</v>
      </c>
      <c r="I6101">
        <v>10</v>
      </c>
      <c r="J6101">
        <v>4</v>
      </c>
      <c r="K6101" s="1">
        <v>42856</v>
      </c>
      <c r="L6101" s="1">
        <v>44196</v>
      </c>
      <c r="M6101">
        <v>201700140</v>
      </c>
      <c r="N6101" t="s">
        <v>40</v>
      </c>
      <c r="O6101">
        <v>201700013</v>
      </c>
      <c r="P6101" t="s">
        <v>38</v>
      </c>
      <c r="Q6101" t="s">
        <v>21</v>
      </c>
      <c r="R6101" t="s">
        <v>28</v>
      </c>
      <c r="S6101" t="s">
        <v>65</v>
      </c>
      <c r="T6101">
        <f t="shared" si="95"/>
        <v>8</v>
      </c>
    </row>
    <row r="6102" spans="1:20">
      <c r="A6102">
        <v>201708</v>
      </c>
      <c r="B6102" s="1">
        <v>42964</v>
      </c>
      <c r="C6102">
        <v>12484</v>
      </c>
      <c r="D6102">
        <v>33</v>
      </c>
      <c r="E6102">
        <v>25322</v>
      </c>
      <c r="F6102">
        <v>7</v>
      </c>
      <c r="G6102">
        <v>31</v>
      </c>
      <c r="H6102">
        <v>19</v>
      </c>
      <c r="I6102">
        <v>12</v>
      </c>
      <c r="J6102">
        <v>3</v>
      </c>
      <c r="K6102" s="1">
        <v>42856</v>
      </c>
      <c r="L6102" s="1">
        <v>44196</v>
      </c>
      <c r="M6102">
        <v>201700140</v>
      </c>
      <c r="N6102" t="s">
        <v>40</v>
      </c>
      <c r="O6102">
        <v>201700013</v>
      </c>
      <c r="P6102" t="s">
        <v>38</v>
      </c>
      <c r="Q6102" t="s">
        <v>21</v>
      </c>
      <c r="R6102" t="s">
        <v>22</v>
      </c>
      <c r="S6102" t="s">
        <v>61</v>
      </c>
      <c r="T6102">
        <f t="shared" si="95"/>
        <v>8</v>
      </c>
    </row>
    <row r="6103" spans="1:20">
      <c r="A6103">
        <v>201708</v>
      </c>
      <c r="B6103" s="1">
        <v>42964</v>
      </c>
      <c r="C6103">
        <v>12484</v>
      </c>
      <c r="D6103">
        <v>33</v>
      </c>
      <c r="E6103">
        <v>25322</v>
      </c>
      <c r="F6103">
        <v>7</v>
      </c>
      <c r="G6103">
        <v>31</v>
      </c>
      <c r="H6103">
        <v>19</v>
      </c>
      <c r="I6103">
        <v>12</v>
      </c>
      <c r="J6103">
        <v>3</v>
      </c>
      <c r="K6103" s="1">
        <v>42856</v>
      </c>
      <c r="L6103" s="1">
        <v>44196</v>
      </c>
      <c r="M6103">
        <v>201700140</v>
      </c>
      <c r="N6103" t="s">
        <v>40</v>
      </c>
      <c r="O6103">
        <v>201700013</v>
      </c>
      <c r="P6103" t="s">
        <v>38</v>
      </c>
      <c r="Q6103" t="s">
        <v>21</v>
      </c>
      <c r="R6103" t="s">
        <v>5</v>
      </c>
      <c r="S6103" t="s">
        <v>62</v>
      </c>
      <c r="T6103">
        <f t="shared" si="95"/>
        <v>8</v>
      </c>
    </row>
    <row r="6104" spans="1:20">
      <c r="A6104">
        <v>201708</v>
      </c>
      <c r="B6104" s="1">
        <v>42964</v>
      </c>
      <c r="C6104">
        <v>12484</v>
      </c>
      <c r="D6104">
        <v>33</v>
      </c>
      <c r="E6104">
        <v>25322</v>
      </c>
      <c r="F6104">
        <v>7</v>
      </c>
      <c r="G6104">
        <v>31</v>
      </c>
      <c r="H6104">
        <v>19</v>
      </c>
      <c r="I6104">
        <v>12</v>
      </c>
      <c r="J6104">
        <v>3</v>
      </c>
      <c r="K6104" s="1">
        <v>42856</v>
      </c>
      <c r="L6104" s="1">
        <v>44196</v>
      </c>
      <c r="M6104">
        <v>201700140</v>
      </c>
      <c r="N6104" t="s">
        <v>40</v>
      </c>
      <c r="O6104">
        <v>201700013</v>
      </c>
      <c r="P6104" t="s">
        <v>38</v>
      </c>
      <c r="Q6104" t="s">
        <v>21</v>
      </c>
      <c r="R6104" t="s">
        <v>9</v>
      </c>
      <c r="S6104" t="s">
        <v>63</v>
      </c>
      <c r="T6104">
        <f t="shared" si="95"/>
        <v>8</v>
      </c>
    </row>
    <row r="6105" spans="1:20">
      <c r="A6105">
        <v>201708</v>
      </c>
      <c r="B6105" s="1">
        <v>42964</v>
      </c>
      <c r="C6105">
        <v>12484</v>
      </c>
      <c r="D6105">
        <v>33</v>
      </c>
      <c r="E6105">
        <v>25322</v>
      </c>
      <c r="F6105">
        <v>7</v>
      </c>
      <c r="G6105">
        <v>31</v>
      </c>
      <c r="H6105">
        <v>19</v>
      </c>
      <c r="I6105">
        <v>12</v>
      </c>
      <c r="J6105">
        <v>3</v>
      </c>
      <c r="K6105" s="1">
        <v>42856</v>
      </c>
      <c r="L6105" s="1">
        <v>44196</v>
      </c>
      <c r="M6105">
        <v>201700140</v>
      </c>
      <c r="N6105" t="s">
        <v>40</v>
      </c>
      <c r="O6105">
        <v>201700013</v>
      </c>
      <c r="P6105" t="s">
        <v>38</v>
      </c>
      <c r="Q6105" t="s">
        <v>21</v>
      </c>
      <c r="R6105" t="s">
        <v>26</v>
      </c>
      <c r="S6105" t="s">
        <v>64</v>
      </c>
      <c r="T6105">
        <f t="shared" si="95"/>
        <v>8</v>
      </c>
    </row>
    <row r="6106" spans="1:20">
      <c r="A6106">
        <v>201708</v>
      </c>
      <c r="B6106" s="1">
        <v>42964</v>
      </c>
      <c r="C6106">
        <v>12484</v>
      </c>
      <c r="D6106">
        <v>33</v>
      </c>
      <c r="E6106">
        <v>25322</v>
      </c>
      <c r="F6106">
        <v>7</v>
      </c>
      <c r="G6106">
        <v>31</v>
      </c>
      <c r="H6106">
        <v>19</v>
      </c>
      <c r="I6106">
        <v>12</v>
      </c>
      <c r="J6106">
        <v>3</v>
      </c>
      <c r="K6106" s="1">
        <v>42856</v>
      </c>
      <c r="L6106" s="1">
        <v>44196</v>
      </c>
      <c r="M6106">
        <v>201700140</v>
      </c>
      <c r="N6106" t="s">
        <v>40</v>
      </c>
      <c r="O6106">
        <v>201700013</v>
      </c>
      <c r="P6106" t="s">
        <v>38</v>
      </c>
      <c r="Q6106" t="s">
        <v>21</v>
      </c>
      <c r="R6106" t="s">
        <v>28</v>
      </c>
      <c r="S6106" t="s">
        <v>65</v>
      </c>
      <c r="T6106">
        <f t="shared" si="95"/>
        <v>8</v>
      </c>
    </row>
    <row r="6107" spans="1:20">
      <c r="A6107">
        <v>201708</v>
      </c>
      <c r="B6107" s="1">
        <v>42966</v>
      </c>
      <c r="C6107">
        <v>12484</v>
      </c>
      <c r="D6107">
        <v>29</v>
      </c>
      <c r="E6107">
        <v>24077</v>
      </c>
      <c r="F6107">
        <v>6</v>
      </c>
      <c r="G6107">
        <v>27</v>
      </c>
      <c r="H6107">
        <v>18</v>
      </c>
      <c r="I6107">
        <v>13</v>
      </c>
      <c r="J6107">
        <v>4</v>
      </c>
      <c r="K6107" s="1">
        <v>42856</v>
      </c>
      <c r="L6107" s="1">
        <v>44196</v>
      </c>
      <c r="M6107">
        <v>201700140</v>
      </c>
      <c r="N6107" t="s">
        <v>40</v>
      </c>
      <c r="O6107">
        <v>201700013</v>
      </c>
      <c r="P6107" t="s">
        <v>38</v>
      </c>
      <c r="Q6107" t="s">
        <v>21</v>
      </c>
      <c r="R6107" t="s">
        <v>22</v>
      </c>
      <c r="S6107" t="s">
        <v>61</v>
      </c>
      <c r="T6107">
        <f t="shared" si="95"/>
        <v>8</v>
      </c>
    </row>
    <row r="6108" spans="1:20">
      <c r="A6108">
        <v>201708</v>
      </c>
      <c r="B6108" s="1">
        <v>42966</v>
      </c>
      <c r="C6108">
        <v>12484</v>
      </c>
      <c r="D6108">
        <v>29</v>
      </c>
      <c r="E6108">
        <v>24077</v>
      </c>
      <c r="F6108">
        <v>6</v>
      </c>
      <c r="G6108">
        <v>27</v>
      </c>
      <c r="H6108">
        <v>18</v>
      </c>
      <c r="I6108">
        <v>13</v>
      </c>
      <c r="J6108">
        <v>4</v>
      </c>
      <c r="K6108" s="1">
        <v>42856</v>
      </c>
      <c r="L6108" s="1">
        <v>44196</v>
      </c>
      <c r="M6108">
        <v>201700140</v>
      </c>
      <c r="N6108" t="s">
        <v>40</v>
      </c>
      <c r="O6108">
        <v>201700013</v>
      </c>
      <c r="P6108" t="s">
        <v>38</v>
      </c>
      <c r="Q6108" t="s">
        <v>21</v>
      </c>
      <c r="R6108" t="s">
        <v>5</v>
      </c>
      <c r="S6108" t="s">
        <v>62</v>
      </c>
      <c r="T6108">
        <f t="shared" si="95"/>
        <v>8</v>
      </c>
    </row>
    <row r="6109" spans="1:20">
      <c r="A6109">
        <v>201708</v>
      </c>
      <c r="B6109" s="1">
        <v>42966</v>
      </c>
      <c r="C6109">
        <v>12484</v>
      </c>
      <c r="D6109">
        <v>29</v>
      </c>
      <c r="E6109">
        <v>24077</v>
      </c>
      <c r="F6109">
        <v>6</v>
      </c>
      <c r="G6109">
        <v>27</v>
      </c>
      <c r="H6109">
        <v>18</v>
      </c>
      <c r="I6109">
        <v>13</v>
      </c>
      <c r="J6109">
        <v>4</v>
      </c>
      <c r="K6109" s="1">
        <v>42856</v>
      </c>
      <c r="L6109" s="1">
        <v>44196</v>
      </c>
      <c r="M6109">
        <v>201700140</v>
      </c>
      <c r="N6109" t="s">
        <v>40</v>
      </c>
      <c r="O6109">
        <v>201700013</v>
      </c>
      <c r="P6109" t="s">
        <v>38</v>
      </c>
      <c r="Q6109" t="s">
        <v>21</v>
      </c>
      <c r="R6109" t="s">
        <v>9</v>
      </c>
      <c r="S6109" t="s">
        <v>63</v>
      </c>
      <c r="T6109">
        <f t="shared" si="95"/>
        <v>8</v>
      </c>
    </row>
    <row r="6110" spans="1:20">
      <c r="A6110">
        <v>201708</v>
      </c>
      <c r="B6110" s="1">
        <v>42966</v>
      </c>
      <c r="C6110">
        <v>12484</v>
      </c>
      <c r="D6110">
        <v>29</v>
      </c>
      <c r="E6110">
        <v>24077</v>
      </c>
      <c r="F6110">
        <v>6</v>
      </c>
      <c r="G6110">
        <v>27</v>
      </c>
      <c r="H6110">
        <v>18</v>
      </c>
      <c r="I6110">
        <v>13</v>
      </c>
      <c r="J6110">
        <v>4</v>
      </c>
      <c r="K6110" s="1">
        <v>42856</v>
      </c>
      <c r="L6110" s="1">
        <v>44196</v>
      </c>
      <c r="M6110">
        <v>201700140</v>
      </c>
      <c r="N6110" t="s">
        <v>40</v>
      </c>
      <c r="O6110">
        <v>201700013</v>
      </c>
      <c r="P6110" t="s">
        <v>38</v>
      </c>
      <c r="Q6110" t="s">
        <v>21</v>
      </c>
      <c r="R6110" t="s">
        <v>26</v>
      </c>
      <c r="S6110" t="s">
        <v>64</v>
      </c>
      <c r="T6110">
        <f t="shared" si="95"/>
        <v>8</v>
      </c>
    </row>
    <row r="6111" spans="1:20">
      <c r="A6111">
        <v>201708</v>
      </c>
      <c r="B6111" s="1">
        <v>42966</v>
      </c>
      <c r="C6111">
        <v>12484</v>
      </c>
      <c r="D6111">
        <v>29</v>
      </c>
      <c r="E6111">
        <v>24077</v>
      </c>
      <c r="F6111">
        <v>6</v>
      </c>
      <c r="G6111">
        <v>27</v>
      </c>
      <c r="H6111">
        <v>18</v>
      </c>
      <c r="I6111">
        <v>13</v>
      </c>
      <c r="J6111">
        <v>4</v>
      </c>
      <c r="K6111" s="1">
        <v>42856</v>
      </c>
      <c r="L6111" s="1">
        <v>44196</v>
      </c>
      <c r="M6111">
        <v>201700140</v>
      </c>
      <c r="N6111" t="s">
        <v>40</v>
      </c>
      <c r="O6111">
        <v>201700013</v>
      </c>
      <c r="P6111" t="s">
        <v>38</v>
      </c>
      <c r="Q6111" t="s">
        <v>21</v>
      </c>
      <c r="R6111" t="s">
        <v>28</v>
      </c>
      <c r="S6111" t="s">
        <v>65</v>
      </c>
      <c r="T6111">
        <f t="shared" si="95"/>
        <v>8</v>
      </c>
    </row>
    <row r="6112" spans="1:20">
      <c r="A6112">
        <v>201708</v>
      </c>
      <c r="B6112" s="1">
        <v>42968</v>
      </c>
      <c r="C6112">
        <v>12484</v>
      </c>
      <c r="D6112">
        <v>33</v>
      </c>
      <c r="E6112">
        <v>25032</v>
      </c>
      <c r="F6112">
        <v>7</v>
      </c>
      <c r="G6112">
        <v>29</v>
      </c>
      <c r="H6112">
        <v>20</v>
      </c>
      <c r="I6112">
        <v>14</v>
      </c>
      <c r="J6112">
        <v>4</v>
      </c>
      <c r="K6112" s="1">
        <v>42856</v>
      </c>
      <c r="L6112" s="1">
        <v>44196</v>
      </c>
      <c r="M6112">
        <v>201700140</v>
      </c>
      <c r="N6112" t="s">
        <v>40</v>
      </c>
      <c r="O6112">
        <v>201700013</v>
      </c>
      <c r="P6112" t="s">
        <v>38</v>
      </c>
      <c r="Q6112" t="s">
        <v>21</v>
      </c>
      <c r="R6112" t="s">
        <v>22</v>
      </c>
      <c r="S6112" t="s">
        <v>61</v>
      </c>
      <c r="T6112">
        <f t="shared" si="95"/>
        <v>8</v>
      </c>
    </row>
    <row r="6113" spans="1:20">
      <c r="A6113">
        <v>201708</v>
      </c>
      <c r="B6113" s="1">
        <v>42968</v>
      </c>
      <c r="C6113">
        <v>12484</v>
      </c>
      <c r="D6113">
        <v>33</v>
      </c>
      <c r="E6113">
        <v>25032</v>
      </c>
      <c r="F6113">
        <v>7</v>
      </c>
      <c r="G6113">
        <v>29</v>
      </c>
      <c r="H6113">
        <v>20</v>
      </c>
      <c r="I6113">
        <v>14</v>
      </c>
      <c r="J6113">
        <v>4</v>
      </c>
      <c r="K6113" s="1">
        <v>42856</v>
      </c>
      <c r="L6113" s="1">
        <v>44196</v>
      </c>
      <c r="M6113">
        <v>201700140</v>
      </c>
      <c r="N6113" t="s">
        <v>40</v>
      </c>
      <c r="O6113">
        <v>201700013</v>
      </c>
      <c r="P6113" t="s">
        <v>38</v>
      </c>
      <c r="Q6113" t="s">
        <v>21</v>
      </c>
      <c r="R6113" t="s">
        <v>5</v>
      </c>
      <c r="S6113" t="s">
        <v>62</v>
      </c>
      <c r="T6113">
        <f t="shared" si="95"/>
        <v>8</v>
      </c>
    </row>
    <row r="6114" spans="1:20">
      <c r="A6114">
        <v>201708</v>
      </c>
      <c r="B6114" s="1">
        <v>42968</v>
      </c>
      <c r="C6114">
        <v>12484</v>
      </c>
      <c r="D6114">
        <v>33</v>
      </c>
      <c r="E6114">
        <v>25032</v>
      </c>
      <c r="F6114">
        <v>7</v>
      </c>
      <c r="G6114">
        <v>29</v>
      </c>
      <c r="H6114">
        <v>20</v>
      </c>
      <c r="I6114">
        <v>14</v>
      </c>
      <c r="J6114">
        <v>4</v>
      </c>
      <c r="K6114" s="1">
        <v>42856</v>
      </c>
      <c r="L6114" s="1">
        <v>44196</v>
      </c>
      <c r="M6114">
        <v>201700140</v>
      </c>
      <c r="N6114" t="s">
        <v>40</v>
      </c>
      <c r="O6114">
        <v>201700013</v>
      </c>
      <c r="P6114" t="s">
        <v>38</v>
      </c>
      <c r="Q6114" t="s">
        <v>21</v>
      </c>
      <c r="R6114" t="s">
        <v>9</v>
      </c>
      <c r="S6114" t="s">
        <v>63</v>
      </c>
      <c r="T6114">
        <f t="shared" si="95"/>
        <v>8</v>
      </c>
    </row>
    <row r="6115" spans="1:20">
      <c r="A6115">
        <v>201708</v>
      </c>
      <c r="B6115" s="1">
        <v>42968</v>
      </c>
      <c r="C6115">
        <v>12484</v>
      </c>
      <c r="D6115">
        <v>33</v>
      </c>
      <c r="E6115">
        <v>25032</v>
      </c>
      <c r="F6115">
        <v>7</v>
      </c>
      <c r="G6115">
        <v>29</v>
      </c>
      <c r="H6115">
        <v>20</v>
      </c>
      <c r="I6115">
        <v>14</v>
      </c>
      <c r="J6115">
        <v>4</v>
      </c>
      <c r="K6115" s="1">
        <v>42856</v>
      </c>
      <c r="L6115" s="1">
        <v>44196</v>
      </c>
      <c r="M6115">
        <v>201700140</v>
      </c>
      <c r="N6115" t="s">
        <v>40</v>
      </c>
      <c r="O6115">
        <v>201700013</v>
      </c>
      <c r="P6115" t="s">
        <v>38</v>
      </c>
      <c r="Q6115" t="s">
        <v>21</v>
      </c>
      <c r="R6115" t="s">
        <v>26</v>
      </c>
      <c r="S6115" t="s">
        <v>64</v>
      </c>
      <c r="T6115">
        <f t="shared" si="95"/>
        <v>8</v>
      </c>
    </row>
    <row r="6116" spans="1:20">
      <c r="A6116">
        <v>201708</v>
      </c>
      <c r="B6116" s="1">
        <v>42968</v>
      </c>
      <c r="C6116">
        <v>12484</v>
      </c>
      <c r="D6116">
        <v>33</v>
      </c>
      <c r="E6116">
        <v>25032</v>
      </c>
      <c r="F6116">
        <v>7</v>
      </c>
      <c r="G6116">
        <v>29</v>
      </c>
      <c r="H6116">
        <v>20</v>
      </c>
      <c r="I6116">
        <v>14</v>
      </c>
      <c r="J6116">
        <v>4</v>
      </c>
      <c r="K6116" s="1">
        <v>42856</v>
      </c>
      <c r="L6116" s="1">
        <v>44196</v>
      </c>
      <c r="M6116">
        <v>201700140</v>
      </c>
      <c r="N6116" t="s">
        <v>40</v>
      </c>
      <c r="O6116">
        <v>201700013</v>
      </c>
      <c r="P6116" t="s">
        <v>38</v>
      </c>
      <c r="Q6116" t="s">
        <v>21</v>
      </c>
      <c r="R6116" t="s">
        <v>28</v>
      </c>
      <c r="S6116" t="s">
        <v>65</v>
      </c>
      <c r="T6116">
        <f t="shared" si="95"/>
        <v>8</v>
      </c>
    </row>
    <row r="6117" spans="1:20">
      <c r="A6117">
        <v>201708</v>
      </c>
      <c r="B6117" s="1">
        <v>42969</v>
      </c>
      <c r="C6117">
        <v>12484</v>
      </c>
      <c r="D6117">
        <v>29</v>
      </c>
      <c r="E6117">
        <v>25279</v>
      </c>
      <c r="F6117">
        <v>9</v>
      </c>
      <c r="G6117">
        <v>28</v>
      </c>
      <c r="H6117">
        <v>17</v>
      </c>
      <c r="I6117">
        <v>10</v>
      </c>
      <c r="J6117">
        <v>4</v>
      </c>
      <c r="K6117" s="1">
        <v>42856</v>
      </c>
      <c r="L6117" s="1">
        <v>44196</v>
      </c>
      <c r="M6117">
        <v>201700140</v>
      </c>
      <c r="N6117" t="s">
        <v>40</v>
      </c>
      <c r="O6117">
        <v>201700013</v>
      </c>
      <c r="P6117" t="s">
        <v>38</v>
      </c>
      <c r="Q6117" t="s">
        <v>21</v>
      </c>
      <c r="R6117" t="s">
        <v>22</v>
      </c>
      <c r="S6117" t="s">
        <v>61</v>
      </c>
      <c r="T6117">
        <f t="shared" si="95"/>
        <v>8</v>
      </c>
    </row>
    <row r="6118" spans="1:20">
      <c r="A6118">
        <v>201708</v>
      </c>
      <c r="B6118" s="1">
        <v>42969</v>
      </c>
      <c r="C6118">
        <v>12484</v>
      </c>
      <c r="D6118">
        <v>29</v>
      </c>
      <c r="E6118">
        <v>25279</v>
      </c>
      <c r="F6118">
        <v>9</v>
      </c>
      <c r="G6118">
        <v>28</v>
      </c>
      <c r="H6118">
        <v>17</v>
      </c>
      <c r="I6118">
        <v>10</v>
      </c>
      <c r="J6118">
        <v>4</v>
      </c>
      <c r="K6118" s="1">
        <v>42856</v>
      </c>
      <c r="L6118" s="1">
        <v>44196</v>
      </c>
      <c r="M6118">
        <v>201700140</v>
      </c>
      <c r="N6118" t="s">
        <v>40</v>
      </c>
      <c r="O6118">
        <v>201700013</v>
      </c>
      <c r="P6118" t="s">
        <v>38</v>
      </c>
      <c r="Q6118" t="s">
        <v>21</v>
      </c>
      <c r="R6118" t="s">
        <v>5</v>
      </c>
      <c r="S6118" t="s">
        <v>62</v>
      </c>
      <c r="T6118">
        <f t="shared" si="95"/>
        <v>8</v>
      </c>
    </row>
    <row r="6119" spans="1:20">
      <c r="A6119">
        <v>201708</v>
      </c>
      <c r="B6119" s="1">
        <v>42969</v>
      </c>
      <c r="C6119">
        <v>12484</v>
      </c>
      <c r="D6119">
        <v>29</v>
      </c>
      <c r="E6119">
        <v>25279</v>
      </c>
      <c r="F6119">
        <v>9</v>
      </c>
      <c r="G6119">
        <v>28</v>
      </c>
      <c r="H6119">
        <v>17</v>
      </c>
      <c r="I6119">
        <v>10</v>
      </c>
      <c r="J6119">
        <v>4</v>
      </c>
      <c r="K6119" s="1">
        <v>42856</v>
      </c>
      <c r="L6119" s="1">
        <v>44196</v>
      </c>
      <c r="M6119">
        <v>201700140</v>
      </c>
      <c r="N6119" t="s">
        <v>40</v>
      </c>
      <c r="O6119">
        <v>201700013</v>
      </c>
      <c r="P6119" t="s">
        <v>38</v>
      </c>
      <c r="Q6119" t="s">
        <v>21</v>
      </c>
      <c r="R6119" t="s">
        <v>9</v>
      </c>
      <c r="S6119" t="s">
        <v>63</v>
      </c>
      <c r="T6119">
        <f t="shared" si="95"/>
        <v>8</v>
      </c>
    </row>
    <row r="6120" spans="1:20">
      <c r="A6120">
        <v>201708</v>
      </c>
      <c r="B6120" s="1">
        <v>42969</v>
      </c>
      <c r="C6120">
        <v>12484</v>
      </c>
      <c r="D6120">
        <v>29</v>
      </c>
      <c r="E6120">
        <v>25279</v>
      </c>
      <c r="F6120">
        <v>9</v>
      </c>
      <c r="G6120">
        <v>28</v>
      </c>
      <c r="H6120">
        <v>17</v>
      </c>
      <c r="I6120">
        <v>10</v>
      </c>
      <c r="J6120">
        <v>4</v>
      </c>
      <c r="K6120" s="1">
        <v>42856</v>
      </c>
      <c r="L6120" s="1">
        <v>44196</v>
      </c>
      <c r="M6120">
        <v>201700140</v>
      </c>
      <c r="N6120" t="s">
        <v>40</v>
      </c>
      <c r="O6120">
        <v>201700013</v>
      </c>
      <c r="P6120" t="s">
        <v>38</v>
      </c>
      <c r="Q6120" t="s">
        <v>21</v>
      </c>
      <c r="R6120" t="s">
        <v>26</v>
      </c>
      <c r="S6120" t="s">
        <v>64</v>
      </c>
      <c r="T6120">
        <f t="shared" si="95"/>
        <v>8</v>
      </c>
    </row>
    <row r="6121" spans="1:20">
      <c r="A6121">
        <v>201708</v>
      </c>
      <c r="B6121" s="1">
        <v>42969</v>
      </c>
      <c r="C6121">
        <v>12484</v>
      </c>
      <c r="D6121">
        <v>29</v>
      </c>
      <c r="E6121">
        <v>25279</v>
      </c>
      <c r="F6121">
        <v>9</v>
      </c>
      <c r="G6121">
        <v>28</v>
      </c>
      <c r="H6121">
        <v>17</v>
      </c>
      <c r="I6121">
        <v>10</v>
      </c>
      <c r="J6121">
        <v>4</v>
      </c>
      <c r="K6121" s="1">
        <v>42856</v>
      </c>
      <c r="L6121" s="1">
        <v>44196</v>
      </c>
      <c r="M6121">
        <v>201700140</v>
      </c>
      <c r="N6121" t="s">
        <v>40</v>
      </c>
      <c r="O6121">
        <v>201700013</v>
      </c>
      <c r="P6121" t="s">
        <v>38</v>
      </c>
      <c r="Q6121" t="s">
        <v>21</v>
      </c>
      <c r="R6121" t="s">
        <v>28</v>
      </c>
      <c r="S6121" t="s">
        <v>65</v>
      </c>
      <c r="T6121">
        <f t="shared" si="95"/>
        <v>8</v>
      </c>
    </row>
    <row r="6122" spans="1:20">
      <c r="A6122">
        <v>201708</v>
      </c>
      <c r="B6122" s="1">
        <v>42970</v>
      </c>
      <c r="C6122">
        <v>12484</v>
      </c>
      <c r="D6122">
        <v>28</v>
      </c>
      <c r="E6122">
        <v>25648</v>
      </c>
      <c r="F6122">
        <v>8</v>
      </c>
      <c r="G6122">
        <v>26</v>
      </c>
      <c r="H6122">
        <v>16</v>
      </c>
      <c r="I6122">
        <v>10</v>
      </c>
      <c r="J6122">
        <v>3</v>
      </c>
      <c r="K6122" s="1">
        <v>42856</v>
      </c>
      <c r="L6122" s="1">
        <v>44196</v>
      </c>
      <c r="M6122">
        <v>201700140</v>
      </c>
      <c r="N6122" t="s">
        <v>40</v>
      </c>
      <c r="O6122">
        <v>201700013</v>
      </c>
      <c r="P6122" t="s">
        <v>38</v>
      </c>
      <c r="Q6122" t="s">
        <v>21</v>
      </c>
      <c r="R6122" t="s">
        <v>22</v>
      </c>
      <c r="S6122" t="s">
        <v>61</v>
      </c>
      <c r="T6122">
        <f t="shared" si="95"/>
        <v>8</v>
      </c>
    </row>
    <row r="6123" spans="1:20">
      <c r="A6123">
        <v>201708</v>
      </c>
      <c r="B6123" s="1">
        <v>42970</v>
      </c>
      <c r="C6123">
        <v>12484</v>
      </c>
      <c r="D6123">
        <v>28</v>
      </c>
      <c r="E6123">
        <v>25648</v>
      </c>
      <c r="F6123">
        <v>8</v>
      </c>
      <c r="G6123">
        <v>26</v>
      </c>
      <c r="H6123">
        <v>16</v>
      </c>
      <c r="I6123">
        <v>10</v>
      </c>
      <c r="J6123">
        <v>3</v>
      </c>
      <c r="K6123" s="1">
        <v>42856</v>
      </c>
      <c r="L6123" s="1">
        <v>44196</v>
      </c>
      <c r="M6123">
        <v>201700140</v>
      </c>
      <c r="N6123" t="s">
        <v>40</v>
      </c>
      <c r="O6123">
        <v>201700013</v>
      </c>
      <c r="P6123" t="s">
        <v>38</v>
      </c>
      <c r="Q6123" t="s">
        <v>21</v>
      </c>
      <c r="R6123" t="s">
        <v>5</v>
      </c>
      <c r="S6123" t="s">
        <v>62</v>
      </c>
      <c r="T6123">
        <f t="shared" si="95"/>
        <v>8</v>
      </c>
    </row>
    <row r="6124" spans="1:20">
      <c r="A6124">
        <v>201708</v>
      </c>
      <c r="B6124" s="1">
        <v>42970</v>
      </c>
      <c r="C6124">
        <v>12484</v>
      </c>
      <c r="D6124">
        <v>28</v>
      </c>
      <c r="E6124">
        <v>25648</v>
      </c>
      <c r="F6124">
        <v>8</v>
      </c>
      <c r="G6124">
        <v>26</v>
      </c>
      <c r="H6124">
        <v>16</v>
      </c>
      <c r="I6124">
        <v>10</v>
      </c>
      <c r="J6124">
        <v>3</v>
      </c>
      <c r="K6124" s="1">
        <v>42856</v>
      </c>
      <c r="L6124" s="1">
        <v>44196</v>
      </c>
      <c r="M6124">
        <v>201700140</v>
      </c>
      <c r="N6124" t="s">
        <v>40</v>
      </c>
      <c r="O6124">
        <v>201700013</v>
      </c>
      <c r="P6124" t="s">
        <v>38</v>
      </c>
      <c r="Q6124" t="s">
        <v>21</v>
      </c>
      <c r="R6124" t="s">
        <v>9</v>
      </c>
      <c r="S6124" t="s">
        <v>63</v>
      </c>
      <c r="T6124">
        <f t="shared" si="95"/>
        <v>8</v>
      </c>
    </row>
    <row r="6125" spans="1:20">
      <c r="A6125">
        <v>201708</v>
      </c>
      <c r="B6125" s="1">
        <v>42970</v>
      </c>
      <c r="C6125">
        <v>12484</v>
      </c>
      <c r="D6125">
        <v>28</v>
      </c>
      <c r="E6125">
        <v>25648</v>
      </c>
      <c r="F6125">
        <v>8</v>
      </c>
      <c r="G6125">
        <v>26</v>
      </c>
      <c r="H6125">
        <v>16</v>
      </c>
      <c r="I6125">
        <v>10</v>
      </c>
      <c r="J6125">
        <v>3</v>
      </c>
      <c r="K6125" s="1">
        <v>42856</v>
      </c>
      <c r="L6125" s="1">
        <v>44196</v>
      </c>
      <c r="M6125">
        <v>201700140</v>
      </c>
      <c r="N6125" t="s">
        <v>40</v>
      </c>
      <c r="O6125">
        <v>201700013</v>
      </c>
      <c r="P6125" t="s">
        <v>38</v>
      </c>
      <c r="Q6125" t="s">
        <v>21</v>
      </c>
      <c r="R6125" t="s">
        <v>26</v>
      </c>
      <c r="S6125" t="s">
        <v>64</v>
      </c>
      <c r="T6125">
        <f t="shared" si="95"/>
        <v>8</v>
      </c>
    </row>
    <row r="6126" spans="1:20">
      <c r="A6126">
        <v>201708</v>
      </c>
      <c r="B6126" s="1">
        <v>42970</v>
      </c>
      <c r="C6126">
        <v>12484</v>
      </c>
      <c r="D6126">
        <v>28</v>
      </c>
      <c r="E6126">
        <v>25648</v>
      </c>
      <c r="F6126">
        <v>8</v>
      </c>
      <c r="G6126">
        <v>26</v>
      </c>
      <c r="H6126">
        <v>16</v>
      </c>
      <c r="I6126">
        <v>10</v>
      </c>
      <c r="J6126">
        <v>3</v>
      </c>
      <c r="K6126" s="1">
        <v>42856</v>
      </c>
      <c r="L6126" s="1">
        <v>44196</v>
      </c>
      <c r="M6126">
        <v>201700140</v>
      </c>
      <c r="N6126" t="s">
        <v>40</v>
      </c>
      <c r="O6126">
        <v>201700013</v>
      </c>
      <c r="P6126" t="s">
        <v>38</v>
      </c>
      <c r="Q6126" t="s">
        <v>21</v>
      </c>
      <c r="R6126" t="s">
        <v>28</v>
      </c>
      <c r="S6126" t="s">
        <v>65</v>
      </c>
      <c r="T6126">
        <f t="shared" si="95"/>
        <v>8</v>
      </c>
    </row>
    <row r="6127" spans="1:20">
      <c r="A6127">
        <v>201708</v>
      </c>
      <c r="B6127" s="1">
        <v>42971</v>
      </c>
      <c r="C6127">
        <v>12484</v>
      </c>
      <c r="D6127">
        <v>30</v>
      </c>
      <c r="E6127">
        <v>24582</v>
      </c>
      <c r="F6127">
        <v>6</v>
      </c>
      <c r="G6127">
        <v>26</v>
      </c>
      <c r="H6127">
        <v>17</v>
      </c>
      <c r="I6127">
        <v>9</v>
      </c>
      <c r="J6127">
        <v>4</v>
      </c>
      <c r="K6127" s="1">
        <v>42856</v>
      </c>
      <c r="L6127" s="1">
        <v>44196</v>
      </c>
      <c r="M6127">
        <v>201700140</v>
      </c>
      <c r="N6127" t="s">
        <v>40</v>
      </c>
      <c r="O6127">
        <v>201700013</v>
      </c>
      <c r="P6127" t="s">
        <v>38</v>
      </c>
      <c r="Q6127" t="s">
        <v>21</v>
      </c>
      <c r="R6127" t="s">
        <v>22</v>
      </c>
      <c r="S6127" t="s">
        <v>61</v>
      </c>
      <c r="T6127">
        <f t="shared" si="95"/>
        <v>8</v>
      </c>
    </row>
    <row r="6128" spans="1:20">
      <c r="A6128">
        <v>201708</v>
      </c>
      <c r="B6128" s="1">
        <v>42971</v>
      </c>
      <c r="C6128">
        <v>12484</v>
      </c>
      <c r="D6128">
        <v>30</v>
      </c>
      <c r="E6128">
        <v>24582</v>
      </c>
      <c r="F6128">
        <v>6</v>
      </c>
      <c r="G6128">
        <v>26</v>
      </c>
      <c r="H6128">
        <v>17</v>
      </c>
      <c r="I6128">
        <v>9</v>
      </c>
      <c r="J6128">
        <v>4</v>
      </c>
      <c r="K6128" s="1">
        <v>42856</v>
      </c>
      <c r="L6128" s="1">
        <v>44196</v>
      </c>
      <c r="M6128">
        <v>201700140</v>
      </c>
      <c r="N6128" t="s">
        <v>40</v>
      </c>
      <c r="O6128">
        <v>201700013</v>
      </c>
      <c r="P6128" t="s">
        <v>38</v>
      </c>
      <c r="Q6128" t="s">
        <v>21</v>
      </c>
      <c r="R6128" t="s">
        <v>5</v>
      </c>
      <c r="S6128" t="s">
        <v>62</v>
      </c>
      <c r="T6128">
        <f t="shared" si="95"/>
        <v>8</v>
      </c>
    </row>
    <row r="6129" spans="1:20">
      <c r="A6129">
        <v>201708</v>
      </c>
      <c r="B6129" s="1">
        <v>42971</v>
      </c>
      <c r="C6129">
        <v>12484</v>
      </c>
      <c r="D6129">
        <v>30</v>
      </c>
      <c r="E6129">
        <v>24582</v>
      </c>
      <c r="F6129">
        <v>6</v>
      </c>
      <c r="G6129">
        <v>26</v>
      </c>
      <c r="H6129">
        <v>17</v>
      </c>
      <c r="I6129">
        <v>9</v>
      </c>
      <c r="J6129">
        <v>4</v>
      </c>
      <c r="K6129" s="1">
        <v>42856</v>
      </c>
      <c r="L6129" s="1">
        <v>44196</v>
      </c>
      <c r="M6129">
        <v>201700140</v>
      </c>
      <c r="N6129" t="s">
        <v>40</v>
      </c>
      <c r="O6129">
        <v>201700013</v>
      </c>
      <c r="P6129" t="s">
        <v>38</v>
      </c>
      <c r="Q6129" t="s">
        <v>21</v>
      </c>
      <c r="R6129" t="s">
        <v>9</v>
      </c>
      <c r="S6129" t="s">
        <v>63</v>
      </c>
      <c r="T6129">
        <f t="shared" si="95"/>
        <v>8</v>
      </c>
    </row>
    <row r="6130" spans="1:20">
      <c r="A6130">
        <v>201708</v>
      </c>
      <c r="B6130" s="1">
        <v>42971</v>
      </c>
      <c r="C6130">
        <v>12484</v>
      </c>
      <c r="D6130">
        <v>30</v>
      </c>
      <c r="E6130">
        <v>24582</v>
      </c>
      <c r="F6130">
        <v>6</v>
      </c>
      <c r="G6130">
        <v>26</v>
      </c>
      <c r="H6130">
        <v>17</v>
      </c>
      <c r="I6130">
        <v>9</v>
      </c>
      <c r="J6130">
        <v>4</v>
      </c>
      <c r="K6130" s="1">
        <v>42856</v>
      </c>
      <c r="L6130" s="1">
        <v>44196</v>
      </c>
      <c r="M6130">
        <v>201700140</v>
      </c>
      <c r="N6130" t="s">
        <v>40</v>
      </c>
      <c r="O6130">
        <v>201700013</v>
      </c>
      <c r="P6130" t="s">
        <v>38</v>
      </c>
      <c r="Q6130" t="s">
        <v>21</v>
      </c>
      <c r="R6130" t="s">
        <v>26</v>
      </c>
      <c r="S6130" t="s">
        <v>64</v>
      </c>
      <c r="T6130">
        <f t="shared" si="95"/>
        <v>8</v>
      </c>
    </row>
    <row r="6131" spans="1:20">
      <c r="A6131">
        <v>201708</v>
      </c>
      <c r="B6131" s="1">
        <v>42971</v>
      </c>
      <c r="C6131">
        <v>12484</v>
      </c>
      <c r="D6131">
        <v>30</v>
      </c>
      <c r="E6131">
        <v>24582</v>
      </c>
      <c r="F6131">
        <v>6</v>
      </c>
      <c r="G6131">
        <v>26</v>
      </c>
      <c r="H6131">
        <v>17</v>
      </c>
      <c r="I6131">
        <v>9</v>
      </c>
      <c r="J6131">
        <v>4</v>
      </c>
      <c r="K6131" s="1">
        <v>42856</v>
      </c>
      <c r="L6131" s="1">
        <v>44196</v>
      </c>
      <c r="M6131">
        <v>201700140</v>
      </c>
      <c r="N6131" t="s">
        <v>40</v>
      </c>
      <c r="O6131">
        <v>201700013</v>
      </c>
      <c r="P6131" t="s">
        <v>38</v>
      </c>
      <c r="Q6131" t="s">
        <v>21</v>
      </c>
      <c r="R6131" t="s">
        <v>28</v>
      </c>
      <c r="S6131" t="s">
        <v>65</v>
      </c>
      <c r="T6131">
        <f t="shared" si="95"/>
        <v>8</v>
      </c>
    </row>
    <row r="6132" spans="1:20">
      <c r="A6132">
        <v>201708</v>
      </c>
      <c r="B6132" s="1">
        <v>42973</v>
      </c>
      <c r="C6132">
        <v>12484</v>
      </c>
      <c r="D6132">
        <v>32</v>
      </c>
      <c r="E6132">
        <v>25921</v>
      </c>
      <c r="F6132">
        <v>7</v>
      </c>
      <c r="G6132">
        <v>29</v>
      </c>
      <c r="H6132">
        <v>19</v>
      </c>
      <c r="I6132">
        <v>10</v>
      </c>
      <c r="J6132">
        <v>4</v>
      </c>
      <c r="K6132" s="1">
        <v>42856</v>
      </c>
      <c r="L6132" s="1">
        <v>44196</v>
      </c>
      <c r="M6132">
        <v>201700140</v>
      </c>
      <c r="N6132" t="s">
        <v>40</v>
      </c>
      <c r="O6132">
        <v>201700013</v>
      </c>
      <c r="P6132" t="s">
        <v>38</v>
      </c>
      <c r="Q6132" t="s">
        <v>21</v>
      </c>
      <c r="R6132" t="s">
        <v>22</v>
      </c>
      <c r="S6132" t="s">
        <v>61</v>
      </c>
      <c r="T6132">
        <f t="shared" si="95"/>
        <v>8</v>
      </c>
    </row>
    <row r="6133" spans="1:20">
      <c r="A6133">
        <v>201708</v>
      </c>
      <c r="B6133" s="1">
        <v>42973</v>
      </c>
      <c r="C6133">
        <v>12484</v>
      </c>
      <c r="D6133">
        <v>32</v>
      </c>
      <c r="E6133">
        <v>25921</v>
      </c>
      <c r="F6133">
        <v>7</v>
      </c>
      <c r="G6133">
        <v>29</v>
      </c>
      <c r="H6133">
        <v>19</v>
      </c>
      <c r="I6133">
        <v>10</v>
      </c>
      <c r="J6133">
        <v>4</v>
      </c>
      <c r="K6133" s="1">
        <v>42856</v>
      </c>
      <c r="L6133" s="1">
        <v>44196</v>
      </c>
      <c r="M6133">
        <v>201700140</v>
      </c>
      <c r="N6133" t="s">
        <v>40</v>
      </c>
      <c r="O6133">
        <v>201700013</v>
      </c>
      <c r="P6133" t="s">
        <v>38</v>
      </c>
      <c r="Q6133" t="s">
        <v>21</v>
      </c>
      <c r="R6133" t="s">
        <v>5</v>
      </c>
      <c r="S6133" t="s">
        <v>62</v>
      </c>
      <c r="T6133">
        <f t="shared" si="95"/>
        <v>8</v>
      </c>
    </row>
    <row r="6134" spans="1:20">
      <c r="A6134">
        <v>201708</v>
      </c>
      <c r="B6134" s="1">
        <v>42973</v>
      </c>
      <c r="C6134">
        <v>12484</v>
      </c>
      <c r="D6134">
        <v>32</v>
      </c>
      <c r="E6134">
        <v>25921</v>
      </c>
      <c r="F6134">
        <v>7</v>
      </c>
      <c r="G6134">
        <v>29</v>
      </c>
      <c r="H6134">
        <v>19</v>
      </c>
      <c r="I6134">
        <v>10</v>
      </c>
      <c r="J6134">
        <v>4</v>
      </c>
      <c r="K6134" s="1">
        <v>42856</v>
      </c>
      <c r="L6134" s="1">
        <v>44196</v>
      </c>
      <c r="M6134">
        <v>201700140</v>
      </c>
      <c r="N6134" t="s">
        <v>40</v>
      </c>
      <c r="O6134">
        <v>201700013</v>
      </c>
      <c r="P6134" t="s">
        <v>38</v>
      </c>
      <c r="Q6134" t="s">
        <v>21</v>
      </c>
      <c r="R6134" t="s">
        <v>9</v>
      </c>
      <c r="S6134" t="s">
        <v>63</v>
      </c>
      <c r="T6134">
        <f t="shared" si="95"/>
        <v>8</v>
      </c>
    </row>
    <row r="6135" spans="1:20">
      <c r="A6135">
        <v>201708</v>
      </c>
      <c r="B6135" s="1">
        <v>42973</v>
      </c>
      <c r="C6135">
        <v>12484</v>
      </c>
      <c r="D6135">
        <v>32</v>
      </c>
      <c r="E6135">
        <v>25921</v>
      </c>
      <c r="F6135">
        <v>7</v>
      </c>
      <c r="G6135">
        <v>29</v>
      </c>
      <c r="H6135">
        <v>19</v>
      </c>
      <c r="I6135">
        <v>10</v>
      </c>
      <c r="J6135">
        <v>4</v>
      </c>
      <c r="K6135" s="1">
        <v>42856</v>
      </c>
      <c r="L6135" s="1">
        <v>44196</v>
      </c>
      <c r="M6135">
        <v>201700140</v>
      </c>
      <c r="N6135" t="s">
        <v>40</v>
      </c>
      <c r="O6135">
        <v>201700013</v>
      </c>
      <c r="P6135" t="s">
        <v>38</v>
      </c>
      <c r="Q6135" t="s">
        <v>21</v>
      </c>
      <c r="R6135" t="s">
        <v>26</v>
      </c>
      <c r="S6135" t="s">
        <v>64</v>
      </c>
      <c r="T6135">
        <f t="shared" si="95"/>
        <v>8</v>
      </c>
    </row>
    <row r="6136" spans="1:20">
      <c r="A6136">
        <v>201708</v>
      </c>
      <c r="B6136" s="1">
        <v>42973</v>
      </c>
      <c r="C6136">
        <v>12484</v>
      </c>
      <c r="D6136">
        <v>32</v>
      </c>
      <c r="E6136">
        <v>25921</v>
      </c>
      <c r="F6136">
        <v>7</v>
      </c>
      <c r="G6136">
        <v>29</v>
      </c>
      <c r="H6136">
        <v>19</v>
      </c>
      <c r="I6136">
        <v>10</v>
      </c>
      <c r="J6136">
        <v>4</v>
      </c>
      <c r="K6136" s="1">
        <v>42856</v>
      </c>
      <c r="L6136" s="1">
        <v>44196</v>
      </c>
      <c r="M6136">
        <v>201700140</v>
      </c>
      <c r="N6136" t="s">
        <v>40</v>
      </c>
      <c r="O6136">
        <v>201700013</v>
      </c>
      <c r="P6136" t="s">
        <v>38</v>
      </c>
      <c r="Q6136" t="s">
        <v>21</v>
      </c>
      <c r="R6136" t="s">
        <v>28</v>
      </c>
      <c r="S6136" t="s">
        <v>65</v>
      </c>
      <c r="T6136">
        <f t="shared" si="95"/>
        <v>8</v>
      </c>
    </row>
    <row r="6137" spans="1:20">
      <c r="A6137">
        <v>201708</v>
      </c>
      <c r="B6137" s="1">
        <v>42975</v>
      </c>
      <c r="C6137">
        <v>12484</v>
      </c>
      <c r="D6137">
        <v>29</v>
      </c>
      <c r="E6137">
        <v>24963</v>
      </c>
      <c r="F6137">
        <v>8</v>
      </c>
      <c r="G6137">
        <v>26</v>
      </c>
      <c r="H6137">
        <v>20</v>
      </c>
      <c r="I6137">
        <v>12</v>
      </c>
      <c r="J6137">
        <v>4</v>
      </c>
      <c r="K6137" s="1">
        <v>42856</v>
      </c>
      <c r="L6137" s="1">
        <v>44196</v>
      </c>
      <c r="M6137">
        <v>201700140</v>
      </c>
      <c r="N6137" t="s">
        <v>40</v>
      </c>
      <c r="O6137">
        <v>201700013</v>
      </c>
      <c r="P6137" t="s">
        <v>38</v>
      </c>
      <c r="Q6137" t="s">
        <v>21</v>
      </c>
      <c r="R6137" t="s">
        <v>22</v>
      </c>
      <c r="S6137" t="s">
        <v>61</v>
      </c>
      <c r="T6137">
        <f t="shared" si="95"/>
        <v>8</v>
      </c>
    </row>
    <row r="6138" spans="1:20">
      <c r="A6138">
        <v>201708</v>
      </c>
      <c r="B6138" s="1">
        <v>42975</v>
      </c>
      <c r="C6138">
        <v>12484</v>
      </c>
      <c r="D6138">
        <v>29</v>
      </c>
      <c r="E6138">
        <v>24963</v>
      </c>
      <c r="F6138">
        <v>8</v>
      </c>
      <c r="G6138">
        <v>26</v>
      </c>
      <c r="H6138">
        <v>20</v>
      </c>
      <c r="I6138">
        <v>12</v>
      </c>
      <c r="J6138">
        <v>4</v>
      </c>
      <c r="K6138" s="1">
        <v>42856</v>
      </c>
      <c r="L6138" s="1">
        <v>44196</v>
      </c>
      <c r="M6138">
        <v>201700140</v>
      </c>
      <c r="N6138" t="s">
        <v>40</v>
      </c>
      <c r="O6138">
        <v>201700013</v>
      </c>
      <c r="P6138" t="s">
        <v>38</v>
      </c>
      <c r="Q6138" t="s">
        <v>21</v>
      </c>
      <c r="R6138" t="s">
        <v>5</v>
      </c>
      <c r="S6138" t="s">
        <v>62</v>
      </c>
      <c r="T6138">
        <f t="shared" si="95"/>
        <v>8</v>
      </c>
    </row>
    <row r="6139" spans="1:20">
      <c r="A6139">
        <v>201708</v>
      </c>
      <c r="B6139" s="1">
        <v>42975</v>
      </c>
      <c r="C6139">
        <v>12484</v>
      </c>
      <c r="D6139">
        <v>29</v>
      </c>
      <c r="E6139">
        <v>24963</v>
      </c>
      <c r="F6139">
        <v>8</v>
      </c>
      <c r="G6139">
        <v>26</v>
      </c>
      <c r="H6139">
        <v>20</v>
      </c>
      <c r="I6139">
        <v>12</v>
      </c>
      <c r="J6139">
        <v>4</v>
      </c>
      <c r="K6139" s="1">
        <v>42856</v>
      </c>
      <c r="L6139" s="1">
        <v>44196</v>
      </c>
      <c r="M6139">
        <v>201700140</v>
      </c>
      <c r="N6139" t="s">
        <v>40</v>
      </c>
      <c r="O6139">
        <v>201700013</v>
      </c>
      <c r="P6139" t="s">
        <v>38</v>
      </c>
      <c r="Q6139" t="s">
        <v>21</v>
      </c>
      <c r="R6139" t="s">
        <v>9</v>
      </c>
      <c r="S6139" t="s">
        <v>63</v>
      </c>
      <c r="T6139">
        <f t="shared" si="95"/>
        <v>8</v>
      </c>
    </row>
    <row r="6140" spans="1:20">
      <c r="A6140">
        <v>201708</v>
      </c>
      <c r="B6140" s="1">
        <v>42975</v>
      </c>
      <c r="C6140">
        <v>12484</v>
      </c>
      <c r="D6140">
        <v>29</v>
      </c>
      <c r="E6140">
        <v>24963</v>
      </c>
      <c r="F6140">
        <v>8</v>
      </c>
      <c r="G6140">
        <v>26</v>
      </c>
      <c r="H6140">
        <v>20</v>
      </c>
      <c r="I6140">
        <v>12</v>
      </c>
      <c r="J6140">
        <v>4</v>
      </c>
      <c r="K6140" s="1">
        <v>42856</v>
      </c>
      <c r="L6140" s="1">
        <v>44196</v>
      </c>
      <c r="M6140">
        <v>201700140</v>
      </c>
      <c r="N6140" t="s">
        <v>40</v>
      </c>
      <c r="O6140">
        <v>201700013</v>
      </c>
      <c r="P6140" t="s">
        <v>38</v>
      </c>
      <c r="Q6140" t="s">
        <v>21</v>
      </c>
      <c r="R6140" t="s">
        <v>26</v>
      </c>
      <c r="S6140" t="s">
        <v>64</v>
      </c>
      <c r="T6140">
        <f t="shared" si="95"/>
        <v>8</v>
      </c>
    </row>
    <row r="6141" spans="1:20">
      <c r="A6141">
        <v>201708</v>
      </c>
      <c r="B6141" s="1">
        <v>42975</v>
      </c>
      <c r="C6141">
        <v>12484</v>
      </c>
      <c r="D6141">
        <v>29</v>
      </c>
      <c r="E6141">
        <v>24963</v>
      </c>
      <c r="F6141">
        <v>8</v>
      </c>
      <c r="G6141">
        <v>26</v>
      </c>
      <c r="H6141">
        <v>20</v>
      </c>
      <c r="I6141">
        <v>12</v>
      </c>
      <c r="J6141">
        <v>4</v>
      </c>
      <c r="K6141" s="1">
        <v>42856</v>
      </c>
      <c r="L6141" s="1">
        <v>44196</v>
      </c>
      <c r="M6141">
        <v>201700140</v>
      </c>
      <c r="N6141" t="s">
        <v>40</v>
      </c>
      <c r="O6141">
        <v>201700013</v>
      </c>
      <c r="P6141" t="s">
        <v>38</v>
      </c>
      <c r="Q6141" t="s">
        <v>21</v>
      </c>
      <c r="R6141" t="s">
        <v>28</v>
      </c>
      <c r="S6141" t="s">
        <v>65</v>
      </c>
      <c r="T6141">
        <f t="shared" si="95"/>
        <v>8</v>
      </c>
    </row>
    <row r="6142" spans="1:20">
      <c r="A6142">
        <v>201708</v>
      </c>
      <c r="B6142" s="1">
        <v>42976</v>
      </c>
      <c r="C6142">
        <v>12484</v>
      </c>
      <c r="D6142">
        <v>30</v>
      </c>
      <c r="E6142">
        <v>24483</v>
      </c>
      <c r="F6142">
        <v>8</v>
      </c>
      <c r="G6142">
        <v>26</v>
      </c>
      <c r="H6142">
        <v>16</v>
      </c>
      <c r="I6142">
        <v>11</v>
      </c>
      <c r="J6142">
        <v>3</v>
      </c>
      <c r="K6142" s="1">
        <v>42856</v>
      </c>
      <c r="L6142" s="1">
        <v>44196</v>
      </c>
      <c r="M6142">
        <v>201700140</v>
      </c>
      <c r="N6142" t="s">
        <v>40</v>
      </c>
      <c r="O6142">
        <v>201700013</v>
      </c>
      <c r="P6142" t="s">
        <v>38</v>
      </c>
      <c r="Q6142" t="s">
        <v>21</v>
      </c>
      <c r="R6142" t="s">
        <v>22</v>
      </c>
      <c r="S6142" t="s">
        <v>61</v>
      </c>
      <c r="T6142">
        <f t="shared" si="95"/>
        <v>8</v>
      </c>
    </row>
    <row r="6143" spans="1:20">
      <c r="A6143">
        <v>201708</v>
      </c>
      <c r="B6143" s="1">
        <v>42976</v>
      </c>
      <c r="C6143">
        <v>12484</v>
      </c>
      <c r="D6143">
        <v>30</v>
      </c>
      <c r="E6143">
        <v>24483</v>
      </c>
      <c r="F6143">
        <v>8</v>
      </c>
      <c r="G6143">
        <v>26</v>
      </c>
      <c r="H6143">
        <v>16</v>
      </c>
      <c r="I6143">
        <v>11</v>
      </c>
      <c r="J6143">
        <v>3</v>
      </c>
      <c r="K6143" s="1">
        <v>42856</v>
      </c>
      <c r="L6143" s="1">
        <v>44196</v>
      </c>
      <c r="M6143">
        <v>201700140</v>
      </c>
      <c r="N6143" t="s">
        <v>40</v>
      </c>
      <c r="O6143">
        <v>201700013</v>
      </c>
      <c r="P6143" t="s">
        <v>38</v>
      </c>
      <c r="Q6143" t="s">
        <v>21</v>
      </c>
      <c r="R6143" t="s">
        <v>5</v>
      </c>
      <c r="S6143" t="s">
        <v>62</v>
      </c>
      <c r="T6143">
        <f t="shared" si="95"/>
        <v>8</v>
      </c>
    </row>
    <row r="6144" spans="1:20">
      <c r="A6144">
        <v>201708</v>
      </c>
      <c r="B6144" s="1">
        <v>42976</v>
      </c>
      <c r="C6144">
        <v>12484</v>
      </c>
      <c r="D6144">
        <v>30</v>
      </c>
      <c r="E6144">
        <v>24483</v>
      </c>
      <c r="F6144">
        <v>8</v>
      </c>
      <c r="G6144">
        <v>26</v>
      </c>
      <c r="H6144">
        <v>16</v>
      </c>
      <c r="I6144">
        <v>11</v>
      </c>
      <c r="J6144">
        <v>3</v>
      </c>
      <c r="K6144" s="1">
        <v>42856</v>
      </c>
      <c r="L6144" s="1">
        <v>44196</v>
      </c>
      <c r="M6144">
        <v>201700140</v>
      </c>
      <c r="N6144" t="s">
        <v>40</v>
      </c>
      <c r="O6144">
        <v>201700013</v>
      </c>
      <c r="P6144" t="s">
        <v>38</v>
      </c>
      <c r="Q6144" t="s">
        <v>21</v>
      </c>
      <c r="R6144" t="s">
        <v>9</v>
      </c>
      <c r="S6144" t="s">
        <v>63</v>
      </c>
      <c r="T6144">
        <f t="shared" si="95"/>
        <v>8</v>
      </c>
    </row>
    <row r="6145" spans="1:20">
      <c r="A6145">
        <v>201708</v>
      </c>
      <c r="B6145" s="1">
        <v>42976</v>
      </c>
      <c r="C6145">
        <v>12484</v>
      </c>
      <c r="D6145">
        <v>30</v>
      </c>
      <c r="E6145">
        <v>24483</v>
      </c>
      <c r="F6145">
        <v>8</v>
      </c>
      <c r="G6145">
        <v>26</v>
      </c>
      <c r="H6145">
        <v>16</v>
      </c>
      <c r="I6145">
        <v>11</v>
      </c>
      <c r="J6145">
        <v>3</v>
      </c>
      <c r="K6145" s="1">
        <v>42856</v>
      </c>
      <c r="L6145" s="1">
        <v>44196</v>
      </c>
      <c r="M6145">
        <v>201700140</v>
      </c>
      <c r="N6145" t="s">
        <v>40</v>
      </c>
      <c r="O6145">
        <v>201700013</v>
      </c>
      <c r="P6145" t="s">
        <v>38</v>
      </c>
      <c r="Q6145" t="s">
        <v>21</v>
      </c>
      <c r="R6145" t="s">
        <v>26</v>
      </c>
      <c r="S6145" t="s">
        <v>64</v>
      </c>
      <c r="T6145">
        <f t="shared" si="95"/>
        <v>8</v>
      </c>
    </row>
    <row r="6146" spans="1:20">
      <c r="A6146">
        <v>201708</v>
      </c>
      <c r="B6146" s="1">
        <v>42976</v>
      </c>
      <c r="C6146">
        <v>12484</v>
      </c>
      <c r="D6146">
        <v>30</v>
      </c>
      <c r="E6146">
        <v>24483</v>
      </c>
      <c r="F6146">
        <v>8</v>
      </c>
      <c r="G6146">
        <v>26</v>
      </c>
      <c r="H6146">
        <v>16</v>
      </c>
      <c r="I6146">
        <v>11</v>
      </c>
      <c r="J6146">
        <v>3</v>
      </c>
      <c r="K6146" s="1">
        <v>42856</v>
      </c>
      <c r="L6146" s="1">
        <v>44196</v>
      </c>
      <c r="M6146">
        <v>201700140</v>
      </c>
      <c r="N6146" t="s">
        <v>40</v>
      </c>
      <c r="O6146">
        <v>201700013</v>
      </c>
      <c r="P6146" t="s">
        <v>38</v>
      </c>
      <c r="Q6146" t="s">
        <v>21</v>
      </c>
      <c r="R6146" t="s">
        <v>28</v>
      </c>
      <c r="S6146" t="s">
        <v>65</v>
      </c>
      <c r="T6146">
        <f t="shared" si="95"/>
        <v>8</v>
      </c>
    </row>
    <row r="6147" spans="1:20">
      <c r="A6147">
        <v>201708</v>
      </c>
      <c r="B6147" s="1">
        <v>42977</v>
      </c>
      <c r="C6147">
        <v>12484</v>
      </c>
      <c r="D6147">
        <v>31</v>
      </c>
      <c r="E6147">
        <v>25907</v>
      </c>
      <c r="F6147">
        <v>9</v>
      </c>
      <c r="G6147">
        <v>27</v>
      </c>
      <c r="H6147">
        <v>20</v>
      </c>
      <c r="I6147">
        <v>10</v>
      </c>
      <c r="J6147">
        <v>3</v>
      </c>
      <c r="K6147" s="1">
        <v>42856</v>
      </c>
      <c r="L6147" s="1">
        <v>44196</v>
      </c>
      <c r="M6147">
        <v>201700140</v>
      </c>
      <c r="N6147" t="s">
        <v>40</v>
      </c>
      <c r="O6147">
        <v>201700013</v>
      </c>
      <c r="P6147" t="s">
        <v>38</v>
      </c>
      <c r="Q6147" t="s">
        <v>21</v>
      </c>
      <c r="R6147" t="s">
        <v>22</v>
      </c>
      <c r="S6147" t="s">
        <v>61</v>
      </c>
      <c r="T6147">
        <f t="shared" ref="T6147:T6210" si="96">MONTH(B6147)</f>
        <v>8</v>
      </c>
    </row>
    <row r="6148" spans="1:20">
      <c r="A6148">
        <v>201708</v>
      </c>
      <c r="B6148" s="1">
        <v>42977</v>
      </c>
      <c r="C6148">
        <v>12484</v>
      </c>
      <c r="D6148">
        <v>31</v>
      </c>
      <c r="E6148">
        <v>25907</v>
      </c>
      <c r="F6148">
        <v>9</v>
      </c>
      <c r="G6148">
        <v>27</v>
      </c>
      <c r="H6148">
        <v>20</v>
      </c>
      <c r="I6148">
        <v>10</v>
      </c>
      <c r="J6148">
        <v>3</v>
      </c>
      <c r="K6148" s="1">
        <v>42856</v>
      </c>
      <c r="L6148" s="1">
        <v>44196</v>
      </c>
      <c r="M6148">
        <v>201700140</v>
      </c>
      <c r="N6148" t="s">
        <v>40</v>
      </c>
      <c r="O6148">
        <v>201700013</v>
      </c>
      <c r="P6148" t="s">
        <v>38</v>
      </c>
      <c r="Q6148" t="s">
        <v>21</v>
      </c>
      <c r="R6148" t="s">
        <v>5</v>
      </c>
      <c r="S6148" t="s">
        <v>62</v>
      </c>
      <c r="T6148">
        <f t="shared" si="96"/>
        <v>8</v>
      </c>
    </row>
    <row r="6149" spans="1:20">
      <c r="A6149">
        <v>201708</v>
      </c>
      <c r="B6149" s="1">
        <v>42977</v>
      </c>
      <c r="C6149">
        <v>12484</v>
      </c>
      <c r="D6149">
        <v>31</v>
      </c>
      <c r="E6149">
        <v>25907</v>
      </c>
      <c r="F6149">
        <v>9</v>
      </c>
      <c r="G6149">
        <v>27</v>
      </c>
      <c r="H6149">
        <v>20</v>
      </c>
      <c r="I6149">
        <v>10</v>
      </c>
      <c r="J6149">
        <v>3</v>
      </c>
      <c r="K6149" s="1">
        <v>42856</v>
      </c>
      <c r="L6149" s="1">
        <v>44196</v>
      </c>
      <c r="M6149">
        <v>201700140</v>
      </c>
      <c r="N6149" t="s">
        <v>40</v>
      </c>
      <c r="O6149">
        <v>201700013</v>
      </c>
      <c r="P6149" t="s">
        <v>38</v>
      </c>
      <c r="Q6149" t="s">
        <v>21</v>
      </c>
      <c r="R6149" t="s">
        <v>9</v>
      </c>
      <c r="S6149" t="s">
        <v>63</v>
      </c>
      <c r="T6149">
        <f t="shared" si="96"/>
        <v>8</v>
      </c>
    </row>
    <row r="6150" spans="1:20">
      <c r="A6150">
        <v>201708</v>
      </c>
      <c r="B6150" s="1">
        <v>42977</v>
      </c>
      <c r="C6150">
        <v>12484</v>
      </c>
      <c r="D6150">
        <v>31</v>
      </c>
      <c r="E6150">
        <v>25907</v>
      </c>
      <c r="F6150">
        <v>9</v>
      </c>
      <c r="G6150">
        <v>27</v>
      </c>
      <c r="H6150">
        <v>20</v>
      </c>
      <c r="I6150">
        <v>10</v>
      </c>
      <c r="J6150">
        <v>3</v>
      </c>
      <c r="K6150" s="1">
        <v>42856</v>
      </c>
      <c r="L6150" s="1">
        <v>44196</v>
      </c>
      <c r="M6150">
        <v>201700140</v>
      </c>
      <c r="N6150" t="s">
        <v>40</v>
      </c>
      <c r="O6150">
        <v>201700013</v>
      </c>
      <c r="P6150" t="s">
        <v>38</v>
      </c>
      <c r="Q6150" t="s">
        <v>21</v>
      </c>
      <c r="R6150" t="s">
        <v>26</v>
      </c>
      <c r="S6150" t="s">
        <v>64</v>
      </c>
      <c r="T6150">
        <f t="shared" si="96"/>
        <v>8</v>
      </c>
    </row>
    <row r="6151" spans="1:20">
      <c r="A6151">
        <v>201708</v>
      </c>
      <c r="B6151" s="1">
        <v>42977</v>
      </c>
      <c r="C6151">
        <v>12484</v>
      </c>
      <c r="D6151">
        <v>31</v>
      </c>
      <c r="E6151">
        <v>25907</v>
      </c>
      <c r="F6151">
        <v>9</v>
      </c>
      <c r="G6151">
        <v>27</v>
      </c>
      <c r="H6151">
        <v>20</v>
      </c>
      <c r="I6151">
        <v>10</v>
      </c>
      <c r="J6151">
        <v>3</v>
      </c>
      <c r="K6151" s="1">
        <v>42856</v>
      </c>
      <c r="L6151" s="1">
        <v>44196</v>
      </c>
      <c r="M6151">
        <v>201700140</v>
      </c>
      <c r="N6151" t="s">
        <v>40</v>
      </c>
      <c r="O6151">
        <v>201700013</v>
      </c>
      <c r="P6151" t="s">
        <v>38</v>
      </c>
      <c r="Q6151" t="s">
        <v>21</v>
      </c>
      <c r="R6151" t="s">
        <v>28</v>
      </c>
      <c r="S6151" t="s">
        <v>65</v>
      </c>
      <c r="T6151">
        <f t="shared" si="96"/>
        <v>8</v>
      </c>
    </row>
    <row r="6152" spans="1:20">
      <c r="A6152">
        <v>201708</v>
      </c>
      <c r="B6152" s="1">
        <v>42978</v>
      </c>
      <c r="C6152">
        <v>12484</v>
      </c>
      <c r="D6152">
        <v>30</v>
      </c>
      <c r="E6152">
        <v>25242</v>
      </c>
      <c r="F6152">
        <v>7</v>
      </c>
      <c r="G6152">
        <v>28</v>
      </c>
      <c r="H6152">
        <v>22</v>
      </c>
      <c r="I6152">
        <v>15</v>
      </c>
      <c r="J6152">
        <v>4</v>
      </c>
      <c r="K6152" s="1">
        <v>42856</v>
      </c>
      <c r="L6152" s="1">
        <v>44196</v>
      </c>
      <c r="M6152">
        <v>201700140</v>
      </c>
      <c r="N6152" t="s">
        <v>40</v>
      </c>
      <c r="O6152">
        <v>201700013</v>
      </c>
      <c r="P6152" t="s">
        <v>38</v>
      </c>
      <c r="Q6152" t="s">
        <v>21</v>
      </c>
      <c r="R6152" t="s">
        <v>22</v>
      </c>
      <c r="S6152" t="s">
        <v>61</v>
      </c>
      <c r="T6152">
        <f t="shared" si="96"/>
        <v>8</v>
      </c>
    </row>
    <row r="6153" spans="1:20">
      <c r="A6153">
        <v>201708</v>
      </c>
      <c r="B6153" s="1">
        <v>42978</v>
      </c>
      <c r="C6153">
        <v>12484</v>
      </c>
      <c r="D6153">
        <v>30</v>
      </c>
      <c r="E6153">
        <v>25242</v>
      </c>
      <c r="F6153">
        <v>7</v>
      </c>
      <c r="G6153">
        <v>28</v>
      </c>
      <c r="H6153">
        <v>22</v>
      </c>
      <c r="I6153">
        <v>15</v>
      </c>
      <c r="J6153">
        <v>4</v>
      </c>
      <c r="K6153" s="1">
        <v>42856</v>
      </c>
      <c r="L6153" s="1">
        <v>44196</v>
      </c>
      <c r="M6153">
        <v>201700140</v>
      </c>
      <c r="N6153" t="s">
        <v>40</v>
      </c>
      <c r="O6153">
        <v>201700013</v>
      </c>
      <c r="P6153" t="s">
        <v>38</v>
      </c>
      <c r="Q6153" t="s">
        <v>21</v>
      </c>
      <c r="R6153" t="s">
        <v>5</v>
      </c>
      <c r="S6153" t="s">
        <v>62</v>
      </c>
      <c r="T6153">
        <f t="shared" si="96"/>
        <v>8</v>
      </c>
    </row>
    <row r="6154" spans="1:20">
      <c r="A6154">
        <v>201708</v>
      </c>
      <c r="B6154" s="1">
        <v>42978</v>
      </c>
      <c r="C6154">
        <v>12484</v>
      </c>
      <c r="D6154">
        <v>30</v>
      </c>
      <c r="E6154">
        <v>25242</v>
      </c>
      <c r="F6154">
        <v>7</v>
      </c>
      <c r="G6154">
        <v>28</v>
      </c>
      <c r="H6154">
        <v>22</v>
      </c>
      <c r="I6154">
        <v>15</v>
      </c>
      <c r="J6154">
        <v>4</v>
      </c>
      <c r="K6154" s="1">
        <v>42856</v>
      </c>
      <c r="L6154" s="1">
        <v>44196</v>
      </c>
      <c r="M6154">
        <v>201700140</v>
      </c>
      <c r="N6154" t="s">
        <v>40</v>
      </c>
      <c r="O6154">
        <v>201700013</v>
      </c>
      <c r="P6154" t="s">
        <v>38</v>
      </c>
      <c r="Q6154" t="s">
        <v>21</v>
      </c>
      <c r="R6154" t="s">
        <v>9</v>
      </c>
      <c r="S6154" t="s">
        <v>63</v>
      </c>
      <c r="T6154">
        <f t="shared" si="96"/>
        <v>8</v>
      </c>
    </row>
    <row r="6155" spans="1:20">
      <c r="A6155">
        <v>201708</v>
      </c>
      <c r="B6155" s="1">
        <v>42978</v>
      </c>
      <c r="C6155">
        <v>12484</v>
      </c>
      <c r="D6155">
        <v>30</v>
      </c>
      <c r="E6155">
        <v>25242</v>
      </c>
      <c r="F6155">
        <v>7</v>
      </c>
      <c r="G6155">
        <v>28</v>
      </c>
      <c r="H6155">
        <v>22</v>
      </c>
      <c r="I6155">
        <v>15</v>
      </c>
      <c r="J6155">
        <v>4</v>
      </c>
      <c r="K6155" s="1">
        <v>42856</v>
      </c>
      <c r="L6155" s="1">
        <v>44196</v>
      </c>
      <c r="M6155">
        <v>201700140</v>
      </c>
      <c r="N6155" t="s">
        <v>40</v>
      </c>
      <c r="O6155">
        <v>201700013</v>
      </c>
      <c r="P6155" t="s">
        <v>38</v>
      </c>
      <c r="Q6155" t="s">
        <v>21</v>
      </c>
      <c r="R6155" t="s">
        <v>26</v>
      </c>
      <c r="S6155" t="s">
        <v>64</v>
      </c>
      <c r="T6155">
        <f t="shared" si="96"/>
        <v>8</v>
      </c>
    </row>
    <row r="6156" spans="1:20">
      <c r="A6156">
        <v>201708</v>
      </c>
      <c r="B6156" s="1">
        <v>42978</v>
      </c>
      <c r="C6156">
        <v>12484</v>
      </c>
      <c r="D6156">
        <v>30</v>
      </c>
      <c r="E6156">
        <v>25242</v>
      </c>
      <c r="F6156">
        <v>7</v>
      </c>
      <c r="G6156">
        <v>28</v>
      </c>
      <c r="H6156">
        <v>22</v>
      </c>
      <c r="I6156">
        <v>15</v>
      </c>
      <c r="J6156">
        <v>4</v>
      </c>
      <c r="K6156" s="1">
        <v>42856</v>
      </c>
      <c r="L6156" s="1">
        <v>44196</v>
      </c>
      <c r="M6156">
        <v>201700140</v>
      </c>
      <c r="N6156" t="s">
        <v>40</v>
      </c>
      <c r="O6156">
        <v>201700013</v>
      </c>
      <c r="P6156" t="s">
        <v>38</v>
      </c>
      <c r="Q6156" t="s">
        <v>21</v>
      </c>
      <c r="R6156" t="s">
        <v>28</v>
      </c>
      <c r="S6156" t="s">
        <v>65</v>
      </c>
      <c r="T6156">
        <f t="shared" si="96"/>
        <v>8</v>
      </c>
    </row>
    <row r="6157" spans="1:20">
      <c r="A6157">
        <v>201708</v>
      </c>
      <c r="B6157" s="1">
        <v>42948</v>
      </c>
      <c r="C6157">
        <v>12485</v>
      </c>
      <c r="D6157">
        <v>30</v>
      </c>
      <c r="E6157">
        <v>25656</v>
      </c>
      <c r="F6157">
        <v>7</v>
      </c>
      <c r="G6157">
        <v>26</v>
      </c>
      <c r="H6157">
        <v>19</v>
      </c>
      <c r="I6157">
        <v>11</v>
      </c>
      <c r="J6157">
        <v>3</v>
      </c>
      <c r="K6157" s="1">
        <v>42856</v>
      </c>
      <c r="L6157" s="1">
        <v>44196</v>
      </c>
      <c r="M6157">
        <v>201700141</v>
      </c>
      <c r="N6157" t="s">
        <v>41</v>
      </c>
      <c r="O6157">
        <v>201700013</v>
      </c>
      <c r="P6157" t="s">
        <v>38</v>
      </c>
      <c r="Q6157" t="s">
        <v>21</v>
      </c>
      <c r="R6157" t="s">
        <v>22</v>
      </c>
      <c r="S6157" t="s">
        <v>61</v>
      </c>
      <c r="T6157">
        <f t="shared" si="96"/>
        <v>8</v>
      </c>
    </row>
    <row r="6158" spans="1:20">
      <c r="A6158">
        <v>201708</v>
      </c>
      <c r="B6158" s="1">
        <v>42948</v>
      </c>
      <c r="C6158">
        <v>12485</v>
      </c>
      <c r="D6158">
        <v>30</v>
      </c>
      <c r="E6158">
        <v>25656</v>
      </c>
      <c r="F6158">
        <v>7</v>
      </c>
      <c r="G6158">
        <v>26</v>
      </c>
      <c r="H6158">
        <v>19</v>
      </c>
      <c r="I6158">
        <v>11</v>
      </c>
      <c r="J6158">
        <v>3</v>
      </c>
      <c r="K6158" s="1">
        <v>42856</v>
      </c>
      <c r="L6158" s="1">
        <v>44196</v>
      </c>
      <c r="M6158">
        <v>201700141</v>
      </c>
      <c r="N6158" t="s">
        <v>41</v>
      </c>
      <c r="O6158">
        <v>201700013</v>
      </c>
      <c r="P6158" t="s">
        <v>38</v>
      </c>
      <c r="Q6158" t="s">
        <v>21</v>
      </c>
      <c r="R6158" t="s">
        <v>5</v>
      </c>
      <c r="S6158" t="s">
        <v>62</v>
      </c>
      <c r="T6158">
        <f t="shared" si="96"/>
        <v>8</v>
      </c>
    </row>
    <row r="6159" spans="1:20">
      <c r="A6159">
        <v>201708</v>
      </c>
      <c r="B6159" s="1">
        <v>42948</v>
      </c>
      <c r="C6159">
        <v>12485</v>
      </c>
      <c r="D6159">
        <v>30</v>
      </c>
      <c r="E6159">
        <v>25656</v>
      </c>
      <c r="F6159">
        <v>7</v>
      </c>
      <c r="G6159">
        <v>26</v>
      </c>
      <c r="H6159">
        <v>19</v>
      </c>
      <c r="I6159">
        <v>11</v>
      </c>
      <c r="J6159">
        <v>3</v>
      </c>
      <c r="K6159" s="1">
        <v>42856</v>
      </c>
      <c r="L6159" s="1">
        <v>44196</v>
      </c>
      <c r="M6159">
        <v>201700141</v>
      </c>
      <c r="N6159" t="s">
        <v>41</v>
      </c>
      <c r="O6159">
        <v>201700013</v>
      </c>
      <c r="P6159" t="s">
        <v>38</v>
      </c>
      <c r="Q6159" t="s">
        <v>21</v>
      </c>
      <c r="R6159" t="s">
        <v>9</v>
      </c>
      <c r="S6159" t="s">
        <v>63</v>
      </c>
      <c r="T6159">
        <f t="shared" si="96"/>
        <v>8</v>
      </c>
    </row>
    <row r="6160" spans="1:20">
      <c r="A6160">
        <v>201708</v>
      </c>
      <c r="B6160" s="1">
        <v>42948</v>
      </c>
      <c r="C6160">
        <v>12485</v>
      </c>
      <c r="D6160">
        <v>30</v>
      </c>
      <c r="E6160">
        <v>25656</v>
      </c>
      <c r="F6160">
        <v>7</v>
      </c>
      <c r="G6160">
        <v>26</v>
      </c>
      <c r="H6160">
        <v>19</v>
      </c>
      <c r="I6160">
        <v>11</v>
      </c>
      <c r="J6160">
        <v>3</v>
      </c>
      <c r="K6160" s="1">
        <v>42856</v>
      </c>
      <c r="L6160" s="1">
        <v>44196</v>
      </c>
      <c r="M6160">
        <v>201700141</v>
      </c>
      <c r="N6160" t="s">
        <v>41</v>
      </c>
      <c r="O6160">
        <v>201700013</v>
      </c>
      <c r="P6160" t="s">
        <v>38</v>
      </c>
      <c r="Q6160" t="s">
        <v>21</v>
      </c>
      <c r="R6160" t="s">
        <v>26</v>
      </c>
      <c r="S6160" t="s">
        <v>64</v>
      </c>
      <c r="T6160">
        <f t="shared" si="96"/>
        <v>8</v>
      </c>
    </row>
    <row r="6161" spans="1:20">
      <c r="A6161">
        <v>201708</v>
      </c>
      <c r="B6161" s="1">
        <v>42948</v>
      </c>
      <c r="C6161">
        <v>12485</v>
      </c>
      <c r="D6161">
        <v>30</v>
      </c>
      <c r="E6161">
        <v>25656</v>
      </c>
      <c r="F6161">
        <v>7</v>
      </c>
      <c r="G6161">
        <v>26</v>
      </c>
      <c r="H6161">
        <v>19</v>
      </c>
      <c r="I6161">
        <v>11</v>
      </c>
      <c r="J6161">
        <v>3</v>
      </c>
      <c r="K6161" s="1">
        <v>42856</v>
      </c>
      <c r="L6161" s="1">
        <v>44196</v>
      </c>
      <c r="M6161">
        <v>201700141</v>
      </c>
      <c r="N6161" t="s">
        <v>41</v>
      </c>
      <c r="O6161">
        <v>201700013</v>
      </c>
      <c r="P6161" t="s">
        <v>38</v>
      </c>
      <c r="Q6161" t="s">
        <v>21</v>
      </c>
      <c r="R6161" t="s">
        <v>28</v>
      </c>
      <c r="S6161" t="s">
        <v>65</v>
      </c>
      <c r="T6161">
        <f t="shared" si="96"/>
        <v>8</v>
      </c>
    </row>
    <row r="6162" spans="1:20">
      <c r="A6162">
        <v>201708</v>
      </c>
      <c r="B6162" s="1">
        <v>42949</v>
      </c>
      <c r="C6162">
        <v>12485</v>
      </c>
      <c r="D6162">
        <v>31</v>
      </c>
      <c r="E6162">
        <v>25726</v>
      </c>
      <c r="F6162">
        <v>8</v>
      </c>
      <c r="G6162">
        <v>27</v>
      </c>
      <c r="H6162">
        <v>21</v>
      </c>
      <c r="I6162">
        <v>14</v>
      </c>
      <c r="J6162">
        <v>4</v>
      </c>
      <c r="K6162" s="1">
        <v>42856</v>
      </c>
      <c r="L6162" s="1">
        <v>44196</v>
      </c>
      <c r="M6162">
        <v>201700141</v>
      </c>
      <c r="N6162" t="s">
        <v>41</v>
      </c>
      <c r="O6162">
        <v>201700013</v>
      </c>
      <c r="P6162" t="s">
        <v>38</v>
      </c>
      <c r="Q6162" t="s">
        <v>21</v>
      </c>
      <c r="R6162" t="s">
        <v>22</v>
      </c>
      <c r="S6162" t="s">
        <v>61</v>
      </c>
      <c r="T6162">
        <f t="shared" si="96"/>
        <v>8</v>
      </c>
    </row>
    <row r="6163" spans="1:20">
      <c r="A6163">
        <v>201708</v>
      </c>
      <c r="B6163" s="1">
        <v>42949</v>
      </c>
      <c r="C6163">
        <v>12485</v>
      </c>
      <c r="D6163">
        <v>31</v>
      </c>
      <c r="E6163">
        <v>25726</v>
      </c>
      <c r="F6163">
        <v>8</v>
      </c>
      <c r="G6163">
        <v>27</v>
      </c>
      <c r="H6163">
        <v>21</v>
      </c>
      <c r="I6163">
        <v>14</v>
      </c>
      <c r="J6163">
        <v>4</v>
      </c>
      <c r="K6163" s="1">
        <v>42856</v>
      </c>
      <c r="L6163" s="1">
        <v>44196</v>
      </c>
      <c r="M6163">
        <v>201700141</v>
      </c>
      <c r="N6163" t="s">
        <v>41</v>
      </c>
      <c r="O6163">
        <v>201700013</v>
      </c>
      <c r="P6163" t="s">
        <v>38</v>
      </c>
      <c r="Q6163" t="s">
        <v>21</v>
      </c>
      <c r="R6163" t="s">
        <v>5</v>
      </c>
      <c r="S6163" t="s">
        <v>62</v>
      </c>
      <c r="T6163">
        <f t="shared" si="96"/>
        <v>8</v>
      </c>
    </row>
    <row r="6164" spans="1:20">
      <c r="A6164">
        <v>201708</v>
      </c>
      <c r="B6164" s="1">
        <v>42949</v>
      </c>
      <c r="C6164">
        <v>12485</v>
      </c>
      <c r="D6164">
        <v>31</v>
      </c>
      <c r="E6164">
        <v>25726</v>
      </c>
      <c r="F6164">
        <v>8</v>
      </c>
      <c r="G6164">
        <v>27</v>
      </c>
      <c r="H6164">
        <v>21</v>
      </c>
      <c r="I6164">
        <v>14</v>
      </c>
      <c r="J6164">
        <v>4</v>
      </c>
      <c r="K6164" s="1">
        <v>42856</v>
      </c>
      <c r="L6164" s="1">
        <v>44196</v>
      </c>
      <c r="M6164">
        <v>201700141</v>
      </c>
      <c r="N6164" t="s">
        <v>41</v>
      </c>
      <c r="O6164">
        <v>201700013</v>
      </c>
      <c r="P6164" t="s">
        <v>38</v>
      </c>
      <c r="Q6164" t="s">
        <v>21</v>
      </c>
      <c r="R6164" t="s">
        <v>9</v>
      </c>
      <c r="S6164" t="s">
        <v>63</v>
      </c>
      <c r="T6164">
        <f t="shared" si="96"/>
        <v>8</v>
      </c>
    </row>
    <row r="6165" spans="1:20">
      <c r="A6165">
        <v>201708</v>
      </c>
      <c r="B6165" s="1">
        <v>42949</v>
      </c>
      <c r="C6165">
        <v>12485</v>
      </c>
      <c r="D6165">
        <v>31</v>
      </c>
      <c r="E6165">
        <v>25726</v>
      </c>
      <c r="F6165">
        <v>8</v>
      </c>
      <c r="G6165">
        <v>27</v>
      </c>
      <c r="H6165">
        <v>21</v>
      </c>
      <c r="I6165">
        <v>14</v>
      </c>
      <c r="J6165">
        <v>4</v>
      </c>
      <c r="K6165" s="1">
        <v>42856</v>
      </c>
      <c r="L6165" s="1">
        <v>44196</v>
      </c>
      <c r="M6165">
        <v>201700141</v>
      </c>
      <c r="N6165" t="s">
        <v>41</v>
      </c>
      <c r="O6165">
        <v>201700013</v>
      </c>
      <c r="P6165" t="s">
        <v>38</v>
      </c>
      <c r="Q6165" t="s">
        <v>21</v>
      </c>
      <c r="R6165" t="s">
        <v>26</v>
      </c>
      <c r="S6165" t="s">
        <v>64</v>
      </c>
      <c r="T6165">
        <f t="shared" si="96"/>
        <v>8</v>
      </c>
    </row>
    <row r="6166" spans="1:20">
      <c r="A6166">
        <v>201708</v>
      </c>
      <c r="B6166" s="1">
        <v>42949</v>
      </c>
      <c r="C6166">
        <v>12485</v>
      </c>
      <c r="D6166">
        <v>31</v>
      </c>
      <c r="E6166">
        <v>25726</v>
      </c>
      <c r="F6166">
        <v>8</v>
      </c>
      <c r="G6166">
        <v>27</v>
      </c>
      <c r="H6166">
        <v>21</v>
      </c>
      <c r="I6166">
        <v>14</v>
      </c>
      <c r="J6166">
        <v>4</v>
      </c>
      <c r="K6166" s="1">
        <v>42856</v>
      </c>
      <c r="L6166" s="1">
        <v>44196</v>
      </c>
      <c r="M6166">
        <v>201700141</v>
      </c>
      <c r="N6166" t="s">
        <v>41</v>
      </c>
      <c r="O6166">
        <v>201700013</v>
      </c>
      <c r="P6166" t="s">
        <v>38</v>
      </c>
      <c r="Q6166" t="s">
        <v>21</v>
      </c>
      <c r="R6166" t="s">
        <v>28</v>
      </c>
      <c r="S6166" t="s">
        <v>65</v>
      </c>
      <c r="T6166">
        <f t="shared" si="96"/>
        <v>8</v>
      </c>
    </row>
    <row r="6167" spans="1:20">
      <c r="A6167">
        <v>201708</v>
      </c>
      <c r="B6167" s="1">
        <v>42950</v>
      </c>
      <c r="C6167">
        <v>12485</v>
      </c>
      <c r="D6167">
        <v>32</v>
      </c>
      <c r="E6167">
        <v>25085</v>
      </c>
      <c r="F6167">
        <v>8</v>
      </c>
      <c r="G6167">
        <v>28</v>
      </c>
      <c r="H6167">
        <v>22</v>
      </c>
      <c r="I6167">
        <v>13</v>
      </c>
      <c r="J6167">
        <v>4</v>
      </c>
      <c r="K6167" s="1">
        <v>42856</v>
      </c>
      <c r="L6167" s="1">
        <v>44196</v>
      </c>
      <c r="M6167">
        <v>201700141</v>
      </c>
      <c r="N6167" t="s">
        <v>41</v>
      </c>
      <c r="O6167">
        <v>201700013</v>
      </c>
      <c r="P6167" t="s">
        <v>38</v>
      </c>
      <c r="Q6167" t="s">
        <v>21</v>
      </c>
      <c r="R6167" t="s">
        <v>22</v>
      </c>
      <c r="S6167" t="s">
        <v>61</v>
      </c>
      <c r="T6167">
        <f t="shared" si="96"/>
        <v>8</v>
      </c>
    </row>
    <row r="6168" spans="1:20">
      <c r="A6168">
        <v>201708</v>
      </c>
      <c r="B6168" s="1">
        <v>42950</v>
      </c>
      <c r="C6168">
        <v>12485</v>
      </c>
      <c r="D6168">
        <v>32</v>
      </c>
      <c r="E6168">
        <v>25085</v>
      </c>
      <c r="F6168">
        <v>8</v>
      </c>
      <c r="G6168">
        <v>28</v>
      </c>
      <c r="H6168">
        <v>22</v>
      </c>
      <c r="I6168">
        <v>13</v>
      </c>
      <c r="J6168">
        <v>4</v>
      </c>
      <c r="K6168" s="1">
        <v>42856</v>
      </c>
      <c r="L6168" s="1">
        <v>44196</v>
      </c>
      <c r="M6168">
        <v>201700141</v>
      </c>
      <c r="N6168" t="s">
        <v>41</v>
      </c>
      <c r="O6168">
        <v>201700013</v>
      </c>
      <c r="P6168" t="s">
        <v>38</v>
      </c>
      <c r="Q6168" t="s">
        <v>21</v>
      </c>
      <c r="R6168" t="s">
        <v>5</v>
      </c>
      <c r="S6168" t="s">
        <v>62</v>
      </c>
      <c r="T6168">
        <f t="shared" si="96"/>
        <v>8</v>
      </c>
    </row>
    <row r="6169" spans="1:20">
      <c r="A6169">
        <v>201708</v>
      </c>
      <c r="B6169" s="1">
        <v>42950</v>
      </c>
      <c r="C6169">
        <v>12485</v>
      </c>
      <c r="D6169">
        <v>32</v>
      </c>
      <c r="E6169">
        <v>25085</v>
      </c>
      <c r="F6169">
        <v>8</v>
      </c>
      <c r="G6169">
        <v>28</v>
      </c>
      <c r="H6169">
        <v>22</v>
      </c>
      <c r="I6169">
        <v>13</v>
      </c>
      <c r="J6169">
        <v>4</v>
      </c>
      <c r="K6169" s="1">
        <v>42856</v>
      </c>
      <c r="L6169" s="1">
        <v>44196</v>
      </c>
      <c r="M6169">
        <v>201700141</v>
      </c>
      <c r="N6169" t="s">
        <v>41</v>
      </c>
      <c r="O6169">
        <v>201700013</v>
      </c>
      <c r="P6169" t="s">
        <v>38</v>
      </c>
      <c r="Q6169" t="s">
        <v>21</v>
      </c>
      <c r="R6169" t="s">
        <v>9</v>
      </c>
      <c r="S6169" t="s">
        <v>63</v>
      </c>
      <c r="T6169">
        <f t="shared" si="96"/>
        <v>8</v>
      </c>
    </row>
    <row r="6170" spans="1:20">
      <c r="A6170">
        <v>201708</v>
      </c>
      <c r="B6170" s="1">
        <v>42950</v>
      </c>
      <c r="C6170">
        <v>12485</v>
      </c>
      <c r="D6170">
        <v>32</v>
      </c>
      <c r="E6170">
        <v>25085</v>
      </c>
      <c r="F6170">
        <v>8</v>
      </c>
      <c r="G6170">
        <v>28</v>
      </c>
      <c r="H6170">
        <v>22</v>
      </c>
      <c r="I6170">
        <v>13</v>
      </c>
      <c r="J6170">
        <v>4</v>
      </c>
      <c r="K6170" s="1">
        <v>42856</v>
      </c>
      <c r="L6170" s="1">
        <v>44196</v>
      </c>
      <c r="M6170">
        <v>201700141</v>
      </c>
      <c r="N6170" t="s">
        <v>41</v>
      </c>
      <c r="O6170">
        <v>201700013</v>
      </c>
      <c r="P6170" t="s">
        <v>38</v>
      </c>
      <c r="Q6170" t="s">
        <v>21</v>
      </c>
      <c r="R6170" t="s">
        <v>26</v>
      </c>
      <c r="S6170" t="s">
        <v>64</v>
      </c>
      <c r="T6170">
        <f t="shared" si="96"/>
        <v>8</v>
      </c>
    </row>
    <row r="6171" spans="1:20">
      <c r="A6171">
        <v>201708</v>
      </c>
      <c r="B6171" s="1">
        <v>42950</v>
      </c>
      <c r="C6171">
        <v>12485</v>
      </c>
      <c r="D6171">
        <v>32</v>
      </c>
      <c r="E6171">
        <v>25085</v>
      </c>
      <c r="F6171">
        <v>8</v>
      </c>
      <c r="G6171">
        <v>28</v>
      </c>
      <c r="H6171">
        <v>22</v>
      </c>
      <c r="I6171">
        <v>13</v>
      </c>
      <c r="J6171">
        <v>4</v>
      </c>
      <c r="K6171" s="1">
        <v>42856</v>
      </c>
      <c r="L6171" s="1">
        <v>44196</v>
      </c>
      <c r="M6171">
        <v>201700141</v>
      </c>
      <c r="N6171" t="s">
        <v>41</v>
      </c>
      <c r="O6171">
        <v>201700013</v>
      </c>
      <c r="P6171" t="s">
        <v>38</v>
      </c>
      <c r="Q6171" t="s">
        <v>21</v>
      </c>
      <c r="R6171" t="s">
        <v>28</v>
      </c>
      <c r="S6171" t="s">
        <v>65</v>
      </c>
      <c r="T6171">
        <f t="shared" si="96"/>
        <v>8</v>
      </c>
    </row>
    <row r="6172" spans="1:20">
      <c r="A6172">
        <v>201708</v>
      </c>
      <c r="B6172" s="1">
        <v>42952</v>
      </c>
      <c r="C6172">
        <v>12485</v>
      </c>
      <c r="D6172">
        <v>29</v>
      </c>
      <c r="E6172">
        <v>24626</v>
      </c>
      <c r="F6172">
        <v>8</v>
      </c>
      <c r="G6172">
        <v>25</v>
      </c>
      <c r="H6172">
        <v>17</v>
      </c>
      <c r="I6172">
        <v>10</v>
      </c>
      <c r="J6172">
        <v>3</v>
      </c>
      <c r="K6172" s="1">
        <v>42856</v>
      </c>
      <c r="L6172" s="1">
        <v>44196</v>
      </c>
      <c r="M6172">
        <v>201700141</v>
      </c>
      <c r="N6172" t="s">
        <v>41</v>
      </c>
      <c r="O6172">
        <v>201700013</v>
      </c>
      <c r="P6172" t="s">
        <v>38</v>
      </c>
      <c r="Q6172" t="s">
        <v>21</v>
      </c>
      <c r="R6172" t="s">
        <v>22</v>
      </c>
      <c r="S6172" t="s">
        <v>61</v>
      </c>
      <c r="T6172">
        <f t="shared" si="96"/>
        <v>8</v>
      </c>
    </row>
    <row r="6173" spans="1:20">
      <c r="A6173">
        <v>201708</v>
      </c>
      <c r="B6173" s="1">
        <v>42952</v>
      </c>
      <c r="C6173">
        <v>12485</v>
      </c>
      <c r="D6173">
        <v>29</v>
      </c>
      <c r="E6173">
        <v>24626</v>
      </c>
      <c r="F6173">
        <v>8</v>
      </c>
      <c r="G6173">
        <v>25</v>
      </c>
      <c r="H6173">
        <v>17</v>
      </c>
      <c r="I6173">
        <v>10</v>
      </c>
      <c r="J6173">
        <v>3</v>
      </c>
      <c r="K6173" s="1">
        <v>42856</v>
      </c>
      <c r="L6173" s="1">
        <v>44196</v>
      </c>
      <c r="M6173">
        <v>201700141</v>
      </c>
      <c r="N6173" t="s">
        <v>41</v>
      </c>
      <c r="O6173">
        <v>201700013</v>
      </c>
      <c r="P6173" t="s">
        <v>38</v>
      </c>
      <c r="Q6173" t="s">
        <v>21</v>
      </c>
      <c r="R6173" t="s">
        <v>5</v>
      </c>
      <c r="S6173" t="s">
        <v>62</v>
      </c>
      <c r="T6173">
        <f t="shared" si="96"/>
        <v>8</v>
      </c>
    </row>
    <row r="6174" spans="1:20">
      <c r="A6174">
        <v>201708</v>
      </c>
      <c r="B6174" s="1">
        <v>42952</v>
      </c>
      <c r="C6174">
        <v>12485</v>
      </c>
      <c r="D6174">
        <v>29</v>
      </c>
      <c r="E6174">
        <v>24626</v>
      </c>
      <c r="F6174">
        <v>8</v>
      </c>
      <c r="G6174">
        <v>25</v>
      </c>
      <c r="H6174">
        <v>17</v>
      </c>
      <c r="I6174">
        <v>10</v>
      </c>
      <c r="J6174">
        <v>3</v>
      </c>
      <c r="K6174" s="1">
        <v>42856</v>
      </c>
      <c r="L6174" s="1">
        <v>44196</v>
      </c>
      <c r="M6174">
        <v>201700141</v>
      </c>
      <c r="N6174" t="s">
        <v>41</v>
      </c>
      <c r="O6174">
        <v>201700013</v>
      </c>
      <c r="P6174" t="s">
        <v>38</v>
      </c>
      <c r="Q6174" t="s">
        <v>21</v>
      </c>
      <c r="R6174" t="s">
        <v>9</v>
      </c>
      <c r="S6174" t="s">
        <v>63</v>
      </c>
      <c r="T6174">
        <f t="shared" si="96"/>
        <v>8</v>
      </c>
    </row>
    <row r="6175" spans="1:20">
      <c r="A6175">
        <v>201708</v>
      </c>
      <c r="B6175" s="1">
        <v>42952</v>
      </c>
      <c r="C6175">
        <v>12485</v>
      </c>
      <c r="D6175">
        <v>29</v>
      </c>
      <c r="E6175">
        <v>24626</v>
      </c>
      <c r="F6175">
        <v>8</v>
      </c>
      <c r="G6175">
        <v>25</v>
      </c>
      <c r="H6175">
        <v>17</v>
      </c>
      <c r="I6175">
        <v>10</v>
      </c>
      <c r="J6175">
        <v>3</v>
      </c>
      <c r="K6175" s="1">
        <v>42856</v>
      </c>
      <c r="L6175" s="1">
        <v>44196</v>
      </c>
      <c r="M6175">
        <v>201700141</v>
      </c>
      <c r="N6175" t="s">
        <v>41</v>
      </c>
      <c r="O6175">
        <v>201700013</v>
      </c>
      <c r="P6175" t="s">
        <v>38</v>
      </c>
      <c r="Q6175" t="s">
        <v>21</v>
      </c>
      <c r="R6175" t="s">
        <v>26</v>
      </c>
      <c r="S6175" t="s">
        <v>64</v>
      </c>
      <c r="T6175">
        <f t="shared" si="96"/>
        <v>8</v>
      </c>
    </row>
    <row r="6176" spans="1:20">
      <c r="A6176">
        <v>201708</v>
      </c>
      <c r="B6176" s="1">
        <v>42952</v>
      </c>
      <c r="C6176">
        <v>12485</v>
      </c>
      <c r="D6176">
        <v>29</v>
      </c>
      <c r="E6176">
        <v>24626</v>
      </c>
      <c r="F6176">
        <v>8</v>
      </c>
      <c r="G6176">
        <v>25</v>
      </c>
      <c r="H6176">
        <v>17</v>
      </c>
      <c r="I6176">
        <v>10</v>
      </c>
      <c r="J6176">
        <v>3</v>
      </c>
      <c r="K6176" s="1">
        <v>42856</v>
      </c>
      <c r="L6176" s="1">
        <v>44196</v>
      </c>
      <c r="M6176">
        <v>201700141</v>
      </c>
      <c r="N6176" t="s">
        <v>41</v>
      </c>
      <c r="O6176">
        <v>201700013</v>
      </c>
      <c r="P6176" t="s">
        <v>38</v>
      </c>
      <c r="Q6176" t="s">
        <v>21</v>
      </c>
      <c r="R6176" t="s">
        <v>28</v>
      </c>
      <c r="S6176" t="s">
        <v>65</v>
      </c>
      <c r="T6176">
        <f t="shared" si="96"/>
        <v>8</v>
      </c>
    </row>
    <row r="6177" spans="1:20">
      <c r="A6177">
        <v>201708</v>
      </c>
      <c r="B6177" s="1">
        <v>42954</v>
      </c>
      <c r="C6177">
        <v>12485</v>
      </c>
      <c r="D6177">
        <v>30</v>
      </c>
      <c r="E6177">
        <v>24970</v>
      </c>
      <c r="F6177">
        <v>9</v>
      </c>
      <c r="G6177">
        <v>29</v>
      </c>
      <c r="H6177">
        <v>19</v>
      </c>
      <c r="I6177">
        <v>13</v>
      </c>
      <c r="J6177">
        <v>3</v>
      </c>
      <c r="K6177" s="1">
        <v>42856</v>
      </c>
      <c r="L6177" s="1">
        <v>44196</v>
      </c>
      <c r="M6177">
        <v>201700141</v>
      </c>
      <c r="N6177" t="s">
        <v>41</v>
      </c>
      <c r="O6177">
        <v>201700013</v>
      </c>
      <c r="P6177" t="s">
        <v>38</v>
      </c>
      <c r="Q6177" t="s">
        <v>21</v>
      </c>
      <c r="R6177" t="s">
        <v>22</v>
      </c>
      <c r="S6177" t="s">
        <v>61</v>
      </c>
      <c r="T6177">
        <f t="shared" si="96"/>
        <v>8</v>
      </c>
    </row>
    <row r="6178" spans="1:20">
      <c r="A6178">
        <v>201708</v>
      </c>
      <c r="B6178" s="1">
        <v>42954</v>
      </c>
      <c r="C6178">
        <v>12485</v>
      </c>
      <c r="D6178">
        <v>30</v>
      </c>
      <c r="E6178">
        <v>24970</v>
      </c>
      <c r="F6178">
        <v>9</v>
      </c>
      <c r="G6178">
        <v>29</v>
      </c>
      <c r="H6178">
        <v>19</v>
      </c>
      <c r="I6178">
        <v>13</v>
      </c>
      <c r="J6178">
        <v>3</v>
      </c>
      <c r="K6178" s="1">
        <v>42856</v>
      </c>
      <c r="L6178" s="1">
        <v>44196</v>
      </c>
      <c r="M6178">
        <v>201700141</v>
      </c>
      <c r="N6178" t="s">
        <v>41</v>
      </c>
      <c r="O6178">
        <v>201700013</v>
      </c>
      <c r="P6178" t="s">
        <v>38</v>
      </c>
      <c r="Q6178" t="s">
        <v>21</v>
      </c>
      <c r="R6178" t="s">
        <v>5</v>
      </c>
      <c r="S6178" t="s">
        <v>62</v>
      </c>
      <c r="T6178">
        <f t="shared" si="96"/>
        <v>8</v>
      </c>
    </row>
    <row r="6179" spans="1:20">
      <c r="A6179">
        <v>201708</v>
      </c>
      <c r="B6179" s="1">
        <v>42954</v>
      </c>
      <c r="C6179">
        <v>12485</v>
      </c>
      <c r="D6179">
        <v>30</v>
      </c>
      <c r="E6179">
        <v>24970</v>
      </c>
      <c r="F6179">
        <v>9</v>
      </c>
      <c r="G6179">
        <v>29</v>
      </c>
      <c r="H6179">
        <v>19</v>
      </c>
      <c r="I6179">
        <v>13</v>
      </c>
      <c r="J6179">
        <v>3</v>
      </c>
      <c r="K6179" s="1">
        <v>42856</v>
      </c>
      <c r="L6179" s="1">
        <v>44196</v>
      </c>
      <c r="M6179">
        <v>201700141</v>
      </c>
      <c r="N6179" t="s">
        <v>41</v>
      </c>
      <c r="O6179">
        <v>201700013</v>
      </c>
      <c r="P6179" t="s">
        <v>38</v>
      </c>
      <c r="Q6179" t="s">
        <v>21</v>
      </c>
      <c r="R6179" t="s">
        <v>9</v>
      </c>
      <c r="S6179" t="s">
        <v>63</v>
      </c>
      <c r="T6179">
        <f t="shared" si="96"/>
        <v>8</v>
      </c>
    </row>
    <row r="6180" spans="1:20">
      <c r="A6180">
        <v>201708</v>
      </c>
      <c r="B6180" s="1">
        <v>42954</v>
      </c>
      <c r="C6180">
        <v>12485</v>
      </c>
      <c r="D6180">
        <v>30</v>
      </c>
      <c r="E6180">
        <v>24970</v>
      </c>
      <c r="F6180">
        <v>9</v>
      </c>
      <c r="G6180">
        <v>29</v>
      </c>
      <c r="H6180">
        <v>19</v>
      </c>
      <c r="I6180">
        <v>13</v>
      </c>
      <c r="J6180">
        <v>3</v>
      </c>
      <c r="K6180" s="1">
        <v>42856</v>
      </c>
      <c r="L6180" s="1">
        <v>44196</v>
      </c>
      <c r="M6180">
        <v>201700141</v>
      </c>
      <c r="N6180" t="s">
        <v>41</v>
      </c>
      <c r="O6180">
        <v>201700013</v>
      </c>
      <c r="P6180" t="s">
        <v>38</v>
      </c>
      <c r="Q6180" t="s">
        <v>21</v>
      </c>
      <c r="R6180" t="s">
        <v>26</v>
      </c>
      <c r="S6180" t="s">
        <v>64</v>
      </c>
      <c r="T6180">
        <f t="shared" si="96"/>
        <v>8</v>
      </c>
    </row>
    <row r="6181" spans="1:20">
      <c r="A6181">
        <v>201708</v>
      </c>
      <c r="B6181" s="1">
        <v>42954</v>
      </c>
      <c r="C6181">
        <v>12485</v>
      </c>
      <c r="D6181">
        <v>30</v>
      </c>
      <c r="E6181">
        <v>24970</v>
      </c>
      <c r="F6181">
        <v>9</v>
      </c>
      <c r="G6181">
        <v>29</v>
      </c>
      <c r="H6181">
        <v>19</v>
      </c>
      <c r="I6181">
        <v>13</v>
      </c>
      <c r="J6181">
        <v>3</v>
      </c>
      <c r="K6181" s="1">
        <v>42856</v>
      </c>
      <c r="L6181" s="1">
        <v>44196</v>
      </c>
      <c r="M6181">
        <v>201700141</v>
      </c>
      <c r="N6181" t="s">
        <v>41</v>
      </c>
      <c r="O6181">
        <v>201700013</v>
      </c>
      <c r="P6181" t="s">
        <v>38</v>
      </c>
      <c r="Q6181" t="s">
        <v>21</v>
      </c>
      <c r="R6181" t="s">
        <v>28</v>
      </c>
      <c r="S6181" t="s">
        <v>65</v>
      </c>
      <c r="T6181">
        <f t="shared" si="96"/>
        <v>8</v>
      </c>
    </row>
    <row r="6182" spans="1:20">
      <c r="A6182">
        <v>201708</v>
      </c>
      <c r="B6182" s="1">
        <v>42955</v>
      </c>
      <c r="C6182">
        <v>12485</v>
      </c>
      <c r="D6182">
        <v>33</v>
      </c>
      <c r="E6182">
        <v>25368</v>
      </c>
      <c r="F6182">
        <v>9</v>
      </c>
      <c r="G6182">
        <v>28</v>
      </c>
      <c r="H6182">
        <v>20</v>
      </c>
      <c r="I6182">
        <v>14</v>
      </c>
      <c r="J6182">
        <v>3</v>
      </c>
      <c r="K6182" s="1">
        <v>42856</v>
      </c>
      <c r="L6182" s="1">
        <v>44196</v>
      </c>
      <c r="M6182">
        <v>201700141</v>
      </c>
      <c r="N6182" t="s">
        <v>41</v>
      </c>
      <c r="O6182">
        <v>201700013</v>
      </c>
      <c r="P6182" t="s">
        <v>38</v>
      </c>
      <c r="Q6182" t="s">
        <v>21</v>
      </c>
      <c r="R6182" t="s">
        <v>22</v>
      </c>
      <c r="S6182" t="s">
        <v>61</v>
      </c>
      <c r="T6182">
        <f t="shared" si="96"/>
        <v>8</v>
      </c>
    </row>
    <row r="6183" spans="1:20">
      <c r="A6183">
        <v>201708</v>
      </c>
      <c r="B6183" s="1">
        <v>42955</v>
      </c>
      <c r="C6183">
        <v>12485</v>
      </c>
      <c r="D6183">
        <v>33</v>
      </c>
      <c r="E6183">
        <v>25368</v>
      </c>
      <c r="F6183">
        <v>9</v>
      </c>
      <c r="G6183">
        <v>28</v>
      </c>
      <c r="H6183">
        <v>20</v>
      </c>
      <c r="I6183">
        <v>14</v>
      </c>
      <c r="J6183">
        <v>3</v>
      </c>
      <c r="K6183" s="1">
        <v>42856</v>
      </c>
      <c r="L6183" s="1">
        <v>44196</v>
      </c>
      <c r="M6183">
        <v>201700141</v>
      </c>
      <c r="N6183" t="s">
        <v>41</v>
      </c>
      <c r="O6183">
        <v>201700013</v>
      </c>
      <c r="P6183" t="s">
        <v>38</v>
      </c>
      <c r="Q6183" t="s">
        <v>21</v>
      </c>
      <c r="R6183" t="s">
        <v>5</v>
      </c>
      <c r="S6183" t="s">
        <v>62</v>
      </c>
      <c r="T6183">
        <f t="shared" si="96"/>
        <v>8</v>
      </c>
    </row>
    <row r="6184" spans="1:20">
      <c r="A6184">
        <v>201708</v>
      </c>
      <c r="B6184" s="1">
        <v>42955</v>
      </c>
      <c r="C6184">
        <v>12485</v>
      </c>
      <c r="D6184">
        <v>33</v>
      </c>
      <c r="E6184">
        <v>25368</v>
      </c>
      <c r="F6184">
        <v>9</v>
      </c>
      <c r="G6184">
        <v>28</v>
      </c>
      <c r="H6184">
        <v>20</v>
      </c>
      <c r="I6184">
        <v>14</v>
      </c>
      <c r="J6184">
        <v>3</v>
      </c>
      <c r="K6184" s="1">
        <v>42856</v>
      </c>
      <c r="L6184" s="1">
        <v>44196</v>
      </c>
      <c r="M6184">
        <v>201700141</v>
      </c>
      <c r="N6184" t="s">
        <v>41</v>
      </c>
      <c r="O6184">
        <v>201700013</v>
      </c>
      <c r="P6184" t="s">
        <v>38</v>
      </c>
      <c r="Q6184" t="s">
        <v>21</v>
      </c>
      <c r="R6184" t="s">
        <v>9</v>
      </c>
      <c r="S6184" t="s">
        <v>63</v>
      </c>
      <c r="T6184">
        <f t="shared" si="96"/>
        <v>8</v>
      </c>
    </row>
    <row r="6185" spans="1:20">
      <c r="A6185">
        <v>201708</v>
      </c>
      <c r="B6185" s="1">
        <v>42955</v>
      </c>
      <c r="C6185">
        <v>12485</v>
      </c>
      <c r="D6185">
        <v>33</v>
      </c>
      <c r="E6185">
        <v>25368</v>
      </c>
      <c r="F6185">
        <v>9</v>
      </c>
      <c r="G6185">
        <v>28</v>
      </c>
      <c r="H6185">
        <v>20</v>
      </c>
      <c r="I6185">
        <v>14</v>
      </c>
      <c r="J6185">
        <v>3</v>
      </c>
      <c r="K6185" s="1">
        <v>42856</v>
      </c>
      <c r="L6185" s="1">
        <v>44196</v>
      </c>
      <c r="M6185">
        <v>201700141</v>
      </c>
      <c r="N6185" t="s">
        <v>41</v>
      </c>
      <c r="O6185">
        <v>201700013</v>
      </c>
      <c r="P6185" t="s">
        <v>38</v>
      </c>
      <c r="Q6185" t="s">
        <v>21</v>
      </c>
      <c r="R6185" t="s">
        <v>26</v>
      </c>
      <c r="S6185" t="s">
        <v>64</v>
      </c>
      <c r="T6185">
        <f t="shared" si="96"/>
        <v>8</v>
      </c>
    </row>
    <row r="6186" spans="1:20">
      <c r="A6186">
        <v>201708</v>
      </c>
      <c r="B6186" s="1">
        <v>42955</v>
      </c>
      <c r="C6186">
        <v>12485</v>
      </c>
      <c r="D6186">
        <v>33</v>
      </c>
      <c r="E6186">
        <v>25368</v>
      </c>
      <c r="F6186">
        <v>9</v>
      </c>
      <c r="G6186">
        <v>28</v>
      </c>
      <c r="H6186">
        <v>20</v>
      </c>
      <c r="I6186">
        <v>14</v>
      </c>
      <c r="J6186">
        <v>3</v>
      </c>
      <c r="K6186" s="1">
        <v>42856</v>
      </c>
      <c r="L6186" s="1">
        <v>44196</v>
      </c>
      <c r="M6186">
        <v>201700141</v>
      </c>
      <c r="N6186" t="s">
        <v>41</v>
      </c>
      <c r="O6186">
        <v>201700013</v>
      </c>
      <c r="P6186" t="s">
        <v>38</v>
      </c>
      <c r="Q6186" t="s">
        <v>21</v>
      </c>
      <c r="R6186" t="s">
        <v>28</v>
      </c>
      <c r="S6186" t="s">
        <v>65</v>
      </c>
      <c r="T6186">
        <f t="shared" si="96"/>
        <v>8</v>
      </c>
    </row>
    <row r="6187" spans="1:20">
      <c r="A6187">
        <v>201708</v>
      </c>
      <c r="B6187" s="1">
        <v>42959</v>
      </c>
      <c r="C6187">
        <v>12485</v>
      </c>
      <c r="D6187">
        <v>33</v>
      </c>
      <c r="E6187">
        <v>25053</v>
      </c>
      <c r="F6187">
        <v>8</v>
      </c>
      <c r="G6187">
        <v>29</v>
      </c>
      <c r="H6187">
        <v>18</v>
      </c>
      <c r="I6187">
        <v>11</v>
      </c>
      <c r="J6187">
        <v>4</v>
      </c>
      <c r="K6187" s="1">
        <v>42856</v>
      </c>
      <c r="L6187" s="1">
        <v>44196</v>
      </c>
      <c r="M6187">
        <v>201700141</v>
      </c>
      <c r="N6187" t="s">
        <v>41</v>
      </c>
      <c r="O6187">
        <v>201700013</v>
      </c>
      <c r="P6187" t="s">
        <v>38</v>
      </c>
      <c r="Q6187" t="s">
        <v>21</v>
      </c>
      <c r="R6187" t="s">
        <v>22</v>
      </c>
      <c r="S6187" t="s">
        <v>61</v>
      </c>
      <c r="T6187">
        <f t="shared" si="96"/>
        <v>8</v>
      </c>
    </row>
    <row r="6188" spans="1:20">
      <c r="A6188">
        <v>201708</v>
      </c>
      <c r="B6188" s="1">
        <v>42959</v>
      </c>
      <c r="C6188">
        <v>12485</v>
      </c>
      <c r="D6188">
        <v>33</v>
      </c>
      <c r="E6188">
        <v>25053</v>
      </c>
      <c r="F6188">
        <v>8</v>
      </c>
      <c r="G6188">
        <v>29</v>
      </c>
      <c r="H6188">
        <v>18</v>
      </c>
      <c r="I6188">
        <v>11</v>
      </c>
      <c r="J6188">
        <v>4</v>
      </c>
      <c r="K6188" s="1">
        <v>42856</v>
      </c>
      <c r="L6188" s="1">
        <v>44196</v>
      </c>
      <c r="M6188">
        <v>201700141</v>
      </c>
      <c r="N6188" t="s">
        <v>41</v>
      </c>
      <c r="O6188">
        <v>201700013</v>
      </c>
      <c r="P6188" t="s">
        <v>38</v>
      </c>
      <c r="Q6188" t="s">
        <v>21</v>
      </c>
      <c r="R6188" t="s">
        <v>5</v>
      </c>
      <c r="S6188" t="s">
        <v>62</v>
      </c>
      <c r="T6188">
        <f t="shared" si="96"/>
        <v>8</v>
      </c>
    </row>
    <row r="6189" spans="1:20">
      <c r="A6189">
        <v>201708</v>
      </c>
      <c r="B6189" s="1">
        <v>42959</v>
      </c>
      <c r="C6189">
        <v>12485</v>
      </c>
      <c r="D6189">
        <v>33</v>
      </c>
      <c r="E6189">
        <v>25053</v>
      </c>
      <c r="F6189">
        <v>8</v>
      </c>
      <c r="G6189">
        <v>29</v>
      </c>
      <c r="H6189">
        <v>18</v>
      </c>
      <c r="I6189">
        <v>11</v>
      </c>
      <c r="J6189">
        <v>4</v>
      </c>
      <c r="K6189" s="1">
        <v>42856</v>
      </c>
      <c r="L6189" s="1">
        <v>44196</v>
      </c>
      <c r="M6189">
        <v>201700141</v>
      </c>
      <c r="N6189" t="s">
        <v>41</v>
      </c>
      <c r="O6189">
        <v>201700013</v>
      </c>
      <c r="P6189" t="s">
        <v>38</v>
      </c>
      <c r="Q6189" t="s">
        <v>21</v>
      </c>
      <c r="R6189" t="s">
        <v>9</v>
      </c>
      <c r="S6189" t="s">
        <v>63</v>
      </c>
      <c r="T6189">
        <f t="shared" si="96"/>
        <v>8</v>
      </c>
    </row>
    <row r="6190" spans="1:20">
      <c r="A6190">
        <v>201708</v>
      </c>
      <c r="B6190" s="1">
        <v>42959</v>
      </c>
      <c r="C6190">
        <v>12485</v>
      </c>
      <c r="D6190">
        <v>33</v>
      </c>
      <c r="E6190">
        <v>25053</v>
      </c>
      <c r="F6190">
        <v>8</v>
      </c>
      <c r="G6190">
        <v>29</v>
      </c>
      <c r="H6190">
        <v>18</v>
      </c>
      <c r="I6190">
        <v>11</v>
      </c>
      <c r="J6190">
        <v>4</v>
      </c>
      <c r="K6190" s="1">
        <v>42856</v>
      </c>
      <c r="L6190" s="1">
        <v>44196</v>
      </c>
      <c r="M6190">
        <v>201700141</v>
      </c>
      <c r="N6190" t="s">
        <v>41</v>
      </c>
      <c r="O6190">
        <v>201700013</v>
      </c>
      <c r="P6190" t="s">
        <v>38</v>
      </c>
      <c r="Q6190" t="s">
        <v>21</v>
      </c>
      <c r="R6190" t="s">
        <v>26</v>
      </c>
      <c r="S6190" t="s">
        <v>64</v>
      </c>
      <c r="T6190">
        <f t="shared" si="96"/>
        <v>8</v>
      </c>
    </row>
    <row r="6191" spans="1:20">
      <c r="A6191">
        <v>201708</v>
      </c>
      <c r="B6191" s="1">
        <v>42959</v>
      </c>
      <c r="C6191">
        <v>12485</v>
      </c>
      <c r="D6191">
        <v>33</v>
      </c>
      <c r="E6191">
        <v>25053</v>
      </c>
      <c r="F6191">
        <v>8</v>
      </c>
      <c r="G6191">
        <v>29</v>
      </c>
      <c r="H6191">
        <v>18</v>
      </c>
      <c r="I6191">
        <v>11</v>
      </c>
      <c r="J6191">
        <v>4</v>
      </c>
      <c r="K6191" s="1">
        <v>42856</v>
      </c>
      <c r="L6191" s="1">
        <v>44196</v>
      </c>
      <c r="M6191">
        <v>201700141</v>
      </c>
      <c r="N6191" t="s">
        <v>41</v>
      </c>
      <c r="O6191">
        <v>201700013</v>
      </c>
      <c r="P6191" t="s">
        <v>38</v>
      </c>
      <c r="Q6191" t="s">
        <v>21</v>
      </c>
      <c r="R6191" t="s">
        <v>28</v>
      </c>
      <c r="S6191" t="s">
        <v>65</v>
      </c>
      <c r="T6191">
        <f t="shared" si="96"/>
        <v>8</v>
      </c>
    </row>
    <row r="6192" spans="1:20">
      <c r="A6192">
        <v>201708</v>
      </c>
      <c r="B6192" s="1">
        <v>42961</v>
      </c>
      <c r="C6192">
        <v>12485</v>
      </c>
      <c r="D6192">
        <v>28</v>
      </c>
      <c r="E6192">
        <v>24610</v>
      </c>
      <c r="F6192">
        <v>8</v>
      </c>
      <c r="G6192">
        <v>24</v>
      </c>
      <c r="H6192">
        <v>18</v>
      </c>
      <c r="I6192">
        <v>11</v>
      </c>
      <c r="J6192">
        <v>4</v>
      </c>
      <c r="K6192" s="1">
        <v>42856</v>
      </c>
      <c r="L6192" s="1">
        <v>44196</v>
      </c>
      <c r="M6192">
        <v>201700141</v>
      </c>
      <c r="N6192" t="s">
        <v>41</v>
      </c>
      <c r="O6192">
        <v>201700013</v>
      </c>
      <c r="P6192" t="s">
        <v>38</v>
      </c>
      <c r="Q6192" t="s">
        <v>21</v>
      </c>
      <c r="R6192" t="s">
        <v>22</v>
      </c>
      <c r="S6192" t="s">
        <v>61</v>
      </c>
      <c r="T6192">
        <f t="shared" si="96"/>
        <v>8</v>
      </c>
    </row>
    <row r="6193" spans="1:20">
      <c r="A6193">
        <v>201708</v>
      </c>
      <c r="B6193" s="1">
        <v>42961</v>
      </c>
      <c r="C6193">
        <v>12485</v>
      </c>
      <c r="D6193">
        <v>28</v>
      </c>
      <c r="E6193">
        <v>24610</v>
      </c>
      <c r="F6193">
        <v>8</v>
      </c>
      <c r="G6193">
        <v>24</v>
      </c>
      <c r="H6193">
        <v>18</v>
      </c>
      <c r="I6193">
        <v>11</v>
      </c>
      <c r="J6193">
        <v>4</v>
      </c>
      <c r="K6193" s="1">
        <v>42856</v>
      </c>
      <c r="L6193" s="1">
        <v>44196</v>
      </c>
      <c r="M6193">
        <v>201700141</v>
      </c>
      <c r="N6193" t="s">
        <v>41</v>
      </c>
      <c r="O6193">
        <v>201700013</v>
      </c>
      <c r="P6193" t="s">
        <v>38</v>
      </c>
      <c r="Q6193" t="s">
        <v>21</v>
      </c>
      <c r="R6193" t="s">
        <v>5</v>
      </c>
      <c r="S6193" t="s">
        <v>62</v>
      </c>
      <c r="T6193">
        <f t="shared" si="96"/>
        <v>8</v>
      </c>
    </row>
    <row r="6194" spans="1:20">
      <c r="A6194">
        <v>201708</v>
      </c>
      <c r="B6194" s="1">
        <v>42961</v>
      </c>
      <c r="C6194">
        <v>12485</v>
      </c>
      <c r="D6194">
        <v>28</v>
      </c>
      <c r="E6194">
        <v>24610</v>
      </c>
      <c r="F6194">
        <v>8</v>
      </c>
      <c r="G6194">
        <v>24</v>
      </c>
      <c r="H6194">
        <v>18</v>
      </c>
      <c r="I6194">
        <v>11</v>
      </c>
      <c r="J6194">
        <v>4</v>
      </c>
      <c r="K6194" s="1">
        <v>42856</v>
      </c>
      <c r="L6194" s="1">
        <v>44196</v>
      </c>
      <c r="M6194">
        <v>201700141</v>
      </c>
      <c r="N6194" t="s">
        <v>41</v>
      </c>
      <c r="O6194">
        <v>201700013</v>
      </c>
      <c r="P6194" t="s">
        <v>38</v>
      </c>
      <c r="Q6194" t="s">
        <v>21</v>
      </c>
      <c r="R6194" t="s">
        <v>9</v>
      </c>
      <c r="S6194" t="s">
        <v>63</v>
      </c>
      <c r="T6194">
        <f t="shared" si="96"/>
        <v>8</v>
      </c>
    </row>
    <row r="6195" spans="1:20">
      <c r="A6195">
        <v>201708</v>
      </c>
      <c r="B6195" s="1">
        <v>42961</v>
      </c>
      <c r="C6195">
        <v>12485</v>
      </c>
      <c r="D6195">
        <v>28</v>
      </c>
      <c r="E6195">
        <v>24610</v>
      </c>
      <c r="F6195">
        <v>8</v>
      </c>
      <c r="G6195">
        <v>24</v>
      </c>
      <c r="H6195">
        <v>18</v>
      </c>
      <c r="I6195">
        <v>11</v>
      </c>
      <c r="J6195">
        <v>4</v>
      </c>
      <c r="K6195" s="1">
        <v>42856</v>
      </c>
      <c r="L6195" s="1">
        <v>44196</v>
      </c>
      <c r="M6195">
        <v>201700141</v>
      </c>
      <c r="N6195" t="s">
        <v>41</v>
      </c>
      <c r="O6195">
        <v>201700013</v>
      </c>
      <c r="P6195" t="s">
        <v>38</v>
      </c>
      <c r="Q6195" t="s">
        <v>21</v>
      </c>
      <c r="R6195" t="s">
        <v>26</v>
      </c>
      <c r="S6195" t="s">
        <v>64</v>
      </c>
      <c r="T6195">
        <f t="shared" si="96"/>
        <v>8</v>
      </c>
    </row>
    <row r="6196" spans="1:20">
      <c r="A6196">
        <v>201708</v>
      </c>
      <c r="B6196" s="1">
        <v>42961</v>
      </c>
      <c r="C6196">
        <v>12485</v>
      </c>
      <c r="D6196">
        <v>28</v>
      </c>
      <c r="E6196">
        <v>24610</v>
      </c>
      <c r="F6196">
        <v>8</v>
      </c>
      <c r="G6196">
        <v>24</v>
      </c>
      <c r="H6196">
        <v>18</v>
      </c>
      <c r="I6196">
        <v>11</v>
      </c>
      <c r="J6196">
        <v>4</v>
      </c>
      <c r="K6196" s="1">
        <v>42856</v>
      </c>
      <c r="L6196" s="1">
        <v>44196</v>
      </c>
      <c r="M6196">
        <v>201700141</v>
      </c>
      <c r="N6196" t="s">
        <v>41</v>
      </c>
      <c r="O6196">
        <v>201700013</v>
      </c>
      <c r="P6196" t="s">
        <v>38</v>
      </c>
      <c r="Q6196" t="s">
        <v>21</v>
      </c>
      <c r="R6196" t="s">
        <v>28</v>
      </c>
      <c r="S6196" t="s">
        <v>65</v>
      </c>
      <c r="T6196">
        <f t="shared" si="96"/>
        <v>8</v>
      </c>
    </row>
    <row r="6197" spans="1:20">
      <c r="A6197">
        <v>201708</v>
      </c>
      <c r="B6197" s="1">
        <v>42962</v>
      </c>
      <c r="C6197">
        <v>12485</v>
      </c>
      <c r="D6197">
        <v>32</v>
      </c>
      <c r="E6197">
        <v>24316</v>
      </c>
      <c r="F6197">
        <v>10</v>
      </c>
      <c r="G6197">
        <v>28</v>
      </c>
      <c r="H6197">
        <v>17</v>
      </c>
      <c r="I6197">
        <v>11</v>
      </c>
      <c r="J6197">
        <v>4</v>
      </c>
      <c r="K6197" s="1">
        <v>42856</v>
      </c>
      <c r="L6197" s="1">
        <v>44196</v>
      </c>
      <c r="M6197">
        <v>201700141</v>
      </c>
      <c r="N6197" t="s">
        <v>41</v>
      </c>
      <c r="O6197">
        <v>201700013</v>
      </c>
      <c r="P6197" t="s">
        <v>38</v>
      </c>
      <c r="Q6197" t="s">
        <v>21</v>
      </c>
      <c r="R6197" t="s">
        <v>22</v>
      </c>
      <c r="S6197" t="s">
        <v>61</v>
      </c>
      <c r="T6197">
        <f t="shared" si="96"/>
        <v>8</v>
      </c>
    </row>
    <row r="6198" spans="1:20">
      <c r="A6198">
        <v>201708</v>
      </c>
      <c r="B6198" s="1">
        <v>42962</v>
      </c>
      <c r="C6198">
        <v>12485</v>
      </c>
      <c r="D6198">
        <v>32</v>
      </c>
      <c r="E6198">
        <v>24316</v>
      </c>
      <c r="F6198">
        <v>10</v>
      </c>
      <c r="G6198">
        <v>28</v>
      </c>
      <c r="H6198">
        <v>17</v>
      </c>
      <c r="I6198">
        <v>11</v>
      </c>
      <c r="J6198">
        <v>4</v>
      </c>
      <c r="K6198" s="1">
        <v>42856</v>
      </c>
      <c r="L6198" s="1">
        <v>44196</v>
      </c>
      <c r="M6198">
        <v>201700141</v>
      </c>
      <c r="N6198" t="s">
        <v>41</v>
      </c>
      <c r="O6198">
        <v>201700013</v>
      </c>
      <c r="P6198" t="s">
        <v>38</v>
      </c>
      <c r="Q6198" t="s">
        <v>21</v>
      </c>
      <c r="R6198" t="s">
        <v>5</v>
      </c>
      <c r="S6198" t="s">
        <v>62</v>
      </c>
      <c r="T6198">
        <f t="shared" si="96"/>
        <v>8</v>
      </c>
    </row>
    <row r="6199" spans="1:20">
      <c r="A6199">
        <v>201708</v>
      </c>
      <c r="B6199" s="1">
        <v>42962</v>
      </c>
      <c r="C6199">
        <v>12485</v>
      </c>
      <c r="D6199">
        <v>32</v>
      </c>
      <c r="E6199">
        <v>24316</v>
      </c>
      <c r="F6199">
        <v>10</v>
      </c>
      <c r="G6199">
        <v>28</v>
      </c>
      <c r="H6199">
        <v>17</v>
      </c>
      <c r="I6199">
        <v>11</v>
      </c>
      <c r="J6199">
        <v>4</v>
      </c>
      <c r="K6199" s="1">
        <v>42856</v>
      </c>
      <c r="L6199" s="1">
        <v>44196</v>
      </c>
      <c r="M6199">
        <v>201700141</v>
      </c>
      <c r="N6199" t="s">
        <v>41</v>
      </c>
      <c r="O6199">
        <v>201700013</v>
      </c>
      <c r="P6199" t="s">
        <v>38</v>
      </c>
      <c r="Q6199" t="s">
        <v>21</v>
      </c>
      <c r="R6199" t="s">
        <v>9</v>
      </c>
      <c r="S6199" t="s">
        <v>63</v>
      </c>
      <c r="T6199">
        <f t="shared" si="96"/>
        <v>8</v>
      </c>
    </row>
    <row r="6200" spans="1:20">
      <c r="A6200">
        <v>201708</v>
      </c>
      <c r="B6200" s="1">
        <v>42962</v>
      </c>
      <c r="C6200">
        <v>12485</v>
      </c>
      <c r="D6200">
        <v>32</v>
      </c>
      <c r="E6200">
        <v>24316</v>
      </c>
      <c r="F6200">
        <v>10</v>
      </c>
      <c r="G6200">
        <v>28</v>
      </c>
      <c r="H6200">
        <v>17</v>
      </c>
      <c r="I6200">
        <v>11</v>
      </c>
      <c r="J6200">
        <v>4</v>
      </c>
      <c r="K6200" s="1">
        <v>42856</v>
      </c>
      <c r="L6200" s="1">
        <v>44196</v>
      </c>
      <c r="M6200">
        <v>201700141</v>
      </c>
      <c r="N6200" t="s">
        <v>41</v>
      </c>
      <c r="O6200">
        <v>201700013</v>
      </c>
      <c r="P6200" t="s">
        <v>38</v>
      </c>
      <c r="Q6200" t="s">
        <v>21</v>
      </c>
      <c r="R6200" t="s">
        <v>26</v>
      </c>
      <c r="S6200" t="s">
        <v>64</v>
      </c>
      <c r="T6200">
        <f t="shared" si="96"/>
        <v>8</v>
      </c>
    </row>
    <row r="6201" spans="1:20">
      <c r="A6201">
        <v>201708</v>
      </c>
      <c r="B6201" s="1">
        <v>42962</v>
      </c>
      <c r="C6201">
        <v>12485</v>
      </c>
      <c r="D6201">
        <v>32</v>
      </c>
      <c r="E6201">
        <v>24316</v>
      </c>
      <c r="F6201">
        <v>10</v>
      </c>
      <c r="G6201">
        <v>28</v>
      </c>
      <c r="H6201">
        <v>17</v>
      </c>
      <c r="I6201">
        <v>11</v>
      </c>
      <c r="J6201">
        <v>4</v>
      </c>
      <c r="K6201" s="1">
        <v>42856</v>
      </c>
      <c r="L6201" s="1">
        <v>44196</v>
      </c>
      <c r="M6201">
        <v>201700141</v>
      </c>
      <c r="N6201" t="s">
        <v>41</v>
      </c>
      <c r="O6201">
        <v>201700013</v>
      </c>
      <c r="P6201" t="s">
        <v>38</v>
      </c>
      <c r="Q6201" t="s">
        <v>21</v>
      </c>
      <c r="R6201" t="s">
        <v>28</v>
      </c>
      <c r="S6201" t="s">
        <v>65</v>
      </c>
      <c r="T6201">
        <f t="shared" si="96"/>
        <v>8</v>
      </c>
    </row>
    <row r="6202" spans="1:20">
      <c r="A6202">
        <v>201708</v>
      </c>
      <c r="B6202" s="1">
        <v>42963</v>
      </c>
      <c r="C6202">
        <v>12485</v>
      </c>
      <c r="D6202">
        <v>33</v>
      </c>
      <c r="E6202">
        <v>24281</v>
      </c>
      <c r="F6202">
        <v>7</v>
      </c>
      <c r="G6202">
        <v>30</v>
      </c>
      <c r="H6202">
        <v>19</v>
      </c>
      <c r="I6202">
        <v>11</v>
      </c>
      <c r="J6202">
        <v>3</v>
      </c>
      <c r="K6202" s="1">
        <v>42856</v>
      </c>
      <c r="L6202" s="1">
        <v>44196</v>
      </c>
      <c r="M6202">
        <v>201700141</v>
      </c>
      <c r="N6202" t="s">
        <v>41</v>
      </c>
      <c r="O6202">
        <v>201700013</v>
      </c>
      <c r="P6202" t="s">
        <v>38</v>
      </c>
      <c r="Q6202" t="s">
        <v>21</v>
      </c>
      <c r="R6202" t="s">
        <v>22</v>
      </c>
      <c r="S6202" t="s">
        <v>61</v>
      </c>
      <c r="T6202">
        <f t="shared" si="96"/>
        <v>8</v>
      </c>
    </row>
    <row r="6203" spans="1:20">
      <c r="A6203">
        <v>201708</v>
      </c>
      <c r="B6203" s="1">
        <v>42963</v>
      </c>
      <c r="C6203">
        <v>12485</v>
      </c>
      <c r="D6203">
        <v>33</v>
      </c>
      <c r="E6203">
        <v>24281</v>
      </c>
      <c r="F6203">
        <v>7</v>
      </c>
      <c r="G6203">
        <v>30</v>
      </c>
      <c r="H6203">
        <v>19</v>
      </c>
      <c r="I6203">
        <v>11</v>
      </c>
      <c r="J6203">
        <v>3</v>
      </c>
      <c r="K6203" s="1">
        <v>42856</v>
      </c>
      <c r="L6203" s="1">
        <v>44196</v>
      </c>
      <c r="M6203">
        <v>201700141</v>
      </c>
      <c r="N6203" t="s">
        <v>41</v>
      </c>
      <c r="O6203">
        <v>201700013</v>
      </c>
      <c r="P6203" t="s">
        <v>38</v>
      </c>
      <c r="Q6203" t="s">
        <v>21</v>
      </c>
      <c r="R6203" t="s">
        <v>5</v>
      </c>
      <c r="S6203" t="s">
        <v>62</v>
      </c>
      <c r="T6203">
        <f t="shared" si="96"/>
        <v>8</v>
      </c>
    </row>
    <row r="6204" spans="1:20">
      <c r="A6204">
        <v>201708</v>
      </c>
      <c r="B6204" s="1">
        <v>42963</v>
      </c>
      <c r="C6204">
        <v>12485</v>
      </c>
      <c r="D6204">
        <v>33</v>
      </c>
      <c r="E6204">
        <v>24281</v>
      </c>
      <c r="F6204">
        <v>7</v>
      </c>
      <c r="G6204">
        <v>30</v>
      </c>
      <c r="H6204">
        <v>19</v>
      </c>
      <c r="I6204">
        <v>11</v>
      </c>
      <c r="J6204">
        <v>3</v>
      </c>
      <c r="K6204" s="1">
        <v>42856</v>
      </c>
      <c r="L6204" s="1">
        <v>44196</v>
      </c>
      <c r="M6204">
        <v>201700141</v>
      </c>
      <c r="N6204" t="s">
        <v>41</v>
      </c>
      <c r="O6204">
        <v>201700013</v>
      </c>
      <c r="P6204" t="s">
        <v>38</v>
      </c>
      <c r="Q6204" t="s">
        <v>21</v>
      </c>
      <c r="R6204" t="s">
        <v>9</v>
      </c>
      <c r="S6204" t="s">
        <v>63</v>
      </c>
      <c r="T6204">
        <f t="shared" si="96"/>
        <v>8</v>
      </c>
    </row>
    <row r="6205" spans="1:20">
      <c r="A6205">
        <v>201708</v>
      </c>
      <c r="B6205" s="1">
        <v>42963</v>
      </c>
      <c r="C6205">
        <v>12485</v>
      </c>
      <c r="D6205">
        <v>33</v>
      </c>
      <c r="E6205">
        <v>24281</v>
      </c>
      <c r="F6205">
        <v>7</v>
      </c>
      <c r="G6205">
        <v>30</v>
      </c>
      <c r="H6205">
        <v>19</v>
      </c>
      <c r="I6205">
        <v>11</v>
      </c>
      <c r="J6205">
        <v>3</v>
      </c>
      <c r="K6205" s="1">
        <v>42856</v>
      </c>
      <c r="L6205" s="1">
        <v>44196</v>
      </c>
      <c r="M6205">
        <v>201700141</v>
      </c>
      <c r="N6205" t="s">
        <v>41</v>
      </c>
      <c r="O6205">
        <v>201700013</v>
      </c>
      <c r="P6205" t="s">
        <v>38</v>
      </c>
      <c r="Q6205" t="s">
        <v>21</v>
      </c>
      <c r="R6205" t="s">
        <v>26</v>
      </c>
      <c r="S6205" t="s">
        <v>64</v>
      </c>
      <c r="T6205">
        <f t="shared" si="96"/>
        <v>8</v>
      </c>
    </row>
    <row r="6206" spans="1:20">
      <c r="A6206">
        <v>201708</v>
      </c>
      <c r="B6206" s="1">
        <v>42963</v>
      </c>
      <c r="C6206">
        <v>12485</v>
      </c>
      <c r="D6206">
        <v>33</v>
      </c>
      <c r="E6206">
        <v>24281</v>
      </c>
      <c r="F6206">
        <v>7</v>
      </c>
      <c r="G6206">
        <v>30</v>
      </c>
      <c r="H6206">
        <v>19</v>
      </c>
      <c r="I6206">
        <v>11</v>
      </c>
      <c r="J6206">
        <v>3</v>
      </c>
      <c r="K6206" s="1">
        <v>42856</v>
      </c>
      <c r="L6206" s="1">
        <v>44196</v>
      </c>
      <c r="M6206">
        <v>201700141</v>
      </c>
      <c r="N6206" t="s">
        <v>41</v>
      </c>
      <c r="O6206">
        <v>201700013</v>
      </c>
      <c r="P6206" t="s">
        <v>38</v>
      </c>
      <c r="Q6206" t="s">
        <v>21</v>
      </c>
      <c r="R6206" t="s">
        <v>28</v>
      </c>
      <c r="S6206" t="s">
        <v>65</v>
      </c>
      <c r="T6206">
        <f t="shared" si="96"/>
        <v>8</v>
      </c>
    </row>
    <row r="6207" spans="1:20">
      <c r="A6207">
        <v>201708</v>
      </c>
      <c r="B6207" s="1">
        <v>42964</v>
      </c>
      <c r="C6207">
        <v>12485</v>
      </c>
      <c r="D6207">
        <v>29</v>
      </c>
      <c r="E6207">
        <v>25147</v>
      </c>
      <c r="F6207">
        <v>6</v>
      </c>
      <c r="G6207">
        <v>27</v>
      </c>
      <c r="H6207">
        <v>19</v>
      </c>
      <c r="I6207">
        <v>10</v>
      </c>
      <c r="J6207">
        <v>3</v>
      </c>
      <c r="K6207" s="1">
        <v>42856</v>
      </c>
      <c r="L6207" s="1">
        <v>44196</v>
      </c>
      <c r="M6207">
        <v>201700141</v>
      </c>
      <c r="N6207" t="s">
        <v>41</v>
      </c>
      <c r="O6207">
        <v>201700013</v>
      </c>
      <c r="P6207" t="s">
        <v>38</v>
      </c>
      <c r="Q6207" t="s">
        <v>21</v>
      </c>
      <c r="R6207" t="s">
        <v>22</v>
      </c>
      <c r="S6207" t="s">
        <v>61</v>
      </c>
      <c r="T6207">
        <f t="shared" si="96"/>
        <v>8</v>
      </c>
    </row>
    <row r="6208" spans="1:20">
      <c r="A6208">
        <v>201708</v>
      </c>
      <c r="B6208" s="1">
        <v>42964</v>
      </c>
      <c r="C6208">
        <v>12485</v>
      </c>
      <c r="D6208">
        <v>29</v>
      </c>
      <c r="E6208">
        <v>25147</v>
      </c>
      <c r="F6208">
        <v>6</v>
      </c>
      <c r="G6208">
        <v>27</v>
      </c>
      <c r="H6208">
        <v>19</v>
      </c>
      <c r="I6208">
        <v>10</v>
      </c>
      <c r="J6208">
        <v>3</v>
      </c>
      <c r="K6208" s="1">
        <v>42856</v>
      </c>
      <c r="L6208" s="1">
        <v>44196</v>
      </c>
      <c r="M6208">
        <v>201700141</v>
      </c>
      <c r="N6208" t="s">
        <v>41</v>
      </c>
      <c r="O6208">
        <v>201700013</v>
      </c>
      <c r="P6208" t="s">
        <v>38</v>
      </c>
      <c r="Q6208" t="s">
        <v>21</v>
      </c>
      <c r="R6208" t="s">
        <v>5</v>
      </c>
      <c r="S6208" t="s">
        <v>62</v>
      </c>
      <c r="T6208">
        <f t="shared" si="96"/>
        <v>8</v>
      </c>
    </row>
    <row r="6209" spans="1:20">
      <c r="A6209">
        <v>201708</v>
      </c>
      <c r="B6209" s="1">
        <v>42964</v>
      </c>
      <c r="C6209">
        <v>12485</v>
      </c>
      <c r="D6209">
        <v>29</v>
      </c>
      <c r="E6209">
        <v>25147</v>
      </c>
      <c r="F6209">
        <v>6</v>
      </c>
      <c r="G6209">
        <v>27</v>
      </c>
      <c r="H6209">
        <v>19</v>
      </c>
      <c r="I6209">
        <v>10</v>
      </c>
      <c r="J6209">
        <v>3</v>
      </c>
      <c r="K6209" s="1">
        <v>42856</v>
      </c>
      <c r="L6209" s="1">
        <v>44196</v>
      </c>
      <c r="M6209">
        <v>201700141</v>
      </c>
      <c r="N6209" t="s">
        <v>41</v>
      </c>
      <c r="O6209">
        <v>201700013</v>
      </c>
      <c r="P6209" t="s">
        <v>38</v>
      </c>
      <c r="Q6209" t="s">
        <v>21</v>
      </c>
      <c r="R6209" t="s">
        <v>9</v>
      </c>
      <c r="S6209" t="s">
        <v>63</v>
      </c>
      <c r="T6209">
        <f t="shared" si="96"/>
        <v>8</v>
      </c>
    </row>
    <row r="6210" spans="1:20">
      <c r="A6210">
        <v>201708</v>
      </c>
      <c r="B6210" s="1">
        <v>42964</v>
      </c>
      <c r="C6210">
        <v>12485</v>
      </c>
      <c r="D6210">
        <v>29</v>
      </c>
      <c r="E6210">
        <v>25147</v>
      </c>
      <c r="F6210">
        <v>6</v>
      </c>
      <c r="G6210">
        <v>27</v>
      </c>
      <c r="H6210">
        <v>19</v>
      </c>
      <c r="I6210">
        <v>10</v>
      </c>
      <c r="J6210">
        <v>3</v>
      </c>
      <c r="K6210" s="1">
        <v>42856</v>
      </c>
      <c r="L6210" s="1">
        <v>44196</v>
      </c>
      <c r="M6210">
        <v>201700141</v>
      </c>
      <c r="N6210" t="s">
        <v>41</v>
      </c>
      <c r="O6210">
        <v>201700013</v>
      </c>
      <c r="P6210" t="s">
        <v>38</v>
      </c>
      <c r="Q6210" t="s">
        <v>21</v>
      </c>
      <c r="R6210" t="s">
        <v>26</v>
      </c>
      <c r="S6210" t="s">
        <v>64</v>
      </c>
      <c r="T6210">
        <f t="shared" si="96"/>
        <v>8</v>
      </c>
    </row>
    <row r="6211" spans="1:20">
      <c r="A6211">
        <v>201708</v>
      </c>
      <c r="B6211" s="1">
        <v>42964</v>
      </c>
      <c r="C6211">
        <v>12485</v>
      </c>
      <c r="D6211">
        <v>29</v>
      </c>
      <c r="E6211">
        <v>25147</v>
      </c>
      <c r="F6211">
        <v>6</v>
      </c>
      <c r="G6211">
        <v>27</v>
      </c>
      <c r="H6211">
        <v>19</v>
      </c>
      <c r="I6211">
        <v>10</v>
      </c>
      <c r="J6211">
        <v>3</v>
      </c>
      <c r="K6211" s="1">
        <v>42856</v>
      </c>
      <c r="L6211" s="1">
        <v>44196</v>
      </c>
      <c r="M6211">
        <v>201700141</v>
      </c>
      <c r="N6211" t="s">
        <v>41</v>
      </c>
      <c r="O6211">
        <v>201700013</v>
      </c>
      <c r="P6211" t="s">
        <v>38</v>
      </c>
      <c r="Q6211" t="s">
        <v>21</v>
      </c>
      <c r="R6211" t="s">
        <v>28</v>
      </c>
      <c r="S6211" t="s">
        <v>65</v>
      </c>
      <c r="T6211">
        <f t="shared" ref="T6211:T6274" si="97">MONTH(B6211)</f>
        <v>8</v>
      </c>
    </row>
    <row r="6212" spans="1:20">
      <c r="A6212">
        <v>201708</v>
      </c>
      <c r="B6212" s="1">
        <v>42966</v>
      </c>
      <c r="C6212">
        <v>12485</v>
      </c>
      <c r="D6212">
        <v>32</v>
      </c>
      <c r="E6212">
        <v>25762</v>
      </c>
      <c r="F6212">
        <v>8</v>
      </c>
      <c r="G6212">
        <v>28</v>
      </c>
      <c r="H6212">
        <v>21</v>
      </c>
      <c r="I6212">
        <v>12</v>
      </c>
      <c r="J6212">
        <v>4</v>
      </c>
      <c r="K6212" s="1">
        <v>42856</v>
      </c>
      <c r="L6212" s="1">
        <v>44196</v>
      </c>
      <c r="M6212">
        <v>201700141</v>
      </c>
      <c r="N6212" t="s">
        <v>41</v>
      </c>
      <c r="O6212">
        <v>201700013</v>
      </c>
      <c r="P6212" t="s">
        <v>38</v>
      </c>
      <c r="Q6212" t="s">
        <v>21</v>
      </c>
      <c r="R6212" t="s">
        <v>22</v>
      </c>
      <c r="S6212" t="s">
        <v>61</v>
      </c>
      <c r="T6212">
        <f t="shared" si="97"/>
        <v>8</v>
      </c>
    </row>
    <row r="6213" spans="1:20">
      <c r="A6213">
        <v>201708</v>
      </c>
      <c r="B6213" s="1">
        <v>42966</v>
      </c>
      <c r="C6213">
        <v>12485</v>
      </c>
      <c r="D6213">
        <v>32</v>
      </c>
      <c r="E6213">
        <v>25762</v>
      </c>
      <c r="F6213">
        <v>8</v>
      </c>
      <c r="G6213">
        <v>28</v>
      </c>
      <c r="H6213">
        <v>21</v>
      </c>
      <c r="I6213">
        <v>12</v>
      </c>
      <c r="J6213">
        <v>4</v>
      </c>
      <c r="K6213" s="1">
        <v>42856</v>
      </c>
      <c r="L6213" s="1">
        <v>44196</v>
      </c>
      <c r="M6213">
        <v>201700141</v>
      </c>
      <c r="N6213" t="s">
        <v>41</v>
      </c>
      <c r="O6213">
        <v>201700013</v>
      </c>
      <c r="P6213" t="s">
        <v>38</v>
      </c>
      <c r="Q6213" t="s">
        <v>21</v>
      </c>
      <c r="R6213" t="s">
        <v>5</v>
      </c>
      <c r="S6213" t="s">
        <v>62</v>
      </c>
      <c r="T6213">
        <f t="shared" si="97"/>
        <v>8</v>
      </c>
    </row>
    <row r="6214" spans="1:20">
      <c r="A6214">
        <v>201708</v>
      </c>
      <c r="B6214" s="1">
        <v>42966</v>
      </c>
      <c r="C6214">
        <v>12485</v>
      </c>
      <c r="D6214">
        <v>32</v>
      </c>
      <c r="E6214">
        <v>25762</v>
      </c>
      <c r="F6214">
        <v>8</v>
      </c>
      <c r="G6214">
        <v>28</v>
      </c>
      <c r="H6214">
        <v>21</v>
      </c>
      <c r="I6214">
        <v>12</v>
      </c>
      <c r="J6214">
        <v>4</v>
      </c>
      <c r="K6214" s="1">
        <v>42856</v>
      </c>
      <c r="L6214" s="1">
        <v>44196</v>
      </c>
      <c r="M6214">
        <v>201700141</v>
      </c>
      <c r="N6214" t="s">
        <v>41</v>
      </c>
      <c r="O6214">
        <v>201700013</v>
      </c>
      <c r="P6214" t="s">
        <v>38</v>
      </c>
      <c r="Q6214" t="s">
        <v>21</v>
      </c>
      <c r="R6214" t="s">
        <v>9</v>
      </c>
      <c r="S6214" t="s">
        <v>63</v>
      </c>
      <c r="T6214">
        <f t="shared" si="97"/>
        <v>8</v>
      </c>
    </row>
    <row r="6215" spans="1:20">
      <c r="A6215">
        <v>201708</v>
      </c>
      <c r="B6215" s="1">
        <v>42966</v>
      </c>
      <c r="C6215">
        <v>12485</v>
      </c>
      <c r="D6215">
        <v>32</v>
      </c>
      <c r="E6215">
        <v>25762</v>
      </c>
      <c r="F6215">
        <v>8</v>
      </c>
      <c r="G6215">
        <v>28</v>
      </c>
      <c r="H6215">
        <v>21</v>
      </c>
      <c r="I6215">
        <v>12</v>
      </c>
      <c r="J6215">
        <v>4</v>
      </c>
      <c r="K6215" s="1">
        <v>42856</v>
      </c>
      <c r="L6215" s="1">
        <v>44196</v>
      </c>
      <c r="M6215">
        <v>201700141</v>
      </c>
      <c r="N6215" t="s">
        <v>41</v>
      </c>
      <c r="O6215">
        <v>201700013</v>
      </c>
      <c r="P6215" t="s">
        <v>38</v>
      </c>
      <c r="Q6215" t="s">
        <v>21</v>
      </c>
      <c r="R6215" t="s">
        <v>26</v>
      </c>
      <c r="S6215" t="s">
        <v>64</v>
      </c>
      <c r="T6215">
        <f t="shared" si="97"/>
        <v>8</v>
      </c>
    </row>
    <row r="6216" spans="1:20">
      <c r="A6216">
        <v>201708</v>
      </c>
      <c r="B6216" s="1">
        <v>42966</v>
      </c>
      <c r="C6216">
        <v>12485</v>
      </c>
      <c r="D6216">
        <v>32</v>
      </c>
      <c r="E6216">
        <v>25762</v>
      </c>
      <c r="F6216">
        <v>8</v>
      </c>
      <c r="G6216">
        <v>28</v>
      </c>
      <c r="H6216">
        <v>21</v>
      </c>
      <c r="I6216">
        <v>12</v>
      </c>
      <c r="J6216">
        <v>4</v>
      </c>
      <c r="K6216" s="1">
        <v>42856</v>
      </c>
      <c r="L6216" s="1">
        <v>44196</v>
      </c>
      <c r="M6216">
        <v>201700141</v>
      </c>
      <c r="N6216" t="s">
        <v>41</v>
      </c>
      <c r="O6216">
        <v>201700013</v>
      </c>
      <c r="P6216" t="s">
        <v>38</v>
      </c>
      <c r="Q6216" t="s">
        <v>21</v>
      </c>
      <c r="R6216" t="s">
        <v>28</v>
      </c>
      <c r="S6216" t="s">
        <v>65</v>
      </c>
      <c r="T6216">
        <f t="shared" si="97"/>
        <v>8</v>
      </c>
    </row>
    <row r="6217" spans="1:20">
      <c r="A6217">
        <v>201708</v>
      </c>
      <c r="B6217" s="1">
        <v>42968</v>
      </c>
      <c r="C6217">
        <v>12485</v>
      </c>
      <c r="D6217">
        <v>28</v>
      </c>
      <c r="E6217">
        <v>24465</v>
      </c>
      <c r="F6217">
        <v>7</v>
      </c>
      <c r="G6217">
        <v>26</v>
      </c>
      <c r="H6217">
        <v>20</v>
      </c>
      <c r="I6217">
        <v>11</v>
      </c>
      <c r="J6217">
        <v>4</v>
      </c>
      <c r="K6217" s="1">
        <v>42856</v>
      </c>
      <c r="L6217" s="1">
        <v>44196</v>
      </c>
      <c r="M6217">
        <v>201700141</v>
      </c>
      <c r="N6217" t="s">
        <v>41</v>
      </c>
      <c r="O6217">
        <v>201700013</v>
      </c>
      <c r="P6217" t="s">
        <v>38</v>
      </c>
      <c r="Q6217" t="s">
        <v>21</v>
      </c>
      <c r="R6217" t="s">
        <v>22</v>
      </c>
      <c r="S6217" t="s">
        <v>61</v>
      </c>
      <c r="T6217">
        <f t="shared" si="97"/>
        <v>8</v>
      </c>
    </row>
    <row r="6218" spans="1:20">
      <c r="A6218">
        <v>201708</v>
      </c>
      <c r="B6218" s="1">
        <v>42968</v>
      </c>
      <c r="C6218">
        <v>12485</v>
      </c>
      <c r="D6218">
        <v>28</v>
      </c>
      <c r="E6218">
        <v>24465</v>
      </c>
      <c r="F6218">
        <v>7</v>
      </c>
      <c r="G6218">
        <v>26</v>
      </c>
      <c r="H6218">
        <v>20</v>
      </c>
      <c r="I6218">
        <v>11</v>
      </c>
      <c r="J6218">
        <v>4</v>
      </c>
      <c r="K6218" s="1">
        <v>42856</v>
      </c>
      <c r="L6218" s="1">
        <v>44196</v>
      </c>
      <c r="M6218">
        <v>201700141</v>
      </c>
      <c r="N6218" t="s">
        <v>41</v>
      </c>
      <c r="O6218">
        <v>201700013</v>
      </c>
      <c r="P6218" t="s">
        <v>38</v>
      </c>
      <c r="Q6218" t="s">
        <v>21</v>
      </c>
      <c r="R6218" t="s">
        <v>5</v>
      </c>
      <c r="S6218" t="s">
        <v>62</v>
      </c>
      <c r="T6218">
        <f t="shared" si="97"/>
        <v>8</v>
      </c>
    </row>
    <row r="6219" spans="1:20">
      <c r="A6219">
        <v>201708</v>
      </c>
      <c r="B6219" s="1">
        <v>42968</v>
      </c>
      <c r="C6219">
        <v>12485</v>
      </c>
      <c r="D6219">
        <v>28</v>
      </c>
      <c r="E6219">
        <v>24465</v>
      </c>
      <c r="F6219">
        <v>7</v>
      </c>
      <c r="G6219">
        <v>26</v>
      </c>
      <c r="H6219">
        <v>20</v>
      </c>
      <c r="I6219">
        <v>11</v>
      </c>
      <c r="J6219">
        <v>4</v>
      </c>
      <c r="K6219" s="1">
        <v>42856</v>
      </c>
      <c r="L6219" s="1">
        <v>44196</v>
      </c>
      <c r="M6219">
        <v>201700141</v>
      </c>
      <c r="N6219" t="s">
        <v>41</v>
      </c>
      <c r="O6219">
        <v>201700013</v>
      </c>
      <c r="P6219" t="s">
        <v>38</v>
      </c>
      <c r="Q6219" t="s">
        <v>21</v>
      </c>
      <c r="R6219" t="s">
        <v>9</v>
      </c>
      <c r="S6219" t="s">
        <v>63</v>
      </c>
      <c r="T6219">
        <f t="shared" si="97"/>
        <v>8</v>
      </c>
    </row>
    <row r="6220" spans="1:20">
      <c r="A6220">
        <v>201708</v>
      </c>
      <c r="B6220" s="1">
        <v>42968</v>
      </c>
      <c r="C6220">
        <v>12485</v>
      </c>
      <c r="D6220">
        <v>28</v>
      </c>
      <c r="E6220">
        <v>24465</v>
      </c>
      <c r="F6220">
        <v>7</v>
      </c>
      <c r="G6220">
        <v>26</v>
      </c>
      <c r="H6220">
        <v>20</v>
      </c>
      <c r="I6220">
        <v>11</v>
      </c>
      <c r="J6220">
        <v>4</v>
      </c>
      <c r="K6220" s="1">
        <v>42856</v>
      </c>
      <c r="L6220" s="1">
        <v>44196</v>
      </c>
      <c r="M6220">
        <v>201700141</v>
      </c>
      <c r="N6220" t="s">
        <v>41</v>
      </c>
      <c r="O6220">
        <v>201700013</v>
      </c>
      <c r="P6220" t="s">
        <v>38</v>
      </c>
      <c r="Q6220" t="s">
        <v>21</v>
      </c>
      <c r="R6220" t="s">
        <v>26</v>
      </c>
      <c r="S6220" t="s">
        <v>64</v>
      </c>
      <c r="T6220">
        <f t="shared" si="97"/>
        <v>8</v>
      </c>
    </row>
    <row r="6221" spans="1:20">
      <c r="A6221">
        <v>201708</v>
      </c>
      <c r="B6221" s="1">
        <v>42968</v>
      </c>
      <c r="C6221">
        <v>12485</v>
      </c>
      <c r="D6221">
        <v>28</v>
      </c>
      <c r="E6221">
        <v>24465</v>
      </c>
      <c r="F6221">
        <v>7</v>
      </c>
      <c r="G6221">
        <v>26</v>
      </c>
      <c r="H6221">
        <v>20</v>
      </c>
      <c r="I6221">
        <v>11</v>
      </c>
      <c r="J6221">
        <v>4</v>
      </c>
      <c r="K6221" s="1">
        <v>42856</v>
      </c>
      <c r="L6221" s="1">
        <v>44196</v>
      </c>
      <c r="M6221">
        <v>201700141</v>
      </c>
      <c r="N6221" t="s">
        <v>41</v>
      </c>
      <c r="O6221">
        <v>201700013</v>
      </c>
      <c r="P6221" t="s">
        <v>38</v>
      </c>
      <c r="Q6221" t="s">
        <v>21</v>
      </c>
      <c r="R6221" t="s">
        <v>28</v>
      </c>
      <c r="S6221" t="s">
        <v>65</v>
      </c>
      <c r="T6221">
        <f t="shared" si="97"/>
        <v>8</v>
      </c>
    </row>
    <row r="6222" spans="1:20">
      <c r="A6222">
        <v>201708</v>
      </c>
      <c r="B6222" s="1">
        <v>42969</v>
      </c>
      <c r="C6222">
        <v>12485</v>
      </c>
      <c r="D6222">
        <v>29</v>
      </c>
      <c r="E6222">
        <v>24242</v>
      </c>
      <c r="F6222">
        <v>7</v>
      </c>
      <c r="G6222">
        <v>25</v>
      </c>
      <c r="H6222">
        <v>17</v>
      </c>
      <c r="I6222">
        <v>10</v>
      </c>
      <c r="J6222">
        <v>4</v>
      </c>
      <c r="K6222" s="1">
        <v>42856</v>
      </c>
      <c r="L6222" s="1">
        <v>44196</v>
      </c>
      <c r="M6222">
        <v>201700141</v>
      </c>
      <c r="N6222" t="s">
        <v>41</v>
      </c>
      <c r="O6222">
        <v>201700013</v>
      </c>
      <c r="P6222" t="s">
        <v>38</v>
      </c>
      <c r="Q6222" t="s">
        <v>21</v>
      </c>
      <c r="R6222" t="s">
        <v>22</v>
      </c>
      <c r="S6222" t="s">
        <v>61</v>
      </c>
      <c r="T6222">
        <f t="shared" si="97"/>
        <v>8</v>
      </c>
    </row>
    <row r="6223" spans="1:20">
      <c r="A6223">
        <v>201708</v>
      </c>
      <c r="B6223" s="1">
        <v>42969</v>
      </c>
      <c r="C6223">
        <v>12485</v>
      </c>
      <c r="D6223">
        <v>29</v>
      </c>
      <c r="E6223">
        <v>24242</v>
      </c>
      <c r="F6223">
        <v>7</v>
      </c>
      <c r="G6223">
        <v>25</v>
      </c>
      <c r="H6223">
        <v>17</v>
      </c>
      <c r="I6223">
        <v>10</v>
      </c>
      <c r="J6223">
        <v>4</v>
      </c>
      <c r="K6223" s="1">
        <v>42856</v>
      </c>
      <c r="L6223" s="1">
        <v>44196</v>
      </c>
      <c r="M6223">
        <v>201700141</v>
      </c>
      <c r="N6223" t="s">
        <v>41</v>
      </c>
      <c r="O6223">
        <v>201700013</v>
      </c>
      <c r="P6223" t="s">
        <v>38</v>
      </c>
      <c r="Q6223" t="s">
        <v>21</v>
      </c>
      <c r="R6223" t="s">
        <v>5</v>
      </c>
      <c r="S6223" t="s">
        <v>62</v>
      </c>
      <c r="T6223">
        <f t="shared" si="97"/>
        <v>8</v>
      </c>
    </row>
    <row r="6224" spans="1:20">
      <c r="A6224">
        <v>201708</v>
      </c>
      <c r="B6224" s="1">
        <v>42969</v>
      </c>
      <c r="C6224">
        <v>12485</v>
      </c>
      <c r="D6224">
        <v>29</v>
      </c>
      <c r="E6224">
        <v>24242</v>
      </c>
      <c r="F6224">
        <v>7</v>
      </c>
      <c r="G6224">
        <v>25</v>
      </c>
      <c r="H6224">
        <v>17</v>
      </c>
      <c r="I6224">
        <v>10</v>
      </c>
      <c r="J6224">
        <v>4</v>
      </c>
      <c r="K6224" s="1">
        <v>42856</v>
      </c>
      <c r="L6224" s="1">
        <v>44196</v>
      </c>
      <c r="M6224">
        <v>201700141</v>
      </c>
      <c r="N6224" t="s">
        <v>41</v>
      </c>
      <c r="O6224">
        <v>201700013</v>
      </c>
      <c r="P6224" t="s">
        <v>38</v>
      </c>
      <c r="Q6224" t="s">
        <v>21</v>
      </c>
      <c r="R6224" t="s">
        <v>9</v>
      </c>
      <c r="S6224" t="s">
        <v>63</v>
      </c>
      <c r="T6224">
        <f t="shared" si="97"/>
        <v>8</v>
      </c>
    </row>
    <row r="6225" spans="1:20">
      <c r="A6225">
        <v>201708</v>
      </c>
      <c r="B6225" s="1">
        <v>42969</v>
      </c>
      <c r="C6225">
        <v>12485</v>
      </c>
      <c r="D6225">
        <v>29</v>
      </c>
      <c r="E6225">
        <v>24242</v>
      </c>
      <c r="F6225">
        <v>7</v>
      </c>
      <c r="G6225">
        <v>25</v>
      </c>
      <c r="H6225">
        <v>17</v>
      </c>
      <c r="I6225">
        <v>10</v>
      </c>
      <c r="J6225">
        <v>4</v>
      </c>
      <c r="K6225" s="1">
        <v>42856</v>
      </c>
      <c r="L6225" s="1">
        <v>44196</v>
      </c>
      <c r="M6225">
        <v>201700141</v>
      </c>
      <c r="N6225" t="s">
        <v>41</v>
      </c>
      <c r="O6225">
        <v>201700013</v>
      </c>
      <c r="P6225" t="s">
        <v>38</v>
      </c>
      <c r="Q6225" t="s">
        <v>21</v>
      </c>
      <c r="R6225" t="s">
        <v>26</v>
      </c>
      <c r="S6225" t="s">
        <v>64</v>
      </c>
      <c r="T6225">
        <f t="shared" si="97"/>
        <v>8</v>
      </c>
    </row>
    <row r="6226" spans="1:20">
      <c r="A6226">
        <v>201708</v>
      </c>
      <c r="B6226" s="1">
        <v>42969</v>
      </c>
      <c r="C6226">
        <v>12485</v>
      </c>
      <c r="D6226">
        <v>29</v>
      </c>
      <c r="E6226">
        <v>24242</v>
      </c>
      <c r="F6226">
        <v>7</v>
      </c>
      <c r="G6226">
        <v>25</v>
      </c>
      <c r="H6226">
        <v>17</v>
      </c>
      <c r="I6226">
        <v>10</v>
      </c>
      <c r="J6226">
        <v>4</v>
      </c>
      <c r="K6226" s="1">
        <v>42856</v>
      </c>
      <c r="L6226" s="1">
        <v>44196</v>
      </c>
      <c r="M6226">
        <v>201700141</v>
      </c>
      <c r="N6226" t="s">
        <v>41</v>
      </c>
      <c r="O6226">
        <v>201700013</v>
      </c>
      <c r="P6226" t="s">
        <v>38</v>
      </c>
      <c r="Q6226" t="s">
        <v>21</v>
      </c>
      <c r="R6226" t="s">
        <v>28</v>
      </c>
      <c r="S6226" t="s">
        <v>65</v>
      </c>
      <c r="T6226">
        <f t="shared" si="97"/>
        <v>8</v>
      </c>
    </row>
    <row r="6227" spans="1:20">
      <c r="A6227">
        <v>201708</v>
      </c>
      <c r="B6227" s="1">
        <v>42970</v>
      </c>
      <c r="C6227">
        <v>12485</v>
      </c>
      <c r="D6227">
        <v>28</v>
      </c>
      <c r="E6227">
        <v>25509</v>
      </c>
      <c r="F6227">
        <v>6</v>
      </c>
      <c r="G6227">
        <v>24</v>
      </c>
      <c r="H6227">
        <v>18</v>
      </c>
      <c r="I6227">
        <v>13</v>
      </c>
      <c r="J6227">
        <v>3</v>
      </c>
      <c r="K6227" s="1">
        <v>42856</v>
      </c>
      <c r="L6227" s="1">
        <v>44196</v>
      </c>
      <c r="M6227">
        <v>201700141</v>
      </c>
      <c r="N6227" t="s">
        <v>41</v>
      </c>
      <c r="O6227">
        <v>201700013</v>
      </c>
      <c r="P6227" t="s">
        <v>38</v>
      </c>
      <c r="Q6227" t="s">
        <v>21</v>
      </c>
      <c r="R6227" t="s">
        <v>22</v>
      </c>
      <c r="S6227" t="s">
        <v>61</v>
      </c>
      <c r="T6227">
        <f t="shared" si="97"/>
        <v>8</v>
      </c>
    </row>
    <row r="6228" spans="1:20">
      <c r="A6228">
        <v>201708</v>
      </c>
      <c r="B6228" s="1">
        <v>42970</v>
      </c>
      <c r="C6228">
        <v>12485</v>
      </c>
      <c r="D6228">
        <v>28</v>
      </c>
      <c r="E6228">
        <v>25509</v>
      </c>
      <c r="F6228">
        <v>6</v>
      </c>
      <c r="G6228">
        <v>24</v>
      </c>
      <c r="H6228">
        <v>18</v>
      </c>
      <c r="I6228">
        <v>13</v>
      </c>
      <c r="J6228">
        <v>3</v>
      </c>
      <c r="K6228" s="1">
        <v>42856</v>
      </c>
      <c r="L6228" s="1">
        <v>44196</v>
      </c>
      <c r="M6228">
        <v>201700141</v>
      </c>
      <c r="N6228" t="s">
        <v>41</v>
      </c>
      <c r="O6228">
        <v>201700013</v>
      </c>
      <c r="P6228" t="s">
        <v>38</v>
      </c>
      <c r="Q6228" t="s">
        <v>21</v>
      </c>
      <c r="R6228" t="s">
        <v>5</v>
      </c>
      <c r="S6228" t="s">
        <v>62</v>
      </c>
      <c r="T6228">
        <f t="shared" si="97"/>
        <v>8</v>
      </c>
    </row>
    <row r="6229" spans="1:20">
      <c r="A6229">
        <v>201708</v>
      </c>
      <c r="B6229" s="1">
        <v>42970</v>
      </c>
      <c r="C6229">
        <v>12485</v>
      </c>
      <c r="D6229">
        <v>28</v>
      </c>
      <c r="E6229">
        <v>25509</v>
      </c>
      <c r="F6229">
        <v>6</v>
      </c>
      <c r="G6229">
        <v>24</v>
      </c>
      <c r="H6229">
        <v>18</v>
      </c>
      <c r="I6229">
        <v>13</v>
      </c>
      <c r="J6229">
        <v>3</v>
      </c>
      <c r="K6229" s="1">
        <v>42856</v>
      </c>
      <c r="L6229" s="1">
        <v>44196</v>
      </c>
      <c r="M6229">
        <v>201700141</v>
      </c>
      <c r="N6229" t="s">
        <v>41</v>
      </c>
      <c r="O6229">
        <v>201700013</v>
      </c>
      <c r="P6229" t="s">
        <v>38</v>
      </c>
      <c r="Q6229" t="s">
        <v>21</v>
      </c>
      <c r="R6229" t="s">
        <v>9</v>
      </c>
      <c r="S6229" t="s">
        <v>63</v>
      </c>
      <c r="T6229">
        <f t="shared" si="97"/>
        <v>8</v>
      </c>
    </row>
    <row r="6230" spans="1:20">
      <c r="A6230">
        <v>201708</v>
      </c>
      <c r="B6230" s="1">
        <v>42970</v>
      </c>
      <c r="C6230">
        <v>12485</v>
      </c>
      <c r="D6230">
        <v>28</v>
      </c>
      <c r="E6230">
        <v>25509</v>
      </c>
      <c r="F6230">
        <v>6</v>
      </c>
      <c r="G6230">
        <v>24</v>
      </c>
      <c r="H6230">
        <v>18</v>
      </c>
      <c r="I6230">
        <v>13</v>
      </c>
      <c r="J6230">
        <v>3</v>
      </c>
      <c r="K6230" s="1">
        <v>42856</v>
      </c>
      <c r="L6230" s="1">
        <v>44196</v>
      </c>
      <c r="M6230">
        <v>201700141</v>
      </c>
      <c r="N6230" t="s">
        <v>41</v>
      </c>
      <c r="O6230">
        <v>201700013</v>
      </c>
      <c r="P6230" t="s">
        <v>38</v>
      </c>
      <c r="Q6230" t="s">
        <v>21</v>
      </c>
      <c r="R6230" t="s">
        <v>26</v>
      </c>
      <c r="S6230" t="s">
        <v>64</v>
      </c>
      <c r="T6230">
        <f t="shared" si="97"/>
        <v>8</v>
      </c>
    </row>
    <row r="6231" spans="1:20">
      <c r="A6231">
        <v>201708</v>
      </c>
      <c r="B6231" s="1">
        <v>42970</v>
      </c>
      <c r="C6231">
        <v>12485</v>
      </c>
      <c r="D6231">
        <v>28</v>
      </c>
      <c r="E6231">
        <v>25509</v>
      </c>
      <c r="F6231">
        <v>6</v>
      </c>
      <c r="G6231">
        <v>24</v>
      </c>
      <c r="H6231">
        <v>18</v>
      </c>
      <c r="I6231">
        <v>13</v>
      </c>
      <c r="J6231">
        <v>3</v>
      </c>
      <c r="K6231" s="1">
        <v>42856</v>
      </c>
      <c r="L6231" s="1">
        <v>44196</v>
      </c>
      <c r="M6231">
        <v>201700141</v>
      </c>
      <c r="N6231" t="s">
        <v>41</v>
      </c>
      <c r="O6231">
        <v>201700013</v>
      </c>
      <c r="P6231" t="s">
        <v>38</v>
      </c>
      <c r="Q6231" t="s">
        <v>21</v>
      </c>
      <c r="R6231" t="s">
        <v>28</v>
      </c>
      <c r="S6231" t="s">
        <v>65</v>
      </c>
      <c r="T6231">
        <f t="shared" si="97"/>
        <v>8</v>
      </c>
    </row>
    <row r="6232" spans="1:20">
      <c r="A6232">
        <v>201708</v>
      </c>
      <c r="B6232" s="1">
        <v>42971</v>
      </c>
      <c r="C6232">
        <v>12485</v>
      </c>
      <c r="D6232">
        <v>33</v>
      </c>
      <c r="E6232">
        <v>25162</v>
      </c>
      <c r="F6232">
        <v>7</v>
      </c>
      <c r="G6232">
        <v>30</v>
      </c>
      <c r="H6232">
        <v>22</v>
      </c>
      <c r="I6232">
        <v>14</v>
      </c>
      <c r="J6232">
        <v>4</v>
      </c>
      <c r="K6232" s="1">
        <v>42856</v>
      </c>
      <c r="L6232" s="1">
        <v>44196</v>
      </c>
      <c r="M6232">
        <v>201700141</v>
      </c>
      <c r="N6232" t="s">
        <v>41</v>
      </c>
      <c r="O6232">
        <v>201700013</v>
      </c>
      <c r="P6232" t="s">
        <v>38</v>
      </c>
      <c r="Q6232" t="s">
        <v>21</v>
      </c>
      <c r="R6232" t="s">
        <v>22</v>
      </c>
      <c r="S6232" t="s">
        <v>61</v>
      </c>
      <c r="T6232">
        <f t="shared" si="97"/>
        <v>8</v>
      </c>
    </row>
    <row r="6233" spans="1:20">
      <c r="A6233">
        <v>201708</v>
      </c>
      <c r="B6233" s="1">
        <v>42971</v>
      </c>
      <c r="C6233">
        <v>12485</v>
      </c>
      <c r="D6233">
        <v>33</v>
      </c>
      <c r="E6233">
        <v>25162</v>
      </c>
      <c r="F6233">
        <v>7</v>
      </c>
      <c r="G6233">
        <v>30</v>
      </c>
      <c r="H6233">
        <v>22</v>
      </c>
      <c r="I6233">
        <v>14</v>
      </c>
      <c r="J6233">
        <v>4</v>
      </c>
      <c r="K6233" s="1">
        <v>42856</v>
      </c>
      <c r="L6233" s="1">
        <v>44196</v>
      </c>
      <c r="M6233">
        <v>201700141</v>
      </c>
      <c r="N6233" t="s">
        <v>41</v>
      </c>
      <c r="O6233">
        <v>201700013</v>
      </c>
      <c r="P6233" t="s">
        <v>38</v>
      </c>
      <c r="Q6233" t="s">
        <v>21</v>
      </c>
      <c r="R6233" t="s">
        <v>5</v>
      </c>
      <c r="S6233" t="s">
        <v>62</v>
      </c>
      <c r="T6233">
        <f t="shared" si="97"/>
        <v>8</v>
      </c>
    </row>
    <row r="6234" spans="1:20">
      <c r="A6234">
        <v>201708</v>
      </c>
      <c r="B6234" s="1">
        <v>42971</v>
      </c>
      <c r="C6234">
        <v>12485</v>
      </c>
      <c r="D6234">
        <v>33</v>
      </c>
      <c r="E6234">
        <v>25162</v>
      </c>
      <c r="F6234">
        <v>7</v>
      </c>
      <c r="G6234">
        <v>30</v>
      </c>
      <c r="H6234">
        <v>22</v>
      </c>
      <c r="I6234">
        <v>14</v>
      </c>
      <c r="J6234">
        <v>4</v>
      </c>
      <c r="K6234" s="1">
        <v>42856</v>
      </c>
      <c r="L6234" s="1">
        <v>44196</v>
      </c>
      <c r="M6234">
        <v>201700141</v>
      </c>
      <c r="N6234" t="s">
        <v>41</v>
      </c>
      <c r="O6234">
        <v>201700013</v>
      </c>
      <c r="P6234" t="s">
        <v>38</v>
      </c>
      <c r="Q6234" t="s">
        <v>21</v>
      </c>
      <c r="R6234" t="s">
        <v>9</v>
      </c>
      <c r="S6234" t="s">
        <v>63</v>
      </c>
      <c r="T6234">
        <f t="shared" si="97"/>
        <v>8</v>
      </c>
    </row>
    <row r="6235" spans="1:20">
      <c r="A6235">
        <v>201708</v>
      </c>
      <c r="B6235" s="1">
        <v>42971</v>
      </c>
      <c r="C6235">
        <v>12485</v>
      </c>
      <c r="D6235">
        <v>33</v>
      </c>
      <c r="E6235">
        <v>25162</v>
      </c>
      <c r="F6235">
        <v>7</v>
      </c>
      <c r="G6235">
        <v>30</v>
      </c>
      <c r="H6235">
        <v>22</v>
      </c>
      <c r="I6235">
        <v>14</v>
      </c>
      <c r="J6235">
        <v>4</v>
      </c>
      <c r="K6235" s="1">
        <v>42856</v>
      </c>
      <c r="L6235" s="1">
        <v>44196</v>
      </c>
      <c r="M6235">
        <v>201700141</v>
      </c>
      <c r="N6235" t="s">
        <v>41</v>
      </c>
      <c r="O6235">
        <v>201700013</v>
      </c>
      <c r="P6235" t="s">
        <v>38</v>
      </c>
      <c r="Q6235" t="s">
        <v>21</v>
      </c>
      <c r="R6235" t="s">
        <v>26</v>
      </c>
      <c r="S6235" t="s">
        <v>64</v>
      </c>
      <c r="T6235">
        <f t="shared" si="97"/>
        <v>8</v>
      </c>
    </row>
    <row r="6236" spans="1:20">
      <c r="A6236">
        <v>201708</v>
      </c>
      <c r="B6236" s="1">
        <v>42971</v>
      </c>
      <c r="C6236">
        <v>12485</v>
      </c>
      <c r="D6236">
        <v>33</v>
      </c>
      <c r="E6236">
        <v>25162</v>
      </c>
      <c r="F6236">
        <v>7</v>
      </c>
      <c r="G6236">
        <v>30</v>
      </c>
      <c r="H6236">
        <v>22</v>
      </c>
      <c r="I6236">
        <v>14</v>
      </c>
      <c r="J6236">
        <v>4</v>
      </c>
      <c r="K6236" s="1">
        <v>42856</v>
      </c>
      <c r="L6236" s="1">
        <v>44196</v>
      </c>
      <c r="M6236">
        <v>201700141</v>
      </c>
      <c r="N6236" t="s">
        <v>41</v>
      </c>
      <c r="O6236">
        <v>201700013</v>
      </c>
      <c r="P6236" t="s">
        <v>38</v>
      </c>
      <c r="Q6236" t="s">
        <v>21</v>
      </c>
      <c r="R6236" t="s">
        <v>28</v>
      </c>
      <c r="S6236" t="s">
        <v>65</v>
      </c>
      <c r="T6236">
        <f t="shared" si="97"/>
        <v>8</v>
      </c>
    </row>
    <row r="6237" spans="1:20">
      <c r="A6237">
        <v>201708</v>
      </c>
      <c r="B6237" s="1">
        <v>42973</v>
      </c>
      <c r="C6237">
        <v>12485</v>
      </c>
      <c r="D6237">
        <v>28</v>
      </c>
      <c r="E6237">
        <v>25919</v>
      </c>
      <c r="F6237">
        <v>6</v>
      </c>
      <c r="G6237">
        <v>26</v>
      </c>
      <c r="H6237">
        <v>19</v>
      </c>
      <c r="I6237">
        <v>10</v>
      </c>
      <c r="J6237">
        <v>3</v>
      </c>
      <c r="K6237" s="1">
        <v>42856</v>
      </c>
      <c r="L6237" s="1">
        <v>44196</v>
      </c>
      <c r="M6237">
        <v>201700141</v>
      </c>
      <c r="N6237" t="s">
        <v>41</v>
      </c>
      <c r="O6237">
        <v>201700013</v>
      </c>
      <c r="P6237" t="s">
        <v>38</v>
      </c>
      <c r="Q6237" t="s">
        <v>21</v>
      </c>
      <c r="R6237" t="s">
        <v>22</v>
      </c>
      <c r="S6237" t="s">
        <v>61</v>
      </c>
      <c r="T6237">
        <f t="shared" si="97"/>
        <v>8</v>
      </c>
    </row>
    <row r="6238" spans="1:20">
      <c r="A6238">
        <v>201708</v>
      </c>
      <c r="B6238" s="1">
        <v>42973</v>
      </c>
      <c r="C6238">
        <v>12485</v>
      </c>
      <c r="D6238">
        <v>28</v>
      </c>
      <c r="E6238">
        <v>25919</v>
      </c>
      <c r="F6238">
        <v>6</v>
      </c>
      <c r="G6238">
        <v>26</v>
      </c>
      <c r="H6238">
        <v>19</v>
      </c>
      <c r="I6238">
        <v>10</v>
      </c>
      <c r="J6238">
        <v>3</v>
      </c>
      <c r="K6238" s="1">
        <v>42856</v>
      </c>
      <c r="L6238" s="1">
        <v>44196</v>
      </c>
      <c r="M6238">
        <v>201700141</v>
      </c>
      <c r="N6238" t="s">
        <v>41</v>
      </c>
      <c r="O6238">
        <v>201700013</v>
      </c>
      <c r="P6238" t="s">
        <v>38</v>
      </c>
      <c r="Q6238" t="s">
        <v>21</v>
      </c>
      <c r="R6238" t="s">
        <v>5</v>
      </c>
      <c r="S6238" t="s">
        <v>62</v>
      </c>
      <c r="T6238">
        <f t="shared" si="97"/>
        <v>8</v>
      </c>
    </row>
    <row r="6239" spans="1:20">
      <c r="A6239">
        <v>201708</v>
      </c>
      <c r="B6239" s="1">
        <v>42973</v>
      </c>
      <c r="C6239">
        <v>12485</v>
      </c>
      <c r="D6239">
        <v>28</v>
      </c>
      <c r="E6239">
        <v>25919</v>
      </c>
      <c r="F6239">
        <v>6</v>
      </c>
      <c r="G6239">
        <v>26</v>
      </c>
      <c r="H6239">
        <v>19</v>
      </c>
      <c r="I6239">
        <v>10</v>
      </c>
      <c r="J6239">
        <v>3</v>
      </c>
      <c r="K6239" s="1">
        <v>42856</v>
      </c>
      <c r="L6239" s="1">
        <v>44196</v>
      </c>
      <c r="M6239">
        <v>201700141</v>
      </c>
      <c r="N6239" t="s">
        <v>41</v>
      </c>
      <c r="O6239">
        <v>201700013</v>
      </c>
      <c r="P6239" t="s">
        <v>38</v>
      </c>
      <c r="Q6239" t="s">
        <v>21</v>
      </c>
      <c r="R6239" t="s">
        <v>9</v>
      </c>
      <c r="S6239" t="s">
        <v>63</v>
      </c>
      <c r="T6239">
        <f t="shared" si="97"/>
        <v>8</v>
      </c>
    </row>
    <row r="6240" spans="1:20">
      <c r="A6240">
        <v>201708</v>
      </c>
      <c r="B6240" s="1">
        <v>42973</v>
      </c>
      <c r="C6240">
        <v>12485</v>
      </c>
      <c r="D6240">
        <v>28</v>
      </c>
      <c r="E6240">
        <v>25919</v>
      </c>
      <c r="F6240">
        <v>6</v>
      </c>
      <c r="G6240">
        <v>26</v>
      </c>
      <c r="H6240">
        <v>19</v>
      </c>
      <c r="I6240">
        <v>10</v>
      </c>
      <c r="J6240">
        <v>3</v>
      </c>
      <c r="K6240" s="1">
        <v>42856</v>
      </c>
      <c r="L6240" s="1">
        <v>44196</v>
      </c>
      <c r="M6240">
        <v>201700141</v>
      </c>
      <c r="N6240" t="s">
        <v>41</v>
      </c>
      <c r="O6240">
        <v>201700013</v>
      </c>
      <c r="P6240" t="s">
        <v>38</v>
      </c>
      <c r="Q6240" t="s">
        <v>21</v>
      </c>
      <c r="R6240" t="s">
        <v>26</v>
      </c>
      <c r="S6240" t="s">
        <v>64</v>
      </c>
      <c r="T6240">
        <f t="shared" si="97"/>
        <v>8</v>
      </c>
    </row>
    <row r="6241" spans="1:20">
      <c r="A6241">
        <v>201708</v>
      </c>
      <c r="B6241" s="1">
        <v>42973</v>
      </c>
      <c r="C6241">
        <v>12485</v>
      </c>
      <c r="D6241">
        <v>28</v>
      </c>
      <c r="E6241">
        <v>25919</v>
      </c>
      <c r="F6241">
        <v>6</v>
      </c>
      <c r="G6241">
        <v>26</v>
      </c>
      <c r="H6241">
        <v>19</v>
      </c>
      <c r="I6241">
        <v>10</v>
      </c>
      <c r="J6241">
        <v>3</v>
      </c>
      <c r="K6241" s="1">
        <v>42856</v>
      </c>
      <c r="L6241" s="1">
        <v>44196</v>
      </c>
      <c r="M6241">
        <v>201700141</v>
      </c>
      <c r="N6241" t="s">
        <v>41</v>
      </c>
      <c r="O6241">
        <v>201700013</v>
      </c>
      <c r="P6241" t="s">
        <v>38</v>
      </c>
      <c r="Q6241" t="s">
        <v>21</v>
      </c>
      <c r="R6241" t="s">
        <v>28</v>
      </c>
      <c r="S6241" t="s">
        <v>65</v>
      </c>
      <c r="T6241">
        <f t="shared" si="97"/>
        <v>8</v>
      </c>
    </row>
    <row r="6242" spans="1:20">
      <c r="A6242">
        <v>201708</v>
      </c>
      <c r="B6242" s="1">
        <v>42975</v>
      </c>
      <c r="C6242">
        <v>12485</v>
      </c>
      <c r="D6242">
        <v>30</v>
      </c>
      <c r="E6242">
        <v>24166</v>
      </c>
      <c r="F6242">
        <v>7</v>
      </c>
      <c r="G6242">
        <v>27</v>
      </c>
      <c r="H6242">
        <v>17</v>
      </c>
      <c r="I6242">
        <v>9</v>
      </c>
      <c r="J6242">
        <v>3</v>
      </c>
      <c r="K6242" s="1">
        <v>42856</v>
      </c>
      <c r="L6242" s="1">
        <v>44196</v>
      </c>
      <c r="M6242">
        <v>201700141</v>
      </c>
      <c r="N6242" t="s">
        <v>41</v>
      </c>
      <c r="O6242">
        <v>201700013</v>
      </c>
      <c r="P6242" t="s">
        <v>38</v>
      </c>
      <c r="Q6242" t="s">
        <v>21</v>
      </c>
      <c r="R6242" t="s">
        <v>22</v>
      </c>
      <c r="S6242" t="s">
        <v>61</v>
      </c>
      <c r="T6242">
        <f t="shared" si="97"/>
        <v>8</v>
      </c>
    </row>
    <row r="6243" spans="1:20">
      <c r="A6243">
        <v>201708</v>
      </c>
      <c r="B6243" s="1">
        <v>42975</v>
      </c>
      <c r="C6243">
        <v>12485</v>
      </c>
      <c r="D6243">
        <v>30</v>
      </c>
      <c r="E6243">
        <v>24166</v>
      </c>
      <c r="F6243">
        <v>7</v>
      </c>
      <c r="G6243">
        <v>27</v>
      </c>
      <c r="H6243">
        <v>17</v>
      </c>
      <c r="I6243">
        <v>9</v>
      </c>
      <c r="J6243">
        <v>3</v>
      </c>
      <c r="K6243" s="1">
        <v>42856</v>
      </c>
      <c r="L6243" s="1">
        <v>44196</v>
      </c>
      <c r="M6243">
        <v>201700141</v>
      </c>
      <c r="N6243" t="s">
        <v>41</v>
      </c>
      <c r="O6243">
        <v>201700013</v>
      </c>
      <c r="P6243" t="s">
        <v>38</v>
      </c>
      <c r="Q6243" t="s">
        <v>21</v>
      </c>
      <c r="R6243" t="s">
        <v>5</v>
      </c>
      <c r="S6243" t="s">
        <v>62</v>
      </c>
      <c r="T6243">
        <f t="shared" si="97"/>
        <v>8</v>
      </c>
    </row>
    <row r="6244" spans="1:20">
      <c r="A6244">
        <v>201708</v>
      </c>
      <c r="B6244" s="1">
        <v>42975</v>
      </c>
      <c r="C6244">
        <v>12485</v>
      </c>
      <c r="D6244">
        <v>30</v>
      </c>
      <c r="E6244">
        <v>24166</v>
      </c>
      <c r="F6244">
        <v>7</v>
      </c>
      <c r="G6244">
        <v>27</v>
      </c>
      <c r="H6244">
        <v>17</v>
      </c>
      <c r="I6244">
        <v>9</v>
      </c>
      <c r="J6244">
        <v>3</v>
      </c>
      <c r="K6244" s="1">
        <v>42856</v>
      </c>
      <c r="L6244" s="1">
        <v>44196</v>
      </c>
      <c r="M6244">
        <v>201700141</v>
      </c>
      <c r="N6244" t="s">
        <v>41</v>
      </c>
      <c r="O6244">
        <v>201700013</v>
      </c>
      <c r="P6244" t="s">
        <v>38</v>
      </c>
      <c r="Q6244" t="s">
        <v>21</v>
      </c>
      <c r="R6244" t="s">
        <v>9</v>
      </c>
      <c r="S6244" t="s">
        <v>63</v>
      </c>
      <c r="T6244">
        <f t="shared" si="97"/>
        <v>8</v>
      </c>
    </row>
    <row r="6245" spans="1:20">
      <c r="A6245">
        <v>201708</v>
      </c>
      <c r="B6245" s="1">
        <v>42975</v>
      </c>
      <c r="C6245">
        <v>12485</v>
      </c>
      <c r="D6245">
        <v>30</v>
      </c>
      <c r="E6245">
        <v>24166</v>
      </c>
      <c r="F6245">
        <v>7</v>
      </c>
      <c r="G6245">
        <v>27</v>
      </c>
      <c r="H6245">
        <v>17</v>
      </c>
      <c r="I6245">
        <v>9</v>
      </c>
      <c r="J6245">
        <v>3</v>
      </c>
      <c r="K6245" s="1">
        <v>42856</v>
      </c>
      <c r="L6245" s="1">
        <v>44196</v>
      </c>
      <c r="M6245">
        <v>201700141</v>
      </c>
      <c r="N6245" t="s">
        <v>41</v>
      </c>
      <c r="O6245">
        <v>201700013</v>
      </c>
      <c r="P6245" t="s">
        <v>38</v>
      </c>
      <c r="Q6245" t="s">
        <v>21</v>
      </c>
      <c r="R6245" t="s">
        <v>26</v>
      </c>
      <c r="S6245" t="s">
        <v>64</v>
      </c>
      <c r="T6245">
        <f t="shared" si="97"/>
        <v>8</v>
      </c>
    </row>
    <row r="6246" spans="1:20">
      <c r="A6246">
        <v>201708</v>
      </c>
      <c r="B6246" s="1">
        <v>42975</v>
      </c>
      <c r="C6246">
        <v>12485</v>
      </c>
      <c r="D6246">
        <v>30</v>
      </c>
      <c r="E6246">
        <v>24166</v>
      </c>
      <c r="F6246">
        <v>7</v>
      </c>
      <c r="G6246">
        <v>27</v>
      </c>
      <c r="H6246">
        <v>17</v>
      </c>
      <c r="I6246">
        <v>9</v>
      </c>
      <c r="J6246">
        <v>3</v>
      </c>
      <c r="K6246" s="1">
        <v>42856</v>
      </c>
      <c r="L6246" s="1">
        <v>44196</v>
      </c>
      <c r="M6246">
        <v>201700141</v>
      </c>
      <c r="N6246" t="s">
        <v>41</v>
      </c>
      <c r="O6246">
        <v>201700013</v>
      </c>
      <c r="P6246" t="s">
        <v>38</v>
      </c>
      <c r="Q6246" t="s">
        <v>21</v>
      </c>
      <c r="R6246" t="s">
        <v>28</v>
      </c>
      <c r="S6246" t="s">
        <v>65</v>
      </c>
      <c r="T6246">
        <f t="shared" si="97"/>
        <v>8</v>
      </c>
    </row>
    <row r="6247" spans="1:20">
      <c r="A6247">
        <v>201708</v>
      </c>
      <c r="B6247" s="1">
        <v>42976</v>
      </c>
      <c r="C6247">
        <v>12485</v>
      </c>
      <c r="D6247">
        <v>33</v>
      </c>
      <c r="E6247">
        <v>24827</v>
      </c>
      <c r="F6247">
        <v>7</v>
      </c>
      <c r="G6247">
        <v>29</v>
      </c>
      <c r="H6247">
        <v>22</v>
      </c>
      <c r="I6247">
        <v>13</v>
      </c>
      <c r="J6247">
        <v>3</v>
      </c>
      <c r="K6247" s="1">
        <v>42856</v>
      </c>
      <c r="L6247" s="1">
        <v>44196</v>
      </c>
      <c r="M6247">
        <v>201700141</v>
      </c>
      <c r="N6247" t="s">
        <v>41</v>
      </c>
      <c r="O6247">
        <v>201700013</v>
      </c>
      <c r="P6247" t="s">
        <v>38</v>
      </c>
      <c r="Q6247" t="s">
        <v>21</v>
      </c>
      <c r="R6247" t="s">
        <v>22</v>
      </c>
      <c r="S6247" t="s">
        <v>61</v>
      </c>
      <c r="T6247">
        <f t="shared" si="97"/>
        <v>8</v>
      </c>
    </row>
    <row r="6248" spans="1:20">
      <c r="A6248">
        <v>201708</v>
      </c>
      <c r="B6248" s="1">
        <v>42976</v>
      </c>
      <c r="C6248">
        <v>12485</v>
      </c>
      <c r="D6248">
        <v>33</v>
      </c>
      <c r="E6248">
        <v>24827</v>
      </c>
      <c r="F6248">
        <v>7</v>
      </c>
      <c r="G6248">
        <v>29</v>
      </c>
      <c r="H6248">
        <v>22</v>
      </c>
      <c r="I6248">
        <v>13</v>
      </c>
      <c r="J6248">
        <v>3</v>
      </c>
      <c r="K6248" s="1">
        <v>42856</v>
      </c>
      <c r="L6248" s="1">
        <v>44196</v>
      </c>
      <c r="M6248">
        <v>201700141</v>
      </c>
      <c r="N6248" t="s">
        <v>41</v>
      </c>
      <c r="O6248">
        <v>201700013</v>
      </c>
      <c r="P6248" t="s">
        <v>38</v>
      </c>
      <c r="Q6248" t="s">
        <v>21</v>
      </c>
      <c r="R6248" t="s">
        <v>5</v>
      </c>
      <c r="S6248" t="s">
        <v>62</v>
      </c>
      <c r="T6248">
        <f t="shared" si="97"/>
        <v>8</v>
      </c>
    </row>
    <row r="6249" spans="1:20">
      <c r="A6249">
        <v>201708</v>
      </c>
      <c r="B6249" s="1">
        <v>42976</v>
      </c>
      <c r="C6249">
        <v>12485</v>
      </c>
      <c r="D6249">
        <v>33</v>
      </c>
      <c r="E6249">
        <v>24827</v>
      </c>
      <c r="F6249">
        <v>7</v>
      </c>
      <c r="G6249">
        <v>29</v>
      </c>
      <c r="H6249">
        <v>22</v>
      </c>
      <c r="I6249">
        <v>13</v>
      </c>
      <c r="J6249">
        <v>3</v>
      </c>
      <c r="K6249" s="1">
        <v>42856</v>
      </c>
      <c r="L6249" s="1">
        <v>44196</v>
      </c>
      <c r="M6249">
        <v>201700141</v>
      </c>
      <c r="N6249" t="s">
        <v>41</v>
      </c>
      <c r="O6249">
        <v>201700013</v>
      </c>
      <c r="P6249" t="s">
        <v>38</v>
      </c>
      <c r="Q6249" t="s">
        <v>21</v>
      </c>
      <c r="R6249" t="s">
        <v>9</v>
      </c>
      <c r="S6249" t="s">
        <v>63</v>
      </c>
      <c r="T6249">
        <f t="shared" si="97"/>
        <v>8</v>
      </c>
    </row>
    <row r="6250" spans="1:20">
      <c r="A6250">
        <v>201708</v>
      </c>
      <c r="B6250" s="1">
        <v>42976</v>
      </c>
      <c r="C6250">
        <v>12485</v>
      </c>
      <c r="D6250">
        <v>33</v>
      </c>
      <c r="E6250">
        <v>24827</v>
      </c>
      <c r="F6250">
        <v>7</v>
      </c>
      <c r="G6250">
        <v>29</v>
      </c>
      <c r="H6250">
        <v>22</v>
      </c>
      <c r="I6250">
        <v>13</v>
      </c>
      <c r="J6250">
        <v>3</v>
      </c>
      <c r="K6250" s="1">
        <v>42856</v>
      </c>
      <c r="L6250" s="1">
        <v>44196</v>
      </c>
      <c r="M6250">
        <v>201700141</v>
      </c>
      <c r="N6250" t="s">
        <v>41</v>
      </c>
      <c r="O6250">
        <v>201700013</v>
      </c>
      <c r="P6250" t="s">
        <v>38</v>
      </c>
      <c r="Q6250" t="s">
        <v>21</v>
      </c>
      <c r="R6250" t="s">
        <v>26</v>
      </c>
      <c r="S6250" t="s">
        <v>64</v>
      </c>
      <c r="T6250">
        <f t="shared" si="97"/>
        <v>8</v>
      </c>
    </row>
    <row r="6251" spans="1:20">
      <c r="A6251">
        <v>201708</v>
      </c>
      <c r="B6251" s="1">
        <v>42976</v>
      </c>
      <c r="C6251">
        <v>12485</v>
      </c>
      <c r="D6251">
        <v>33</v>
      </c>
      <c r="E6251">
        <v>24827</v>
      </c>
      <c r="F6251">
        <v>7</v>
      </c>
      <c r="G6251">
        <v>29</v>
      </c>
      <c r="H6251">
        <v>22</v>
      </c>
      <c r="I6251">
        <v>13</v>
      </c>
      <c r="J6251">
        <v>3</v>
      </c>
      <c r="K6251" s="1">
        <v>42856</v>
      </c>
      <c r="L6251" s="1">
        <v>44196</v>
      </c>
      <c r="M6251">
        <v>201700141</v>
      </c>
      <c r="N6251" t="s">
        <v>41</v>
      </c>
      <c r="O6251">
        <v>201700013</v>
      </c>
      <c r="P6251" t="s">
        <v>38</v>
      </c>
      <c r="Q6251" t="s">
        <v>21</v>
      </c>
      <c r="R6251" t="s">
        <v>28</v>
      </c>
      <c r="S6251" t="s">
        <v>65</v>
      </c>
      <c r="T6251">
        <f t="shared" si="97"/>
        <v>8</v>
      </c>
    </row>
    <row r="6252" spans="1:20">
      <c r="A6252">
        <v>201708</v>
      </c>
      <c r="B6252" s="1">
        <v>42977</v>
      </c>
      <c r="C6252">
        <v>12485</v>
      </c>
      <c r="D6252">
        <v>28</v>
      </c>
      <c r="E6252">
        <v>24368</v>
      </c>
      <c r="F6252">
        <v>6</v>
      </c>
      <c r="G6252">
        <v>25</v>
      </c>
      <c r="H6252">
        <v>20</v>
      </c>
      <c r="I6252">
        <v>11</v>
      </c>
      <c r="J6252">
        <v>4</v>
      </c>
      <c r="K6252" s="1">
        <v>42856</v>
      </c>
      <c r="L6252" s="1">
        <v>44196</v>
      </c>
      <c r="M6252">
        <v>201700141</v>
      </c>
      <c r="N6252" t="s">
        <v>41</v>
      </c>
      <c r="O6252">
        <v>201700013</v>
      </c>
      <c r="P6252" t="s">
        <v>38</v>
      </c>
      <c r="Q6252" t="s">
        <v>21</v>
      </c>
      <c r="R6252" t="s">
        <v>22</v>
      </c>
      <c r="S6252" t="s">
        <v>61</v>
      </c>
      <c r="T6252">
        <f t="shared" si="97"/>
        <v>8</v>
      </c>
    </row>
    <row r="6253" spans="1:20">
      <c r="A6253">
        <v>201708</v>
      </c>
      <c r="B6253" s="1">
        <v>42977</v>
      </c>
      <c r="C6253">
        <v>12485</v>
      </c>
      <c r="D6253">
        <v>28</v>
      </c>
      <c r="E6253">
        <v>24368</v>
      </c>
      <c r="F6253">
        <v>6</v>
      </c>
      <c r="G6253">
        <v>25</v>
      </c>
      <c r="H6253">
        <v>20</v>
      </c>
      <c r="I6253">
        <v>11</v>
      </c>
      <c r="J6253">
        <v>4</v>
      </c>
      <c r="K6253" s="1">
        <v>42856</v>
      </c>
      <c r="L6253" s="1">
        <v>44196</v>
      </c>
      <c r="M6253">
        <v>201700141</v>
      </c>
      <c r="N6253" t="s">
        <v>41</v>
      </c>
      <c r="O6253">
        <v>201700013</v>
      </c>
      <c r="P6253" t="s">
        <v>38</v>
      </c>
      <c r="Q6253" t="s">
        <v>21</v>
      </c>
      <c r="R6253" t="s">
        <v>5</v>
      </c>
      <c r="S6253" t="s">
        <v>62</v>
      </c>
      <c r="T6253">
        <f t="shared" si="97"/>
        <v>8</v>
      </c>
    </row>
    <row r="6254" spans="1:20">
      <c r="A6254">
        <v>201708</v>
      </c>
      <c r="B6254" s="1">
        <v>42977</v>
      </c>
      <c r="C6254">
        <v>12485</v>
      </c>
      <c r="D6254">
        <v>28</v>
      </c>
      <c r="E6254">
        <v>24368</v>
      </c>
      <c r="F6254">
        <v>6</v>
      </c>
      <c r="G6254">
        <v>25</v>
      </c>
      <c r="H6254">
        <v>20</v>
      </c>
      <c r="I6254">
        <v>11</v>
      </c>
      <c r="J6254">
        <v>4</v>
      </c>
      <c r="K6254" s="1">
        <v>42856</v>
      </c>
      <c r="L6254" s="1">
        <v>44196</v>
      </c>
      <c r="M6254">
        <v>201700141</v>
      </c>
      <c r="N6254" t="s">
        <v>41</v>
      </c>
      <c r="O6254">
        <v>201700013</v>
      </c>
      <c r="P6254" t="s">
        <v>38</v>
      </c>
      <c r="Q6254" t="s">
        <v>21</v>
      </c>
      <c r="R6254" t="s">
        <v>9</v>
      </c>
      <c r="S6254" t="s">
        <v>63</v>
      </c>
      <c r="T6254">
        <f t="shared" si="97"/>
        <v>8</v>
      </c>
    </row>
    <row r="6255" spans="1:20">
      <c r="A6255">
        <v>201708</v>
      </c>
      <c r="B6255" s="1">
        <v>42977</v>
      </c>
      <c r="C6255">
        <v>12485</v>
      </c>
      <c r="D6255">
        <v>28</v>
      </c>
      <c r="E6255">
        <v>24368</v>
      </c>
      <c r="F6255">
        <v>6</v>
      </c>
      <c r="G6255">
        <v>25</v>
      </c>
      <c r="H6255">
        <v>20</v>
      </c>
      <c r="I6255">
        <v>11</v>
      </c>
      <c r="J6255">
        <v>4</v>
      </c>
      <c r="K6255" s="1">
        <v>42856</v>
      </c>
      <c r="L6255" s="1">
        <v>44196</v>
      </c>
      <c r="M6255">
        <v>201700141</v>
      </c>
      <c r="N6255" t="s">
        <v>41</v>
      </c>
      <c r="O6255">
        <v>201700013</v>
      </c>
      <c r="P6255" t="s">
        <v>38</v>
      </c>
      <c r="Q6255" t="s">
        <v>21</v>
      </c>
      <c r="R6255" t="s">
        <v>26</v>
      </c>
      <c r="S6255" t="s">
        <v>64</v>
      </c>
      <c r="T6255">
        <f t="shared" si="97"/>
        <v>8</v>
      </c>
    </row>
    <row r="6256" spans="1:20">
      <c r="A6256">
        <v>201708</v>
      </c>
      <c r="B6256" s="1">
        <v>42977</v>
      </c>
      <c r="C6256">
        <v>12485</v>
      </c>
      <c r="D6256">
        <v>28</v>
      </c>
      <c r="E6256">
        <v>24368</v>
      </c>
      <c r="F6256">
        <v>6</v>
      </c>
      <c r="G6256">
        <v>25</v>
      </c>
      <c r="H6256">
        <v>20</v>
      </c>
      <c r="I6256">
        <v>11</v>
      </c>
      <c r="J6256">
        <v>4</v>
      </c>
      <c r="K6256" s="1">
        <v>42856</v>
      </c>
      <c r="L6256" s="1">
        <v>44196</v>
      </c>
      <c r="M6256">
        <v>201700141</v>
      </c>
      <c r="N6256" t="s">
        <v>41</v>
      </c>
      <c r="O6256">
        <v>201700013</v>
      </c>
      <c r="P6256" t="s">
        <v>38</v>
      </c>
      <c r="Q6256" t="s">
        <v>21</v>
      </c>
      <c r="R6256" t="s">
        <v>28</v>
      </c>
      <c r="S6256" t="s">
        <v>65</v>
      </c>
      <c r="T6256">
        <f t="shared" si="97"/>
        <v>8</v>
      </c>
    </row>
    <row r="6257" spans="1:20">
      <c r="A6257">
        <v>201708</v>
      </c>
      <c r="B6257" s="1">
        <v>42978</v>
      </c>
      <c r="C6257">
        <v>12485</v>
      </c>
      <c r="D6257">
        <v>31</v>
      </c>
      <c r="E6257">
        <v>25363</v>
      </c>
      <c r="F6257">
        <v>9</v>
      </c>
      <c r="G6257">
        <v>27</v>
      </c>
      <c r="H6257">
        <v>19</v>
      </c>
      <c r="I6257">
        <v>13</v>
      </c>
      <c r="J6257">
        <v>4</v>
      </c>
      <c r="K6257" s="1">
        <v>42856</v>
      </c>
      <c r="L6257" s="1">
        <v>44196</v>
      </c>
      <c r="M6257">
        <v>201700141</v>
      </c>
      <c r="N6257" t="s">
        <v>41</v>
      </c>
      <c r="O6257">
        <v>201700013</v>
      </c>
      <c r="P6257" t="s">
        <v>38</v>
      </c>
      <c r="Q6257" t="s">
        <v>21</v>
      </c>
      <c r="R6257" t="s">
        <v>22</v>
      </c>
      <c r="S6257" t="s">
        <v>61</v>
      </c>
      <c r="T6257">
        <f t="shared" si="97"/>
        <v>8</v>
      </c>
    </row>
    <row r="6258" spans="1:20">
      <c r="A6258">
        <v>201708</v>
      </c>
      <c r="B6258" s="1">
        <v>42978</v>
      </c>
      <c r="C6258">
        <v>12485</v>
      </c>
      <c r="D6258">
        <v>31</v>
      </c>
      <c r="E6258">
        <v>25363</v>
      </c>
      <c r="F6258">
        <v>9</v>
      </c>
      <c r="G6258">
        <v>27</v>
      </c>
      <c r="H6258">
        <v>19</v>
      </c>
      <c r="I6258">
        <v>13</v>
      </c>
      <c r="J6258">
        <v>4</v>
      </c>
      <c r="K6258" s="1">
        <v>42856</v>
      </c>
      <c r="L6258" s="1">
        <v>44196</v>
      </c>
      <c r="M6258">
        <v>201700141</v>
      </c>
      <c r="N6258" t="s">
        <v>41</v>
      </c>
      <c r="O6258">
        <v>201700013</v>
      </c>
      <c r="P6258" t="s">
        <v>38</v>
      </c>
      <c r="Q6258" t="s">
        <v>21</v>
      </c>
      <c r="R6258" t="s">
        <v>5</v>
      </c>
      <c r="S6258" t="s">
        <v>62</v>
      </c>
      <c r="T6258">
        <f t="shared" si="97"/>
        <v>8</v>
      </c>
    </row>
    <row r="6259" spans="1:20">
      <c r="A6259">
        <v>201708</v>
      </c>
      <c r="B6259" s="1">
        <v>42978</v>
      </c>
      <c r="C6259">
        <v>12485</v>
      </c>
      <c r="D6259">
        <v>31</v>
      </c>
      <c r="E6259">
        <v>25363</v>
      </c>
      <c r="F6259">
        <v>9</v>
      </c>
      <c r="G6259">
        <v>27</v>
      </c>
      <c r="H6259">
        <v>19</v>
      </c>
      <c r="I6259">
        <v>13</v>
      </c>
      <c r="J6259">
        <v>4</v>
      </c>
      <c r="K6259" s="1">
        <v>42856</v>
      </c>
      <c r="L6259" s="1">
        <v>44196</v>
      </c>
      <c r="M6259">
        <v>201700141</v>
      </c>
      <c r="N6259" t="s">
        <v>41</v>
      </c>
      <c r="O6259">
        <v>201700013</v>
      </c>
      <c r="P6259" t="s">
        <v>38</v>
      </c>
      <c r="Q6259" t="s">
        <v>21</v>
      </c>
      <c r="R6259" t="s">
        <v>9</v>
      </c>
      <c r="S6259" t="s">
        <v>63</v>
      </c>
      <c r="T6259">
        <f t="shared" si="97"/>
        <v>8</v>
      </c>
    </row>
    <row r="6260" spans="1:20">
      <c r="A6260">
        <v>201708</v>
      </c>
      <c r="B6260" s="1">
        <v>42978</v>
      </c>
      <c r="C6260">
        <v>12485</v>
      </c>
      <c r="D6260">
        <v>31</v>
      </c>
      <c r="E6260">
        <v>25363</v>
      </c>
      <c r="F6260">
        <v>9</v>
      </c>
      <c r="G6260">
        <v>27</v>
      </c>
      <c r="H6260">
        <v>19</v>
      </c>
      <c r="I6260">
        <v>13</v>
      </c>
      <c r="J6260">
        <v>4</v>
      </c>
      <c r="K6260" s="1">
        <v>42856</v>
      </c>
      <c r="L6260" s="1">
        <v>44196</v>
      </c>
      <c r="M6260">
        <v>201700141</v>
      </c>
      <c r="N6260" t="s">
        <v>41</v>
      </c>
      <c r="O6260">
        <v>201700013</v>
      </c>
      <c r="P6260" t="s">
        <v>38</v>
      </c>
      <c r="Q6260" t="s">
        <v>21</v>
      </c>
      <c r="R6260" t="s">
        <v>26</v>
      </c>
      <c r="S6260" t="s">
        <v>64</v>
      </c>
      <c r="T6260">
        <f t="shared" si="97"/>
        <v>8</v>
      </c>
    </row>
    <row r="6261" spans="1:20">
      <c r="A6261">
        <v>201708</v>
      </c>
      <c r="B6261" s="1">
        <v>42978</v>
      </c>
      <c r="C6261">
        <v>12485</v>
      </c>
      <c r="D6261">
        <v>31</v>
      </c>
      <c r="E6261">
        <v>25363</v>
      </c>
      <c r="F6261">
        <v>9</v>
      </c>
      <c r="G6261">
        <v>27</v>
      </c>
      <c r="H6261">
        <v>19</v>
      </c>
      <c r="I6261">
        <v>13</v>
      </c>
      <c r="J6261">
        <v>4</v>
      </c>
      <c r="K6261" s="1">
        <v>42856</v>
      </c>
      <c r="L6261" s="1">
        <v>44196</v>
      </c>
      <c r="M6261">
        <v>201700141</v>
      </c>
      <c r="N6261" t="s">
        <v>41</v>
      </c>
      <c r="O6261">
        <v>201700013</v>
      </c>
      <c r="P6261" t="s">
        <v>38</v>
      </c>
      <c r="Q6261" t="s">
        <v>21</v>
      </c>
      <c r="R6261" t="s">
        <v>28</v>
      </c>
      <c r="S6261" t="s">
        <v>65</v>
      </c>
      <c r="T6261">
        <f t="shared" si="97"/>
        <v>8</v>
      </c>
    </row>
    <row r="6262" spans="1:20">
      <c r="A6262">
        <v>201708</v>
      </c>
      <c r="B6262" s="1">
        <v>42948</v>
      </c>
      <c r="C6262">
        <v>12486</v>
      </c>
      <c r="D6262">
        <v>30</v>
      </c>
      <c r="E6262">
        <v>24448</v>
      </c>
      <c r="F6262">
        <v>9</v>
      </c>
      <c r="G6262">
        <v>27</v>
      </c>
      <c r="H6262">
        <v>20</v>
      </c>
      <c r="I6262">
        <v>10</v>
      </c>
      <c r="J6262">
        <v>4</v>
      </c>
      <c r="K6262" s="1">
        <v>42856</v>
      </c>
      <c r="L6262" s="1">
        <v>44196</v>
      </c>
      <c r="M6262">
        <v>201700142</v>
      </c>
      <c r="N6262" t="s">
        <v>42</v>
      </c>
      <c r="O6262">
        <v>201700013</v>
      </c>
      <c r="P6262" t="s">
        <v>38</v>
      </c>
      <c r="Q6262" t="s">
        <v>21</v>
      </c>
      <c r="R6262" t="s">
        <v>22</v>
      </c>
      <c r="S6262" t="s">
        <v>61</v>
      </c>
      <c r="T6262">
        <f t="shared" si="97"/>
        <v>8</v>
      </c>
    </row>
    <row r="6263" spans="1:20">
      <c r="A6263">
        <v>201708</v>
      </c>
      <c r="B6263" s="1">
        <v>42948</v>
      </c>
      <c r="C6263">
        <v>12486</v>
      </c>
      <c r="D6263">
        <v>30</v>
      </c>
      <c r="E6263">
        <v>24448</v>
      </c>
      <c r="F6263">
        <v>9</v>
      </c>
      <c r="G6263">
        <v>27</v>
      </c>
      <c r="H6263">
        <v>20</v>
      </c>
      <c r="I6263">
        <v>10</v>
      </c>
      <c r="J6263">
        <v>4</v>
      </c>
      <c r="K6263" s="1">
        <v>42856</v>
      </c>
      <c r="L6263" s="1">
        <v>44196</v>
      </c>
      <c r="M6263">
        <v>201700142</v>
      </c>
      <c r="N6263" t="s">
        <v>42</v>
      </c>
      <c r="O6263">
        <v>201700013</v>
      </c>
      <c r="P6263" t="s">
        <v>38</v>
      </c>
      <c r="Q6263" t="s">
        <v>21</v>
      </c>
      <c r="R6263" t="s">
        <v>5</v>
      </c>
      <c r="S6263" t="s">
        <v>62</v>
      </c>
      <c r="T6263">
        <f t="shared" si="97"/>
        <v>8</v>
      </c>
    </row>
    <row r="6264" spans="1:20">
      <c r="A6264">
        <v>201708</v>
      </c>
      <c r="B6264" s="1">
        <v>42948</v>
      </c>
      <c r="C6264">
        <v>12486</v>
      </c>
      <c r="D6264">
        <v>30</v>
      </c>
      <c r="E6264">
        <v>24448</v>
      </c>
      <c r="F6264">
        <v>9</v>
      </c>
      <c r="G6264">
        <v>27</v>
      </c>
      <c r="H6264">
        <v>20</v>
      </c>
      <c r="I6264">
        <v>10</v>
      </c>
      <c r="J6264">
        <v>4</v>
      </c>
      <c r="K6264" s="1">
        <v>42856</v>
      </c>
      <c r="L6264" s="1">
        <v>44196</v>
      </c>
      <c r="M6264">
        <v>201700142</v>
      </c>
      <c r="N6264" t="s">
        <v>42</v>
      </c>
      <c r="O6264">
        <v>201700013</v>
      </c>
      <c r="P6264" t="s">
        <v>38</v>
      </c>
      <c r="Q6264" t="s">
        <v>21</v>
      </c>
      <c r="R6264" t="s">
        <v>9</v>
      </c>
      <c r="S6264" t="s">
        <v>63</v>
      </c>
      <c r="T6264">
        <f t="shared" si="97"/>
        <v>8</v>
      </c>
    </row>
    <row r="6265" spans="1:20">
      <c r="A6265">
        <v>201708</v>
      </c>
      <c r="B6265" s="1">
        <v>42948</v>
      </c>
      <c r="C6265">
        <v>12486</v>
      </c>
      <c r="D6265">
        <v>30</v>
      </c>
      <c r="E6265">
        <v>24448</v>
      </c>
      <c r="F6265">
        <v>9</v>
      </c>
      <c r="G6265">
        <v>27</v>
      </c>
      <c r="H6265">
        <v>20</v>
      </c>
      <c r="I6265">
        <v>10</v>
      </c>
      <c r="J6265">
        <v>4</v>
      </c>
      <c r="K6265" s="1">
        <v>42856</v>
      </c>
      <c r="L6265" s="1">
        <v>44196</v>
      </c>
      <c r="M6265">
        <v>201700142</v>
      </c>
      <c r="N6265" t="s">
        <v>42</v>
      </c>
      <c r="O6265">
        <v>201700013</v>
      </c>
      <c r="P6265" t="s">
        <v>38</v>
      </c>
      <c r="Q6265" t="s">
        <v>21</v>
      </c>
      <c r="R6265" t="s">
        <v>26</v>
      </c>
      <c r="S6265" t="s">
        <v>64</v>
      </c>
      <c r="T6265">
        <f t="shared" si="97"/>
        <v>8</v>
      </c>
    </row>
    <row r="6266" spans="1:20">
      <c r="A6266">
        <v>201708</v>
      </c>
      <c r="B6266" s="1">
        <v>42948</v>
      </c>
      <c r="C6266">
        <v>12486</v>
      </c>
      <c r="D6266">
        <v>30</v>
      </c>
      <c r="E6266">
        <v>24448</v>
      </c>
      <c r="F6266">
        <v>9</v>
      </c>
      <c r="G6266">
        <v>27</v>
      </c>
      <c r="H6266">
        <v>20</v>
      </c>
      <c r="I6266">
        <v>10</v>
      </c>
      <c r="J6266">
        <v>4</v>
      </c>
      <c r="K6266" s="1">
        <v>42856</v>
      </c>
      <c r="L6266" s="1">
        <v>44196</v>
      </c>
      <c r="M6266">
        <v>201700142</v>
      </c>
      <c r="N6266" t="s">
        <v>42</v>
      </c>
      <c r="O6266">
        <v>201700013</v>
      </c>
      <c r="P6266" t="s">
        <v>38</v>
      </c>
      <c r="Q6266" t="s">
        <v>21</v>
      </c>
      <c r="R6266" t="s">
        <v>28</v>
      </c>
      <c r="S6266" t="s">
        <v>65</v>
      </c>
      <c r="T6266">
        <f t="shared" si="97"/>
        <v>8</v>
      </c>
    </row>
    <row r="6267" spans="1:20">
      <c r="A6267">
        <v>201708</v>
      </c>
      <c r="B6267" s="1">
        <v>42949</v>
      </c>
      <c r="C6267">
        <v>12486</v>
      </c>
      <c r="D6267">
        <v>32</v>
      </c>
      <c r="E6267">
        <v>24126</v>
      </c>
      <c r="F6267">
        <v>7</v>
      </c>
      <c r="G6267">
        <v>28</v>
      </c>
      <c r="H6267">
        <v>22</v>
      </c>
      <c r="I6267">
        <v>16</v>
      </c>
      <c r="J6267">
        <v>4</v>
      </c>
      <c r="K6267" s="1">
        <v>42856</v>
      </c>
      <c r="L6267" s="1">
        <v>44196</v>
      </c>
      <c r="M6267">
        <v>201700142</v>
      </c>
      <c r="N6267" t="s">
        <v>42</v>
      </c>
      <c r="O6267">
        <v>201700013</v>
      </c>
      <c r="P6267" t="s">
        <v>38</v>
      </c>
      <c r="Q6267" t="s">
        <v>21</v>
      </c>
      <c r="R6267" t="s">
        <v>22</v>
      </c>
      <c r="S6267" t="s">
        <v>61</v>
      </c>
      <c r="T6267">
        <f t="shared" si="97"/>
        <v>8</v>
      </c>
    </row>
    <row r="6268" spans="1:20">
      <c r="A6268">
        <v>201708</v>
      </c>
      <c r="B6268" s="1">
        <v>42949</v>
      </c>
      <c r="C6268">
        <v>12486</v>
      </c>
      <c r="D6268">
        <v>32</v>
      </c>
      <c r="E6268">
        <v>24126</v>
      </c>
      <c r="F6268">
        <v>7</v>
      </c>
      <c r="G6268">
        <v>28</v>
      </c>
      <c r="H6268">
        <v>22</v>
      </c>
      <c r="I6268">
        <v>16</v>
      </c>
      <c r="J6268">
        <v>4</v>
      </c>
      <c r="K6268" s="1">
        <v>42856</v>
      </c>
      <c r="L6268" s="1">
        <v>44196</v>
      </c>
      <c r="M6268">
        <v>201700142</v>
      </c>
      <c r="N6268" t="s">
        <v>42</v>
      </c>
      <c r="O6268">
        <v>201700013</v>
      </c>
      <c r="P6268" t="s">
        <v>38</v>
      </c>
      <c r="Q6268" t="s">
        <v>21</v>
      </c>
      <c r="R6268" t="s">
        <v>5</v>
      </c>
      <c r="S6268" t="s">
        <v>62</v>
      </c>
      <c r="T6268">
        <f t="shared" si="97"/>
        <v>8</v>
      </c>
    </row>
    <row r="6269" spans="1:20">
      <c r="A6269">
        <v>201708</v>
      </c>
      <c r="B6269" s="1">
        <v>42949</v>
      </c>
      <c r="C6269">
        <v>12486</v>
      </c>
      <c r="D6269">
        <v>32</v>
      </c>
      <c r="E6269">
        <v>24126</v>
      </c>
      <c r="F6269">
        <v>7</v>
      </c>
      <c r="G6269">
        <v>28</v>
      </c>
      <c r="H6269">
        <v>22</v>
      </c>
      <c r="I6269">
        <v>16</v>
      </c>
      <c r="J6269">
        <v>4</v>
      </c>
      <c r="K6269" s="1">
        <v>42856</v>
      </c>
      <c r="L6269" s="1">
        <v>44196</v>
      </c>
      <c r="M6269">
        <v>201700142</v>
      </c>
      <c r="N6269" t="s">
        <v>42</v>
      </c>
      <c r="O6269">
        <v>201700013</v>
      </c>
      <c r="P6269" t="s">
        <v>38</v>
      </c>
      <c r="Q6269" t="s">
        <v>21</v>
      </c>
      <c r="R6269" t="s">
        <v>9</v>
      </c>
      <c r="S6269" t="s">
        <v>63</v>
      </c>
      <c r="T6269">
        <f t="shared" si="97"/>
        <v>8</v>
      </c>
    </row>
    <row r="6270" spans="1:20">
      <c r="A6270">
        <v>201708</v>
      </c>
      <c r="B6270" s="1">
        <v>42949</v>
      </c>
      <c r="C6270">
        <v>12486</v>
      </c>
      <c r="D6270">
        <v>32</v>
      </c>
      <c r="E6270">
        <v>24126</v>
      </c>
      <c r="F6270">
        <v>7</v>
      </c>
      <c r="G6270">
        <v>28</v>
      </c>
      <c r="H6270">
        <v>22</v>
      </c>
      <c r="I6270">
        <v>16</v>
      </c>
      <c r="J6270">
        <v>4</v>
      </c>
      <c r="K6270" s="1">
        <v>42856</v>
      </c>
      <c r="L6270" s="1">
        <v>44196</v>
      </c>
      <c r="M6270">
        <v>201700142</v>
      </c>
      <c r="N6270" t="s">
        <v>42</v>
      </c>
      <c r="O6270">
        <v>201700013</v>
      </c>
      <c r="P6270" t="s">
        <v>38</v>
      </c>
      <c r="Q6270" t="s">
        <v>21</v>
      </c>
      <c r="R6270" t="s">
        <v>26</v>
      </c>
      <c r="S6270" t="s">
        <v>64</v>
      </c>
      <c r="T6270">
        <f t="shared" si="97"/>
        <v>8</v>
      </c>
    </row>
    <row r="6271" spans="1:20">
      <c r="A6271">
        <v>201708</v>
      </c>
      <c r="B6271" s="1">
        <v>42949</v>
      </c>
      <c r="C6271">
        <v>12486</v>
      </c>
      <c r="D6271">
        <v>32</v>
      </c>
      <c r="E6271">
        <v>24126</v>
      </c>
      <c r="F6271">
        <v>7</v>
      </c>
      <c r="G6271">
        <v>28</v>
      </c>
      <c r="H6271">
        <v>22</v>
      </c>
      <c r="I6271">
        <v>16</v>
      </c>
      <c r="J6271">
        <v>4</v>
      </c>
      <c r="K6271" s="1">
        <v>42856</v>
      </c>
      <c r="L6271" s="1">
        <v>44196</v>
      </c>
      <c r="M6271">
        <v>201700142</v>
      </c>
      <c r="N6271" t="s">
        <v>42</v>
      </c>
      <c r="O6271">
        <v>201700013</v>
      </c>
      <c r="P6271" t="s">
        <v>38</v>
      </c>
      <c r="Q6271" t="s">
        <v>21</v>
      </c>
      <c r="R6271" t="s">
        <v>28</v>
      </c>
      <c r="S6271" t="s">
        <v>65</v>
      </c>
      <c r="T6271">
        <f t="shared" si="97"/>
        <v>8</v>
      </c>
    </row>
    <row r="6272" spans="1:20">
      <c r="A6272">
        <v>201708</v>
      </c>
      <c r="B6272" s="1">
        <v>42950</v>
      </c>
      <c r="C6272">
        <v>12486</v>
      </c>
      <c r="D6272">
        <v>28</v>
      </c>
      <c r="E6272">
        <v>24918</v>
      </c>
      <c r="F6272">
        <v>6</v>
      </c>
      <c r="G6272">
        <v>26</v>
      </c>
      <c r="H6272">
        <v>19</v>
      </c>
      <c r="I6272">
        <v>14</v>
      </c>
      <c r="J6272">
        <v>3</v>
      </c>
      <c r="K6272" s="1">
        <v>42856</v>
      </c>
      <c r="L6272" s="1">
        <v>44196</v>
      </c>
      <c r="M6272">
        <v>201700142</v>
      </c>
      <c r="N6272" t="s">
        <v>42</v>
      </c>
      <c r="O6272">
        <v>201700013</v>
      </c>
      <c r="P6272" t="s">
        <v>38</v>
      </c>
      <c r="Q6272" t="s">
        <v>21</v>
      </c>
      <c r="R6272" t="s">
        <v>22</v>
      </c>
      <c r="S6272" t="s">
        <v>61</v>
      </c>
      <c r="T6272">
        <f t="shared" si="97"/>
        <v>8</v>
      </c>
    </row>
    <row r="6273" spans="1:20">
      <c r="A6273">
        <v>201708</v>
      </c>
      <c r="B6273" s="1">
        <v>42950</v>
      </c>
      <c r="C6273">
        <v>12486</v>
      </c>
      <c r="D6273">
        <v>28</v>
      </c>
      <c r="E6273">
        <v>24918</v>
      </c>
      <c r="F6273">
        <v>6</v>
      </c>
      <c r="G6273">
        <v>26</v>
      </c>
      <c r="H6273">
        <v>19</v>
      </c>
      <c r="I6273">
        <v>14</v>
      </c>
      <c r="J6273">
        <v>3</v>
      </c>
      <c r="K6273" s="1">
        <v>42856</v>
      </c>
      <c r="L6273" s="1">
        <v>44196</v>
      </c>
      <c r="M6273">
        <v>201700142</v>
      </c>
      <c r="N6273" t="s">
        <v>42</v>
      </c>
      <c r="O6273">
        <v>201700013</v>
      </c>
      <c r="P6273" t="s">
        <v>38</v>
      </c>
      <c r="Q6273" t="s">
        <v>21</v>
      </c>
      <c r="R6273" t="s">
        <v>5</v>
      </c>
      <c r="S6273" t="s">
        <v>62</v>
      </c>
      <c r="T6273">
        <f t="shared" si="97"/>
        <v>8</v>
      </c>
    </row>
    <row r="6274" spans="1:20">
      <c r="A6274">
        <v>201708</v>
      </c>
      <c r="B6274" s="1">
        <v>42950</v>
      </c>
      <c r="C6274">
        <v>12486</v>
      </c>
      <c r="D6274">
        <v>28</v>
      </c>
      <c r="E6274">
        <v>24918</v>
      </c>
      <c r="F6274">
        <v>6</v>
      </c>
      <c r="G6274">
        <v>26</v>
      </c>
      <c r="H6274">
        <v>19</v>
      </c>
      <c r="I6274">
        <v>14</v>
      </c>
      <c r="J6274">
        <v>3</v>
      </c>
      <c r="K6274" s="1">
        <v>42856</v>
      </c>
      <c r="L6274" s="1">
        <v>44196</v>
      </c>
      <c r="M6274">
        <v>201700142</v>
      </c>
      <c r="N6274" t="s">
        <v>42</v>
      </c>
      <c r="O6274">
        <v>201700013</v>
      </c>
      <c r="P6274" t="s">
        <v>38</v>
      </c>
      <c r="Q6274" t="s">
        <v>21</v>
      </c>
      <c r="R6274" t="s">
        <v>9</v>
      </c>
      <c r="S6274" t="s">
        <v>63</v>
      </c>
      <c r="T6274">
        <f t="shared" si="97"/>
        <v>8</v>
      </c>
    </row>
    <row r="6275" spans="1:20">
      <c r="A6275">
        <v>201708</v>
      </c>
      <c r="B6275" s="1">
        <v>42950</v>
      </c>
      <c r="C6275">
        <v>12486</v>
      </c>
      <c r="D6275">
        <v>28</v>
      </c>
      <c r="E6275">
        <v>24918</v>
      </c>
      <c r="F6275">
        <v>6</v>
      </c>
      <c r="G6275">
        <v>26</v>
      </c>
      <c r="H6275">
        <v>19</v>
      </c>
      <c r="I6275">
        <v>14</v>
      </c>
      <c r="J6275">
        <v>3</v>
      </c>
      <c r="K6275" s="1">
        <v>42856</v>
      </c>
      <c r="L6275" s="1">
        <v>44196</v>
      </c>
      <c r="M6275">
        <v>201700142</v>
      </c>
      <c r="N6275" t="s">
        <v>42</v>
      </c>
      <c r="O6275">
        <v>201700013</v>
      </c>
      <c r="P6275" t="s">
        <v>38</v>
      </c>
      <c r="Q6275" t="s">
        <v>21</v>
      </c>
      <c r="R6275" t="s">
        <v>26</v>
      </c>
      <c r="S6275" t="s">
        <v>64</v>
      </c>
      <c r="T6275">
        <f t="shared" ref="T6275:T6338" si="98">MONTH(B6275)</f>
        <v>8</v>
      </c>
    </row>
    <row r="6276" spans="1:20">
      <c r="A6276">
        <v>201708</v>
      </c>
      <c r="B6276" s="1">
        <v>42950</v>
      </c>
      <c r="C6276">
        <v>12486</v>
      </c>
      <c r="D6276">
        <v>28</v>
      </c>
      <c r="E6276">
        <v>24918</v>
      </c>
      <c r="F6276">
        <v>6</v>
      </c>
      <c r="G6276">
        <v>26</v>
      </c>
      <c r="H6276">
        <v>19</v>
      </c>
      <c r="I6276">
        <v>14</v>
      </c>
      <c r="J6276">
        <v>3</v>
      </c>
      <c r="K6276" s="1">
        <v>42856</v>
      </c>
      <c r="L6276" s="1">
        <v>44196</v>
      </c>
      <c r="M6276">
        <v>201700142</v>
      </c>
      <c r="N6276" t="s">
        <v>42</v>
      </c>
      <c r="O6276">
        <v>201700013</v>
      </c>
      <c r="P6276" t="s">
        <v>38</v>
      </c>
      <c r="Q6276" t="s">
        <v>21</v>
      </c>
      <c r="R6276" t="s">
        <v>28</v>
      </c>
      <c r="S6276" t="s">
        <v>65</v>
      </c>
      <c r="T6276">
        <f t="shared" si="98"/>
        <v>8</v>
      </c>
    </row>
    <row r="6277" spans="1:20">
      <c r="A6277">
        <v>201708</v>
      </c>
      <c r="B6277" s="1">
        <v>42952</v>
      </c>
      <c r="C6277">
        <v>12486</v>
      </c>
      <c r="D6277">
        <v>32</v>
      </c>
      <c r="E6277">
        <v>25383</v>
      </c>
      <c r="F6277">
        <v>8</v>
      </c>
      <c r="G6277">
        <v>30</v>
      </c>
      <c r="H6277">
        <v>23</v>
      </c>
      <c r="I6277">
        <v>16</v>
      </c>
      <c r="J6277">
        <v>3</v>
      </c>
      <c r="K6277" s="1">
        <v>42856</v>
      </c>
      <c r="L6277" s="1">
        <v>44196</v>
      </c>
      <c r="M6277">
        <v>201700142</v>
      </c>
      <c r="N6277" t="s">
        <v>42</v>
      </c>
      <c r="O6277">
        <v>201700013</v>
      </c>
      <c r="P6277" t="s">
        <v>38</v>
      </c>
      <c r="Q6277" t="s">
        <v>21</v>
      </c>
      <c r="R6277" t="s">
        <v>22</v>
      </c>
      <c r="S6277" t="s">
        <v>61</v>
      </c>
      <c r="T6277">
        <f t="shared" si="98"/>
        <v>8</v>
      </c>
    </row>
    <row r="6278" spans="1:20">
      <c r="A6278">
        <v>201708</v>
      </c>
      <c r="B6278" s="1">
        <v>42952</v>
      </c>
      <c r="C6278">
        <v>12486</v>
      </c>
      <c r="D6278">
        <v>32</v>
      </c>
      <c r="E6278">
        <v>25383</v>
      </c>
      <c r="F6278">
        <v>8</v>
      </c>
      <c r="G6278">
        <v>30</v>
      </c>
      <c r="H6278">
        <v>23</v>
      </c>
      <c r="I6278">
        <v>16</v>
      </c>
      <c r="J6278">
        <v>3</v>
      </c>
      <c r="K6278" s="1">
        <v>42856</v>
      </c>
      <c r="L6278" s="1">
        <v>44196</v>
      </c>
      <c r="M6278">
        <v>201700142</v>
      </c>
      <c r="N6278" t="s">
        <v>42</v>
      </c>
      <c r="O6278">
        <v>201700013</v>
      </c>
      <c r="P6278" t="s">
        <v>38</v>
      </c>
      <c r="Q6278" t="s">
        <v>21</v>
      </c>
      <c r="R6278" t="s">
        <v>5</v>
      </c>
      <c r="S6278" t="s">
        <v>62</v>
      </c>
      <c r="T6278">
        <f t="shared" si="98"/>
        <v>8</v>
      </c>
    </row>
    <row r="6279" spans="1:20">
      <c r="A6279">
        <v>201708</v>
      </c>
      <c r="B6279" s="1">
        <v>42952</v>
      </c>
      <c r="C6279">
        <v>12486</v>
      </c>
      <c r="D6279">
        <v>32</v>
      </c>
      <c r="E6279">
        <v>25383</v>
      </c>
      <c r="F6279">
        <v>8</v>
      </c>
      <c r="G6279">
        <v>30</v>
      </c>
      <c r="H6279">
        <v>23</v>
      </c>
      <c r="I6279">
        <v>16</v>
      </c>
      <c r="J6279">
        <v>3</v>
      </c>
      <c r="K6279" s="1">
        <v>42856</v>
      </c>
      <c r="L6279" s="1">
        <v>44196</v>
      </c>
      <c r="M6279">
        <v>201700142</v>
      </c>
      <c r="N6279" t="s">
        <v>42</v>
      </c>
      <c r="O6279">
        <v>201700013</v>
      </c>
      <c r="P6279" t="s">
        <v>38</v>
      </c>
      <c r="Q6279" t="s">
        <v>21</v>
      </c>
      <c r="R6279" t="s">
        <v>9</v>
      </c>
      <c r="S6279" t="s">
        <v>63</v>
      </c>
      <c r="T6279">
        <f t="shared" si="98"/>
        <v>8</v>
      </c>
    </row>
    <row r="6280" spans="1:20">
      <c r="A6280">
        <v>201708</v>
      </c>
      <c r="B6280" s="1">
        <v>42952</v>
      </c>
      <c r="C6280">
        <v>12486</v>
      </c>
      <c r="D6280">
        <v>32</v>
      </c>
      <c r="E6280">
        <v>25383</v>
      </c>
      <c r="F6280">
        <v>8</v>
      </c>
      <c r="G6280">
        <v>30</v>
      </c>
      <c r="H6280">
        <v>23</v>
      </c>
      <c r="I6280">
        <v>16</v>
      </c>
      <c r="J6280">
        <v>3</v>
      </c>
      <c r="K6280" s="1">
        <v>42856</v>
      </c>
      <c r="L6280" s="1">
        <v>44196</v>
      </c>
      <c r="M6280">
        <v>201700142</v>
      </c>
      <c r="N6280" t="s">
        <v>42</v>
      </c>
      <c r="O6280">
        <v>201700013</v>
      </c>
      <c r="P6280" t="s">
        <v>38</v>
      </c>
      <c r="Q6280" t="s">
        <v>21</v>
      </c>
      <c r="R6280" t="s">
        <v>26</v>
      </c>
      <c r="S6280" t="s">
        <v>64</v>
      </c>
      <c r="T6280">
        <f t="shared" si="98"/>
        <v>8</v>
      </c>
    </row>
    <row r="6281" spans="1:20">
      <c r="A6281">
        <v>201708</v>
      </c>
      <c r="B6281" s="1">
        <v>42952</v>
      </c>
      <c r="C6281">
        <v>12486</v>
      </c>
      <c r="D6281">
        <v>32</v>
      </c>
      <c r="E6281">
        <v>25383</v>
      </c>
      <c r="F6281">
        <v>8</v>
      </c>
      <c r="G6281">
        <v>30</v>
      </c>
      <c r="H6281">
        <v>23</v>
      </c>
      <c r="I6281">
        <v>16</v>
      </c>
      <c r="J6281">
        <v>3</v>
      </c>
      <c r="K6281" s="1">
        <v>42856</v>
      </c>
      <c r="L6281" s="1">
        <v>44196</v>
      </c>
      <c r="M6281">
        <v>201700142</v>
      </c>
      <c r="N6281" t="s">
        <v>42</v>
      </c>
      <c r="O6281">
        <v>201700013</v>
      </c>
      <c r="P6281" t="s">
        <v>38</v>
      </c>
      <c r="Q6281" t="s">
        <v>21</v>
      </c>
      <c r="R6281" t="s">
        <v>28</v>
      </c>
      <c r="S6281" t="s">
        <v>65</v>
      </c>
      <c r="T6281">
        <f t="shared" si="98"/>
        <v>8</v>
      </c>
    </row>
    <row r="6282" spans="1:20">
      <c r="A6282">
        <v>201708</v>
      </c>
      <c r="B6282" s="1">
        <v>42954</v>
      </c>
      <c r="C6282">
        <v>12486</v>
      </c>
      <c r="D6282">
        <v>32</v>
      </c>
      <c r="E6282">
        <v>25883</v>
      </c>
      <c r="F6282">
        <v>9</v>
      </c>
      <c r="G6282">
        <v>28</v>
      </c>
      <c r="H6282">
        <v>19</v>
      </c>
      <c r="I6282">
        <v>10</v>
      </c>
      <c r="J6282">
        <v>4</v>
      </c>
      <c r="K6282" s="1">
        <v>42856</v>
      </c>
      <c r="L6282" s="1">
        <v>44196</v>
      </c>
      <c r="M6282">
        <v>201700142</v>
      </c>
      <c r="N6282" t="s">
        <v>42</v>
      </c>
      <c r="O6282">
        <v>201700013</v>
      </c>
      <c r="P6282" t="s">
        <v>38</v>
      </c>
      <c r="Q6282" t="s">
        <v>21</v>
      </c>
      <c r="R6282" t="s">
        <v>22</v>
      </c>
      <c r="S6282" t="s">
        <v>61</v>
      </c>
      <c r="T6282">
        <f t="shared" si="98"/>
        <v>8</v>
      </c>
    </row>
    <row r="6283" spans="1:20">
      <c r="A6283">
        <v>201708</v>
      </c>
      <c r="B6283" s="1">
        <v>42954</v>
      </c>
      <c r="C6283">
        <v>12486</v>
      </c>
      <c r="D6283">
        <v>32</v>
      </c>
      <c r="E6283">
        <v>25883</v>
      </c>
      <c r="F6283">
        <v>9</v>
      </c>
      <c r="G6283">
        <v>28</v>
      </c>
      <c r="H6283">
        <v>19</v>
      </c>
      <c r="I6283">
        <v>10</v>
      </c>
      <c r="J6283">
        <v>4</v>
      </c>
      <c r="K6283" s="1">
        <v>42856</v>
      </c>
      <c r="L6283" s="1">
        <v>44196</v>
      </c>
      <c r="M6283">
        <v>201700142</v>
      </c>
      <c r="N6283" t="s">
        <v>42</v>
      </c>
      <c r="O6283">
        <v>201700013</v>
      </c>
      <c r="P6283" t="s">
        <v>38</v>
      </c>
      <c r="Q6283" t="s">
        <v>21</v>
      </c>
      <c r="R6283" t="s">
        <v>5</v>
      </c>
      <c r="S6283" t="s">
        <v>62</v>
      </c>
      <c r="T6283">
        <f t="shared" si="98"/>
        <v>8</v>
      </c>
    </row>
    <row r="6284" spans="1:20">
      <c r="A6284">
        <v>201708</v>
      </c>
      <c r="B6284" s="1">
        <v>42954</v>
      </c>
      <c r="C6284">
        <v>12486</v>
      </c>
      <c r="D6284">
        <v>32</v>
      </c>
      <c r="E6284">
        <v>25883</v>
      </c>
      <c r="F6284">
        <v>9</v>
      </c>
      <c r="G6284">
        <v>28</v>
      </c>
      <c r="H6284">
        <v>19</v>
      </c>
      <c r="I6284">
        <v>10</v>
      </c>
      <c r="J6284">
        <v>4</v>
      </c>
      <c r="K6284" s="1">
        <v>42856</v>
      </c>
      <c r="L6284" s="1">
        <v>44196</v>
      </c>
      <c r="M6284">
        <v>201700142</v>
      </c>
      <c r="N6284" t="s">
        <v>42</v>
      </c>
      <c r="O6284">
        <v>201700013</v>
      </c>
      <c r="P6284" t="s">
        <v>38</v>
      </c>
      <c r="Q6284" t="s">
        <v>21</v>
      </c>
      <c r="R6284" t="s">
        <v>9</v>
      </c>
      <c r="S6284" t="s">
        <v>63</v>
      </c>
      <c r="T6284">
        <f t="shared" si="98"/>
        <v>8</v>
      </c>
    </row>
    <row r="6285" spans="1:20">
      <c r="A6285">
        <v>201708</v>
      </c>
      <c r="B6285" s="1">
        <v>42954</v>
      </c>
      <c r="C6285">
        <v>12486</v>
      </c>
      <c r="D6285">
        <v>32</v>
      </c>
      <c r="E6285">
        <v>25883</v>
      </c>
      <c r="F6285">
        <v>9</v>
      </c>
      <c r="G6285">
        <v>28</v>
      </c>
      <c r="H6285">
        <v>19</v>
      </c>
      <c r="I6285">
        <v>10</v>
      </c>
      <c r="J6285">
        <v>4</v>
      </c>
      <c r="K6285" s="1">
        <v>42856</v>
      </c>
      <c r="L6285" s="1">
        <v>44196</v>
      </c>
      <c r="M6285">
        <v>201700142</v>
      </c>
      <c r="N6285" t="s">
        <v>42</v>
      </c>
      <c r="O6285">
        <v>201700013</v>
      </c>
      <c r="P6285" t="s">
        <v>38</v>
      </c>
      <c r="Q6285" t="s">
        <v>21</v>
      </c>
      <c r="R6285" t="s">
        <v>26</v>
      </c>
      <c r="S6285" t="s">
        <v>64</v>
      </c>
      <c r="T6285">
        <f t="shared" si="98"/>
        <v>8</v>
      </c>
    </row>
    <row r="6286" spans="1:20">
      <c r="A6286">
        <v>201708</v>
      </c>
      <c r="B6286" s="1">
        <v>42954</v>
      </c>
      <c r="C6286">
        <v>12486</v>
      </c>
      <c r="D6286">
        <v>32</v>
      </c>
      <c r="E6286">
        <v>25883</v>
      </c>
      <c r="F6286">
        <v>9</v>
      </c>
      <c r="G6286">
        <v>28</v>
      </c>
      <c r="H6286">
        <v>19</v>
      </c>
      <c r="I6286">
        <v>10</v>
      </c>
      <c r="J6286">
        <v>4</v>
      </c>
      <c r="K6286" s="1">
        <v>42856</v>
      </c>
      <c r="L6286" s="1">
        <v>44196</v>
      </c>
      <c r="M6286">
        <v>201700142</v>
      </c>
      <c r="N6286" t="s">
        <v>42</v>
      </c>
      <c r="O6286">
        <v>201700013</v>
      </c>
      <c r="P6286" t="s">
        <v>38</v>
      </c>
      <c r="Q6286" t="s">
        <v>21</v>
      </c>
      <c r="R6286" t="s">
        <v>28</v>
      </c>
      <c r="S6286" t="s">
        <v>65</v>
      </c>
      <c r="T6286">
        <f t="shared" si="98"/>
        <v>8</v>
      </c>
    </row>
    <row r="6287" spans="1:20">
      <c r="A6287">
        <v>201708</v>
      </c>
      <c r="B6287" s="1">
        <v>42955</v>
      </c>
      <c r="C6287">
        <v>12486</v>
      </c>
      <c r="D6287">
        <v>32</v>
      </c>
      <c r="E6287">
        <v>24379</v>
      </c>
      <c r="F6287">
        <v>7</v>
      </c>
      <c r="G6287">
        <v>28</v>
      </c>
      <c r="H6287">
        <v>22</v>
      </c>
      <c r="I6287">
        <v>16</v>
      </c>
      <c r="J6287">
        <v>4</v>
      </c>
      <c r="K6287" s="1">
        <v>42856</v>
      </c>
      <c r="L6287" s="1">
        <v>44196</v>
      </c>
      <c r="M6287">
        <v>201700142</v>
      </c>
      <c r="N6287" t="s">
        <v>42</v>
      </c>
      <c r="O6287">
        <v>201700013</v>
      </c>
      <c r="P6287" t="s">
        <v>38</v>
      </c>
      <c r="Q6287" t="s">
        <v>21</v>
      </c>
      <c r="R6287" t="s">
        <v>22</v>
      </c>
      <c r="S6287" t="s">
        <v>61</v>
      </c>
      <c r="T6287">
        <f t="shared" si="98"/>
        <v>8</v>
      </c>
    </row>
    <row r="6288" spans="1:20">
      <c r="A6288">
        <v>201708</v>
      </c>
      <c r="B6288" s="1">
        <v>42955</v>
      </c>
      <c r="C6288">
        <v>12486</v>
      </c>
      <c r="D6288">
        <v>32</v>
      </c>
      <c r="E6288">
        <v>24379</v>
      </c>
      <c r="F6288">
        <v>7</v>
      </c>
      <c r="G6288">
        <v>28</v>
      </c>
      <c r="H6288">
        <v>22</v>
      </c>
      <c r="I6288">
        <v>16</v>
      </c>
      <c r="J6288">
        <v>4</v>
      </c>
      <c r="K6288" s="1">
        <v>42856</v>
      </c>
      <c r="L6288" s="1">
        <v>44196</v>
      </c>
      <c r="M6288">
        <v>201700142</v>
      </c>
      <c r="N6288" t="s">
        <v>42</v>
      </c>
      <c r="O6288">
        <v>201700013</v>
      </c>
      <c r="P6288" t="s">
        <v>38</v>
      </c>
      <c r="Q6288" t="s">
        <v>21</v>
      </c>
      <c r="R6288" t="s">
        <v>5</v>
      </c>
      <c r="S6288" t="s">
        <v>62</v>
      </c>
      <c r="T6288">
        <f t="shared" si="98"/>
        <v>8</v>
      </c>
    </row>
    <row r="6289" spans="1:20">
      <c r="A6289">
        <v>201708</v>
      </c>
      <c r="B6289" s="1">
        <v>42955</v>
      </c>
      <c r="C6289">
        <v>12486</v>
      </c>
      <c r="D6289">
        <v>32</v>
      </c>
      <c r="E6289">
        <v>24379</v>
      </c>
      <c r="F6289">
        <v>7</v>
      </c>
      <c r="G6289">
        <v>28</v>
      </c>
      <c r="H6289">
        <v>22</v>
      </c>
      <c r="I6289">
        <v>16</v>
      </c>
      <c r="J6289">
        <v>4</v>
      </c>
      <c r="K6289" s="1">
        <v>42856</v>
      </c>
      <c r="L6289" s="1">
        <v>44196</v>
      </c>
      <c r="M6289">
        <v>201700142</v>
      </c>
      <c r="N6289" t="s">
        <v>42</v>
      </c>
      <c r="O6289">
        <v>201700013</v>
      </c>
      <c r="P6289" t="s">
        <v>38</v>
      </c>
      <c r="Q6289" t="s">
        <v>21</v>
      </c>
      <c r="R6289" t="s">
        <v>9</v>
      </c>
      <c r="S6289" t="s">
        <v>63</v>
      </c>
      <c r="T6289">
        <f t="shared" si="98"/>
        <v>8</v>
      </c>
    </row>
    <row r="6290" spans="1:20">
      <c r="A6290">
        <v>201708</v>
      </c>
      <c r="B6290" s="1">
        <v>42955</v>
      </c>
      <c r="C6290">
        <v>12486</v>
      </c>
      <c r="D6290">
        <v>32</v>
      </c>
      <c r="E6290">
        <v>24379</v>
      </c>
      <c r="F6290">
        <v>7</v>
      </c>
      <c r="G6290">
        <v>28</v>
      </c>
      <c r="H6290">
        <v>22</v>
      </c>
      <c r="I6290">
        <v>16</v>
      </c>
      <c r="J6290">
        <v>4</v>
      </c>
      <c r="K6290" s="1">
        <v>42856</v>
      </c>
      <c r="L6290" s="1">
        <v>44196</v>
      </c>
      <c r="M6290">
        <v>201700142</v>
      </c>
      <c r="N6290" t="s">
        <v>42</v>
      </c>
      <c r="O6290">
        <v>201700013</v>
      </c>
      <c r="P6290" t="s">
        <v>38</v>
      </c>
      <c r="Q6290" t="s">
        <v>21</v>
      </c>
      <c r="R6290" t="s">
        <v>26</v>
      </c>
      <c r="S6290" t="s">
        <v>64</v>
      </c>
      <c r="T6290">
        <f t="shared" si="98"/>
        <v>8</v>
      </c>
    </row>
    <row r="6291" spans="1:20">
      <c r="A6291">
        <v>201708</v>
      </c>
      <c r="B6291" s="1">
        <v>42955</v>
      </c>
      <c r="C6291">
        <v>12486</v>
      </c>
      <c r="D6291">
        <v>32</v>
      </c>
      <c r="E6291">
        <v>24379</v>
      </c>
      <c r="F6291">
        <v>7</v>
      </c>
      <c r="G6291">
        <v>28</v>
      </c>
      <c r="H6291">
        <v>22</v>
      </c>
      <c r="I6291">
        <v>16</v>
      </c>
      <c r="J6291">
        <v>4</v>
      </c>
      <c r="K6291" s="1">
        <v>42856</v>
      </c>
      <c r="L6291" s="1">
        <v>44196</v>
      </c>
      <c r="M6291">
        <v>201700142</v>
      </c>
      <c r="N6291" t="s">
        <v>42</v>
      </c>
      <c r="O6291">
        <v>201700013</v>
      </c>
      <c r="P6291" t="s">
        <v>38</v>
      </c>
      <c r="Q6291" t="s">
        <v>21</v>
      </c>
      <c r="R6291" t="s">
        <v>28</v>
      </c>
      <c r="S6291" t="s">
        <v>65</v>
      </c>
      <c r="T6291">
        <f t="shared" si="98"/>
        <v>8</v>
      </c>
    </row>
    <row r="6292" spans="1:20">
      <c r="A6292">
        <v>201708</v>
      </c>
      <c r="B6292" s="1">
        <v>42956</v>
      </c>
      <c r="C6292">
        <v>12486</v>
      </c>
      <c r="D6292">
        <v>28</v>
      </c>
      <c r="E6292">
        <v>24239</v>
      </c>
      <c r="F6292">
        <v>6</v>
      </c>
      <c r="G6292">
        <v>25</v>
      </c>
      <c r="H6292">
        <v>19</v>
      </c>
      <c r="I6292">
        <v>10</v>
      </c>
      <c r="J6292">
        <v>3</v>
      </c>
      <c r="K6292" s="1">
        <v>42856</v>
      </c>
      <c r="L6292" s="1">
        <v>44196</v>
      </c>
      <c r="M6292">
        <v>201700142</v>
      </c>
      <c r="N6292" t="s">
        <v>42</v>
      </c>
      <c r="O6292">
        <v>201700013</v>
      </c>
      <c r="P6292" t="s">
        <v>38</v>
      </c>
      <c r="Q6292" t="s">
        <v>21</v>
      </c>
      <c r="R6292" t="s">
        <v>22</v>
      </c>
      <c r="S6292" t="s">
        <v>61</v>
      </c>
      <c r="T6292">
        <f t="shared" si="98"/>
        <v>8</v>
      </c>
    </row>
    <row r="6293" spans="1:20">
      <c r="A6293">
        <v>201708</v>
      </c>
      <c r="B6293" s="1">
        <v>42956</v>
      </c>
      <c r="C6293">
        <v>12486</v>
      </c>
      <c r="D6293">
        <v>28</v>
      </c>
      <c r="E6293">
        <v>24239</v>
      </c>
      <c r="F6293">
        <v>6</v>
      </c>
      <c r="G6293">
        <v>25</v>
      </c>
      <c r="H6293">
        <v>19</v>
      </c>
      <c r="I6293">
        <v>10</v>
      </c>
      <c r="J6293">
        <v>3</v>
      </c>
      <c r="K6293" s="1">
        <v>42856</v>
      </c>
      <c r="L6293" s="1">
        <v>44196</v>
      </c>
      <c r="M6293">
        <v>201700142</v>
      </c>
      <c r="N6293" t="s">
        <v>42</v>
      </c>
      <c r="O6293">
        <v>201700013</v>
      </c>
      <c r="P6293" t="s">
        <v>38</v>
      </c>
      <c r="Q6293" t="s">
        <v>21</v>
      </c>
      <c r="R6293" t="s">
        <v>5</v>
      </c>
      <c r="S6293" t="s">
        <v>62</v>
      </c>
      <c r="T6293">
        <f t="shared" si="98"/>
        <v>8</v>
      </c>
    </row>
    <row r="6294" spans="1:20">
      <c r="A6294">
        <v>201708</v>
      </c>
      <c r="B6294" s="1">
        <v>42956</v>
      </c>
      <c r="C6294">
        <v>12486</v>
      </c>
      <c r="D6294">
        <v>28</v>
      </c>
      <c r="E6294">
        <v>24239</v>
      </c>
      <c r="F6294">
        <v>6</v>
      </c>
      <c r="G6294">
        <v>25</v>
      </c>
      <c r="H6294">
        <v>19</v>
      </c>
      <c r="I6294">
        <v>10</v>
      </c>
      <c r="J6294">
        <v>3</v>
      </c>
      <c r="K6294" s="1">
        <v>42856</v>
      </c>
      <c r="L6294" s="1">
        <v>44196</v>
      </c>
      <c r="M6294">
        <v>201700142</v>
      </c>
      <c r="N6294" t="s">
        <v>42</v>
      </c>
      <c r="O6294">
        <v>201700013</v>
      </c>
      <c r="P6294" t="s">
        <v>38</v>
      </c>
      <c r="Q6294" t="s">
        <v>21</v>
      </c>
      <c r="R6294" t="s">
        <v>9</v>
      </c>
      <c r="S6294" t="s">
        <v>63</v>
      </c>
      <c r="T6294">
        <f t="shared" si="98"/>
        <v>8</v>
      </c>
    </row>
    <row r="6295" spans="1:20">
      <c r="A6295">
        <v>201708</v>
      </c>
      <c r="B6295" s="1">
        <v>42956</v>
      </c>
      <c r="C6295">
        <v>12486</v>
      </c>
      <c r="D6295">
        <v>28</v>
      </c>
      <c r="E6295">
        <v>24239</v>
      </c>
      <c r="F6295">
        <v>6</v>
      </c>
      <c r="G6295">
        <v>25</v>
      </c>
      <c r="H6295">
        <v>19</v>
      </c>
      <c r="I6295">
        <v>10</v>
      </c>
      <c r="J6295">
        <v>3</v>
      </c>
      <c r="K6295" s="1">
        <v>42856</v>
      </c>
      <c r="L6295" s="1">
        <v>44196</v>
      </c>
      <c r="M6295">
        <v>201700142</v>
      </c>
      <c r="N6295" t="s">
        <v>42</v>
      </c>
      <c r="O6295">
        <v>201700013</v>
      </c>
      <c r="P6295" t="s">
        <v>38</v>
      </c>
      <c r="Q6295" t="s">
        <v>21</v>
      </c>
      <c r="R6295" t="s">
        <v>26</v>
      </c>
      <c r="S6295" t="s">
        <v>64</v>
      </c>
      <c r="T6295">
        <f t="shared" si="98"/>
        <v>8</v>
      </c>
    </row>
    <row r="6296" spans="1:20">
      <c r="A6296">
        <v>201708</v>
      </c>
      <c r="B6296" s="1">
        <v>42956</v>
      </c>
      <c r="C6296">
        <v>12486</v>
      </c>
      <c r="D6296">
        <v>28</v>
      </c>
      <c r="E6296">
        <v>24239</v>
      </c>
      <c r="F6296">
        <v>6</v>
      </c>
      <c r="G6296">
        <v>25</v>
      </c>
      <c r="H6296">
        <v>19</v>
      </c>
      <c r="I6296">
        <v>10</v>
      </c>
      <c r="J6296">
        <v>3</v>
      </c>
      <c r="K6296" s="1">
        <v>42856</v>
      </c>
      <c r="L6296" s="1">
        <v>44196</v>
      </c>
      <c r="M6296">
        <v>201700142</v>
      </c>
      <c r="N6296" t="s">
        <v>42</v>
      </c>
      <c r="O6296">
        <v>201700013</v>
      </c>
      <c r="P6296" t="s">
        <v>38</v>
      </c>
      <c r="Q6296" t="s">
        <v>21</v>
      </c>
      <c r="R6296" t="s">
        <v>28</v>
      </c>
      <c r="S6296" t="s">
        <v>65</v>
      </c>
      <c r="T6296">
        <f t="shared" si="98"/>
        <v>8</v>
      </c>
    </row>
    <row r="6297" spans="1:20">
      <c r="A6297">
        <v>201708</v>
      </c>
      <c r="B6297" s="1">
        <v>42959</v>
      </c>
      <c r="C6297">
        <v>12486</v>
      </c>
      <c r="D6297">
        <v>32</v>
      </c>
      <c r="E6297">
        <v>24061</v>
      </c>
      <c r="F6297">
        <v>7</v>
      </c>
      <c r="G6297">
        <v>28</v>
      </c>
      <c r="H6297">
        <v>20</v>
      </c>
      <c r="I6297">
        <v>11</v>
      </c>
      <c r="J6297">
        <v>3</v>
      </c>
      <c r="K6297" s="1">
        <v>42856</v>
      </c>
      <c r="L6297" s="1">
        <v>44196</v>
      </c>
      <c r="M6297">
        <v>201700142</v>
      </c>
      <c r="N6297" t="s">
        <v>42</v>
      </c>
      <c r="O6297">
        <v>201700013</v>
      </c>
      <c r="P6297" t="s">
        <v>38</v>
      </c>
      <c r="Q6297" t="s">
        <v>21</v>
      </c>
      <c r="R6297" t="s">
        <v>22</v>
      </c>
      <c r="S6297" t="s">
        <v>61</v>
      </c>
      <c r="T6297">
        <f t="shared" si="98"/>
        <v>8</v>
      </c>
    </row>
    <row r="6298" spans="1:20">
      <c r="A6298">
        <v>201708</v>
      </c>
      <c r="B6298" s="1">
        <v>42959</v>
      </c>
      <c r="C6298">
        <v>12486</v>
      </c>
      <c r="D6298">
        <v>32</v>
      </c>
      <c r="E6298">
        <v>24061</v>
      </c>
      <c r="F6298">
        <v>7</v>
      </c>
      <c r="G6298">
        <v>28</v>
      </c>
      <c r="H6298">
        <v>20</v>
      </c>
      <c r="I6298">
        <v>11</v>
      </c>
      <c r="J6298">
        <v>3</v>
      </c>
      <c r="K6298" s="1">
        <v>42856</v>
      </c>
      <c r="L6298" s="1">
        <v>44196</v>
      </c>
      <c r="M6298">
        <v>201700142</v>
      </c>
      <c r="N6298" t="s">
        <v>42</v>
      </c>
      <c r="O6298">
        <v>201700013</v>
      </c>
      <c r="P6298" t="s">
        <v>38</v>
      </c>
      <c r="Q6298" t="s">
        <v>21</v>
      </c>
      <c r="R6298" t="s">
        <v>5</v>
      </c>
      <c r="S6298" t="s">
        <v>62</v>
      </c>
      <c r="T6298">
        <f t="shared" si="98"/>
        <v>8</v>
      </c>
    </row>
    <row r="6299" spans="1:20">
      <c r="A6299">
        <v>201708</v>
      </c>
      <c r="B6299" s="1">
        <v>42959</v>
      </c>
      <c r="C6299">
        <v>12486</v>
      </c>
      <c r="D6299">
        <v>32</v>
      </c>
      <c r="E6299">
        <v>24061</v>
      </c>
      <c r="F6299">
        <v>7</v>
      </c>
      <c r="G6299">
        <v>28</v>
      </c>
      <c r="H6299">
        <v>20</v>
      </c>
      <c r="I6299">
        <v>11</v>
      </c>
      <c r="J6299">
        <v>3</v>
      </c>
      <c r="K6299" s="1">
        <v>42856</v>
      </c>
      <c r="L6299" s="1">
        <v>44196</v>
      </c>
      <c r="M6299">
        <v>201700142</v>
      </c>
      <c r="N6299" t="s">
        <v>42</v>
      </c>
      <c r="O6299">
        <v>201700013</v>
      </c>
      <c r="P6299" t="s">
        <v>38</v>
      </c>
      <c r="Q6299" t="s">
        <v>21</v>
      </c>
      <c r="R6299" t="s">
        <v>9</v>
      </c>
      <c r="S6299" t="s">
        <v>63</v>
      </c>
      <c r="T6299">
        <f t="shared" si="98"/>
        <v>8</v>
      </c>
    </row>
    <row r="6300" spans="1:20">
      <c r="A6300">
        <v>201708</v>
      </c>
      <c r="B6300" s="1">
        <v>42959</v>
      </c>
      <c r="C6300">
        <v>12486</v>
      </c>
      <c r="D6300">
        <v>32</v>
      </c>
      <c r="E6300">
        <v>24061</v>
      </c>
      <c r="F6300">
        <v>7</v>
      </c>
      <c r="G6300">
        <v>28</v>
      </c>
      <c r="H6300">
        <v>20</v>
      </c>
      <c r="I6300">
        <v>11</v>
      </c>
      <c r="J6300">
        <v>3</v>
      </c>
      <c r="K6300" s="1">
        <v>42856</v>
      </c>
      <c r="L6300" s="1">
        <v>44196</v>
      </c>
      <c r="M6300">
        <v>201700142</v>
      </c>
      <c r="N6300" t="s">
        <v>42</v>
      </c>
      <c r="O6300">
        <v>201700013</v>
      </c>
      <c r="P6300" t="s">
        <v>38</v>
      </c>
      <c r="Q6300" t="s">
        <v>21</v>
      </c>
      <c r="R6300" t="s">
        <v>26</v>
      </c>
      <c r="S6300" t="s">
        <v>64</v>
      </c>
      <c r="T6300">
        <f t="shared" si="98"/>
        <v>8</v>
      </c>
    </row>
    <row r="6301" spans="1:20">
      <c r="A6301">
        <v>201708</v>
      </c>
      <c r="B6301" s="1">
        <v>42959</v>
      </c>
      <c r="C6301">
        <v>12486</v>
      </c>
      <c r="D6301">
        <v>32</v>
      </c>
      <c r="E6301">
        <v>24061</v>
      </c>
      <c r="F6301">
        <v>7</v>
      </c>
      <c r="G6301">
        <v>28</v>
      </c>
      <c r="H6301">
        <v>20</v>
      </c>
      <c r="I6301">
        <v>11</v>
      </c>
      <c r="J6301">
        <v>3</v>
      </c>
      <c r="K6301" s="1">
        <v>42856</v>
      </c>
      <c r="L6301" s="1">
        <v>44196</v>
      </c>
      <c r="M6301">
        <v>201700142</v>
      </c>
      <c r="N6301" t="s">
        <v>42</v>
      </c>
      <c r="O6301">
        <v>201700013</v>
      </c>
      <c r="P6301" t="s">
        <v>38</v>
      </c>
      <c r="Q6301" t="s">
        <v>21</v>
      </c>
      <c r="R6301" t="s">
        <v>28</v>
      </c>
      <c r="S6301" t="s">
        <v>65</v>
      </c>
      <c r="T6301">
        <f t="shared" si="98"/>
        <v>8</v>
      </c>
    </row>
    <row r="6302" spans="1:20">
      <c r="A6302">
        <v>201708</v>
      </c>
      <c r="B6302" s="1">
        <v>42961</v>
      </c>
      <c r="C6302">
        <v>12486</v>
      </c>
      <c r="D6302">
        <v>28</v>
      </c>
      <c r="E6302">
        <v>25867</v>
      </c>
      <c r="F6302">
        <v>6</v>
      </c>
      <c r="G6302">
        <v>24</v>
      </c>
      <c r="H6302">
        <v>16</v>
      </c>
      <c r="I6302">
        <v>11</v>
      </c>
      <c r="J6302">
        <v>3</v>
      </c>
      <c r="K6302" s="1">
        <v>42856</v>
      </c>
      <c r="L6302" s="1">
        <v>44196</v>
      </c>
      <c r="M6302">
        <v>201700142</v>
      </c>
      <c r="N6302" t="s">
        <v>42</v>
      </c>
      <c r="O6302">
        <v>201700013</v>
      </c>
      <c r="P6302" t="s">
        <v>38</v>
      </c>
      <c r="Q6302" t="s">
        <v>21</v>
      </c>
      <c r="R6302" t="s">
        <v>22</v>
      </c>
      <c r="S6302" t="s">
        <v>61</v>
      </c>
      <c r="T6302">
        <f t="shared" si="98"/>
        <v>8</v>
      </c>
    </row>
    <row r="6303" spans="1:20">
      <c r="A6303">
        <v>201708</v>
      </c>
      <c r="B6303" s="1">
        <v>42961</v>
      </c>
      <c r="C6303">
        <v>12486</v>
      </c>
      <c r="D6303">
        <v>28</v>
      </c>
      <c r="E6303">
        <v>25867</v>
      </c>
      <c r="F6303">
        <v>6</v>
      </c>
      <c r="G6303">
        <v>24</v>
      </c>
      <c r="H6303">
        <v>16</v>
      </c>
      <c r="I6303">
        <v>11</v>
      </c>
      <c r="J6303">
        <v>3</v>
      </c>
      <c r="K6303" s="1">
        <v>42856</v>
      </c>
      <c r="L6303" s="1">
        <v>44196</v>
      </c>
      <c r="M6303">
        <v>201700142</v>
      </c>
      <c r="N6303" t="s">
        <v>42</v>
      </c>
      <c r="O6303">
        <v>201700013</v>
      </c>
      <c r="P6303" t="s">
        <v>38</v>
      </c>
      <c r="Q6303" t="s">
        <v>21</v>
      </c>
      <c r="R6303" t="s">
        <v>5</v>
      </c>
      <c r="S6303" t="s">
        <v>62</v>
      </c>
      <c r="T6303">
        <f t="shared" si="98"/>
        <v>8</v>
      </c>
    </row>
    <row r="6304" spans="1:20">
      <c r="A6304">
        <v>201708</v>
      </c>
      <c r="B6304" s="1">
        <v>42961</v>
      </c>
      <c r="C6304">
        <v>12486</v>
      </c>
      <c r="D6304">
        <v>28</v>
      </c>
      <c r="E6304">
        <v>25867</v>
      </c>
      <c r="F6304">
        <v>6</v>
      </c>
      <c r="G6304">
        <v>24</v>
      </c>
      <c r="H6304">
        <v>16</v>
      </c>
      <c r="I6304">
        <v>11</v>
      </c>
      <c r="J6304">
        <v>3</v>
      </c>
      <c r="K6304" s="1">
        <v>42856</v>
      </c>
      <c r="L6304" s="1">
        <v>44196</v>
      </c>
      <c r="M6304">
        <v>201700142</v>
      </c>
      <c r="N6304" t="s">
        <v>42</v>
      </c>
      <c r="O6304">
        <v>201700013</v>
      </c>
      <c r="P6304" t="s">
        <v>38</v>
      </c>
      <c r="Q6304" t="s">
        <v>21</v>
      </c>
      <c r="R6304" t="s">
        <v>9</v>
      </c>
      <c r="S6304" t="s">
        <v>63</v>
      </c>
      <c r="T6304">
        <f t="shared" si="98"/>
        <v>8</v>
      </c>
    </row>
    <row r="6305" spans="1:20">
      <c r="A6305">
        <v>201708</v>
      </c>
      <c r="B6305" s="1">
        <v>42961</v>
      </c>
      <c r="C6305">
        <v>12486</v>
      </c>
      <c r="D6305">
        <v>28</v>
      </c>
      <c r="E6305">
        <v>25867</v>
      </c>
      <c r="F6305">
        <v>6</v>
      </c>
      <c r="G6305">
        <v>24</v>
      </c>
      <c r="H6305">
        <v>16</v>
      </c>
      <c r="I6305">
        <v>11</v>
      </c>
      <c r="J6305">
        <v>3</v>
      </c>
      <c r="K6305" s="1">
        <v>42856</v>
      </c>
      <c r="L6305" s="1">
        <v>44196</v>
      </c>
      <c r="M6305">
        <v>201700142</v>
      </c>
      <c r="N6305" t="s">
        <v>42</v>
      </c>
      <c r="O6305">
        <v>201700013</v>
      </c>
      <c r="P6305" t="s">
        <v>38</v>
      </c>
      <c r="Q6305" t="s">
        <v>21</v>
      </c>
      <c r="R6305" t="s">
        <v>26</v>
      </c>
      <c r="S6305" t="s">
        <v>64</v>
      </c>
      <c r="T6305">
        <f t="shared" si="98"/>
        <v>8</v>
      </c>
    </row>
    <row r="6306" spans="1:20">
      <c r="A6306">
        <v>201708</v>
      </c>
      <c r="B6306" s="1">
        <v>42961</v>
      </c>
      <c r="C6306">
        <v>12486</v>
      </c>
      <c r="D6306">
        <v>28</v>
      </c>
      <c r="E6306">
        <v>25867</v>
      </c>
      <c r="F6306">
        <v>6</v>
      </c>
      <c r="G6306">
        <v>24</v>
      </c>
      <c r="H6306">
        <v>16</v>
      </c>
      <c r="I6306">
        <v>11</v>
      </c>
      <c r="J6306">
        <v>3</v>
      </c>
      <c r="K6306" s="1">
        <v>42856</v>
      </c>
      <c r="L6306" s="1">
        <v>44196</v>
      </c>
      <c r="M6306">
        <v>201700142</v>
      </c>
      <c r="N6306" t="s">
        <v>42</v>
      </c>
      <c r="O6306">
        <v>201700013</v>
      </c>
      <c r="P6306" t="s">
        <v>38</v>
      </c>
      <c r="Q6306" t="s">
        <v>21</v>
      </c>
      <c r="R6306" t="s">
        <v>28</v>
      </c>
      <c r="S6306" t="s">
        <v>65</v>
      </c>
      <c r="T6306">
        <f t="shared" si="98"/>
        <v>8</v>
      </c>
    </row>
    <row r="6307" spans="1:20">
      <c r="A6307">
        <v>201708</v>
      </c>
      <c r="B6307" s="1">
        <v>42962</v>
      </c>
      <c r="C6307">
        <v>12486</v>
      </c>
      <c r="D6307">
        <v>31</v>
      </c>
      <c r="E6307">
        <v>25071</v>
      </c>
      <c r="F6307">
        <v>7</v>
      </c>
      <c r="G6307">
        <v>28</v>
      </c>
      <c r="H6307">
        <v>20</v>
      </c>
      <c r="I6307">
        <v>13</v>
      </c>
      <c r="J6307">
        <v>3</v>
      </c>
      <c r="K6307" s="1">
        <v>42856</v>
      </c>
      <c r="L6307" s="1">
        <v>44196</v>
      </c>
      <c r="M6307">
        <v>201700142</v>
      </c>
      <c r="N6307" t="s">
        <v>42</v>
      </c>
      <c r="O6307">
        <v>201700013</v>
      </c>
      <c r="P6307" t="s">
        <v>38</v>
      </c>
      <c r="Q6307" t="s">
        <v>21</v>
      </c>
      <c r="R6307" t="s">
        <v>22</v>
      </c>
      <c r="S6307" t="s">
        <v>61</v>
      </c>
      <c r="T6307">
        <f t="shared" si="98"/>
        <v>8</v>
      </c>
    </row>
    <row r="6308" spans="1:20">
      <c r="A6308">
        <v>201708</v>
      </c>
      <c r="B6308" s="1">
        <v>42962</v>
      </c>
      <c r="C6308">
        <v>12486</v>
      </c>
      <c r="D6308">
        <v>31</v>
      </c>
      <c r="E6308">
        <v>25071</v>
      </c>
      <c r="F6308">
        <v>7</v>
      </c>
      <c r="G6308">
        <v>28</v>
      </c>
      <c r="H6308">
        <v>20</v>
      </c>
      <c r="I6308">
        <v>13</v>
      </c>
      <c r="J6308">
        <v>3</v>
      </c>
      <c r="K6308" s="1">
        <v>42856</v>
      </c>
      <c r="L6308" s="1">
        <v>44196</v>
      </c>
      <c r="M6308">
        <v>201700142</v>
      </c>
      <c r="N6308" t="s">
        <v>42</v>
      </c>
      <c r="O6308">
        <v>201700013</v>
      </c>
      <c r="P6308" t="s">
        <v>38</v>
      </c>
      <c r="Q6308" t="s">
        <v>21</v>
      </c>
      <c r="R6308" t="s">
        <v>5</v>
      </c>
      <c r="S6308" t="s">
        <v>62</v>
      </c>
      <c r="T6308">
        <f t="shared" si="98"/>
        <v>8</v>
      </c>
    </row>
    <row r="6309" spans="1:20">
      <c r="A6309">
        <v>201708</v>
      </c>
      <c r="B6309" s="1">
        <v>42962</v>
      </c>
      <c r="C6309">
        <v>12486</v>
      </c>
      <c r="D6309">
        <v>31</v>
      </c>
      <c r="E6309">
        <v>25071</v>
      </c>
      <c r="F6309">
        <v>7</v>
      </c>
      <c r="G6309">
        <v>28</v>
      </c>
      <c r="H6309">
        <v>20</v>
      </c>
      <c r="I6309">
        <v>13</v>
      </c>
      <c r="J6309">
        <v>3</v>
      </c>
      <c r="K6309" s="1">
        <v>42856</v>
      </c>
      <c r="L6309" s="1">
        <v>44196</v>
      </c>
      <c r="M6309">
        <v>201700142</v>
      </c>
      <c r="N6309" t="s">
        <v>42</v>
      </c>
      <c r="O6309">
        <v>201700013</v>
      </c>
      <c r="P6309" t="s">
        <v>38</v>
      </c>
      <c r="Q6309" t="s">
        <v>21</v>
      </c>
      <c r="R6309" t="s">
        <v>9</v>
      </c>
      <c r="S6309" t="s">
        <v>63</v>
      </c>
      <c r="T6309">
        <f t="shared" si="98"/>
        <v>8</v>
      </c>
    </row>
    <row r="6310" spans="1:20">
      <c r="A6310">
        <v>201708</v>
      </c>
      <c r="B6310" s="1">
        <v>42962</v>
      </c>
      <c r="C6310">
        <v>12486</v>
      </c>
      <c r="D6310">
        <v>31</v>
      </c>
      <c r="E6310">
        <v>25071</v>
      </c>
      <c r="F6310">
        <v>7</v>
      </c>
      <c r="G6310">
        <v>28</v>
      </c>
      <c r="H6310">
        <v>20</v>
      </c>
      <c r="I6310">
        <v>13</v>
      </c>
      <c r="J6310">
        <v>3</v>
      </c>
      <c r="K6310" s="1">
        <v>42856</v>
      </c>
      <c r="L6310" s="1">
        <v>44196</v>
      </c>
      <c r="M6310">
        <v>201700142</v>
      </c>
      <c r="N6310" t="s">
        <v>42</v>
      </c>
      <c r="O6310">
        <v>201700013</v>
      </c>
      <c r="P6310" t="s">
        <v>38</v>
      </c>
      <c r="Q6310" t="s">
        <v>21</v>
      </c>
      <c r="R6310" t="s">
        <v>26</v>
      </c>
      <c r="S6310" t="s">
        <v>64</v>
      </c>
      <c r="T6310">
        <f t="shared" si="98"/>
        <v>8</v>
      </c>
    </row>
    <row r="6311" spans="1:20">
      <c r="A6311">
        <v>201708</v>
      </c>
      <c r="B6311" s="1">
        <v>42962</v>
      </c>
      <c r="C6311">
        <v>12486</v>
      </c>
      <c r="D6311">
        <v>31</v>
      </c>
      <c r="E6311">
        <v>25071</v>
      </c>
      <c r="F6311">
        <v>7</v>
      </c>
      <c r="G6311">
        <v>28</v>
      </c>
      <c r="H6311">
        <v>20</v>
      </c>
      <c r="I6311">
        <v>13</v>
      </c>
      <c r="J6311">
        <v>3</v>
      </c>
      <c r="K6311" s="1">
        <v>42856</v>
      </c>
      <c r="L6311" s="1">
        <v>44196</v>
      </c>
      <c r="M6311">
        <v>201700142</v>
      </c>
      <c r="N6311" t="s">
        <v>42</v>
      </c>
      <c r="O6311">
        <v>201700013</v>
      </c>
      <c r="P6311" t="s">
        <v>38</v>
      </c>
      <c r="Q6311" t="s">
        <v>21</v>
      </c>
      <c r="R6311" t="s">
        <v>28</v>
      </c>
      <c r="S6311" t="s">
        <v>65</v>
      </c>
      <c r="T6311">
        <f t="shared" si="98"/>
        <v>8</v>
      </c>
    </row>
    <row r="6312" spans="1:20">
      <c r="A6312">
        <v>201708</v>
      </c>
      <c r="B6312" s="1">
        <v>42963</v>
      </c>
      <c r="C6312">
        <v>12486</v>
      </c>
      <c r="D6312">
        <v>29</v>
      </c>
      <c r="E6312">
        <v>25524</v>
      </c>
      <c r="F6312">
        <v>6</v>
      </c>
      <c r="G6312">
        <v>25</v>
      </c>
      <c r="H6312">
        <v>17</v>
      </c>
      <c r="I6312">
        <v>12</v>
      </c>
      <c r="J6312">
        <v>3</v>
      </c>
      <c r="K6312" s="1">
        <v>42856</v>
      </c>
      <c r="L6312" s="1">
        <v>44196</v>
      </c>
      <c r="M6312">
        <v>201700142</v>
      </c>
      <c r="N6312" t="s">
        <v>42</v>
      </c>
      <c r="O6312">
        <v>201700013</v>
      </c>
      <c r="P6312" t="s">
        <v>38</v>
      </c>
      <c r="Q6312" t="s">
        <v>21</v>
      </c>
      <c r="R6312" t="s">
        <v>22</v>
      </c>
      <c r="S6312" t="s">
        <v>61</v>
      </c>
      <c r="T6312">
        <f t="shared" si="98"/>
        <v>8</v>
      </c>
    </row>
    <row r="6313" spans="1:20">
      <c r="A6313">
        <v>201708</v>
      </c>
      <c r="B6313" s="1">
        <v>42963</v>
      </c>
      <c r="C6313">
        <v>12486</v>
      </c>
      <c r="D6313">
        <v>29</v>
      </c>
      <c r="E6313">
        <v>25524</v>
      </c>
      <c r="F6313">
        <v>6</v>
      </c>
      <c r="G6313">
        <v>25</v>
      </c>
      <c r="H6313">
        <v>17</v>
      </c>
      <c r="I6313">
        <v>12</v>
      </c>
      <c r="J6313">
        <v>3</v>
      </c>
      <c r="K6313" s="1">
        <v>42856</v>
      </c>
      <c r="L6313" s="1">
        <v>44196</v>
      </c>
      <c r="M6313">
        <v>201700142</v>
      </c>
      <c r="N6313" t="s">
        <v>42</v>
      </c>
      <c r="O6313">
        <v>201700013</v>
      </c>
      <c r="P6313" t="s">
        <v>38</v>
      </c>
      <c r="Q6313" t="s">
        <v>21</v>
      </c>
      <c r="R6313" t="s">
        <v>5</v>
      </c>
      <c r="S6313" t="s">
        <v>62</v>
      </c>
      <c r="T6313">
        <f t="shared" si="98"/>
        <v>8</v>
      </c>
    </row>
    <row r="6314" spans="1:20">
      <c r="A6314">
        <v>201708</v>
      </c>
      <c r="B6314" s="1">
        <v>42963</v>
      </c>
      <c r="C6314">
        <v>12486</v>
      </c>
      <c r="D6314">
        <v>29</v>
      </c>
      <c r="E6314">
        <v>25524</v>
      </c>
      <c r="F6314">
        <v>6</v>
      </c>
      <c r="G6314">
        <v>25</v>
      </c>
      <c r="H6314">
        <v>17</v>
      </c>
      <c r="I6314">
        <v>12</v>
      </c>
      <c r="J6314">
        <v>3</v>
      </c>
      <c r="K6314" s="1">
        <v>42856</v>
      </c>
      <c r="L6314" s="1">
        <v>44196</v>
      </c>
      <c r="M6314">
        <v>201700142</v>
      </c>
      <c r="N6314" t="s">
        <v>42</v>
      </c>
      <c r="O6314">
        <v>201700013</v>
      </c>
      <c r="P6314" t="s">
        <v>38</v>
      </c>
      <c r="Q6314" t="s">
        <v>21</v>
      </c>
      <c r="R6314" t="s">
        <v>9</v>
      </c>
      <c r="S6314" t="s">
        <v>63</v>
      </c>
      <c r="T6314">
        <f t="shared" si="98"/>
        <v>8</v>
      </c>
    </row>
    <row r="6315" spans="1:20">
      <c r="A6315">
        <v>201708</v>
      </c>
      <c r="B6315" s="1">
        <v>42963</v>
      </c>
      <c r="C6315">
        <v>12486</v>
      </c>
      <c r="D6315">
        <v>29</v>
      </c>
      <c r="E6315">
        <v>25524</v>
      </c>
      <c r="F6315">
        <v>6</v>
      </c>
      <c r="G6315">
        <v>25</v>
      </c>
      <c r="H6315">
        <v>17</v>
      </c>
      <c r="I6315">
        <v>12</v>
      </c>
      <c r="J6315">
        <v>3</v>
      </c>
      <c r="K6315" s="1">
        <v>42856</v>
      </c>
      <c r="L6315" s="1">
        <v>44196</v>
      </c>
      <c r="M6315">
        <v>201700142</v>
      </c>
      <c r="N6315" t="s">
        <v>42</v>
      </c>
      <c r="O6315">
        <v>201700013</v>
      </c>
      <c r="P6315" t="s">
        <v>38</v>
      </c>
      <c r="Q6315" t="s">
        <v>21</v>
      </c>
      <c r="R6315" t="s">
        <v>26</v>
      </c>
      <c r="S6315" t="s">
        <v>64</v>
      </c>
      <c r="T6315">
        <f t="shared" si="98"/>
        <v>8</v>
      </c>
    </row>
    <row r="6316" spans="1:20">
      <c r="A6316">
        <v>201708</v>
      </c>
      <c r="B6316" s="1">
        <v>42963</v>
      </c>
      <c r="C6316">
        <v>12486</v>
      </c>
      <c r="D6316">
        <v>29</v>
      </c>
      <c r="E6316">
        <v>25524</v>
      </c>
      <c r="F6316">
        <v>6</v>
      </c>
      <c r="G6316">
        <v>25</v>
      </c>
      <c r="H6316">
        <v>17</v>
      </c>
      <c r="I6316">
        <v>12</v>
      </c>
      <c r="J6316">
        <v>3</v>
      </c>
      <c r="K6316" s="1">
        <v>42856</v>
      </c>
      <c r="L6316" s="1">
        <v>44196</v>
      </c>
      <c r="M6316">
        <v>201700142</v>
      </c>
      <c r="N6316" t="s">
        <v>42</v>
      </c>
      <c r="O6316">
        <v>201700013</v>
      </c>
      <c r="P6316" t="s">
        <v>38</v>
      </c>
      <c r="Q6316" t="s">
        <v>21</v>
      </c>
      <c r="R6316" t="s">
        <v>28</v>
      </c>
      <c r="S6316" t="s">
        <v>65</v>
      </c>
      <c r="T6316">
        <f t="shared" si="98"/>
        <v>8</v>
      </c>
    </row>
    <row r="6317" spans="1:20">
      <c r="A6317">
        <v>201708</v>
      </c>
      <c r="B6317" s="1">
        <v>42964</v>
      </c>
      <c r="C6317">
        <v>12486</v>
      </c>
      <c r="D6317">
        <v>31</v>
      </c>
      <c r="E6317">
        <v>24094</v>
      </c>
      <c r="F6317">
        <v>8</v>
      </c>
      <c r="G6317">
        <v>29</v>
      </c>
      <c r="H6317">
        <v>18</v>
      </c>
      <c r="I6317">
        <v>11</v>
      </c>
      <c r="J6317">
        <v>3</v>
      </c>
      <c r="K6317" s="1">
        <v>42856</v>
      </c>
      <c r="L6317" s="1">
        <v>44196</v>
      </c>
      <c r="M6317">
        <v>201700142</v>
      </c>
      <c r="N6317" t="s">
        <v>42</v>
      </c>
      <c r="O6317">
        <v>201700013</v>
      </c>
      <c r="P6317" t="s">
        <v>38</v>
      </c>
      <c r="Q6317" t="s">
        <v>21</v>
      </c>
      <c r="R6317" t="s">
        <v>22</v>
      </c>
      <c r="S6317" t="s">
        <v>61</v>
      </c>
      <c r="T6317">
        <f t="shared" si="98"/>
        <v>8</v>
      </c>
    </row>
    <row r="6318" spans="1:20">
      <c r="A6318">
        <v>201708</v>
      </c>
      <c r="B6318" s="1">
        <v>42964</v>
      </c>
      <c r="C6318">
        <v>12486</v>
      </c>
      <c r="D6318">
        <v>31</v>
      </c>
      <c r="E6318">
        <v>24094</v>
      </c>
      <c r="F6318">
        <v>8</v>
      </c>
      <c r="G6318">
        <v>29</v>
      </c>
      <c r="H6318">
        <v>18</v>
      </c>
      <c r="I6318">
        <v>11</v>
      </c>
      <c r="J6318">
        <v>3</v>
      </c>
      <c r="K6318" s="1">
        <v>42856</v>
      </c>
      <c r="L6318" s="1">
        <v>44196</v>
      </c>
      <c r="M6318">
        <v>201700142</v>
      </c>
      <c r="N6318" t="s">
        <v>42</v>
      </c>
      <c r="O6318">
        <v>201700013</v>
      </c>
      <c r="P6318" t="s">
        <v>38</v>
      </c>
      <c r="Q6318" t="s">
        <v>21</v>
      </c>
      <c r="R6318" t="s">
        <v>5</v>
      </c>
      <c r="S6318" t="s">
        <v>62</v>
      </c>
      <c r="T6318">
        <f t="shared" si="98"/>
        <v>8</v>
      </c>
    </row>
    <row r="6319" spans="1:20">
      <c r="A6319">
        <v>201708</v>
      </c>
      <c r="B6319" s="1">
        <v>42964</v>
      </c>
      <c r="C6319">
        <v>12486</v>
      </c>
      <c r="D6319">
        <v>31</v>
      </c>
      <c r="E6319">
        <v>24094</v>
      </c>
      <c r="F6319">
        <v>8</v>
      </c>
      <c r="G6319">
        <v>29</v>
      </c>
      <c r="H6319">
        <v>18</v>
      </c>
      <c r="I6319">
        <v>11</v>
      </c>
      <c r="J6319">
        <v>3</v>
      </c>
      <c r="K6319" s="1">
        <v>42856</v>
      </c>
      <c r="L6319" s="1">
        <v>44196</v>
      </c>
      <c r="M6319">
        <v>201700142</v>
      </c>
      <c r="N6319" t="s">
        <v>42</v>
      </c>
      <c r="O6319">
        <v>201700013</v>
      </c>
      <c r="P6319" t="s">
        <v>38</v>
      </c>
      <c r="Q6319" t="s">
        <v>21</v>
      </c>
      <c r="R6319" t="s">
        <v>9</v>
      </c>
      <c r="S6319" t="s">
        <v>63</v>
      </c>
      <c r="T6319">
        <f t="shared" si="98"/>
        <v>8</v>
      </c>
    </row>
    <row r="6320" spans="1:20">
      <c r="A6320">
        <v>201708</v>
      </c>
      <c r="B6320" s="1">
        <v>42964</v>
      </c>
      <c r="C6320">
        <v>12486</v>
      </c>
      <c r="D6320">
        <v>31</v>
      </c>
      <c r="E6320">
        <v>24094</v>
      </c>
      <c r="F6320">
        <v>8</v>
      </c>
      <c r="G6320">
        <v>29</v>
      </c>
      <c r="H6320">
        <v>18</v>
      </c>
      <c r="I6320">
        <v>11</v>
      </c>
      <c r="J6320">
        <v>3</v>
      </c>
      <c r="K6320" s="1">
        <v>42856</v>
      </c>
      <c r="L6320" s="1">
        <v>44196</v>
      </c>
      <c r="M6320">
        <v>201700142</v>
      </c>
      <c r="N6320" t="s">
        <v>42</v>
      </c>
      <c r="O6320">
        <v>201700013</v>
      </c>
      <c r="P6320" t="s">
        <v>38</v>
      </c>
      <c r="Q6320" t="s">
        <v>21</v>
      </c>
      <c r="R6320" t="s">
        <v>26</v>
      </c>
      <c r="S6320" t="s">
        <v>64</v>
      </c>
      <c r="T6320">
        <f t="shared" si="98"/>
        <v>8</v>
      </c>
    </row>
    <row r="6321" spans="1:20">
      <c r="A6321">
        <v>201708</v>
      </c>
      <c r="B6321" s="1">
        <v>42964</v>
      </c>
      <c r="C6321">
        <v>12486</v>
      </c>
      <c r="D6321">
        <v>31</v>
      </c>
      <c r="E6321">
        <v>24094</v>
      </c>
      <c r="F6321">
        <v>8</v>
      </c>
      <c r="G6321">
        <v>29</v>
      </c>
      <c r="H6321">
        <v>18</v>
      </c>
      <c r="I6321">
        <v>11</v>
      </c>
      <c r="J6321">
        <v>3</v>
      </c>
      <c r="K6321" s="1">
        <v>42856</v>
      </c>
      <c r="L6321" s="1">
        <v>44196</v>
      </c>
      <c r="M6321">
        <v>201700142</v>
      </c>
      <c r="N6321" t="s">
        <v>42</v>
      </c>
      <c r="O6321">
        <v>201700013</v>
      </c>
      <c r="P6321" t="s">
        <v>38</v>
      </c>
      <c r="Q6321" t="s">
        <v>21</v>
      </c>
      <c r="R6321" t="s">
        <v>28</v>
      </c>
      <c r="S6321" t="s">
        <v>65</v>
      </c>
      <c r="T6321">
        <f t="shared" si="98"/>
        <v>8</v>
      </c>
    </row>
    <row r="6322" spans="1:20">
      <c r="A6322">
        <v>201708</v>
      </c>
      <c r="B6322" s="1">
        <v>42966</v>
      </c>
      <c r="C6322">
        <v>12486</v>
      </c>
      <c r="D6322">
        <v>30</v>
      </c>
      <c r="E6322">
        <v>24036</v>
      </c>
      <c r="F6322">
        <v>8</v>
      </c>
      <c r="G6322">
        <v>26</v>
      </c>
      <c r="H6322">
        <v>20</v>
      </c>
      <c r="I6322">
        <v>13</v>
      </c>
      <c r="J6322">
        <v>3</v>
      </c>
      <c r="K6322" s="1">
        <v>42856</v>
      </c>
      <c r="L6322" s="1">
        <v>44196</v>
      </c>
      <c r="M6322">
        <v>201700142</v>
      </c>
      <c r="N6322" t="s">
        <v>42</v>
      </c>
      <c r="O6322">
        <v>201700013</v>
      </c>
      <c r="P6322" t="s">
        <v>38</v>
      </c>
      <c r="Q6322" t="s">
        <v>21</v>
      </c>
      <c r="R6322" t="s">
        <v>22</v>
      </c>
      <c r="S6322" t="s">
        <v>61</v>
      </c>
      <c r="T6322">
        <f t="shared" si="98"/>
        <v>8</v>
      </c>
    </row>
    <row r="6323" spans="1:20">
      <c r="A6323">
        <v>201708</v>
      </c>
      <c r="B6323" s="1">
        <v>42966</v>
      </c>
      <c r="C6323">
        <v>12486</v>
      </c>
      <c r="D6323">
        <v>30</v>
      </c>
      <c r="E6323">
        <v>24036</v>
      </c>
      <c r="F6323">
        <v>8</v>
      </c>
      <c r="G6323">
        <v>26</v>
      </c>
      <c r="H6323">
        <v>20</v>
      </c>
      <c r="I6323">
        <v>13</v>
      </c>
      <c r="J6323">
        <v>3</v>
      </c>
      <c r="K6323" s="1">
        <v>42856</v>
      </c>
      <c r="L6323" s="1">
        <v>44196</v>
      </c>
      <c r="M6323">
        <v>201700142</v>
      </c>
      <c r="N6323" t="s">
        <v>42</v>
      </c>
      <c r="O6323">
        <v>201700013</v>
      </c>
      <c r="P6323" t="s">
        <v>38</v>
      </c>
      <c r="Q6323" t="s">
        <v>21</v>
      </c>
      <c r="R6323" t="s">
        <v>5</v>
      </c>
      <c r="S6323" t="s">
        <v>62</v>
      </c>
      <c r="T6323">
        <f t="shared" si="98"/>
        <v>8</v>
      </c>
    </row>
    <row r="6324" spans="1:20">
      <c r="A6324">
        <v>201708</v>
      </c>
      <c r="B6324" s="1">
        <v>42966</v>
      </c>
      <c r="C6324">
        <v>12486</v>
      </c>
      <c r="D6324">
        <v>30</v>
      </c>
      <c r="E6324">
        <v>24036</v>
      </c>
      <c r="F6324">
        <v>8</v>
      </c>
      <c r="G6324">
        <v>26</v>
      </c>
      <c r="H6324">
        <v>20</v>
      </c>
      <c r="I6324">
        <v>13</v>
      </c>
      <c r="J6324">
        <v>3</v>
      </c>
      <c r="K6324" s="1">
        <v>42856</v>
      </c>
      <c r="L6324" s="1">
        <v>44196</v>
      </c>
      <c r="M6324">
        <v>201700142</v>
      </c>
      <c r="N6324" t="s">
        <v>42</v>
      </c>
      <c r="O6324">
        <v>201700013</v>
      </c>
      <c r="P6324" t="s">
        <v>38</v>
      </c>
      <c r="Q6324" t="s">
        <v>21</v>
      </c>
      <c r="R6324" t="s">
        <v>9</v>
      </c>
      <c r="S6324" t="s">
        <v>63</v>
      </c>
      <c r="T6324">
        <f t="shared" si="98"/>
        <v>8</v>
      </c>
    </row>
    <row r="6325" spans="1:20">
      <c r="A6325">
        <v>201708</v>
      </c>
      <c r="B6325" s="1">
        <v>42966</v>
      </c>
      <c r="C6325">
        <v>12486</v>
      </c>
      <c r="D6325">
        <v>30</v>
      </c>
      <c r="E6325">
        <v>24036</v>
      </c>
      <c r="F6325">
        <v>8</v>
      </c>
      <c r="G6325">
        <v>26</v>
      </c>
      <c r="H6325">
        <v>20</v>
      </c>
      <c r="I6325">
        <v>13</v>
      </c>
      <c r="J6325">
        <v>3</v>
      </c>
      <c r="K6325" s="1">
        <v>42856</v>
      </c>
      <c r="L6325" s="1">
        <v>44196</v>
      </c>
      <c r="M6325">
        <v>201700142</v>
      </c>
      <c r="N6325" t="s">
        <v>42</v>
      </c>
      <c r="O6325">
        <v>201700013</v>
      </c>
      <c r="P6325" t="s">
        <v>38</v>
      </c>
      <c r="Q6325" t="s">
        <v>21</v>
      </c>
      <c r="R6325" t="s">
        <v>26</v>
      </c>
      <c r="S6325" t="s">
        <v>64</v>
      </c>
      <c r="T6325">
        <f t="shared" si="98"/>
        <v>8</v>
      </c>
    </row>
    <row r="6326" spans="1:20">
      <c r="A6326">
        <v>201708</v>
      </c>
      <c r="B6326" s="1">
        <v>42966</v>
      </c>
      <c r="C6326">
        <v>12486</v>
      </c>
      <c r="D6326">
        <v>30</v>
      </c>
      <c r="E6326">
        <v>24036</v>
      </c>
      <c r="F6326">
        <v>8</v>
      </c>
      <c r="G6326">
        <v>26</v>
      </c>
      <c r="H6326">
        <v>20</v>
      </c>
      <c r="I6326">
        <v>13</v>
      </c>
      <c r="J6326">
        <v>3</v>
      </c>
      <c r="K6326" s="1">
        <v>42856</v>
      </c>
      <c r="L6326" s="1">
        <v>44196</v>
      </c>
      <c r="M6326">
        <v>201700142</v>
      </c>
      <c r="N6326" t="s">
        <v>42</v>
      </c>
      <c r="O6326">
        <v>201700013</v>
      </c>
      <c r="P6326" t="s">
        <v>38</v>
      </c>
      <c r="Q6326" t="s">
        <v>21</v>
      </c>
      <c r="R6326" t="s">
        <v>28</v>
      </c>
      <c r="S6326" t="s">
        <v>65</v>
      </c>
      <c r="T6326">
        <f t="shared" si="98"/>
        <v>8</v>
      </c>
    </row>
    <row r="6327" spans="1:20">
      <c r="A6327">
        <v>201708</v>
      </c>
      <c r="B6327" s="1">
        <v>42968</v>
      </c>
      <c r="C6327">
        <v>12486</v>
      </c>
      <c r="D6327">
        <v>33</v>
      </c>
      <c r="E6327">
        <v>24844</v>
      </c>
      <c r="F6327">
        <v>10</v>
      </c>
      <c r="G6327">
        <v>30</v>
      </c>
      <c r="H6327">
        <v>22</v>
      </c>
      <c r="I6327">
        <v>16</v>
      </c>
      <c r="J6327">
        <v>4</v>
      </c>
      <c r="K6327" s="1">
        <v>42856</v>
      </c>
      <c r="L6327" s="1">
        <v>44196</v>
      </c>
      <c r="M6327">
        <v>201700142</v>
      </c>
      <c r="N6327" t="s">
        <v>42</v>
      </c>
      <c r="O6327">
        <v>201700013</v>
      </c>
      <c r="P6327" t="s">
        <v>38</v>
      </c>
      <c r="Q6327" t="s">
        <v>21</v>
      </c>
      <c r="R6327" t="s">
        <v>22</v>
      </c>
      <c r="S6327" t="s">
        <v>61</v>
      </c>
      <c r="T6327">
        <f t="shared" si="98"/>
        <v>8</v>
      </c>
    </row>
    <row r="6328" spans="1:20">
      <c r="A6328">
        <v>201708</v>
      </c>
      <c r="B6328" s="1">
        <v>42968</v>
      </c>
      <c r="C6328">
        <v>12486</v>
      </c>
      <c r="D6328">
        <v>33</v>
      </c>
      <c r="E6328">
        <v>24844</v>
      </c>
      <c r="F6328">
        <v>10</v>
      </c>
      <c r="G6328">
        <v>30</v>
      </c>
      <c r="H6328">
        <v>22</v>
      </c>
      <c r="I6328">
        <v>16</v>
      </c>
      <c r="J6328">
        <v>4</v>
      </c>
      <c r="K6328" s="1">
        <v>42856</v>
      </c>
      <c r="L6328" s="1">
        <v>44196</v>
      </c>
      <c r="M6328">
        <v>201700142</v>
      </c>
      <c r="N6328" t="s">
        <v>42</v>
      </c>
      <c r="O6328">
        <v>201700013</v>
      </c>
      <c r="P6328" t="s">
        <v>38</v>
      </c>
      <c r="Q6328" t="s">
        <v>21</v>
      </c>
      <c r="R6328" t="s">
        <v>5</v>
      </c>
      <c r="S6328" t="s">
        <v>62</v>
      </c>
      <c r="T6328">
        <f t="shared" si="98"/>
        <v>8</v>
      </c>
    </row>
    <row r="6329" spans="1:20">
      <c r="A6329">
        <v>201708</v>
      </c>
      <c r="B6329" s="1">
        <v>42968</v>
      </c>
      <c r="C6329">
        <v>12486</v>
      </c>
      <c r="D6329">
        <v>33</v>
      </c>
      <c r="E6329">
        <v>24844</v>
      </c>
      <c r="F6329">
        <v>10</v>
      </c>
      <c r="G6329">
        <v>30</v>
      </c>
      <c r="H6329">
        <v>22</v>
      </c>
      <c r="I6329">
        <v>16</v>
      </c>
      <c r="J6329">
        <v>4</v>
      </c>
      <c r="K6329" s="1">
        <v>42856</v>
      </c>
      <c r="L6329" s="1">
        <v>44196</v>
      </c>
      <c r="M6329">
        <v>201700142</v>
      </c>
      <c r="N6329" t="s">
        <v>42</v>
      </c>
      <c r="O6329">
        <v>201700013</v>
      </c>
      <c r="P6329" t="s">
        <v>38</v>
      </c>
      <c r="Q6329" t="s">
        <v>21</v>
      </c>
      <c r="R6329" t="s">
        <v>9</v>
      </c>
      <c r="S6329" t="s">
        <v>63</v>
      </c>
      <c r="T6329">
        <f t="shared" si="98"/>
        <v>8</v>
      </c>
    </row>
    <row r="6330" spans="1:20">
      <c r="A6330">
        <v>201708</v>
      </c>
      <c r="B6330" s="1">
        <v>42968</v>
      </c>
      <c r="C6330">
        <v>12486</v>
      </c>
      <c r="D6330">
        <v>33</v>
      </c>
      <c r="E6330">
        <v>24844</v>
      </c>
      <c r="F6330">
        <v>10</v>
      </c>
      <c r="G6330">
        <v>30</v>
      </c>
      <c r="H6330">
        <v>22</v>
      </c>
      <c r="I6330">
        <v>16</v>
      </c>
      <c r="J6330">
        <v>4</v>
      </c>
      <c r="K6330" s="1">
        <v>42856</v>
      </c>
      <c r="L6330" s="1">
        <v>44196</v>
      </c>
      <c r="M6330">
        <v>201700142</v>
      </c>
      <c r="N6330" t="s">
        <v>42</v>
      </c>
      <c r="O6330">
        <v>201700013</v>
      </c>
      <c r="P6330" t="s">
        <v>38</v>
      </c>
      <c r="Q6330" t="s">
        <v>21</v>
      </c>
      <c r="R6330" t="s">
        <v>26</v>
      </c>
      <c r="S6330" t="s">
        <v>64</v>
      </c>
      <c r="T6330">
        <f t="shared" si="98"/>
        <v>8</v>
      </c>
    </row>
    <row r="6331" spans="1:20">
      <c r="A6331">
        <v>201708</v>
      </c>
      <c r="B6331" s="1">
        <v>42968</v>
      </c>
      <c r="C6331">
        <v>12486</v>
      </c>
      <c r="D6331">
        <v>33</v>
      </c>
      <c r="E6331">
        <v>24844</v>
      </c>
      <c r="F6331">
        <v>10</v>
      </c>
      <c r="G6331">
        <v>30</v>
      </c>
      <c r="H6331">
        <v>22</v>
      </c>
      <c r="I6331">
        <v>16</v>
      </c>
      <c r="J6331">
        <v>4</v>
      </c>
      <c r="K6331" s="1">
        <v>42856</v>
      </c>
      <c r="L6331" s="1">
        <v>44196</v>
      </c>
      <c r="M6331">
        <v>201700142</v>
      </c>
      <c r="N6331" t="s">
        <v>42</v>
      </c>
      <c r="O6331">
        <v>201700013</v>
      </c>
      <c r="P6331" t="s">
        <v>38</v>
      </c>
      <c r="Q6331" t="s">
        <v>21</v>
      </c>
      <c r="R6331" t="s">
        <v>28</v>
      </c>
      <c r="S6331" t="s">
        <v>65</v>
      </c>
      <c r="T6331">
        <f t="shared" si="98"/>
        <v>8</v>
      </c>
    </row>
    <row r="6332" spans="1:20">
      <c r="A6332">
        <v>201708</v>
      </c>
      <c r="B6332" s="1">
        <v>42969</v>
      </c>
      <c r="C6332">
        <v>12486</v>
      </c>
      <c r="D6332">
        <v>30</v>
      </c>
      <c r="E6332">
        <v>25467</v>
      </c>
      <c r="F6332">
        <v>8</v>
      </c>
      <c r="G6332">
        <v>28</v>
      </c>
      <c r="H6332">
        <v>19</v>
      </c>
      <c r="I6332">
        <v>10</v>
      </c>
      <c r="J6332">
        <v>3</v>
      </c>
      <c r="K6332" s="1">
        <v>42856</v>
      </c>
      <c r="L6332" s="1">
        <v>44196</v>
      </c>
      <c r="M6332">
        <v>201700142</v>
      </c>
      <c r="N6332" t="s">
        <v>42</v>
      </c>
      <c r="O6332">
        <v>201700013</v>
      </c>
      <c r="P6332" t="s">
        <v>38</v>
      </c>
      <c r="Q6332" t="s">
        <v>21</v>
      </c>
      <c r="R6332" t="s">
        <v>22</v>
      </c>
      <c r="S6332" t="s">
        <v>61</v>
      </c>
      <c r="T6332">
        <f t="shared" si="98"/>
        <v>8</v>
      </c>
    </row>
    <row r="6333" spans="1:20">
      <c r="A6333">
        <v>201708</v>
      </c>
      <c r="B6333" s="1">
        <v>42969</v>
      </c>
      <c r="C6333">
        <v>12486</v>
      </c>
      <c r="D6333">
        <v>30</v>
      </c>
      <c r="E6333">
        <v>25467</v>
      </c>
      <c r="F6333">
        <v>8</v>
      </c>
      <c r="G6333">
        <v>28</v>
      </c>
      <c r="H6333">
        <v>19</v>
      </c>
      <c r="I6333">
        <v>10</v>
      </c>
      <c r="J6333">
        <v>3</v>
      </c>
      <c r="K6333" s="1">
        <v>42856</v>
      </c>
      <c r="L6333" s="1">
        <v>44196</v>
      </c>
      <c r="M6333">
        <v>201700142</v>
      </c>
      <c r="N6333" t="s">
        <v>42</v>
      </c>
      <c r="O6333">
        <v>201700013</v>
      </c>
      <c r="P6333" t="s">
        <v>38</v>
      </c>
      <c r="Q6333" t="s">
        <v>21</v>
      </c>
      <c r="R6333" t="s">
        <v>5</v>
      </c>
      <c r="S6333" t="s">
        <v>62</v>
      </c>
      <c r="T6333">
        <f t="shared" si="98"/>
        <v>8</v>
      </c>
    </row>
    <row r="6334" spans="1:20">
      <c r="A6334">
        <v>201708</v>
      </c>
      <c r="B6334" s="1">
        <v>42969</v>
      </c>
      <c r="C6334">
        <v>12486</v>
      </c>
      <c r="D6334">
        <v>30</v>
      </c>
      <c r="E6334">
        <v>25467</v>
      </c>
      <c r="F6334">
        <v>8</v>
      </c>
      <c r="G6334">
        <v>28</v>
      </c>
      <c r="H6334">
        <v>19</v>
      </c>
      <c r="I6334">
        <v>10</v>
      </c>
      <c r="J6334">
        <v>3</v>
      </c>
      <c r="K6334" s="1">
        <v>42856</v>
      </c>
      <c r="L6334" s="1">
        <v>44196</v>
      </c>
      <c r="M6334">
        <v>201700142</v>
      </c>
      <c r="N6334" t="s">
        <v>42</v>
      </c>
      <c r="O6334">
        <v>201700013</v>
      </c>
      <c r="P6334" t="s">
        <v>38</v>
      </c>
      <c r="Q6334" t="s">
        <v>21</v>
      </c>
      <c r="R6334" t="s">
        <v>9</v>
      </c>
      <c r="S6334" t="s">
        <v>63</v>
      </c>
      <c r="T6334">
        <f t="shared" si="98"/>
        <v>8</v>
      </c>
    </row>
    <row r="6335" spans="1:20">
      <c r="A6335">
        <v>201708</v>
      </c>
      <c r="B6335" s="1">
        <v>42969</v>
      </c>
      <c r="C6335">
        <v>12486</v>
      </c>
      <c r="D6335">
        <v>30</v>
      </c>
      <c r="E6335">
        <v>25467</v>
      </c>
      <c r="F6335">
        <v>8</v>
      </c>
      <c r="G6335">
        <v>28</v>
      </c>
      <c r="H6335">
        <v>19</v>
      </c>
      <c r="I6335">
        <v>10</v>
      </c>
      <c r="J6335">
        <v>3</v>
      </c>
      <c r="K6335" s="1">
        <v>42856</v>
      </c>
      <c r="L6335" s="1">
        <v>44196</v>
      </c>
      <c r="M6335">
        <v>201700142</v>
      </c>
      <c r="N6335" t="s">
        <v>42</v>
      </c>
      <c r="O6335">
        <v>201700013</v>
      </c>
      <c r="P6335" t="s">
        <v>38</v>
      </c>
      <c r="Q6335" t="s">
        <v>21</v>
      </c>
      <c r="R6335" t="s">
        <v>26</v>
      </c>
      <c r="S6335" t="s">
        <v>64</v>
      </c>
      <c r="T6335">
        <f t="shared" si="98"/>
        <v>8</v>
      </c>
    </row>
    <row r="6336" spans="1:20">
      <c r="A6336">
        <v>201708</v>
      </c>
      <c r="B6336" s="1">
        <v>42969</v>
      </c>
      <c r="C6336">
        <v>12486</v>
      </c>
      <c r="D6336">
        <v>30</v>
      </c>
      <c r="E6336">
        <v>25467</v>
      </c>
      <c r="F6336">
        <v>8</v>
      </c>
      <c r="G6336">
        <v>28</v>
      </c>
      <c r="H6336">
        <v>19</v>
      </c>
      <c r="I6336">
        <v>10</v>
      </c>
      <c r="J6336">
        <v>3</v>
      </c>
      <c r="K6336" s="1">
        <v>42856</v>
      </c>
      <c r="L6336" s="1">
        <v>44196</v>
      </c>
      <c r="M6336">
        <v>201700142</v>
      </c>
      <c r="N6336" t="s">
        <v>42</v>
      </c>
      <c r="O6336">
        <v>201700013</v>
      </c>
      <c r="P6336" t="s">
        <v>38</v>
      </c>
      <c r="Q6336" t="s">
        <v>21</v>
      </c>
      <c r="R6336" t="s">
        <v>28</v>
      </c>
      <c r="S6336" t="s">
        <v>65</v>
      </c>
      <c r="T6336">
        <f t="shared" si="98"/>
        <v>8</v>
      </c>
    </row>
    <row r="6337" spans="1:20">
      <c r="A6337">
        <v>201708</v>
      </c>
      <c r="B6337" s="1">
        <v>42970</v>
      </c>
      <c r="C6337">
        <v>12486</v>
      </c>
      <c r="D6337">
        <v>31</v>
      </c>
      <c r="E6337">
        <v>25825</v>
      </c>
      <c r="F6337">
        <v>7</v>
      </c>
      <c r="G6337">
        <v>29</v>
      </c>
      <c r="H6337">
        <v>22</v>
      </c>
      <c r="I6337">
        <v>16</v>
      </c>
      <c r="J6337">
        <v>4</v>
      </c>
      <c r="K6337" s="1">
        <v>42856</v>
      </c>
      <c r="L6337" s="1">
        <v>44196</v>
      </c>
      <c r="M6337">
        <v>201700142</v>
      </c>
      <c r="N6337" t="s">
        <v>42</v>
      </c>
      <c r="O6337">
        <v>201700013</v>
      </c>
      <c r="P6337" t="s">
        <v>38</v>
      </c>
      <c r="Q6337" t="s">
        <v>21</v>
      </c>
      <c r="R6337" t="s">
        <v>22</v>
      </c>
      <c r="S6337" t="s">
        <v>61</v>
      </c>
      <c r="T6337">
        <f t="shared" si="98"/>
        <v>8</v>
      </c>
    </row>
    <row r="6338" spans="1:20">
      <c r="A6338">
        <v>201708</v>
      </c>
      <c r="B6338" s="1">
        <v>42970</v>
      </c>
      <c r="C6338">
        <v>12486</v>
      </c>
      <c r="D6338">
        <v>31</v>
      </c>
      <c r="E6338">
        <v>25825</v>
      </c>
      <c r="F6338">
        <v>7</v>
      </c>
      <c r="G6338">
        <v>29</v>
      </c>
      <c r="H6338">
        <v>22</v>
      </c>
      <c r="I6338">
        <v>16</v>
      </c>
      <c r="J6338">
        <v>4</v>
      </c>
      <c r="K6338" s="1">
        <v>42856</v>
      </c>
      <c r="L6338" s="1">
        <v>44196</v>
      </c>
      <c r="M6338">
        <v>201700142</v>
      </c>
      <c r="N6338" t="s">
        <v>42</v>
      </c>
      <c r="O6338">
        <v>201700013</v>
      </c>
      <c r="P6338" t="s">
        <v>38</v>
      </c>
      <c r="Q6338" t="s">
        <v>21</v>
      </c>
      <c r="R6338" t="s">
        <v>5</v>
      </c>
      <c r="S6338" t="s">
        <v>62</v>
      </c>
      <c r="T6338">
        <f t="shared" si="98"/>
        <v>8</v>
      </c>
    </row>
    <row r="6339" spans="1:20">
      <c r="A6339">
        <v>201708</v>
      </c>
      <c r="B6339" s="1">
        <v>42970</v>
      </c>
      <c r="C6339">
        <v>12486</v>
      </c>
      <c r="D6339">
        <v>31</v>
      </c>
      <c r="E6339">
        <v>25825</v>
      </c>
      <c r="F6339">
        <v>7</v>
      </c>
      <c r="G6339">
        <v>29</v>
      </c>
      <c r="H6339">
        <v>22</v>
      </c>
      <c r="I6339">
        <v>16</v>
      </c>
      <c r="J6339">
        <v>4</v>
      </c>
      <c r="K6339" s="1">
        <v>42856</v>
      </c>
      <c r="L6339" s="1">
        <v>44196</v>
      </c>
      <c r="M6339">
        <v>201700142</v>
      </c>
      <c r="N6339" t="s">
        <v>42</v>
      </c>
      <c r="O6339">
        <v>201700013</v>
      </c>
      <c r="P6339" t="s">
        <v>38</v>
      </c>
      <c r="Q6339" t="s">
        <v>21</v>
      </c>
      <c r="R6339" t="s">
        <v>9</v>
      </c>
      <c r="S6339" t="s">
        <v>63</v>
      </c>
      <c r="T6339">
        <f t="shared" ref="T6339:T6402" si="99">MONTH(B6339)</f>
        <v>8</v>
      </c>
    </row>
    <row r="6340" spans="1:20">
      <c r="A6340">
        <v>201708</v>
      </c>
      <c r="B6340" s="1">
        <v>42970</v>
      </c>
      <c r="C6340">
        <v>12486</v>
      </c>
      <c r="D6340">
        <v>31</v>
      </c>
      <c r="E6340">
        <v>25825</v>
      </c>
      <c r="F6340">
        <v>7</v>
      </c>
      <c r="G6340">
        <v>29</v>
      </c>
      <c r="H6340">
        <v>22</v>
      </c>
      <c r="I6340">
        <v>16</v>
      </c>
      <c r="J6340">
        <v>4</v>
      </c>
      <c r="K6340" s="1">
        <v>42856</v>
      </c>
      <c r="L6340" s="1">
        <v>44196</v>
      </c>
      <c r="M6340">
        <v>201700142</v>
      </c>
      <c r="N6340" t="s">
        <v>42</v>
      </c>
      <c r="O6340">
        <v>201700013</v>
      </c>
      <c r="P6340" t="s">
        <v>38</v>
      </c>
      <c r="Q6340" t="s">
        <v>21</v>
      </c>
      <c r="R6340" t="s">
        <v>26</v>
      </c>
      <c r="S6340" t="s">
        <v>64</v>
      </c>
      <c r="T6340">
        <f t="shared" si="99"/>
        <v>8</v>
      </c>
    </row>
    <row r="6341" spans="1:20">
      <c r="A6341">
        <v>201708</v>
      </c>
      <c r="B6341" s="1">
        <v>42970</v>
      </c>
      <c r="C6341">
        <v>12486</v>
      </c>
      <c r="D6341">
        <v>31</v>
      </c>
      <c r="E6341">
        <v>25825</v>
      </c>
      <c r="F6341">
        <v>7</v>
      </c>
      <c r="G6341">
        <v>29</v>
      </c>
      <c r="H6341">
        <v>22</v>
      </c>
      <c r="I6341">
        <v>16</v>
      </c>
      <c r="J6341">
        <v>4</v>
      </c>
      <c r="K6341" s="1">
        <v>42856</v>
      </c>
      <c r="L6341" s="1">
        <v>44196</v>
      </c>
      <c r="M6341">
        <v>201700142</v>
      </c>
      <c r="N6341" t="s">
        <v>42</v>
      </c>
      <c r="O6341">
        <v>201700013</v>
      </c>
      <c r="P6341" t="s">
        <v>38</v>
      </c>
      <c r="Q6341" t="s">
        <v>21</v>
      </c>
      <c r="R6341" t="s">
        <v>28</v>
      </c>
      <c r="S6341" t="s">
        <v>65</v>
      </c>
      <c r="T6341">
        <f t="shared" si="99"/>
        <v>8</v>
      </c>
    </row>
    <row r="6342" spans="1:20">
      <c r="A6342">
        <v>201708</v>
      </c>
      <c r="B6342" s="1">
        <v>42971</v>
      </c>
      <c r="C6342">
        <v>12486</v>
      </c>
      <c r="D6342">
        <v>28</v>
      </c>
      <c r="E6342">
        <v>25100</v>
      </c>
      <c r="F6342">
        <v>7</v>
      </c>
      <c r="G6342">
        <v>26</v>
      </c>
      <c r="H6342">
        <v>17</v>
      </c>
      <c r="I6342">
        <v>12</v>
      </c>
      <c r="J6342">
        <v>3</v>
      </c>
      <c r="K6342" s="1">
        <v>42856</v>
      </c>
      <c r="L6342" s="1">
        <v>44196</v>
      </c>
      <c r="M6342">
        <v>201700142</v>
      </c>
      <c r="N6342" t="s">
        <v>42</v>
      </c>
      <c r="O6342">
        <v>201700013</v>
      </c>
      <c r="P6342" t="s">
        <v>38</v>
      </c>
      <c r="Q6342" t="s">
        <v>21</v>
      </c>
      <c r="R6342" t="s">
        <v>22</v>
      </c>
      <c r="S6342" t="s">
        <v>61</v>
      </c>
      <c r="T6342">
        <f t="shared" si="99"/>
        <v>8</v>
      </c>
    </row>
    <row r="6343" spans="1:20">
      <c r="A6343">
        <v>201708</v>
      </c>
      <c r="B6343" s="1">
        <v>42971</v>
      </c>
      <c r="C6343">
        <v>12486</v>
      </c>
      <c r="D6343">
        <v>28</v>
      </c>
      <c r="E6343">
        <v>25100</v>
      </c>
      <c r="F6343">
        <v>7</v>
      </c>
      <c r="G6343">
        <v>26</v>
      </c>
      <c r="H6343">
        <v>17</v>
      </c>
      <c r="I6343">
        <v>12</v>
      </c>
      <c r="J6343">
        <v>3</v>
      </c>
      <c r="K6343" s="1">
        <v>42856</v>
      </c>
      <c r="L6343" s="1">
        <v>44196</v>
      </c>
      <c r="M6343">
        <v>201700142</v>
      </c>
      <c r="N6343" t="s">
        <v>42</v>
      </c>
      <c r="O6343">
        <v>201700013</v>
      </c>
      <c r="P6343" t="s">
        <v>38</v>
      </c>
      <c r="Q6343" t="s">
        <v>21</v>
      </c>
      <c r="R6343" t="s">
        <v>5</v>
      </c>
      <c r="S6343" t="s">
        <v>62</v>
      </c>
      <c r="T6343">
        <f t="shared" si="99"/>
        <v>8</v>
      </c>
    </row>
    <row r="6344" spans="1:20">
      <c r="A6344">
        <v>201708</v>
      </c>
      <c r="B6344" s="1">
        <v>42971</v>
      </c>
      <c r="C6344">
        <v>12486</v>
      </c>
      <c r="D6344">
        <v>28</v>
      </c>
      <c r="E6344">
        <v>25100</v>
      </c>
      <c r="F6344">
        <v>7</v>
      </c>
      <c r="G6344">
        <v>26</v>
      </c>
      <c r="H6344">
        <v>17</v>
      </c>
      <c r="I6344">
        <v>12</v>
      </c>
      <c r="J6344">
        <v>3</v>
      </c>
      <c r="K6344" s="1">
        <v>42856</v>
      </c>
      <c r="L6344" s="1">
        <v>44196</v>
      </c>
      <c r="M6344">
        <v>201700142</v>
      </c>
      <c r="N6344" t="s">
        <v>42</v>
      </c>
      <c r="O6344">
        <v>201700013</v>
      </c>
      <c r="P6344" t="s">
        <v>38</v>
      </c>
      <c r="Q6344" t="s">
        <v>21</v>
      </c>
      <c r="R6344" t="s">
        <v>9</v>
      </c>
      <c r="S6344" t="s">
        <v>63</v>
      </c>
      <c r="T6344">
        <f t="shared" si="99"/>
        <v>8</v>
      </c>
    </row>
    <row r="6345" spans="1:20">
      <c r="A6345">
        <v>201708</v>
      </c>
      <c r="B6345" s="1">
        <v>42971</v>
      </c>
      <c r="C6345">
        <v>12486</v>
      </c>
      <c r="D6345">
        <v>28</v>
      </c>
      <c r="E6345">
        <v>25100</v>
      </c>
      <c r="F6345">
        <v>7</v>
      </c>
      <c r="G6345">
        <v>26</v>
      </c>
      <c r="H6345">
        <v>17</v>
      </c>
      <c r="I6345">
        <v>12</v>
      </c>
      <c r="J6345">
        <v>3</v>
      </c>
      <c r="K6345" s="1">
        <v>42856</v>
      </c>
      <c r="L6345" s="1">
        <v>44196</v>
      </c>
      <c r="M6345">
        <v>201700142</v>
      </c>
      <c r="N6345" t="s">
        <v>42</v>
      </c>
      <c r="O6345">
        <v>201700013</v>
      </c>
      <c r="P6345" t="s">
        <v>38</v>
      </c>
      <c r="Q6345" t="s">
        <v>21</v>
      </c>
      <c r="R6345" t="s">
        <v>26</v>
      </c>
      <c r="S6345" t="s">
        <v>64</v>
      </c>
      <c r="T6345">
        <f t="shared" si="99"/>
        <v>8</v>
      </c>
    </row>
    <row r="6346" spans="1:20">
      <c r="A6346">
        <v>201708</v>
      </c>
      <c r="B6346" s="1">
        <v>42971</v>
      </c>
      <c r="C6346">
        <v>12486</v>
      </c>
      <c r="D6346">
        <v>28</v>
      </c>
      <c r="E6346">
        <v>25100</v>
      </c>
      <c r="F6346">
        <v>7</v>
      </c>
      <c r="G6346">
        <v>26</v>
      </c>
      <c r="H6346">
        <v>17</v>
      </c>
      <c r="I6346">
        <v>12</v>
      </c>
      <c r="J6346">
        <v>3</v>
      </c>
      <c r="K6346" s="1">
        <v>42856</v>
      </c>
      <c r="L6346" s="1">
        <v>44196</v>
      </c>
      <c r="M6346">
        <v>201700142</v>
      </c>
      <c r="N6346" t="s">
        <v>42</v>
      </c>
      <c r="O6346">
        <v>201700013</v>
      </c>
      <c r="P6346" t="s">
        <v>38</v>
      </c>
      <c r="Q6346" t="s">
        <v>21</v>
      </c>
      <c r="R6346" t="s">
        <v>28</v>
      </c>
      <c r="S6346" t="s">
        <v>65</v>
      </c>
      <c r="T6346">
        <f t="shared" si="99"/>
        <v>8</v>
      </c>
    </row>
    <row r="6347" spans="1:20">
      <c r="A6347">
        <v>201708</v>
      </c>
      <c r="B6347" s="1">
        <v>42973</v>
      </c>
      <c r="C6347">
        <v>12486</v>
      </c>
      <c r="D6347">
        <v>33</v>
      </c>
      <c r="E6347">
        <v>24498</v>
      </c>
      <c r="F6347">
        <v>9</v>
      </c>
      <c r="G6347">
        <v>28</v>
      </c>
      <c r="H6347">
        <v>19</v>
      </c>
      <c r="I6347">
        <v>10</v>
      </c>
      <c r="J6347">
        <v>3</v>
      </c>
      <c r="K6347" s="1">
        <v>42856</v>
      </c>
      <c r="L6347" s="1">
        <v>44196</v>
      </c>
      <c r="M6347">
        <v>201700142</v>
      </c>
      <c r="N6347" t="s">
        <v>42</v>
      </c>
      <c r="O6347">
        <v>201700013</v>
      </c>
      <c r="P6347" t="s">
        <v>38</v>
      </c>
      <c r="Q6347" t="s">
        <v>21</v>
      </c>
      <c r="R6347" t="s">
        <v>22</v>
      </c>
      <c r="S6347" t="s">
        <v>61</v>
      </c>
      <c r="T6347">
        <f t="shared" si="99"/>
        <v>8</v>
      </c>
    </row>
    <row r="6348" spans="1:20">
      <c r="A6348">
        <v>201708</v>
      </c>
      <c r="B6348" s="1">
        <v>42973</v>
      </c>
      <c r="C6348">
        <v>12486</v>
      </c>
      <c r="D6348">
        <v>33</v>
      </c>
      <c r="E6348">
        <v>24498</v>
      </c>
      <c r="F6348">
        <v>9</v>
      </c>
      <c r="G6348">
        <v>28</v>
      </c>
      <c r="H6348">
        <v>19</v>
      </c>
      <c r="I6348">
        <v>10</v>
      </c>
      <c r="J6348">
        <v>3</v>
      </c>
      <c r="K6348" s="1">
        <v>42856</v>
      </c>
      <c r="L6348" s="1">
        <v>44196</v>
      </c>
      <c r="M6348">
        <v>201700142</v>
      </c>
      <c r="N6348" t="s">
        <v>42</v>
      </c>
      <c r="O6348">
        <v>201700013</v>
      </c>
      <c r="P6348" t="s">
        <v>38</v>
      </c>
      <c r="Q6348" t="s">
        <v>21</v>
      </c>
      <c r="R6348" t="s">
        <v>5</v>
      </c>
      <c r="S6348" t="s">
        <v>62</v>
      </c>
      <c r="T6348">
        <f t="shared" si="99"/>
        <v>8</v>
      </c>
    </row>
    <row r="6349" spans="1:20">
      <c r="A6349">
        <v>201708</v>
      </c>
      <c r="B6349" s="1">
        <v>42973</v>
      </c>
      <c r="C6349">
        <v>12486</v>
      </c>
      <c r="D6349">
        <v>33</v>
      </c>
      <c r="E6349">
        <v>24498</v>
      </c>
      <c r="F6349">
        <v>9</v>
      </c>
      <c r="G6349">
        <v>28</v>
      </c>
      <c r="H6349">
        <v>19</v>
      </c>
      <c r="I6349">
        <v>10</v>
      </c>
      <c r="J6349">
        <v>3</v>
      </c>
      <c r="K6349" s="1">
        <v>42856</v>
      </c>
      <c r="L6349" s="1">
        <v>44196</v>
      </c>
      <c r="M6349">
        <v>201700142</v>
      </c>
      <c r="N6349" t="s">
        <v>42</v>
      </c>
      <c r="O6349">
        <v>201700013</v>
      </c>
      <c r="P6349" t="s">
        <v>38</v>
      </c>
      <c r="Q6349" t="s">
        <v>21</v>
      </c>
      <c r="R6349" t="s">
        <v>9</v>
      </c>
      <c r="S6349" t="s">
        <v>63</v>
      </c>
      <c r="T6349">
        <f t="shared" si="99"/>
        <v>8</v>
      </c>
    </row>
    <row r="6350" spans="1:20">
      <c r="A6350">
        <v>201708</v>
      </c>
      <c r="B6350" s="1">
        <v>42973</v>
      </c>
      <c r="C6350">
        <v>12486</v>
      </c>
      <c r="D6350">
        <v>33</v>
      </c>
      <c r="E6350">
        <v>24498</v>
      </c>
      <c r="F6350">
        <v>9</v>
      </c>
      <c r="G6350">
        <v>28</v>
      </c>
      <c r="H6350">
        <v>19</v>
      </c>
      <c r="I6350">
        <v>10</v>
      </c>
      <c r="J6350">
        <v>3</v>
      </c>
      <c r="K6350" s="1">
        <v>42856</v>
      </c>
      <c r="L6350" s="1">
        <v>44196</v>
      </c>
      <c r="M6350">
        <v>201700142</v>
      </c>
      <c r="N6350" t="s">
        <v>42</v>
      </c>
      <c r="O6350">
        <v>201700013</v>
      </c>
      <c r="P6350" t="s">
        <v>38</v>
      </c>
      <c r="Q6350" t="s">
        <v>21</v>
      </c>
      <c r="R6350" t="s">
        <v>26</v>
      </c>
      <c r="S6350" t="s">
        <v>64</v>
      </c>
      <c r="T6350">
        <f t="shared" si="99"/>
        <v>8</v>
      </c>
    </row>
    <row r="6351" spans="1:20">
      <c r="A6351">
        <v>201708</v>
      </c>
      <c r="B6351" s="1">
        <v>42973</v>
      </c>
      <c r="C6351">
        <v>12486</v>
      </c>
      <c r="D6351">
        <v>33</v>
      </c>
      <c r="E6351">
        <v>24498</v>
      </c>
      <c r="F6351">
        <v>9</v>
      </c>
      <c r="G6351">
        <v>28</v>
      </c>
      <c r="H6351">
        <v>19</v>
      </c>
      <c r="I6351">
        <v>10</v>
      </c>
      <c r="J6351">
        <v>3</v>
      </c>
      <c r="K6351" s="1">
        <v>42856</v>
      </c>
      <c r="L6351" s="1">
        <v>44196</v>
      </c>
      <c r="M6351">
        <v>201700142</v>
      </c>
      <c r="N6351" t="s">
        <v>42</v>
      </c>
      <c r="O6351">
        <v>201700013</v>
      </c>
      <c r="P6351" t="s">
        <v>38</v>
      </c>
      <c r="Q6351" t="s">
        <v>21</v>
      </c>
      <c r="R6351" t="s">
        <v>28</v>
      </c>
      <c r="S6351" t="s">
        <v>65</v>
      </c>
      <c r="T6351">
        <f t="shared" si="99"/>
        <v>8</v>
      </c>
    </row>
    <row r="6352" spans="1:20">
      <c r="A6352">
        <v>201708</v>
      </c>
      <c r="B6352" s="1">
        <v>42975</v>
      </c>
      <c r="C6352">
        <v>12486</v>
      </c>
      <c r="D6352">
        <v>28</v>
      </c>
      <c r="E6352">
        <v>24387</v>
      </c>
      <c r="F6352">
        <v>8</v>
      </c>
      <c r="G6352">
        <v>26</v>
      </c>
      <c r="H6352">
        <v>16</v>
      </c>
      <c r="I6352">
        <v>11</v>
      </c>
      <c r="J6352">
        <v>3</v>
      </c>
      <c r="K6352" s="1">
        <v>42856</v>
      </c>
      <c r="L6352" s="1">
        <v>44196</v>
      </c>
      <c r="M6352">
        <v>201700142</v>
      </c>
      <c r="N6352" t="s">
        <v>42</v>
      </c>
      <c r="O6352">
        <v>201700013</v>
      </c>
      <c r="P6352" t="s">
        <v>38</v>
      </c>
      <c r="Q6352" t="s">
        <v>21</v>
      </c>
      <c r="R6352" t="s">
        <v>22</v>
      </c>
      <c r="S6352" t="s">
        <v>61</v>
      </c>
      <c r="T6352">
        <f t="shared" si="99"/>
        <v>8</v>
      </c>
    </row>
    <row r="6353" spans="1:20">
      <c r="A6353">
        <v>201708</v>
      </c>
      <c r="B6353" s="1">
        <v>42975</v>
      </c>
      <c r="C6353">
        <v>12486</v>
      </c>
      <c r="D6353">
        <v>28</v>
      </c>
      <c r="E6353">
        <v>24387</v>
      </c>
      <c r="F6353">
        <v>8</v>
      </c>
      <c r="G6353">
        <v>26</v>
      </c>
      <c r="H6353">
        <v>16</v>
      </c>
      <c r="I6353">
        <v>11</v>
      </c>
      <c r="J6353">
        <v>3</v>
      </c>
      <c r="K6353" s="1">
        <v>42856</v>
      </c>
      <c r="L6353" s="1">
        <v>44196</v>
      </c>
      <c r="M6353">
        <v>201700142</v>
      </c>
      <c r="N6353" t="s">
        <v>42</v>
      </c>
      <c r="O6353">
        <v>201700013</v>
      </c>
      <c r="P6353" t="s">
        <v>38</v>
      </c>
      <c r="Q6353" t="s">
        <v>21</v>
      </c>
      <c r="R6353" t="s">
        <v>5</v>
      </c>
      <c r="S6353" t="s">
        <v>62</v>
      </c>
      <c r="T6353">
        <f t="shared" si="99"/>
        <v>8</v>
      </c>
    </row>
    <row r="6354" spans="1:20">
      <c r="A6354">
        <v>201708</v>
      </c>
      <c r="B6354" s="1">
        <v>42975</v>
      </c>
      <c r="C6354">
        <v>12486</v>
      </c>
      <c r="D6354">
        <v>28</v>
      </c>
      <c r="E6354">
        <v>24387</v>
      </c>
      <c r="F6354">
        <v>8</v>
      </c>
      <c r="G6354">
        <v>26</v>
      </c>
      <c r="H6354">
        <v>16</v>
      </c>
      <c r="I6354">
        <v>11</v>
      </c>
      <c r="J6354">
        <v>3</v>
      </c>
      <c r="K6354" s="1">
        <v>42856</v>
      </c>
      <c r="L6354" s="1">
        <v>44196</v>
      </c>
      <c r="M6354">
        <v>201700142</v>
      </c>
      <c r="N6354" t="s">
        <v>42</v>
      </c>
      <c r="O6354">
        <v>201700013</v>
      </c>
      <c r="P6354" t="s">
        <v>38</v>
      </c>
      <c r="Q6354" t="s">
        <v>21</v>
      </c>
      <c r="R6354" t="s">
        <v>9</v>
      </c>
      <c r="S6354" t="s">
        <v>63</v>
      </c>
      <c r="T6354">
        <f t="shared" si="99"/>
        <v>8</v>
      </c>
    </row>
    <row r="6355" spans="1:20">
      <c r="A6355">
        <v>201708</v>
      </c>
      <c r="B6355" s="1">
        <v>42975</v>
      </c>
      <c r="C6355">
        <v>12486</v>
      </c>
      <c r="D6355">
        <v>28</v>
      </c>
      <c r="E6355">
        <v>24387</v>
      </c>
      <c r="F6355">
        <v>8</v>
      </c>
      <c r="G6355">
        <v>26</v>
      </c>
      <c r="H6355">
        <v>16</v>
      </c>
      <c r="I6355">
        <v>11</v>
      </c>
      <c r="J6355">
        <v>3</v>
      </c>
      <c r="K6355" s="1">
        <v>42856</v>
      </c>
      <c r="L6355" s="1">
        <v>44196</v>
      </c>
      <c r="M6355">
        <v>201700142</v>
      </c>
      <c r="N6355" t="s">
        <v>42</v>
      </c>
      <c r="O6355">
        <v>201700013</v>
      </c>
      <c r="P6355" t="s">
        <v>38</v>
      </c>
      <c r="Q6355" t="s">
        <v>21</v>
      </c>
      <c r="R6355" t="s">
        <v>26</v>
      </c>
      <c r="S6355" t="s">
        <v>64</v>
      </c>
      <c r="T6355">
        <f t="shared" si="99"/>
        <v>8</v>
      </c>
    </row>
    <row r="6356" spans="1:20">
      <c r="A6356">
        <v>201708</v>
      </c>
      <c r="B6356" s="1">
        <v>42975</v>
      </c>
      <c r="C6356">
        <v>12486</v>
      </c>
      <c r="D6356">
        <v>28</v>
      </c>
      <c r="E6356">
        <v>24387</v>
      </c>
      <c r="F6356">
        <v>8</v>
      </c>
      <c r="G6356">
        <v>26</v>
      </c>
      <c r="H6356">
        <v>16</v>
      </c>
      <c r="I6356">
        <v>11</v>
      </c>
      <c r="J6356">
        <v>3</v>
      </c>
      <c r="K6356" s="1">
        <v>42856</v>
      </c>
      <c r="L6356" s="1">
        <v>44196</v>
      </c>
      <c r="M6356">
        <v>201700142</v>
      </c>
      <c r="N6356" t="s">
        <v>42</v>
      </c>
      <c r="O6356">
        <v>201700013</v>
      </c>
      <c r="P6356" t="s">
        <v>38</v>
      </c>
      <c r="Q6356" t="s">
        <v>21</v>
      </c>
      <c r="R6356" t="s">
        <v>28</v>
      </c>
      <c r="S6356" t="s">
        <v>65</v>
      </c>
      <c r="T6356">
        <f t="shared" si="99"/>
        <v>8</v>
      </c>
    </row>
    <row r="6357" spans="1:20">
      <c r="A6357">
        <v>201708</v>
      </c>
      <c r="B6357" s="1">
        <v>42976</v>
      </c>
      <c r="C6357">
        <v>12486</v>
      </c>
      <c r="D6357">
        <v>30</v>
      </c>
      <c r="E6357">
        <v>25775</v>
      </c>
      <c r="F6357">
        <v>8</v>
      </c>
      <c r="G6357">
        <v>27</v>
      </c>
      <c r="H6357">
        <v>22</v>
      </c>
      <c r="I6357">
        <v>13</v>
      </c>
      <c r="J6357">
        <v>3</v>
      </c>
      <c r="K6357" s="1">
        <v>42856</v>
      </c>
      <c r="L6357" s="1">
        <v>44196</v>
      </c>
      <c r="M6357">
        <v>201700142</v>
      </c>
      <c r="N6357" t="s">
        <v>42</v>
      </c>
      <c r="O6357">
        <v>201700013</v>
      </c>
      <c r="P6357" t="s">
        <v>38</v>
      </c>
      <c r="Q6357" t="s">
        <v>21</v>
      </c>
      <c r="R6357" t="s">
        <v>22</v>
      </c>
      <c r="S6357" t="s">
        <v>61</v>
      </c>
      <c r="T6357">
        <f t="shared" si="99"/>
        <v>8</v>
      </c>
    </row>
    <row r="6358" spans="1:20">
      <c r="A6358">
        <v>201708</v>
      </c>
      <c r="B6358" s="1">
        <v>42976</v>
      </c>
      <c r="C6358">
        <v>12486</v>
      </c>
      <c r="D6358">
        <v>30</v>
      </c>
      <c r="E6358">
        <v>25775</v>
      </c>
      <c r="F6358">
        <v>8</v>
      </c>
      <c r="G6358">
        <v>27</v>
      </c>
      <c r="H6358">
        <v>22</v>
      </c>
      <c r="I6358">
        <v>13</v>
      </c>
      <c r="J6358">
        <v>3</v>
      </c>
      <c r="K6358" s="1">
        <v>42856</v>
      </c>
      <c r="L6358" s="1">
        <v>44196</v>
      </c>
      <c r="M6358">
        <v>201700142</v>
      </c>
      <c r="N6358" t="s">
        <v>42</v>
      </c>
      <c r="O6358">
        <v>201700013</v>
      </c>
      <c r="P6358" t="s">
        <v>38</v>
      </c>
      <c r="Q6358" t="s">
        <v>21</v>
      </c>
      <c r="R6358" t="s">
        <v>5</v>
      </c>
      <c r="S6358" t="s">
        <v>62</v>
      </c>
      <c r="T6358">
        <f t="shared" si="99"/>
        <v>8</v>
      </c>
    </row>
    <row r="6359" spans="1:20">
      <c r="A6359">
        <v>201708</v>
      </c>
      <c r="B6359" s="1">
        <v>42976</v>
      </c>
      <c r="C6359">
        <v>12486</v>
      </c>
      <c r="D6359">
        <v>30</v>
      </c>
      <c r="E6359">
        <v>25775</v>
      </c>
      <c r="F6359">
        <v>8</v>
      </c>
      <c r="G6359">
        <v>27</v>
      </c>
      <c r="H6359">
        <v>22</v>
      </c>
      <c r="I6359">
        <v>13</v>
      </c>
      <c r="J6359">
        <v>3</v>
      </c>
      <c r="K6359" s="1">
        <v>42856</v>
      </c>
      <c r="L6359" s="1">
        <v>44196</v>
      </c>
      <c r="M6359">
        <v>201700142</v>
      </c>
      <c r="N6359" t="s">
        <v>42</v>
      </c>
      <c r="O6359">
        <v>201700013</v>
      </c>
      <c r="P6359" t="s">
        <v>38</v>
      </c>
      <c r="Q6359" t="s">
        <v>21</v>
      </c>
      <c r="R6359" t="s">
        <v>9</v>
      </c>
      <c r="S6359" t="s">
        <v>63</v>
      </c>
      <c r="T6359">
        <f t="shared" si="99"/>
        <v>8</v>
      </c>
    </row>
    <row r="6360" spans="1:20">
      <c r="A6360">
        <v>201708</v>
      </c>
      <c r="B6360" s="1">
        <v>42976</v>
      </c>
      <c r="C6360">
        <v>12486</v>
      </c>
      <c r="D6360">
        <v>30</v>
      </c>
      <c r="E6360">
        <v>25775</v>
      </c>
      <c r="F6360">
        <v>8</v>
      </c>
      <c r="G6360">
        <v>27</v>
      </c>
      <c r="H6360">
        <v>22</v>
      </c>
      <c r="I6360">
        <v>13</v>
      </c>
      <c r="J6360">
        <v>3</v>
      </c>
      <c r="K6360" s="1">
        <v>42856</v>
      </c>
      <c r="L6360" s="1">
        <v>44196</v>
      </c>
      <c r="M6360">
        <v>201700142</v>
      </c>
      <c r="N6360" t="s">
        <v>42</v>
      </c>
      <c r="O6360">
        <v>201700013</v>
      </c>
      <c r="P6360" t="s">
        <v>38</v>
      </c>
      <c r="Q6360" t="s">
        <v>21</v>
      </c>
      <c r="R6360" t="s">
        <v>26</v>
      </c>
      <c r="S6360" t="s">
        <v>64</v>
      </c>
      <c r="T6360">
        <f t="shared" si="99"/>
        <v>8</v>
      </c>
    </row>
    <row r="6361" spans="1:20">
      <c r="A6361">
        <v>201708</v>
      </c>
      <c r="B6361" s="1">
        <v>42976</v>
      </c>
      <c r="C6361">
        <v>12486</v>
      </c>
      <c r="D6361">
        <v>30</v>
      </c>
      <c r="E6361">
        <v>25775</v>
      </c>
      <c r="F6361">
        <v>8</v>
      </c>
      <c r="G6361">
        <v>27</v>
      </c>
      <c r="H6361">
        <v>22</v>
      </c>
      <c r="I6361">
        <v>13</v>
      </c>
      <c r="J6361">
        <v>3</v>
      </c>
      <c r="K6361" s="1">
        <v>42856</v>
      </c>
      <c r="L6361" s="1">
        <v>44196</v>
      </c>
      <c r="M6361">
        <v>201700142</v>
      </c>
      <c r="N6361" t="s">
        <v>42</v>
      </c>
      <c r="O6361">
        <v>201700013</v>
      </c>
      <c r="P6361" t="s">
        <v>38</v>
      </c>
      <c r="Q6361" t="s">
        <v>21</v>
      </c>
      <c r="R6361" t="s">
        <v>28</v>
      </c>
      <c r="S6361" t="s">
        <v>65</v>
      </c>
      <c r="T6361">
        <f t="shared" si="99"/>
        <v>8</v>
      </c>
    </row>
    <row r="6362" spans="1:20">
      <c r="A6362">
        <v>201708</v>
      </c>
      <c r="B6362" s="1">
        <v>42977</v>
      </c>
      <c r="C6362">
        <v>12486</v>
      </c>
      <c r="D6362">
        <v>29</v>
      </c>
      <c r="E6362">
        <v>25247</v>
      </c>
      <c r="F6362">
        <v>7</v>
      </c>
      <c r="G6362">
        <v>27</v>
      </c>
      <c r="H6362">
        <v>17</v>
      </c>
      <c r="I6362">
        <v>10</v>
      </c>
      <c r="J6362">
        <v>3</v>
      </c>
      <c r="K6362" s="1">
        <v>42856</v>
      </c>
      <c r="L6362" s="1">
        <v>44196</v>
      </c>
      <c r="M6362">
        <v>201700142</v>
      </c>
      <c r="N6362" t="s">
        <v>42</v>
      </c>
      <c r="O6362">
        <v>201700013</v>
      </c>
      <c r="P6362" t="s">
        <v>38</v>
      </c>
      <c r="Q6362" t="s">
        <v>21</v>
      </c>
      <c r="R6362" t="s">
        <v>22</v>
      </c>
      <c r="S6362" t="s">
        <v>61</v>
      </c>
      <c r="T6362">
        <f t="shared" si="99"/>
        <v>8</v>
      </c>
    </row>
    <row r="6363" spans="1:20">
      <c r="A6363">
        <v>201708</v>
      </c>
      <c r="B6363" s="1">
        <v>42977</v>
      </c>
      <c r="C6363">
        <v>12486</v>
      </c>
      <c r="D6363">
        <v>29</v>
      </c>
      <c r="E6363">
        <v>25247</v>
      </c>
      <c r="F6363">
        <v>7</v>
      </c>
      <c r="G6363">
        <v>27</v>
      </c>
      <c r="H6363">
        <v>17</v>
      </c>
      <c r="I6363">
        <v>10</v>
      </c>
      <c r="J6363">
        <v>3</v>
      </c>
      <c r="K6363" s="1">
        <v>42856</v>
      </c>
      <c r="L6363" s="1">
        <v>44196</v>
      </c>
      <c r="M6363">
        <v>201700142</v>
      </c>
      <c r="N6363" t="s">
        <v>42</v>
      </c>
      <c r="O6363">
        <v>201700013</v>
      </c>
      <c r="P6363" t="s">
        <v>38</v>
      </c>
      <c r="Q6363" t="s">
        <v>21</v>
      </c>
      <c r="R6363" t="s">
        <v>5</v>
      </c>
      <c r="S6363" t="s">
        <v>62</v>
      </c>
      <c r="T6363">
        <f t="shared" si="99"/>
        <v>8</v>
      </c>
    </row>
    <row r="6364" spans="1:20">
      <c r="A6364">
        <v>201708</v>
      </c>
      <c r="B6364" s="1">
        <v>42977</v>
      </c>
      <c r="C6364">
        <v>12486</v>
      </c>
      <c r="D6364">
        <v>29</v>
      </c>
      <c r="E6364">
        <v>25247</v>
      </c>
      <c r="F6364">
        <v>7</v>
      </c>
      <c r="G6364">
        <v>27</v>
      </c>
      <c r="H6364">
        <v>17</v>
      </c>
      <c r="I6364">
        <v>10</v>
      </c>
      <c r="J6364">
        <v>3</v>
      </c>
      <c r="K6364" s="1">
        <v>42856</v>
      </c>
      <c r="L6364" s="1">
        <v>44196</v>
      </c>
      <c r="M6364">
        <v>201700142</v>
      </c>
      <c r="N6364" t="s">
        <v>42</v>
      </c>
      <c r="O6364">
        <v>201700013</v>
      </c>
      <c r="P6364" t="s">
        <v>38</v>
      </c>
      <c r="Q6364" t="s">
        <v>21</v>
      </c>
      <c r="R6364" t="s">
        <v>9</v>
      </c>
      <c r="S6364" t="s">
        <v>63</v>
      </c>
      <c r="T6364">
        <f t="shared" si="99"/>
        <v>8</v>
      </c>
    </row>
    <row r="6365" spans="1:20">
      <c r="A6365">
        <v>201708</v>
      </c>
      <c r="B6365" s="1">
        <v>42977</v>
      </c>
      <c r="C6365">
        <v>12486</v>
      </c>
      <c r="D6365">
        <v>29</v>
      </c>
      <c r="E6365">
        <v>25247</v>
      </c>
      <c r="F6365">
        <v>7</v>
      </c>
      <c r="G6365">
        <v>27</v>
      </c>
      <c r="H6365">
        <v>17</v>
      </c>
      <c r="I6365">
        <v>10</v>
      </c>
      <c r="J6365">
        <v>3</v>
      </c>
      <c r="K6365" s="1">
        <v>42856</v>
      </c>
      <c r="L6365" s="1">
        <v>44196</v>
      </c>
      <c r="M6365">
        <v>201700142</v>
      </c>
      <c r="N6365" t="s">
        <v>42</v>
      </c>
      <c r="O6365">
        <v>201700013</v>
      </c>
      <c r="P6365" t="s">
        <v>38</v>
      </c>
      <c r="Q6365" t="s">
        <v>21</v>
      </c>
      <c r="R6365" t="s">
        <v>26</v>
      </c>
      <c r="S6365" t="s">
        <v>64</v>
      </c>
      <c r="T6365">
        <f t="shared" si="99"/>
        <v>8</v>
      </c>
    </row>
    <row r="6366" spans="1:20">
      <c r="A6366">
        <v>201708</v>
      </c>
      <c r="B6366" s="1">
        <v>42977</v>
      </c>
      <c r="C6366">
        <v>12486</v>
      </c>
      <c r="D6366">
        <v>29</v>
      </c>
      <c r="E6366">
        <v>25247</v>
      </c>
      <c r="F6366">
        <v>7</v>
      </c>
      <c r="G6366">
        <v>27</v>
      </c>
      <c r="H6366">
        <v>17</v>
      </c>
      <c r="I6366">
        <v>10</v>
      </c>
      <c r="J6366">
        <v>3</v>
      </c>
      <c r="K6366" s="1">
        <v>42856</v>
      </c>
      <c r="L6366" s="1">
        <v>44196</v>
      </c>
      <c r="M6366">
        <v>201700142</v>
      </c>
      <c r="N6366" t="s">
        <v>42</v>
      </c>
      <c r="O6366">
        <v>201700013</v>
      </c>
      <c r="P6366" t="s">
        <v>38</v>
      </c>
      <c r="Q6366" t="s">
        <v>21</v>
      </c>
      <c r="R6366" t="s">
        <v>28</v>
      </c>
      <c r="S6366" t="s">
        <v>65</v>
      </c>
      <c r="T6366">
        <f t="shared" si="99"/>
        <v>8</v>
      </c>
    </row>
    <row r="6367" spans="1:20">
      <c r="A6367">
        <v>201708</v>
      </c>
      <c r="B6367" s="1">
        <v>42978</v>
      </c>
      <c r="C6367">
        <v>12486</v>
      </c>
      <c r="D6367">
        <v>28</v>
      </c>
      <c r="E6367">
        <v>25714</v>
      </c>
      <c r="F6367">
        <v>6</v>
      </c>
      <c r="G6367">
        <v>25</v>
      </c>
      <c r="H6367">
        <v>17</v>
      </c>
      <c r="I6367">
        <v>12</v>
      </c>
      <c r="J6367">
        <v>3</v>
      </c>
      <c r="K6367" s="1">
        <v>42856</v>
      </c>
      <c r="L6367" s="1">
        <v>44196</v>
      </c>
      <c r="M6367">
        <v>201700142</v>
      </c>
      <c r="N6367" t="s">
        <v>42</v>
      </c>
      <c r="O6367">
        <v>201700013</v>
      </c>
      <c r="P6367" t="s">
        <v>38</v>
      </c>
      <c r="Q6367" t="s">
        <v>21</v>
      </c>
      <c r="R6367" t="s">
        <v>22</v>
      </c>
      <c r="S6367" t="s">
        <v>61</v>
      </c>
      <c r="T6367">
        <f t="shared" si="99"/>
        <v>8</v>
      </c>
    </row>
    <row r="6368" spans="1:20">
      <c r="A6368">
        <v>201708</v>
      </c>
      <c r="B6368" s="1">
        <v>42978</v>
      </c>
      <c r="C6368">
        <v>12486</v>
      </c>
      <c r="D6368">
        <v>28</v>
      </c>
      <c r="E6368">
        <v>25714</v>
      </c>
      <c r="F6368">
        <v>6</v>
      </c>
      <c r="G6368">
        <v>25</v>
      </c>
      <c r="H6368">
        <v>17</v>
      </c>
      <c r="I6368">
        <v>12</v>
      </c>
      <c r="J6368">
        <v>3</v>
      </c>
      <c r="K6368" s="1">
        <v>42856</v>
      </c>
      <c r="L6368" s="1">
        <v>44196</v>
      </c>
      <c r="M6368">
        <v>201700142</v>
      </c>
      <c r="N6368" t="s">
        <v>42</v>
      </c>
      <c r="O6368">
        <v>201700013</v>
      </c>
      <c r="P6368" t="s">
        <v>38</v>
      </c>
      <c r="Q6368" t="s">
        <v>21</v>
      </c>
      <c r="R6368" t="s">
        <v>5</v>
      </c>
      <c r="S6368" t="s">
        <v>62</v>
      </c>
      <c r="T6368">
        <f t="shared" si="99"/>
        <v>8</v>
      </c>
    </row>
    <row r="6369" spans="1:20">
      <c r="A6369">
        <v>201708</v>
      </c>
      <c r="B6369" s="1">
        <v>42978</v>
      </c>
      <c r="C6369">
        <v>12486</v>
      </c>
      <c r="D6369">
        <v>28</v>
      </c>
      <c r="E6369">
        <v>25714</v>
      </c>
      <c r="F6369">
        <v>6</v>
      </c>
      <c r="G6369">
        <v>25</v>
      </c>
      <c r="H6369">
        <v>17</v>
      </c>
      <c r="I6369">
        <v>12</v>
      </c>
      <c r="J6369">
        <v>3</v>
      </c>
      <c r="K6369" s="1">
        <v>42856</v>
      </c>
      <c r="L6369" s="1">
        <v>44196</v>
      </c>
      <c r="M6369">
        <v>201700142</v>
      </c>
      <c r="N6369" t="s">
        <v>42</v>
      </c>
      <c r="O6369">
        <v>201700013</v>
      </c>
      <c r="P6369" t="s">
        <v>38</v>
      </c>
      <c r="Q6369" t="s">
        <v>21</v>
      </c>
      <c r="R6369" t="s">
        <v>9</v>
      </c>
      <c r="S6369" t="s">
        <v>63</v>
      </c>
      <c r="T6369">
        <f t="shared" si="99"/>
        <v>8</v>
      </c>
    </row>
    <row r="6370" spans="1:20">
      <c r="A6370">
        <v>201708</v>
      </c>
      <c r="B6370" s="1">
        <v>42978</v>
      </c>
      <c r="C6370">
        <v>12486</v>
      </c>
      <c r="D6370">
        <v>28</v>
      </c>
      <c r="E6370">
        <v>25714</v>
      </c>
      <c r="F6370">
        <v>6</v>
      </c>
      <c r="G6370">
        <v>25</v>
      </c>
      <c r="H6370">
        <v>17</v>
      </c>
      <c r="I6370">
        <v>12</v>
      </c>
      <c r="J6370">
        <v>3</v>
      </c>
      <c r="K6370" s="1">
        <v>42856</v>
      </c>
      <c r="L6370" s="1">
        <v>44196</v>
      </c>
      <c r="M6370">
        <v>201700142</v>
      </c>
      <c r="N6370" t="s">
        <v>42</v>
      </c>
      <c r="O6370">
        <v>201700013</v>
      </c>
      <c r="P6370" t="s">
        <v>38</v>
      </c>
      <c r="Q6370" t="s">
        <v>21</v>
      </c>
      <c r="R6370" t="s">
        <v>26</v>
      </c>
      <c r="S6370" t="s">
        <v>64</v>
      </c>
      <c r="T6370">
        <f t="shared" si="99"/>
        <v>8</v>
      </c>
    </row>
    <row r="6371" spans="1:20">
      <c r="A6371">
        <v>201708</v>
      </c>
      <c r="B6371" s="1">
        <v>42978</v>
      </c>
      <c r="C6371">
        <v>12486</v>
      </c>
      <c r="D6371">
        <v>28</v>
      </c>
      <c r="E6371">
        <v>25714</v>
      </c>
      <c r="F6371">
        <v>6</v>
      </c>
      <c r="G6371">
        <v>25</v>
      </c>
      <c r="H6371">
        <v>17</v>
      </c>
      <c r="I6371">
        <v>12</v>
      </c>
      <c r="J6371">
        <v>3</v>
      </c>
      <c r="K6371" s="1">
        <v>42856</v>
      </c>
      <c r="L6371" s="1">
        <v>44196</v>
      </c>
      <c r="M6371">
        <v>201700142</v>
      </c>
      <c r="N6371" t="s">
        <v>42</v>
      </c>
      <c r="O6371">
        <v>201700013</v>
      </c>
      <c r="P6371" t="s">
        <v>38</v>
      </c>
      <c r="Q6371" t="s">
        <v>21</v>
      </c>
      <c r="R6371" t="s">
        <v>28</v>
      </c>
      <c r="S6371" t="s">
        <v>65</v>
      </c>
      <c r="T6371">
        <f t="shared" si="99"/>
        <v>8</v>
      </c>
    </row>
    <row r="6372" spans="1:20">
      <c r="A6372">
        <v>201708</v>
      </c>
      <c r="B6372" s="1">
        <v>42948</v>
      </c>
      <c r="C6372">
        <v>12487</v>
      </c>
      <c r="D6372">
        <v>31</v>
      </c>
      <c r="E6372">
        <v>24963</v>
      </c>
      <c r="F6372">
        <v>8</v>
      </c>
      <c r="G6372">
        <v>29</v>
      </c>
      <c r="H6372">
        <v>17</v>
      </c>
      <c r="I6372">
        <v>12</v>
      </c>
      <c r="J6372">
        <v>4</v>
      </c>
      <c r="K6372" s="1">
        <v>42856</v>
      </c>
      <c r="L6372" s="1">
        <v>44196</v>
      </c>
      <c r="M6372">
        <v>201700143</v>
      </c>
      <c r="N6372" t="s">
        <v>43</v>
      </c>
      <c r="O6372">
        <v>201700013</v>
      </c>
      <c r="P6372" t="s">
        <v>38</v>
      </c>
      <c r="Q6372" t="s">
        <v>21</v>
      </c>
      <c r="R6372" t="s">
        <v>22</v>
      </c>
      <c r="S6372" t="s">
        <v>61</v>
      </c>
      <c r="T6372">
        <f t="shared" si="99"/>
        <v>8</v>
      </c>
    </row>
    <row r="6373" spans="1:20">
      <c r="A6373">
        <v>201708</v>
      </c>
      <c r="B6373" s="1">
        <v>42948</v>
      </c>
      <c r="C6373">
        <v>12487</v>
      </c>
      <c r="D6373">
        <v>31</v>
      </c>
      <c r="E6373">
        <v>24963</v>
      </c>
      <c r="F6373">
        <v>8</v>
      </c>
      <c r="G6373">
        <v>29</v>
      </c>
      <c r="H6373">
        <v>17</v>
      </c>
      <c r="I6373">
        <v>12</v>
      </c>
      <c r="J6373">
        <v>4</v>
      </c>
      <c r="K6373" s="1">
        <v>42856</v>
      </c>
      <c r="L6373" s="1">
        <v>44196</v>
      </c>
      <c r="M6373">
        <v>201700143</v>
      </c>
      <c r="N6373" t="s">
        <v>43</v>
      </c>
      <c r="O6373">
        <v>201700013</v>
      </c>
      <c r="P6373" t="s">
        <v>38</v>
      </c>
      <c r="Q6373" t="s">
        <v>21</v>
      </c>
      <c r="R6373" t="s">
        <v>5</v>
      </c>
      <c r="S6373" t="s">
        <v>62</v>
      </c>
      <c r="T6373">
        <f t="shared" si="99"/>
        <v>8</v>
      </c>
    </row>
    <row r="6374" spans="1:20">
      <c r="A6374">
        <v>201708</v>
      </c>
      <c r="B6374" s="1">
        <v>42948</v>
      </c>
      <c r="C6374">
        <v>12487</v>
      </c>
      <c r="D6374">
        <v>31</v>
      </c>
      <c r="E6374">
        <v>24963</v>
      </c>
      <c r="F6374">
        <v>8</v>
      </c>
      <c r="G6374">
        <v>29</v>
      </c>
      <c r="H6374">
        <v>17</v>
      </c>
      <c r="I6374">
        <v>12</v>
      </c>
      <c r="J6374">
        <v>4</v>
      </c>
      <c r="K6374" s="1">
        <v>42856</v>
      </c>
      <c r="L6374" s="1">
        <v>44196</v>
      </c>
      <c r="M6374">
        <v>201700143</v>
      </c>
      <c r="N6374" t="s">
        <v>43</v>
      </c>
      <c r="O6374">
        <v>201700013</v>
      </c>
      <c r="P6374" t="s">
        <v>38</v>
      </c>
      <c r="Q6374" t="s">
        <v>21</v>
      </c>
      <c r="R6374" t="s">
        <v>9</v>
      </c>
      <c r="S6374" t="s">
        <v>63</v>
      </c>
      <c r="T6374">
        <f t="shared" si="99"/>
        <v>8</v>
      </c>
    </row>
    <row r="6375" spans="1:20">
      <c r="A6375">
        <v>201708</v>
      </c>
      <c r="B6375" s="1">
        <v>42948</v>
      </c>
      <c r="C6375">
        <v>12487</v>
      </c>
      <c r="D6375">
        <v>31</v>
      </c>
      <c r="E6375">
        <v>24963</v>
      </c>
      <c r="F6375">
        <v>8</v>
      </c>
      <c r="G6375">
        <v>29</v>
      </c>
      <c r="H6375">
        <v>17</v>
      </c>
      <c r="I6375">
        <v>12</v>
      </c>
      <c r="J6375">
        <v>4</v>
      </c>
      <c r="K6375" s="1">
        <v>42856</v>
      </c>
      <c r="L6375" s="1">
        <v>44196</v>
      </c>
      <c r="M6375">
        <v>201700143</v>
      </c>
      <c r="N6375" t="s">
        <v>43</v>
      </c>
      <c r="O6375">
        <v>201700013</v>
      </c>
      <c r="P6375" t="s">
        <v>38</v>
      </c>
      <c r="Q6375" t="s">
        <v>21</v>
      </c>
      <c r="R6375" t="s">
        <v>26</v>
      </c>
      <c r="S6375" t="s">
        <v>64</v>
      </c>
      <c r="T6375">
        <f t="shared" si="99"/>
        <v>8</v>
      </c>
    </row>
    <row r="6376" spans="1:20">
      <c r="A6376">
        <v>201708</v>
      </c>
      <c r="B6376" s="1">
        <v>42948</v>
      </c>
      <c r="C6376">
        <v>12487</v>
      </c>
      <c r="D6376">
        <v>31</v>
      </c>
      <c r="E6376">
        <v>24963</v>
      </c>
      <c r="F6376">
        <v>8</v>
      </c>
      <c r="G6376">
        <v>29</v>
      </c>
      <c r="H6376">
        <v>17</v>
      </c>
      <c r="I6376">
        <v>12</v>
      </c>
      <c r="J6376">
        <v>4</v>
      </c>
      <c r="K6376" s="1">
        <v>42856</v>
      </c>
      <c r="L6376" s="1">
        <v>44196</v>
      </c>
      <c r="M6376">
        <v>201700143</v>
      </c>
      <c r="N6376" t="s">
        <v>43</v>
      </c>
      <c r="O6376">
        <v>201700013</v>
      </c>
      <c r="P6376" t="s">
        <v>38</v>
      </c>
      <c r="Q6376" t="s">
        <v>21</v>
      </c>
      <c r="R6376" t="s">
        <v>28</v>
      </c>
      <c r="S6376" t="s">
        <v>65</v>
      </c>
      <c r="T6376">
        <f t="shared" si="99"/>
        <v>8</v>
      </c>
    </row>
    <row r="6377" spans="1:20">
      <c r="A6377">
        <v>201708</v>
      </c>
      <c r="B6377" s="1">
        <v>42949</v>
      </c>
      <c r="C6377">
        <v>12487</v>
      </c>
      <c r="D6377">
        <v>29</v>
      </c>
      <c r="E6377">
        <v>24455</v>
      </c>
      <c r="F6377">
        <v>6</v>
      </c>
      <c r="G6377">
        <v>27</v>
      </c>
      <c r="H6377">
        <v>16</v>
      </c>
      <c r="I6377">
        <v>12</v>
      </c>
      <c r="J6377">
        <v>3</v>
      </c>
      <c r="K6377" s="1">
        <v>42856</v>
      </c>
      <c r="L6377" s="1">
        <v>44196</v>
      </c>
      <c r="M6377">
        <v>201700143</v>
      </c>
      <c r="N6377" t="s">
        <v>43</v>
      </c>
      <c r="O6377">
        <v>201700013</v>
      </c>
      <c r="P6377" t="s">
        <v>38</v>
      </c>
      <c r="Q6377" t="s">
        <v>21</v>
      </c>
      <c r="R6377" t="s">
        <v>22</v>
      </c>
      <c r="S6377" t="s">
        <v>61</v>
      </c>
      <c r="T6377">
        <f t="shared" si="99"/>
        <v>8</v>
      </c>
    </row>
    <row r="6378" spans="1:20">
      <c r="A6378">
        <v>201708</v>
      </c>
      <c r="B6378" s="1">
        <v>42949</v>
      </c>
      <c r="C6378">
        <v>12487</v>
      </c>
      <c r="D6378">
        <v>29</v>
      </c>
      <c r="E6378">
        <v>24455</v>
      </c>
      <c r="F6378">
        <v>6</v>
      </c>
      <c r="G6378">
        <v>27</v>
      </c>
      <c r="H6378">
        <v>16</v>
      </c>
      <c r="I6378">
        <v>12</v>
      </c>
      <c r="J6378">
        <v>3</v>
      </c>
      <c r="K6378" s="1">
        <v>42856</v>
      </c>
      <c r="L6378" s="1">
        <v>44196</v>
      </c>
      <c r="M6378">
        <v>201700143</v>
      </c>
      <c r="N6378" t="s">
        <v>43</v>
      </c>
      <c r="O6378">
        <v>201700013</v>
      </c>
      <c r="P6378" t="s">
        <v>38</v>
      </c>
      <c r="Q6378" t="s">
        <v>21</v>
      </c>
      <c r="R6378" t="s">
        <v>5</v>
      </c>
      <c r="S6378" t="s">
        <v>62</v>
      </c>
      <c r="T6378">
        <f t="shared" si="99"/>
        <v>8</v>
      </c>
    </row>
    <row r="6379" spans="1:20">
      <c r="A6379">
        <v>201708</v>
      </c>
      <c r="B6379" s="1">
        <v>42949</v>
      </c>
      <c r="C6379">
        <v>12487</v>
      </c>
      <c r="D6379">
        <v>29</v>
      </c>
      <c r="E6379">
        <v>24455</v>
      </c>
      <c r="F6379">
        <v>6</v>
      </c>
      <c r="G6379">
        <v>27</v>
      </c>
      <c r="H6379">
        <v>16</v>
      </c>
      <c r="I6379">
        <v>12</v>
      </c>
      <c r="J6379">
        <v>3</v>
      </c>
      <c r="K6379" s="1">
        <v>42856</v>
      </c>
      <c r="L6379" s="1">
        <v>44196</v>
      </c>
      <c r="M6379">
        <v>201700143</v>
      </c>
      <c r="N6379" t="s">
        <v>43</v>
      </c>
      <c r="O6379">
        <v>201700013</v>
      </c>
      <c r="P6379" t="s">
        <v>38</v>
      </c>
      <c r="Q6379" t="s">
        <v>21</v>
      </c>
      <c r="R6379" t="s">
        <v>9</v>
      </c>
      <c r="S6379" t="s">
        <v>63</v>
      </c>
      <c r="T6379">
        <f t="shared" si="99"/>
        <v>8</v>
      </c>
    </row>
    <row r="6380" spans="1:20">
      <c r="A6380">
        <v>201708</v>
      </c>
      <c r="B6380" s="1">
        <v>42949</v>
      </c>
      <c r="C6380">
        <v>12487</v>
      </c>
      <c r="D6380">
        <v>29</v>
      </c>
      <c r="E6380">
        <v>24455</v>
      </c>
      <c r="F6380">
        <v>6</v>
      </c>
      <c r="G6380">
        <v>27</v>
      </c>
      <c r="H6380">
        <v>16</v>
      </c>
      <c r="I6380">
        <v>12</v>
      </c>
      <c r="J6380">
        <v>3</v>
      </c>
      <c r="K6380" s="1">
        <v>42856</v>
      </c>
      <c r="L6380" s="1">
        <v>44196</v>
      </c>
      <c r="M6380">
        <v>201700143</v>
      </c>
      <c r="N6380" t="s">
        <v>43</v>
      </c>
      <c r="O6380">
        <v>201700013</v>
      </c>
      <c r="P6380" t="s">
        <v>38</v>
      </c>
      <c r="Q6380" t="s">
        <v>21</v>
      </c>
      <c r="R6380" t="s">
        <v>26</v>
      </c>
      <c r="S6380" t="s">
        <v>64</v>
      </c>
      <c r="T6380">
        <f t="shared" si="99"/>
        <v>8</v>
      </c>
    </row>
    <row r="6381" spans="1:20">
      <c r="A6381">
        <v>201708</v>
      </c>
      <c r="B6381" s="1">
        <v>42949</v>
      </c>
      <c r="C6381">
        <v>12487</v>
      </c>
      <c r="D6381">
        <v>29</v>
      </c>
      <c r="E6381">
        <v>24455</v>
      </c>
      <c r="F6381">
        <v>6</v>
      </c>
      <c r="G6381">
        <v>27</v>
      </c>
      <c r="H6381">
        <v>16</v>
      </c>
      <c r="I6381">
        <v>12</v>
      </c>
      <c r="J6381">
        <v>3</v>
      </c>
      <c r="K6381" s="1">
        <v>42856</v>
      </c>
      <c r="L6381" s="1">
        <v>44196</v>
      </c>
      <c r="M6381">
        <v>201700143</v>
      </c>
      <c r="N6381" t="s">
        <v>43</v>
      </c>
      <c r="O6381">
        <v>201700013</v>
      </c>
      <c r="P6381" t="s">
        <v>38</v>
      </c>
      <c r="Q6381" t="s">
        <v>21</v>
      </c>
      <c r="R6381" t="s">
        <v>28</v>
      </c>
      <c r="S6381" t="s">
        <v>65</v>
      </c>
      <c r="T6381">
        <f t="shared" si="99"/>
        <v>8</v>
      </c>
    </row>
    <row r="6382" spans="1:20">
      <c r="A6382">
        <v>201708</v>
      </c>
      <c r="B6382" s="1">
        <v>42950</v>
      </c>
      <c r="C6382">
        <v>12487</v>
      </c>
      <c r="D6382">
        <v>32</v>
      </c>
      <c r="E6382">
        <v>25855</v>
      </c>
      <c r="F6382">
        <v>9</v>
      </c>
      <c r="G6382">
        <v>27</v>
      </c>
      <c r="H6382">
        <v>20</v>
      </c>
      <c r="I6382">
        <v>14</v>
      </c>
      <c r="J6382">
        <v>3</v>
      </c>
      <c r="K6382" s="1">
        <v>42856</v>
      </c>
      <c r="L6382" s="1">
        <v>44196</v>
      </c>
      <c r="M6382">
        <v>201700143</v>
      </c>
      <c r="N6382" t="s">
        <v>43</v>
      </c>
      <c r="O6382">
        <v>201700013</v>
      </c>
      <c r="P6382" t="s">
        <v>38</v>
      </c>
      <c r="Q6382" t="s">
        <v>21</v>
      </c>
      <c r="R6382" t="s">
        <v>22</v>
      </c>
      <c r="S6382" t="s">
        <v>61</v>
      </c>
      <c r="T6382">
        <f t="shared" si="99"/>
        <v>8</v>
      </c>
    </row>
    <row r="6383" spans="1:20">
      <c r="A6383">
        <v>201708</v>
      </c>
      <c r="B6383" s="1">
        <v>42950</v>
      </c>
      <c r="C6383">
        <v>12487</v>
      </c>
      <c r="D6383">
        <v>32</v>
      </c>
      <c r="E6383">
        <v>25855</v>
      </c>
      <c r="F6383">
        <v>9</v>
      </c>
      <c r="G6383">
        <v>27</v>
      </c>
      <c r="H6383">
        <v>20</v>
      </c>
      <c r="I6383">
        <v>14</v>
      </c>
      <c r="J6383">
        <v>3</v>
      </c>
      <c r="K6383" s="1">
        <v>42856</v>
      </c>
      <c r="L6383" s="1">
        <v>44196</v>
      </c>
      <c r="M6383">
        <v>201700143</v>
      </c>
      <c r="N6383" t="s">
        <v>43</v>
      </c>
      <c r="O6383">
        <v>201700013</v>
      </c>
      <c r="P6383" t="s">
        <v>38</v>
      </c>
      <c r="Q6383" t="s">
        <v>21</v>
      </c>
      <c r="R6383" t="s">
        <v>5</v>
      </c>
      <c r="S6383" t="s">
        <v>62</v>
      </c>
      <c r="T6383">
        <f t="shared" si="99"/>
        <v>8</v>
      </c>
    </row>
    <row r="6384" spans="1:20">
      <c r="A6384">
        <v>201708</v>
      </c>
      <c r="B6384" s="1">
        <v>42950</v>
      </c>
      <c r="C6384">
        <v>12487</v>
      </c>
      <c r="D6384">
        <v>32</v>
      </c>
      <c r="E6384">
        <v>25855</v>
      </c>
      <c r="F6384">
        <v>9</v>
      </c>
      <c r="G6384">
        <v>27</v>
      </c>
      <c r="H6384">
        <v>20</v>
      </c>
      <c r="I6384">
        <v>14</v>
      </c>
      <c r="J6384">
        <v>3</v>
      </c>
      <c r="K6384" s="1">
        <v>42856</v>
      </c>
      <c r="L6384" s="1">
        <v>44196</v>
      </c>
      <c r="M6384">
        <v>201700143</v>
      </c>
      <c r="N6384" t="s">
        <v>43</v>
      </c>
      <c r="O6384">
        <v>201700013</v>
      </c>
      <c r="P6384" t="s">
        <v>38</v>
      </c>
      <c r="Q6384" t="s">
        <v>21</v>
      </c>
      <c r="R6384" t="s">
        <v>9</v>
      </c>
      <c r="S6384" t="s">
        <v>63</v>
      </c>
      <c r="T6384">
        <f t="shared" si="99"/>
        <v>8</v>
      </c>
    </row>
    <row r="6385" spans="1:20">
      <c r="A6385">
        <v>201708</v>
      </c>
      <c r="B6385" s="1">
        <v>42950</v>
      </c>
      <c r="C6385">
        <v>12487</v>
      </c>
      <c r="D6385">
        <v>32</v>
      </c>
      <c r="E6385">
        <v>25855</v>
      </c>
      <c r="F6385">
        <v>9</v>
      </c>
      <c r="G6385">
        <v>27</v>
      </c>
      <c r="H6385">
        <v>20</v>
      </c>
      <c r="I6385">
        <v>14</v>
      </c>
      <c r="J6385">
        <v>3</v>
      </c>
      <c r="K6385" s="1">
        <v>42856</v>
      </c>
      <c r="L6385" s="1">
        <v>44196</v>
      </c>
      <c r="M6385">
        <v>201700143</v>
      </c>
      <c r="N6385" t="s">
        <v>43</v>
      </c>
      <c r="O6385">
        <v>201700013</v>
      </c>
      <c r="P6385" t="s">
        <v>38</v>
      </c>
      <c r="Q6385" t="s">
        <v>21</v>
      </c>
      <c r="R6385" t="s">
        <v>26</v>
      </c>
      <c r="S6385" t="s">
        <v>64</v>
      </c>
      <c r="T6385">
        <f t="shared" si="99"/>
        <v>8</v>
      </c>
    </row>
    <row r="6386" spans="1:20">
      <c r="A6386">
        <v>201708</v>
      </c>
      <c r="B6386" s="1">
        <v>42950</v>
      </c>
      <c r="C6386">
        <v>12487</v>
      </c>
      <c r="D6386">
        <v>32</v>
      </c>
      <c r="E6386">
        <v>25855</v>
      </c>
      <c r="F6386">
        <v>9</v>
      </c>
      <c r="G6386">
        <v>27</v>
      </c>
      <c r="H6386">
        <v>20</v>
      </c>
      <c r="I6386">
        <v>14</v>
      </c>
      <c r="J6386">
        <v>3</v>
      </c>
      <c r="K6386" s="1">
        <v>42856</v>
      </c>
      <c r="L6386" s="1">
        <v>44196</v>
      </c>
      <c r="M6386">
        <v>201700143</v>
      </c>
      <c r="N6386" t="s">
        <v>43</v>
      </c>
      <c r="O6386">
        <v>201700013</v>
      </c>
      <c r="P6386" t="s">
        <v>38</v>
      </c>
      <c r="Q6386" t="s">
        <v>21</v>
      </c>
      <c r="R6386" t="s">
        <v>28</v>
      </c>
      <c r="S6386" t="s">
        <v>65</v>
      </c>
      <c r="T6386">
        <f t="shared" si="99"/>
        <v>8</v>
      </c>
    </row>
    <row r="6387" spans="1:20">
      <c r="A6387">
        <v>201708</v>
      </c>
      <c r="B6387" s="1">
        <v>42952</v>
      </c>
      <c r="C6387">
        <v>12487</v>
      </c>
      <c r="D6387">
        <v>30</v>
      </c>
      <c r="E6387">
        <v>24818</v>
      </c>
      <c r="F6387">
        <v>7</v>
      </c>
      <c r="G6387">
        <v>28</v>
      </c>
      <c r="H6387">
        <v>21</v>
      </c>
      <c r="I6387">
        <v>14</v>
      </c>
      <c r="J6387">
        <v>3</v>
      </c>
      <c r="K6387" s="1">
        <v>42856</v>
      </c>
      <c r="L6387" s="1">
        <v>44196</v>
      </c>
      <c r="M6387">
        <v>201700143</v>
      </c>
      <c r="N6387" t="s">
        <v>43</v>
      </c>
      <c r="O6387">
        <v>201700013</v>
      </c>
      <c r="P6387" t="s">
        <v>38</v>
      </c>
      <c r="Q6387" t="s">
        <v>21</v>
      </c>
      <c r="R6387" t="s">
        <v>22</v>
      </c>
      <c r="S6387" t="s">
        <v>61</v>
      </c>
      <c r="T6387">
        <f t="shared" si="99"/>
        <v>8</v>
      </c>
    </row>
    <row r="6388" spans="1:20">
      <c r="A6388">
        <v>201708</v>
      </c>
      <c r="B6388" s="1">
        <v>42952</v>
      </c>
      <c r="C6388">
        <v>12487</v>
      </c>
      <c r="D6388">
        <v>30</v>
      </c>
      <c r="E6388">
        <v>24818</v>
      </c>
      <c r="F6388">
        <v>7</v>
      </c>
      <c r="G6388">
        <v>28</v>
      </c>
      <c r="H6388">
        <v>21</v>
      </c>
      <c r="I6388">
        <v>14</v>
      </c>
      <c r="J6388">
        <v>3</v>
      </c>
      <c r="K6388" s="1">
        <v>42856</v>
      </c>
      <c r="L6388" s="1">
        <v>44196</v>
      </c>
      <c r="M6388">
        <v>201700143</v>
      </c>
      <c r="N6388" t="s">
        <v>43</v>
      </c>
      <c r="O6388">
        <v>201700013</v>
      </c>
      <c r="P6388" t="s">
        <v>38</v>
      </c>
      <c r="Q6388" t="s">
        <v>21</v>
      </c>
      <c r="R6388" t="s">
        <v>5</v>
      </c>
      <c r="S6388" t="s">
        <v>62</v>
      </c>
      <c r="T6388">
        <f t="shared" si="99"/>
        <v>8</v>
      </c>
    </row>
    <row r="6389" spans="1:20">
      <c r="A6389">
        <v>201708</v>
      </c>
      <c r="B6389" s="1">
        <v>42952</v>
      </c>
      <c r="C6389">
        <v>12487</v>
      </c>
      <c r="D6389">
        <v>30</v>
      </c>
      <c r="E6389">
        <v>24818</v>
      </c>
      <c r="F6389">
        <v>7</v>
      </c>
      <c r="G6389">
        <v>28</v>
      </c>
      <c r="H6389">
        <v>21</v>
      </c>
      <c r="I6389">
        <v>14</v>
      </c>
      <c r="J6389">
        <v>3</v>
      </c>
      <c r="K6389" s="1">
        <v>42856</v>
      </c>
      <c r="L6389" s="1">
        <v>44196</v>
      </c>
      <c r="M6389">
        <v>201700143</v>
      </c>
      <c r="N6389" t="s">
        <v>43</v>
      </c>
      <c r="O6389">
        <v>201700013</v>
      </c>
      <c r="P6389" t="s">
        <v>38</v>
      </c>
      <c r="Q6389" t="s">
        <v>21</v>
      </c>
      <c r="R6389" t="s">
        <v>9</v>
      </c>
      <c r="S6389" t="s">
        <v>63</v>
      </c>
      <c r="T6389">
        <f t="shared" si="99"/>
        <v>8</v>
      </c>
    </row>
    <row r="6390" spans="1:20">
      <c r="A6390">
        <v>201708</v>
      </c>
      <c r="B6390" s="1">
        <v>42952</v>
      </c>
      <c r="C6390">
        <v>12487</v>
      </c>
      <c r="D6390">
        <v>30</v>
      </c>
      <c r="E6390">
        <v>24818</v>
      </c>
      <c r="F6390">
        <v>7</v>
      </c>
      <c r="G6390">
        <v>28</v>
      </c>
      <c r="H6390">
        <v>21</v>
      </c>
      <c r="I6390">
        <v>14</v>
      </c>
      <c r="J6390">
        <v>3</v>
      </c>
      <c r="K6390" s="1">
        <v>42856</v>
      </c>
      <c r="L6390" s="1">
        <v>44196</v>
      </c>
      <c r="M6390">
        <v>201700143</v>
      </c>
      <c r="N6390" t="s">
        <v>43</v>
      </c>
      <c r="O6390">
        <v>201700013</v>
      </c>
      <c r="P6390" t="s">
        <v>38</v>
      </c>
      <c r="Q6390" t="s">
        <v>21</v>
      </c>
      <c r="R6390" t="s">
        <v>26</v>
      </c>
      <c r="S6390" t="s">
        <v>64</v>
      </c>
      <c r="T6390">
        <f t="shared" si="99"/>
        <v>8</v>
      </c>
    </row>
    <row r="6391" spans="1:20">
      <c r="A6391">
        <v>201708</v>
      </c>
      <c r="B6391" s="1">
        <v>42952</v>
      </c>
      <c r="C6391">
        <v>12487</v>
      </c>
      <c r="D6391">
        <v>30</v>
      </c>
      <c r="E6391">
        <v>24818</v>
      </c>
      <c r="F6391">
        <v>7</v>
      </c>
      <c r="G6391">
        <v>28</v>
      </c>
      <c r="H6391">
        <v>21</v>
      </c>
      <c r="I6391">
        <v>14</v>
      </c>
      <c r="J6391">
        <v>3</v>
      </c>
      <c r="K6391" s="1">
        <v>42856</v>
      </c>
      <c r="L6391" s="1">
        <v>44196</v>
      </c>
      <c r="M6391">
        <v>201700143</v>
      </c>
      <c r="N6391" t="s">
        <v>43</v>
      </c>
      <c r="O6391">
        <v>201700013</v>
      </c>
      <c r="P6391" t="s">
        <v>38</v>
      </c>
      <c r="Q6391" t="s">
        <v>21</v>
      </c>
      <c r="R6391" t="s">
        <v>28</v>
      </c>
      <c r="S6391" t="s">
        <v>65</v>
      </c>
      <c r="T6391">
        <f t="shared" si="99"/>
        <v>8</v>
      </c>
    </row>
    <row r="6392" spans="1:20">
      <c r="A6392">
        <v>201708</v>
      </c>
      <c r="B6392" s="1">
        <v>42954</v>
      </c>
      <c r="C6392">
        <v>12487</v>
      </c>
      <c r="D6392">
        <v>31</v>
      </c>
      <c r="E6392">
        <v>25521</v>
      </c>
      <c r="F6392">
        <v>8</v>
      </c>
      <c r="G6392">
        <v>29</v>
      </c>
      <c r="H6392">
        <v>23</v>
      </c>
      <c r="I6392">
        <v>12</v>
      </c>
      <c r="J6392">
        <v>3</v>
      </c>
      <c r="K6392" s="1">
        <v>42856</v>
      </c>
      <c r="L6392" s="1">
        <v>44196</v>
      </c>
      <c r="M6392">
        <v>201700143</v>
      </c>
      <c r="N6392" t="s">
        <v>43</v>
      </c>
      <c r="O6392">
        <v>201700013</v>
      </c>
      <c r="P6392" t="s">
        <v>38</v>
      </c>
      <c r="Q6392" t="s">
        <v>21</v>
      </c>
      <c r="R6392" t="s">
        <v>22</v>
      </c>
      <c r="S6392" t="s">
        <v>61</v>
      </c>
      <c r="T6392">
        <f t="shared" si="99"/>
        <v>8</v>
      </c>
    </row>
    <row r="6393" spans="1:20">
      <c r="A6393">
        <v>201708</v>
      </c>
      <c r="B6393" s="1">
        <v>42954</v>
      </c>
      <c r="C6393">
        <v>12487</v>
      </c>
      <c r="D6393">
        <v>31</v>
      </c>
      <c r="E6393">
        <v>25521</v>
      </c>
      <c r="F6393">
        <v>8</v>
      </c>
      <c r="G6393">
        <v>29</v>
      </c>
      <c r="H6393">
        <v>23</v>
      </c>
      <c r="I6393">
        <v>12</v>
      </c>
      <c r="J6393">
        <v>3</v>
      </c>
      <c r="K6393" s="1">
        <v>42856</v>
      </c>
      <c r="L6393" s="1">
        <v>44196</v>
      </c>
      <c r="M6393">
        <v>201700143</v>
      </c>
      <c r="N6393" t="s">
        <v>43</v>
      </c>
      <c r="O6393">
        <v>201700013</v>
      </c>
      <c r="P6393" t="s">
        <v>38</v>
      </c>
      <c r="Q6393" t="s">
        <v>21</v>
      </c>
      <c r="R6393" t="s">
        <v>5</v>
      </c>
      <c r="S6393" t="s">
        <v>62</v>
      </c>
      <c r="T6393">
        <f t="shared" si="99"/>
        <v>8</v>
      </c>
    </row>
    <row r="6394" spans="1:20">
      <c r="A6394">
        <v>201708</v>
      </c>
      <c r="B6394" s="1">
        <v>42954</v>
      </c>
      <c r="C6394">
        <v>12487</v>
      </c>
      <c r="D6394">
        <v>31</v>
      </c>
      <c r="E6394">
        <v>25521</v>
      </c>
      <c r="F6394">
        <v>8</v>
      </c>
      <c r="G6394">
        <v>29</v>
      </c>
      <c r="H6394">
        <v>23</v>
      </c>
      <c r="I6394">
        <v>12</v>
      </c>
      <c r="J6394">
        <v>3</v>
      </c>
      <c r="K6394" s="1">
        <v>42856</v>
      </c>
      <c r="L6394" s="1">
        <v>44196</v>
      </c>
      <c r="M6394">
        <v>201700143</v>
      </c>
      <c r="N6394" t="s">
        <v>43</v>
      </c>
      <c r="O6394">
        <v>201700013</v>
      </c>
      <c r="P6394" t="s">
        <v>38</v>
      </c>
      <c r="Q6394" t="s">
        <v>21</v>
      </c>
      <c r="R6394" t="s">
        <v>9</v>
      </c>
      <c r="S6394" t="s">
        <v>63</v>
      </c>
      <c r="T6394">
        <f t="shared" si="99"/>
        <v>8</v>
      </c>
    </row>
    <row r="6395" spans="1:20">
      <c r="A6395">
        <v>201708</v>
      </c>
      <c r="B6395" s="1">
        <v>42954</v>
      </c>
      <c r="C6395">
        <v>12487</v>
      </c>
      <c r="D6395">
        <v>31</v>
      </c>
      <c r="E6395">
        <v>25521</v>
      </c>
      <c r="F6395">
        <v>8</v>
      </c>
      <c r="G6395">
        <v>29</v>
      </c>
      <c r="H6395">
        <v>23</v>
      </c>
      <c r="I6395">
        <v>12</v>
      </c>
      <c r="J6395">
        <v>3</v>
      </c>
      <c r="K6395" s="1">
        <v>42856</v>
      </c>
      <c r="L6395" s="1">
        <v>44196</v>
      </c>
      <c r="M6395">
        <v>201700143</v>
      </c>
      <c r="N6395" t="s">
        <v>43</v>
      </c>
      <c r="O6395">
        <v>201700013</v>
      </c>
      <c r="P6395" t="s">
        <v>38</v>
      </c>
      <c r="Q6395" t="s">
        <v>21</v>
      </c>
      <c r="R6395" t="s">
        <v>26</v>
      </c>
      <c r="S6395" t="s">
        <v>64</v>
      </c>
      <c r="T6395">
        <f t="shared" si="99"/>
        <v>8</v>
      </c>
    </row>
    <row r="6396" spans="1:20">
      <c r="A6396">
        <v>201708</v>
      </c>
      <c r="B6396" s="1">
        <v>42954</v>
      </c>
      <c r="C6396">
        <v>12487</v>
      </c>
      <c r="D6396">
        <v>31</v>
      </c>
      <c r="E6396">
        <v>25521</v>
      </c>
      <c r="F6396">
        <v>8</v>
      </c>
      <c r="G6396">
        <v>29</v>
      </c>
      <c r="H6396">
        <v>23</v>
      </c>
      <c r="I6396">
        <v>12</v>
      </c>
      <c r="J6396">
        <v>3</v>
      </c>
      <c r="K6396" s="1">
        <v>42856</v>
      </c>
      <c r="L6396" s="1">
        <v>44196</v>
      </c>
      <c r="M6396">
        <v>201700143</v>
      </c>
      <c r="N6396" t="s">
        <v>43</v>
      </c>
      <c r="O6396">
        <v>201700013</v>
      </c>
      <c r="P6396" t="s">
        <v>38</v>
      </c>
      <c r="Q6396" t="s">
        <v>21</v>
      </c>
      <c r="R6396" t="s">
        <v>28</v>
      </c>
      <c r="S6396" t="s">
        <v>65</v>
      </c>
      <c r="T6396">
        <f t="shared" si="99"/>
        <v>8</v>
      </c>
    </row>
    <row r="6397" spans="1:20">
      <c r="A6397">
        <v>201708</v>
      </c>
      <c r="B6397" s="1">
        <v>42955</v>
      </c>
      <c r="C6397">
        <v>12487</v>
      </c>
      <c r="D6397">
        <v>31</v>
      </c>
      <c r="E6397">
        <v>25850</v>
      </c>
      <c r="F6397">
        <v>9</v>
      </c>
      <c r="G6397">
        <v>27</v>
      </c>
      <c r="H6397">
        <v>21</v>
      </c>
      <c r="I6397">
        <v>14</v>
      </c>
      <c r="J6397">
        <v>4</v>
      </c>
      <c r="K6397" s="1">
        <v>42856</v>
      </c>
      <c r="L6397" s="1">
        <v>44196</v>
      </c>
      <c r="M6397">
        <v>201700143</v>
      </c>
      <c r="N6397" t="s">
        <v>43</v>
      </c>
      <c r="O6397">
        <v>201700013</v>
      </c>
      <c r="P6397" t="s">
        <v>38</v>
      </c>
      <c r="Q6397" t="s">
        <v>21</v>
      </c>
      <c r="R6397" t="s">
        <v>22</v>
      </c>
      <c r="S6397" t="s">
        <v>61</v>
      </c>
      <c r="T6397">
        <f t="shared" si="99"/>
        <v>8</v>
      </c>
    </row>
    <row r="6398" spans="1:20">
      <c r="A6398">
        <v>201708</v>
      </c>
      <c r="B6398" s="1">
        <v>42955</v>
      </c>
      <c r="C6398">
        <v>12487</v>
      </c>
      <c r="D6398">
        <v>31</v>
      </c>
      <c r="E6398">
        <v>25850</v>
      </c>
      <c r="F6398">
        <v>9</v>
      </c>
      <c r="G6398">
        <v>27</v>
      </c>
      <c r="H6398">
        <v>21</v>
      </c>
      <c r="I6398">
        <v>14</v>
      </c>
      <c r="J6398">
        <v>4</v>
      </c>
      <c r="K6398" s="1">
        <v>42856</v>
      </c>
      <c r="L6398" s="1">
        <v>44196</v>
      </c>
      <c r="M6398">
        <v>201700143</v>
      </c>
      <c r="N6398" t="s">
        <v>43</v>
      </c>
      <c r="O6398">
        <v>201700013</v>
      </c>
      <c r="P6398" t="s">
        <v>38</v>
      </c>
      <c r="Q6398" t="s">
        <v>21</v>
      </c>
      <c r="R6398" t="s">
        <v>5</v>
      </c>
      <c r="S6398" t="s">
        <v>62</v>
      </c>
      <c r="T6398">
        <f t="shared" si="99"/>
        <v>8</v>
      </c>
    </row>
    <row r="6399" spans="1:20">
      <c r="A6399">
        <v>201708</v>
      </c>
      <c r="B6399" s="1">
        <v>42955</v>
      </c>
      <c r="C6399">
        <v>12487</v>
      </c>
      <c r="D6399">
        <v>31</v>
      </c>
      <c r="E6399">
        <v>25850</v>
      </c>
      <c r="F6399">
        <v>9</v>
      </c>
      <c r="G6399">
        <v>27</v>
      </c>
      <c r="H6399">
        <v>21</v>
      </c>
      <c r="I6399">
        <v>14</v>
      </c>
      <c r="J6399">
        <v>4</v>
      </c>
      <c r="K6399" s="1">
        <v>42856</v>
      </c>
      <c r="L6399" s="1">
        <v>44196</v>
      </c>
      <c r="M6399">
        <v>201700143</v>
      </c>
      <c r="N6399" t="s">
        <v>43</v>
      </c>
      <c r="O6399">
        <v>201700013</v>
      </c>
      <c r="P6399" t="s">
        <v>38</v>
      </c>
      <c r="Q6399" t="s">
        <v>21</v>
      </c>
      <c r="R6399" t="s">
        <v>9</v>
      </c>
      <c r="S6399" t="s">
        <v>63</v>
      </c>
      <c r="T6399">
        <f t="shared" si="99"/>
        <v>8</v>
      </c>
    </row>
    <row r="6400" spans="1:20">
      <c r="A6400">
        <v>201708</v>
      </c>
      <c r="B6400" s="1">
        <v>42955</v>
      </c>
      <c r="C6400">
        <v>12487</v>
      </c>
      <c r="D6400">
        <v>31</v>
      </c>
      <c r="E6400">
        <v>25850</v>
      </c>
      <c r="F6400">
        <v>9</v>
      </c>
      <c r="G6400">
        <v>27</v>
      </c>
      <c r="H6400">
        <v>21</v>
      </c>
      <c r="I6400">
        <v>14</v>
      </c>
      <c r="J6400">
        <v>4</v>
      </c>
      <c r="K6400" s="1">
        <v>42856</v>
      </c>
      <c r="L6400" s="1">
        <v>44196</v>
      </c>
      <c r="M6400">
        <v>201700143</v>
      </c>
      <c r="N6400" t="s">
        <v>43</v>
      </c>
      <c r="O6400">
        <v>201700013</v>
      </c>
      <c r="P6400" t="s">
        <v>38</v>
      </c>
      <c r="Q6400" t="s">
        <v>21</v>
      </c>
      <c r="R6400" t="s">
        <v>26</v>
      </c>
      <c r="S6400" t="s">
        <v>64</v>
      </c>
      <c r="T6400">
        <f t="shared" si="99"/>
        <v>8</v>
      </c>
    </row>
    <row r="6401" spans="1:20">
      <c r="A6401">
        <v>201708</v>
      </c>
      <c r="B6401" s="1">
        <v>42955</v>
      </c>
      <c r="C6401">
        <v>12487</v>
      </c>
      <c r="D6401">
        <v>31</v>
      </c>
      <c r="E6401">
        <v>25850</v>
      </c>
      <c r="F6401">
        <v>9</v>
      </c>
      <c r="G6401">
        <v>27</v>
      </c>
      <c r="H6401">
        <v>21</v>
      </c>
      <c r="I6401">
        <v>14</v>
      </c>
      <c r="J6401">
        <v>4</v>
      </c>
      <c r="K6401" s="1">
        <v>42856</v>
      </c>
      <c r="L6401" s="1">
        <v>44196</v>
      </c>
      <c r="M6401">
        <v>201700143</v>
      </c>
      <c r="N6401" t="s">
        <v>43</v>
      </c>
      <c r="O6401">
        <v>201700013</v>
      </c>
      <c r="P6401" t="s">
        <v>38</v>
      </c>
      <c r="Q6401" t="s">
        <v>21</v>
      </c>
      <c r="R6401" t="s">
        <v>28</v>
      </c>
      <c r="S6401" t="s">
        <v>65</v>
      </c>
      <c r="T6401">
        <f t="shared" si="99"/>
        <v>8</v>
      </c>
    </row>
    <row r="6402" spans="1:20">
      <c r="A6402">
        <v>201708</v>
      </c>
      <c r="B6402" s="1">
        <v>42956</v>
      </c>
      <c r="C6402">
        <v>12487</v>
      </c>
      <c r="D6402">
        <v>28</v>
      </c>
      <c r="E6402">
        <v>25102</v>
      </c>
      <c r="F6402">
        <v>8</v>
      </c>
      <c r="G6402">
        <v>26</v>
      </c>
      <c r="H6402">
        <v>16</v>
      </c>
      <c r="I6402">
        <v>12</v>
      </c>
      <c r="J6402">
        <v>3</v>
      </c>
      <c r="K6402" s="1">
        <v>42856</v>
      </c>
      <c r="L6402" s="1">
        <v>44196</v>
      </c>
      <c r="M6402">
        <v>201700143</v>
      </c>
      <c r="N6402" t="s">
        <v>43</v>
      </c>
      <c r="O6402">
        <v>201700013</v>
      </c>
      <c r="P6402" t="s">
        <v>38</v>
      </c>
      <c r="Q6402" t="s">
        <v>21</v>
      </c>
      <c r="R6402" t="s">
        <v>22</v>
      </c>
      <c r="S6402" t="s">
        <v>61</v>
      </c>
      <c r="T6402">
        <f t="shared" si="99"/>
        <v>8</v>
      </c>
    </row>
    <row r="6403" spans="1:20">
      <c r="A6403">
        <v>201708</v>
      </c>
      <c r="B6403" s="1">
        <v>42956</v>
      </c>
      <c r="C6403">
        <v>12487</v>
      </c>
      <c r="D6403">
        <v>28</v>
      </c>
      <c r="E6403">
        <v>25102</v>
      </c>
      <c r="F6403">
        <v>8</v>
      </c>
      <c r="G6403">
        <v>26</v>
      </c>
      <c r="H6403">
        <v>16</v>
      </c>
      <c r="I6403">
        <v>12</v>
      </c>
      <c r="J6403">
        <v>3</v>
      </c>
      <c r="K6403" s="1">
        <v>42856</v>
      </c>
      <c r="L6403" s="1">
        <v>44196</v>
      </c>
      <c r="M6403">
        <v>201700143</v>
      </c>
      <c r="N6403" t="s">
        <v>43</v>
      </c>
      <c r="O6403">
        <v>201700013</v>
      </c>
      <c r="P6403" t="s">
        <v>38</v>
      </c>
      <c r="Q6403" t="s">
        <v>21</v>
      </c>
      <c r="R6403" t="s">
        <v>5</v>
      </c>
      <c r="S6403" t="s">
        <v>62</v>
      </c>
      <c r="T6403">
        <f t="shared" ref="T6403:T6466" si="100">MONTH(B6403)</f>
        <v>8</v>
      </c>
    </row>
    <row r="6404" spans="1:20">
      <c r="A6404">
        <v>201708</v>
      </c>
      <c r="B6404" s="1">
        <v>42956</v>
      </c>
      <c r="C6404">
        <v>12487</v>
      </c>
      <c r="D6404">
        <v>28</v>
      </c>
      <c r="E6404">
        <v>25102</v>
      </c>
      <c r="F6404">
        <v>8</v>
      </c>
      <c r="G6404">
        <v>26</v>
      </c>
      <c r="H6404">
        <v>16</v>
      </c>
      <c r="I6404">
        <v>12</v>
      </c>
      <c r="J6404">
        <v>3</v>
      </c>
      <c r="K6404" s="1">
        <v>42856</v>
      </c>
      <c r="L6404" s="1">
        <v>44196</v>
      </c>
      <c r="M6404">
        <v>201700143</v>
      </c>
      <c r="N6404" t="s">
        <v>43</v>
      </c>
      <c r="O6404">
        <v>201700013</v>
      </c>
      <c r="P6404" t="s">
        <v>38</v>
      </c>
      <c r="Q6404" t="s">
        <v>21</v>
      </c>
      <c r="R6404" t="s">
        <v>9</v>
      </c>
      <c r="S6404" t="s">
        <v>63</v>
      </c>
      <c r="T6404">
        <f t="shared" si="100"/>
        <v>8</v>
      </c>
    </row>
    <row r="6405" spans="1:20">
      <c r="A6405">
        <v>201708</v>
      </c>
      <c r="B6405" s="1">
        <v>42956</v>
      </c>
      <c r="C6405">
        <v>12487</v>
      </c>
      <c r="D6405">
        <v>28</v>
      </c>
      <c r="E6405">
        <v>25102</v>
      </c>
      <c r="F6405">
        <v>8</v>
      </c>
      <c r="G6405">
        <v>26</v>
      </c>
      <c r="H6405">
        <v>16</v>
      </c>
      <c r="I6405">
        <v>12</v>
      </c>
      <c r="J6405">
        <v>3</v>
      </c>
      <c r="K6405" s="1">
        <v>42856</v>
      </c>
      <c r="L6405" s="1">
        <v>44196</v>
      </c>
      <c r="M6405">
        <v>201700143</v>
      </c>
      <c r="N6405" t="s">
        <v>43</v>
      </c>
      <c r="O6405">
        <v>201700013</v>
      </c>
      <c r="P6405" t="s">
        <v>38</v>
      </c>
      <c r="Q6405" t="s">
        <v>21</v>
      </c>
      <c r="R6405" t="s">
        <v>26</v>
      </c>
      <c r="S6405" t="s">
        <v>64</v>
      </c>
      <c r="T6405">
        <f t="shared" si="100"/>
        <v>8</v>
      </c>
    </row>
    <row r="6406" spans="1:20">
      <c r="A6406">
        <v>201708</v>
      </c>
      <c r="B6406" s="1">
        <v>42956</v>
      </c>
      <c r="C6406">
        <v>12487</v>
      </c>
      <c r="D6406">
        <v>28</v>
      </c>
      <c r="E6406">
        <v>25102</v>
      </c>
      <c r="F6406">
        <v>8</v>
      </c>
      <c r="G6406">
        <v>26</v>
      </c>
      <c r="H6406">
        <v>16</v>
      </c>
      <c r="I6406">
        <v>12</v>
      </c>
      <c r="J6406">
        <v>3</v>
      </c>
      <c r="K6406" s="1">
        <v>42856</v>
      </c>
      <c r="L6406" s="1">
        <v>44196</v>
      </c>
      <c r="M6406">
        <v>201700143</v>
      </c>
      <c r="N6406" t="s">
        <v>43</v>
      </c>
      <c r="O6406">
        <v>201700013</v>
      </c>
      <c r="P6406" t="s">
        <v>38</v>
      </c>
      <c r="Q6406" t="s">
        <v>21</v>
      </c>
      <c r="R6406" t="s">
        <v>28</v>
      </c>
      <c r="S6406" t="s">
        <v>65</v>
      </c>
      <c r="T6406">
        <f t="shared" si="100"/>
        <v>8</v>
      </c>
    </row>
    <row r="6407" spans="1:20">
      <c r="A6407">
        <v>201708</v>
      </c>
      <c r="B6407" s="1">
        <v>42959</v>
      </c>
      <c r="C6407">
        <v>12487</v>
      </c>
      <c r="D6407">
        <v>28</v>
      </c>
      <c r="E6407">
        <v>25070</v>
      </c>
      <c r="F6407">
        <v>6</v>
      </c>
      <c r="G6407">
        <v>25</v>
      </c>
      <c r="H6407">
        <v>18</v>
      </c>
      <c r="I6407">
        <v>13</v>
      </c>
      <c r="J6407">
        <v>3</v>
      </c>
      <c r="K6407" s="1">
        <v>42856</v>
      </c>
      <c r="L6407" s="1">
        <v>44196</v>
      </c>
      <c r="M6407">
        <v>201700143</v>
      </c>
      <c r="N6407" t="s">
        <v>43</v>
      </c>
      <c r="O6407">
        <v>201700013</v>
      </c>
      <c r="P6407" t="s">
        <v>38</v>
      </c>
      <c r="Q6407" t="s">
        <v>21</v>
      </c>
      <c r="R6407" t="s">
        <v>22</v>
      </c>
      <c r="S6407" t="s">
        <v>61</v>
      </c>
      <c r="T6407">
        <f t="shared" si="100"/>
        <v>8</v>
      </c>
    </row>
    <row r="6408" spans="1:20">
      <c r="A6408">
        <v>201708</v>
      </c>
      <c r="B6408" s="1">
        <v>42959</v>
      </c>
      <c r="C6408">
        <v>12487</v>
      </c>
      <c r="D6408">
        <v>28</v>
      </c>
      <c r="E6408">
        <v>25070</v>
      </c>
      <c r="F6408">
        <v>6</v>
      </c>
      <c r="G6408">
        <v>25</v>
      </c>
      <c r="H6408">
        <v>18</v>
      </c>
      <c r="I6408">
        <v>13</v>
      </c>
      <c r="J6408">
        <v>3</v>
      </c>
      <c r="K6408" s="1">
        <v>42856</v>
      </c>
      <c r="L6408" s="1">
        <v>44196</v>
      </c>
      <c r="M6408">
        <v>201700143</v>
      </c>
      <c r="N6408" t="s">
        <v>43</v>
      </c>
      <c r="O6408">
        <v>201700013</v>
      </c>
      <c r="P6408" t="s">
        <v>38</v>
      </c>
      <c r="Q6408" t="s">
        <v>21</v>
      </c>
      <c r="R6408" t="s">
        <v>5</v>
      </c>
      <c r="S6408" t="s">
        <v>62</v>
      </c>
      <c r="T6408">
        <f t="shared" si="100"/>
        <v>8</v>
      </c>
    </row>
    <row r="6409" spans="1:20">
      <c r="A6409">
        <v>201708</v>
      </c>
      <c r="B6409" s="1">
        <v>42959</v>
      </c>
      <c r="C6409">
        <v>12487</v>
      </c>
      <c r="D6409">
        <v>28</v>
      </c>
      <c r="E6409">
        <v>25070</v>
      </c>
      <c r="F6409">
        <v>6</v>
      </c>
      <c r="G6409">
        <v>25</v>
      </c>
      <c r="H6409">
        <v>18</v>
      </c>
      <c r="I6409">
        <v>13</v>
      </c>
      <c r="J6409">
        <v>3</v>
      </c>
      <c r="K6409" s="1">
        <v>42856</v>
      </c>
      <c r="L6409" s="1">
        <v>44196</v>
      </c>
      <c r="M6409">
        <v>201700143</v>
      </c>
      <c r="N6409" t="s">
        <v>43</v>
      </c>
      <c r="O6409">
        <v>201700013</v>
      </c>
      <c r="P6409" t="s">
        <v>38</v>
      </c>
      <c r="Q6409" t="s">
        <v>21</v>
      </c>
      <c r="R6409" t="s">
        <v>9</v>
      </c>
      <c r="S6409" t="s">
        <v>63</v>
      </c>
      <c r="T6409">
        <f t="shared" si="100"/>
        <v>8</v>
      </c>
    </row>
    <row r="6410" spans="1:20">
      <c r="A6410">
        <v>201708</v>
      </c>
      <c r="B6410" s="1">
        <v>42959</v>
      </c>
      <c r="C6410">
        <v>12487</v>
      </c>
      <c r="D6410">
        <v>28</v>
      </c>
      <c r="E6410">
        <v>25070</v>
      </c>
      <c r="F6410">
        <v>6</v>
      </c>
      <c r="G6410">
        <v>25</v>
      </c>
      <c r="H6410">
        <v>18</v>
      </c>
      <c r="I6410">
        <v>13</v>
      </c>
      <c r="J6410">
        <v>3</v>
      </c>
      <c r="K6410" s="1">
        <v>42856</v>
      </c>
      <c r="L6410" s="1">
        <v>44196</v>
      </c>
      <c r="M6410">
        <v>201700143</v>
      </c>
      <c r="N6410" t="s">
        <v>43</v>
      </c>
      <c r="O6410">
        <v>201700013</v>
      </c>
      <c r="P6410" t="s">
        <v>38</v>
      </c>
      <c r="Q6410" t="s">
        <v>21</v>
      </c>
      <c r="R6410" t="s">
        <v>26</v>
      </c>
      <c r="S6410" t="s">
        <v>64</v>
      </c>
      <c r="T6410">
        <f t="shared" si="100"/>
        <v>8</v>
      </c>
    </row>
    <row r="6411" spans="1:20">
      <c r="A6411">
        <v>201708</v>
      </c>
      <c r="B6411" s="1">
        <v>42959</v>
      </c>
      <c r="C6411">
        <v>12487</v>
      </c>
      <c r="D6411">
        <v>28</v>
      </c>
      <c r="E6411">
        <v>25070</v>
      </c>
      <c r="F6411">
        <v>6</v>
      </c>
      <c r="G6411">
        <v>25</v>
      </c>
      <c r="H6411">
        <v>18</v>
      </c>
      <c r="I6411">
        <v>13</v>
      </c>
      <c r="J6411">
        <v>3</v>
      </c>
      <c r="K6411" s="1">
        <v>42856</v>
      </c>
      <c r="L6411" s="1">
        <v>44196</v>
      </c>
      <c r="M6411">
        <v>201700143</v>
      </c>
      <c r="N6411" t="s">
        <v>43</v>
      </c>
      <c r="O6411">
        <v>201700013</v>
      </c>
      <c r="P6411" t="s">
        <v>38</v>
      </c>
      <c r="Q6411" t="s">
        <v>21</v>
      </c>
      <c r="R6411" t="s">
        <v>28</v>
      </c>
      <c r="S6411" t="s">
        <v>65</v>
      </c>
      <c r="T6411">
        <f t="shared" si="100"/>
        <v>8</v>
      </c>
    </row>
    <row r="6412" spans="1:20">
      <c r="A6412">
        <v>201708</v>
      </c>
      <c r="B6412" s="1">
        <v>42961</v>
      </c>
      <c r="C6412">
        <v>12487</v>
      </c>
      <c r="D6412">
        <v>28</v>
      </c>
      <c r="E6412">
        <v>25614</v>
      </c>
      <c r="F6412">
        <v>8</v>
      </c>
      <c r="G6412">
        <v>24</v>
      </c>
      <c r="H6412">
        <v>18</v>
      </c>
      <c r="I6412">
        <v>12</v>
      </c>
      <c r="J6412">
        <v>3</v>
      </c>
      <c r="K6412" s="1">
        <v>42856</v>
      </c>
      <c r="L6412" s="1">
        <v>44196</v>
      </c>
      <c r="M6412">
        <v>201700143</v>
      </c>
      <c r="N6412" t="s">
        <v>43</v>
      </c>
      <c r="O6412">
        <v>201700013</v>
      </c>
      <c r="P6412" t="s">
        <v>38</v>
      </c>
      <c r="Q6412" t="s">
        <v>21</v>
      </c>
      <c r="R6412" t="s">
        <v>22</v>
      </c>
      <c r="S6412" t="s">
        <v>61</v>
      </c>
      <c r="T6412">
        <f t="shared" si="100"/>
        <v>8</v>
      </c>
    </row>
    <row r="6413" spans="1:20">
      <c r="A6413">
        <v>201708</v>
      </c>
      <c r="B6413" s="1">
        <v>42961</v>
      </c>
      <c r="C6413">
        <v>12487</v>
      </c>
      <c r="D6413">
        <v>28</v>
      </c>
      <c r="E6413">
        <v>25614</v>
      </c>
      <c r="F6413">
        <v>8</v>
      </c>
      <c r="G6413">
        <v>24</v>
      </c>
      <c r="H6413">
        <v>18</v>
      </c>
      <c r="I6413">
        <v>12</v>
      </c>
      <c r="J6413">
        <v>3</v>
      </c>
      <c r="K6413" s="1">
        <v>42856</v>
      </c>
      <c r="L6413" s="1">
        <v>44196</v>
      </c>
      <c r="M6413">
        <v>201700143</v>
      </c>
      <c r="N6413" t="s">
        <v>43</v>
      </c>
      <c r="O6413">
        <v>201700013</v>
      </c>
      <c r="P6413" t="s">
        <v>38</v>
      </c>
      <c r="Q6413" t="s">
        <v>21</v>
      </c>
      <c r="R6413" t="s">
        <v>5</v>
      </c>
      <c r="S6413" t="s">
        <v>62</v>
      </c>
      <c r="T6413">
        <f t="shared" si="100"/>
        <v>8</v>
      </c>
    </row>
    <row r="6414" spans="1:20">
      <c r="A6414">
        <v>201708</v>
      </c>
      <c r="B6414" s="1">
        <v>42961</v>
      </c>
      <c r="C6414">
        <v>12487</v>
      </c>
      <c r="D6414">
        <v>28</v>
      </c>
      <c r="E6414">
        <v>25614</v>
      </c>
      <c r="F6414">
        <v>8</v>
      </c>
      <c r="G6414">
        <v>24</v>
      </c>
      <c r="H6414">
        <v>18</v>
      </c>
      <c r="I6414">
        <v>12</v>
      </c>
      <c r="J6414">
        <v>3</v>
      </c>
      <c r="K6414" s="1">
        <v>42856</v>
      </c>
      <c r="L6414" s="1">
        <v>44196</v>
      </c>
      <c r="M6414">
        <v>201700143</v>
      </c>
      <c r="N6414" t="s">
        <v>43</v>
      </c>
      <c r="O6414">
        <v>201700013</v>
      </c>
      <c r="P6414" t="s">
        <v>38</v>
      </c>
      <c r="Q6414" t="s">
        <v>21</v>
      </c>
      <c r="R6414" t="s">
        <v>9</v>
      </c>
      <c r="S6414" t="s">
        <v>63</v>
      </c>
      <c r="T6414">
        <f t="shared" si="100"/>
        <v>8</v>
      </c>
    </row>
    <row r="6415" spans="1:20">
      <c r="A6415">
        <v>201708</v>
      </c>
      <c r="B6415" s="1">
        <v>42961</v>
      </c>
      <c r="C6415">
        <v>12487</v>
      </c>
      <c r="D6415">
        <v>28</v>
      </c>
      <c r="E6415">
        <v>25614</v>
      </c>
      <c r="F6415">
        <v>8</v>
      </c>
      <c r="G6415">
        <v>24</v>
      </c>
      <c r="H6415">
        <v>18</v>
      </c>
      <c r="I6415">
        <v>12</v>
      </c>
      <c r="J6415">
        <v>3</v>
      </c>
      <c r="K6415" s="1">
        <v>42856</v>
      </c>
      <c r="L6415" s="1">
        <v>44196</v>
      </c>
      <c r="M6415">
        <v>201700143</v>
      </c>
      <c r="N6415" t="s">
        <v>43</v>
      </c>
      <c r="O6415">
        <v>201700013</v>
      </c>
      <c r="P6415" t="s">
        <v>38</v>
      </c>
      <c r="Q6415" t="s">
        <v>21</v>
      </c>
      <c r="R6415" t="s">
        <v>26</v>
      </c>
      <c r="S6415" t="s">
        <v>64</v>
      </c>
      <c r="T6415">
        <f t="shared" si="100"/>
        <v>8</v>
      </c>
    </row>
    <row r="6416" spans="1:20">
      <c r="A6416">
        <v>201708</v>
      </c>
      <c r="B6416" s="1">
        <v>42961</v>
      </c>
      <c r="C6416">
        <v>12487</v>
      </c>
      <c r="D6416">
        <v>28</v>
      </c>
      <c r="E6416">
        <v>25614</v>
      </c>
      <c r="F6416">
        <v>8</v>
      </c>
      <c r="G6416">
        <v>24</v>
      </c>
      <c r="H6416">
        <v>18</v>
      </c>
      <c r="I6416">
        <v>12</v>
      </c>
      <c r="J6416">
        <v>3</v>
      </c>
      <c r="K6416" s="1">
        <v>42856</v>
      </c>
      <c r="L6416" s="1">
        <v>44196</v>
      </c>
      <c r="M6416">
        <v>201700143</v>
      </c>
      <c r="N6416" t="s">
        <v>43</v>
      </c>
      <c r="O6416">
        <v>201700013</v>
      </c>
      <c r="P6416" t="s">
        <v>38</v>
      </c>
      <c r="Q6416" t="s">
        <v>21</v>
      </c>
      <c r="R6416" t="s">
        <v>28</v>
      </c>
      <c r="S6416" t="s">
        <v>65</v>
      </c>
      <c r="T6416">
        <f t="shared" si="100"/>
        <v>8</v>
      </c>
    </row>
    <row r="6417" spans="1:20">
      <c r="A6417">
        <v>201708</v>
      </c>
      <c r="B6417" s="1">
        <v>42962</v>
      </c>
      <c r="C6417">
        <v>12487</v>
      </c>
      <c r="D6417">
        <v>32</v>
      </c>
      <c r="E6417">
        <v>24959</v>
      </c>
      <c r="F6417">
        <v>7</v>
      </c>
      <c r="G6417">
        <v>28</v>
      </c>
      <c r="H6417">
        <v>19</v>
      </c>
      <c r="I6417">
        <v>10</v>
      </c>
      <c r="J6417">
        <v>4</v>
      </c>
      <c r="K6417" s="1">
        <v>42856</v>
      </c>
      <c r="L6417" s="1">
        <v>44196</v>
      </c>
      <c r="M6417">
        <v>201700143</v>
      </c>
      <c r="N6417" t="s">
        <v>43</v>
      </c>
      <c r="O6417">
        <v>201700013</v>
      </c>
      <c r="P6417" t="s">
        <v>38</v>
      </c>
      <c r="Q6417" t="s">
        <v>21</v>
      </c>
      <c r="R6417" t="s">
        <v>22</v>
      </c>
      <c r="S6417" t="s">
        <v>61</v>
      </c>
      <c r="T6417">
        <f t="shared" si="100"/>
        <v>8</v>
      </c>
    </row>
    <row r="6418" spans="1:20">
      <c r="A6418">
        <v>201708</v>
      </c>
      <c r="B6418" s="1">
        <v>42962</v>
      </c>
      <c r="C6418">
        <v>12487</v>
      </c>
      <c r="D6418">
        <v>32</v>
      </c>
      <c r="E6418">
        <v>24959</v>
      </c>
      <c r="F6418">
        <v>7</v>
      </c>
      <c r="G6418">
        <v>28</v>
      </c>
      <c r="H6418">
        <v>19</v>
      </c>
      <c r="I6418">
        <v>10</v>
      </c>
      <c r="J6418">
        <v>4</v>
      </c>
      <c r="K6418" s="1">
        <v>42856</v>
      </c>
      <c r="L6418" s="1">
        <v>44196</v>
      </c>
      <c r="M6418">
        <v>201700143</v>
      </c>
      <c r="N6418" t="s">
        <v>43</v>
      </c>
      <c r="O6418">
        <v>201700013</v>
      </c>
      <c r="P6418" t="s">
        <v>38</v>
      </c>
      <c r="Q6418" t="s">
        <v>21</v>
      </c>
      <c r="R6418" t="s">
        <v>5</v>
      </c>
      <c r="S6418" t="s">
        <v>62</v>
      </c>
      <c r="T6418">
        <f t="shared" si="100"/>
        <v>8</v>
      </c>
    </row>
    <row r="6419" spans="1:20">
      <c r="A6419">
        <v>201708</v>
      </c>
      <c r="B6419" s="1">
        <v>42962</v>
      </c>
      <c r="C6419">
        <v>12487</v>
      </c>
      <c r="D6419">
        <v>32</v>
      </c>
      <c r="E6419">
        <v>24959</v>
      </c>
      <c r="F6419">
        <v>7</v>
      </c>
      <c r="G6419">
        <v>28</v>
      </c>
      <c r="H6419">
        <v>19</v>
      </c>
      <c r="I6419">
        <v>10</v>
      </c>
      <c r="J6419">
        <v>4</v>
      </c>
      <c r="K6419" s="1">
        <v>42856</v>
      </c>
      <c r="L6419" s="1">
        <v>44196</v>
      </c>
      <c r="M6419">
        <v>201700143</v>
      </c>
      <c r="N6419" t="s">
        <v>43</v>
      </c>
      <c r="O6419">
        <v>201700013</v>
      </c>
      <c r="P6419" t="s">
        <v>38</v>
      </c>
      <c r="Q6419" t="s">
        <v>21</v>
      </c>
      <c r="R6419" t="s">
        <v>9</v>
      </c>
      <c r="S6419" t="s">
        <v>63</v>
      </c>
      <c r="T6419">
        <f t="shared" si="100"/>
        <v>8</v>
      </c>
    </row>
    <row r="6420" spans="1:20">
      <c r="A6420">
        <v>201708</v>
      </c>
      <c r="B6420" s="1">
        <v>42962</v>
      </c>
      <c r="C6420">
        <v>12487</v>
      </c>
      <c r="D6420">
        <v>32</v>
      </c>
      <c r="E6420">
        <v>24959</v>
      </c>
      <c r="F6420">
        <v>7</v>
      </c>
      <c r="G6420">
        <v>28</v>
      </c>
      <c r="H6420">
        <v>19</v>
      </c>
      <c r="I6420">
        <v>10</v>
      </c>
      <c r="J6420">
        <v>4</v>
      </c>
      <c r="K6420" s="1">
        <v>42856</v>
      </c>
      <c r="L6420" s="1">
        <v>44196</v>
      </c>
      <c r="M6420">
        <v>201700143</v>
      </c>
      <c r="N6420" t="s">
        <v>43</v>
      </c>
      <c r="O6420">
        <v>201700013</v>
      </c>
      <c r="P6420" t="s">
        <v>38</v>
      </c>
      <c r="Q6420" t="s">
        <v>21</v>
      </c>
      <c r="R6420" t="s">
        <v>26</v>
      </c>
      <c r="S6420" t="s">
        <v>64</v>
      </c>
      <c r="T6420">
        <f t="shared" si="100"/>
        <v>8</v>
      </c>
    </row>
    <row r="6421" spans="1:20">
      <c r="A6421">
        <v>201708</v>
      </c>
      <c r="B6421" s="1">
        <v>42962</v>
      </c>
      <c r="C6421">
        <v>12487</v>
      </c>
      <c r="D6421">
        <v>32</v>
      </c>
      <c r="E6421">
        <v>24959</v>
      </c>
      <c r="F6421">
        <v>7</v>
      </c>
      <c r="G6421">
        <v>28</v>
      </c>
      <c r="H6421">
        <v>19</v>
      </c>
      <c r="I6421">
        <v>10</v>
      </c>
      <c r="J6421">
        <v>4</v>
      </c>
      <c r="K6421" s="1">
        <v>42856</v>
      </c>
      <c r="L6421" s="1">
        <v>44196</v>
      </c>
      <c r="M6421">
        <v>201700143</v>
      </c>
      <c r="N6421" t="s">
        <v>43</v>
      </c>
      <c r="O6421">
        <v>201700013</v>
      </c>
      <c r="P6421" t="s">
        <v>38</v>
      </c>
      <c r="Q6421" t="s">
        <v>21</v>
      </c>
      <c r="R6421" t="s">
        <v>28</v>
      </c>
      <c r="S6421" t="s">
        <v>65</v>
      </c>
      <c r="T6421">
        <f t="shared" si="100"/>
        <v>8</v>
      </c>
    </row>
    <row r="6422" spans="1:20">
      <c r="A6422">
        <v>201708</v>
      </c>
      <c r="B6422" s="1">
        <v>42963</v>
      </c>
      <c r="C6422">
        <v>12487</v>
      </c>
      <c r="D6422">
        <v>32</v>
      </c>
      <c r="E6422">
        <v>24846</v>
      </c>
      <c r="F6422">
        <v>6</v>
      </c>
      <c r="G6422">
        <v>29</v>
      </c>
      <c r="H6422">
        <v>18</v>
      </c>
      <c r="I6422">
        <v>13</v>
      </c>
      <c r="J6422">
        <v>3</v>
      </c>
      <c r="K6422" s="1">
        <v>42856</v>
      </c>
      <c r="L6422" s="1">
        <v>44196</v>
      </c>
      <c r="M6422">
        <v>201700143</v>
      </c>
      <c r="N6422" t="s">
        <v>43</v>
      </c>
      <c r="O6422">
        <v>201700013</v>
      </c>
      <c r="P6422" t="s">
        <v>38</v>
      </c>
      <c r="Q6422" t="s">
        <v>21</v>
      </c>
      <c r="R6422" t="s">
        <v>22</v>
      </c>
      <c r="S6422" t="s">
        <v>61</v>
      </c>
      <c r="T6422">
        <f t="shared" si="100"/>
        <v>8</v>
      </c>
    </row>
    <row r="6423" spans="1:20">
      <c r="A6423">
        <v>201708</v>
      </c>
      <c r="B6423" s="1">
        <v>42963</v>
      </c>
      <c r="C6423">
        <v>12487</v>
      </c>
      <c r="D6423">
        <v>32</v>
      </c>
      <c r="E6423">
        <v>24846</v>
      </c>
      <c r="F6423">
        <v>6</v>
      </c>
      <c r="G6423">
        <v>29</v>
      </c>
      <c r="H6423">
        <v>18</v>
      </c>
      <c r="I6423">
        <v>13</v>
      </c>
      <c r="J6423">
        <v>3</v>
      </c>
      <c r="K6423" s="1">
        <v>42856</v>
      </c>
      <c r="L6423" s="1">
        <v>44196</v>
      </c>
      <c r="M6423">
        <v>201700143</v>
      </c>
      <c r="N6423" t="s">
        <v>43</v>
      </c>
      <c r="O6423">
        <v>201700013</v>
      </c>
      <c r="P6423" t="s">
        <v>38</v>
      </c>
      <c r="Q6423" t="s">
        <v>21</v>
      </c>
      <c r="R6423" t="s">
        <v>5</v>
      </c>
      <c r="S6423" t="s">
        <v>62</v>
      </c>
      <c r="T6423">
        <f t="shared" si="100"/>
        <v>8</v>
      </c>
    </row>
    <row r="6424" spans="1:20">
      <c r="A6424">
        <v>201708</v>
      </c>
      <c r="B6424" s="1">
        <v>42963</v>
      </c>
      <c r="C6424">
        <v>12487</v>
      </c>
      <c r="D6424">
        <v>32</v>
      </c>
      <c r="E6424">
        <v>24846</v>
      </c>
      <c r="F6424">
        <v>6</v>
      </c>
      <c r="G6424">
        <v>29</v>
      </c>
      <c r="H6424">
        <v>18</v>
      </c>
      <c r="I6424">
        <v>13</v>
      </c>
      <c r="J6424">
        <v>3</v>
      </c>
      <c r="K6424" s="1">
        <v>42856</v>
      </c>
      <c r="L6424" s="1">
        <v>44196</v>
      </c>
      <c r="M6424">
        <v>201700143</v>
      </c>
      <c r="N6424" t="s">
        <v>43</v>
      </c>
      <c r="O6424">
        <v>201700013</v>
      </c>
      <c r="P6424" t="s">
        <v>38</v>
      </c>
      <c r="Q6424" t="s">
        <v>21</v>
      </c>
      <c r="R6424" t="s">
        <v>9</v>
      </c>
      <c r="S6424" t="s">
        <v>63</v>
      </c>
      <c r="T6424">
        <f t="shared" si="100"/>
        <v>8</v>
      </c>
    </row>
    <row r="6425" spans="1:20">
      <c r="A6425">
        <v>201708</v>
      </c>
      <c r="B6425" s="1">
        <v>42963</v>
      </c>
      <c r="C6425">
        <v>12487</v>
      </c>
      <c r="D6425">
        <v>32</v>
      </c>
      <c r="E6425">
        <v>24846</v>
      </c>
      <c r="F6425">
        <v>6</v>
      </c>
      <c r="G6425">
        <v>29</v>
      </c>
      <c r="H6425">
        <v>18</v>
      </c>
      <c r="I6425">
        <v>13</v>
      </c>
      <c r="J6425">
        <v>3</v>
      </c>
      <c r="K6425" s="1">
        <v>42856</v>
      </c>
      <c r="L6425" s="1">
        <v>44196</v>
      </c>
      <c r="M6425">
        <v>201700143</v>
      </c>
      <c r="N6425" t="s">
        <v>43</v>
      </c>
      <c r="O6425">
        <v>201700013</v>
      </c>
      <c r="P6425" t="s">
        <v>38</v>
      </c>
      <c r="Q6425" t="s">
        <v>21</v>
      </c>
      <c r="R6425" t="s">
        <v>26</v>
      </c>
      <c r="S6425" t="s">
        <v>64</v>
      </c>
      <c r="T6425">
        <f t="shared" si="100"/>
        <v>8</v>
      </c>
    </row>
    <row r="6426" spans="1:20">
      <c r="A6426">
        <v>201708</v>
      </c>
      <c r="B6426" s="1">
        <v>42963</v>
      </c>
      <c r="C6426">
        <v>12487</v>
      </c>
      <c r="D6426">
        <v>32</v>
      </c>
      <c r="E6426">
        <v>24846</v>
      </c>
      <c r="F6426">
        <v>6</v>
      </c>
      <c r="G6426">
        <v>29</v>
      </c>
      <c r="H6426">
        <v>18</v>
      </c>
      <c r="I6426">
        <v>13</v>
      </c>
      <c r="J6426">
        <v>3</v>
      </c>
      <c r="K6426" s="1">
        <v>42856</v>
      </c>
      <c r="L6426" s="1">
        <v>44196</v>
      </c>
      <c r="M6426">
        <v>201700143</v>
      </c>
      <c r="N6426" t="s">
        <v>43</v>
      </c>
      <c r="O6426">
        <v>201700013</v>
      </c>
      <c r="P6426" t="s">
        <v>38</v>
      </c>
      <c r="Q6426" t="s">
        <v>21</v>
      </c>
      <c r="R6426" t="s">
        <v>28</v>
      </c>
      <c r="S6426" t="s">
        <v>65</v>
      </c>
      <c r="T6426">
        <f t="shared" si="100"/>
        <v>8</v>
      </c>
    </row>
    <row r="6427" spans="1:20">
      <c r="A6427">
        <v>201708</v>
      </c>
      <c r="B6427" s="1">
        <v>42964</v>
      </c>
      <c r="C6427">
        <v>12487</v>
      </c>
      <c r="D6427">
        <v>31</v>
      </c>
      <c r="E6427">
        <v>25636</v>
      </c>
      <c r="F6427">
        <v>7</v>
      </c>
      <c r="G6427">
        <v>26</v>
      </c>
      <c r="H6427">
        <v>16</v>
      </c>
      <c r="I6427">
        <v>9</v>
      </c>
      <c r="J6427">
        <v>4</v>
      </c>
      <c r="K6427" s="1">
        <v>42856</v>
      </c>
      <c r="L6427" s="1">
        <v>44196</v>
      </c>
      <c r="M6427">
        <v>201700143</v>
      </c>
      <c r="N6427" t="s">
        <v>43</v>
      </c>
      <c r="O6427">
        <v>201700013</v>
      </c>
      <c r="P6427" t="s">
        <v>38</v>
      </c>
      <c r="Q6427" t="s">
        <v>21</v>
      </c>
      <c r="R6427" t="s">
        <v>22</v>
      </c>
      <c r="S6427" t="s">
        <v>61</v>
      </c>
      <c r="T6427">
        <f t="shared" si="100"/>
        <v>8</v>
      </c>
    </row>
    <row r="6428" spans="1:20">
      <c r="A6428">
        <v>201708</v>
      </c>
      <c r="B6428" s="1">
        <v>42964</v>
      </c>
      <c r="C6428">
        <v>12487</v>
      </c>
      <c r="D6428">
        <v>31</v>
      </c>
      <c r="E6428">
        <v>25636</v>
      </c>
      <c r="F6428">
        <v>7</v>
      </c>
      <c r="G6428">
        <v>26</v>
      </c>
      <c r="H6428">
        <v>16</v>
      </c>
      <c r="I6428">
        <v>9</v>
      </c>
      <c r="J6428">
        <v>4</v>
      </c>
      <c r="K6428" s="1">
        <v>42856</v>
      </c>
      <c r="L6428" s="1">
        <v>44196</v>
      </c>
      <c r="M6428">
        <v>201700143</v>
      </c>
      <c r="N6428" t="s">
        <v>43</v>
      </c>
      <c r="O6428">
        <v>201700013</v>
      </c>
      <c r="P6428" t="s">
        <v>38</v>
      </c>
      <c r="Q6428" t="s">
        <v>21</v>
      </c>
      <c r="R6428" t="s">
        <v>5</v>
      </c>
      <c r="S6428" t="s">
        <v>62</v>
      </c>
      <c r="T6428">
        <f t="shared" si="100"/>
        <v>8</v>
      </c>
    </row>
    <row r="6429" spans="1:20">
      <c r="A6429">
        <v>201708</v>
      </c>
      <c r="B6429" s="1">
        <v>42964</v>
      </c>
      <c r="C6429">
        <v>12487</v>
      </c>
      <c r="D6429">
        <v>31</v>
      </c>
      <c r="E6429">
        <v>25636</v>
      </c>
      <c r="F6429">
        <v>7</v>
      </c>
      <c r="G6429">
        <v>26</v>
      </c>
      <c r="H6429">
        <v>16</v>
      </c>
      <c r="I6429">
        <v>9</v>
      </c>
      <c r="J6429">
        <v>4</v>
      </c>
      <c r="K6429" s="1">
        <v>42856</v>
      </c>
      <c r="L6429" s="1">
        <v>44196</v>
      </c>
      <c r="M6429">
        <v>201700143</v>
      </c>
      <c r="N6429" t="s">
        <v>43</v>
      </c>
      <c r="O6429">
        <v>201700013</v>
      </c>
      <c r="P6429" t="s">
        <v>38</v>
      </c>
      <c r="Q6429" t="s">
        <v>21</v>
      </c>
      <c r="R6429" t="s">
        <v>9</v>
      </c>
      <c r="S6429" t="s">
        <v>63</v>
      </c>
      <c r="T6429">
        <f t="shared" si="100"/>
        <v>8</v>
      </c>
    </row>
    <row r="6430" spans="1:20">
      <c r="A6430">
        <v>201708</v>
      </c>
      <c r="B6430" s="1">
        <v>42964</v>
      </c>
      <c r="C6430">
        <v>12487</v>
      </c>
      <c r="D6430">
        <v>31</v>
      </c>
      <c r="E6430">
        <v>25636</v>
      </c>
      <c r="F6430">
        <v>7</v>
      </c>
      <c r="G6430">
        <v>26</v>
      </c>
      <c r="H6430">
        <v>16</v>
      </c>
      <c r="I6430">
        <v>9</v>
      </c>
      <c r="J6430">
        <v>4</v>
      </c>
      <c r="K6430" s="1">
        <v>42856</v>
      </c>
      <c r="L6430" s="1">
        <v>44196</v>
      </c>
      <c r="M6430">
        <v>201700143</v>
      </c>
      <c r="N6430" t="s">
        <v>43</v>
      </c>
      <c r="O6430">
        <v>201700013</v>
      </c>
      <c r="P6430" t="s">
        <v>38</v>
      </c>
      <c r="Q6430" t="s">
        <v>21</v>
      </c>
      <c r="R6430" t="s">
        <v>26</v>
      </c>
      <c r="S6430" t="s">
        <v>64</v>
      </c>
      <c r="T6430">
        <f t="shared" si="100"/>
        <v>8</v>
      </c>
    </row>
    <row r="6431" spans="1:20">
      <c r="A6431">
        <v>201708</v>
      </c>
      <c r="B6431" s="1">
        <v>42964</v>
      </c>
      <c r="C6431">
        <v>12487</v>
      </c>
      <c r="D6431">
        <v>31</v>
      </c>
      <c r="E6431">
        <v>25636</v>
      </c>
      <c r="F6431">
        <v>7</v>
      </c>
      <c r="G6431">
        <v>26</v>
      </c>
      <c r="H6431">
        <v>16</v>
      </c>
      <c r="I6431">
        <v>9</v>
      </c>
      <c r="J6431">
        <v>4</v>
      </c>
      <c r="K6431" s="1">
        <v>42856</v>
      </c>
      <c r="L6431" s="1">
        <v>44196</v>
      </c>
      <c r="M6431">
        <v>201700143</v>
      </c>
      <c r="N6431" t="s">
        <v>43</v>
      </c>
      <c r="O6431">
        <v>201700013</v>
      </c>
      <c r="P6431" t="s">
        <v>38</v>
      </c>
      <c r="Q6431" t="s">
        <v>21</v>
      </c>
      <c r="R6431" t="s">
        <v>28</v>
      </c>
      <c r="S6431" t="s">
        <v>65</v>
      </c>
      <c r="T6431">
        <f t="shared" si="100"/>
        <v>8</v>
      </c>
    </row>
    <row r="6432" spans="1:20">
      <c r="A6432">
        <v>201708</v>
      </c>
      <c r="B6432" s="1">
        <v>42966</v>
      </c>
      <c r="C6432">
        <v>12487</v>
      </c>
      <c r="D6432">
        <v>30</v>
      </c>
      <c r="E6432">
        <v>25133</v>
      </c>
      <c r="F6432">
        <v>8</v>
      </c>
      <c r="G6432">
        <v>28</v>
      </c>
      <c r="H6432">
        <v>19</v>
      </c>
      <c r="I6432">
        <v>11</v>
      </c>
      <c r="J6432">
        <v>3</v>
      </c>
      <c r="K6432" s="1">
        <v>42856</v>
      </c>
      <c r="L6432" s="1">
        <v>44196</v>
      </c>
      <c r="M6432">
        <v>201700143</v>
      </c>
      <c r="N6432" t="s">
        <v>43</v>
      </c>
      <c r="O6432">
        <v>201700013</v>
      </c>
      <c r="P6432" t="s">
        <v>38</v>
      </c>
      <c r="Q6432" t="s">
        <v>21</v>
      </c>
      <c r="R6432" t="s">
        <v>22</v>
      </c>
      <c r="S6432" t="s">
        <v>61</v>
      </c>
      <c r="T6432">
        <f t="shared" si="100"/>
        <v>8</v>
      </c>
    </row>
    <row r="6433" spans="1:20">
      <c r="A6433">
        <v>201708</v>
      </c>
      <c r="B6433" s="1">
        <v>42966</v>
      </c>
      <c r="C6433">
        <v>12487</v>
      </c>
      <c r="D6433">
        <v>30</v>
      </c>
      <c r="E6433">
        <v>25133</v>
      </c>
      <c r="F6433">
        <v>8</v>
      </c>
      <c r="G6433">
        <v>28</v>
      </c>
      <c r="H6433">
        <v>19</v>
      </c>
      <c r="I6433">
        <v>11</v>
      </c>
      <c r="J6433">
        <v>3</v>
      </c>
      <c r="K6433" s="1">
        <v>42856</v>
      </c>
      <c r="L6433" s="1">
        <v>44196</v>
      </c>
      <c r="M6433">
        <v>201700143</v>
      </c>
      <c r="N6433" t="s">
        <v>43</v>
      </c>
      <c r="O6433">
        <v>201700013</v>
      </c>
      <c r="P6433" t="s">
        <v>38</v>
      </c>
      <c r="Q6433" t="s">
        <v>21</v>
      </c>
      <c r="R6433" t="s">
        <v>5</v>
      </c>
      <c r="S6433" t="s">
        <v>62</v>
      </c>
      <c r="T6433">
        <f t="shared" si="100"/>
        <v>8</v>
      </c>
    </row>
    <row r="6434" spans="1:20">
      <c r="A6434">
        <v>201708</v>
      </c>
      <c r="B6434" s="1">
        <v>42966</v>
      </c>
      <c r="C6434">
        <v>12487</v>
      </c>
      <c r="D6434">
        <v>30</v>
      </c>
      <c r="E6434">
        <v>25133</v>
      </c>
      <c r="F6434">
        <v>8</v>
      </c>
      <c r="G6434">
        <v>28</v>
      </c>
      <c r="H6434">
        <v>19</v>
      </c>
      <c r="I6434">
        <v>11</v>
      </c>
      <c r="J6434">
        <v>3</v>
      </c>
      <c r="K6434" s="1">
        <v>42856</v>
      </c>
      <c r="L6434" s="1">
        <v>44196</v>
      </c>
      <c r="M6434">
        <v>201700143</v>
      </c>
      <c r="N6434" t="s">
        <v>43</v>
      </c>
      <c r="O6434">
        <v>201700013</v>
      </c>
      <c r="P6434" t="s">
        <v>38</v>
      </c>
      <c r="Q6434" t="s">
        <v>21</v>
      </c>
      <c r="R6434" t="s">
        <v>9</v>
      </c>
      <c r="S6434" t="s">
        <v>63</v>
      </c>
      <c r="T6434">
        <f t="shared" si="100"/>
        <v>8</v>
      </c>
    </row>
    <row r="6435" spans="1:20">
      <c r="A6435">
        <v>201708</v>
      </c>
      <c r="B6435" s="1">
        <v>42966</v>
      </c>
      <c r="C6435">
        <v>12487</v>
      </c>
      <c r="D6435">
        <v>30</v>
      </c>
      <c r="E6435">
        <v>25133</v>
      </c>
      <c r="F6435">
        <v>8</v>
      </c>
      <c r="G6435">
        <v>28</v>
      </c>
      <c r="H6435">
        <v>19</v>
      </c>
      <c r="I6435">
        <v>11</v>
      </c>
      <c r="J6435">
        <v>3</v>
      </c>
      <c r="K6435" s="1">
        <v>42856</v>
      </c>
      <c r="L6435" s="1">
        <v>44196</v>
      </c>
      <c r="M6435">
        <v>201700143</v>
      </c>
      <c r="N6435" t="s">
        <v>43</v>
      </c>
      <c r="O6435">
        <v>201700013</v>
      </c>
      <c r="P6435" t="s">
        <v>38</v>
      </c>
      <c r="Q6435" t="s">
        <v>21</v>
      </c>
      <c r="R6435" t="s">
        <v>26</v>
      </c>
      <c r="S6435" t="s">
        <v>64</v>
      </c>
      <c r="T6435">
        <f t="shared" si="100"/>
        <v>8</v>
      </c>
    </row>
    <row r="6436" spans="1:20">
      <c r="A6436">
        <v>201708</v>
      </c>
      <c r="B6436" s="1">
        <v>42966</v>
      </c>
      <c r="C6436">
        <v>12487</v>
      </c>
      <c r="D6436">
        <v>30</v>
      </c>
      <c r="E6436">
        <v>25133</v>
      </c>
      <c r="F6436">
        <v>8</v>
      </c>
      <c r="G6436">
        <v>28</v>
      </c>
      <c r="H6436">
        <v>19</v>
      </c>
      <c r="I6436">
        <v>11</v>
      </c>
      <c r="J6436">
        <v>3</v>
      </c>
      <c r="K6436" s="1">
        <v>42856</v>
      </c>
      <c r="L6436" s="1">
        <v>44196</v>
      </c>
      <c r="M6436">
        <v>201700143</v>
      </c>
      <c r="N6436" t="s">
        <v>43</v>
      </c>
      <c r="O6436">
        <v>201700013</v>
      </c>
      <c r="P6436" t="s">
        <v>38</v>
      </c>
      <c r="Q6436" t="s">
        <v>21</v>
      </c>
      <c r="R6436" t="s">
        <v>28</v>
      </c>
      <c r="S6436" t="s">
        <v>65</v>
      </c>
      <c r="T6436">
        <f t="shared" si="100"/>
        <v>8</v>
      </c>
    </row>
    <row r="6437" spans="1:20">
      <c r="A6437">
        <v>201708</v>
      </c>
      <c r="B6437" s="1">
        <v>42968</v>
      </c>
      <c r="C6437">
        <v>12487</v>
      </c>
      <c r="D6437">
        <v>32</v>
      </c>
      <c r="E6437">
        <v>25050</v>
      </c>
      <c r="F6437">
        <v>7</v>
      </c>
      <c r="G6437">
        <v>29</v>
      </c>
      <c r="H6437">
        <v>22</v>
      </c>
      <c r="I6437">
        <v>14</v>
      </c>
      <c r="J6437">
        <v>3</v>
      </c>
      <c r="K6437" s="1">
        <v>42856</v>
      </c>
      <c r="L6437" s="1">
        <v>44196</v>
      </c>
      <c r="M6437">
        <v>201700143</v>
      </c>
      <c r="N6437" t="s">
        <v>43</v>
      </c>
      <c r="O6437">
        <v>201700013</v>
      </c>
      <c r="P6437" t="s">
        <v>38</v>
      </c>
      <c r="Q6437" t="s">
        <v>21</v>
      </c>
      <c r="R6437" t="s">
        <v>22</v>
      </c>
      <c r="S6437" t="s">
        <v>61</v>
      </c>
      <c r="T6437">
        <f t="shared" si="100"/>
        <v>8</v>
      </c>
    </row>
    <row r="6438" spans="1:20">
      <c r="A6438">
        <v>201708</v>
      </c>
      <c r="B6438" s="1">
        <v>42968</v>
      </c>
      <c r="C6438">
        <v>12487</v>
      </c>
      <c r="D6438">
        <v>32</v>
      </c>
      <c r="E6438">
        <v>25050</v>
      </c>
      <c r="F6438">
        <v>7</v>
      </c>
      <c r="G6438">
        <v>29</v>
      </c>
      <c r="H6438">
        <v>22</v>
      </c>
      <c r="I6438">
        <v>14</v>
      </c>
      <c r="J6438">
        <v>3</v>
      </c>
      <c r="K6438" s="1">
        <v>42856</v>
      </c>
      <c r="L6438" s="1">
        <v>44196</v>
      </c>
      <c r="M6438">
        <v>201700143</v>
      </c>
      <c r="N6438" t="s">
        <v>43</v>
      </c>
      <c r="O6438">
        <v>201700013</v>
      </c>
      <c r="P6438" t="s">
        <v>38</v>
      </c>
      <c r="Q6438" t="s">
        <v>21</v>
      </c>
      <c r="R6438" t="s">
        <v>5</v>
      </c>
      <c r="S6438" t="s">
        <v>62</v>
      </c>
      <c r="T6438">
        <f t="shared" si="100"/>
        <v>8</v>
      </c>
    </row>
    <row r="6439" spans="1:20">
      <c r="A6439">
        <v>201708</v>
      </c>
      <c r="B6439" s="1">
        <v>42968</v>
      </c>
      <c r="C6439">
        <v>12487</v>
      </c>
      <c r="D6439">
        <v>32</v>
      </c>
      <c r="E6439">
        <v>25050</v>
      </c>
      <c r="F6439">
        <v>7</v>
      </c>
      <c r="G6439">
        <v>29</v>
      </c>
      <c r="H6439">
        <v>22</v>
      </c>
      <c r="I6439">
        <v>14</v>
      </c>
      <c r="J6439">
        <v>3</v>
      </c>
      <c r="K6439" s="1">
        <v>42856</v>
      </c>
      <c r="L6439" s="1">
        <v>44196</v>
      </c>
      <c r="M6439">
        <v>201700143</v>
      </c>
      <c r="N6439" t="s">
        <v>43</v>
      </c>
      <c r="O6439">
        <v>201700013</v>
      </c>
      <c r="P6439" t="s">
        <v>38</v>
      </c>
      <c r="Q6439" t="s">
        <v>21</v>
      </c>
      <c r="R6439" t="s">
        <v>9</v>
      </c>
      <c r="S6439" t="s">
        <v>63</v>
      </c>
      <c r="T6439">
        <f t="shared" si="100"/>
        <v>8</v>
      </c>
    </row>
    <row r="6440" spans="1:20">
      <c r="A6440">
        <v>201708</v>
      </c>
      <c r="B6440" s="1">
        <v>42968</v>
      </c>
      <c r="C6440">
        <v>12487</v>
      </c>
      <c r="D6440">
        <v>32</v>
      </c>
      <c r="E6440">
        <v>25050</v>
      </c>
      <c r="F6440">
        <v>7</v>
      </c>
      <c r="G6440">
        <v>29</v>
      </c>
      <c r="H6440">
        <v>22</v>
      </c>
      <c r="I6440">
        <v>14</v>
      </c>
      <c r="J6440">
        <v>3</v>
      </c>
      <c r="K6440" s="1">
        <v>42856</v>
      </c>
      <c r="L6440" s="1">
        <v>44196</v>
      </c>
      <c r="M6440">
        <v>201700143</v>
      </c>
      <c r="N6440" t="s">
        <v>43</v>
      </c>
      <c r="O6440">
        <v>201700013</v>
      </c>
      <c r="P6440" t="s">
        <v>38</v>
      </c>
      <c r="Q6440" t="s">
        <v>21</v>
      </c>
      <c r="R6440" t="s">
        <v>26</v>
      </c>
      <c r="S6440" t="s">
        <v>64</v>
      </c>
      <c r="T6440">
        <f t="shared" si="100"/>
        <v>8</v>
      </c>
    </row>
    <row r="6441" spans="1:20">
      <c r="A6441">
        <v>201708</v>
      </c>
      <c r="B6441" s="1">
        <v>42968</v>
      </c>
      <c r="C6441">
        <v>12487</v>
      </c>
      <c r="D6441">
        <v>32</v>
      </c>
      <c r="E6441">
        <v>25050</v>
      </c>
      <c r="F6441">
        <v>7</v>
      </c>
      <c r="G6441">
        <v>29</v>
      </c>
      <c r="H6441">
        <v>22</v>
      </c>
      <c r="I6441">
        <v>14</v>
      </c>
      <c r="J6441">
        <v>3</v>
      </c>
      <c r="K6441" s="1">
        <v>42856</v>
      </c>
      <c r="L6441" s="1">
        <v>44196</v>
      </c>
      <c r="M6441">
        <v>201700143</v>
      </c>
      <c r="N6441" t="s">
        <v>43</v>
      </c>
      <c r="O6441">
        <v>201700013</v>
      </c>
      <c r="P6441" t="s">
        <v>38</v>
      </c>
      <c r="Q6441" t="s">
        <v>21</v>
      </c>
      <c r="R6441" t="s">
        <v>28</v>
      </c>
      <c r="S6441" t="s">
        <v>65</v>
      </c>
      <c r="T6441">
        <f t="shared" si="100"/>
        <v>8</v>
      </c>
    </row>
    <row r="6442" spans="1:20">
      <c r="A6442">
        <v>201708</v>
      </c>
      <c r="B6442" s="1">
        <v>42969</v>
      </c>
      <c r="C6442">
        <v>12487</v>
      </c>
      <c r="D6442">
        <v>32</v>
      </c>
      <c r="E6442">
        <v>25468</v>
      </c>
      <c r="F6442">
        <v>6</v>
      </c>
      <c r="G6442">
        <v>29</v>
      </c>
      <c r="H6442">
        <v>19</v>
      </c>
      <c r="I6442">
        <v>10</v>
      </c>
      <c r="J6442">
        <v>3</v>
      </c>
      <c r="K6442" s="1">
        <v>42856</v>
      </c>
      <c r="L6442" s="1">
        <v>44196</v>
      </c>
      <c r="M6442">
        <v>201700143</v>
      </c>
      <c r="N6442" t="s">
        <v>43</v>
      </c>
      <c r="O6442">
        <v>201700013</v>
      </c>
      <c r="P6442" t="s">
        <v>38</v>
      </c>
      <c r="Q6442" t="s">
        <v>21</v>
      </c>
      <c r="R6442" t="s">
        <v>22</v>
      </c>
      <c r="S6442" t="s">
        <v>61</v>
      </c>
      <c r="T6442">
        <f t="shared" si="100"/>
        <v>8</v>
      </c>
    </row>
    <row r="6443" spans="1:20">
      <c r="A6443">
        <v>201708</v>
      </c>
      <c r="B6443" s="1">
        <v>42969</v>
      </c>
      <c r="C6443">
        <v>12487</v>
      </c>
      <c r="D6443">
        <v>32</v>
      </c>
      <c r="E6443">
        <v>25468</v>
      </c>
      <c r="F6443">
        <v>6</v>
      </c>
      <c r="G6443">
        <v>29</v>
      </c>
      <c r="H6443">
        <v>19</v>
      </c>
      <c r="I6443">
        <v>10</v>
      </c>
      <c r="J6443">
        <v>3</v>
      </c>
      <c r="K6443" s="1">
        <v>42856</v>
      </c>
      <c r="L6443" s="1">
        <v>44196</v>
      </c>
      <c r="M6443">
        <v>201700143</v>
      </c>
      <c r="N6443" t="s">
        <v>43</v>
      </c>
      <c r="O6443">
        <v>201700013</v>
      </c>
      <c r="P6443" t="s">
        <v>38</v>
      </c>
      <c r="Q6443" t="s">
        <v>21</v>
      </c>
      <c r="R6443" t="s">
        <v>5</v>
      </c>
      <c r="S6443" t="s">
        <v>62</v>
      </c>
      <c r="T6443">
        <f t="shared" si="100"/>
        <v>8</v>
      </c>
    </row>
    <row r="6444" spans="1:20">
      <c r="A6444">
        <v>201708</v>
      </c>
      <c r="B6444" s="1">
        <v>42969</v>
      </c>
      <c r="C6444">
        <v>12487</v>
      </c>
      <c r="D6444">
        <v>32</v>
      </c>
      <c r="E6444">
        <v>25468</v>
      </c>
      <c r="F6444">
        <v>6</v>
      </c>
      <c r="G6444">
        <v>29</v>
      </c>
      <c r="H6444">
        <v>19</v>
      </c>
      <c r="I6444">
        <v>10</v>
      </c>
      <c r="J6444">
        <v>3</v>
      </c>
      <c r="K6444" s="1">
        <v>42856</v>
      </c>
      <c r="L6444" s="1">
        <v>44196</v>
      </c>
      <c r="M6444">
        <v>201700143</v>
      </c>
      <c r="N6444" t="s">
        <v>43</v>
      </c>
      <c r="O6444">
        <v>201700013</v>
      </c>
      <c r="P6444" t="s">
        <v>38</v>
      </c>
      <c r="Q6444" t="s">
        <v>21</v>
      </c>
      <c r="R6444" t="s">
        <v>9</v>
      </c>
      <c r="S6444" t="s">
        <v>63</v>
      </c>
      <c r="T6444">
        <f t="shared" si="100"/>
        <v>8</v>
      </c>
    </row>
    <row r="6445" spans="1:20">
      <c r="A6445">
        <v>201708</v>
      </c>
      <c r="B6445" s="1">
        <v>42969</v>
      </c>
      <c r="C6445">
        <v>12487</v>
      </c>
      <c r="D6445">
        <v>32</v>
      </c>
      <c r="E6445">
        <v>25468</v>
      </c>
      <c r="F6445">
        <v>6</v>
      </c>
      <c r="G6445">
        <v>29</v>
      </c>
      <c r="H6445">
        <v>19</v>
      </c>
      <c r="I6445">
        <v>10</v>
      </c>
      <c r="J6445">
        <v>3</v>
      </c>
      <c r="K6445" s="1">
        <v>42856</v>
      </c>
      <c r="L6445" s="1">
        <v>44196</v>
      </c>
      <c r="M6445">
        <v>201700143</v>
      </c>
      <c r="N6445" t="s">
        <v>43</v>
      </c>
      <c r="O6445">
        <v>201700013</v>
      </c>
      <c r="P6445" t="s">
        <v>38</v>
      </c>
      <c r="Q6445" t="s">
        <v>21</v>
      </c>
      <c r="R6445" t="s">
        <v>26</v>
      </c>
      <c r="S6445" t="s">
        <v>64</v>
      </c>
      <c r="T6445">
        <f t="shared" si="100"/>
        <v>8</v>
      </c>
    </row>
    <row r="6446" spans="1:20">
      <c r="A6446">
        <v>201708</v>
      </c>
      <c r="B6446" s="1">
        <v>42969</v>
      </c>
      <c r="C6446">
        <v>12487</v>
      </c>
      <c r="D6446">
        <v>32</v>
      </c>
      <c r="E6446">
        <v>25468</v>
      </c>
      <c r="F6446">
        <v>6</v>
      </c>
      <c r="G6446">
        <v>29</v>
      </c>
      <c r="H6446">
        <v>19</v>
      </c>
      <c r="I6446">
        <v>10</v>
      </c>
      <c r="J6446">
        <v>3</v>
      </c>
      <c r="K6446" s="1">
        <v>42856</v>
      </c>
      <c r="L6446" s="1">
        <v>44196</v>
      </c>
      <c r="M6446">
        <v>201700143</v>
      </c>
      <c r="N6446" t="s">
        <v>43</v>
      </c>
      <c r="O6446">
        <v>201700013</v>
      </c>
      <c r="P6446" t="s">
        <v>38</v>
      </c>
      <c r="Q6446" t="s">
        <v>21</v>
      </c>
      <c r="R6446" t="s">
        <v>28</v>
      </c>
      <c r="S6446" t="s">
        <v>65</v>
      </c>
      <c r="T6446">
        <f t="shared" si="100"/>
        <v>8</v>
      </c>
    </row>
    <row r="6447" spans="1:20">
      <c r="A6447">
        <v>201708</v>
      </c>
      <c r="B6447" s="1">
        <v>42970</v>
      </c>
      <c r="C6447">
        <v>12487</v>
      </c>
      <c r="D6447">
        <v>30</v>
      </c>
      <c r="E6447">
        <v>24019</v>
      </c>
      <c r="F6447">
        <v>8</v>
      </c>
      <c r="G6447">
        <v>28</v>
      </c>
      <c r="H6447">
        <v>21</v>
      </c>
      <c r="I6447">
        <v>13</v>
      </c>
      <c r="J6447">
        <v>4</v>
      </c>
      <c r="K6447" s="1">
        <v>42856</v>
      </c>
      <c r="L6447" s="1">
        <v>44196</v>
      </c>
      <c r="M6447">
        <v>201700143</v>
      </c>
      <c r="N6447" t="s">
        <v>43</v>
      </c>
      <c r="O6447">
        <v>201700013</v>
      </c>
      <c r="P6447" t="s">
        <v>38</v>
      </c>
      <c r="Q6447" t="s">
        <v>21</v>
      </c>
      <c r="R6447" t="s">
        <v>22</v>
      </c>
      <c r="S6447" t="s">
        <v>61</v>
      </c>
      <c r="T6447">
        <f t="shared" si="100"/>
        <v>8</v>
      </c>
    </row>
    <row r="6448" spans="1:20">
      <c r="A6448">
        <v>201708</v>
      </c>
      <c r="B6448" s="1">
        <v>42970</v>
      </c>
      <c r="C6448">
        <v>12487</v>
      </c>
      <c r="D6448">
        <v>30</v>
      </c>
      <c r="E6448">
        <v>24019</v>
      </c>
      <c r="F6448">
        <v>8</v>
      </c>
      <c r="G6448">
        <v>28</v>
      </c>
      <c r="H6448">
        <v>21</v>
      </c>
      <c r="I6448">
        <v>13</v>
      </c>
      <c r="J6448">
        <v>4</v>
      </c>
      <c r="K6448" s="1">
        <v>42856</v>
      </c>
      <c r="L6448" s="1">
        <v>44196</v>
      </c>
      <c r="M6448">
        <v>201700143</v>
      </c>
      <c r="N6448" t="s">
        <v>43</v>
      </c>
      <c r="O6448">
        <v>201700013</v>
      </c>
      <c r="P6448" t="s">
        <v>38</v>
      </c>
      <c r="Q6448" t="s">
        <v>21</v>
      </c>
      <c r="R6448" t="s">
        <v>5</v>
      </c>
      <c r="S6448" t="s">
        <v>62</v>
      </c>
      <c r="T6448">
        <f t="shared" si="100"/>
        <v>8</v>
      </c>
    </row>
    <row r="6449" spans="1:20">
      <c r="A6449">
        <v>201708</v>
      </c>
      <c r="B6449" s="1">
        <v>42970</v>
      </c>
      <c r="C6449">
        <v>12487</v>
      </c>
      <c r="D6449">
        <v>30</v>
      </c>
      <c r="E6449">
        <v>24019</v>
      </c>
      <c r="F6449">
        <v>8</v>
      </c>
      <c r="G6449">
        <v>28</v>
      </c>
      <c r="H6449">
        <v>21</v>
      </c>
      <c r="I6449">
        <v>13</v>
      </c>
      <c r="J6449">
        <v>4</v>
      </c>
      <c r="K6449" s="1">
        <v>42856</v>
      </c>
      <c r="L6449" s="1">
        <v>44196</v>
      </c>
      <c r="M6449">
        <v>201700143</v>
      </c>
      <c r="N6449" t="s">
        <v>43</v>
      </c>
      <c r="O6449">
        <v>201700013</v>
      </c>
      <c r="P6449" t="s">
        <v>38</v>
      </c>
      <c r="Q6449" t="s">
        <v>21</v>
      </c>
      <c r="R6449" t="s">
        <v>9</v>
      </c>
      <c r="S6449" t="s">
        <v>63</v>
      </c>
      <c r="T6449">
        <f t="shared" si="100"/>
        <v>8</v>
      </c>
    </row>
    <row r="6450" spans="1:20">
      <c r="A6450">
        <v>201708</v>
      </c>
      <c r="B6450" s="1">
        <v>42970</v>
      </c>
      <c r="C6450">
        <v>12487</v>
      </c>
      <c r="D6450">
        <v>30</v>
      </c>
      <c r="E6450">
        <v>24019</v>
      </c>
      <c r="F6450">
        <v>8</v>
      </c>
      <c r="G6450">
        <v>28</v>
      </c>
      <c r="H6450">
        <v>21</v>
      </c>
      <c r="I6450">
        <v>13</v>
      </c>
      <c r="J6450">
        <v>4</v>
      </c>
      <c r="K6450" s="1">
        <v>42856</v>
      </c>
      <c r="L6450" s="1">
        <v>44196</v>
      </c>
      <c r="M6450">
        <v>201700143</v>
      </c>
      <c r="N6450" t="s">
        <v>43</v>
      </c>
      <c r="O6450">
        <v>201700013</v>
      </c>
      <c r="P6450" t="s">
        <v>38</v>
      </c>
      <c r="Q6450" t="s">
        <v>21</v>
      </c>
      <c r="R6450" t="s">
        <v>26</v>
      </c>
      <c r="S6450" t="s">
        <v>64</v>
      </c>
      <c r="T6450">
        <f t="shared" si="100"/>
        <v>8</v>
      </c>
    </row>
    <row r="6451" spans="1:20">
      <c r="A6451">
        <v>201708</v>
      </c>
      <c r="B6451" s="1">
        <v>42970</v>
      </c>
      <c r="C6451">
        <v>12487</v>
      </c>
      <c r="D6451">
        <v>30</v>
      </c>
      <c r="E6451">
        <v>24019</v>
      </c>
      <c r="F6451">
        <v>8</v>
      </c>
      <c r="G6451">
        <v>28</v>
      </c>
      <c r="H6451">
        <v>21</v>
      </c>
      <c r="I6451">
        <v>13</v>
      </c>
      <c r="J6451">
        <v>4</v>
      </c>
      <c r="K6451" s="1">
        <v>42856</v>
      </c>
      <c r="L6451" s="1">
        <v>44196</v>
      </c>
      <c r="M6451">
        <v>201700143</v>
      </c>
      <c r="N6451" t="s">
        <v>43</v>
      </c>
      <c r="O6451">
        <v>201700013</v>
      </c>
      <c r="P6451" t="s">
        <v>38</v>
      </c>
      <c r="Q6451" t="s">
        <v>21</v>
      </c>
      <c r="R6451" t="s">
        <v>28</v>
      </c>
      <c r="S6451" t="s">
        <v>65</v>
      </c>
      <c r="T6451">
        <f t="shared" si="100"/>
        <v>8</v>
      </c>
    </row>
    <row r="6452" spans="1:20">
      <c r="A6452">
        <v>201708</v>
      </c>
      <c r="B6452" s="1">
        <v>42971</v>
      </c>
      <c r="C6452">
        <v>12487</v>
      </c>
      <c r="D6452">
        <v>30</v>
      </c>
      <c r="E6452">
        <v>25771</v>
      </c>
      <c r="F6452">
        <v>8</v>
      </c>
      <c r="G6452">
        <v>27</v>
      </c>
      <c r="H6452">
        <v>20</v>
      </c>
      <c r="I6452">
        <v>10</v>
      </c>
      <c r="J6452">
        <v>4</v>
      </c>
      <c r="K6452" s="1">
        <v>42856</v>
      </c>
      <c r="L6452" s="1">
        <v>44196</v>
      </c>
      <c r="M6452">
        <v>201700143</v>
      </c>
      <c r="N6452" t="s">
        <v>43</v>
      </c>
      <c r="O6452">
        <v>201700013</v>
      </c>
      <c r="P6452" t="s">
        <v>38</v>
      </c>
      <c r="Q6452" t="s">
        <v>21</v>
      </c>
      <c r="R6452" t="s">
        <v>22</v>
      </c>
      <c r="S6452" t="s">
        <v>61</v>
      </c>
      <c r="T6452">
        <f t="shared" si="100"/>
        <v>8</v>
      </c>
    </row>
    <row r="6453" spans="1:20">
      <c r="A6453">
        <v>201708</v>
      </c>
      <c r="B6453" s="1">
        <v>42971</v>
      </c>
      <c r="C6453">
        <v>12487</v>
      </c>
      <c r="D6453">
        <v>30</v>
      </c>
      <c r="E6453">
        <v>25771</v>
      </c>
      <c r="F6453">
        <v>8</v>
      </c>
      <c r="G6453">
        <v>27</v>
      </c>
      <c r="H6453">
        <v>20</v>
      </c>
      <c r="I6453">
        <v>10</v>
      </c>
      <c r="J6453">
        <v>4</v>
      </c>
      <c r="K6453" s="1">
        <v>42856</v>
      </c>
      <c r="L6453" s="1">
        <v>44196</v>
      </c>
      <c r="M6453">
        <v>201700143</v>
      </c>
      <c r="N6453" t="s">
        <v>43</v>
      </c>
      <c r="O6453">
        <v>201700013</v>
      </c>
      <c r="P6453" t="s">
        <v>38</v>
      </c>
      <c r="Q6453" t="s">
        <v>21</v>
      </c>
      <c r="R6453" t="s">
        <v>5</v>
      </c>
      <c r="S6453" t="s">
        <v>62</v>
      </c>
      <c r="T6453">
        <f t="shared" si="100"/>
        <v>8</v>
      </c>
    </row>
    <row r="6454" spans="1:20">
      <c r="A6454">
        <v>201708</v>
      </c>
      <c r="B6454" s="1">
        <v>42971</v>
      </c>
      <c r="C6454">
        <v>12487</v>
      </c>
      <c r="D6454">
        <v>30</v>
      </c>
      <c r="E6454">
        <v>25771</v>
      </c>
      <c r="F6454">
        <v>8</v>
      </c>
      <c r="G6454">
        <v>27</v>
      </c>
      <c r="H6454">
        <v>20</v>
      </c>
      <c r="I6454">
        <v>10</v>
      </c>
      <c r="J6454">
        <v>4</v>
      </c>
      <c r="K6454" s="1">
        <v>42856</v>
      </c>
      <c r="L6454" s="1">
        <v>44196</v>
      </c>
      <c r="M6454">
        <v>201700143</v>
      </c>
      <c r="N6454" t="s">
        <v>43</v>
      </c>
      <c r="O6454">
        <v>201700013</v>
      </c>
      <c r="P6454" t="s">
        <v>38</v>
      </c>
      <c r="Q6454" t="s">
        <v>21</v>
      </c>
      <c r="R6454" t="s">
        <v>9</v>
      </c>
      <c r="S6454" t="s">
        <v>63</v>
      </c>
      <c r="T6454">
        <f t="shared" si="100"/>
        <v>8</v>
      </c>
    </row>
    <row r="6455" spans="1:20">
      <c r="A6455">
        <v>201708</v>
      </c>
      <c r="B6455" s="1">
        <v>42971</v>
      </c>
      <c r="C6455">
        <v>12487</v>
      </c>
      <c r="D6455">
        <v>30</v>
      </c>
      <c r="E6455">
        <v>25771</v>
      </c>
      <c r="F6455">
        <v>8</v>
      </c>
      <c r="G6455">
        <v>27</v>
      </c>
      <c r="H6455">
        <v>20</v>
      </c>
      <c r="I6455">
        <v>10</v>
      </c>
      <c r="J6455">
        <v>4</v>
      </c>
      <c r="K6455" s="1">
        <v>42856</v>
      </c>
      <c r="L6455" s="1">
        <v>44196</v>
      </c>
      <c r="M6455">
        <v>201700143</v>
      </c>
      <c r="N6455" t="s">
        <v>43</v>
      </c>
      <c r="O6455">
        <v>201700013</v>
      </c>
      <c r="P6455" t="s">
        <v>38</v>
      </c>
      <c r="Q6455" t="s">
        <v>21</v>
      </c>
      <c r="R6455" t="s">
        <v>26</v>
      </c>
      <c r="S6455" t="s">
        <v>64</v>
      </c>
      <c r="T6455">
        <f t="shared" si="100"/>
        <v>8</v>
      </c>
    </row>
    <row r="6456" spans="1:20">
      <c r="A6456">
        <v>201708</v>
      </c>
      <c r="B6456" s="1">
        <v>42971</v>
      </c>
      <c r="C6456">
        <v>12487</v>
      </c>
      <c r="D6456">
        <v>30</v>
      </c>
      <c r="E6456">
        <v>25771</v>
      </c>
      <c r="F6456">
        <v>8</v>
      </c>
      <c r="G6456">
        <v>27</v>
      </c>
      <c r="H6456">
        <v>20</v>
      </c>
      <c r="I6456">
        <v>10</v>
      </c>
      <c r="J6456">
        <v>4</v>
      </c>
      <c r="K6456" s="1">
        <v>42856</v>
      </c>
      <c r="L6456" s="1">
        <v>44196</v>
      </c>
      <c r="M6456">
        <v>201700143</v>
      </c>
      <c r="N6456" t="s">
        <v>43</v>
      </c>
      <c r="O6456">
        <v>201700013</v>
      </c>
      <c r="P6456" t="s">
        <v>38</v>
      </c>
      <c r="Q6456" t="s">
        <v>21</v>
      </c>
      <c r="R6456" t="s">
        <v>28</v>
      </c>
      <c r="S6456" t="s">
        <v>65</v>
      </c>
      <c r="T6456">
        <f t="shared" si="100"/>
        <v>8</v>
      </c>
    </row>
    <row r="6457" spans="1:20">
      <c r="A6457">
        <v>201708</v>
      </c>
      <c r="B6457" s="1">
        <v>42973</v>
      </c>
      <c r="C6457">
        <v>12487</v>
      </c>
      <c r="D6457">
        <v>29</v>
      </c>
      <c r="E6457">
        <v>24542</v>
      </c>
      <c r="F6457">
        <v>7</v>
      </c>
      <c r="G6457">
        <v>27</v>
      </c>
      <c r="H6457">
        <v>21</v>
      </c>
      <c r="I6457">
        <v>13</v>
      </c>
      <c r="J6457">
        <v>3</v>
      </c>
      <c r="K6457" s="1">
        <v>42856</v>
      </c>
      <c r="L6457" s="1">
        <v>44196</v>
      </c>
      <c r="M6457">
        <v>201700143</v>
      </c>
      <c r="N6457" t="s">
        <v>43</v>
      </c>
      <c r="O6457">
        <v>201700013</v>
      </c>
      <c r="P6457" t="s">
        <v>38</v>
      </c>
      <c r="Q6457" t="s">
        <v>21</v>
      </c>
      <c r="R6457" t="s">
        <v>22</v>
      </c>
      <c r="S6457" t="s">
        <v>61</v>
      </c>
      <c r="T6457">
        <f t="shared" si="100"/>
        <v>8</v>
      </c>
    </row>
    <row r="6458" spans="1:20">
      <c r="A6458">
        <v>201708</v>
      </c>
      <c r="B6458" s="1">
        <v>42973</v>
      </c>
      <c r="C6458">
        <v>12487</v>
      </c>
      <c r="D6458">
        <v>29</v>
      </c>
      <c r="E6458">
        <v>24542</v>
      </c>
      <c r="F6458">
        <v>7</v>
      </c>
      <c r="G6458">
        <v>27</v>
      </c>
      <c r="H6458">
        <v>21</v>
      </c>
      <c r="I6458">
        <v>13</v>
      </c>
      <c r="J6458">
        <v>3</v>
      </c>
      <c r="K6458" s="1">
        <v>42856</v>
      </c>
      <c r="L6458" s="1">
        <v>44196</v>
      </c>
      <c r="M6458">
        <v>201700143</v>
      </c>
      <c r="N6458" t="s">
        <v>43</v>
      </c>
      <c r="O6458">
        <v>201700013</v>
      </c>
      <c r="P6458" t="s">
        <v>38</v>
      </c>
      <c r="Q6458" t="s">
        <v>21</v>
      </c>
      <c r="R6458" t="s">
        <v>5</v>
      </c>
      <c r="S6458" t="s">
        <v>62</v>
      </c>
      <c r="T6458">
        <f t="shared" si="100"/>
        <v>8</v>
      </c>
    </row>
    <row r="6459" spans="1:20">
      <c r="A6459">
        <v>201708</v>
      </c>
      <c r="B6459" s="1">
        <v>42973</v>
      </c>
      <c r="C6459">
        <v>12487</v>
      </c>
      <c r="D6459">
        <v>29</v>
      </c>
      <c r="E6459">
        <v>24542</v>
      </c>
      <c r="F6459">
        <v>7</v>
      </c>
      <c r="G6459">
        <v>27</v>
      </c>
      <c r="H6459">
        <v>21</v>
      </c>
      <c r="I6459">
        <v>13</v>
      </c>
      <c r="J6459">
        <v>3</v>
      </c>
      <c r="K6459" s="1">
        <v>42856</v>
      </c>
      <c r="L6459" s="1">
        <v>44196</v>
      </c>
      <c r="M6459">
        <v>201700143</v>
      </c>
      <c r="N6459" t="s">
        <v>43</v>
      </c>
      <c r="O6459">
        <v>201700013</v>
      </c>
      <c r="P6459" t="s">
        <v>38</v>
      </c>
      <c r="Q6459" t="s">
        <v>21</v>
      </c>
      <c r="R6459" t="s">
        <v>9</v>
      </c>
      <c r="S6459" t="s">
        <v>63</v>
      </c>
      <c r="T6459">
        <f t="shared" si="100"/>
        <v>8</v>
      </c>
    </row>
    <row r="6460" spans="1:20">
      <c r="A6460">
        <v>201708</v>
      </c>
      <c r="B6460" s="1">
        <v>42973</v>
      </c>
      <c r="C6460">
        <v>12487</v>
      </c>
      <c r="D6460">
        <v>29</v>
      </c>
      <c r="E6460">
        <v>24542</v>
      </c>
      <c r="F6460">
        <v>7</v>
      </c>
      <c r="G6460">
        <v>27</v>
      </c>
      <c r="H6460">
        <v>21</v>
      </c>
      <c r="I6460">
        <v>13</v>
      </c>
      <c r="J6460">
        <v>3</v>
      </c>
      <c r="K6460" s="1">
        <v>42856</v>
      </c>
      <c r="L6460" s="1">
        <v>44196</v>
      </c>
      <c r="M6460">
        <v>201700143</v>
      </c>
      <c r="N6460" t="s">
        <v>43</v>
      </c>
      <c r="O6460">
        <v>201700013</v>
      </c>
      <c r="P6460" t="s">
        <v>38</v>
      </c>
      <c r="Q6460" t="s">
        <v>21</v>
      </c>
      <c r="R6460" t="s">
        <v>26</v>
      </c>
      <c r="S6460" t="s">
        <v>64</v>
      </c>
      <c r="T6460">
        <f t="shared" si="100"/>
        <v>8</v>
      </c>
    </row>
    <row r="6461" spans="1:20">
      <c r="A6461">
        <v>201708</v>
      </c>
      <c r="B6461" s="1">
        <v>42973</v>
      </c>
      <c r="C6461">
        <v>12487</v>
      </c>
      <c r="D6461">
        <v>29</v>
      </c>
      <c r="E6461">
        <v>24542</v>
      </c>
      <c r="F6461">
        <v>7</v>
      </c>
      <c r="G6461">
        <v>27</v>
      </c>
      <c r="H6461">
        <v>21</v>
      </c>
      <c r="I6461">
        <v>13</v>
      </c>
      <c r="J6461">
        <v>3</v>
      </c>
      <c r="K6461" s="1">
        <v>42856</v>
      </c>
      <c r="L6461" s="1">
        <v>44196</v>
      </c>
      <c r="M6461">
        <v>201700143</v>
      </c>
      <c r="N6461" t="s">
        <v>43</v>
      </c>
      <c r="O6461">
        <v>201700013</v>
      </c>
      <c r="P6461" t="s">
        <v>38</v>
      </c>
      <c r="Q6461" t="s">
        <v>21</v>
      </c>
      <c r="R6461" t="s">
        <v>28</v>
      </c>
      <c r="S6461" t="s">
        <v>65</v>
      </c>
      <c r="T6461">
        <f t="shared" si="100"/>
        <v>8</v>
      </c>
    </row>
    <row r="6462" spans="1:20">
      <c r="A6462">
        <v>201708</v>
      </c>
      <c r="B6462" s="1">
        <v>42975</v>
      </c>
      <c r="C6462">
        <v>12487</v>
      </c>
      <c r="D6462">
        <v>28</v>
      </c>
      <c r="E6462">
        <v>24028</v>
      </c>
      <c r="F6462">
        <v>7</v>
      </c>
      <c r="G6462">
        <v>25</v>
      </c>
      <c r="H6462">
        <v>16</v>
      </c>
      <c r="I6462">
        <v>8</v>
      </c>
      <c r="J6462">
        <v>4</v>
      </c>
      <c r="K6462" s="1">
        <v>42856</v>
      </c>
      <c r="L6462" s="1">
        <v>44196</v>
      </c>
      <c r="M6462">
        <v>201700143</v>
      </c>
      <c r="N6462" t="s">
        <v>43</v>
      </c>
      <c r="O6462">
        <v>201700013</v>
      </c>
      <c r="P6462" t="s">
        <v>38</v>
      </c>
      <c r="Q6462" t="s">
        <v>21</v>
      </c>
      <c r="R6462" t="s">
        <v>22</v>
      </c>
      <c r="S6462" t="s">
        <v>61</v>
      </c>
      <c r="T6462">
        <f t="shared" si="100"/>
        <v>8</v>
      </c>
    </row>
    <row r="6463" spans="1:20">
      <c r="A6463">
        <v>201708</v>
      </c>
      <c r="B6463" s="1">
        <v>42975</v>
      </c>
      <c r="C6463">
        <v>12487</v>
      </c>
      <c r="D6463">
        <v>28</v>
      </c>
      <c r="E6463">
        <v>24028</v>
      </c>
      <c r="F6463">
        <v>7</v>
      </c>
      <c r="G6463">
        <v>25</v>
      </c>
      <c r="H6463">
        <v>16</v>
      </c>
      <c r="I6463">
        <v>8</v>
      </c>
      <c r="J6463">
        <v>4</v>
      </c>
      <c r="K6463" s="1">
        <v>42856</v>
      </c>
      <c r="L6463" s="1">
        <v>44196</v>
      </c>
      <c r="M6463">
        <v>201700143</v>
      </c>
      <c r="N6463" t="s">
        <v>43</v>
      </c>
      <c r="O6463">
        <v>201700013</v>
      </c>
      <c r="P6463" t="s">
        <v>38</v>
      </c>
      <c r="Q6463" t="s">
        <v>21</v>
      </c>
      <c r="R6463" t="s">
        <v>5</v>
      </c>
      <c r="S6463" t="s">
        <v>62</v>
      </c>
      <c r="T6463">
        <f t="shared" si="100"/>
        <v>8</v>
      </c>
    </row>
    <row r="6464" spans="1:20">
      <c r="A6464">
        <v>201708</v>
      </c>
      <c r="B6464" s="1">
        <v>42975</v>
      </c>
      <c r="C6464">
        <v>12487</v>
      </c>
      <c r="D6464">
        <v>28</v>
      </c>
      <c r="E6464">
        <v>24028</v>
      </c>
      <c r="F6464">
        <v>7</v>
      </c>
      <c r="G6464">
        <v>25</v>
      </c>
      <c r="H6464">
        <v>16</v>
      </c>
      <c r="I6464">
        <v>8</v>
      </c>
      <c r="J6464">
        <v>4</v>
      </c>
      <c r="K6464" s="1">
        <v>42856</v>
      </c>
      <c r="L6464" s="1">
        <v>44196</v>
      </c>
      <c r="M6464">
        <v>201700143</v>
      </c>
      <c r="N6464" t="s">
        <v>43</v>
      </c>
      <c r="O6464">
        <v>201700013</v>
      </c>
      <c r="P6464" t="s">
        <v>38</v>
      </c>
      <c r="Q6464" t="s">
        <v>21</v>
      </c>
      <c r="R6464" t="s">
        <v>9</v>
      </c>
      <c r="S6464" t="s">
        <v>63</v>
      </c>
      <c r="T6464">
        <f t="shared" si="100"/>
        <v>8</v>
      </c>
    </row>
    <row r="6465" spans="1:20">
      <c r="A6465">
        <v>201708</v>
      </c>
      <c r="B6465" s="1">
        <v>42975</v>
      </c>
      <c r="C6465">
        <v>12487</v>
      </c>
      <c r="D6465">
        <v>28</v>
      </c>
      <c r="E6465">
        <v>24028</v>
      </c>
      <c r="F6465">
        <v>7</v>
      </c>
      <c r="G6465">
        <v>25</v>
      </c>
      <c r="H6465">
        <v>16</v>
      </c>
      <c r="I6465">
        <v>8</v>
      </c>
      <c r="J6465">
        <v>4</v>
      </c>
      <c r="K6465" s="1">
        <v>42856</v>
      </c>
      <c r="L6465" s="1">
        <v>44196</v>
      </c>
      <c r="M6465">
        <v>201700143</v>
      </c>
      <c r="N6465" t="s">
        <v>43</v>
      </c>
      <c r="O6465">
        <v>201700013</v>
      </c>
      <c r="P6465" t="s">
        <v>38</v>
      </c>
      <c r="Q6465" t="s">
        <v>21</v>
      </c>
      <c r="R6465" t="s">
        <v>26</v>
      </c>
      <c r="S6465" t="s">
        <v>64</v>
      </c>
      <c r="T6465">
        <f t="shared" si="100"/>
        <v>8</v>
      </c>
    </row>
    <row r="6466" spans="1:20">
      <c r="A6466">
        <v>201708</v>
      </c>
      <c r="B6466" s="1">
        <v>42975</v>
      </c>
      <c r="C6466">
        <v>12487</v>
      </c>
      <c r="D6466">
        <v>28</v>
      </c>
      <c r="E6466">
        <v>24028</v>
      </c>
      <c r="F6466">
        <v>7</v>
      </c>
      <c r="G6466">
        <v>25</v>
      </c>
      <c r="H6466">
        <v>16</v>
      </c>
      <c r="I6466">
        <v>8</v>
      </c>
      <c r="J6466">
        <v>4</v>
      </c>
      <c r="K6466" s="1">
        <v>42856</v>
      </c>
      <c r="L6466" s="1">
        <v>44196</v>
      </c>
      <c r="M6466">
        <v>201700143</v>
      </c>
      <c r="N6466" t="s">
        <v>43</v>
      </c>
      <c r="O6466">
        <v>201700013</v>
      </c>
      <c r="P6466" t="s">
        <v>38</v>
      </c>
      <c r="Q6466" t="s">
        <v>21</v>
      </c>
      <c r="R6466" t="s">
        <v>28</v>
      </c>
      <c r="S6466" t="s">
        <v>65</v>
      </c>
      <c r="T6466">
        <f t="shared" si="100"/>
        <v>8</v>
      </c>
    </row>
    <row r="6467" spans="1:20">
      <c r="A6467">
        <v>201708</v>
      </c>
      <c r="B6467" s="1">
        <v>42976</v>
      </c>
      <c r="C6467">
        <v>12487</v>
      </c>
      <c r="D6467">
        <v>30</v>
      </c>
      <c r="E6467">
        <v>24216</v>
      </c>
      <c r="F6467">
        <v>8</v>
      </c>
      <c r="G6467">
        <v>28</v>
      </c>
      <c r="H6467">
        <v>19</v>
      </c>
      <c r="I6467">
        <v>13</v>
      </c>
      <c r="J6467">
        <v>3</v>
      </c>
      <c r="K6467" s="1">
        <v>42856</v>
      </c>
      <c r="L6467" s="1">
        <v>44196</v>
      </c>
      <c r="M6467">
        <v>201700143</v>
      </c>
      <c r="N6467" t="s">
        <v>43</v>
      </c>
      <c r="O6467">
        <v>201700013</v>
      </c>
      <c r="P6467" t="s">
        <v>38</v>
      </c>
      <c r="Q6467" t="s">
        <v>21</v>
      </c>
      <c r="R6467" t="s">
        <v>22</v>
      </c>
      <c r="S6467" t="s">
        <v>61</v>
      </c>
      <c r="T6467">
        <f t="shared" ref="T6467:T6530" si="101">MONTH(B6467)</f>
        <v>8</v>
      </c>
    </row>
    <row r="6468" spans="1:20">
      <c r="A6468">
        <v>201708</v>
      </c>
      <c r="B6468" s="1">
        <v>42976</v>
      </c>
      <c r="C6468">
        <v>12487</v>
      </c>
      <c r="D6468">
        <v>30</v>
      </c>
      <c r="E6468">
        <v>24216</v>
      </c>
      <c r="F6468">
        <v>8</v>
      </c>
      <c r="G6468">
        <v>28</v>
      </c>
      <c r="H6468">
        <v>19</v>
      </c>
      <c r="I6468">
        <v>13</v>
      </c>
      <c r="J6468">
        <v>3</v>
      </c>
      <c r="K6468" s="1">
        <v>42856</v>
      </c>
      <c r="L6468" s="1">
        <v>44196</v>
      </c>
      <c r="M6468">
        <v>201700143</v>
      </c>
      <c r="N6468" t="s">
        <v>43</v>
      </c>
      <c r="O6468">
        <v>201700013</v>
      </c>
      <c r="P6468" t="s">
        <v>38</v>
      </c>
      <c r="Q6468" t="s">
        <v>21</v>
      </c>
      <c r="R6468" t="s">
        <v>5</v>
      </c>
      <c r="S6468" t="s">
        <v>62</v>
      </c>
      <c r="T6468">
        <f t="shared" si="101"/>
        <v>8</v>
      </c>
    </row>
    <row r="6469" spans="1:20">
      <c r="A6469">
        <v>201708</v>
      </c>
      <c r="B6469" s="1">
        <v>42976</v>
      </c>
      <c r="C6469">
        <v>12487</v>
      </c>
      <c r="D6469">
        <v>30</v>
      </c>
      <c r="E6469">
        <v>24216</v>
      </c>
      <c r="F6469">
        <v>8</v>
      </c>
      <c r="G6469">
        <v>28</v>
      </c>
      <c r="H6469">
        <v>19</v>
      </c>
      <c r="I6469">
        <v>13</v>
      </c>
      <c r="J6469">
        <v>3</v>
      </c>
      <c r="K6469" s="1">
        <v>42856</v>
      </c>
      <c r="L6469" s="1">
        <v>44196</v>
      </c>
      <c r="M6469">
        <v>201700143</v>
      </c>
      <c r="N6469" t="s">
        <v>43</v>
      </c>
      <c r="O6469">
        <v>201700013</v>
      </c>
      <c r="P6469" t="s">
        <v>38</v>
      </c>
      <c r="Q6469" t="s">
        <v>21</v>
      </c>
      <c r="R6469" t="s">
        <v>9</v>
      </c>
      <c r="S6469" t="s">
        <v>63</v>
      </c>
      <c r="T6469">
        <f t="shared" si="101"/>
        <v>8</v>
      </c>
    </row>
    <row r="6470" spans="1:20">
      <c r="A6470">
        <v>201708</v>
      </c>
      <c r="B6470" s="1">
        <v>42976</v>
      </c>
      <c r="C6470">
        <v>12487</v>
      </c>
      <c r="D6470">
        <v>30</v>
      </c>
      <c r="E6470">
        <v>24216</v>
      </c>
      <c r="F6470">
        <v>8</v>
      </c>
      <c r="G6470">
        <v>28</v>
      </c>
      <c r="H6470">
        <v>19</v>
      </c>
      <c r="I6470">
        <v>13</v>
      </c>
      <c r="J6470">
        <v>3</v>
      </c>
      <c r="K6470" s="1">
        <v>42856</v>
      </c>
      <c r="L6470" s="1">
        <v>44196</v>
      </c>
      <c r="M6470">
        <v>201700143</v>
      </c>
      <c r="N6470" t="s">
        <v>43</v>
      </c>
      <c r="O6470">
        <v>201700013</v>
      </c>
      <c r="P6470" t="s">
        <v>38</v>
      </c>
      <c r="Q6470" t="s">
        <v>21</v>
      </c>
      <c r="R6470" t="s">
        <v>26</v>
      </c>
      <c r="S6470" t="s">
        <v>64</v>
      </c>
      <c r="T6470">
        <f t="shared" si="101"/>
        <v>8</v>
      </c>
    </row>
    <row r="6471" spans="1:20">
      <c r="A6471">
        <v>201708</v>
      </c>
      <c r="B6471" s="1">
        <v>42976</v>
      </c>
      <c r="C6471">
        <v>12487</v>
      </c>
      <c r="D6471">
        <v>30</v>
      </c>
      <c r="E6471">
        <v>24216</v>
      </c>
      <c r="F6471">
        <v>8</v>
      </c>
      <c r="G6471">
        <v>28</v>
      </c>
      <c r="H6471">
        <v>19</v>
      </c>
      <c r="I6471">
        <v>13</v>
      </c>
      <c r="J6471">
        <v>3</v>
      </c>
      <c r="K6471" s="1">
        <v>42856</v>
      </c>
      <c r="L6471" s="1">
        <v>44196</v>
      </c>
      <c r="M6471">
        <v>201700143</v>
      </c>
      <c r="N6471" t="s">
        <v>43</v>
      </c>
      <c r="O6471">
        <v>201700013</v>
      </c>
      <c r="P6471" t="s">
        <v>38</v>
      </c>
      <c r="Q6471" t="s">
        <v>21</v>
      </c>
      <c r="R6471" t="s">
        <v>28</v>
      </c>
      <c r="S6471" t="s">
        <v>65</v>
      </c>
      <c r="T6471">
        <f t="shared" si="101"/>
        <v>8</v>
      </c>
    </row>
    <row r="6472" spans="1:20">
      <c r="A6472">
        <v>201708</v>
      </c>
      <c r="B6472" s="1">
        <v>42977</v>
      </c>
      <c r="C6472">
        <v>12487</v>
      </c>
      <c r="D6472">
        <v>33</v>
      </c>
      <c r="E6472">
        <v>25892</v>
      </c>
      <c r="F6472">
        <v>8</v>
      </c>
      <c r="G6472">
        <v>28</v>
      </c>
      <c r="H6472">
        <v>19</v>
      </c>
      <c r="I6472">
        <v>11</v>
      </c>
      <c r="J6472">
        <v>4</v>
      </c>
      <c r="K6472" s="1">
        <v>42856</v>
      </c>
      <c r="L6472" s="1">
        <v>44196</v>
      </c>
      <c r="M6472">
        <v>201700143</v>
      </c>
      <c r="N6472" t="s">
        <v>43</v>
      </c>
      <c r="O6472">
        <v>201700013</v>
      </c>
      <c r="P6472" t="s">
        <v>38</v>
      </c>
      <c r="Q6472" t="s">
        <v>21</v>
      </c>
      <c r="R6472" t="s">
        <v>22</v>
      </c>
      <c r="S6472" t="s">
        <v>61</v>
      </c>
      <c r="T6472">
        <f t="shared" si="101"/>
        <v>8</v>
      </c>
    </row>
    <row r="6473" spans="1:20">
      <c r="A6473">
        <v>201708</v>
      </c>
      <c r="B6473" s="1">
        <v>42977</v>
      </c>
      <c r="C6473">
        <v>12487</v>
      </c>
      <c r="D6473">
        <v>33</v>
      </c>
      <c r="E6473">
        <v>25892</v>
      </c>
      <c r="F6473">
        <v>8</v>
      </c>
      <c r="G6473">
        <v>28</v>
      </c>
      <c r="H6473">
        <v>19</v>
      </c>
      <c r="I6473">
        <v>11</v>
      </c>
      <c r="J6473">
        <v>4</v>
      </c>
      <c r="K6473" s="1">
        <v>42856</v>
      </c>
      <c r="L6473" s="1">
        <v>44196</v>
      </c>
      <c r="M6473">
        <v>201700143</v>
      </c>
      <c r="N6473" t="s">
        <v>43</v>
      </c>
      <c r="O6473">
        <v>201700013</v>
      </c>
      <c r="P6473" t="s">
        <v>38</v>
      </c>
      <c r="Q6473" t="s">
        <v>21</v>
      </c>
      <c r="R6473" t="s">
        <v>5</v>
      </c>
      <c r="S6473" t="s">
        <v>62</v>
      </c>
      <c r="T6473">
        <f t="shared" si="101"/>
        <v>8</v>
      </c>
    </row>
    <row r="6474" spans="1:20">
      <c r="A6474">
        <v>201708</v>
      </c>
      <c r="B6474" s="1">
        <v>42977</v>
      </c>
      <c r="C6474">
        <v>12487</v>
      </c>
      <c r="D6474">
        <v>33</v>
      </c>
      <c r="E6474">
        <v>25892</v>
      </c>
      <c r="F6474">
        <v>8</v>
      </c>
      <c r="G6474">
        <v>28</v>
      </c>
      <c r="H6474">
        <v>19</v>
      </c>
      <c r="I6474">
        <v>11</v>
      </c>
      <c r="J6474">
        <v>4</v>
      </c>
      <c r="K6474" s="1">
        <v>42856</v>
      </c>
      <c r="L6474" s="1">
        <v>44196</v>
      </c>
      <c r="M6474">
        <v>201700143</v>
      </c>
      <c r="N6474" t="s">
        <v>43</v>
      </c>
      <c r="O6474">
        <v>201700013</v>
      </c>
      <c r="P6474" t="s">
        <v>38</v>
      </c>
      <c r="Q6474" t="s">
        <v>21</v>
      </c>
      <c r="R6474" t="s">
        <v>9</v>
      </c>
      <c r="S6474" t="s">
        <v>63</v>
      </c>
      <c r="T6474">
        <f t="shared" si="101"/>
        <v>8</v>
      </c>
    </row>
    <row r="6475" spans="1:20">
      <c r="A6475">
        <v>201708</v>
      </c>
      <c r="B6475" s="1">
        <v>42977</v>
      </c>
      <c r="C6475">
        <v>12487</v>
      </c>
      <c r="D6475">
        <v>33</v>
      </c>
      <c r="E6475">
        <v>25892</v>
      </c>
      <c r="F6475">
        <v>8</v>
      </c>
      <c r="G6475">
        <v>28</v>
      </c>
      <c r="H6475">
        <v>19</v>
      </c>
      <c r="I6475">
        <v>11</v>
      </c>
      <c r="J6475">
        <v>4</v>
      </c>
      <c r="K6475" s="1">
        <v>42856</v>
      </c>
      <c r="L6475" s="1">
        <v>44196</v>
      </c>
      <c r="M6475">
        <v>201700143</v>
      </c>
      <c r="N6475" t="s">
        <v>43</v>
      </c>
      <c r="O6475">
        <v>201700013</v>
      </c>
      <c r="P6475" t="s">
        <v>38</v>
      </c>
      <c r="Q6475" t="s">
        <v>21</v>
      </c>
      <c r="R6475" t="s">
        <v>26</v>
      </c>
      <c r="S6475" t="s">
        <v>64</v>
      </c>
      <c r="T6475">
        <f t="shared" si="101"/>
        <v>8</v>
      </c>
    </row>
    <row r="6476" spans="1:20">
      <c r="A6476">
        <v>201708</v>
      </c>
      <c r="B6476" s="1">
        <v>42977</v>
      </c>
      <c r="C6476">
        <v>12487</v>
      </c>
      <c r="D6476">
        <v>33</v>
      </c>
      <c r="E6476">
        <v>25892</v>
      </c>
      <c r="F6476">
        <v>8</v>
      </c>
      <c r="G6476">
        <v>28</v>
      </c>
      <c r="H6476">
        <v>19</v>
      </c>
      <c r="I6476">
        <v>11</v>
      </c>
      <c r="J6476">
        <v>4</v>
      </c>
      <c r="K6476" s="1">
        <v>42856</v>
      </c>
      <c r="L6476" s="1">
        <v>44196</v>
      </c>
      <c r="M6476">
        <v>201700143</v>
      </c>
      <c r="N6476" t="s">
        <v>43</v>
      </c>
      <c r="O6476">
        <v>201700013</v>
      </c>
      <c r="P6476" t="s">
        <v>38</v>
      </c>
      <c r="Q6476" t="s">
        <v>21</v>
      </c>
      <c r="R6476" t="s">
        <v>28</v>
      </c>
      <c r="S6476" t="s">
        <v>65</v>
      </c>
      <c r="T6476">
        <f t="shared" si="101"/>
        <v>8</v>
      </c>
    </row>
    <row r="6477" spans="1:20">
      <c r="A6477">
        <v>201708</v>
      </c>
      <c r="B6477" s="1">
        <v>42978</v>
      </c>
      <c r="C6477">
        <v>12487</v>
      </c>
      <c r="D6477">
        <v>29</v>
      </c>
      <c r="E6477">
        <v>25834</v>
      </c>
      <c r="F6477">
        <v>7</v>
      </c>
      <c r="G6477">
        <v>25</v>
      </c>
      <c r="H6477">
        <v>17</v>
      </c>
      <c r="I6477">
        <v>10</v>
      </c>
      <c r="J6477">
        <v>3</v>
      </c>
      <c r="K6477" s="1">
        <v>42856</v>
      </c>
      <c r="L6477" s="1">
        <v>44196</v>
      </c>
      <c r="M6477">
        <v>201700143</v>
      </c>
      <c r="N6477" t="s">
        <v>43</v>
      </c>
      <c r="O6477">
        <v>201700013</v>
      </c>
      <c r="P6477" t="s">
        <v>38</v>
      </c>
      <c r="Q6477" t="s">
        <v>21</v>
      </c>
      <c r="R6477" t="s">
        <v>22</v>
      </c>
      <c r="S6477" t="s">
        <v>61</v>
      </c>
      <c r="T6477">
        <f t="shared" si="101"/>
        <v>8</v>
      </c>
    </row>
    <row r="6478" spans="1:20">
      <c r="A6478">
        <v>201708</v>
      </c>
      <c r="B6478" s="1">
        <v>42978</v>
      </c>
      <c r="C6478">
        <v>12487</v>
      </c>
      <c r="D6478">
        <v>29</v>
      </c>
      <c r="E6478">
        <v>25834</v>
      </c>
      <c r="F6478">
        <v>7</v>
      </c>
      <c r="G6478">
        <v>25</v>
      </c>
      <c r="H6478">
        <v>17</v>
      </c>
      <c r="I6478">
        <v>10</v>
      </c>
      <c r="J6478">
        <v>3</v>
      </c>
      <c r="K6478" s="1">
        <v>42856</v>
      </c>
      <c r="L6478" s="1">
        <v>44196</v>
      </c>
      <c r="M6478">
        <v>201700143</v>
      </c>
      <c r="N6478" t="s">
        <v>43</v>
      </c>
      <c r="O6478">
        <v>201700013</v>
      </c>
      <c r="P6478" t="s">
        <v>38</v>
      </c>
      <c r="Q6478" t="s">
        <v>21</v>
      </c>
      <c r="R6478" t="s">
        <v>5</v>
      </c>
      <c r="S6478" t="s">
        <v>62</v>
      </c>
      <c r="T6478">
        <f t="shared" si="101"/>
        <v>8</v>
      </c>
    </row>
    <row r="6479" spans="1:20">
      <c r="A6479">
        <v>201708</v>
      </c>
      <c r="B6479" s="1">
        <v>42978</v>
      </c>
      <c r="C6479">
        <v>12487</v>
      </c>
      <c r="D6479">
        <v>29</v>
      </c>
      <c r="E6479">
        <v>25834</v>
      </c>
      <c r="F6479">
        <v>7</v>
      </c>
      <c r="G6479">
        <v>25</v>
      </c>
      <c r="H6479">
        <v>17</v>
      </c>
      <c r="I6479">
        <v>10</v>
      </c>
      <c r="J6479">
        <v>3</v>
      </c>
      <c r="K6479" s="1">
        <v>42856</v>
      </c>
      <c r="L6479" s="1">
        <v>44196</v>
      </c>
      <c r="M6479">
        <v>201700143</v>
      </c>
      <c r="N6479" t="s">
        <v>43</v>
      </c>
      <c r="O6479">
        <v>201700013</v>
      </c>
      <c r="P6479" t="s">
        <v>38</v>
      </c>
      <c r="Q6479" t="s">
        <v>21</v>
      </c>
      <c r="R6479" t="s">
        <v>9</v>
      </c>
      <c r="S6479" t="s">
        <v>63</v>
      </c>
      <c r="T6479">
        <f t="shared" si="101"/>
        <v>8</v>
      </c>
    </row>
    <row r="6480" spans="1:20">
      <c r="A6480">
        <v>201708</v>
      </c>
      <c r="B6480" s="1">
        <v>42978</v>
      </c>
      <c r="C6480">
        <v>12487</v>
      </c>
      <c r="D6480">
        <v>29</v>
      </c>
      <c r="E6480">
        <v>25834</v>
      </c>
      <c r="F6480">
        <v>7</v>
      </c>
      <c r="G6480">
        <v>25</v>
      </c>
      <c r="H6480">
        <v>17</v>
      </c>
      <c r="I6480">
        <v>10</v>
      </c>
      <c r="J6480">
        <v>3</v>
      </c>
      <c r="K6480" s="1">
        <v>42856</v>
      </c>
      <c r="L6480" s="1">
        <v>44196</v>
      </c>
      <c r="M6480">
        <v>201700143</v>
      </c>
      <c r="N6480" t="s">
        <v>43</v>
      </c>
      <c r="O6480">
        <v>201700013</v>
      </c>
      <c r="P6480" t="s">
        <v>38</v>
      </c>
      <c r="Q6480" t="s">
        <v>21</v>
      </c>
      <c r="R6480" t="s">
        <v>26</v>
      </c>
      <c r="S6480" t="s">
        <v>64</v>
      </c>
      <c r="T6480">
        <f t="shared" si="101"/>
        <v>8</v>
      </c>
    </row>
    <row r="6481" spans="1:20">
      <c r="A6481">
        <v>201708</v>
      </c>
      <c r="B6481" s="1">
        <v>42978</v>
      </c>
      <c r="C6481">
        <v>12487</v>
      </c>
      <c r="D6481">
        <v>29</v>
      </c>
      <c r="E6481">
        <v>25834</v>
      </c>
      <c r="F6481">
        <v>7</v>
      </c>
      <c r="G6481">
        <v>25</v>
      </c>
      <c r="H6481">
        <v>17</v>
      </c>
      <c r="I6481">
        <v>10</v>
      </c>
      <c r="J6481">
        <v>3</v>
      </c>
      <c r="K6481" s="1">
        <v>42856</v>
      </c>
      <c r="L6481" s="1">
        <v>44196</v>
      </c>
      <c r="M6481">
        <v>201700143</v>
      </c>
      <c r="N6481" t="s">
        <v>43</v>
      </c>
      <c r="O6481">
        <v>201700013</v>
      </c>
      <c r="P6481" t="s">
        <v>38</v>
      </c>
      <c r="Q6481" t="s">
        <v>21</v>
      </c>
      <c r="R6481" t="s">
        <v>28</v>
      </c>
      <c r="S6481" t="s">
        <v>65</v>
      </c>
      <c r="T6481">
        <f t="shared" si="101"/>
        <v>8</v>
      </c>
    </row>
    <row r="6482" spans="1:20">
      <c r="A6482">
        <v>201708</v>
      </c>
      <c r="B6482" s="1">
        <v>42948</v>
      </c>
      <c r="C6482">
        <v>12488</v>
      </c>
      <c r="D6482">
        <v>28</v>
      </c>
      <c r="E6482">
        <v>25777</v>
      </c>
      <c r="F6482">
        <v>6</v>
      </c>
      <c r="G6482">
        <v>26</v>
      </c>
      <c r="H6482">
        <v>19</v>
      </c>
      <c r="I6482">
        <v>11</v>
      </c>
      <c r="J6482">
        <v>3</v>
      </c>
      <c r="K6482" s="1">
        <v>42856</v>
      </c>
      <c r="L6482" s="1">
        <v>44196</v>
      </c>
      <c r="M6482">
        <v>201700144</v>
      </c>
      <c r="N6482" t="s">
        <v>44</v>
      </c>
      <c r="O6482">
        <v>201700013</v>
      </c>
      <c r="P6482" t="s">
        <v>38</v>
      </c>
      <c r="Q6482" t="s">
        <v>21</v>
      </c>
      <c r="R6482" t="s">
        <v>22</v>
      </c>
      <c r="S6482" t="s">
        <v>61</v>
      </c>
      <c r="T6482">
        <f t="shared" si="101"/>
        <v>8</v>
      </c>
    </row>
    <row r="6483" spans="1:20">
      <c r="A6483">
        <v>201708</v>
      </c>
      <c r="B6483" s="1">
        <v>42948</v>
      </c>
      <c r="C6483">
        <v>12488</v>
      </c>
      <c r="D6483">
        <v>28</v>
      </c>
      <c r="E6483">
        <v>25777</v>
      </c>
      <c r="F6483">
        <v>6</v>
      </c>
      <c r="G6483">
        <v>26</v>
      </c>
      <c r="H6483">
        <v>19</v>
      </c>
      <c r="I6483">
        <v>11</v>
      </c>
      <c r="J6483">
        <v>3</v>
      </c>
      <c r="K6483" s="1">
        <v>42856</v>
      </c>
      <c r="L6483" s="1">
        <v>44196</v>
      </c>
      <c r="M6483">
        <v>201700144</v>
      </c>
      <c r="N6483" t="s">
        <v>44</v>
      </c>
      <c r="O6483">
        <v>201700013</v>
      </c>
      <c r="P6483" t="s">
        <v>38</v>
      </c>
      <c r="Q6483" t="s">
        <v>21</v>
      </c>
      <c r="R6483" t="s">
        <v>5</v>
      </c>
      <c r="S6483" t="s">
        <v>62</v>
      </c>
      <c r="T6483">
        <f t="shared" si="101"/>
        <v>8</v>
      </c>
    </row>
    <row r="6484" spans="1:20">
      <c r="A6484">
        <v>201708</v>
      </c>
      <c r="B6484" s="1">
        <v>42948</v>
      </c>
      <c r="C6484">
        <v>12488</v>
      </c>
      <c r="D6484">
        <v>28</v>
      </c>
      <c r="E6484">
        <v>25777</v>
      </c>
      <c r="F6484">
        <v>6</v>
      </c>
      <c r="G6484">
        <v>26</v>
      </c>
      <c r="H6484">
        <v>19</v>
      </c>
      <c r="I6484">
        <v>11</v>
      </c>
      <c r="J6484">
        <v>3</v>
      </c>
      <c r="K6484" s="1">
        <v>42856</v>
      </c>
      <c r="L6484" s="1">
        <v>44196</v>
      </c>
      <c r="M6484">
        <v>201700144</v>
      </c>
      <c r="N6484" t="s">
        <v>44</v>
      </c>
      <c r="O6484">
        <v>201700013</v>
      </c>
      <c r="P6484" t="s">
        <v>38</v>
      </c>
      <c r="Q6484" t="s">
        <v>21</v>
      </c>
      <c r="R6484" t="s">
        <v>9</v>
      </c>
      <c r="S6484" t="s">
        <v>63</v>
      </c>
      <c r="T6484">
        <f t="shared" si="101"/>
        <v>8</v>
      </c>
    </row>
    <row r="6485" spans="1:20">
      <c r="A6485">
        <v>201708</v>
      </c>
      <c r="B6485" s="1">
        <v>42948</v>
      </c>
      <c r="C6485">
        <v>12488</v>
      </c>
      <c r="D6485">
        <v>28</v>
      </c>
      <c r="E6485">
        <v>25777</v>
      </c>
      <c r="F6485">
        <v>6</v>
      </c>
      <c r="G6485">
        <v>26</v>
      </c>
      <c r="H6485">
        <v>19</v>
      </c>
      <c r="I6485">
        <v>11</v>
      </c>
      <c r="J6485">
        <v>3</v>
      </c>
      <c r="K6485" s="1">
        <v>42856</v>
      </c>
      <c r="L6485" s="1">
        <v>44196</v>
      </c>
      <c r="M6485">
        <v>201700144</v>
      </c>
      <c r="N6485" t="s">
        <v>44</v>
      </c>
      <c r="O6485">
        <v>201700013</v>
      </c>
      <c r="P6485" t="s">
        <v>38</v>
      </c>
      <c r="Q6485" t="s">
        <v>21</v>
      </c>
      <c r="R6485" t="s">
        <v>26</v>
      </c>
      <c r="S6485" t="s">
        <v>64</v>
      </c>
      <c r="T6485">
        <f t="shared" si="101"/>
        <v>8</v>
      </c>
    </row>
    <row r="6486" spans="1:20">
      <c r="A6486">
        <v>201708</v>
      </c>
      <c r="B6486" s="1">
        <v>42948</v>
      </c>
      <c r="C6486">
        <v>12488</v>
      </c>
      <c r="D6486">
        <v>28</v>
      </c>
      <c r="E6486">
        <v>25777</v>
      </c>
      <c r="F6486">
        <v>6</v>
      </c>
      <c r="G6486">
        <v>26</v>
      </c>
      <c r="H6486">
        <v>19</v>
      </c>
      <c r="I6486">
        <v>11</v>
      </c>
      <c r="J6486">
        <v>3</v>
      </c>
      <c r="K6486" s="1">
        <v>42856</v>
      </c>
      <c r="L6486" s="1">
        <v>44196</v>
      </c>
      <c r="M6486">
        <v>201700144</v>
      </c>
      <c r="N6486" t="s">
        <v>44</v>
      </c>
      <c r="O6486">
        <v>201700013</v>
      </c>
      <c r="P6486" t="s">
        <v>38</v>
      </c>
      <c r="Q6486" t="s">
        <v>21</v>
      </c>
      <c r="R6486" t="s">
        <v>28</v>
      </c>
      <c r="S6486" t="s">
        <v>65</v>
      </c>
      <c r="T6486">
        <f t="shared" si="101"/>
        <v>8</v>
      </c>
    </row>
    <row r="6487" spans="1:20">
      <c r="A6487">
        <v>201708</v>
      </c>
      <c r="B6487" s="1">
        <v>42949</v>
      </c>
      <c r="C6487">
        <v>12488</v>
      </c>
      <c r="D6487">
        <v>33</v>
      </c>
      <c r="E6487">
        <v>25730</v>
      </c>
      <c r="F6487">
        <v>10</v>
      </c>
      <c r="G6487">
        <v>29</v>
      </c>
      <c r="H6487">
        <v>20</v>
      </c>
      <c r="I6487">
        <v>13</v>
      </c>
      <c r="J6487">
        <v>3</v>
      </c>
      <c r="K6487" s="1">
        <v>42856</v>
      </c>
      <c r="L6487" s="1">
        <v>44196</v>
      </c>
      <c r="M6487">
        <v>201700144</v>
      </c>
      <c r="N6487" t="s">
        <v>44</v>
      </c>
      <c r="O6487">
        <v>201700013</v>
      </c>
      <c r="P6487" t="s">
        <v>38</v>
      </c>
      <c r="Q6487" t="s">
        <v>21</v>
      </c>
      <c r="R6487" t="s">
        <v>22</v>
      </c>
      <c r="S6487" t="s">
        <v>61</v>
      </c>
      <c r="T6487">
        <f t="shared" si="101"/>
        <v>8</v>
      </c>
    </row>
    <row r="6488" spans="1:20">
      <c r="A6488">
        <v>201708</v>
      </c>
      <c r="B6488" s="1">
        <v>42949</v>
      </c>
      <c r="C6488">
        <v>12488</v>
      </c>
      <c r="D6488">
        <v>33</v>
      </c>
      <c r="E6488">
        <v>25730</v>
      </c>
      <c r="F6488">
        <v>10</v>
      </c>
      <c r="G6488">
        <v>29</v>
      </c>
      <c r="H6488">
        <v>20</v>
      </c>
      <c r="I6488">
        <v>13</v>
      </c>
      <c r="J6488">
        <v>3</v>
      </c>
      <c r="K6488" s="1">
        <v>42856</v>
      </c>
      <c r="L6488" s="1">
        <v>44196</v>
      </c>
      <c r="M6488">
        <v>201700144</v>
      </c>
      <c r="N6488" t="s">
        <v>44</v>
      </c>
      <c r="O6488">
        <v>201700013</v>
      </c>
      <c r="P6488" t="s">
        <v>38</v>
      </c>
      <c r="Q6488" t="s">
        <v>21</v>
      </c>
      <c r="R6488" t="s">
        <v>5</v>
      </c>
      <c r="S6488" t="s">
        <v>62</v>
      </c>
      <c r="T6488">
        <f t="shared" si="101"/>
        <v>8</v>
      </c>
    </row>
    <row r="6489" spans="1:20">
      <c r="A6489">
        <v>201708</v>
      </c>
      <c r="B6489" s="1">
        <v>42949</v>
      </c>
      <c r="C6489">
        <v>12488</v>
      </c>
      <c r="D6489">
        <v>33</v>
      </c>
      <c r="E6489">
        <v>25730</v>
      </c>
      <c r="F6489">
        <v>10</v>
      </c>
      <c r="G6489">
        <v>29</v>
      </c>
      <c r="H6489">
        <v>20</v>
      </c>
      <c r="I6489">
        <v>13</v>
      </c>
      <c r="J6489">
        <v>3</v>
      </c>
      <c r="K6489" s="1">
        <v>42856</v>
      </c>
      <c r="L6489" s="1">
        <v>44196</v>
      </c>
      <c r="M6489">
        <v>201700144</v>
      </c>
      <c r="N6489" t="s">
        <v>44</v>
      </c>
      <c r="O6489">
        <v>201700013</v>
      </c>
      <c r="P6489" t="s">
        <v>38</v>
      </c>
      <c r="Q6489" t="s">
        <v>21</v>
      </c>
      <c r="R6489" t="s">
        <v>9</v>
      </c>
      <c r="S6489" t="s">
        <v>63</v>
      </c>
      <c r="T6489">
        <f t="shared" si="101"/>
        <v>8</v>
      </c>
    </row>
    <row r="6490" spans="1:20">
      <c r="A6490">
        <v>201708</v>
      </c>
      <c r="B6490" s="1">
        <v>42949</v>
      </c>
      <c r="C6490">
        <v>12488</v>
      </c>
      <c r="D6490">
        <v>33</v>
      </c>
      <c r="E6490">
        <v>25730</v>
      </c>
      <c r="F6490">
        <v>10</v>
      </c>
      <c r="G6490">
        <v>29</v>
      </c>
      <c r="H6490">
        <v>20</v>
      </c>
      <c r="I6490">
        <v>13</v>
      </c>
      <c r="J6490">
        <v>3</v>
      </c>
      <c r="K6490" s="1">
        <v>42856</v>
      </c>
      <c r="L6490" s="1">
        <v>44196</v>
      </c>
      <c r="M6490">
        <v>201700144</v>
      </c>
      <c r="N6490" t="s">
        <v>44</v>
      </c>
      <c r="O6490">
        <v>201700013</v>
      </c>
      <c r="P6490" t="s">
        <v>38</v>
      </c>
      <c r="Q6490" t="s">
        <v>21</v>
      </c>
      <c r="R6490" t="s">
        <v>26</v>
      </c>
      <c r="S6490" t="s">
        <v>64</v>
      </c>
      <c r="T6490">
        <f t="shared" si="101"/>
        <v>8</v>
      </c>
    </row>
    <row r="6491" spans="1:20">
      <c r="A6491">
        <v>201708</v>
      </c>
      <c r="B6491" s="1">
        <v>42949</v>
      </c>
      <c r="C6491">
        <v>12488</v>
      </c>
      <c r="D6491">
        <v>33</v>
      </c>
      <c r="E6491">
        <v>25730</v>
      </c>
      <c r="F6491">
        <v>10</v>
      </c>
      <c r="G6491">
        <v>29</v>
      </c>
      <c r="H6491">
        <v>20</v>
      </c>
      <c r="I6491">
        <v>13</v>
      </c>
      <c r="J6491">
        <v>3</v>
      </c>
      <c r="K6491" s="1">
        <v>42856</v>
      </c>
      <c r="L6491" s="1">
        <v>44196</v>
      </c>
      <c r="M6491">
        <v>201700144</v>
      </c>
      <c r="N6491" t="s">
        <v>44</v>
      </c>
      <c r="O6491">
        <v>201700013</v>
      </c>
      <c r="P6491" t="s">
        <v>38</v>
      </c>
      <c r="Q6491" t="s">
        <v>21</v>
      </c>
      <c r="R6491" t="s">
        <v>28</v>
      </c>
      <c r="S6491" t="s">
        <v>65</v>
      </c>
      <c r="T6491">
        <f t="shared" si="101"/>
        <v>8</v>
      </c>
    </row>
    <row r="6492" spans="1:20">
      <c r="A6492">
        <v>201708</v>
      </c>
      <c r="B6492" s="1">
        <v>42950</v>
      </c>
      <c r="C6492">
        <v>12488</v>
      </c>
      <c r="D6492">
        <v>29</v>
      </c>
      <c r="E6492">
        <v>24706</v>
      </c>
      <c r="F6492">
        <v>6</v>
      </c>
      <c r="G6492">
        <v>27</v>
      </c>
      <c r="H6492">
        <v>22</v>
      </c>
      <c r="I6492">
        <v>13</v>
      </c>
      <c r="J6492">
        <v>3</v>
      </c>
      <c r="K6492" s="1">
        <v>42856</v>
      </c>
      <c r="L6492" s="1">
        <v>44196</v>
      </c>
      <c r="M6492">
        <v>201700144</v>
      </c>
      <c r="N6492" t="s">
        <v>44</v>
      </c>
      <c r="O6492">
        <v>201700013</v>
      </c>
      <c r="P6492" t="s">
        <v>38</v>
      </c>
      <c r="Q6492" t="s">
        <v>21</v>
      </c>
      <c r="R6492" t="s">
        <v>22</v>
      </c>
      <c r="S6492" t="s">
        <v>61</v>
      </c>
      <c r="T6492">
        <f t="shared" si="101"/>
        <v>8</v>
      </c>
    </row>
    <row r="6493" spans="1:20">
      <c r="A6493">
        <v>201708</v>
      </c>
      <c r="B6493" s="1">
        <v>42950</v>
      </c>
      <c r="C6493">
        <v>12488</v>
      </c>
      <c r="D6493">
        <v>29</v>
      </c>
      <c r="E6493">
        <v>24706</v>
      </c>
      <c r="F6493">
        <v>6</v>
      </c>
      <c r="G6493">
        <v>27</v>
      </c>
      <c r="H6493">
        <v>22</v>
      </c>
      <c r="I6493">
        <v>13</v>
      </c>
      <c r="J6493">
        <v>3</v>
      </c>
      <c r="K6493" s="1">
        <v>42856</v>
      </c>
      <c r="L6493" s="1">
        <v>44196</v>
      </c>
      <c r="M6493">
        <v>201700144</v>
      </c>
      <c r="N6493" t="s">
        <v>44</v>
      </c>
      <c r="O6493">
        <v>201700013</v>
      </c>
      <c r="P6493" t="s">
        <v>38</v>
      </c>
      <c r="Q6493" t="s">
        <v>21</v>
      </c>
      <c r="R6493" t="s">
        <v>5</v>
      </c>
      <c r="S6493" t="s">
        <v>62</v>
      </c>
      <c r="T6493">
        <f t="shared" si="101"/>
        <v>8</v>
      </c>
    </row>
    <row r="6494" spans="1:20">
      <c r="A6494">
        <v>201708</v>
      </c>
      <c r="B6494" s="1">
        <v>42950</v>
      </c>
      <c r="C6494">
        <v>12488</v>
      </c>
      <c r="D6494">
        <v>29</v>
      </c>
      <c r="E6494">
        <v>24706</v>
      </c>
      <c r="F6494">
        <v>6</v>
      </c>
      <c r="G6494">
        <v>27</v>
      </c>
      <c r="H6494">
        <v>22</v>
      </c>
      <c r="I6494">
        <v>13</v>
      </c>
      <c r="J6494">
        <v>3</v>
      </c>
      <c r="K6494" s="1">
        <v>42856</v>
      </c>
      <c r="L6494" s="1">
        <v>44196</v>
      </c>
      <c r="M6494">
        <v>201700144</v>
      </c>
      <c r="N6494" t="s">
        <v>44</v>
      </c>
      <c r="O6494">
        <v>201700013</v>
      </c>
      <c r="P6494" t="s">
        <v>38</v>
      </c>
      <c r="Q6494" t="s">
        <v>21</v>
      </c>
      <c r="R6494" t="s">
        <v>9</v>
      </c>
      <c r="S6494" t="s">
        <v>63</v>
      </c>
      <c r="T6494">
        <f t="shared" si="101"/>
        <v>8</v>
      </c>
    </row>
    <row r="6495" spans="1:20">
      <c r="A6495">
        <v>201708</v>
      </c>
      <c r="B6495" s="1">
        <v>42950</v>
      </c>
      <c r="C6495">
        <v>12488</v>
      </c>
      <c r="D6495">
        <v>29</v>
      </c>
      <c r="E6495">
        <v>24706</v>
      </c>
      <c r="F6495">
        <v>6</v>
      </c>
      <c r="G6495">
        <v>27</v>
      </c>
      <c r="H6495">
        <v>22</v>
      </c>
      <c r="I6495">
        <v>13</v>
      </c>
      <c r="J6495">
        <v>3</v>
      </c>
      <c r="K6495" s="1">
        <v>42856</v>
      </c>
      <c r="L6495" s="1">
        <v>44196</v>
      </c>
      <c r="M6495">
        <v>201700144</v>
      </c>
      <c r="N6495" t="s">
        <v>44</v>
      </c>
      <c r="O6495">
        <v>201700013</v>
      </c>
      <c r="P6495" t="s">
        <v>38</v>
      </c>
      <c r="Q6495" t="s">
        <v>21</v>
      </c>
      <c r="R6495" t="s">
        <v>26</v>
      </c>
      <c r="S6495" t="s">
        <v>64</v>
      </c>
      <c r="T6495">
        <f t="shared" si="101"/>
        <v>8</v>
      </c>
    </row>
    <row r="6496" spans="1:20">
      <c r="A6496">
        <v>201708</v>
      </c>
      <c r="B6496" s="1">
        <v>42950</v>
      </c>
      <c r="C6496">
        <v>12488</v>
      </c>
      <c r="D6496">
        <v>29</v>
      </c>
      <c r="E6496">
        <v>24706</v>
      </c>
      <c r="F6496">
        <v>6</v>
      </c>
      <c r="G6496">
        <v>27</v>
      </c>
      <c r="H6496">
        <v>22</v>
      </c>
      <c r="I6496">
        <v>13</v>
      </c>
      <c r="J6496">
        <v>3</v>
      </c>
      <c r="K6496" s="1">
        <v>42856</v>
      </c>
      <c r="L6496" s="1">
        <v>44196</v>
      </c>
      <c r="M6496">
        <v>201700144</v>
      </c>
      <c r="N6496" t="s">
        <v>44</v>
      </c>
      <c r="O6496">
        <v>201700013</v>
      </c>
      <c r="P6496" t="s">
        <v>38</v>
      </c>
      <c r="Q6496" t="s">
        <v>21</v>
      </c>
      <c r="R6496" t="s">
        <v>28</v>
      </c>
      <c r="S6496" t="s">
        <v>65</v>
      </c>
      <c r="T6496">
        <f t="shared" si="101"/>
        <v>8</v>
      </c>
    </row>
    <row r="6497" spans="1:20">
      <c r="A6497">
        <v>201708</v>
      </c>
      <c r="B6497" s="1">
        <v>42952</v>
      </c>
      <c r="C6497">
        <v>12488</v>
      </c>
      <c r="D6497">
        <v>29</v>
      </c>
      <c r="E6497">
        <v>24423</v>
      </c>
      <c r="F6497">
        <v>9</v>
      </c>
      <c r="G6497">
        <v>27</v>
      </c>
      <c r="H6497">
        <v>16</v>
      </c>
      <c r="I6497">
        <v>10</v>
      </c>
      <c r="J6497">
        <v>3</v>
      </c>
      <c r="K6497" s="1">
        <v>42856</v>
      </c>
      <c r="L6497" s="1">
        <v>44196</v>
      </c>
      <c r="M6497">
        <v>201700144</v>
      </c>
      <c r="N6497" t="s">
        <v>44</v>
      </c>
      <c r="O6497">
        <v>201700013</v>
      </c>
      <c r="P6497" t="s">
        <v>38</v>
      </c>
      <c r="Q6497" t="s">
        <v>21</v>
      </c>
      <c r="R6497" t="s">
        <v>22</v>
      </c>
      <c r="S6497" t="s">
        <v>61</v>
      </c>
      <c r="T6497">
        <f t="shared" si="101"/>
        <v>8</v>
      </c>
    </row>
    <row r="6498" spans="1:20">
      <c r="A6498">
        <v>201708</v>
      </c>
      <c r="B6498" s="1">
        <v>42952</v>
      </c>
      <c r="C6498">
        <v>12488</v>
      </c>
      <c r="D6498">
        <v>29</v>
      </c>
      <c r="E6498">
        <v>24423</v>
      </c>
      <c r="F6498">
        <v>9</v>
      </c>
      <c r="G6498">
        <v>27</v>
      </c>
      <c r="H6498">
        <v>16</v>
      </c>
      <c r="I6498">
        <v>10</v>
      </c>
      <c r="J6498">
        <v>3</v>
      </c>
      <c r="K6498" s="1">
        <v>42856</v>
      </c>
      <c r="L6498" s="1">
        <v>44196</v>
      </c>
      <c r="M6498">
        <v>201700144</v>
      </c>
      <c r="N6498" t="s">
        <v>44</v>
      </c>
      <c r="O6498">
        <v>201700013</v>
      </c>
      <c r="P6498" t="s">
        <v>38</v>
      </c>
      <c r="Q6498" t="s">
        <v>21</v>
      </c>
      <c r="R6498" t="s">
        <v>5</v>
      </c>
      <c r="S6498" t="s">
        <v>62</v>
      </c>
      <c r="T6498">
        <f t="shared" si="101"/>
        <v>8</v>
      </c>
    </row>
    <row r="6499" spans="1:20">
      <c r="A6499">
        <v>201708</v>
      </c>
      <c r="B6499" s="1">
        <v>42952</v>
      </c>
      <c r="C6499">
        <v>12488</v>
      </c>
      <c r="D6499">
        <v>29</v>
      </c>
      <c r="E6499">
        <v>24423</v>
      </c>
      <c r="F6499">
        <v>9</v>
      </c>
      <c r="G6499">
        <v>27</v>
      </c>
      <c r="H6499">
        <v>16</v>
      </c>
      <c r="I6499">
        <v>10</v>
      </c>
      <c r="J6499">
        <v>3</v>
      </c>
      <c r="K6499" s="1">
        <v>42856</v>
      </c>
      <c r="L6499" s="1">
        <v>44196</v>
      </c>
      <c r="M6499">
        <v>201700144</v>
      </c>
      <c r="N6499" t="s">
        <v>44</v>
      </c>
      <c r="O6499">
        <v>201700013</v>
      </c>
      <c r="P6499" t="s">
        <v>38</v>
      </c>
      <c r="Q6499" t="s">
        <v>21</v>
      </c>
      <c r="R6499" t="s">
        <v>9</v>
      </c>
      <c r="S6499" t="s">
        <v>63</v>
      </c>
      <c r="T6499">
        <f t="shared" si="101"/>
        <v>8</v>
      </c>
    </row>
    <row r="6500" spans="1:20">
      <c r="A6500">
        <v>201708</v>
      </c>
      <c r="B6500" s="1">
        <v>42952</v>
      </c>
      <c r="C6500">
        <v>12488</v>
      </c>
      <c r="D6500">
        <v>29</v>
      </c>
      <c r="E6500">
        <v>24423</v>
      </c>
      <c r="F6500">
        <v>9</v>
      </c>
      <c r="G6500">
        <v>27</v>
      </c>
      <c r="H6500">
        <v>16</v>
      </c>
      <c r="I6500">
        <v>10</v>
      </c>
      <c r="J6500">
        <v>3</v>
      </c>
      <c r="K6500" s="1">
        <v>42856</v>
      </c>
      <c r="L6500" s="1">
        <v>44196</v>
      </c>
      <c r="M6500">
        <v>201700144</v>
      </c>
      <c r="N6500" t="s">
        <v>44</v>
      </c>
      <c r="O6500">
        <v>201700013</v>
      </c>
      <c r="P6500" t="s">
        <v>38</v>
      </c>
      <c r="Q6500" t="s">
        <v>21</v>
      </c>
      <c r="R6500" t="s">
        <v>26</v>
      </c>
      <c r="S6500" t="s">
        <v>64</v>
      </c>
      <c r="T6500">
        <f t="shared" si="101"/>
        <v>8</v>
      </c>
    </row>
    <row r="6501" spans="1:20">
      <c r="A6501">
        <v>201708</v>
      </c>
      <c r="B6501" s="1">
        <v>42952</v>
      </c>
      <c r="C6501">
        <v>12488</v>
      </c>
      <c r="D6501">
        <v>29</v>
      </c>
      <c r="E6501">
        <v>24423</v>
      </c>
      <c r="F6501">
        <v>9</v>
      </c>
      <c r="G6501">
        <v>27</v>
      </c>
      <c r="H6501">
        <v>16</v>
      </c>
      <c r="I6501">
        <v>10</v>
      </c>
      <c r="J6501">
        <v>3</v>
      </c>
      <c r="K6501" s="1">
        <v>42856</v>
      </c>
      <c r="L6501" s="1">
        <v>44196</v>
      </c>
      <c r="M6501">
        <v>201700144</v>
      </c>
      <c r="N6501" t="s">
        <v>44</v>
      </c>
      <c r="O6501">
        <v>201700013</v>
      </c>
      <c r="P6501" t="s">
        <v>38</v>
      </c>
      <c r="Q6501" t="s">
        <v>21</v>
      </c>
      <c r="R6501" t="s">
        <v>28</v>
      </c>
      <c r="S6501" t="s">
        <v>65</v>
      </c>
      <c r="T6501">
        <f t="shared" si="101"/>
        <v>8</v>
      </c>
    </row>
    <row r="6502" spans="1:20">
      <c r="A6502">
        <v>201708</v>
      </c>
      <c r="B6502" s="1">
        <v>42954</v>
      </c>
      <c r="C6502">
        <v>12488</v>
      </c>
      <c r="D6502">
        <v>32</v>
      </c>
      <c r="E6502">
        <v>25294</v>
      </c>
      <c r="F6502">
        <v>8</v>
      </c>
      <c r="G6502">
        <v>28</v>
      </c>
      <c r="H6502">
        <v>21</v>
      </c>
      <c r="I6502">
        <v>14</v>
      </c>
      <c r="J6502">
        <v>3</v>
      </c>
      <c r="K6502" s="1">
        <v>42856</v>
      </c>
      <c r="L6502" s="1">
        <v>44196</v>
      </c>
      <c r="M6502">
        <v>201700144</v>
      </c>
      <c r="N6502" t="s">
        <v>44</v>
      </c>
      <c r="O6502">
        <v>201700013</v>
      </c>
      <c r="P6502" t="s">
        <v>38</v>
      </c>
      <c r="Q6502" t="s">
        <v>21</v>
      </c>
      <c r="R6502" t="s">
        <v>22</v>
      </c>
      <c r="S6502" t="s">
        <v>61</v>
      </c>
      <c r="T6502">
        <f t="shared" si="101"/>
        <v>8</v>
      </c>
    </row>
    <row r="6503" spans="1:20">
      <c r="A6503">
        <v>201708</v>
      </c>
      <c r="B6503" s="1">
        <v>42954</v>
      </c>
      <c r="C6503">
        <v>12488</v>
      </c>
      <c r="D6503">
        <v>32</v>
      </c>
      <c r="E6503">
        <v>25294</v>
      </c>
      <c r="F6503">
        <v>8</v>
      </c>
      <c r="G6503">
        <v>28</v>
      </c>
      <c r="H6503">
        <v>21</v>
      </c>
      <c r="I6503">
        <v>14</v>
      </c>
      <c r="J6503">
        <v>3</v>
      </c>
      <c r="K6503" s="1">
        <v>42856</v>
      </c>
      <c r="L6503" s="1">
        <v>44196</v>
      </c>
      <c r="M6503">
        <v>201700144</v>
      </c>
      <c r="N6503" t="s">
        <v>44</v>
      </c>
      <c r="O6503">
        <v>201700013</v>
      </c>
      <c r="P6503" t="s">
        <v>38</v>
      </c>
      <c r="Q6503" t="s">
        <v>21</v>
      </c>
      <c r="R6503" t="s">
        <v>5</v>
      </c>
      <c r="S6503" t="s">
        <v>62</v>
      </c>
      <c r="T6503">
        <f t="shared" si="101"/>
        <v>8</v>
      </c>
    </row>
    <row r="6504" spans="1:20">
      <c r="A6504">
        <v>201708</v>
      </c>
      <c r="B6504" s="1">
        <v>42954</v>
      </c>
      <c r="C6504">
        <v>12488</v>
      </c>
      <c r="D6504">
        <v>32</v>
      </c>
      <c r="E6504">
        <v>25294</v>
      </c>
      <c r="F6504">
        <v>8</v>
      </c>
      <c r="G6504">
        <v>28</v>
      </c>
      <c r="H6504">
        <v>21</v>
      </c>
      <c r="I6504">
        <v>14</v>
      </c>
      <c r="J6504">
        <v>3</v>
      </c>
      <c r="K6504" s="1">
        <v>42856</v>
      </c>
      <c r="L6504" s="1">
        <v>44196</v>
      </c>
      <c r="M6504">
        <v>201700144</v>
      </c>
      <c r="N6504" t="s">
        <v>44</v>
      </c>
      <c r="O6504">
        <v>201700013</v>
      </c>
      <c r="P6504" t="s">
        <v>38</v>
      </c>
      <c r="Q6504" t="s">
        <v>21</v>
      </c>
      <c r="R6504" t="s">
        <v>9</v>
      </c>
      <c r="S6504" t="s">
        <v>63</v>
      </c>
      <c r="T6504">
        <f t="shared" si="101"/>
        <v>8</v>
      </c>
    </row>
    <row r="6505" spans="1:20">
      <c r="A6505">
        <v>201708</v>
      </c>
      <c r="B6505" s="1">
        <v>42954</v>
      </c>
      <c r="C6505">
        <v>12488</v>
      </c>
      <c r="D6505">
        <v>32</v>
      </c>
      <c r="E6505">
        <v>25294</v>
      </c>
      <c r="F6505">
        <v>8</v>
      </c>
      <c r="G6505">
        <v>28</v>
      </c>
      <c r="H6505">
        <v>21</v>
      </c>
      <c r="I6505">
        <v>14</v>
      </c>
      <c r="J6505">
        <v>3</v>
      </c>
      <c r="K6505" s="1">
        <v>42856</v>
      </c>
      <c r="L6505" s="1">
        <v>44196</v>
      </c>
      <c r="M6505">
        <v>201700144</v>
      </c>
      <c r="N6505" t="s">
        <v>44</v>
      </c>
      <c r="O6505">
        <v>201700013</v>
      </c>
      <c r="P6505" t="s">
        <v>38</v>
      </c>
      <c r="Q6505" t="s">
        <v>21</v>
      </c>
      <c r="R6505" t="s">
        <v>26</v>
      </c>
      <c r="S6505" t="s">
        <v>64</v>
      </c>
      <c r="T6505">
        <f t="shared" si="101"/>
        <v>8</v>
      </c>
    </row>
    <row r="6506" spans="1:20">
      <c r="A6506">
        <v>201708</v>
      </c>
      <c r="B6506" s="1">
        <v>42954</v>
      </c>
      <c r="C6506">
        <v>12488</v>
      </c>
      <c r="D6506">
        <v>32</v>
      </c>
      <c r="E6506">
        <v>25294</v>
      </c>
      <c r="F6506">
        <v>8</v>
      </c>
      <c r="G6506">
        <v>28</v>
      </c>
      <c r="H6506">
        <v>21</v>
      </c>
      <c r="I6506">
        <v>14</v>
      </c>
      <c r="J6506">
        <v>3</v>
      </c>
      <c r="K6506" s="1">
        <v>42856</v>
      </c>
      <c r="L6506" s="1">
        <v>44196</v>
      </c>
      <c r="M6506">
        <v>201700144</v>
      </c>
      <c r="N6506" t="s">
        <v>44</v>
      </c>
      <c r="O6506">
        <v>201700013</v>
      </c>
      <c r="P6506" t="s">
        <v>38</v>
      </c>
      <c r="Q6506" t="s">
        <v>21</v>
      </c>
      <c r="R6506" t="s">
        <v>28</v>
      </c>
      <c r="S6506" t="s">
        <v>65</v>
      </c>
      <c r="T6506">
        <f t="shared" si="101"/>
        <v>8</v>
      </c>
    </row>
    <row r="6507" spans="1:20">
      <c r="A6507">
        <v>201708</v>
      </c>
      <c r="B6507" s="1">
        <v>42955</v>
      </c>
      <c r="C6507">
        <v>12488</v>
      </c>
      <c r="D6507">
        <v>29</v>
      </c>
      <c r="E6507">
        <v>24351</v>
      </c>
      <c r="F6507">
        <v>8</v>
      </c>
      <c r="G6507">
        <v>26</v>
      </c>
      <c r="H6507">
        <v>18</v>
      </c>
      <c r="I6507">
        <v>10</v>
      </c>
      <c r="J6507">
        <v>3</v>
      </c>
      <c r="K6507" s="1">
        <v>42856</v>
      </c>
      <c r="L6507" s="1">
        <v>44196</v>
      </c>
      <c r="M6507">
        <v>201700144</v>
      </c>
      <c r="N6507" t="s">
        <v>44</v>
      </c>
      <c r="O6507">
        <v>201700013</v>
      </c>
      <c r="P6507" t="s">
        <v>38</v>
      </c>
      <c r="Q6507" t="s">
        <v>21</v>
      </c>
      <c r="R6507" t="s">
        <v>22</v>
      </c>
      <c r="S6507" t="s">
        <v>61</v>
      </c>
      <c r="T6507">
        <f t="shared" si="101"/>
        <v>8</v>
      </c>
    </row>
    <row r="6508" spans="1:20">
      <c r="A6508">
        <v>201708</v>
      </c>
      <c r="B6508" s="1">
        <v>42955</v>
      </c>
      <c r="C6508">
        <v>12488</v>
      </c>
      <c r="D6508">
        <v>29</v>
      </c>
      <c r="E6508">
        <v>24351</v>
      </c>
      <c r="F6508">
        <v>8</v>
      </c>
      <c r="G6508">
        <v>26</v>
      </c>
      <c r="H6508">
        <v>18</v>
      </c>
      <c r="I6508">
        <v>10</v>
      </c>
      <c r="J6508">
        <v>3</v>
      </c>
      <c r="K6508" s="1">
        <v>42856</v>
      </c>
      <c r="L6508" s="1">
        <v>44196</v>
      </c>
      <c r="M6508">
        <v>201700144</v>
      </c>
      <c r="N6508" t="s">
        <v>44</v>
      </c>
      <c r="O6508">
        <v>201700013</v>
      </c>
      <c r="P6508" t="s">
        <v>38</v>
      </c>
      <c r="Q6508" t="s">
        <v>21</v>
      </c>
      <c r="R6508" t="s">
        <v>5</v>
      </c>
      <c r="S6508" t="s">
        <v>62</v>
      </c>
      <c r="T6508">
        <f t="shared" si="101"/>
        <v>8</v>
      </c>
    </row>
    <row r="6509" spans="1:20">
      <c r="A6509">
        <v>201708</v>
      </c>
      <c r="B6509" s="1">
        <v>42955</v>
      </c>
      <c r="C6509">
        <v>12488</v>
      </c>
      <c r="D6509">
        <v>29</v>
      </c>
      <c r="E6509">
        <v>24351</v>
      </c>
      <c r="F6509">
        <v>8</v>
      </c>
      <c r="G6509">
        <v>26</v>
      </c>
      <c r="H6509">
        <v>18</v>
      </c>
      <c r="I6509">
        <v>10</v>
      </c>
      <c r="J6509">
        <v>3</v>
      </c>
      <c r="K6509" s="1">
        <v>42856</v>
      </c>
      <c r="L6509" s="1">
        <v>44196</v>
      </c>
      <c r="M6509">
        <v>201700144</v>
      </c>
      <c r="N6509" t="s">
        <v>44</v>
      </c>
      <c r="O6509">
        <v>201700013</v>
      </c>
      <c r="P6509" t="s">
        <v>38</v>
      </c>
      <c r="Q6509" t="s">
        <v>21</v>
      </c>
      <c r="R6509" t="s">
        <v>9</v>
      </c>
      <c r="S6509" t="s">
        <v>63</v>
      </c>
      <c r="T6509">
        <f t="shared" si="101"/>
        <v>8</v>
      </c>
    </row>
    <row r="6510" spans="1:20">
      <c r="A6510">
        <v>201708</v>
      </c>
      <c r="B6510" s="1">
        <v>42955</v>
      </c>
      <c r="C6510">
        <v>12488</v>
      </c>
      <c r="D6510">
        <v>29</v>
      </c>
      <c r="E6510">
        <v>24351</v>
      </c>
      <c r="F6510">
        <v>8</v>
      </c>
      <c r="G6510">
        <v>26</v>
      </c>
      <c r="H6510">
        <v>18</v>
      </c>
      <c r="I6510">
        <v>10</v>
      </c>
      <c r="J6510">
        <v>3</v>
      </c>
      <c r="K6510" s="1">
        <v>42856</v>
      </c>
      <c r="L6510" s="1">
        <v>44196</v>
      </c>
      <c r="M6510">
        <v>201700144</v>
      </c>
      <c r="N6510" t="s">
        <v>44</v>
      </c>
      <c r="O6510">
        <v>201700013</v>
      </c>
      <c r="P6510" t="s">
        <v>38</v>
      </c>
      <c r="Q6510" t="s">
        <v>21</v>
      </c>
      <c r="R6510" t="s">
        <v>26</v>
      </c>
      <c r="S6510" t="s">
        <v>64</v>
      </c>
      <c r="T6510">
        <f t="shared" si="101"/>
        <v>8</v>
      </c>
    </row>
    <row r="6511" spans="1:20">
      <c r="A6511">
        <v>201708</v>
      </c>
      <c r="B6511" s="1">
        <v>42955</v>
      </c>
      <c r="C6511">
        <v>12488</v>
      </c>
      <c r="D6511">
        <v>29</v>
      </c>
      <c r="E6511">
        <v>24351</v>
      </c>
      <c r="F6511">
        <v>8</v>
      </c>
      <c r="G6511">
        <v>26</v>
      </c>
      <c r="H6511">
        <v>18</v>
      </c>
      <c r="I6511">
        <v>10</v>
      </c>
      <c r="J6511">
        <v>3</v>
      </c>
      <c r="K6511" s="1">
        <v>42856</v>
      </c>
      <c r="L6511" s="1">
        <v>44196</v>
      </c>
      <c r="M6511">
        <v>201700144</v>
      </c>
      <c r="N6511" t="s">
        <v>44</v>
      </c>
      <c r="O6511">
        <v>201700013</v>
      </c>
      <c r="P6511" t="s">
        <v>38</v>
      </c>
      <c r="Q6511" t="s">
        <v>21</v>
      </c>
      <c r="R6511" t="s">
        <v>28</v>
      </c>
      <c r="S6511" t="s">
        <v>65</v>
      </c>
      <c r="T6511">
        <f t="shared" si="101"/>
        <v>8</v>
      </c>
    </row>
    <row r="6512" spans="1:20">
      <c r="A6512">
        <v>201708</v>
      </c>
      <c r="B6512" s="1">
        <v>42956</v>
      </c>
      <c r="C6512">
        <v>12488</v>
      </c>
      <c r="D6512">
        <v>31</v>
      </c>
      <c r="E6512">
        <v>25829</v>
      </c>
      <c r="F6512">
        <v>7</v>
      </c>
      <c r="G6512">
        <v>29</v>
      </c>
      <c r="H6512">
        <v>20</v>
      </c>
      <c r="I6512">
        <v>13</v>
      </c>
      <c r="J6512">
        <v>3</v>
      </c>
      <c r="K6512" s="1">
        <v>42856</v>
      </c>
      <c r="L6512" s="1">
        <v>44196</v>
      </c>
      <c r="M6512">
        <v>201700144</v>
      </c>
      <c r="N6512" t="s">
        <v>44</v>
      </c>
      <c r="O6512">
        <v>201700013</v>
      </c>
      <c r="P6512" t="s">
        <v>38</v>
      </c>
      <c r="Q6512" t="s">
        <v>21</v>
      </c>
      <c r="R6512" t="s">
        <v>22</v>
      </c>
      <c r="S6512" t="s">
        <v>61</v>
      </c>
      <c r="T6512">
        <f t="shared" si="101"/>
        <v>8</v>
      </c>
    </row>
    <row r="6513" spans="1:20">
      <c r="A6513">
        <v>201708</v>
      </c>
      <c r="B6513" s="1">
        <v>42956</v>
      </c>
      <c r="C6513">
        <v>12488</v>
      </c>
      <c r="D6513">
        <v>31</v>
      </c>
      <c r="E6513">
        <v>25829</v>
      </c>
      <c r="F6513">
        <v>7</v>
      </c>
      <c r="G6513">
        <v>29</v>
      </c>
      <c r="H6513">
        <v>20</v>
      </c>
      <c r="I6513">
        <v>13</v>
      </c>
      <c r="J6513">
        <v>3</v>
      </c>
      <c r="K6513" s="1">
        <v>42856</v>
      </c>
      <c r="L6513" s="1">
        <v>44196</v>
      </c>
      <c r="M6513">
        <v>201700144</v>
      </c>
      <c r="N6513" t="s">
        <v>44</v>
      </c>
      <c r="O6513">
        <v>201700013</v>
      </c>
      <c r="P6513" t="s">
        <v>38</v>
      </c>
      <c r="Q6513" t="s">
        <v>21</v>
      </c>
      <c r="R6513" t="s">
        <v>5</v>
      </c>
      <c r="S6513" t="s">
        <v>62</v>
      </c>
      <c r="T6513">
        <f t="shared" si="101"/>
        <v>8</v>
      </c>
    </row>
    <row r="6514" spans="1:20">
      <c r="A6514">
        <v>201708</v>
      </c>
      <c r="B6514" s="1">
        <v>42956</v>
      </c>
      <c r="C6514">
        <v>12488</v>
      </c>
      <c r="D6514">
        <v>31</v>
      </c>
      <c r="E6514">
        <v>25829</v>
      </c>
      <c r="F6514">
        <v>7</v>
      </c>
      <c r="G6514">
        <v>29</v>
      </c>
      <c r="H6514">
        <v>20</v>
      </c>
      <c r="I6514">
        <v>13</v>
      </c>
      <c r="J6514">
        <v>3</v>
      </c>
      <c r="K6514" s="1">
        <v>42856</v>
      </c>
      <c r="L6514" s="1">
        <v>44196</v>
      </c>
      <c r="M6514">
        <v>201700144</v>
      </c>
      <c r="N6514" t="s">
        <v>44</v>
      </c>
      <c r="O6514">
        <v>201700013</v>
      </c>
      <c r="P6514" t="s">
        <v>38</v>
      </c>
      <c r="Q6514" t="s">
        <v>21</v>
      </c>
      <c r="R6514" t="s">
        <v>9</v>
      </c>
      <c r="S6514" t="s">
        <v>63</v>
      </c>
      <c r="T6514">
        <f t="shared" si="101"/>
        <v>8</v>
      </c>
    </row>
    <row r="6515" spans="1:20">
      <c r="A6515">
        <v>201708</v>
      </c>
      <c r="B6515" s="1">
        <v>42956</v>
      </c>
      <c r="C6515">
        <v>12488</v>
      </c>
      <c r="D6515">
        <v>31</v>
      </c>
      <c r="E6515">
        <v>25829</v>
      </c>
      <c r="F6515">
        <v>7</v>
      </c>
      <c r="G6515">
        <v>29</v>
      </c>
      <c r="H6515">
        <v>20</v>
      </c>
      <c r="I6515">
        <v>13</v>
      </c>
      <c r="J6515">
        <v>3</v>
      </c>
      <c r="K6515" s="1">
        <v>42856</v>
      </c>
      <c r="L6515" s="1">
        <v>44196</v>
      </c>
      <c r="M6515">
        <v>201700144</v>
      </c>
      <c r="N6515" t="s">
        <v>44</v>
      </c>
      <c r="O6515">
        <v>201700013</v>
      </c>
      <c r="P6515" t="s">
        <v>38</v>
      </c>
      <c r="Q6515" t="s">
        <v>21</v>
      </c>
      <c r="R6515" t="s">
        <v>26</v>
      </c>
      <c r="S6515" t="s">
        <v>64</v>
      </c>
      <c r="T6515">
        <f t="shared" si="101"/>
        <v>8</v>
      </c>
    </row>
    <row r="6516" spans="1:20">
      <c r="A6516">
        <v>201708</v>
      </c>
      <c r="B6516" s="1">
        <v>42956</v>
      </c>
      <c r="C6516">
        <v>12488</v>
      </c>
      <c r="D6516">
        <v>31</v>
      </c>
      <c r="E6516">
        <v>25829</v>
      </c>
      <c r="F6516">
        <v>7</v>
      </c>
      <c r="G6516">
        <v>29</v>
      </c>
      <c r="H6516">
        <v>20</v>
      </c>
      <c r="I6516">
        <v>13</v>
      </c>
      <c r="J6516">
        <v>3</v>
      </c>
      <c r="K6516" s="1">
        <v>42856</v>
      </c>
      <c r="L6516" s="1">
        <v>44196</v>
      </c>
      <c r="M6516">
        <v>201700144</v>
      </c>
      <c r="N6516" t="s">
        <v>44</v>
      </c>
      <c r="O6516">
        <v>201700013</v>
      </c>
      <c r="P6516" t="s">
        <v>38</v>
      </c>
      <c r="Q6516" t="s">
        <v>21</v>
      </c>
      <c r="R6516" t="s">
        <v>28</v>
      </c>
      <c r="S6516" t="s">
        <v>65</v>
      </c>
      <c r="T6516">
        <f t="shared" si="101"/>
        <v>8</v>
      </c>
    </row>
    <row r="6517" spans="1:20">
      <c r="A6517">
        <v>201708</v>
      </c>
      <c r="B6517" s="1">
        <v>42959</v>
      </c>
      <c r="C6517">
        <v>12488</v>
      </c>
      <c r="D6517">
        <v>28</v>
      </c>
      <c r="E6517">
        <v>24233</v>
      </c>
      <c r="F6517">
        <v>8</v>
      </c>
      <c r="G6517">
        <v>26</v>
      </c>
      <c r="H6517">
        <v>18</v>
      </c>
      <c r="I6517">
        <v>12</v>
      </c>
      <c r="J6517">
        <v>3</v>
      </c>
      <c r="K6517" s="1">
        <v>42856</v>
      </c>
      <c r="L6517" s="1">
        <v>44196</v>
      </c>
      <c r="M6517">
        <v>201700144</v>
      </c>
      <c r="N6517" t="s">
        <v>44</v>
      </c>
      <c r="O6517">
        <v>201700013</v>
      </c>
      <c r="P6517" t="s">
        <v>38</v>
      </c>
      <c r="Q6517" t="s">
        <v>21</v>
      </c>
      <c r="R6517" t="s">
        <v>22</v>
      </c>
      <c r="S6517" t="s">
        <v>61</v>
      </c>
      <c r="T6517">
        <f t="shared" si="101"/>
        <v>8</v>
      </c>
    </row>
    <row r="6518" spans="1:20">
      <c r="A6518">
        <v>201708</v>
      </c>
      <c r="B6518" s="1">
        <v>42959</v>
      </c>
      <c r="C6518">
        <v>12488</v>
      </c>
      <c r="D6518">
        <v>28</v>
      </c>
      <c r="E6518">
        <v>24233</v>
      </c>
      <c r="F6518">
        <v>8</v>
      </c>
      <c r="G6518">
        <v>26</v>
      </c>
      <c r="H6518">
        <v>18</v>
      </c>
      <c r="I6518">
        <v>12</v>
      </c>
      <c r="J6518">
        <v>3</v>
      </c>
      <c r="K6518" s="1">
        <v>42856</v>
      </c>
      <c r="L6518" s="1">
        <v>44196</v>
      </c>
      <c r="M6518">
        <v>201700144</v>
      </c>
      <c r="N6518" t="s">
        <v>44</v>
      </c>
      <c r="O6518">
        <v>201700013</v>
      </c>
      <c r="P6518" t="s">
        <v>38</v>
      </c>
      <c r="Q6518" t="s">
        <v>21</v>
      </c>
      <c r="R6518" t="s">
        <v>5</v>
      </c>
      <c r="S6518" t="s">
        <v>62</v>
      </c>
      <c r="T6518">
        <f t="shared" si="101"/>
        <v>8</v>
      </c>
    </row>
    <row r="6519" spans="1:20">
      <c r="A6519">
        <v>201708</v>
      </c>
      <c r="B6519" s="1">
        <v>42959</v>
      </c>
      <c r="C6519">
        <v>12488</v>
      </c>
      <c r="D6519">
        <v>28</v>
      </c>
      <c r="E6519">
        <v>24233</v>
      </c>
      <c r="F6519">
        <v>8</v>
      </c>
      <c r="G6519">
        <v>26</v>
      </c>
      <c r="H6519">
        <v>18</v>
      </c>
      <c r="I6519">
        <v>12</v>
      </c>
      <c r="J6519">
        <v>3</v>
      </c>
      <c r="K6519" s="1">
        <v>42856</v>
      </c>
      <c r="L6519" s="1">
        <v>44196</v>
      </c>
      <c r="M6519">
        <v>201700144</v>
      </c>
      <c r="N6519" t="s">
        <v>44</v>
      </c>
      <c r="O6519">
        <v>201700013</v>
      </c>
      <c r="P6519" t="s">
        <v>38</v>
      </c>
      <c r="Q6519" t="s">
        <v>21</v>
      </c>
      <c r="R6519" t="s">
        <v>9</v>
      </c>
      <c r="S6519" t="s">
        <v>63</v>
      </c>
      <c r="T6519">
        <f t="shared" si="101"/>
        <v>8</v>
      </c>
    </row>
    <row r="6520" spans="1:20">
      <c r="A6520">
        <v>201708</v>
      </c>
      <c r="B6520" s="1">
        <v>42959</v>
      </c>
      <c r="C6520">
        <v>12488</v>
      </c>
      <c r="D6520">
        <v>28</v>
      </c>
      <c r="E6520">
        <v>24233</v>
      </c>
      <c r="F6520">
        <v>8</v>
      </c>
      <c r="G6520">
        <v>26</v>
      </c>
      <c r="H6520">
        <v>18</v>
      </c>
      <c r="I6520">
        <v>12</v>
      </c>
      <c r="J6520">
        <v>3</v>
      </c>
      <c r="K6520" s="1">
        <v>42856</v>
      </c>
      <c r="L6520" s="1">
        <v>44196</v>
      </c>
      <c r="M6520">
        <v>201700144</v>
      </c>
      <c r="N6520" t="s">
        <v>44</v>
      </c>
      <c r="O6520">
        <v>201700013</v>
      </c>
      <c r="P6520" t="s">
        <v>38</v>
      </c>
      <c r="Q6520" t="s">
        <v>21</v>
      </c>
      <c r="R6520" t="s">
        <v>26</v>
      </c>
      <c r="S6520" t="s">
        <v>64</v>
      </c>
      <c r="T6520">
        <f t="shared" si="101"/>
        <v>8</v>
      </c>
    </row>
    <row r="6521" spans="1:20">
      <c r="A6521">
        <v>201708</v>
      </c>
      <c r="B6521" s="1">
        <v>42959</v>
      </c>
      <c r="C6521">
        <v>12488</v>
      </c>
      <c r="D6521">
        <v>28</v>
      </c>
      <c r="E6521">
        <v>24233</v>
      </c>
      <c r="F6521">
        <v>8</v>
      </c>
      <c r="G6521">
        <v>26</v>
      </c>
      <c r="H6521">
        <v>18</v>
      </c>
      <c r="I6521">
        <v>12</v>
      </c>
      <c r="J6521">
        <v>3</v>
      </c>
      <c r="K6521" s="1">
        <v>42856</v>
      </c>
      <c r="L6521" s="1">
        <v>44196</v>
      </c>
      <c r="M6521">
        <v>201700144</v>
      </c>
      <c r="N6521" t="s">
        <v>44</v>
      </c>
      <c r="O6521">
        <v>201700013</v>
      </c>
      <c r="P6521" t="s">
        <v>38</v>
      </c>
      <c r="Q6521" t="s">
        <v>21</v>
      </c>
      <c r="R6521" t="s">
        <v>28</v>
      </c>
      <c r="S6521" t="s">
        <v>65</v>
      </c>
      <c r="T6521">
        <f t="shared" si="101"/>
        <v>8</v>
      </c>
    </row>
    <row r="6522" spans="1:20">
      <c r="A6522">
        <v>201708</v>
      </c>
      <c r="B6522" s="1">
        <v>42961</v>
      </c>
      <c r="C6522">
        <v>12488</v>
      </c>
      <c r="D6522">
        <v>32</v>
      </c>
      <c r="E6522">
        <v>25003</v>
      </c>
      <c r="F6522">
        <v>8</v>
      </c>
      <c r="G6522">
        <v>28</v>
      </c>
      <c r="H6522">
        <v>18</v>
      </c>
      <c r="I6522">
        <v>11</v>
      </c>
      <c r="J6522">
        <v>3</v>
      </c>
      <c r="K6522" s="1">
        <v>42856</v>
      </c>
      <c r="L6522" s="1">
        <v>44196</v>
      </c>
      <c r="M6522">
        <v>201700144</v>
      </c>
      <c r="N6522" t="s">
        <v>44</v>
      </c>
      <c r="O6522">
        <v>201700013</v>
      </c>
      <c r="P6522" t="s">
        <v>38</v>
      </c>
      <c r="Q6522" t="s">
        <v>21</v>
      </c>
      <c r="R6522" t="s">
        <v>22</v>
      </c>
      <c r="S6522" t="s">
        <v>61</v>
      </c>
      <c r="T6522">
        <f t="shared" si="101"/>
        <v>8</v>
      </c>
    </row>
    <row r="6523" spans="1:20">
      <c r="A6523">
        <v>201708</v>
      </c>
      <c r="B6523" s="1">
        <v>42961</v>
      </c>
      <c r="C6523">
        <v>12488</v>
      </c>
      <c r="D6523">
        <v>32</v>
      </c>
      <c r="E6523">
        <v>25003</v>
      </c>
      <c r="F6523">
        <v>8</v>
      </c>
      <c r="G6523">
        <v>28</v>
      </c>
      <c r="H6523">
        <v>18</v>
      </c>
      <c r="I6523">
        <v>11</v>
      </c>
      <c r="J6523">
        <v>3</v>
      </c>
      <c r="K6523" s="1">
        <v>42856</v>
      </c>
      <c r="L6523" s="1">
        <v>44196</v>
      </c>
      <c r="M6523">
        <v>201700144</v>
      </c>
      <c r="N6523" t="s">
        <v>44</v>
      </c>
      <c r="O6523">
        <v>201700013</v>
      </c>
      <c r="P6523" t="s">
        <v>38</v>
      </c>
      <c r="Q6523" t="s">
        <v>21</v>
      </c>
      <c r="R6523" t="s">
        <v>5</v>
      </c>
      <c r="S6523" t="s">
        <v>62</v>
      </c>
      <c r="T6523">
        <f t="shared" si="101"/>
        <v>8</v>
      </c>
    </row>
    <row r="6524" spans="1:20">
      <c r="A6524">
        <v>201708</v>
      </c>
      <c r="B6524" s="1">
        <v>42961</v>
      </c>
      <c r="C6524">
        <v>12488</v>
      </c>
      <c r="D6524">
        <v>32</v>
      </c>
      <c r="E6524">
        <v>25003</v>
      </c>
      <c r="F6524">
        <v>8</v>
      </c>
      <c r="G6524">
        <v>28</v>
      </c>
      <c r="H6524">
        <v>18</v>
      </c>
      <c r="I6524">
        <v>11</v>
      </c>
      <c r="J6524">
        <v>3</v>
      </c>
      <c r="K6524" s="1">
        <v>42856</v>
      </c>
      <c r="L6524" s="1">
        <v>44196</v>
      </c>
      <c r="M6524">
        <v>201700144</v>
      </c>
      <c r="N6524" t="s">
        <v>44</v>
      </c>
      <c r="O6524">
        <v>201700013</v>
      </c>
      <c r="P6524" t="s">
        <v>38</v>
      </c>
      <c r="Q6524" t="s">
        <v>21</v>
      </c>
      <c r="R6524" t="s">
        <v>9</v>
      </c>
      <c r="S6524" t="s">
        <v>63</v>
      </c>
      <c r="T6524">
        <f t="shared" si="101"/>
        <v>8</v>
      </c>
    </row>
    <row r="6525" spans="1:20">
      <c r="A6525">
        <v>201708</v>
      </c>
      <c r="B6525" s="1">
        <v>42961</v>
      </c>
      <c r="C6525">
        <v>12488</v>
      </c>
      <c r="D6525">
        <v>32</v>
      </c>
      <c r="E6525">
        <v>25003</v>
      </c>
      <c r="F6525">
        <v>8</v>
      </c>
      <c r="G6525">
        <v>28</v>
      </c>
      <c r="H6525">
        <v>18</v>
      </c>
      <c r="I6525">
        <v>11</v>
      </c>
      <c r="J6525">
        <v>3</v>
      </c>
      <c r="K6525" s="1">
        <v>42856</v>
      </c>
      <c r="L6525" s="1">
        <v>44196</v>
      </c>
      <c r="M6525">
        <v>201700144</v>
      </c>
      <c r="N6525" t="s">
        <v>44</v>
      </c>
      <c r="O6525">
        <v>201700013</v>
      </c>
      <c r="P6525" t="s">
        <v>38</v>
      </c>
      <c r="Q6525" t="s">
        <v>21</v>
      </c>
      <c r="R6525" t="s">
        <v>26</v>
      </c>
      <c r="S6525" t="s">
        <v>64</v>
      </c>
      <c r="T6525">
        <f t="shared" si="101"/>
        <v>8</v>
      </c>
    </row>
    <row r="6526" spans="1:20">
      <c r="A6526">
        <v>201708</v>
      </c>
      <c r="B6526" s="1">
        <v>42961</v>
      </c>
      <c r="C6526">
        <v>12488</v>
      </c>
      <c r="D6526">
        <v>32</v>
      </c>
      <c r="E6526">
        <v>25003</v>
      </c>
      <c r="F6526">
        <v>8</v>
      </c>
      <c r="G6526">
        <v>28</v>
      </c>
      <c r="H6526">
        <v>18</v>
      </c>
      <c r="I6526">
        <v>11</v>
      </c>
      <c r="J6526">
        <v>3</v>
      </c>
      <c r="K6526" s="1">
        <v>42856</v>
      </c>
      <c r="L6526" s="1">
        <v>44196</v>
      </c>
      <c r="M6526">
        <v>201700144</v>
      </c>
      <c r="N6526" t="s">
        <v>44</v>
      </c>
      <c r="O6526">
        <v>201700013</v>
      </c>
      <c r="P6526" t="s">
        <v>38</v>
      </c>
      <c r="Q6526" t="s">
        <v>21</v>
      </c>
      <c r="R6526" t="s">
        <v>28</v>
      </c>
      <c r="S6526" t="s">
        <v>65</v>
      </c>
      <c r="T6526">
        <f t="shared" si="101"/>
        <v>8</v>
      </c>
    </row>
    <row r="6527" spans="1:20">
      <c r="A6527">
        <v>201708</v>
      </c>
      <c r="B6527" s="1">
        <v>42962</v>
      </c>
      <c r="C6527">
        <v>12488</v>
      </c>
      <c r="D6527">
        <v>33</v>
      </c>
      <c r="E6527">
        <v>25901</v>
      </c>
      <c r="F6527">
        <v>8</v>
      </c>
      <c r="G6527">
        <v>29</v>
      </c>
      <c r="H6527">
        <v>18</v>
      </c>
      <c r="I6527">
        <v>11</v>
      </c>
      <c r="J6527">
        <v>4</v>
      </c>
      <c r="K6527" s="1">
        <v>42856</v>
      </c>
      <c r="L6527" s="1">
        <v>44196</v>
      </c>
      <c r="M6527">
        <v>201700144</v>
      </c>
      <c r="N6527" t="s">
        <v>44</v>
      </c>
      <c r="O6527">
        <v>201700013</v>
      </c>
      <c r="P6527" t="s">
        <v>38</v>
      </c>
      <c r="Q6527" t="s">
        <v>21</v>
      </c>
      <c r="R6527" t="s">
        <v>22</v>
      </c>
      <c r="S6527" t="s">
        <v>61</v>
      </c>
      <c r="T6527">
        <f t="shared" si="101"/>
        <v>8</v>
      </c>
    </row>
    <row r="6528" spans="1:20">
      <c r="A6528">
        <v>201708</v>
      </c>
      <c r="B6528" s="1">
        <v>42962</v>
      </c>
      <c r="C6528">
        <v>12488</v>
      </c>
      <c r="D6528">
        <v>33</v>
      </c>
      <c r="E6528">
        <v>25901</v>
      </c>
      <c r="F6528">
        <v>8</v>
      </c>
      <c r="G6528">
        <v>29</v>
      </c>
      <c r="H6528">
        <v>18</v>
      </c>
      <c r="I6528">
        <v>11</v>
      </c>
      <c r="J6528">
        <v>4</v>
      </c>
      <c r="K6528" s="1">
        <v>42856</v>
      </c>
      <c r="L6528" s="1">
        <v>44196</v>
      </c>
      <c r="M6528">
        <v>201700144</v>
      </c>
      <c r="N6528" t="s">
        <v>44</v>
      </c>
      <c r="O6528">
        <v>201700013</v>
      </c>
      <c r="P6528" t="s">
        <v>38</v>
      </c>
      <c r="Q6528" t="s">
        <v>21</v>
      </c>
      <c r="R6528" t="s">
        <v>5</v>
      </c>
      <c r="S6528" t="s">
        <v>62</v>
      </c>
      <c r="T6528">
        <f t="shared" si="101"/>
        <v>8</v>
      </c>
    </row>
    <row r="6529" spans="1:20">
      <c r="A6529">
        <v>201708</v>
      </c>
      <c r="B6529" s="1">
        <v>42962</v>
      </c>
      <c r="C6529">
        <v>12488</v>
      </c>
      <c r="D6529">
        <v>33</v>
      </c>
      <c r="E6529">
        <v>25901</v>
      </c>
      <c r="F6529">
        <v>8</v>
      </c>
      <c r="G6529">
        <v>29</v>
      </c>
      <c r="H6529">
        <v>18</v>
      </c>
      <c r="I6529">
        <v>11</v>
      </c>
      <c r="J6529">
        <v>4</v>
      </c>
      <c r="K6529" s="1">
        <v>42856</v>
      </c>
      <c r="L6529" s="1">
        <v>44196</v>
      </c>
      <c r="M6529">
        <v>201700144</v>
      </c>
      <c r="N6529" t="s">
        <v>44</v>
      </c>
      <c r="O6529">
        <v>201700013</v>
      </c>
      <c r="P6529" t="s">
        <v>38</v>
      </c>
      <c r="Q6529" t="s">
        <v>21</v>
      </c>
      <c r="R6529" t="s">
        <v>9</v>
      </c>
      <c r="S6529" t="s">
        <v>63</v>
      </c>
      <c r="T6529">
        <f t="shared" si="101"/>
        <v>8</v>
      </c>
    </row>
    <row r="6530" spans="1:20">
      <c r="A6530">
        <v>201708</v>
      </c>
      <c r="B6530" s="1">
        <v>42962</v>
      </c>
      <c r="C6530">
        <v>12488</v>
      </c>
      <c r="D6530">
        <v>33</v>
      </c>
      <c r="E6530">
        <v>25901</v>
      </c>
      <c r="F6530">
        <v>8</v>
      </c>
      <c r="G6530">
        <v>29</v>
      </c>
      <c r="H6530">
        <v>18</v>
      </c>
      <c r="I6530">
        <v>11</v>
      </c>
      <c r="J6530">
        <v>4</v>
      </c>
      <c r="K6530" s="1">
        <v>42856</v>
      </c>
      <c r="L6530" s="1">
        <v>44196</v>
      </c>
      <c r="M6530">
        <v>201700144</v>
      </c>
      <c r="N6530" t="s">
        <v>44</v>
      </c>
      <c r="O6530">
        <v>201700013</v>
      </c>
      <c r="P6530" t="s">
        <v>38</v>
      </c>
      <c r="Q6530" t="s">
        <v>21</v>
      </c>
      <c r="R6530" t="s">
        <v>26</v>
      </c>
      <c r="S6530" t="s">
        <v>64</v>
      </c>
      <c r="T6530">
        <f t="shared" si="101"/>
        <v>8</v>
      </c>
    </row>
    <row r="6531" spans="1:20">
      <c r="A6531">
        <v>201708</v>
      </c>
      <c r="B6531" s="1">
        <v>42962</v>
      </c>
      <c r="C6531">
        <v>12488</v>
      </c>
      <c r="D6531">
        <v>33</v>
      </c>
      <c r="E6531">
        <v>25901</v>
      </c>
      <c r="F6531">
        <v>8</v>
      </c>
      <c r="G6531">
        <v>29</v>
      </c>
      <c r="H6531">
        <v>18</v>
      </c>
      <c r="I6531">
        <v>11</v>
      </c>
      <c r="J6531">
        <v>4</v>
      </c>
      <c r="K6531" s="1">
        <v>42856</v>
      </c>
      <c r="L6531" s="1">
        <v>44196</v>
      </c>
      <c r="M6531">
        <v>201700144</v>
      </c>
      <c r="N6531" t="s">
        <v>44</v>
      </c>
      <c r="O6531">
        <v>201700013</v>
      </c>
      <c r="P6531" t="s">
        <v>38</v>
      </c>
      <c r="Q6531" t="s">
        <v>21</v>
      </c>
      <c r="R6531" t="s">
        <v>28</v>
      </c>
      <c r="S6531" t="s">
        <v>65</v>
      </c>
      <c r="T6531">
        <f t="shared" ref="T6531:T6594" si="102">MONTH(B6531)</f>
        <v>8</v>
      </c>
    </row>
    <row r="6532" spans="1:20">
      <c r="A6532">
        <v>201708</v>
      </c>
      <c r="B6532" s="1">
        <v>42963</v>
      </c>
      <c r="C6532">
        <v>12488</v>
      </c>
      <c r="D6532">
        <v>28</v>
      </c>
      <c r="E6532">
        <v>24651</v>
      </c>
      <c r="F6532">
        <v>6</v>
      </c>
      <c r="G6532">
        <v>24</v>
      </c>
      <c r="H6532">
        <v>17</v>
      </c>
      <c r="I6532">
        <v>10</v>
      </c>
      <c r="J6532">
        <v>3</v>
      </c>
      <c r="K6532" s="1">
        <v>42856</v>
      </c>
      <c r="L6532" s="1">
        <v>44196</v>
      </c>
      <c r="M6532">
        <v>201700144</v>
      </c>
      <c r="N6532" t="s">
        <v>44</v>
      </c>
      <c r="O6532">
        <v>201700013</v>
      </c>
      <c r="P6532" t="s">
        <v>38</v>
      </c>
      <c r="Q6532" t="s">
        <v>21</v>
      </c>
      <c r="R6532" t="s">
        <v>22</v>
      </c>
      <c r="S6532" t="s">
        <v>61</v>
      </c>
      <c r="T6532">
        <f t="shared" si="102"/>
        <v>8</v>
      </c>
    </row>
    <row r="6533" spans="1:20">
      <c r="A6533">
        <v>201708</v>
      </c>
      <c r="B6533" s="1">
        <v>42963</v>
      </c>
      <c r="C6533">
        <v>12488</v>
      </c>
      <c r="D6533">
        <v>28</v>
      </c>
      <c r="E6533">
        <v>24651</v>
      </c>
      <c r="F6533">
        <v>6</v>
      </c>
      <c r="G6533">
        <v>24</v>
      </c>
      <c r="H6533">
        <v>17</v>
      </c>
      <c r="I6533">
        <v>10</v>
      </c>
      <c r="J6533">
        <v>3</v>
      </c>
      <c r="K6533" s="1">
        <v>42856</v>
      </c>
      <c r="L6533" s="1">
        <v>44196</v>
      </c>
      <c r="M6533">
        <v>201700144</v>
      </c>
      <c r="N6533" t="s">
        <v>44</v>
      </c>
      <c r="O6533">
        <v>201700013</v>
      </c>
      <c r="P6533" t="s">
        <v>38</v>
      </c>
      <c r="Q6533" t="s">
        <v>21</v>
      </c>
      <c r="R6533" t="s">
        <v>5</v>
      </c>
      <c r="S6533" t="s">
        <v>62</v>
      </c>
      <c r="T6533">
        <f t="shared" si="102"/>
        <v>8</v>
      </c>
    </row>
    <row r="6534" spans="1:20">
      <c r="A6534">
        <v>201708</v>
      </c>
      <c r="B6534" s="1">
        <v>42963</v>
      </c>
      <c r="C6534">
        <v>12488</v>
      </c>
      <c r="D6534">
        <v>28</v>
      </c>
      <c r="E6534">
        <v>24651</v>
      </c>
      <c r="F6534">
        <v>6</v>
      </c>
      <c r="G6534">
        <v>24</v>
      </c>
      <c r="H6534">
        <v>17</v>
      </c>
      <c r="I6534">
        <v>10</v>
      </c>
      <c r="J6534">
        <v>3</v>
      </c>
      <c r="K6534" s="1">
        <v>42856</v>
      </c>
      <c r="L6534" s="1">
        <v>44196</v>
      </c>
      <c r="M6534">
        <v>201700144</v>
      </c>
      <c r="N6534" t="s">
        <v>44</v>
      </c>
      <c r="O6534">
        <v>201700013</v>
      </c>
      <c r="P6534" t="s">
        <v>38</v>
      </c>
      <c r="Q6534" t="s">
        <v>21</v>
      </c>
      <c r="R6534" t="s">
        <v>9</v>
      </c>
      <c r="S6534" t="s">
        <v>63</v>
      </c>
      <c r="T6534">
        <f t="shared" si="102"/>
        <v>8</v>
      </c>
    </row>
    <row r="6535" spans="1:20">
      <c r="A6535">
        <v>201708</v>
      </c>
      <c r="B6535" s="1">
        <v>42963</v>
      </c>
      <c r="C6535">
        <v>12488</v>
      </c>
      <c r="D6535">
        <v>28</v>
      </c>
      <c r="E6535">
        <v>24651</v>
      </c>
      <c r="F6535">
        <v>6</v>
      </c>
      <c r="G6535">
        <v>24</v>
      </c>
      <c r="H6535">
        <v>17</v>
      </c>
      <c r="I6535">
        <v>10</v>
      </c>
      <c r="J6535">
        <v>3</v>
      </c>
      <c r="K6535" s="1">
        <v>42856</v>
      </c>
      <c r="L6535" s="1">
        <v>44196</v>
      </c>
      <c r="M6535">
        <v>201700144</v>
      </c>
      <c r="N6535" t="s">
        <v>44</v>
      </c>
      <c r="O6535">
        <v>201700013</v>
      </c>
      <c r="P6535" t="s">
        <v>38</v>
      </c>
      <c r="Q6535" t="s">
        <v>21</v>
      </c>
      <c r="R6535" t="s">
        <v>26</v>
      </c>
      <c r="S6535" t="s">
        <v>64</v>
      </c>
      <c r="T6535">
        <f t="shared" si="102"/>
        <v>8</v>
      </c>
    </row>
    <row r="6536" spans="1:20">
      <c r="A6536">
        <v>201708</v>
      </c>
      <c r="B6536" s="1">
        <v>42963</v>
      </c>
      <c r="C6536">
        <v>12488</v>
      </c>
      <c r="D6536">
        <v>28</v>
      </c>
      <c r="E6536">
        <v>24651</v>
      </c>
      <c r="F6536">
        <v>6</v>
      </c>
      <c r="G6536">
        <v>24</v>
      </c>
      <c r="H6536">
        <v>17</v>
      </c>
      <c r="I6536">
        <v>10</v>
      </c>
      <c r="J6536">
        <v>3</v>
      </c>
      <c r="K6536" s="1">
        <v>42856</v>
      </c>
      <c r="L6536" s="1">
        <v>44196</v>
      </c>
      <c r="M6536">
        <v>201700144</v>
      </c>
      <c r="N6536" t="s">
        <v>44</v>
      </c>
      <c r="O6536">
        <v>201700013</v>
      </c>
      <c r="P6536" t="s">
        <v>38</v>
      </c>
      <c r="Q6536" t="s">
        <v>21</v>
      </c>
      <c r="R6536" t="s">
        <v>28</v>
      </c>
      <c r="S6536" t="s">
        <v>65</v>
      </c>
      <c r="T6536">
        <f t="shared" si="102"/>
        <v>8</v>
      </c>
    </row>
    <row r="6537" spans="1:20">
      <c r="A6537">
        <v>201708</v>
      </c>
      <c r="B6537" s="1">
        <v>42964</v>
      </c>
      <c r="C6537">
        <v>12488</v>
      </c>
      <c r="D6537">
        <v>29</v>
      </c>
      <c r="E6537">
        <v>25270</v>
      </c>
      <c r="F6537">
        <v>8</v>
      </c>
      <c r="G6537">
        <v>25</v>
      </c>
      <c r="H6537">
        <v>20</v>
      </c>
      <c r="I6537">
        <v>13</v>
      </c>
      <c r="J6537">
        <v>3</v>
      </c>
      <c r="K6537" s="1">
        <v>42856</v>
      </c>
      <c r="L6537" s="1">
        <v>44196</v>
      </c>
      <c r="M6537">
        <v>201700144</v>
      </c>
      <c r="N6537" t="s">
        <v>44</v>
      </c>
      <c r="O6537">
        <v>201700013</v>
      </c>
      <c r="P6537" t="s">
        <v>38</v>
      </c>
      <c r="Q6537" t="s">
        <v>21</v>
      </c>
      <c r="R6537" t="s">
        <v>22</v>
      </c>
      <c r="S6537" t="s">
        <v>61</v>
      </c>
      <c r="T6537">
        <f t="shared" si="102"/>
        <v>8</v>
      </c>
    </row>
    <row r="6538" spans="1:20">
      <c r="A6538">
        <v>201708</v>
      </c>
      <c r="B6538" s="1">
        <v>42964</v>
      </c>
      <c r="C6538">
        <v>12488</v>
      </c>
      <c r="D6538">
        <v>29</v>
      </c>
      <c r="E6538">
        <v>25270</v>
      </c>
      <c r="F6538">
        <v>8</v>
      </c>
      <c r="G6538">
        <v>25</v>
      </c>
      <c r="H6538">
        <v>20</v>
      </c>
      <c r="I6538">
        <v>13</v>
      </c>
      <c r="J6538">
        <v>3</v>
      </c>
      <c r="K6538" s="1">
        <v>42856</v>
      </c>
      <c r="L6538" s="1">
        <v>44196</v>
      </c>
      <c r="M6538">
        <v>201700144</v>
      </c>
      <c r="N6538" t="s">
        <v>44</v>
      </c>
      <c r="O6538">
        <v>201700013</v>
      </c>
      <c r="P6538" t="s">
        <v>38</v>
      </c>
      <c r="Q6538" t="s">
        <v>21</v>
      </c>
      <c r="R6538" t="s">
        <v>5</v>
      </c>
      <c r="S6538" t="s">
        <v>62</v>
      </c>
      <c r="T6538">
        <f t="shared" si="102"/>
        <v>8</v>
      </c>
    </row>
    <row r="6539" spans="1:20">
      <c r="A6539">
        <v>201708</v>
      </c>
      <c r="B6539" s="1">
        <v>42964</v>
      </c>
      <c r="C6539">
        <v>12488</v>
      </c>
      <c r="D6539">
        <v>29</v>
      </c>
      <c r="E6539">
        <v>25270</v>
      </c>
      <c r="F6539">
        <v>8</v>
      </c>
      <c r="G6539">
        <v>25</v>
      </c>
      <c r="H6539">
        <v>20</v>
      </c>
      <c r="I6539">
        <v>13</v>
      </c>
      <c r="J6539">
        <v>3</v>
      </c>
      <c r="K6539" s="1">
        <v>42856</v>
      </c>
      <c r="L6539" s="1">
        <v>44196</v>
      </c>
      <c r="M6539">
        <v>201700144</v>
      </c>
      <c r="N6539" t="s">
        <v>44</v>
      </c>
      <c r="O6539">
        <v>201700013</v>
      </c>
      <c r="P6539" t="s">
        <v>38</v>
      </c>
      <c r="Q6539" t="s">
        <v>21</v>
      </c>
      <c r="R6539" t="s">
        <v>9</v>
      </c>
      <c r="S6539" t="s">
        <v>63</v>
      </c>
      <c r="T6539">
        <f t="shared" si="102"/>
        <v>8</v>
      </c>
    </row>
    <row r="6540" spans="1:20">
      <c r="A6540">
        <v>201708</v>
      </c>
      <c r="B6540" s="1">
        <v>42964</v>
      </c>
      <c r="C6540">
        <v>12488</v>
      </c>
      <c r="D6540">
        <v>29</v>
      </c>
      <c r="E6540">
        <v>25270</v>
      </c>
      <c r="F6540">
        <v>8</v>
      </c>
      <c r="G6540">
        <v>25</v>
      </c>
      <c r="H6540">
        <v>20</v>
      </c>
      <c r="I6540">
        <v>13</v>
      </c>
      <c r="J6540">
        <v>3</v>
      </c>
      <c r="K6540" s="1">
        <v>42856</v>
      </c>
      <c r="L6540" s="1">
        <v>44196</v>
      </c>
      <c r="M6540">
        <v>201700144</v>
      </c>
      <c r="N6540" t="s">
        <v>44</v>
      </c>
      <c r="O6540">
        <v>201700013</v>
      </c>
      <c r="P6540" t="s">
        <v>38</v>
      </c>
      <c r="Q6540" t="s">
        <v>21</v>
      </c>
      <c r="R6540" t="s">
        <v>26</v>
      </c>
      <c r="S6540" t="s">
        <v>64</v>
      </c>
      <c r="T6540">
        <f t="shared" si="102"/>
        <v>8</v>
      </c>
    </row>
    <row r="6541" spans="1:20">
      <c r="A6541">
        <v>201708</v>
      </c>
      <c r="B6541" s="1">
        <v>42964</v>
      </c>
      <c r="C6541">
        <v>12488</v>
      </c>
      <c r="D6541">
        <v>29</v>
      </c>
      <c r="E6541">
        <v>25270</v>
      </c>
      <c r="F6541">
        <v>8</v>
      </c>
      <c r="G6541">
        <v>25</v>
      </c>
      <c r="H6541">
        <v>20</v>
      </c>
      <c r="I6541">
        <v>13</v>
      </c>
      <c r="J6541">
        <v>3</v>
      </c>
      <c r="K6541" s="1">
        <v>42856</v>
      </c>
      <c r="L6541" s="1">
        <v>44196</v>
      </c>
      <c r="M6541">
        <v>201700144</v>
      </c>
      <c r="N6541" t="s">
        <v>44</v>
      </c>
      <c r="O6541">
        <v>201700013</v>
      </c>
      <c r="P6541" t="s">
        <v>38</v>
      </c>
      <c r="Q6541" t="s">
        <v>21</v>
      </c>
      <c r="R6541" t="s">
        <v>28</v>
      </c>
      <c r="S6541" t="s">
        <v>65</v>
      </c>
      <c r="T6541">
        <f t="shared" si="102"/>
        <v>8</v>
      </c>
    </row>
    <row r="6542" spans="1:20">
      <c r="A6542">
        <v>201708</v>
      </c>
      <c r="B6542" s="1">
        <v>42966</v>
      </c>
      <c r="C6542">
        <v>12488</v>
      </c>
      <c r="D6542">
        <v>30</v>
      </c>
      <c r="E6542">
        <v>25533</v>
      </c>
      <c r="F6542">
        <v>8</v>
      </c>
      <c r="G6542">
        <v>29</v>
      </c>
      <c r="H6542">
        <v>19</v>
      </c>
      <c r="I6542">
        <v>12</v>
      </c>
      <c r="J6542">
        <v>3</v>
      </c>
      <c r="K6542" s="1">
        <v>42856</v>
      </c>
      <c r="L6542" s="1">
        <v>44196</v>
      </c>
      <c r="M6542">
        <v>201700144</v>
      </c>
      <c r="N6542" t="s">
        <v>44</v>
      </c>
      <c r="O6542">
        <v>201700013</v>
      </c>
      <c r="P6542" t="s">
        <v>38</v>
      </c>
      <c r="Q6542" t="s">
        <v>21</v>
      </c>
      <c r="R6542" t="s">
        <v>22</v>
      </c>
      <c r="S6542" t="s">
        <v>61</v>
      </c>
      <c r="T6542">
        <f t="shared" si="102"/>
        <v>8</v>
      </c>
    </row>
    <row r="6543" spans="1:20">
      <c r="A6543">
        <v>201708</v>
      </c>
      <c r="B6543" s="1">
        <v>42966</v>
      </c>
      <c r="C6543">
        <v>12488</v>
      </c>
      <c r="D6543">
        <v>30</v>
      </c>
      <c r="E6543">
        <v>25533</v>
      </c>
      <c r="F6543">
        <v>8</v>
      </c>
      <c r="G6543">
        <v>29</v>
      </c>
      <c r="H6543">
        <v>19</v>
      </c>
      <c r="I6543">
        <v>12</v>
      </c>
      <c r="J6543">
        <v>3</v>
      </c>
      <c r="K6543" s="1">
        <v>42856</v>
      </c>
      <c r="L6543" s="1">
        <v>44196</v>
      </c>
      <c r="M6543">
        <v>201700144</v>
      </c>
      <c r="N6543" t="s">
        <v>44</v>
      </c>
      <c r="O6543">
        <v>201700013</v>
      </c>
      <c r="P6543" t="s">
        <v>38</v>
      </c>
      <c r="Q6543" t="s">
        <v>21</v>
      </c>
      <c r="R6543" t="s">
        <v>5</v>
      </c>
      <c r="S6543" t="s">
        <v>62</v>
      </c>
      <c r="T6543">
        <f t="shared" si="102"/>
        <v>8</v>
      </c>
    </row>
    <row r="6544" spans="1:20">
      <c r="A6544">
        <v>201708</v>
      </c>
      <c r="B6544" s="1">
        <v>42966</v>
      </c>
      <c r="C6544">
        <v>12488</v>
      </c>
      <c r="D6544">
        <v>30</v>
      </c>
      <c r="E6544">
        <v>25533</v>
      </c>
      <c r="F6544">
        <v>8</v>
      </c>
      <c r="G6544">
        <v>29</v>
      </c>
      <c r="H6544">
        <v>19</v>
      </c>
      <c r="I6544">
        <v>12</v>
      </c>
      <c r="J6544">
        <v>3</v>
      </c>
      <c r="K6544" s="1">
        <v>42856</v>
      </c>
      <c r="L6544" s="1">
        <v>44196</v>
      </c>
      <c r="M6544">
        <v>201700144</v>
      </c>
      <c r="N6544" t="s">
        <v>44</v>
      </c>
      <c r="O6544">
        <v>201700013</v>
      </c>
      <c r="P6544" t="s">
        <v>38</v>
      </c>
      <c r="Q6544" t="s">
        <v>21</v>
      </c>
      <c r="R6544" t="s">
        <v>9</v>
      </c>
      <c r="S6544" t="s">
        <v>63</v>
      </c>
      <c r="T6544">
        <f t="shared" si="102"/>
        <v>8</v>
      </c>
    </row>
    <row r="6545" spans="1:20">
      <c r="A6545">
        <v>201708</v>
      </c>
      <c r="B6545" s="1">
        <v>42966</v>
      </c>
      <c r="C6545">
        <v>12488</v>
      </c>
      <c r="D6545">
        <v>30</v>
      </c>
      <c r="E6545">
        <v>25533</v>
      </c>
      <c r="F6545">
        <v>8</v>
      </c>
      <c r="G6545">
        <v>29</v>
      </c>
      <c r="H6545">
        <v>19</v>
      </c>
      <c r="I6545">
        <v>12</v>
      </c>
      <c r="J6545">
        <v>3</v>
      </c>
      <c r="K6545" s="1">
        <v>42856</v>
      </c>
      <c r="L6545" s="1">
        <v>44196</v>
      </c>
      <c r="M6545">
        <v>201700144</v>
      </c>
      <c r="N6545" t="s">
        <v>44</v>
      </c>
      <c r="O6545">
        <v>201700013</v>
      </c>
      <c r="P6545" t="s">
        <v>38</v>
      </c>
      <c r="Q6545" t="s">
        <v>21</v>
      </c>
      <c r="R6545" t="s">
        <v>26</v>
      </c>
      <c r="S6545" t="s">
        <v>64</v>
      </c>
      <c r="T6545">
        <f t="shared" si="102"/>
        <v>8</v>
      </c>
    </row>
    <row r="6546" spans="1:20">
      <c r="A6546">
        <v>201708</v>
      </c>
      <c r="B6546" s="1">
        <v>42966</v>
      </c>
      <c r="C6546">
        <v>12488</v>
      </c>
      <c r="D6546">
        <v>30</v>
      </c>
      <c r="E6546">
        <v>25533</v>
      </c>
      <c r="F6546">
        <v>8</v>
      </c>
      <c r="G6546">
        <v>29</v>
      </c>
      <c r="H6546">
        <v>19</v>
      </c>
      <c r="I6546">
        <v>12</v>
      </c>
      <c r="J6546">
        <v>3</v>
      </c>
      <c r="K6546" s="1">
        <v>42856</v>
      </c>
      <c r="L6546" s="1">
        <v>44196</v>
      </c>
      <c r="M6546">
        <v>201700144</v>
      </c>
      <c r="N6546" t="s">
        <v>44</v>
      </c>
      <c r="O6546">
        <v>201700013</v>
      </c>
      <c r="P6546" t="s">
        <v>38</v>
      </c>
      <c r="Q6546" t="s">
        <v>21</v>
      </c>
      <c r="R6546" t="s">
        <v>28</v>
      </c>
      <c r="S6546" t="s">
        <v>65</v>
      </c>
      <c r="T6546">
        <f t="shared" si="102"/>
        <v>8</v>
      </c>
    </row>
    <row r="6547" spans="1:20">
      <c r="A6547">
        <v>201708</v>
      </c>
      <c r="B6547" s="1">
        <v>42968</v>
      </c>
      <c r="C6547">
        <v>12488</v>
      </c>
      <c r="D6547">
        <v>28</v>
      </c>
      <c r="E6547">
        <v>24552</v>
      </c>
      <c r="F6547">
        <v>6</v>
      </c>
      <c r="G6547">
        <v>24</v>
      </c>
      <c r="H6547">
        <v>15</v>
      </c>
      <c r="I6547">
        <v>10</v>
      </c>
      <c r="J6547">
        <v>3</v>
      </c>
      <c r="K6547" s="1">
        <v>42856</v>
      </c>
      <c r="L6547" s="1">
        <v>44196</v>
      </c>
      <c r="M6547">
        <v>201700144</v>
      </c>
      <c r="N6547" t="s">
        <v>44</v>
      </c>
      <c r="O6547">
        <v>201700013</v>
      </c>
      <c r="P6547" t="s">
        <v>38</v>
      </c>
      <c r="Q6547" t="s">
        <v>21</v>
      </c>
      <c r="R6547" t="s">
        <v>22</v>
      </c>
      <c r="S6547" t="s">
        <v>61</v>
      </c>
      <c r="T6547">
        <f t="shared" si="102"/>
        <v>8</v>
      </c>
    </row>
    <row r="6548" spans="1:20">
      <c r="A6548">
        <v>201708</v>
      </c>
      <c r="B6548" s="1">
        <v>42968</v>
      </c>
      <c r="C6548">
        <v>12488</v>
      </c>
      <c r="D6548">
        <v>28</v>
      </c>
      <c r="E6548">
        <v>24552</v>
      </c>
      <c r="F6548">
        <v>6</v>
      </c>
      <c r="G6548">
        <v>24</v>
      </c>
      <c r="H6548">
        <v>15</v>
      </c>
      <c r="I6548">
        <v>10</v>
      </c>
      <c r="J6548">
        <v>3</v>
      </c>
      <c r="K6548" s="1">
        <v>42856</v>
      </c>
      <c r="L6548" s="1">
        <v>44196</v>
      </c>
      <c r="M6548">
        <v>201700144</v>
      </c>
      <c r="N6548" t="s">
        <v>44</v>
      </c>
      <c r="O6548">
        <v>201700013</v>
      </c>
      <c r="P6548" t="s">
        <v>38</v>
      </c>
      <c r="Q6548" t="s">
        <v>21</v>
      </c>
      <c r="R6548" t="s">
        <v>5</v>
      </c>
      <c r="S6548" t="s">
        <v>62</v>
      </c>
      <c r="T6548">
        <f t="shared" si="102"/>
        <v>8</v>
      </c>
    </row>
    <row r="6549" spans="1:20">
      <c r="A6549">
        <v>201708</v>
      </c>
      <c r="B6549" s="1">
        <v>42968</v>
      </c>
      <c r="C6549">
        <v>12488</v>
      </c>
      <c r="D6549">
        <v>28</v>
      </c>
      <c r="E6549">
        <v>24552</v>
      </c>
      <c r="F6549">
        <v>6</v>
      </c>
      <c r="G6549">
        <v>24</v>
      </c>
      <c r="H6549">
        <v>15</v>
      </c>
      <c r="I6549">
        <v>10</v>
      </c>
      <c r="J6549">
        <v>3</v>
      </c>
      <c r="K6549" s="1">
        <v>42856</v>
      </c>
      <c r="L6549" s="1">
        <v>44196</v>
      </c>
      <c r="M6549">
        <v>201700144</v>
      </c>
      <c r="N6549" t="s">
        <v>44</v>
      </c>
      <c r="O6549">
        <v>201700013</v>
      </c>
      <c r="P6549" t="s">
        <v>38</v>
      </c>
      <c r="Q6549" t="s">
        <v>21</v>
      </c>
      <c r="R6549" t="s">
        <v>9</v>
      </c>
      <c r="S6549" t="s">
        <v>63</v>
      </c>
      <c r="T6549">
        <f t="shared" si="102"/>
        <v>8</v>
      </c>
    </row>
    <row r="6550" spans="1:20">
      <c r="A6550">
        <v>201708</v>
      </c>
      <c r="B6550" s="1">
        <v>42968</v>
      </c>
      <c r="C6550">
        <v>12488</v>
      </c>
      <c r="D6550">
        <v>28</v>
      </c>
      <c r="E6550">
        <v>24552</v>
      </c>
      <c r="F6550">
        <v>6</v>
      </c>
      <c r="G6550">
        <v>24</v>
      </c>
      <c r="H6550">
        <v>15</v>
      </c>
      <c r="I6550">
        <v>10</v>
      </c>
      <c r="J6550">
        <v>3</v>
      </c>
      <c r="K6550" s="1">
        <v>42856</v>
      </c>
      <c r="L6550" s="1">
        <v>44196</v>
      </c>
      <c r="M6550">
        <v>201700144</v>
      </c>
      <c r="N6550" t="s">
        <v>44</v>
      </c>
      <c r="O6550">
        <v>201700013</v>
      </c>
      <c r="P6550" t="s">
        <v>38</v>
      </c>
      <c r="Q6550" t="s">
        <v>21</v>
      </c>
      <c r="R6550" t="s">
        <v>26</v>
      </c>
      <c r="S6550" t="s">
        <v>64</v>
      </c>
      <c r="T6550">
        <f t="shared" si="102"/>
        <v>8</v>
      </c>
    </row>
    <row r="6551" spans="1:20">
      <c r="A6551">
        <v>201708</v>
      </c>
      <c r="B6551" s="1">
        <v>42968</v>
      </c>
      <c r="C6551">
        <v>12488</v>
      </c>
      <c r="D6551">
        <v>28</v>
      </c>
      <c r="E6551">
        <v>24552</v>
      </c>
      <c r="F6551">
        <v>6</v>
      </c>
      <c r="G6551">
        <v>24</v>
      </c>
      <c r="H6551">
        <v>15</v>
      </c>
      <c r="I6551">
        <v>10</v>
      </c>
      <c r="J6551">
        <v>3</v>
      </c>
      <c r="K6551" s="1">
        <v>42856</v>
      </c>
      <c r="L6551" s="1">
        <v>44196</v>
      </c>
      <c r="M6551">
        <v>201700144</v>
      </c>
      <c r="N6551" t="s">
        <v>44</v>
      </c>
      <c r="O6551">
        <v>201700013</v>
      </c>
      <c r="P6551" t="s">
        <v>38</v>
      </c>
      <c r="Q6551" t="s">
        <v>21</v>
      </c>
      <c r="R6551" t="s">
        <v>28</v>
      </c>
      <c r="S6551" t="s">
        <v>65</v>
      </c>
      <c r="T6551">
        <f t="shared" si="102"/>
        <v>8</v>
      </c>
    </row>
    <row r="6552" spans="1:20">
      <c r="A6552">
        <v>201708</v>
      </c>
      <c r="B6552" s="1">
        <v>42969</v>
      </c>
      <c r="C6552">
        <v>12488</v>
      </c>
      <c r="D6552">
        <v>29</v>
      </c>
      <c r="E6552">
        <v>24914</v>
      </c>
      <c r="F6552">
        <v>6</v>
      </c>
      <c r="G6552">
        <v>26</v>
      </c>
      <c r="H6552">
        <v>18</v>
      </c>
      <c r="I6552">
        <v>9</v>
      </c>
      <c r="J6552">
        <v>4</v>
      </c>
      <c r="K6552" s="1">
        <v>42856</v>
      </c>
      <c r="L6552" s="1">
        <v>44196</v>
      </c>
      <c r="M6552">
        <v>201700144</v>
      </c>
      <c r="N6552" t="s">
        <v>44</v>
      </c>
      <c r="O6552">
        <v>201700013</v>
      </c>
      <c r="P6552" t="s">
        <v>38</v>
      </c>
      <c r="Q6552" t="s">
        <v>21</v>
      </c>
      <c r="R6552" t="s">
        <v>22</v>
      </c>
      <c r="S6552" t="s">
        <v>61</v>
      </c>
      <c r="T6552">
        <f t="shared" si="102"/>
        <v>8</v>
      </c>
    </row>
    <row r="6553" spans="1:20">
      <c r="A6553">
        <v>201708</v>
      </c>
      <c r="B6553" s="1">
        <v>42969</v>
      </c>
      <c r="C6553">
        <v>12488</v>
      </c>
      <c r="D6553">
        <v>29</v>
      </c>
      <c r="E6553">
        <v>24914</v>
      </c>
      <c r="F6553">
        <v>6</v>
      </c>
      <c r="G6553">
        <v>26</v>
      </c>
      <c r="H6553">
        <v>18</v>
      </c>
      <c r="I6553">
        <v>9</v>
      </c>
      <c r="J6553">
        <v>4</v>
      </c>
      <c r="K6553" s="1">
        <v>42856</v>
      </c>
      <c r="L6553" s="1">
        <v>44196</v>
      </c>
      <c r="M6553">
        <v>201700144</v>
      </c>
      <c r="N6553" t="s">
        <v>44</v>
      </c>
      <c r="O6553">
        <v>201700013</v>
      </c>
      <c r="P6553" t="s">
        <v>38</v>
      </c>
      <c r="Q6553" t="s">
        <v>21</v>
      </c>
      <c r="R6553" t="s">
        <v>5</v>
      </c>
      <c r="S6553" t="s">
        <v>62</v>
      </c>
      <c r="T6553">
        <f t="shared" si="102"/>
        <v>8</v>
      </c>
    </row>
    <row r="6554" spans="1:20">
      <c r="A6554">
        <v>201708</v>
      </c>
      <c r="B6554" s="1">
        <v>42969</v>
      </c>
      <c r="C6554">
        <v>12488</v>
      </c>
      <c r="D6554">
        <v>29</v>
      </c>
      <c r="E6554">
        <v>24914</v>
      </c>
      <c r="F6554">
        <v>6</v>
      </c>
      <c r="G6554">
        <v>26</v>
      </c>
      <c r="H6554">
        <v>18</v>
      </c>
      <c r="I6554">
        <v>9</v>
      </c>
      <c r="J6554">
        <v>4</v>
      </c>
      <c r="K6554" s="1">
        <v>42856</v>
      </c>
      <c r="L6554" s="1">
        <v>44196</v>
      </c>
      <c r="M6554">
        <v>201700144</v>
      </c>
      <c r="N6554" t="s">
        <v>44</v>
      </c>
      <c r="O6554">
        <v>201700013</v>
      </c>
      <c r="P6554" t="s">
        <v>38</v>
      </c>
      <c r="Q6554" t="s">
        <v>21</v>
      </c>
      <c r="R6554" t="s">
        <v>9</v>
      </c>
      <c r="S6554" t="s">
        <v>63</v>
      </c>
      <c r="T6554">
        <f t="shared" si="102"/>
        <v>8</v>
      </c>
    </row>
    <row r="6555" spans="1:20">
      <c r="A6555">
        <v>201708</v>
      </c>
      <c r="B6555" s="1">
        <v>42969</v>
      </c>
      <c r="C6555">
        <v>12488</v>
      </c>
      <c r="D6555">
        <v>29</v>
      </c>
      <c r="E6555">
        <v>24914</v>
      </c>
      <c r="F6555">
        <v>6</v>
      </c>
      <c r="G6555">
        <v>26</v>
      </c>
      <c r="H6555">
        <v>18</v>
      </c>
      <c r="I6555">
        <v>9</v>
      </c>
      <c r="J6555">
        <v>4</v>
      </c>
      <c r="K6555" s="1">
        <v>42856</v>
      </c>
      <c r="L6555" s="1">
        <v>44196</v>
      </c>
      <c r="M6555">
        <v>201700144</v>
      </c>
      <c r="N6555" t="s">
        <v>44</v>
      </c>
      <c r="O6555">
        <v>201700013</v>
      </c>
      <c r="P6555" t="s">
        <v>38</v>
      </c>
      <c r="Q6555" t="s">
        <v>21</v>
      </c>
      <c r="R6555" t="s">
        <v>26</v>
      </c>
      <c r="S6555" t="s">
        <v>64</v>
      </c>
      <c r="T6555">
        <f t="shared" si="102"/>
        <v>8</v>
      </c>
    </row>
    <row r="6556" spans="1:20">
      <c r="A6556">
        <v>201708</v>
      </c>
      <c r="B6556" s="1">
        <v>42969</v>
      </c>
      <c r="C6556">
        <v>12488</v>
      </c>
      <c r="D6556">
        <v>29</v>
      </c>
      <c r="E6556">
        <v>24914</v>
      </c>
      <c r="F6556">
        <v>6</v>
      </c>
      <c r="G6556">
        <v>26</v>
      </c>
      <c r="H6556">
        <v>18</v>
      </c>
      <c r="I6556">
        <v>9</v>
      </c>
      <c r="J6556">
        <v>4</v>
      </c>
      <c r="K6556" s="1">
        <v>42856</v>
      </c>
      <c r="L6556" s="1">
        <v>44196</v>
      </c>
      <c r="M6556">
        <v>201700144</v>
      </c>
      <c r="N6556" t="s">
        <v>44</v>
      </c>
      <c r="O6556">
        <v>201700013</v>
      </c>
      <c r="P6556" t="s">
        <v>38</v>
      </c>
      <c r="Q6556" t="s">
        <v>21</v>
      </c>
      <c r="R6556" t="s">
        <v>28</v>
      </c>
      <c r="S6556" t="s">
        <v>65</v>
      </c>
      <c r="T6556">
        <f t="shared" si="102"/>
        <v>8</v>
      </c>
    </row>
    <row r="6557" spans="1:20">
      <c r="A6557">
        <v>201708</v>
      </c>
      <c r="B6557" s="1">
        <v>42970</v>
      </c>
      <c r="C6557">
        <v>12488</v>
      </c>
      <c r="D6557">
        <v>30</v>
      </c>
      <c r="E6557">
        <v>25276</v>
      </c>
      <c r="F6557">
        <v>6</v>
      </c>
      <c r="G6557">
        <v>28</v>
      </c>
      <c r="H6557">
        <v>21</v>
      </c>
      <c r="I6557">
        <v>12</v>
      </c>
      <c r="J6557">
        <v>4</v>
      </c>
      <c r="K6557" s="1">
        <v>42856</v>
      </c>
      <c r="L6557" s="1">
        <v>44196</v>
      </c>
      <c r="M6557">
        <v>201700144</v>
      </c>
      <c r="N6557" t="s">
        <v>44</v>
      </c>
      <c r="O6557">
        <v>201700013</v>
      </c>
      <c r="P6557" t="s">
        <v>38</v>
      </c>
      <c r="Q6557" t="s">
        <v>21</v>
      </c>
      <c r="R6557" t="s">
        <v>22</v>
      </c>
      <c r="S6557" t="s">
        <v>61</v>
      </c>
      <c r="T6557">
        <f t="shared" si="102"/>
        <v>8</v>
      </c>
    </row>
    <row r="6558" spans="1:20">
      <c r="A6558">
        <v>201708</v>
      </c>
      <c r="B6558" s="1">
        <v>42970</v>
      </c>
      <c r="C6558">
        <v>12488</v>
      </c>
      <c r="D6558">
        <v>30</v>
      </c>
      <c r="E6558">
        <v>25276</v>
      </c>
      <c r="F6558">
        <v>6</v>
      </c>
      <c r="G6558">
        <v>28</v>
      </c>
      <c r="H6558">
        <v>21</v>
      </c>
      <c r="I6558">
        <v>12</v>
      </c>
      <c r="J6558">
        <v>4</v>
      </c>
      <c r="K6558" s="1">
        <v>42856</v>
      </c>
      <c r="L6558" s="1">
        <v>44196</v>
      </c>
      <c r="M6558">
        <v>201700144</v>
      </c>
      <c r="N6558" t="s">
        <v>44</v>
      </c>
      <c r="O6558">
        <v>201700013</v>
      </c>
      <c r="P6558" t="s">
        <v>38</v>
      </c>
      <c r="Q6558" t="s">
        <v>21</v>
      </c>
      <c r="R6558" t="s">
        <v>5</v>
      </c>
      <c r="S6558" t="s">
        <v>62</v>
      </c>
      <c r="T6558">
        <f t="shared" si="102"/>
        <v>8</v>
      </c>
    </row>
    <row r="6559" spans="1:20">
      <c r="A6559">
        <v>201708</v>
      </c>
      <c r="B6559" s="1">
        <v>42970</v>
      </c>
      <c r="C6559">
        <v>12488</v>
      </c>
      <c r="D6559">
        <v>30</v>
      </c>
      <c r="E6559">
        <v>25276</v>
      </c>
      <c r="F6559">
        <v>6</v>
      </c>
      <c r="G6559">
        <v>28</v>
      </c>
      <c r="H6559">
        <v>21</v>
      </c>
      <c r="I6559">
        <v>12</v>
      </c>
      <c r="J6559">
        <v>4</v>
      </c>
      <c r="K6559" s="1">
        <v>42856</v>
      </c>
      <c r="L6559" s="1">
        <v>44196</v>
      </c>
      <c r="M6559">
        <v>201700144</v>
      </c>
      <c r="N6559" t="s">
        <v>44</v>
      </c>
      <c r="O6559">
        <v>201700013</v>
      </c>
      <c r="P6559" t="s">
        <v>38</v>
      </c>
      <c r="Q6559" t="s">
        <v>21</v>
      </c>
      <c r="R6559" t="s">
        <v>9</v>
      </c>
      <c r="S6559" t="s">
        <v>63</v>
      </c>
      <c r="T6559">
        <f t="shared" si="102"/>
        <v>8</v>
      </c>
    </row>
    <row r="6560" spans="1:20">
      <c r="A6560">
        <v>201708</v>
      </c>
      <c r="B6560" s="1">
        <v>42970</v>
      </c>
      <c r="C6560">
        <v>12488</v>
      </c>
      <c r="D6560">
        <v>30</v>
      </c>
      <c r="E6560">
        <v>25276</v>
      </c>
      <c r="F6560">
        <v>6</v>
      </c>
      <c r="G6560">
        <v>28</v>
      </c>
      <c r="H6560">
        <v>21</v>
      </c>
      <c r="I6560">
        <v>12</v>
      </c>
      <c r="J6560">
        <v>4</v>
      </c>
      <c r="K6560" s="1">
        <v>42856</v>
      </c>
      <c r="L6560" s="1">
        <v>44196</v>
      </c>
      <c r="M6560">
        <v>201700144</v>
      </c>
      <c r="N6560" t="s">
        <v>44</v>
      </c>
      <c r="O6560">
        <v>201700013</v>
      </c>
      <c r="P6560" t="s">
        <v>38</v>
      </c>
      <c r="Q6560" t="s">
        <v>21</v>
      </c>
      <c r="R6560" t="s">
        <v>26</v>
      </c>
      <c r="S6560" t="s">
        <v>64</v>
      </c>
      <c r="T6560">
        <f t="shared" si="102"/>
        <v>8</v>
      </c>
    </row>
    <row r="6561" spans="1:20">
      <c r="A6561">
        <v>201708</v>
      </c>
      <c r="B6561" s="1">
        <v>42970</v>
      </c>
      <c r="C6561">
        <v>12488</v>
      </c>
      <c r="D6561">
        <v>30</v>
      </c>
      <c r="E6561">
        <v>25276</v>
      </c>
      <c r="F6561">
        <v>6</v>
      </c>
      <c r="G6561">
        <v>28</v>
      </c>
      <c r="H6561">
        <v>21</v>
      </c>
      <c r="I6561">
        <v>12</v>
      </c>
      <c r="J6561">
        <v>4</v>
      </c>
      <c r="K6561" s="1">
        <v>42856</v>
      </c>
      <c r="L6561" s="1">
        <v>44196</v>
      </c>
      <c r="M6561">
        <v>201700144</v>
      </c>
      <c r="N6561" t="s">
        <v>44</v>
      </c>
      <c r="O6561">
        <v>201700013</v>
      </c>
      <c r="P6561" t="s">
        <v>38</v>
      </c>
      <c r="Q6561" t="s">
        <v>21</v>
      </c>
      <c r="R6561" t="s">
        <v>28</v>
      </c>
      <c r="S6561" t="s">
        <v>65</v>
      </c>
      <c r="T6561">
        <f t="shared" si="102"/>
        <v>8</v>
      </c>
    </row>
    <row r="6562" spans="1:20">
      <c r="A6562">
        <v>201708</v>
      </c>
      <c r="B6562" s="1">
        <v>42971</v>
      </c>
      <c r="C6562">
        <v>12488</v>
      </c>
      <c r="D6562">
        <v>33</v>
      </c>
      <c r="E6562">
        <v>24639</v>
      </c>
      <c r="F6562">
        <v>9</v>
      </c>
      <c r="G6562">
        <v>28</v>
      </c>
      <c r="H6562">
        <v>21</v>
      </c>
      <c r="I6562">
        <v>13</v>
      </c>
      <c r="J6562">
        <v>4</v>
      </c>
      <c r="K6562" s="1">
        <v>42856</v>
      </c>
      <c r="L6562" s="1">
        <v>44196</v>
      </c>
      <c r="M6562">
        <v>201700144</v>
      </c>
      <c r="N6562" t="s">
        <v>44</v>
      </c>
      <c r="O6562">
        <v>201700013</v>
      </c>
      <c r="P6562" t="s">
        <v>38</v>
      </c>
      <c r="Q6562" t="s">
        <v>21</v>
      </c>
      <c r="R6562" t="s">
        <v>22</v>
      </c>
      <c r="S6562" t="s">
        <v>61</v>
      </c>
      <c r="T6562">
        <f t="shared" si="102"/>
        <v>8</v>
      </c>
    </row>
    <row r="6563" spans="1:20">
      <c r="A6563">
        <v>201708</v>
      </c>
      <c r="B6563" s="1">
        <v>42971</v>
      </c>
      <c r="C6563">
        <v>12488</v>
      </c>
      <c r="D6563">
        <v>33</v>
      </c>
      <c r="E6563">
        <v>24639</v>
      </c>
      <c r="F6563">
        <v>9</v>
      </c>
      <c r="G6563">
        <v>28</v>
      </c>
      <c r="H6563">
        <v>21</v>
      </c>
      <c r="I6563">
        <v>13</v>
      </c>
      <c r="J6563">
        <v>4</v>
      </c>
      <c r="K6563" s="1">
        <v>42856</v>
      </c>
      <c r="L6563" s="1">
        <v>44196</v>
      </c>
      <c r="M6563">
        <v>201700144</v>
      </c>
      <c r="N6563" t="s">
        <v>44</v>
      </c>
      <c r="O6563">
        <v>201700013</v>
      </c>
      <c r="P6563" t="s">
        <v>38</v>
      </c>
      <c r="Q6563" t="s">
        <v>21</v>
      </c>
      <c r="R6563" t="s">
        <v>5</v>
      </c>
      <c r="S6563" t="s">
        <v>62</v>
      </c>
      <c r="T6563">
        <f t="shared" si="102"/>
        <v>8</v>
      </c>
    </row>
    <row r="6564" spans="1:20">
      <c r="A6564">
        <v>201708</v>
      </c>
      <c r="B6564" s="1">
        <v>42971</v>
      </c>
      <c r="C6564">
        <v>12488</v>
      </c>
      <c r="D6564">
        <v>33</v>
      </c>
      <c r="E6564">
        <v>24639</v>
      </c>
      <c r="F6564">
        <v>9</v>
      </c>
      <c r="G6564">
        <v>28</v>
      </c>
      <c r="H6564">
        <v>21</v>
      </c>
      <c r="I6564">
        <v>13</v>
      </c>
      <c r="J6564">
        <v>4</v>
      </c>
      <c r="K6564" s="1">
        <v>42856</v>
      </c>
      <c r="L6564" s="1">
        <v>44196</v>
      </c>
      <c r="M6564">
        <v>201700144</v>
      </c>
      <c r="N6564" t="s">
        <v>44</v>
      </c>
      <c r="O6564">
        <v>201700013</v>
      </c>
      <c r="P6564" t="s">
        <v>38</v>
      </c>
      <c r="Q6564" t="s">
        <v>21</v>
      </c>
      <c r="R6564" t="s">
        <v>9</v>
      </c>
      <c r="S6564" t="s">
        <v>63</v>
      </c>
      <c r="T6564">
        <f t="shared" si="102"/>
        <v>8</v>
      </c>
    </row>
    <row r="6565" spans="1:20">
      <c r="A6565">
        <v>201708</v>
      </c>
      <c r="B6565" s="1">
        <v>42971</v>
      </c>
      <c r="C6565">
        <v>12488</v>
      </c>
      <c r="D6565">
        <v>33</v>
      </c>
      <c r="E6565">
        <v>24639</v>
      </c>
      <c r="F6565">
        <v>9</v>
      </c>
      <c r="G6565">
        <v>28</v>
      </c>
      <c r="H6565">
        <v>21</v>
      </c>
      <c r="I6565">
        <v>13</v>
      </c>
      <c r="J6565">
        <v>4</v>
      </c>
      <c r="K6565" s="1">
        <v>42856</v>
      </c>
      <c r="L6565" s="1">
        <v>44196</v>
      </c>
      <c r="M6565">
        <v>201700144</v>
      </c>
      <c r="N6565" t="s">
        <v>44</v>
      </c>
      <c r="O6565">
        <v>201700013</v>
      </c>
      <c r="P6565" t="s">
        <v>38</v>
      </c>
      <c r="Q6565" t="s">
        <v>21</v>
      </c>
      <c r="R6565" t="s">
        <v>26</v>
      </c>
      <c r="S6565" t="s">
        <v>64</v>
      </c>
      <c r="T6565">
        <f t="shared" si="102"/>
        <v>8</v>
      </c>
    </row>
    <row r="6566" spans="1:20">
      <c r="A6566">
        <v>201708</v>
      </c>
      <c r="B6566" s="1">
        <v>42971</v>
      </c>
      <c r="C6566">
        <v>12488</v>
      </c>
      <c r="D6566">
        <v>33</v>
      </c>
      <c r="E6566">
        <v>24639</v>
      </c>
      <c r="F6566">
        <v>9</v>
      </c>
      <c r="G6566">
        <v>28</v>
      </c>
      <c r="H6566">
        <v>21</v>
      </c>
      <c r="I6566">
        <v>13</v>
      </c>
      <c r="J6566">
        <v>4</v>
      </c>
      <c r="K6566" s="1">
        <v>42856</v>
      </c>
      <c r="L6566" s="1">
        <v>44196</v>
      </c>
      <c r="M6566">
        <v>201700144</v>
      </c>
      <c r="N6566" t="s">
        <v>44</v>
      </c>
      <c r="O6566">
        <v>201700013</v>
      </c>
      <c r="P6566" t="s">
        <v>38</v>
      </c>
      <c r="Q6566" t="s">
        <v>21</v>
      </c>
      <c r="R6566" t="s">
        <v>28</v>
      </c>
      <c r="S6566" t="s">
        <v>65</v>
      </c>
      <c r="T6566">
        <f t="shared" si="102"/>
        <v>8</v>
      </c>
    </row>
    <row r="6567" spans="1:20">
      <c r="A6567">
        <v>201708</v>
      </c>
      <c r="B6567" s="1">
        <v>42973</v>
      </c>
      <c r="C6567">
        <v>12488</v>
      </c>
      <c r="D6567">
        <v>31</v>
      </c>
      <c r="E6567">
        <v>25382</v>
      </c>
      <c r="F6567">
        <v>9</v>
      </c>
      <c r="G6567">
        <v>28</v>
      </c>
      <c r="H6567">
        <v>22</v>
      </c>
      <c r="I6567">
        <v>11</v>
      </c>
      <c r="J6567">
        <v>3</v>
      </c>
      <c r="K6567" s="1">
        <v>42856</v>
      </c>
      <c r="L6567" s="1">
        <v>44196</v>
      </c>
      <c r="M6567">
        <v>201700144</v>
      </c>
      <c r="N6567" t="s">
        <v>44</v>
      </c>
      <c r="O6567">
        <v>201700013</v>
      </c>
      <c r="P6567" t="s">
        <v>38</v>
      </c>
      <c r="Q6567" t="s">
        <v>21</v>
      </c>
      <c r="R6567" t="s">
        <v>22</v>
      </c>
      <c r="S6567" t="s">
        <v>61</v>
      </c>
      <c r="T6567">
        <f t="shared" si="102"/>
        <v>8</v>
      </c>
    </row>
    <row r="6568" spans="1:20">
      <c r="A6568">
        <v>201708</v>
      </c>
      <c r="B6568" s="1">
        <v>42973</v>
      </c>
      <c r="C6568">
        <v>12488</v>
      </c>
      <c r="D6568">
        <v>31</v>
      </c>
      <c r="E6568">
        <v>25382</v>
      </c>
      <c r="F6568">
        <v>9</v>
      </c>
      <c r="G6568">
        <v>28</v>
      </c>
      <c r="H6568">
        <v>22</v>
      </c>
      <c r="I6568">
        <v>11</v>
      </c>
      <c r="J6568">
        <v>3</v>
      </c>
      <c r="K6568" s="1">
        <v>42856</v>
      </c>
      <c r="L6568" s="1">
        <v>44196</v>
      </c>
      <c r="M6568">
        <v>201700144</v>
      </c>
      <c r="N6568" t="s">
        <v>44</v>
      </c>
      <c r="O6568">
        <v>201700013</v>
      </c>
      <c r="P6568" t="s">
        <v>38</v>
      </c>
      <c r="Q6568" t="s">
        <v>21</v>
      </c>
      <c r="R6568" t="s">
        <v>5</v>
      </c>
      <c r="S6568" t="s">
        <v>62</v>
      </c>
      <c r="T6568">
        <f t="shared" si="102"/>
        <v>8</v>
      </c>
    </row>
    <row r="6569" spans="1:20">
      <c r="A6569">
        <v>201708</v>
      </c>
      <c r="B6569" s="1">
        <v>42973</v>
      </c>
      <c r="C6569">
        <v>12488</v>
      </c>
      <c r="D6569">
        <v>31</v>
      </c>
      <c r="E6569">
        <v>25382</v>
      </c>
      <c r="F6569">
        <v>9</v>
      </c>
      <c r="G6569">
        <v>28</v>
      </c>
      <c r="H6569">
        <v>22</v>
      </c>
      <c r="I6569">
        <v>11</v>
      </c>
      <c r="J6569">
        <v>3</v>
      </c>
      <c r="K6569" s="1">
        <v>42856</v>
      </c>
      <c r="L6569" s="1">
        <v>44196</v>
      </c>
      <c r="M6569">
        <v>201700144</v>
      </c>
      <c r="N6569" t="s">
        <v>44</v>
      </c>
      <c r="O6569">
        <v>201700013</v>
      </c>
      <c r="P6569" t="s">
        <v>38</v>
      </c>
      <c r="Q6569" t="s">
        <v>21</v>
      </c>
      <c r="R6569" t="s">
        <v>9</v>
      </c>
      <c r="S6569" t="s">
        <v>63</v>
      </c>
      <c r="T6569">
        <f t="shared" si="102"/>
        <v>8</v>
      </c>
    </row>
    <row r="6570" spans="1:20">
      <c r="A6570">
        <v>201708</v>
      </c>
      <c r="B6570" s="1">
        <v>42973</v>
      </c>
      <c r="C6570">
        <v>12488</v>
      </c>
      <c r="D6570">
        <v>31</v>
      </c>
      <c r="E6570">
        <v>25382</v>
      </c>
      <c r="F6570">
        <v>9</v>
      </c>
      <c r="G6570">
        <v>28</v>
      </c>
      <c r="H6570">
        <v>22</v>
      </c>
      <c r="I6570">
        <v>11</v>
      </c>
      <c r="J6570">
        <v>3</v>
      </c>
      <c r="K6570" s="1">
        <v>42856</v>
      </c>
      <c r="L6570" s="1">
        <v>44196</v>
      </c>
      <c r="M6570">
        <v>201700144</v>
      </c>
      <c r="N6570" t="s">
        <v>44</v>
      </c>
      <c r="O6570">
        <v>201700013</v>
      </c>
      <c r="P6570" t="s">
        <v>38</v>
      </c>
      <c r="Q6570" t="s">
        <v>21</v>
      </c>
      <c r="R6570" t="s">
        <v>26</v>
      </c>
      <c r="S6570" t="s">
        <v>64</v>
      </c>
      <c r="T6570">
        <f t="shared" si="102"/>
        <v>8</v>
      </c>
    </row>
    <row r="6571" spans="1:20">
      <c r="A6571">
        <v>201708</v>
      </c>
      <c r="B6571" s="1">
        <v>42973</v>
      </c>
      <c r="C6571">
        <v>12488</v>
      </c>
      <c r="D6571">
        <v>31</v>
      </c>
      <c r="E6571">
        <v>25382</v>
      </c>
      <c r="F6571">
        <v>9</v>
      </c>
      <c r="G6571">
        <v>28</v>
      </c>
      <c r="H6571">
        <v>22</v>
      </c>
      <c r="I6571">
        <v>11</v>
      </c>
      <c r="J6571">
        <v>3</v>
      </c>
      <c r="K6571" s="1">
        <v>42856</v>
      </c>
      <c r="L6571" s="1">
        <v>44196</v>
      </c>
      <c r="M6571">
        <v>201700144</v>
      </c>
      <c r="N6571" t="s">
        <v>44</v>
      </c>
      <c r="O6571">
        <v>201700013</v>
      </c>
      <c r="P6571" t="s">
        <v>38</v>
      </c>
      <c r="Q6571" t="s">
        <v>21</v>
      </c>
      <c r="R6571" t="s">
        <v>28</v>
      </c>
      <c r="S6571" t="s">
        <v>65</v>
      </c>
      <c r="T6571">
        <f t="shared" si="102"/>
        <v>8</v>
      </c>
    </row>
    <row r="6572" spans="1:20">
      <c r="A6572">
        <v>201708</v>
      </c>
      <c r="B6572" s="1">
        <v>42975</v>
      </c>
      <c r="C6572">
        <v>12488</v>
      </c>
      <c r="D6572">
        <v>32</v>
      </c>
      <c r="E6572">
        <v>25868</v>
      </c>
      <c r="F6572">
        <v>8</v>
      </c>
      <c r="G6572">
        <v>30</v>
      </c>
      <c r="H6572">
        <v>23</v>
      </c>
      <c r="I6572">
        <v>15</v>
      </c>
      <c r="J6572">
        <v>3</v>
      </c>
      <c r="K6572" s="1">
        <v>42856</v>
      </c>
      <c r="L6572" s="1">
        <v>44196</v>
      </c>
      <c r="M6572">
        <v>201700144</v>
      </c>
      <c r="N6572" t="s">
        <v>44</v>
      </c>
      <c r="O6572">
        <v>201700013</v>
      </c>
      <c r="P6572" t="s">
        <v>38</v>
      </c>
      <c r="Q6572" t="s">
        <v>21</v>
      </c>
      <c r="R6572" t="s">
        <v>22</v>
      </c>
      <c r="S6572" t="s">
        <v>61</v>
      </c>
      <c r="T6572">
        <f t="shared" si="102"/>
        <v>8</v>
      </c>
    </row>
    <row r="6573" spans="1:20">
      <c r="A6573">
        <v>201708</v>
      </c>
      <c r="B6573" s="1">
        <v>42975</v>
      </c>
      <c r="C6573">
        <v>12488</v>
      </c>
      <c r="D6573">
        <v>32</v>
      </c>
      <c r="E6573">
        <v>25868</v>
      </c>
      <c r="F6573">
        <v>8</v>
      </c>
      <c r="G6573">
        <v>30</v>
      </c>
      <c r="H6573">
        <v>23</v>
      </c>
      <c r="I6573">
        <v>15</v>
      </c>
      <c r="J6573">
        <v>3</v>
      </c>
      <c r="K6573" s="1">
        <v>42856</v>
      </c>
      <c r="L6573" s="1">
        <v>44196</v>
      </c>
      <c r="M6573">
        <v>201700144</v>
      </c>
      <c r="N6573" t="s">
        <v>44</v>
      </c>
      <c r="O6573">
        <v>201700013</v>
      </c>
      <c r="P6573" t="s">
        <v>38</v>
      </c>
      <c r="Q6573" t="s">
        <v>21</v>
      </c>
      <c r="R6573" t="s">
        <v>5</v>
      </c>
      <c r="S6573" t="s">
        <v>62</v>
      </c>
      <c r="T6573">
        <f t="shared" si="102"/>
        <v>8</v>
      </c>
    </row>
    <row r="6574" spans="1:20">
      <c r="A6574">
        <v>201708</v>
      </c>
      <c r="B6574" s="1">
        <v>42975</v>
      </c>
      <c r="C6574">
        <v>12488</v>
      </c>
      <c r="D6574">
        <v>32</v>
      </c>
      <c r="E6574">
        <v>25868</v>
      </c>
      <c r="F6574">
        <v>8</v>
      </c>
      <c r="G6574">
        <v>30</v>
      </c>
      <c r="H6574">
        <v>23</v>
      </c>
      <c r="I6574">
        <v>15</v>
      </c>
      <c r="J6574">
        <v>3</v>
      </c>
      <c r="K6574" s="1">
        <v>42856</v>
      </c>
      <c r="L6574" s="1">
        <v>44196</v>
      </c>
      <c r="M6574">
        <v>201700144</v>
      </c>
      <c r="N6574" t="s">
        <v>44</v>
      </c>
      <c r="O6574">
        <v>201700013</v>
      </c>
      <c r="P6574" t="s">
        <v>38</v>
      </c>
      <c r="Q6574" t="s">
        <v>21</v>
      </c>
      <c r="R6574" t="s">
        <v>9</v>
      </c>
      <c r="S6574" t="s">
        <v>63</v>
      </c>
      <c r="T6574">
        <f t="shared" si="102"/>
        <v>8</v>
      </c>
    </row>
    <row r="6575" spans="1:20">
      <c r="A6575">
        <v>201708</v>
      </c>
      <c r="B6575" s="1">
        <v>42975</v>
      </c>
      <c r="C6575">
        <v>12488</v>
      </c>
      <c r="D6575">
        <v>32</v>
      </c>
      <c r="E6575">
        <v>25868</v>
      </c>
      <c r="F6575">
        <v>8</v>
      </c>
      <c r="G6575">
        <v>30</v>
      </c>
      <c r="H6575">
        <v>23</v>
      </c>
      <c r="I6575">
        <v>15</v>
      </c>
      <c r="J6575">
        <v>3</v>
      </c>
      <c r="K6575" s="1">
        <v>42856</v>
      </c>
      <c r="L6575" s="1">
        <v>44196</v>
      </c>
      <c r="M6575">
        <v>201700144</v>
      </c>
      <c r="N6575" t="s">
        <v>44</v>
      </c>
      <c r="O6575">
        <v>201700013</v>
      </c>
      <c r="P6575" t="s">
        <v>38</v>
      </c>
      <c r="Q6575" t="s">
        <v>21</v>
      </c>
      <c r="R6575" t="s">
        <v>26</v>
      </c>
      <c r="S6575" t="s">
        <v>64</v>
      </c>
      <c r="T6575">
        <f t="shared" si="102"/>
        <v>8</v>
      </c>
    </row>
    <row r="6576" spans="1:20">
      <c r="A6576">
        <v>201708</v>
      </c>
      <c r="B6576" s="1">
        <v>42975</v>
      </c>
      <c r="C6576">
        <v>12488</v>
      </c>
      <c r="D6576">
        <v>32</v>
      </c>
      <c r="E6576">
        <v>25868</v>
      </c>
      <c r="F6576">
        <v>8</v>
      </c>
      <c r="G6576">
        <v>30</v>
      </c>
      <c r="H6576">
        <v>23</v>
      </c>
      <c r="I6576">
        <v>15</v>
      </c>
      <c r="J6576">
        <v>3</v>
      </c>
      <c r="K6576" s="1">
        <v>42856</v>
      </c>
      <c r="L6576" s="1">
        <v>44196</v>
      </c>
      <c r="M6576">
        <v>201700144</v>
      </c>
      <c r="N6576" t="s">
        <v>44</v>
      </c>
      <c r="O6576">
        <v>201700013</v>
      </c>
      <c r="P6576" t="s">
        <v>38</v>
      </c>
      <c r="Q6576" t="s">
        <v>21</v>
      </c>
      <c r="R6576" t="s">
        <v>28</v>
      </c>
      <c r="S6576" t="s">
        <v>65</v>
      </c>
      <c r="T6576">
        <f t="shared" si="102"/>
        <v>8</v>
      </c>
    </row>
    <row r="6577" spans="1:20">
      <c r="A6577">
        <v>201708</v>
      </c>
      <c r="B6577" s="1">
        <v>42976</v>
      </c>
      <c r="C6577">
        <v>12488</v>
      </c>
      <c r="D6577">
        <v>28</v>
      </c>
      <c r="E6577">
        <v>24930</v>
      </c>
      <c r="F6577">
        <v>6</v>
      </c>
      <c r="G6577">
        <v>26</v>
      </c>
      <c r="H6577">
        <v>20</v>
      </c>
      <c r="I6577">
        <v>13</v>
      </c>
      <c r="J6577">
        <v>3</v>
      </c>
      <c r="K6577" s="1">
        <v>42856</v>
      </c>
      <c r="L6577" s="1">
        <v>44196</v>
      </c>
      <c r="M6577">
        <v>201700144</v>
      </c>
      <c r="N6577" t="s">
        <v>44</v>
      </c>
      <c r="O6577">
        <v>201700013</v>
      </c>
      <c r="P6577" t="s">
        <v>38</v>
      </c>
      <c r="Q6577" t="s">
        <v>21</v>
      </c>
      <c r="R6577" t="s">
        <v>22</v>
      </c>
      <c r="S6577" t="s">
        <v>61</v>
      </c>
      <c r="T6577">
        <f t="shared" si="102"/>
        <v>8</v>
      </c>
    </row>
    <row r="6578" spans="1:20">
      <c r="A6578">
        <v>201708</v>
      </c>
      <c r="B6578" s="1">
        <v>42976</v>
      </c>
      <c r="C6578">
        <v>12488</v>
      </c>
      <c r="D6578">
        <v>28</v>
      </c>
      <c r="E6578">
        <v>24930</v>
      </c>
      <c r="F6578">
        <v>6</v>
      </c>
      <c r="G6578">
        <v>26</v>
      </c>
      <c r="H6578">
        <v>20</v>
      </c>
      <c r="I6578">
        <v>13</v>
      </c>
      <c r="J6578">
        <v>3</v>
      </c>
      <c r="K6578" s="1">
        <v>42856</v>
      </c>
      <c r="L6578" s="1">
        <v>44196</v>
      </c>
      <c r="M6578">
        <v>201700144</v>
      </c>
      <c r="N6578" t="s">
        <v>44</v>
      </c>
      <c r="O6578">
        <v>201700013</v>
      </c>
      <c r="P6578" t="s">
        <v>38</v>
      </c>
      <c r="Q6578" t="s">
        <v>21</v>
      </c>
      <c r="R6578" t="s">
        <v>5</v>
      </c>
      <c r="S6578" t="s">
        <v>62</v>
      </c>
      <c r="T6578">
        <f t="shared" si="102"/>
        <v>8</v>
      </c>
    </row>
    <row r="6579" spans="1:20">
      <c r="A6579">
        <v>201708</v>
      </c>
      <c r="B6579" s="1">
        <v>42976</v>
      </c>
      <c r="C6579">
        <v>12488</v>
      </c>
      <c r="D6579">
        <v>28</v>
      </c>
      <c r="E6579">
        <v>24930</v>
      </c>
      <c r="F6579">
        <v>6</v>
      </c>
      <c r="G6579">
        <v>26</v>
      </c>
      <c r="H6579">
        <v>20</v>
      </c>
      <c r="I6579">
        <v>13</v>
      </c>
      <c r="J6579">
        <v>3</v>
      </c>
      <c r="K6579" s="1">
        <v>42856</v>
      </c>
      <c r="L6579" s="1">
        <v>44196</v>
      </c>
      <c r="M6579">
        <v>201700144</v>
      </c>
      <c r="N6579" t="s">
        <v>44</v>
      </c>
      <c r="O6579">
        <v>201700013</v>
      </c>
      <c r="P6579" t="s">
        <v>38</v>
      </c>
      <c r="Q6579" t="s">
        <v>21</v>
      </c>
      <c r="R6579" t="s">
        <v>9</v>
      </c>
      <c r="S6579" t="s">
        <v>63</v>
      </c>
      <c r="T6579">
        <f t="shared" si="102"/>
        <v>8</v>
      </c>
    </row>
    <row r="6580" spans="1:20">
      <c r="A6580">
        <v>201708</v>
      </c>
      <c r="B6580" s="1">
        <v>42976</v>
      </c>
      <c r="C6580">
        <v>12488</v>
      </c>
      <c r="D6580">
        <v>28</v>
      </c>
      <c r="E6580">
        <v>24930</v>
      </c>
      <c r="F6580">
        <v>6</v>
      </c>
      <c r="G6580">
        <v>26</v>
      </c>
      <c r="H6580">
        <v>20</v>
      </c>
      <c r="I6580">
        <v>13</v>
      </c>
      <c r="J6580">
        <v>3</v>
      </c>
      <c r="K6580" s="1">
        <v>42856</v>
      </c>
      <c r="L6580" s="1">
        <v>44196</v>
      </c>
      <c r="M6580">
        <v>201700144</v>
      </c>
      <c r="N6580" t="s">
        <v>44</v>
      </c>
      <c r="O6580">
        <v>201700013</v>
      </c>
      <c r="P6580" t="s">
        <v>38</v>
      </c>
      <c r="Q6580" t="s">
        <v>21</v>
      </c>
      <c r="R6580" t="s">
        <v>26</v>
      </c>
      <c r="S6580" t="s">
        <v>64</v>
      </c>
      <c r="T6580">
        <f t="shared" si="102"/>
        <v>8</v>
      </c>
    </row>
    <row r="6581" spans="1:20">
      <c r="A6581">
        <v>201708</v>
      </c>
      <c r="B6581" s="1">
        <v>42976</v>
      </c>
      <c r="C6581">
        <v>12488</v>
      </c>
      <c r="D6581">
        <v>28</v>
      </c>
      <c r="E6581">
        <v>24930</v>
      </c>
      <c r="F6581">
        <v>6</v>
      </c>
      <c r="G6581">
        <v>26</v>
      </c>
      <c r="H6581">
        <v>20</v>
      </c>
      <c r="I6581">
        <v>13</v>
      </c>
      <c r="J6581">
        <v>3</v>
      </c>
      <c r="K6581" s="1">
        <v>42856</v>
      </c>
      <c r="L6581" s="1">
        <v>44196</v>
      </c>
      <c r="M6581">
        <v>201700144</v>
      </c>
      <c r="N6581" t="s">
        <v>44</v>
      </c>
      <c r="O6581">
        <v>201700013</v>
      </c>
      <c r="P6581" t="s">
        <v>38</v>
      </c>
      <c r="Q6581" t="s">
        <v>21</v>
      </c>
      <c r="R6581" t="s">
        <v>28</v>
      </c>
      <c r="S6581" t="s">
        <v>65</v>
      </c>
      <c r="T6581">
        <f t="shared" si="102"/>
        <v>8</v>
      </c>
    </row>
    <row r="6582" spans="1:20">
      <c r="A6582">
        <v>201708</v>
      </c>
      <c r="B6582" s="1">
        <v>42977</v>
      </c>
      <c r="C6582">
        <v>12488</v>
      </c>
      <c r="D6582">
        <v>30</v>
      </c>
      <c r="E6582">
        <v>25060</v>
      </c>
      <c r="F6582">
        <v>8</v>
      </c>
      <c r="G6582">
        <v>28</v>
      </c>
      <c r="H6582">
        <v>21</v>
      </c>
      <c r="I6582">
        <v>11</v>
      </c>
      <c r="J6582">
        <v>3</v>
      </c>
      <c r="K6582" s="1">
        <v>42856</v>
      </c>
      <c r="L6582" s="1">
        <v>44196</v>
      </c>
      <c r="M6582">
        <v>201700144</v>
      </c>
      <c r="N6582" t="s">
        <v>44</v>
      </c>
      <c r="O6582">
        <v>201700013</v>
      </c>
      <c r="P6582" t="s">
        <v>38</v>
      </c>
      <c r="Q6582" t="s">
        <v>21</v>
      </c>
      <c r="R6582" t="s">
        <v>22</v>
      </c>
      <c r="S6582" t="s">
        <v>61</v>
      </c>
      <c r="T6582">
        <f t="shared" si="102"/>
        <v>8</v>
      </c>
    </row>
    <row r="6583" spans="1:20">
      <c r="A6583">
        <v>201708</v>
      </c>
      <c r="B6583" s="1">
        <v>42977</v>
      </c>
      <c r="C6583">
        <v>12488</v>
      </c>
      <c r="D6583">
        <v>30</v>
      </c>
      <c r="E6583">
        <v>25060</v>
      </c>
      <c r="F6583">
        <v>8</v>
      </c>
      <c r="G6583">
        <v>28</v>
      </c>
      <c r="H6583">
        <v>21</v>
      </c>
      <c r="I6583">
        <v>11</v>
      </c>
      <c r="J6583">
        <v>3</v>
      </c>
      <c r="K6583" s="1">
        <v>42856</v>
      </c>
      <c r="L6583" s="1">
        <v>44196</v>
      </c>
      <c r="M6583">
        <v>201700144</v>
      </c>
      <c r="N6583" t="s">
        <v>44</v>
      </c>
      <c r="O6583">
        <v>201700013</v>
      </c>
      <c r="P6583" t="s">
        <v>38</v>
      </c>
      <c r="Q6583" t="s">
        <v>21</v>
      </c>
      <c r="R6583" t="s">
        <v>5</v>
      </c>
      <c r="S6583" t="s">
        <v>62</v>
      </c>
      <c r="T6583">
        <f t="shared" si="102"/>
        <v>8</v>
      </c>
    </row>
    <row r="6584" spans="1:20">
      <c r="A6584">
        <v>201708</v>
      </c>
      <c r="B6584" s="1">
        <v>42977</v>
      </c>
      <c r="C6584">
        <v>12488</v>
      </c>
      <c r="D6584">
        <v>30</v>
      </c>
      <c r="E6584">
        <v>25060</v>
      </c>
      <c r="F6584">
        <v>8</v>
      </c>
      <c r="G6584">
        <v>28</v>
      </c>
      <c r="H6584">
        <v>21</v>
      </c>
      <c r="I6584">
        <v>11</v>
      </c>
      <c r="J6584">
        <v>3</v>
      </c>
      <c r="K6584" s="1">
        <v>42856</v>
      </c>
      <c r="L6584" s="1">
        <v>44196</v>
      </c>
      <c r="M6584">
        <v>201700144</v>
      </c>
      <c r="N6584" t="s">
        <v>44</v>
      </c>
      <c r="O6584">
        <v>201700013</v>
      </c>
      <c r="P6584" t="s">
        <v>38</v>
      </c>
      <c r="Q6584" t="s">
        <v>21</v>
      </c>
      <c r="R6584" t="s">
        <v>9</v>
      </c>
      <c r="S6584" t="s">
        <v>63</v>
      </c>
      <c r="T6584">
        <f t="shared" si="102"/>
        <v>8</v>
      </c>
    </row>
    <row r="6585" spans="1:20">
      <c r="A6585">
        <v>201708</v>
      </c>
      <c r="B6585" s="1">
        <v>42977</v>
      </c>
      <c r="C6585">
        <v>12488</v>
      </c>
      <c r="D6585">
        <v>30</v>
      </c>
      <c r="E6585">
        <v>25060</v>
      </c>
      <c r="F6585">
        <v>8</v>
      </c>
      <c r="G6585">
        <v>28</v>
      </c>
      <c r="H6585">
        <v>21</v>
      </c>
      <c r="I6585">
        <v>11</v>
      </c>
      <c r="J6585">
        <v>3</v>
      </c>
      <c r="K6585" s="1">
        <v>42856</v>
      </c>
      <c r="L6585" s="1">
        <v>44196</v>
      </c>
      <c r="M6585">
        <v>201700144</v>
      </c>
      <c r="N6585" t="s">
        <v>44</v>
      </c>
      <c r="O6585">
        <v>201700013</v>
      </c>
      <c r="P6585" t="s">
        <v>38</v>
      </c>
      <c r="Q6585" t="s">
        <v>21</v>
      </c>
      <c r="R6585" t="s">
        <v>26</v>
      </c>
      <c r="S6585" t="s">
        <v>64</v>
      </c>
      <c r="T6585">
        <f t="shared" si="102"/>
        <v>8</v>
      </c>
    </row>
    <row r="6586" spans="1:20">
      <c r="A6586">
        <v>201708</v>
      </c>
      <c r="B6586" s="1">
        <v>42977</v>
      </c>
      <c r="C6586">
        <v>12488</v>
      </c>
      <c r="D6586">
        <v>30</v>
      </c>
      <c r="E6586">
        <v>25060</v>
      </c>
      <c r="F6586">
        <v>8</v>
      </c>
      <c r="G6586">
        <v>28</v>
      </c>
      <c r="H6586">
        <v>21</v>
      </c>
      <c r="I6586">
        <v>11</v>
      </c>
      <c r="J6586">
        <v>3</v>
      </c>
      <c r="K6586" s="1">
        <v>42856</v>
      </c>
      <c r="L6586" s="1">
        <v>44196</v>
      </c>
      <c r="M6586">
        <v>201700144</v>
      </c>
      <c r="N6586" t="s">
        <v>44</v>
      </c>
      <c r="O6586">
        <v>201700013</v>
      </c>
      <c r="P6586" t="s">
        <v>38</v>
      </c>
      <c r="Q6586" t="s">
        <v>21</v>
      </c>
      <c r="R6586" t="s">
        <v>28</v>
      </c>
      <c r="S6586" t="s">
        <v>65</v>
      </c>
      <c r="T6586">
        <f t="shared" si="102"/>
        <v>8</v>
      </c>
    </row>
    <row r="6587" spans="1:20">
      <c r="A6587">
        <v>201708</v>
      </c>
      <c r="B6587" s="1">
        <v>42978</v>
      </c>
      <c r="C6587">
        <v>12488</v>
      </c>
      <c r="D6587">
        <v>33</v>
      </c>
      <c r="E6587">
        <v>25229</v>
      </c>
      <c r="F6587">
        <v>7</v>
      </c>
      <c r="G6587">
        <v>28</v>
      </c>
      <c r="H6587">
        <v>20</v>
      </c>
      <c r="I6587">
        <v>12</v>
      </c>
      <c r="J6587">
        <v>3</v>
      </c>
      <c r="K6587" s="1">
        <v>42856</v>
      </c>
      <c r="L6587" s="1">
        <v>44196</v>
      </c>
      <c r="M6587">
        <v>201700144</v>
      </c>
      <c r="N6587" t="s">
        <v>44</v>
      </c>
      <c r="O6587">
        <v>201700013</v>
      </c>
      <c r="P6587" t="s">
        <v>38</v>
      </c>
      <c r="Q6587" t="s">
        <v>21</v>
      </c>
      <c r="R6587" t="s">
        <v>22</v>
      </c>
      <c r="S6587" t="s">
        <v>61</v>
      </c>
      <c r="T6587">
        <f t="shared" si="102"/>
        <v>8</v>
      </c>
    </row>
    <row r="6588" spans="1:20">
      <c r="A6588">
        <v>201708</v>
      </c>
      <c r="B6588" s="1">
        <v>42978</v>
      </c>
      <c r="C6588">
        <v>12488</v>
      </c>
      <c r="D6588">
        <v>33</v>
      </c>
      <c r="E6588">
        <v>25229</v>
      </c>
      <c r="F6588">
        <v>7</v>
      </c>
      <c r="G6588">
        <v>28</v>
      </c>
      <c r="H6588">
        <v>20</v>
      </c>
      <c r="I6588">
        <v>12</v>
      </c>
      <c r="J6588">
        <v>3</v>
      </c>
      <c r="K6588" s="1">
        <v>42856</v>
      </c>
      <c r="L6588" s="1">
        <v>44196</v>
      </c>
      <c r="M6588">
        <v>201700144</v>
      </c>
      <c r="N6588" t="s">
        <v>44</v>
      </c>
      <c r="O6588">
        <v>201700013</v>
      </c>
      <c r="P6588" t="s">
        <v>38</v>
      </c>
      <c r="Q6588" t="s">
        <v>21</v>
      </c>
      <c r="R6588" t="s">
        <v>5</v>
      </c>
      <c r="S6588" t="s">
        <v>62</v>
      </c>
      <c r="T6588">
        <f t="shared" si="102"/>
        <v>8</v>
      </c>
    </row>
    <row r="6589" spans="1:20">
      <c r="A6589">
        <v>201708</v>
      </c>
      <c r="B6589" s="1">
        <v>42978</v>
      </c>
      <c r="C6589">
        <v>12488</v>
      </c>
      <c r="D6589">
        <v>33</v>
      </c>
      <c r="E6589">
        <v>25229</v>
      </c>
      <c r="F6589">
        <v>7</v>
      </c>
      <c r="G6589">
        <v>28</v>
      </c>
      <c r="H6589">
        <v>20</v>
      </c>
      <c r="I6589">
        <v>12</v>
      </c>
      <c r="J6589">
        <v>3</v>
      </c>
      <c r="K6589" s="1">
        <v>42856</v>
      </c>
      <c r="L6589" s="1">
        <v>44196</v>
      </c>
      <c r="M6589">
        <v>201700144</v>
      </c>
      <c r="N6589" t="s">
        <v>44</v>
      </c>
      <c r="O6589">
        <v>201700013</v>
      </c>
      <c r="P6589" t="s">
        <v>38</v>
      </c>
      <c r="Q6589" t="s">
        <v>21</v>
      </c>
      <c r="R6589" t="s">
        <v>9</v>
      </c>
      <c r="S6589" t="s">
        <v>63</v>
      </c>
      <c r="T6589">
        <f t="shared" si="102"/>
        <v>8</v>
      </c>
    </row>
    <row r="6590" spans="1:20">
      <c r="A6590">
        <v>201708</v>
      </c>
      <c r="B6590" s="1">
        <v>42978</v>
      </c>
      <c r="C6590">
        <v>12488</v>
      </c>
      <c r="D6590">
        <v>33</v>
      </c>
      <c r="E6590">
        <v>25229</v>
      </c>
      <c r="F6590">
        <v>7</v>
      </c>
      <c r="G6590">
        <v>28</v>
      </c>
      <c r="H6590">
        <v>20</v>
      </c>
      <c r="I6590">
        <v>12</v>
      </c>
      <c r="J6590">
        <v>3</v>
      </c>
      <c r="K6590" s="1">
        <v>42856</v>
      </c>
      <c r="L6590" s="1">
        <v>44196</v>
      </c>
      <c r="M6590">
        <v>201700144</v>
      </c>
      <c r="N6590" t="s">
        <v>44</v>
      </c>
      <c r="O6590">
        <v>201700013</v>
      </c>
      <c r="P6590" t="s">
        <v>38</v>
      </c>
      <c r="Q6590" t="s">
        <v>21</v>
      </c>
      <c r="R6590" t="s">
        <v>26</v>
      </c>
      <c r="S6590" t="s">
        <v>64</v>
      </c>
      <c r="T6590">
        <f t="shared" si="102"/>
        <v>8</v>
      </c>
    </row>
    <row r="6591" spans="1:20">
      <c r="A6591">
        <v>201708</v>
      </c>
      <c r="B6591" s="1">
        <v>42978</v>
      </c>
      <c r="C6591">
        <v>12488</v>
      </c>
      <c r="D6591">
        <v>33</v>
      </c>
      <c r="E6591">
        <v>25229</v>
      </c>
      <c r="F6591">
        <v>7</v>
      </c>
      <c r="G6591">
        <v>28</v>
      </c>
      <c r="H6591">
        <v>20</v>
      </c>
      <c r="I6591">
        <v>12</v>
      </c>
      <c r="J6591">
        <v>3</v>
      </c>
      <c r="K6591" s="1">
        <v>42856</v>
      </c>
      <c r="L6591" s="1">
        <v>44196</v>
      </c>
      <c r="M6591">
        <v>201700144</v>
      </c>
      <c r="N6591" t="s">
        <v>44</v>
      </c>
      <c r="O6591">
        <v>201700013</v>
      </c>
      <c r="P6591" t="s">
        <v>38</v>
      </c>
      <c r="Q6591" t="s">
        <v>21</v>
      </c>
      <c r="R6591" t="s">
        <v>28</v>
      </c>
      <c r="S6591" t="s">
        <v>65</v>
      </c>
      <c r="T6591">
        <f t="shared" si="102"/>
        <v>8</v>
      </c>
    </row>
    <row r="6592" spans="1:20">
      <c r="A6592">
        <v>201708</v>
      </c>
      <c r="B6592" s="1">
        <v>42948</v>
      </c>
      <c r="C6592">
        <v>12489</v>
      </c>
      <c r="D6592">
        <v>28</v>
      </c>
      <c r="E6592">
        <v>25733</v>
      </c>
      <c r="F6592">
        <v>6</v>
      </c>
      <c r="G6592">
        <v>25</v>
      </c>
      <c r="H6592">
        <v>16</v>
      </c>
      <c r="I6592">
        <v>9</v>
      </c>
      <c r="J6592">
        <v>3</v>
      </c>
      <c r="K6592" s="1">
        <v>42856</v>
      </c>
      <c r="L6592" s="1">
        <v>44196</v>
      </c>
      <c r="M6592">
        <v>201700145</v>
      </c>
      <c r="N6592" t="s">
        <v>45</v>
      </c>
      <c r="O6592">
        <v>201700013</v>
      </c>
      <c r="P6592" t="s">
        <v>38</v>
      </c>
      <c r="Q6592" t="s">
        <v>21</v>
      </c>
      <c r="R6592" t="s">
        <v>22</v>
      </c>
      <c r="S6592" t="s">
        <v>61</v>
      </c>
      <c r="T6592">
        <f t="shared" si="102"/>
        <v>8</v>
      </c>
    </row>
    <row r="6593" spans="1:20">
      <c r="A6593">
        <v>201708</v>
      </c>
      <c r="B6593" s="1">
        <v>42948</v>
      </c>
      <c r="C6593">
        <v>12489</v>
      </c>
      <c r="D6593">
        <v>28</v>
      </c>
      <c r="E6593">
        <v>25733</v>
      </c>
      <c r="F6593">
        <v>6</v>
      </c>
      <c r="G6593">
        <v>25</v>
      </c>
      <c r="H6593">
        <v>16</v>
      </c>
      <c r="I6593">
        <v>9</v>
      </c>
      <c r="J6593">
        <v>3</v>
      </c>
      <c r="K6593" s="1">
        <v>42856</v>
      </c>
      <c r="L6593" s="1">
        <v>44196</v>
      </c>
      <c r="M6593">
        <v>201700145</v>
      </c>
      <c r="N6593" t="s">
        <v>45</v>
      </c>
      <c r="O6593">
        <v>201700013</v>
      </c>
      <c r="P6593" t="s">
        <v>38</v>
      </c>
      <c r="Q6593" t="s">
        <v>21</v>
      </c>
      <c r="R6593" t="s">
        <v>5</v>
      </c>
      <c r="S6593" t="s">
        <v>62</v>
      </c>
      <c r="T6593">
        <f t="shared" si="102"/>
        <v>8</v>
      </c>
    </row>
    <row r="6594" spans="1:20">
      <c r="A6594">
        <v>201708</v>
      </c>
      <c r="B6594" s="1">
        <v>42948</v>
      </c>
      <c r="C6594">
        <v>12489</v>
      </c>
      <c r="D6594">
        <v>28</v>
      </c>
      <c r="E6594">
        <v>25733</v>
      </c>
      <c r="F6594">
        <v>6</v>
      </c>
      <c r="G6594">
        <v>25</v>
      </c>
      <c r="H6594">
        <v>16</v>
      </c>
      <c r="I6594">
        <v>9</v>
      </c>
      <c r="J6594">
        <v>3</v>
      </c>
      <c r="K6594" s="1">
        <v>42856</v>
      </c>
      <c r="L6594" s="1">
        <v>44196</v>
      </c>
      <c r="M6594">
        <v>201700145</v>
      </c>
      <c r="N6594" t="s">
        <v>45</v>
      </c>
      <c r="O6594">
        <v>201700013</v>
      </c>
      <c r="P6594" t="s">
        <v>38</v>
      </c>
      <c r="Q6594" t="s">
        <v>21</v>
      </c>
      <c r="R6594" t="s">
        <v>9</v>
      </c>
      <c r="S6594" t="s">
        <v>63</v>
      </c>
      <c r="T6594">
        <f t="shared" si="102"/>
        <v>8</v>
      </c>
    </row>
    <row r="6595" spans="1:20">
      <c r="A6595">
        <v>201708</v>
      </c>
      <c r="B6595" s="1">
        <v>42948</v>
      </c>
      <c r="C6595">
        <v>12489</v>
      </c>
      <c r="D6595">
        <v>28</v>
      </c>
      <c r="E6595">
        <v>25733</v>
      </c>
      <c r="F6595">
        <v>6</v>
      </c>
      <c r="G6595">
        <v>25</v>
      </c>
      <c r="H6595">
        <v>16</v>
      </c>
      <c r="I6595">
        <v>9</v>
      </c>
      <c r="J6595">
        <v>3</v>
      </c>
      <c r="K6595" s="1">
        <v>42856</v>
      </c>
      <c r="L6595" s="1">
        <v>44196</v>
      </c>
      <c r="M6595">
        <v>201700145</v>
      </c>
      <c r="N6595" t="s">
        <v>45</v>
      </c>
      <c r="O6595">
        <v>201700013</v>
      </c>
      <c r="P6595" t="s">
        <v>38</v>
      </c>
      <c r="Q6595" t="s">
        <v>21</v>
      </c>
      <c r="R6595" t="s">
        <v>26</v>
      </c>
      <c r="S6595" t="s">
        <v>64</v>
      </c>
      <c r="T6595">
        <f t="shared" ref="T6595:T6658" si="103">MONTH(B6595)</f>
        <v>8</v>
      </c>
    </row>
    <row r="6596" spans="1:20">
      <c r="A6596">
        <v>201708</v>
      </c>
      <c r="B6596" s="1">
        <v>42948</v>
      </c>
      <c r="C6596">
        <v>12489</v>
      </c>
      <c r="D6596">
        <v>28</v>
      </c>
      <c r="E6596">
        <v>25733</v>
      </c>
      <c r="F6596">
        <v>6</v>
      </c>
      <c r="G6596">
        <v>25</v>
      </c>
      <c r="H6596">
        <v>16</v>
      </c>
      <c r="I6596">
        <v>9</v>
      </c>
      <c r="J6596">
        <v>3</v>
      </c>
      <c r="K6596" s="1">
        <v>42856</v>
      </c>
      <c r="L6596" s="1">
        <v>44196</v>
      </c>
      <c r="M6596">
        <v>201700145</v>
      </c>
      <c r="N6596" t="s">
        <v>45</v>
      </c>
      <c r="O6596">
        <v>201700013</v>
      </c>
      <c r="P6596" t="s">
        <v>38</v>
      </c>
      <c r="Q6596" t="s">
        <v>21</v>
      </c>
      <c r="R6596" t="s">
        <v>28</v>
      </c>
      <c r="S6596" t="s">
        <v>65</v>
      </c>
      <c r="T6596">
        <f t="shared" si="103"/>
        <v>8</v>
      </c>
    </row>
    <row r="6597" spans="1:20">
      <c r="A6597">
        <v>201708</v>
      </c>
      <c r="B6597" s="1">
        <v>42949</v>
      </c>
      <c r="C6597">
        <v>12489</v>
      </c>
      <c r="D6597">
        <v>30</v>
      </c>
      <c r="E6597">
        <v>24605</v>
      </c>
      <c r="F6597">
        <v>7</v>
      </c>
      <c r="G6597">
        <v>27</v>
      </c>
      <c r="H6597">
        <v>16</v>
      </c>
      <c r="I6597">
        <v>9</v>
      </c>
      <c r="J6597">
        <v>3</v>
      </c>
      <c r="K6597" s="1">
        <v>42856</v>
      </c>
      <c r="L6597" s="1">
        <v>44196</v>
      </c>
      <c r="M6597">
        <v>201700145</v>
      </c>
      <c r="N6597" t="s">
        <v>45</v>
      </c>
      <c r="O6597">
        <v>201700013</v>
      </c>
      <c r="P6597" t="s">
        <v>38</v>
      </c>
      <c r="Q6597" t="s">
        <v>21</v>
      </c>
      <c r="R6597" t="s">
        <v>22</v>
      </c>
      <c r="S6597" t="s">
        <v>61</v>
      </c>
      <c r="T6597">
        <f t="shared" si="103"/>
        <v>8</v>
      </c>
    </row>
    <row r="6598" spans="1:20">
      <c r="A6598">
        <v>201708</v>
      </c>
      <c r="B6598" s="1">
        <v>42949</v>
      </c>
      <c r="C6598">
        <v>12489</v>
      </c>
      <c r="D6598">
        <v>30</v>
      </c>
      <c r="E6598">
        <v>24605</v>
      </c>
      <c r="F6598">
        <v>7</v>
      </c>
      <c r="G6598">
        <v>27</v>
      </c>
      <c r="H6598">
        <v>16</v>
      </c>
      <c r="I6598">
        <v>9</v>
      </c>
      <c r="J6598">
        <v>3</v>
      </c>
      <c r="K6598" s="1">
        <v>42856</v>
      </c>
      <c r="L6598" s="1">
        <v>44196</v>
      </c>
      <c r="M6598">
        <v>201700145</v>
      </c>
      <c r="N6598" t="s">
        <v>45</v>
      </c>
      <c r="O6598">
        <v>201700013</v>
      </c>
      <c r="P6598" t="s">
        <v>38</v>
      </c>
      <c r="Q6598" t="s">
        <v>21</v>
      </c>
      <c r="R6598" t="s">
        <v>5</v>
      </c>
      <c r="S6598" t="s">
        <v>62</v>
      </c>
      <c r="T6598">
        <f t="shared" si="103"/>
        <v>8</v>
      </c>
    </row>
    <row r="6599" spans="1:20">
      <c r="A6599">
        <v>201708</v>
      </c>
      <c r="B6599" s="1">
        <v>42949</v>
      </c>
      <c r="C6599">
        <v>12489</v>
      </c>
      <c r="D6599">
        <v>30</v>
      </c>
      <c r="E6599">
        <v>24605</v>
      </c>
      <c r="F6599">
        <v>7</v>
      </c>
      <c r="G6599">
        <v>27</v>
      </c>
      <c r="H6599">
        <v>16</v>
      </c>
      <c r="I6599">
        <v>9</v>
      </c>
      <c r="J6599">
        <v>3</v>
      </c>
      <c r="K6599" s="1">
        <v>42856</v>
      </c>
      <c r="L6599" s="1">
        <v>44196</v>
      </c>
      <c r="M6599">
        <v>201700145</v>
      </c>
      <c r="N6599" t="s">
        <v>45</v>
      </c>
      <c r="O6599">
        <v>201700013</v>
      </c>
      <c r="P6599" t="s">
        <v>38</v>
      </c>
      <c r="Q6599" t="s">
        <v>21</v>
      </c>
      <c r="R6599" t="s">
        <v>9</v>
      </c>
      <c r="S6599" t="s">
        <v>63</v>
      </c>
      <c r="T6599">
        <f t="shared" si="103"/>
        <v>8</v>
      </c>
    </row>
    <row r="6600" spans="1:20">
      <c r="A6600">
        <v>201708</v>
      </c>
      <c r="B6600" s="1">
        <v>42949</v>
      </c>
      <c r="C6600">
        <v>12489</v>
      </c>
      <c r="D6600">
        <v>30</v>
      </c>
      <c r="E6600">
        <v>24605</v>
      </c>
      <c r="F6600">
        <v>7</v>
      </c>
      <c r="G6600">
        <v>27</v>
      </c>
      <c r="H6600">
        <v>16</v>
      </c>
      <c r="I6600">
        <v>9</v>
      </c>
      <c r="J6600">
        <v>3</v>
      </c>
      <c r="K6600" s="1">
        <v>42856</v>
      </c>
      <c r="L6600" s="1">
        <v>44196</v>
      </c>
      <c r="M6600">
        <v>201700145</v>
      </c>
      <c r="N6600" t="s">
        <v>45</v>
      </c>
      <c r="O6600">
        <v>201700013</v>
      </c>
      <c r="P6600" t="s">
        <v>38</v>
      </c>
      <c r="Q6600" t="s">
        <v>21</v>
      </c>
      <c r="R6600" t="s">
        <v>26</v>
      </c>
      <c r="S6600" t="s">
        <v>64</v>
      </c>
      <c r="T6600">
        <f t="shared" si="103"/>
        <v>8</v>
      </c>
    </row>
    <row r="6601" spans="1:20">
      <c r="A6601">
        <v>201708</v>
      </c>
      <c r="B6601" s="1">
        <v>42949</v>
      </c>
      <c r="C6601">
        <v>12489</v>
      </c>
      <c r="D6601">
        <v>30</v>
      </c>
      <c r="E6601">
        <v>24605</v>
      </c>
      <c r="F6601">
        <v>7</v>
      </c>
      <c r="G6601">
        <v>27</v>
      </c>
      <c r="H6601">
        <v>16</v>
      </c>
      <c r="I6601">
        <v>9</v>
      </c>
      <c r="J6601">
        <v>3</v>
      </c>
      <c r="K6601" s="1">
        <v>42856</v>
      </c>
      <c r="L6601" s="1">
        <v>44196</v>
      </c>
      <c r="M6601">
        <v>201700145</v>
      </c>
      <c r="N6601" t="s">
        <v>45</v>
      </c>
      <c r="O6601">
        <v>201700013</v>
      </c>
      <c r="P6601" t="s">
        <v>38</v>
      </c>
      <c r="Q6601" t="s">
        <v>21</v>
      </c>
      <c r="R6601" t="s">
        <v>28</v>
      </c>
      <c r="S6601" t="s">
        <v>65</v>
      </c>
      <c r="T6601">
        <f t="shared" si="103"/>
        <v>8</v>
      </c>
    </row>
    <row r="6602" spans="1:20">
      <c r="A6602">
        <v>201708</v>
      </c>
      <c r="B6602" s="1">
        <v>42950</v>
      </c>
      <c r="C6602">
        <v>12489</v>
      </c>
      <c r="D6602">
        <v>32</v>
      </c>
      <c r="E6602">
        <v>25565</v>
      </c>
      <c r="F6602">
        <v>9</v>
      </c>
      <c r="G6602">
        <v>30</v>
      </c>
      <c r="H6602">
        <v>22</v>
      </c>
      <c r="I6602">
        <v>15</v>
      </c>
      <c r="J6602">
        <v>4</v>
      </c>
      <c r="K6602" s="1">
        <v>42856</v>
      </c>
      <c r="L6602" s="1">
        <v>44196</v>
      </c>
      <c r="M6602">
        <v>201700145</v>
      </c>
      <c r="N6602" t="s">
        <v>45</v>
      </c>
      <c r="O6602">
        <v>201700013</v>
      </c>
      <c r="P6602" t="s">
        <v>38</v>
      </c>
      <c r="Q6602" t="s">
        <v>21</v>
      </c>
      <c r="R6602" t="s">
        <v>22</v>
      </c>
      <c r="S6602" t="s">
        <v>61</v>
      </c>
      <c r="T6602">
        <f t="shared" si="103"/>
        <v>8</v>
      </c>
    </row>
    <row r="6603" spans="1:20">
      <c r="A6603">
        <v>201708</v>
      </c>
      <c r="B6603" s="1">
        <v>42950</v>
      </c>
      <c r="C6603">
        <v>12489</v>
      </c>
      <c r="D6603">
        <v>32</v>
      </c>
      <c r="E6603">
        <v>25565</v>
      </c>
      <c r="F6603">
        <v>9</v>
      </c>
      <c r="G6603">
        <v>30</v>
      </c>
      <c r="H6603">
        <v>22</v>
      </c>
      <c r="I6603">
        <v>15</v>
      </c>
      <c r="J6603">
        <v>4</v>
      </c>
      <c r="K6603" s="1">
        <v>42856</v>
      </c>
      <c r="L6603" s="1">
        <v>44196</v>
      </c>
      <c r="M6603">
        <v>201700145</v>
      </c>
      <c r="N6603" t="s">
        <v>45</v>
      </c>
      <c r="O6603">
        <v>201700013</v>
      </c>
      <c r="P6603" t="s">
        <v>38</v>
      </c>
      <c r="Q6603" t="s">
        <v>21</v>
      </c>
      <c r="R6603" t="s">
        <v>5</v>
      </c>
      <c r="S6603" t="s">
        <v>62</v>
      </c>
      <c r="T6603">
        <f t="shared" si="103"/>
        <v>8</v>
      </c>
    </row>
    <row r="6604" spans="1:20">
      <c r="A6604">
        <v>201708</v>
      </c>
      <c r="B6604" s="1">
        <v>42950</v>
      </c>
      <c r="C6604">
        <v>12489</v>
      </c>
      <c r="D6604">
        <v>32</v>
      </c>
      <c r="E6604">
        <v>25565</v>
      </c>
      <c r="F6604">
        <v>9</v>
      </c>
      <c r="G6604">
        <v>30</v>
      </c>
      <c r="H6604">
        <v>22</v>
      </c>
      <c r="I6604">
        <v>15</v>
      </c>
      <c r="J6604">
        <v>4</v>
      </c>
      <c r="K6604" s="1">
        <v>42856</v>
      </c>
      <c r="L6604" s="1">
        <v>44196</v>
      </c>
      <c r="M6604">
        <v>201700145</v>
      </c>
      <c r="N6604" t="s">
        <v>45</v>
      </c>
      <c r="O6604">
        <v>201700013</v>
      </c>
      <c r="P6604" t="s">
        <v>38</v>
      </c>
      <c r="Q6604" t="s">
        <v>21</v>
      </c>
      <c r="R6604" t="s">
        <v>9</v>
      </c>
      <c r="S6604" t="s">
        <v>63</v>
      </c>
      <c r="T6604">
        <f t="shared" si="103"/>
        <v>8</v>
      </c>
    </row>
    <row r="6605" spans="1:20">
      <c r="A6605">
        <v>201708</v>
      </c>
      <c r="B6605" s="1">
        <v>42950</v>
      </c>
      <c r="C6605">
        <v>12489</v>
      </c>
      <c r="D6605">
        <v>32</v>
      </c>
      <c r="E6605">
        <v>25565</v>
      </c>
      <c r="F6605">
        <v>9</v>
      </c>
      <c r="G6605">
        <v>30</v>
      </c>
      <c r="H6605">
        <v>22</v>
      </c>
      <c r="I6605">
        <v>15</v>
      </c>
      <c r="J6605">
        <v>4</v>
      </c>
      <c r="K6605" s="1">
        <v>42856</v>
      </c>
      <c r="L6605" s="1">
        <v>44196</v>
      </c>
      <c r="M6605">
        <v>201700145</v>
      </c>
      <c r="N6605" t="s">
        <v>45</v>
      </c>
      <c r="O6605">
        <v>201700013</v>
      </c>
      <c r="P6605" t="s">
        <v>38</v>
      </c>
      <c r="Q6605" t="s">
        <v>21</v>
      </c>
      <c r="R6605" t="s">
        <v>26</v>
      </c>
      <c r="S6605" t="s">
        <v>64</v>
      </c>
      <c r="T6605">
        <f t="shared" si="103"/>
        <v>8</v>
      </c>
    </row>
    <row r="6606" spans="1:20">
      <c r="A6606">
        <v>201708</v>
      </c>
      <c r="B6606" s="1">
        <v>42950</v>
      </c>
      <c r="C6606">
        <v>12489</v>
      </c>
      <c r="D6606">
        <v>32</v>
      </c>
      <c r="E6606">
        <v>25565</v>
      </c>
      <c r="F6606">
        <v>9</v>
      </c>
      <c r="G6606">
        <v>30</v>
      </c>
      <c r="H6606">
        <v>22</v>
      </c>
      <c r="I6606">
        <v>15</v>
      </c>
      <c r="J6606">
        <v>4</v>
      </c>
      <c r="K6606" s="1">
        <v>42856</v>
      </c>
      <c r="L6606" s="1">
        <v>44196</v>
      </c>
      <c r="M6606">
        <v>201700145</v>
      </c>
      <c r="N6606" t="s">
        <v>45</v>
      </c>
      <c r="O6606">
        <v>201700013</v>
      </c>
      <c r="P6606" t="s">
        <v>38</v>
      </c>
      <c r="Q6606" t="s">
        <v>21</v>
      </c>
      <c r="R6606" t="s">
        <v>28</v>
      </c>
      <c r="S6606" t="s">
        <v>65</v>
      </c>
      <c r="T6606">
        <f t="shared" si="103"/>
        <v>8</v>
      </c>
    </row>
    <row r="6607" spans="1:20">
      <c r="A6607">
        <v>201708</v>
      </c>
      <c r="B6607" s="1">
        <v>42952</v>
      </c>
      <c r="C6607">
        <v>12489</v>
      </c>
      <c r="D6607">
        <v>28</v>
      </c>
      <c r="E6607">
        <v>24487</v>
      </c>
      <c r="F6607">
        <v>8</v>
      </c>
      <c r="G6607">
        <v>26</v>
      </c>
      <c r="H6607">
        <v>18</v>
      </c>
      <c r="I6607">
        <v>9</v>
      </c>
      <c r="J6607">
        <v>4</v>
      </c>
      <c r="K6607" s="1">
        <v>42856</v>
      </c>
      <c r="L6607" s="1">
        <v>44196</v>
      </c>
      <c r="M6607">
        <v>201700145</v>
      </c>
      <c r="N6607" t="s">
        <v>45</v>
      </c>
      <c r="O6607">
        <v>201700013</v>
      </c>
      <c r="P6607" t="s">
        <v>38</v>
      </c>
      <c r="Q6607" t="s">
        <v>21</v>
      </c>
      <c r="R6607" t="s">
        <v>22</v>
      </c>
      <c r="S6607" t="s">
        <v>61</v>
      </c>
      <c r="T6607">
        <f t="shared" si="103"/>
        <v>8</v>
      </c>
    </row>
    <row r="6608" spans="1:20">
      <c r="A6608">
        <v>201708</v>
      </c>
      <c r="B6608" s="1">
        <v>42952</v>
      </c>
      <c r="C6608">
        <v>12489</v>
      </c>
      <c r="D6608">
        <v>28</v>
      </c>
      <c r="E6608">
        <v>24487</v>
      </c>
      <c r="F6608">
        <v>8</v>
      </c>
      <c r="G6608">
        <v>26</v>
      </c>
      <c r="H6608">
        <v>18</v>
      </c>
      <c r="I6608">
        <v>9</v>
      </c>
      <c r="J6608">
        <v>4</v>
      </c>
      <c r="K6608" s="1">
        <v>42856</v>
      </c>
      <c r="L6608" s="1">
        <v>44196</v>
      </c>
      <c r="M6608">
        <v>201700145</v>
      </c>
      <c r="N6608" t="s">
        <v>45</v>
      </c>
      <c r="O6608">
        <v>201700013</v>
      </c>
      <c r="P6608" t="s">
        <v>38</v>
      </c>
      <c r="Q6608" t="s">
        <v>21</v>
      </c>
      <c r="R6608" t="s">
        <v>5</v>
      </c>
      <c r="S6608" t="s">
        <v>62</v>
      </c>
      <c r="T6608">
        <f t="shared" si="103"/>
        <v>8</v>
      </c>
    </row>
    <row r="6609" spans="1:20">
      <c r="A6609">
        <v>201708</v>
      </c>
      <c r="B6609" s="1">
        <v>42952</v>
      </c>
      <c r="C6609">
        <v>12489</v>
      </c>
      <c r="D6609">
        <v>28</v>
      </c>
      <c r="E6609">
        <v>24487</v>
      </c>
      <c r="F6609">
        <v>8</v>
      </c>
      <c r="G6609">
        <v>26</v>
      </c>
      <c r="H6609">
        <v>18</v>
      </c>
      <c r="I6609">
        <v>9</v>
      </c>
      <c r="J6609">
        <v>4</v>
      </c>
      <c r="K6609" s="1">
        <v>42856</v>
      </c>
      <c r="L6609" s="1">
        <v>44196</v>
      </c>
      <c r="M6609">
        <v>201700145</v>
      </c>
      <c r="N6609" t="s">
        <v>45</v>
      </c>
      <c r="O6609">
        <v>201700013</v>
      </c>
      <c r="P6609" t="s">
        <v>38</v>
      </c>
      <c r="Q6609" t="s">
        <v>21</v>
      </c>
      <c r="R6609" t="s">
        <v>9</v>
      </c>
      <c r="S6609" t="s">
        <v>63</v>
      </c>
      <c r="T6609">
        <f t="shared" si="103"/>
        <v>8</v>
      </c>
    </row>
    <row r="6610" spans="1:20">
      <c r="A6610">
        <v>201708</v>
      </c>
      <c r="B6610" s="1">
        <v>42952</v>
      </c>
      <c r="C6610">
        <v>12489</v>
      </c>
      <c r="D6610">
        <v>28</v>
      </c>
      <c r="E6610">
        <v>24487</v>
      </c>
      <c r="F6610">
        <v>8</v>
      </c>
      <c r="G6610">
        <v>26</v>
      </c>
      <c r="H6610">
        <v>18</v>
      </c>
      <c r="I6610">
        <v>9</v>
      </c>
      <c r="J6610">
        <v>4</v>
      </c>
      <c r="K6610" s="1">
        <v>42856</v>
      </c>
      <c r="L6610" s="1">
        <v>44196</v>
      </c>
      <c r="M6610">
        <v>201700145</v>
      </c>
      <c r="N6610" t="s">
        <v>45</v>
      </c>
      <c r="O6610">
        <v>201700013</v>
      </c>
      <c r="P6610" t="s">
        <v>38</v>
      </c>
      <c r="Q6610" t="s">
        <v>21</v>
      </c>
      <c r="R6610" t="s">
        <v>26</v>
      </c>
      <c r="S6610" t="s">
        <v>64</v>
      </c>
      <c r="T6610">
        <f t="shared" si="103"/>
        <v>8</v>
      </c>
    </row>
    <row r="6611" spans="1:20">
      <c r="A6611">
        <v>201708</v>
      </c>
      <c r="B6611" s="1">
        <v>42952</v>
      </c>
      <c r="C6611">
        <v>12489</v>
      </c>
      <c r="D6611">
        <v>28</v>
      </c>
      <c r="E6611">
        <v>24487</v>
      </c>
      <c r="F6611">
        <v>8</v>
      </c>
      <c r="G6611">
        <v>26</v>
      </c>
      <c r="H6611">
        <v>18</v>
      </c>
      <c r="I6611">
        <v>9</v>
      </c>
      <c r="J6611">
        <v>4</v>
      </c>
      <c r="K6611" s="1">
        <v>42856</v>
      </c>
      <c r="L6611" s="1">
        <v>44196</v>
      </c>
      <c r="M6611">
        <v>201700145</v>
      </c>
      <c r="N6611" t="s">
        <v>45</v>
      </c>
      <c r="O6611">
        <v>201700013</v>
      </c>
      <c r="P6611" t="s">
        <v>38</v>
      </c>
      <c r="Q6611" t="s">
        <v>21</v>
      </c>
      <c r="R6611" t="s">
        <v>28</v>
      </c>
      <c r="S6611" t="s">
        <v>65</v>
      </c>
      <c r="T6611">
        <f t="shared" si="103"/>
        <v>8</v>
      </c>
    </row>
    <row r="6612" spans="1:20">
      <c r="A6612">
        <v>201708</v>
      </c>
      <c r="B6612" s="1">
        <v>42954</v>
      </c>
      <c r="C6612">
        <v>12489</v>
      </c>
      <c r="D6612">
        <v>28</v>
      </c>
      <c r="E6612">
        <v>25408</v>
      </c>
      <c r="F6612">
        <v>6</v>
      </c>
      <c r="G6612">
        <v>25</v>
      </c>
      <c r="H6612">
        <v>19</v>
      </c>
      <c r="I6612">
        <v>13</v>
      </c>
      <c r="J6612">
        <v>3</v>
      </c>
      <c r="K6612" s="1">
        <v>42856</v>
      </c>
      <c r="L6612" s="1">
        <v>44196</v>
      </c>
      <c r="M6612">
        <v>201700145</v>
      </c>
      <c r="N6612" t="s">
        <v>45</v>
      </c>
      <c r="O6612">
        <v>201700013</v>
      </c>
      <c r="P6612" t="s">
        <v>38</v>
      </c>
      <c r="Q6612" t="s">
        <v>21</v>
      </c>
      <c r="R6612" t="s">
        <v>22</v>
      </c>
      <c r="S6612" t="s">
        <v>61</v>
      </c>
      <c r="T6612">
        <f t="shared" si="103"/>
        <v>8</v>
      </c>
    </row>
    <row r="6613" spans="1:20">
      <c r="A6613">
        <v>201708</v>
      </c>
      <c r="B6613" s="1">
        <v>42954</v>
      </c>
      <c r="C6613">
        <v>12489</v>
      </c>
      <c r="D6613">
        <v>28</v>
      </c>
      <c r="E6613">
        <v>25408</v>
      </c>
      <c r="F6613">
        <v>6</v>
      </c>
      <c r="G6613">
        <v>25</v>
      </c>
      <c r="H6613">
        <v>19</v>
      </c>
      <c r="I6613">
        <v>13</v>
      </c>
      <c r="J6613">
        <v>3</v>
      </c>
      <c r="K6613" s="1">
        <v>42856</v>
      </c>
      <c r="L6613" s="1">
        <v>44196</v>
      </c>
      <c r="M6613">
        <v>201700145</v>
      </c>
      <c r="N6613" t="s">
        <v>45</v>
      </c>
      <c r="O6613">
        <v>201700013</v>
      </c>
      <c r="P6613" t="s">
        <v>38</v>
      </c>
      <c r="Q6613" t="s">
        <v>21</v>
      </c>
      <c r="R6613" t="s">
        <v>5</v>
      </c>
      <c r="S6613" t="s">
        <v>62</v>
      </c>
      <c r="T6613">
        <f t="shared" si="103"/>
        <v>8</v>
      </c>
    </row>
    <row r="6614" spans="1:20">
      <c r="A6614">
        <v>201708</v>
      </c>
      <c r="B6614" s="1">
        <v>42954</v>
      </c>
      <c r="C6614">
        <v>12489</v>
      </c>
      <c r="D6614">
        <v>28</v>
      </c>
      <c r="E6614">
        <v>25408</v>
      </c>
      <c r="F6614">
        <v>6</v>
      </c>
      <c r="G6614">
        <v>25</v>
      </c>
      <c r="H6614">
        <v>19</v>
      </c>
      <c r="I6614">
        <v>13</v>
      </c>
      <c r="J6614">
        <v>3</v>
      </c>
      <c r="K6614" s="1">
        <v>42856</v>
      </c>
      <c r="L6614" s="1">
        <v>44196</v>
      </c>
      <c r="M6614">
        <v>201700145</v>
      </c>
      <c r="N6614" t="s">
        <v>45</v>
      </c>
      <c r="O6614">
        <v>201700013</v>
      </c>
      <c r="P6614" t="s">
        <v>38</v>
      </c>
      <c r="Q6614" t="s">
        <v>21</v>
      </c>
      <c r="R6614" t="s">
        <v>9</v>
      </c>
      <c r="S6614" t="s">
        <v>63</v>
      </c>
      <c r="T6614">
        <f t="shared" si="103"/>
        <v>8</v>
      </c>
    </row>
    <row r="6615" spans="1:20">
      <c r="A6615">
        <v>201708</v>
      </c>
      <c r="B6615" s="1">
        <v>42954</v>
      </c>
      <c r="C6615">
        <v>12489</v>
      </c>
      <c r="D6615">
        <v>28</v>
      </c>
      <c r="E6615">
        <v>25408</v>
      </c>
      <c r="F6615">
        <v>6</v>
      </c>
      <c r="G6615">
        <v>25</v>
      </c>
      <c r="H6615">
        <v>19</v>
      </c>
      <c r="I6615">
        <v>13</v>
      </c>
      <c r="J6615">
        <v>3</v>
      </c>
      <c r="K6615" s="1">
        <v>42856</v>
      </c>
      <c r="L6615" s="1">
        <v>44196</v>
      </c>
      <c r="M6615">
        <v>201700145</v>
      </c>
      <c r="N6615" t="s">
        <v>45</v>
      </c>
      <c r="O6615">
        <v>201700013</v>
      </c>
      <c r="P6615" t="s">
        <v>38</v>
      </c>
      <c r="Q6615" t="s">
        <v>21</v>
      </c>
      <c r="R6615" t="s">
        <v>26</v>
      </c>
      <c r="S6615" t="s">
        <v>64</v>
      </c>
      <c r="T6615">
        <f t="shared" si="103"/>
        <v>8</v>
      </c>
    </row>
    <row r="6616" spans="1:20">
      <c r="A6616">
        <v>201708</v>
      </c>
      <c r="B6616" s="1">
        <v>42954</v>
      </c>
      <c r="C6616">
        <v>12489</v>
      </c>
      <c r="D6616">
        <v>28</v>
      </c>
      <c r="E6616">
        <v>25408</v>
      </c>
      <c r="F6616">
        <v>6</v>
      </c>
      <c r="G6616">
        <v>25</v>
      </c>
      <c r="H6616">
        <v>19</v>
      </c>
      <c r="I6616">
        <v>13</v>
      </c>
      <c r="J6616">
        <v>3</v>
      </c>
      <c r="K6616" s="1">
        <v>42856</v>
      </c>
      <c r="L6616" s="1">
        <v>44196</v>
      </c>
      <c r="M6616">
        <v>201700145</v>
      </c>
      <c r="N6616" t="s">
        <v>45</v>
      </c>
      <c r="O6616">
        <v>201700013</v>
      </c>
      <c r="P6616" t="s">
        <v>38</v>
      </c>
      <c r="Q6616" t="s">
        <v>21</v>
      </c>
      <c r="R6616" t="s">
        <v>28</v>
      </c>
      <c r="S6616" t="s">
        <v>65</v>
      </c>
      <c r="T6616">
        <f t="shared" si="103"/>
        <v>8</v>
      </c>
    </row>
    <row r="6617" spans="1:20">
      <c r="A6617">
        <v>201708</v>
      </c>
      <c r="B6617" s="1">
        <v>42955</v>
      </c>
      <c r="C6617">
        <v>12489</v>
      </c>
      <c r="D6617">
        <v>32</v>
      </c>
      <c r="E6617">
        <v>24244</v>
      </c>
      <c r="F6617">
        <v>8</v>
      </c>
      <c r="G6617">
        <v>30</v>
      </c>
      <c r="H6617">
        <v>21</v>
      </c>
      <c r="I6617">
        <v>12</v>
      </c>
      <c r="J6617">
        <v>4</v>
      </c>
      <c r="K6617" s="1">
        <v>42856</v>
      </c>
      <c r="L6617" s="1">
        <v>44196</v>
      </c>
      <c r="M6617">
        <v>201700145</v>
      </c>
      <c r="N6617" t="s">
        <v>45</v>
      </c>
      <c r="O6617">
        <v>201700013</v>
      </c>
      <c r="P6617" t="s">
        <v>38</v>
      </c>
      <c r="Q6617" t="s">
        <v>21</v>
      </c>
      <c r="R6617" t="s">
        <v>22</v>
      </c>
      <c r="S6617" t="s">
        <v>61</v>
      </c>
      <c r="T6617">
        <f t="shared" si="103"/>
        <v>8</v>
      </c>
    </row>
    <row r="6618" spans="1:20">
      <c r="A6618">
        <v>201708</v>
      </c>
      <c r="B6618" s="1">
        <v>42955</v>
      </c>
      <c r="C6618">
        <v>12489</v>
      </c>
      <c r="D6618">
        <v>32</v>
      </c>
      <c r="E6618">
        <v>24244</v>
      </c>
      <c r="F6618">
        <v>8</v>
      </c>
      <c r="G6618">
        <v>30</v>
      </c>
      <c r="H6618">
        <v>21</v>
      </c>
      <c r="I6618">
        <v>12</v>
      </c>
      <c r="J6618">
        <v>4</v>
      </c>
      <c r="K6618" s="1">
        <v>42856</v>
      </c>
      <c r="L6618" s="1">
        <v>44196</v>
      </c>
      <c r="M6618">
        <v>201700145</v>
      </c>
      <c r="N6618" t="s">
        <v>45</v>
      </c>
      <c r="O6618">
        <v>201700013</v>
      </c>
      <c r="P6618" t="s">
        <v>38</v>
      </c>
      <c r="Q6618" t="s">
        <v>21</v>
      </c>
      <c r="R6618" t="s">
        <v>5</v>
      </c>
      <c r="S6618" t="s">
        <v>62</v>
      </c>
      <c r="T6618">
        <f t="shared" si="103"/>
        <v>8</v>
      </c>
    </row>
    <row r="6619" spans="1:20">
      <c r="A6619">
        <v>201708</v>
      </c>
      <c r="B6619" s="1">
        <v>42955</v>
      </c>
      <c r="C6619">
        <v>12489</v>
      </c>
      <c r="D6619">
        <v>32</v>
      </c>
      <c r="E6619">
        <v>24244</v>
      </c>
      <c r="F6619">
        <v>8</v>
      </c>
      <c r="G6619">
        <v>30</v>
      </c>
      <c r="H6619">
        <v>21</v>
      </c>
      <c r="I6619">
        <v>12</v>
      </c>
      <c r="J6619">
        <v>4</v>
      </c>
      <c r="K6619" s="1">
        <v>42856</v>
      </c>
      <c r="L6619" s="1">
        <v>44196</v>
      </c>
      <c r="M6619">
        <v>201700145</v>
      </c>
      <c r="N6619" t="s">
        <v>45</v>
      </c>
      <c r="O6619">
        <v>201700013</v>
      </c>
      <c r="P6619" t="s">
        <v>38</v>
      </c>
      <c r="Q6619" t="s">
        <v>21</v>
      </c>
      <c r="R6619" t="s">
        <v>9</v>
      </c>
      <c r="S6619" t="s">
        <v>63</v>
      </c>
      <c r="T6619">
        <f t="shared" si="103"/>
        <v>8</v>
      </c>
    </row>
    <row r="6620" spans="1:20">
      <c r="A6620">
        <v>201708</v>
      </c>
      <c r="B6620" s="1">
        <v>42955</v>
      </c>
      <c r="C6620">
        <v>12489</v>
      </c>
      <c r="D6620">
        <v>32</v>
      </c>
      <c r="E6620">
        <v>24244</v>
      </c>
      <c r="F6620">
        <v>8</v>
      </c>
      <c r="G6620">
        <v>30</v>
      </c>
      <c r="H6620">
        <v>21</v>
      </c>
      <c r="I6620">
        <v>12</v>
      </c>
      <c r="J6620">
        <v>4</v>
      </c>
      <c r="K6620" s="1">
        <v>42856</v>
      </c>
      <c r="L6620" s="1">
        <v>44196</v>
      </c>
      <c r="M6620">
        <v>201700145</v>
      </c>
      <c r="N6620" t="s">
        <v>45</v>
      </c>
      <c r="O6620">
        <v>201700013</v>
      </c>
      <c r="P6620" t="s">
        <v>38</v>
      </c>
      <c r="Q6620" t="s">
        <v>21</v>
      </c>
      <c r="R6620" t="s">
        <v>26</v>
      </c>
      <c r="S6620" t="s">
        <v>64</v>
      </c>
      <c r="T6620">
        <f t="shared" si="103"/>
        <v>8</v>
      </c>
    </row>
    <row r="6621" spans="1:20">
      <c r="A6621">
        <v>201708</v>
      </c>
      <c r="B6621" s="1">
        <v>42955</v>
      </c>
      <c r="C6621">
        <v>12489</v>
      </c>
      <c r="D6621">
        <v>32</v>
      </c>
      <c r="E6621">
        <v>24244</v>
      </c>
      <c r="F6621">
        <v>8</v>
      </c>
      <c r="G6621">
        <v>30</v>
      </c>
      <c r="H6621">
        <v>21</v>
      </c>
      <c r="I6621">
        <v>12</v>
      </c>
      <c r="J6621">
        <v>4</v>
      </c>
      <c r="K6621" s="1">
        <v>42856</v>
      </c>
      <c r="L6621" s="1">
        <v>44196</v>
      </c>
      <c r="M6621">
        <v>201700145</v>
      </c>
      <c r="N6621" t="s">
        <v>45</v>
      </c>
      <c r="O6621">
        <v>201700013</v>
      </c>
      <c r="P6621" t="s">
        <v>38</v>
      </c>
      <c r="Q6621" t="s">
        <v>21</v>
      </c>
      <c r="R6621" t="s">
        <v>28</v>
      </c>
      <c r="S6621" t="s">
        <v>65</v>
      </c>
      <c r="T6621">
        <f t="shared" si="103"/>
        <v>8</v>
      </c>
    </row>
    <row r="6622" spans="1:20">
      <c r="A6622">
        <v>201708</v>
      </c>
      <c r="B6622" s="1">
        <v>42956</v>
      </c>
      <c r="C6622">
        <v>12489</v>
      </c>
      <c r="D6622">
        <v>29</v>
      </c>
      <c r="E6622">
        <v>25455</v>
      </c>
      <c r="F6622">
        <v>6</v>
      </c>
      <c r="G6622">
        <v>28</v>
      </c>
      <c r="H6622">
        <v>20</v>
      </c>
      <c r="I6622">
        <v>13</v>
      </c>
      <c r="J6622">
        <v>3</v>
      </c>
      <c r="K6622" s="1">
        <v>42856</v>
      </c>
      <c r="L6622" s="1">
        <v>44196</v>
      </c>
      <c r="M6622">
        <v>201700145</v>
      </c>
      <c r="N6622" t="s">
        <v>45</v>
      </c>
      <c r="O6622">
        <v>201700013</v>
      </c>
      <c r="P6622" t="s">
        <v>38</v>
      </c>
      <c r="Q6622" t="s">
        <v>21</v>
      </c>
      <c r="R6622" t="s">
        <v>22</v>
      </c>
      <c r="S6622" t="s">
        <v>61</v>
      </c>
      <c r="T6622">
        <f t="shared" si="103"/>
        <v>8</v>
      </c>
    </row>
    <row r="6623" spans="1:20">
      <c r="A6623">
        <v>201708</v>
      </c>
      <c r="B6623" s="1">
        <v>42956</v>
      </c>
      <c r="C6623">
        <v>12489</v>
      </c>
      <c r="D6623">
        <v>29</v>
      </c>
      <c r="E6623">
        <v>25455</v>
      </c>
      <c r="F6623">
        <v>6</v>
      </c>
      <c r="G6623">
        <v>28</v>
      </c>
      <c r="H6623">
        <v>20</v>
      </c>
      <c r="I6623">
        <v>13</v>
      </c>
      <c r="J6623">
        <v>3</v>
      </c>
      <c r="K6623" s="1">
        <v>42856</v>
      </c>
      <c r="L6623" s="1">
        <v>44196</v>
      </c>
      <c r="M6623">
        <v>201700145</v>
      </c>
      <c r="N6623" t="s">
        <v>45</v>
      </c>
      <c r="O6623">
        <v>201700013</v>
      </c>
      <c r="P6623" t="s">
        <v>38</v>
      </c>
      <c r="Q6623" t="s">
        <v>21</v>
      </c>
      <c r="R6623" t="s">
        <v>5</v>
      </c>
      <c r="S6623" t="s">
        <v>62</v>
      </c>
      <c r="T6623">
        <f t="shared" si="103"/>
        <v>8</v>
      </c>
    </row>
    <row r="6624" spans="1:20">
      <c r="A6624">
        <v>201708</v>
      </c>
      <c r="B6624" s="1">
        <v>42956</v>
      </c>
      <c r="C6624">
        <v>12489</v>
      </c>
      <c r="D6624">
        <v>29</v>
      </c>
      <c r="E6624">
        <v>25455</v>
      </c>
      <c r="F6624">
        <v>6</v>
      </c>
      <c r="G6624">
        <v>28</v>
      </c>
      <c r="H6624">
        <v>20</v>
      </c>
      <c r="I6624">
        <v>13</v>
      </c>
      <c r="J6624">
        <v>3</v>
      </c>
      <c r="K6624" s="1">
        <v>42856</v>
      </c>
      <c r="L6624" s="1">
        <v>44196</v>
      </c>
      <c r="M6624">
        <v>201700145</v>
      </c>
      <c r="N6624" t="s">
        <v>45</v>
      </c>
      <c r="O6624">
        <v>201700013</v>
      </c>
      <c r="P6624" t="s">
        <v>38</v>
      </c>
      <c r="Q6624" t="s">
        <v>21</v>
      </c>
      <c r="R6624" t="s">
        <v>9</v>
      </c>
      <c r="S6624" t="s">
        <v>63</v>
      </c>
      <c r="T6624">
        <f t="shared" si="103"/>
        <v>8</v>
      </c>
    </row>
    <row r="6625" spans="1:20">
      <c r="A6625">
        <v>201708</v>
      </c>
      <c r="B6625" s="1">
        <v>42956</v>
      </c>
      <c r="C6625">
        <v>12489</v>
      </c>
      <c r="D6625">
        <v>29</v>
      </c>
      <c r="E6625">
        <v>25455</v>
      </c>
      <c r="F6625">
        <v>6</v>
      </c>
      <c r="G6625">
        <v>28</v>
      </c>
      <c r="H6625">
        <v>20</v>
      </c>
      <c r="I6625">
        <v>13</v>
      </c>
      <c r="J6625">
        <v>3</v>
      </c>
      <c r="K6625" s="1">
        <v>42856</v>
      </c>
      <c r="L6625" s="1">
        <v>44196</v>
      </c>
      <c r="M6625">
        <v>201700145</v>
      </c>
      <c r="N6625" t="s">
        <v>45</v>
      </c>
      <c r="O6625">
        <v>201700013</v>
      </c>
      <c r="P6625" t="s">
        <v>38</v>
      </c>
      <c r="Q6625" t="s">
        <v>21</v>
      </c>
      <c r="R6625" t="s">
        <v>26</v>
      </c>
      <c r="S6625" t="s">
        <v>64</v>
      </c>
      <c r="T6625">
        <f t="shared" si="103"/>
        <v>8</v>
      </c>
    </row>
    <row r="6626" spans="1:20">
      <c r="A6626">
        <v>201708</v>
      </c>
      <c r="B6626" s="1">
        <v>42956</v>
      </c>
      <c r="C6626">
        <v>12489</v>
      </c>
      <c r="D6626">
        <v>29</v>
      </c>
      <c r="E6626">
        <v>25455</v>
      </c>
      <c r="F6626">
        <v>6</v>
      </c>
      <c r="G6626">
        <v>28</v>
      </c>
      <c r="H6626">
        <v>20</v>
      </c>
      <c r="I6626">
        <v>13</v>
      </c>
      <c r="J6626">
        <v>3</v>
      </c>
      <c r="K6626" s="1">
        <v>42856</v>
      </c>
      <c r="L6626" s="1">
        <v>44196</v>
      </c>
      <c r="M6626">
        <v>201700145</v>
      </c>
      <c r="N6626" t="s">
        <v>45</v>
      </c>
      <c r="O6626">
        <v>201700013</v>
      </c>
      <c r="P6626" t="s">
        <v>38</v>
      </c>
      <c r="Q6626" t="s">
        <v>21</v>
      </c>
      <c r="R6626" t="s">
        <v>28</v>
      </c>
      <c r="S6626" t="s">
        <v>65</v>
      </c>
      <c r="T6626">
        <f t="shared" si="103"/>
        <v>8</v>
      </c>
    </row>
    <row r="6627" spans="1:20">
      <c r="A6627">
        <v>201708</v>
      </c>
      <c r="B6627" s="1">
        <v>42957</v>
      </c>
      <c r="C6627">
        <v>12489</v>
      </c>
      <c r="D6627">
        <v>31</v>
      </c>
      <c r="E6627">
        <v>25931</v>
      </c>
      <c r="F6627">
        <v>7</v>
      </c>
      <c r="G6627">
        <v>28</v>
      </c>
      <c r="H6627">
        <v>17</v>
      </c>
      <c r="I6627">
        <v>9</v>
      </c>
      <c r="J6627">
        <v>4</v>
      </c>
      <c r="K6627" s="1">
        <v>42856</v>
      </c>
      <c r="L6627" s="1">
        <v>44196</v>
      </c>
      <c r="M6627">
        <v>201700145</v>
      </c>
      <c r="N6627" t="s">
        <v>45</v>
      </c>
      <c r="O6627">
        <v>201700013</v>
      </c>
      <c r="P6627" t="s">
        <v>38</v>
      </c>
      <c r="Q6627" t="s">
        <v>21</v>
      </c>
      <c r="R6627" t="s">
        <v>22</v>
      </c>
      <c r="S6627" t="s">
        <v>61</v>
      </c>
      <c r="T6627">
        <f t="shared" si="103"/>
        <v>8</v>
      </c>
    </row>
    <row r="6628" spans="1:20">
      <c r="A6628">
        <v>201708</v>
      </c>
      <c r="B6628" s="1">
        <v>42957</v>
      </c>
      <c r="C6628">
        <v>12489</v>
      </c>
      <c r="D6628">
        <v>31</v>
      </c>
      <c r="E6628">
        <v>25931</v>
      </c>
      <c r="F6628">
        <v>7</v>
      </c>
      <c r="G6628">
        <v>28</v>
      </c>
      <c r="H6628">
        <v>17</v>
      </c>
      <c r="I6628">
        <v>9</v>
      </c>
      <c r="J6628">
        <v>4</v>
      </c>
      <c r="K6628" s="1">
        <v>42856</v>
      </c>
      <c r="L6628" s="1">
        <v>44196</v>
      </c>
      <c r="M6628">
        <v>201700145</v>
      </c>
      <c r="N6628" t="s">
        <v>45</v>
      </c>
      <c r="O6628">
        <v>201700013</v>
      </c>
      <c r="P6628" t="s">
        <v>38</v>
      </c>
      <c r="Q6628" t="s">
        <v>21</v>
      </c>
      <c r="R6628" t="s">
        <v>5</v>
      </c>
      <c r="S6628" t="s">
        <v>62</v>
      </c>
      <c r="T6628">
        <f t="shared" si="103"/>
        <v>8</v>
      </c>
    </row>
    <row r="6629" spans="1:20">
      <c r="A6629">
        <v>201708</v>
      </c>
      <c r="B6629" s="1">
        <v>42957</v>
      </c>
      <c r="C6629">
        <v>12489</v>
      </c>
      <c r="D6629">
        <v>31</v>
      </c>
      <c r="E6629">
        <v>25931</v>
      </c>
      <c r="F6629">
        <v>7</v>
      </c>
      <c r="G6629">
        <v>28</v>
      </c>
      <c r="H6629">
        <v>17</v>
      </c>
      <c r="I6629">
        <v>9</v>
      </c>
      <c r="J6629">
        <v>4</v>
      </c>
      <c r="K6629" s="1">
        <v>42856</v>
      </c>
      <c r="L6629" s="1">
        <v>44196</v>
      </c>
      <c r="M6629">
        <v>201700145</v>
      </c>
      <c r="N6629" t="s">
        <v>45</v>
      </c>
      <c r="O6629">
        <v>201700013</v>
      </c>
      <c r="P6629" t="s">
        <v>38</v>
      </c>
      <c r="Q6629" t="s">
        <v>21</v>
      </c>
      <c r="R6629" t="s">
        <v>9</v>
      </c>
      <c r="S6629" t="s">
        <v>63</v>
      </c>
      <c r="T6629">
        <f t="shared" si="103"/>
        <v>8</v>
      </c>
    </row>
    <row r="6630" spans="1:20">
      <c r="A6630">
        <v>201708</v>
      </c>
      <c r="B6630" s="1">
        <v>42957</v>
      </c>
      <c r="C6630">
        <v>12489</v>
      </c>
      <c r="D6630">
        <v>31</v>
      </c>
      <c r="E6630">
        <v>25931</v>
      </c>
      <c r="F6630">
        <v>7</v>
      </c>
      <c r="G6630">
        <v>28</v>
      </c>
      <c r="H6630">
        <v>17</v>
      </c>
      <c r="I6630">
        <v>9</v>
      </c>
      <c r="J6630">
        <v>4</v>
      </c>
      <c r="K6630" s="1">
        <v>42856</v>
      </c>
      <c r="L6630" s="1">
        <v>44196</v>
      </c>
      <c r="M6630">
        <v>201700145</v>
      </c>
      <c r="N6630" t="s">
        <v>45</v>
      </c>
      <c r="O6630">
        <v>201700013</v>
      </c>
      <c r="P6630" t="s">
        <v>38</v>
      </c>
      <c r="Q6630" t="s">
        <v>21</v>
      </c>
      <c r="R6630" t="s">
        <v>26</v>
      </c>
      <c r="S6630" t="s">
        <v>64</v>
      </c>
      <c r="T6630">
        <f t="shared" si="103"/>
        <v>8</v>
      </c>
    </row>
    <row r="6631" spans="1:20">
      <c r="A6631">
        <v>201708</v>
      </c>
      <c r="B6631" s="1">
        <v>42957</v>
      </c>
      <c r="C6631">
        <v>12489</v>
      </c>
      <c r="D6631">
        <v>31</v>
      </c>
      <c r="E6631">
        <v>25931</v>
      </c>
      <c r="F6631">
        <v>7</v>
      </c>
      <c r="G6631">
        <v>28</v>
      </c>
      <c r="H6631">
        <v>17</v>
      </c>
      <c r="I6631">
        <v>9</v>
      </c>
      <c r="J6631">
        <v>4</v>
      </c>
      <c r="K6631" s="1">
        <v>42856</v>
      </c>
      <c r="L6631" s="1">
        <v>44196</v>
      </c>
      <c r="M6631">
        <v>201700145</v>
      </c>
      <c r="N6631" t="s">
        <v>45</v>
      </c>
      <c r="O6631">
        <v>201700013</v>
      </c>
      <c r="P6631" t="s">
        <v>38</v>
      </c>
      <c r="Q6631" t="s">
        <v>21</v>
      </c>
      <c r="R6631" t="s">
        <v>28</v>
      </c>
      <c r="S6631" t="s">
        <v>65</v>
      </c>
      <c r="T6631">
        <f t="shared" si="103"/>
        <v>8</v>
      </c>
    </row>
    <row r="6632" spans="1:20">
      <c r="A6632">
        <v>201708</v>
      </c>
      <c r="B6632" s="1">
        <v>42959</v>
      </c>
      <c r="C6632">
        <v>12489</v>
      </c>
      <c r="D6632">
        <v>32</v>
      </c>
      <c r="E6632">
        <v>25681</v>
      </c>
      <c r="F6632">
        <v>10</v>
      </c>
      <c r="G6632">
        <v>30</v>
      </c>
      <c r="H6632">
        <v>23</v>
      </c>
      <c r="I6632">
        <v>17</v>
      </c>
      <c r="J6632">
        <v>3</v>
      </c>
      <c r="K6632" s="1">
        <v>42856</v>
      </c>
      <c r="L6632" s="1">
        <v>44196</v>
      </c>
      <c r="M6632">
        <v>201700145</v>
      </c>
      <c r="N6632" t="s">
        <v>45</v>
      </c>
      <c r="O6632">
        <v>201700013</v>
      </c>
      <c r="P6632" t="s">
        <v>38</v>
      </c>
      <c r="Q6632" t="s">
        <v>21</v>
      </c>
      <c r="R6632" t="s">
        <v>22</v>
      </c>
      <c r="S6632" t="s">
        <v>61</v>
      </c>
      <c r="T6632">
        <f t="shared" si="103"/>
        <v>8</v>
      </c>
    </row>
    <row r="6633" spans="1:20">
      <c r="A6633">
        <v>201708</v>
      </c>
      <c r="B6633" s="1">
        <v>42959</v>
      </c>
      <c r="C6633">
        <v>12489</v>
      </c>
      <c r="D6633">
        <v>32</v>
      </c>
      <c r="E6633">
        <v>25681</v>
      </c>
      <c r="F6633">
        <v>10</v>
      </c>
      <c r="G6633">
        <v>30</v>
      </c>
      <c r="H6633">
        <v>23</v>
      </c>
      <c r="I6633">
        <v>17</v>
      </c>
      <c r="J6633">
        <v>3</v>
      </c>
      <c r="K6633" s="1">
        <v>42856</v>
      </c>
      <c r="L6633" s="1">
        <v>44196</v>
      </c>
      <c r="M6633">
        <v>201700145</v>
      </c>
      <c r="N6633" t="s">
        <v>45</v>
      </c>
      <c r="O6633">
        <v>201700013</v>
      </c>
      <c r="P6633" t="s">
        <v>38</v>
      </c>
      <c r="Q6633" t="s">
        <v>21</v>
      </c>
      <c r="R6633" t="s">
        <v>5</v>
      </c>
      <c r="S6633" t="s">
        <v>62</v>
      </c>
      <c r="T6633">
        <f t="shared" si="103"/>
        <v>8</v>
      </c>
    </row>
    <row r="6634" spans="1:20">
      <c r="A6634">
        <v>201708</v>
      </c>
      <c r="B6634" s="1">
        <v>42959</v>
      </c>
      <c r="C6634">
        <v>12489</v>
      </c>
      <c r="D6634">
        <v>32</v>
      </c>
      <c r="E6634">
        <v>25681</v>
      </c>
      <c r="F6634">
        <v>10</v>
      </c>
      <c r="G6634">
        <v>30</v>
      </c>
      <c r="H6634">
        <v>23</v>
      </c>
      <c r="I6634">
        <v>17</v>
      </c>
      <c r="J6634">
        <v>3</v>
      </c>
      <c r="K6634" s="1">
        <v>42856</v>
      </c>
      <c r="L6634" s="1">
        <v>44196</v>
      </c>
      <c r="M6634">
        <v>201700145</v>
      </c>
      <c r="N6634" t="s">
        <v>45</v>
      </c>
      <c r="O6634">
        <v>201700013</v>
      </c>
      <c r="P6634" t="s">
        <v>38</v>
      </c>
      <c r="Q6634" t="s">
        <v>21</v>
      </c>
      <c r="R6634" t="s">
        <v>9</v>
      </c>
      <c r="S6634" t="s">
        <v>63</v>
      </c>
      <c r="T6634">
        <f t="shared" si="103"/>
        <v>8</v>
      </c>
    </row>
    <row r="6635" spans="1:20">
      <c r="A6635">
        <v>201708</v>
      </c>
      <c r="B6635" s="1">
        <v>42959</v>
      </c>
      <c r="C6635">
        <v>12489</v>
      </c>
      <c r="D6635">
        <v>32</v>
      </c>
      <c r="E6635">
        <v>25681</v>
      </c>
      <c r="F6635">
        <v>10</v>
      </c>
      <c r="G6635">
        <v>30</v>
      </c>
      <c r="H6635">
        <v>23</v>
      </c>
      <c r="I6635">
        <v>17</v>
      </c>
      <c r="J6635">
        <v>3</v>
      </c>
      <c r="K6635" s="1">
        <v>42856</v>
      </c>
      <c r="L6635" s="1">
        <v>44196</v>
      </c>
      <c r="M6635">
        <v>201700145</v>
      </c>
      <c r="N6635" t="s">
        <v>45</v>
      </c>
      <c r="O6635">
        <v>201700013</v>
      </c>
      <c r="P6635" t="s">
        <v>38</v>
      </c>
      <c r="Q6635" t="s">
        <v>21</v>
      </c>
      <c r="R6635" t="s">
        <v>26</v>
      </c>
      <c r="S6635" t="s">
        <v>64</v>
      </c>
      <c r="T6635">
        <f t="shared" si="103"/>
        <v>8</v>
      </c>
    </row>
    <row r="6636" spans="1:20">
      <c r="A6636">
        <v>201708</v>
      </c>
      <c r="B6636" s="1">
        <v>42959</v>
      </c>
      <c r="C6636">
        <v>12489</v>
      </c>
      <c r="D6636">
        <v>32</v>
      </c>
      <c r="E6636">
        <v>25681</v>
      </c>
      <c r="F6636">
        <v>10</v>
      </c>
      <c r="G6636">
        <v>30</v>
      </c>
      <c r="H6636">
        <v>23</v>
      </c>
      <c r="I6636">
        <v>17</v>
      </c>
      <c r="J6636">
        <v>3</v>
      </c>
      <c r="K6636" s="1">
        <v>42856</v>
      </c>
      <c r="L6636" s="1">
        <v>44196</v>
      </c>
      <c r="M6636">
        <v>201700145</v>
      </c>
      <c r="N6636" t="s">
        <v>45</v>
      </c>
      <c r="O6636">
        <v>201700013</v>
      </c>
      <c r="P6636" t="s">
        <v>38</v>
      </c>
      <c r="Q6636" t="s">
        <v>21</v>
      </c>
      <c r="R6636" t="s">
        <v>28</v>
      </c>
      <c r="S6636" t="s">
        <v>65</v>
      </c>
      <c r="T6636">
        <f t="shared" si="103"/>
        <v>8</v>
      </c>
    </row>
    <row r="6637" spans="1:20">
      <c r="A6637">
        <v>201708</v>
      </c>
      <c r="B6637" s="1">
        <v>42961</v>
      </c>
      <c r="C6637">
        <v>12489</v>
      </c>
      <c r="D6637">
        <v>33</v>
      </c>
      <c r="E6637">
        <v>24508</v>
      </c>
      <c r="F6637">
        <v>9</v>
      </c>
      <c r="G6637">
        <v>29</v>
      </c>
      <c r="H6637">
        <v>22</v>
      </c>
      <c r="I6637">
        <v>14</v>
      </c>
      <c r="J6637">
        <v>3</v>
      </c>
      <c r="K6637" s="1">
        <v>42856</v>
      </c>
      <c r="L6637" s="1">
        <v>44196</v>
      </c>
      <c r="M6637">
        <v>201700145</v>
      </c>
      <c r="N6637" t="s">
        <v>45</v>
      </c>
      <c r="O6637">
        <v>201700013</v>
      </c>
      <c r="P6637" t="s">
        <v>38</v>
      </c>
      <c r="Q6637" t="s">
        <v>21</v>
      </c>
      <c r="R6637" t="s">
        <v>22</v>
      </c>
      <c r="S6637" t="s">
        <v>61</v>
      </c>
      <c r="T6637">
        <f t="shared" si="103"/>
        <v>8</v>
      </c>
    </row>
    <row r="6638" spans="1:20">
      <c r="A6638">
        <v>201708</v>
      </c>
      <c r="B6638" s="1">
        <v>42961</v>
      </c>
      <c r="C6638">
        <v>12489</v>
      </c>
      <c r="D6638">
        <v>33</v>
      </c>
      <c r="E6638">
        <v>24508</v>
      </c>
      <c r="F6638">
        <v>9</v>
      </c>
      <c r="G6638">
        <v>29</v>
      </c>
      <c r="H6638">
        <v>22</v>
      </c>
      <c r="I6638">
        <v>14</v>
      </c>
      <c r="J6638">
        <v>3</v>
      </c>
      <c r="K6638" s="1">
        <v>42856</v>
      </c>
      <c r="L6638" s="1">
        <v>44196</v>
      </c>
      <c r="M6638">
        <v>201700145</v>
      </c>
      <c r="N6638" t="s">
        <v>45</v>
      </c>
      <c r="O6638">
        <v>201700013</v>
      </c>
      <c r="P6638" t="s">
        <v>38</v>
      </c>
      <c r="Q6638" t="s">
        <v>21</v>
      </c>
      <c r="R6638" t="s">
        <v>5</v>
      </c>
      <c r="S6638" t="s">
        <v>62</v>
      </c>
      <c r="T6638">
        <f t="shared" si="103"/>
        <v>8</v>
      </c>
    </row>
    <row r="6639" spans="1:20">
      <c r="A6639">
        <v>201708</v>
      </c>
      <c r="B6639" s="1">
        <v>42961</v>
      </c>
      <c r="C6639">
        <v>12489</v>
      </c>
      <c r="D6639">
        <v>33</v>
      </c>
      <c r="E6639">
        <v>24508</v>
      </c>
      <c r="F6639">
        <v>9</v>
      </c>
      <c r="G6639">
        <v>29</v>
      </c>
      <c r="H6639">
        <v>22</v>
      </c>
      <c r="I6639">
        <v>14</v>
      </c>
      <c r="J6639">
        <v>3</v>
      </c>
      <c r="K6639" s="1">
        <v>42856</v>
      </c>
      <c r="L6639" s="1">
        <v>44196</v>
      </c>
      <c r="M6639">
        <v>201700145</v>
      </c>
      <c r="N6639" t="s">
        <v>45</v>
      </c>
      <c r="O6639">
        <v>201700013</v>
      </c>
      <c r="P6639" t="s">
        <v>38</v>
      </c>
      <c r="Q6639" t="s">
        <v>21</v>
      </c>
      <c r="R6639" t="s">
        <v>9</v>
      </c>
      <c r="S6639" t="s">
        <v>63</v>
      </c>
      <c r="T6639">
        <f t="shared" si="103"/>
        <v>8</v>
      </c>
    </row>
    <row r="6640" spans="1:20">
      <c r="A6640">
        <v>201708</v>
      </c>
      <c r="B6640" s="1">
        <v>42961</v>
      </c>
      <c r="C6640">
        <v>12489</v>
      </c>
      <c r="D6640">
        <v>33</v>
      </c>
      <c r="E6640">
        <v>24508</v>
      </c>
      <c r="F6640">
        <v>9</v>
      </c>
      <c r="G6640">
        <v>29</v>
      </c>
      <c r="H6640">
        <v>22</v>
      </c>
      <c r="I6640">
        <v>14</v>
      </c>
      <c r="J6640">
        <v>3</v>
      </c>
      <c r="K6640" s="1">
        <v>42856</v>
      </c>
      <c r="L6640" s="1">
        <v>44196</v>
      </c>
      <c r="M6640">
        <v>201700145</v>
      </c>
      <c r="N6640" t="s">
        <v>45</v>
      </c>
      <c r="O6640">
        <v>201700013</v>
      </c>
      <c r="P6640" t="s">
        <v>38</v>
      </c>
      <c r="Q6640" t="s">
        <v>21</v>
      </c>
      <c r="R6640" t="s">
        <v>26</v>
      </c>
      <c r="S6640" t="s">
        <v>64</v>
      </c>
      <c r="T6640">
        <f t="shared" si="103"/>
        <v>8</v>
      </c>
    </row>
    <row r="6641" spans="1:20">
      <c r="A6641">
        <v>201708</v>
      </c>
      <c r="B6641" s="1">
        <v>42961</v>
      </c>
      <c r="C6641">
        <v>12489</v>
      </c>
      <c r="D6641">
        <v>33</v>
      </c>
      <c r="E6641">
        <v>24508</v>
      </c>
      <c r="F6641">
        <v>9</v>
      </c>
      <c r="G6641">
        <v>29</v>
      </c>
      <c r="H6641">
        <v>22</v>
      </c>
      <c r="I6641">
        <v>14</v>
      </c>
      <c r="J6641">
        <v>3</v>
      </c>
      <c r="K6641" s="1">
        <v>42856</v>
      </c>
      <c r="L6641" s="1">
        <v>44196</v>
      </c>
      <c r="M6641">
        <v>201700145</v>
      </c>
      <c r="N6641" t="s">
        <v>45</v>
      </c>
      <c r="O6641">
        <v>201700013</v>
      </c>
      <c r="P6641" t="s">
        <v>38</v>
      </c>
      <c r="Q6641" t="s">
        <v>21</v>
      </c>
      <c r="R6641" t="s">
        <v>28</v>
      </c>
      <c r="S6641" t="s">
        <v>65</v>
      </c>
      <c r="T6641">
        <f t="shared" si="103"/>
        <v>8</v>
      </c>
    </row>
    <row r="6642" spans="1:20">
      <c r="A6642">
        <v>201708</v>
      </c>
      <c r="B6642" s="1">
        <v>42962</v>
      </c>
      <c r="C6642">
        <v>12489</v>
      </c>
      <c r="D6642">
        <v>33</v>
      </c>
      <c r="E6642">
        <v>25624</v>
      </c>
      <c r="F6642">
        <v>8</v>
      </c>
      <c r="G6642">
        <v>29</v>
      </c>
      <c r="H6642">
        <v>22</v>
      </c>
      <c r="I6642">
        <v>15</v>
      </c>
      <c r="J6642">
        <v>3</v>
      </c>
      <c r="K6642" s="1">
        <v>42856</v>
      </c>
      <c r="L6642" s="1">
        <v>44196</v>
      </c>
      <c r="M6642">
        <v>201700145</v>
      </c>
      <c r="N6642" t="s">
        <v>45</v>
      </c>
      <c r="O6642">
        <v>201700013</v>
      </c>
      <c r="P6642" t="s">
        <v>38</v>
      </c>
      <c r="Q6642" t="s">
        <v>21</v>
      </c>
      <c r="R6642" t="s">
        <v>22</v>
      </c>
      <c r="S6642" t="s">
        <v>61</v>
      </c>
      <c r="T6642">
        <f t="shared" si="103"/>
        <v>8</v>
      </c>
    </row>
    <row r="6643" spans="1:20">
      <c r="A6643">
        <v>201708</v>
      </c>
      <c r="B6643" s="1">
        <v>42962</v>
      </c>
      <c r="C6643">
        <v>12489</v>
      </c>
      <c r="D6643">
        <v>33</v>
      </c>
      <c r="E6643">
        <v>25624</v>
      </c>
      <c r="F6643">
        <v>8</v>
      </c>
      <c r="G6643">
        <v>29</v>
      </c>
      <c r="H6643">
        <v>22</v>
      </c>
      <c r="I6643">
        <v>15</v>
      </c>
      <c r="J6643">
        <v>3</v>
      </c>
      <c r="K6643" s="1">
        <v>42856</v>
      </c>
      <c r="L6643" s="1">
        <v>44196</v>
      </c>
      <c r="M6643">
        <v>201700145</v>
      </c>
      <c r="N6643" t="s">
        <v>45</v>
      </c>
      <c r="O6643">
        <v>201700013</v>
      </c>
      <c r="P6643" t="s">
        <v>38</v>
      </c>
      <c r="Q6643" t="s">
        <v>21</v>
      </c>
      <c r="R6643" t="s">
        <v>5</v>
      </c>
      <c r="S6643" t="s">
        <v>62</v>
      </c>
      <c r="T6643">
        <f t="shared" si="103"/>
        <v>8</v>
      </c>
    </row>
    <row r="6644" spans="1:20">
      <c r="A6644">
        <v>201708</v>
      </c>
      <c r="B6644" s="1">
        <v>42962</v>
      </c>
      <c r="C6644">
        <v>12489</v>
      </c>
      <c r="D6644">
        <v>33</v>
      </c>
      <c r="E6644">
        <v>25624</v>
      </c>
      <c r="F6644">
        <v>8</v>
      </c>
      <c r="G6644">
        <v>29</v>
      </c>
      <c r="H6644">
        <v>22</v>
      </c>
      <c r="I6644">
        <v>15</v>
      </c>
      <c r="J6644">
        <v>3</v>
      </c>
      <c r="K6644" s="1">
        <v>42856</v>
      </c>
      <c r="L6644" s="1">
        <v>44196</v>
      </c>
      <c r="M6644">
        <v>201700145</v>
      </c>
      <c r="N6644" t="s">
        <v>45</v>
      </c>
      <c r="O6644">
        <v>201700013</v>
      </c>
      <c r="P6644" t="s">
        <v>38</v>
      </c>
      <c r="Q6644" t="s">
        <v>21</v>
      </c>
      <c r="R6644" t="s">
        <v>9</v>
      </c>
      <c r="S6644" t="s">
        <v>63</v>
      </c>
      <c r="T6644">
        <f t="shared" si="103"/>
        <v>8</v>
      </c>
    </row>
    <row r="6645" spans="1:20">
      <c r="A6645">
        <v>201708</v>
      </c>
      <c r="B6645" s="1">
        <v>42962</v>
      </c>
      <c r="C6645">
        <v>12489</v>
      </c>
      <c r="D6645">
        <v>33</v>
      </c>
      <c r="E6645">
        <v>25624</v>
      </c>
      <c r="F6645">
        <v>8</v>
      </c>
      <c r="G6645">
        <v>29</v>
      </c>
      <c r="H6645">
        <v>22</v>
      </c>
      <c r="I6645">
        <v>15</v>
      </c>
      <c r="J6645">
        <v>3</v>
      </c>
      <c r="K6645" s="1">
        <v>42856</v>
      </c>
      <c r="L6645" s="1">
        <v>44196</v>
      </c>
      <c r="M6645">
        <v>201700145</v>
      </c>
      <c r="N6645" t="s">
        <v>45</v>
      </c>
      <c r="O6645">
        <v>201700013</v>
      </c>
      <c r="P6645" t="s">
        <v>38</v>
      </c>
      <c r="Q6645" t="s">
        <v>21</v>
      </c>
      <c r="R6645" t="s">
        <v>26</v>
      </c>
      <c r="S6645" t="s">
        <v>64</v>
      </c>
      <c r="T6645">
        <f t="shared" si="103"/>
        <v>8</v>
      </c>
    </row>
    <row r="6646" spans="1:20">
      <c r="A6646">
        <v>201708</v>
      </c>
      <c r="B6646" s="1">
        <v>42962</v>
      </c>
      <c r="C6646">
        <v>12489</v>
      </c>
      <c r="D6646">
        <v>33</v>
      </c>
      <c r="E6646">
        <v>25624</v>
      </c>
      <c r="F6646">
        <v>8</v>
      </c>
      <c r="G6646">
        <v>29</v>
      </c>
      <c r="H6646">
        <v>22</v>
      </c>
      <c r="I6646">
        <v>15</v>
      </c>
      <c r="J6646">
        <v>3</v>
      </c>
      <c r="K6646" s="1">
        <v>42856</v>
      </c>
      <c r="L6646" s="1">
        <v>44196</v>
      </c>
      <c r="M6646">
        <v>201700145</v>
      </c>
      <c r="N6646" t="s">
        <v>45</v>
      </c>
      <c r="O6646">
        <v>201700013</v>
      </c>
      <c r="P6646" t="s">
        <v>38</v>
      </c>
      <c r="Q6646" t="s">
        <v>21</v>
      </c>
      <c r="R6646" t="s">
        <v>28</v>
      </c>
      <c r="S6646" t="s">
        <v>65</v>
      </c>
      <c r="T6646">
        <f t="shared" si="103"/>
        <v>8</v>
      </c>
    </row>
    <row r="6647" spans="1:20">
      <c r="A6647">
        <v>201708</v>
      </c>
      <c r="B6647" s="1">
        <v>42963</v>
      </c>
      <c r="C6647">
        <v>12489</v>
      </c>
      <c r="D6647">
        <v>31</v>
      </c>
      <c r="E6647">
        <v>24573</v>
      </c>
      <c r="F6647">
        <v>7</v>
      </c>
      <c r="G6647">
        <v>29</v>
      </c>
      <c r="H6647">
        <v>22</v>
      </c>
      <c r="I6647">
        <v>13</v>
      </c>
      <c r="J6647">
        <v>3</v>
      </c>
      <c r="K6647" s="1">
        <v>42856</v>
      </c>
      <c r="L6647" s="1">
        <v>44196</v>
      </c>
      <c r="M6647">
        <v>201700145</v>
      </c>
      <c r="N6647" t="s">
        <v>45</v>
      </c>
      <c r="O6647">
        <v>201700013</v>
      </c>
      <c r="P6647" t="s">
        <v>38</v>
      </c>
      <c r="Q6647" t="s">
        <v>21</v>
      </c>
      <c r="R6647" t="s">
        <v>22</v>
      </c>
      <c r="S6647" t="s">
        <v>61</v>
      </c>
      <c r="T6647">
        <f t="shared" si="103"/>
        <v>8</v>
      </c>
    </row>
    <row r="6648" spans="1:20">
      <c r="A6648">
        <v>201708</v>
      </c>
      <c r="B6648" s="1">
        <v>42963</v>
      </c>
      <c r="C6648">
        <v>12489</v>
      </c>
      <c r="D6648">
        <v>31</v>
      </c>
      <c r="E6648">
        <v>24573</v>
      </c>
      <c r="F6648">
        <v>7</v>
      </c>
      <c r="G6648">
        <v>29</v>
      </c>
      <c r="H6648">
        <v>22</v>
      </c>
      <c r="I6648">
        <v>13</v>
      </c>
      <c r="J6648">
        <v>3</v>
      </c>
      <c r="K6648" s="1">
        <v>42856</v>
      </c>
      <c r="L6648" s="1">
        <v>44196</v>
      </c>
      <c r="M6648">
        <v>201700145</v>
      </c>
      <c r="N6648" t="s">
        <v>45</v>
      </c>
      <c r="O6648">
        <v>201700013</v>
      </c>
      <c r="P6648" t="s">
        <v>38</v>
      </c>
      <c r="Q6648" t="s">
        <v>21</v>
      </c>
      <c r="R6648" t="s">
        <v>5</v>
      </c>
      <c r="S6648" t="s">
        <v>62</v>
      </c>
      <c r="T6648">
        <f t="shared" si="103"/>
        <v>8</v>
      </c>
    </row>
    <row r="6649" spans="1:20">
      <c r="A6649">
        <v>201708</v>
      </c>
      <c r="B6649" s="1">
        <v>42963</v>
      </c>
      <c r="C6649">
        <v>12489</v>
      </c>
      <c r="D6649">
        <v>31</v>
      </c>
      <c r="E6649">
        <v>24573</v>
      </c>
      <c r="F6649">
        <v>7</v>
      </c>
      <c r="G6649">
        <v>29</v>
      </c>
      <c r="H6649">
        <v>22</v>
      </c>
      <c r="I6649">
        <v>13</v>
      </c>
      <c r="J6649">
        <v>3</v>
      </c>
      <c r="K6649" s="1">
        <v>42856</v>
      </c>
      <c r="L6649" s="1">
        <v>44196</v>
      </c>
      <c r="M6649">
        <v>201700145</v>
      </c>
      <c r="N6649" t="s">
        <v>45</v>
      </c>
      <c r="O6649">
        <v>201700013</v>
      </c>
      <c r="P6649" t="s">
        <v>38</v>
      </c>
      <c r="Q6649" t="s">
        <v>21</v>
      </c>
      <c r="R6649" t="s">
        <v>9</v>
      </c>
      <c r="S6649" t="s">
        <v>63</v>
      </c>
      <c r="T6649">
        <f t="shared" si="103"/>
        <v>8</v>
      </c>
    </row>
    <row r="6650" spans="1:20">
      <c r="A6650">
        <v>201708</v>
      </c>
      <c r="B6650" s="1">
        <v>42963</v>
      </c>
      <c r="C6650">
        <v>12489</v>
      </c>
      <c r="D6650">
        <v>31</v>
      </c>
      <c r="E6650">
        <v>24573</v>
      </c>
      <c r="F6650">
        <v>7</v>
      </c>
      <c r="G6650">
        <v>29</v>
      </c>
      <c r="H6650">
        <v>22</v>
      </c>
      <c r="I6650">
        <v>13</v>
      </c>
      <c r="J6650">
        <v>3</v>
      </c>
      <c r="K6650" s="1">
        <v>42856</v>
      </c>
      <c r="L6650" s="1">
        <v>44196</v>
      </c>
      <c r="M6650">
        <v>201700145</v>
      </c>
      <c r="N6650" t="s">
        <v>45</v>
      </c>
      <c r="O6650">
        <v>201700013</v>
      </c>
      <c r="P6650" t="s">
        <v>38</v>
      </c>
      <c r="Q6650" t="s">
        <v>21</v>
      </c>
      <c r="R6650" t="s">
        <v>26</v>
      </c>
      <c r="S6650" t="s">
        <v>64</v>
      </c>
      <c r="T6650">
        <f t="shared" si="103"/>
        <v>8</v>
      </c>
    </row>
    <row r="6651" spans="1:20">
      <c r="A6651">
        <v>201708</v>
      </c>
      <c r="B6651" s="1">
        <v>42963</v>
      </c>
      <c r="C6651">
        <v>12489</v>
      </c>
      <c r="D6651">
        <v>31</v>
      </c>
      <c r="E6651">
        <v>24573</v>
      </c>
      <c r="F6651">
        <v>7</v>
      </c>
      <c r="G6651">
        <v>29</v>
      </c>
      <c r="H6651">
        <v>22</v>
      </c>
      <c r="I6651">
        <v>13</v>
      </c>
      <c r="J6651">
        <v>3</v>
      </c>
      <c r="K6651" s="1">
        <v>42856</v>
      </c>
      <c r="L6651" s="1">
        <v>44196</v>
      </c>
      <c r="M6651">
        <v>201700145</v>
      </c>
      <c r="N6651" t="s">
        <v>45</v>
      </c>
      <c r="O6651">
        <v>201700013</v>
      </c>
      <c r="P6651" t="s">
        <v>38</v>
      </c>
      <c r="Q6651" t="s">
        <v>21</v>
      </c>
      <c r="R6651" t="s">
        <v>28</v>
      </c>
      <c r="S6651" t="s">
        <v>65</v>
      </c>
      <c r="T6651">
        <f t="shared" si="103"/>
        <v>8</v>
      </c>
    </row>
    <row r="6652" spans="1:20">
      <c r="A6652">
        <v>201708</v>
      </c>
      <c r="B6652" s="1">
        <v>42964</v>
      </c>
      <c r="C6652">
        <v>12489</v>
      </c>
      <c r="D6652">
        <v>33</v>
      </c>
      <c r="E6652">
        <v>24377</v>
      </c>
      <c r="F6652">
        <v>7</v>
      </c>
      <c r="G6652">
        <v>30</v>
      </c>
      <c r="H6652">
        <v>23</v>
      </c>
      <c r="I6652">
        <v>12</v>
      </c>
      <c r="J6652">
        <v>4</v>
      </c>
      <c r="K6652" s="1">
        <v>42856</v>
      </c>
      <c r="L6652" s="1">
        <v>44196</v>
      </c>
      <c r="M6652">
        <v>201700145</v>
      </c>
      <c r="N6652" t="s">
        <v>45</v>
      </c>
      <c r="O6652">
        <v>201700013</v>
      </c>
      <c r="P6652" t="s">
        <v>38</v>
      </c>
      <c r="Q6652" t="s">
        <v>21</v>
      </c>
      <c r="R6652" t="s">
        <v>22</v>
      </c>
      <c r="S6652" t="s">
        <v>61</v>
      </c>
      <c r="T6652">
        <f t="shared" si="103"/>
        <v>8</v>
      </c>
    </row>
    <row r="6653" spans="1:20">
      <c r="A6653">
        <v>201708</v>
      </c>
      <c r="B6653" s="1">
        <v>42964</v>
      </c>
      <c r="C6653">
        <v>12489</v>
      </c>
      <c r="D6653">
        <v>33</v>
      </c>
      <c r="E6653">
        <v>24377</v>
      </c>
      <c r="F6653">
        <v>7</v>
      </c>
      <c r="G6653">
        <v>30</v>
      </c>
      <c r="H6653">
        <v>23</v>
      </c>
      <c r="I6653">
        <v>12</v>
      </c>
      <c r="J6653">
        <v>4</v>
      </c>
      <c r="K6653" s="1">
        <v>42856</v>
      </c>
      <c r="L6653" s="1">
        <v>44196</v>
      </c>
      <c r="M6653">
        <v>201700145</v>
      </c>
      <c r="N6653" t="s">
        <v>45</v>
      </c>
      <c r="O6653">
        <v>201700013</v>
      </c>
      <c r="P6653" t="s">
        <v>38</v>
      </c>
      <c r="Q6653" t="s">
        <v>21</v>
      </c>
      <c r="R6653" t="s">
        <v>5</v>
      </c>
      <c r="S6653" t="s">
        <v>62</v>
      </c>
      <c r="T6653">
        <f t="shared" si="103"/>
        <v>8</v>
      </c>
    </row>
    <row r="6654" spans="1:20">
      <c r="A6654">
        <v>201708</v>
      </c>
      <c r="B6654" s="1">
        <v>42964</v>
      </c>
      <c r="C6654">
        <v>12489</v>
      </c>
      <c r="D6654">
        <v>33</v>
      </c>
      <c r="E6654">
        <v>24377</v>
      </c>
      <c r="F6654">
        <v>7</v>
      </c>
      <c r="G6654">
        <v>30</v>
      </c>
      <c r="H6654">
        <v>23</v>
      </c>
      <c r="I6654">
        <v>12</v>
      </c>
      <c r="J6654">
        <v>4</v>
      </c>
      <c r="K6654" s="1">
        <v>42856</v>
      </c>
      <c r="L6654" s="1">
        <v>44196</v>
      </c>
      <c r="M6654">
        <v>201700145</v>
      </c>
      <c r="N6654" t="s">
        <v>45</v>
      </c>
      <c r="O6654">
        <v>201700013</v>
      </c>
      <c r="P6654" t="s">
        <v>38</v>
      </c>
      <c r="Q6654" t="s">
        <v>21</v>
      </c>
      <c r="R6654" t="s">
        <v>9</v>
      </c>
      <c r="S6654" t="s">
        <v>63</v>
      </c>
      <c r="T6654">
        <f t="shared" si="103"/>
        <v>8</v>
      </c>
    </row>
    <row r="6655" spans="1:20">
      <c r="A6655">
        <v>201708</v>
      </c>
      <c r="B6655" s="1">
        <v>42964</v>
      </c>
      <c r="C6655">
        <v>12489</v>
      </c>
      <c r="D6655">
        <v>33</v>
      </c>
      <c r="E6655">
        <v>24377</v>
      </c>
      <c r="F6655">
        <v>7</v>
      </c>
      <c r="G6655">
        <v>30</v>
      </c>
      <c r="H6655">
        <v>23</v>
      </c>
      <c r="I6655">
        <v>12</v>
      </c>
      <c r="J6655">
        <v>4</v>
      </c>
      <c r="K6655" s="1">
        <v>42856</v>
      </c>
      <c r="L6655" s="1">
        <v>44196</v>
      </c>
      <c r="M6655">
        <v>201700145</v>
      </c>
      <c r="N6655" t="s">
        <v>45</v>
      </c>
      <c r="O6655">
        <v>201700013</v>
      </c>
      <c r="P6655" t="s">
        <v>38</v>
      </c>
      <c r="Q6655" t="s">
        <v>21</v>
      </c>
      <c r="R6655" t="s">
        <v>26</v>
      </c>
      <c r="S6655" t="s">
        <v>64</v>
      </c>
      <c r="T6655">
        <f t="shared" si="103"/>
        <v>8</v>
      </c>
    </row>
    <row r="6656" spans="1:20">
      <c r="A6656">
        <v>201708</v>
      </c>
      <c r="B6656" s="1">
        <v>42964</v>
      </c>
      <c r="C6656">
        <v>12489</v>
      </c>
      <c r="D6656">
        <v>33</v>
      </c>
      <c r="E6656">
        <v>24377</v>
      </c>
      <c r="F6656">
        <v>7</v>
      </c>
      <c r="G6656">
        <v>30</v>
      </c>
      <c r="H6656">
        <v>23</v>
      </c>
      <c r="I6656">
        <v>12</v>
      </c>
      <c r="J6656">
        <v>4</v>
      </c>
      <c r="K6656" s="1">
        <v>42856</v>
      </c>
      <c r="L6656" s="1">
        <v>44196</v>
      </c>
      <c r="M6656">
        <v>201700145</v>
      </c>
      <c r="N6656" t="s">
        <v>45</v>
      </c>
      <c r="O6656">
        <v>201700013</v>
      </c>
      <c r="P6656" t="s">
        <v>38</v>
      </c>
      <c r="Q6656" t="s">
        <v>21</v>
      </c>
      <c r="R6656" t="s">
        <v>28</v>
      </c>
      <c r="S6656" t="s">
        <v>65</v>
      </c>
      <c r="T6656">
        <f t="shared" si="103"/>
        <v>8</v>
      </c>
    </row>
    <row r="6657" spans="1:20">
      <c r="A6657">
        <v>201708</v>
      </c>
      <c r="B6657" s="1">
        <v>42966</v>
      </c>
      <c r="C6657">
        <v>12489</v>
      </c>
      <c r="D6657">
        <v>28</v>
      </c>
      <c r="E6657">
        <v>25292</v>
      </c>
      <c r="F6657">
        <v>8</v>
      </c>
      <c r="G6657">
        <v>24</v>
      </c>
      <c r="H6657">
        <v>14</v>
      </c>
      <c r="I6657">
        <v>9</v>
      </c>
      <c r="J6657">
        <v>3</v>
      </c>
      <c r="K6657" s="1">
        <v>42856</v>
      </c>
      <c r="L6657" s="1">
        <v>44196</v>
      </c>
      <c r="M6657">
        <v>201700145</v>
      </c>
      <c r="N6657" t="s">
        <v>45</v>
      </c>
      <c r="O6657">
        <v>201700013</v>
      </c>
      <c r="P6657" t="s">
        <v>38</v>
      </c>
      <c r="Q6657" t="s">
        <v>21</v>
      </c>
      <c r="R6657" t="s">
        <v>22</v>
      </c>
      <c r="S6657" t="s">
        <v>61</v>
      </c>
      <c r="T6657">
        <f t="shared" si="103"/>
        <v>8</v>
      </c>
    </row>
    <row r="6658" spans="1:20">
      <c r="A6658">
        <v>201708</v>
      </c>
      <c r="B6658" s="1">
        <v>42966</v>
      </c>
      <c r="C6658">
        <v>12489</v>
      </c>
      <c r="D6658">
        <v>28</v>
      </c>
      <c r="E6658">
        <v>25292</v>
      </c>
      <c r="F6658">
        <v>8</v>
      </c>
      <c r="G6658">
        <v>24</v>
      </c>
      <c r="H6658">
        <v>14</v>
      </c>
      <c r="I6658">
        <v>9</v>
      </c>
      <c r="J6658">
        <v>3</v>
      </c>
      <c r="K6658" s="1">
        <v>42856</v>
      </c>
      <c r="L6658" s="1">
        <v>44196</v>
      </c>
      <c r="M6658">
        <v>201700145</v>
      </c>
      <c r="N6658" t="s">
        <v>45</v>
      </c>
      <c r="O6658">
        <v>201700013</v>
      </c>
      <c r="P6658" t="s">
        <v>38</v>
      </c>
      <c r="Q6658" t="s">
        <v>21</v>
      </c>
      <c r="R6658" t="s">
        <v>5</v>
      </c>
      <c r="S6658" t="s">
        <v>62</v>
      </c>
      <c r="T6658">
        <f t="shared" si="103"/>
        <v>8</v>
      </c>
    </row>
    <row r="6659" spans="1:20">
      <c r="A6659">
        <v>201708</v>
      </c>
      <c r="B6659" s="1">
        <v>42966</v>
      </c>
      <c r="C6659">
        <v>12489</v>
      </c>
      <c r="D6659">
        <v>28</v>
      </c>
      <c r="E6659">
        <v>25292</v>
      </c>
      <c r="F6659">
        <v>8</v>
      </c>
      <c r="G6659">
        <v>24</v>
      </c>
      <c r="H6659">
        <v>14</v>
      </c>
      <c r="I6659">
        <v>9</v>
      </c>
      <c r="J6659">
        <v>3</v>
      </c>
      <c r="K6659" s="1">
        <v>42856</v>
      </c>
      <c r="L6659" s="1">
        <v>44196</v>
      </c>
      <c r="M6659">
        <v>201700145</v>
      </c>
      <c r="N6659" t="s">
        <v>45</v>
      </c>
      <c r="O6659">
        <v>201700013</v>
      </c>
      <c r="P6659" t="s">
        <v>38</v>
      </c>
      <c r="Q6659" t="s">
        <v>21</v>
      </c>
      <c r="R6659" t="s">
        <v>9</v>
      </c>
      <c r="S6659" t="s">
        <v>63</v>
      </c>
      <c r="T6659">
        <f t="shared" ref="T6659:T6722" si="104">MONTH(B6659)</f>
        <v>8</v>
      </c>
    </row>
    <row r="6660" spans="1:20">
      <c r="A6660">
        <v>201708</v>
      </c>
      <c r="B6660" s="1">
        <v>42966</v>
      </c>
      <c r="C6660">
        <v>12489</v>
      </c>
      <c r="D6660">
        <v>28</v>
      </c>
      <c r="E6660">
        <v>25292</v>
      </c>
      <c r="F6660">
        <v>8</v>
      </c>
      <c r="G6660">
        <v>24</v>
      </c>
      <c r="H6660">
        <v>14</v>
      </c>
      <c r="I6660">
        <v>9</v>
      </c>
      <c r="J6660">
        <v>3</v>
      </c>
      <c r="K6660" s="1">
        <v>42856</v>
      </c>
      <c r="L6660" s="1">
        <v>44196</v>
      </c>
      <c r="M6660">
        <v>201700145</v>
      </c>
      <c r="N6660" t="s">
        <v>45</v>
      </c>
      <c r="O6660">
        <v>201700013</v>
      </c>
      <c r="P6660" t="s">
        <v>38</v>
      </c>
      <c r="Q6660" t="s">
        <v>21</v>
      </c>
      <c r="R6660" t="s">
        <v>26</v>
      </c>
      <c r="S6660" t="s">
        <v>64</v>
      </c>
      <c r="T6660">
        <f t="shared" si="104"/>
        <v>8</v>
      </c>
    </row>
    <row r="6661" spans="1:20">
      <c r="A6661">
        <v>201708</v>
      </c>
      <c r="B6661" s="1">
        <v>42966</v>
      </c>
      <c r="C6661">
        <v>12489</v>
      </c>
      <c r="D6661">
        <v>28</v>
      </c>
      <c r="E6661">
        <v>25292</v>
      </c>
      <c r="F6661">
        <v>8</v>
      </c>
      <c r="G6661">
        <v>24</v>
      </c>
      <c r="H6661">
        <v>14</v>
      </c>
      <c r="I6661">
        <v>9</v>
      </c>
      <c r="J6661">
        <v>3</v>
      </c>
      <c r="K6661" s="1">
        <v>42856</v>
      </c>
      <c r="L6661" s="1">
        <v>44196</v>
      </c>
      <c r="M6661">
        <v>201700145</v>
      </c>
      <c r="N6661" t="s">
        <v>45</v>
      </c>
      <c r="O6661">
        <v>201700013</v>
      </c>
      <c r="P6661" t="s">
        <v>38</v>
      </c>
      <c r="Q6661" t="s">
        <v>21</v>
      </c>
      <c r="R6661" t="s">
        <v>28</v>
      </c>
      <c r="S6661" t="s">
        <v>65</v>
      </c>
      <c r="T6661">
        <f t="shared" si="104"/>
        <v>8</v>
      </c>
    </row>
    <row r="6662" spans="1:20">
      <c r="A6662">
        <v>201708</v>
      </c>
      <c r="B6662" s="1">
        <v>42968</v>
      </c>
      <c r="C6662">
        <v>12489</v>
      </c>
      <c r="D6662">
        <v>30</v>
      </c>
      <c r="E6662">
        <v>24231</v>
      </c>
      <c r="F6662">
        <v>9</v>
      </c>
      <c r="G6662">
        <v>26</v>
      </c>
      <c r="H6662">
        <v>19</v>
      </c>
      <c r="I6662">
        <v>10</v>
      </c>
      <c r="J6662">
        <v>3</v>
      </c>
      <c r="K6662" s="1">
        <v>42856</v>
      </c>
      <c r="L6662" s="1">
        <v>44196</v>
      </c>
      <c r="M6662">
        <v>201700145</v>
      </c>
      <c r="N6662" t="s">
        <v>45</v>
      </c>
      <c r="O6662">
        <v>201700013</v>
      </c>
      <c r="P6662" t="s">
        <v>38</v>
      </c>
      <c r="Q6662" t="s">
        <v>21</v>
      </c>
      <c r="R6662" t="s">
        <v>22</v>
      </c>
      <c r="S6662" t="s">
        <v>61</v>
      </c>
      <c r="T6662">
        <f t="shared" si="104"/>
        <v>8</v>
      </c>
    </row>
    <row r="6663" spans="1:20">
      <c r="A6663">
        <v>201708</v>
      </c>
      <c r="B6663" s="1">
        <v>42968</v>
      </c>
      <c r="C6663">
        <v>12489</v>
      </c>
      <c r="D6663">
        <v>30</v>
      </c>
      <c r="E6663">
        <v>24231</v>
      </c>
      <c r="F6663">
        <v>9</v>
      </c>
      <c r="G6663">
        <v>26</v>
      </c>
      <c r="H6663">
        <v>19</v>
      </c>
      <c r="I6663">
        <v>10</v>
      </c>
      <c r="J6663">
        <v>3</v>
      </c>
      <c r="K6663" s="1">
        <v>42856</v>
      </c>
      <c r="L6663" s="1">
        <v>44196</v>
      </c>
      <c r="M6663">
        <v>201700145</v>
      </c>
      <c r="N6663" t="s">
        <v>45</v>
      </c>
      <c r="O6663">
        <v>201700013</v>
      </c>
      <c r="P6663" t="s">
        <v>38</v>
      </c>
      <c r="Q6663" t="s">
        <v>21</v>
      </c>
      <c r="R6663" t="s">
        <v>5</v>
      </c>
      <c r="S6663" t="s">
        <v>62</v>
      </c>
      <c r="T6663">
        <f t="shared" si="104"/>
        <v>8</v>
      </c>
    </row>
    <row r="6664" spans="1:20">
      <c r="A6664">
        <v>201708</v>
      </c>
      <c r="B6664" s="1">
        <v>42968</v>
      </c>
      <c r="C6664">
        <v>12489</v>
      </c>
      <c r="D6664">
        <v>30</v>
      </c>
      <c r="E6664">
        <v>24231</v>
      </c>
      <c r="F6664">
        <v>9</v>
      </c>
      <c r="G6664">
        <v>26</v>
      </c>
      <c r="H6664">
        <v>19</v>
      </c>
      <c r="I6664">
        <v>10</v>
      </c>
      <c r="J6664">
        <v>3</v>
      </c>
      <c r="K6664" s="1">
        <v>42856</v>
      </c>
      <c r="L6664" s="1">
        <v>44196</v>
      </c>
      <c r="M6664">
        <v>201700145</v>
      </c>
      <c r="N6664" t="s">
        <v>45</v>
      </c>
      <c r="O6664">
        <v>201700013</v>
      </c>
      <c r="P6664" t="s">
        <v>38</v>
      </c>
      <c r="Q6664" t="s">
        <v>21</v>
      </c>
      <c r="R6664" t="s">
        <v>9</v>
      </c>
      <c r="S6664" t="s">
        <v>63</v>
      </c>
      <c r="T6664">
        <f t="shared" si="104"/>
        <v>8</v>
      </c>
    </row>
    <row r="6665" spans="1:20">
      <c r="A6665">
        <v>201708</v>
      </c>
      <c r="B6665" s="1">
        <v>42968</v>
      </c>
      <c r="C6665">
        <v>12489</v>
      </c>
      <c r="D6665">
        <v>30</v>
      </c>
      <c r="E6665">
        <v>24231</v>
      </c>
      <c r="F6665">
        <v>9</v>
      </c>
      <c r="G6665">
        <v>26</v>
      </c>
      <c r="H6665">
        <v>19</v>
      </c>
      <c r="I6665">
        <v>10</v>
      </c>
      <c r="J6665">
        <v>3</v>
      </c>
      <c r="K6665" s="1">
        <v>42856</v>
      </c>
      <c r="L6665" s="1">
        <v>44196</v>
      </c>
      <c r="M6665">
        <v>201700145</v>
      </c>
      <c r="N6665" t="s">
        <v>45</v>
      </c>
      <c r="O6665">
        <v>201700013</v>
      </c>
      <c r="P6665" t="s">
        <v>38</v>
      </c>
      <c r="Q6665" t="s">
        <v>21</v>
      </c>
      <c r="R6665" t="s">
        <v>26</v>
      </c>
      <c r="S6665" t="s">
        <v>64</v>
      </c>
      <c r="T6665">
        <f t="shared" si="104"/>
        <v>8</v>
      </c>
    </row>
    <row r="6666" spans="1:20">
      <c r="A6666">
        <v>201708</v>
      </c>
      <c r="B6666" s="1">
        <v>42968</v>
      </c>
      <c r="C6666">
        <v>12489</v>
      </c>
      <c r="D6666">
        <v>30</v>
      </c>
      <c r="E6666">
        <v>24231</v>
      </c>
      <c r="F6666">
        <v>9</v>
      </c>
      <c r="G6666">
        <v>26</v>
      </c>
      <c r="H6666">
        <v>19</v>
      </c>
      <c r="I6666">
        <v>10</v>
      </c>
      <c r="J6666">
        <v>3</v>
      </c>
      <c r="K6666" s="1">
        <v>42856</v>
      </c>
      <c r="L6666" s="1">
        <v>44196</v>
      </c>
      <c r="M6666">
        <v>201700145</v>
      </c>
      <c r="N6666" t="s">
        <v>45</v>
      </c>
      <c r="O6666">
        <v>201700013</v>
      </c>
      <c r="P6666" t="s">
        <v>38</v>
      </c>
      <c r="Q6666" t="s">
        <v>21</v>
      </c>
      <c r="R6666" t="s">
        <v>28</v>
      </c>
      <c r="S6666" t="s">
        <v>65</v>
      </c>
      <c r="T6666">
        <f t="shared" si="104"/>
        <v>8</v>
      </c>
    </row>
    <row r="6667" spans="1:20">
      <c r="A6667">
        <v>201708</v>
      </c>
      <c r="B6667" s="1">
        <v>42969</v>
      </c>
      <c r="C6667">
        <v>12489</v>
      </c>
      <c r="D6667">
        <v>33</v>
      </c>
      <c r="E6667">
        <v>25283</v>
      </c>
      <c r="F6667">
        <v>8</v>
      </c>
      <c r="G6667">
        <v>31</v>
      </c>
      <c r="H6667">
        <v>22</v>
      </c>
      <c r="I6667">
        <v>16</v>
      </c>
      <c r="J6667">
        <v>3</v>
      </c>
      <c r="K6667" s="1">
        <v>42856</v>
      </c>
      <c r="L6667" s="1">
        <v>44196</v>
      </c>
      <c r="M6667">
        <v>201700145</v>
      </c>
      <c r="N6667" t="s">
        <v>45</v>
      </c>
      <c r="O6667">
        <v>201700013</v>
      </c>
      <c r="P6667" t="s">
        <v>38</v>
      </c>
      <c r="Q6667" t="s">
        <v>21</v>
      </c>
      <c r="R6667" t="s">
        <v>22</v>
      </c>
      <c r="S6667" t="s">
        <v>61</v>
      </c>
      <c r="T6667">
        <f t="shared" si="104"/>
        <v>8</v>
      </c>
    </row>
    <row r="6668" spans="1:20">
      <c r="A6668">
        <v>201708</v>
      </c>
      <c r="B6668" s="1">
        <v>42969</v>
      </c>
      <c r="C6668">
        <v>12489</v>
      </c>
      <c r="D6668">
        <v>33</v>
      </c>
      <c r="E6668">
        <v>25283</v>
      </c>
      <c r="F6668">
        <v>8</v>
      </c>
      <c r="G6668">
        <v>31</v>
      </c>
      <c r="H6668">
        <v>22</v>
      </c>
      <c r="I6668">
        <v>16</v>
      </c>
      <c r="J6668">
        <v>3</v>
      </c>
      <c r="K6668" s="1">
        <v>42856</v>
      </c>
      <c r="L6668" s="1">
        <v>44196</v>
      </c>
      <c r="M6668">
        <v>201700145</v>
      </c>
      <c r="N6668" t="s">
        <v>45</v>
      </c>
      <c r="O6668">
        <v>201700013</v>
      </c>
      <c r="P6668" t="s">
        <v>38</v>
      </c>
      <c r="Q6668" t="s">
        <v>21</v>
      </c>
      <c r="R6668" t="s">
        <v>5</v>
      </c>
      <c r="S6668" t="s">
        <v>62</v>
      </c>
      <c r="T6668">
        <f t="shared" si="104"/>
        <v>8</v>
      </c>
    </row>
    <row r="6669" spans="1:20">
      <c r="A6669">
        <v>201708</v>
      </c>
      <c r="B6669" s="1">
        <v>42969</v>
      </c>
      <c r="C6669">
        <v>12489</v>
      </c>
      <c r="D6669">
        <v>33</v>
      </c>
      <c r="E6669">
        <v>25283</v>
      </c>
      <c r="F6669">
        <v>8</v>
      </c>
      <c r="G6669">
        <v>31</v>
      </c>
      <c r="H6669">
        <v>22</v>
      </c>
      <c r="I6669">
        <v>16</v>
      </c>
      <c r="J6669">
        <v>3</v>
      </c>
      <c r="K6669" s="1">
        <v>42856</v>
      </c>
      <c r="L6669" s="1">
        <v>44196</v>
      </c>
      <c r="M6669">
        <v>201700145</v>
      </c>
      <c r="N6669" t="s">
        <v>45</v>
      </c>
      <c r="O6669">
        <v>201700013</v>
      </c>
      <c r="P6669" t="s">
        <v>38</v>
      </c>
      <c r="Q6669" t="s">
        <v>21</v>
      </c>
      <c r="R6669" t="s">
        <v>9</v>
      </c>
      <c r="S6669" t="s">
        <v>63</v>
      </c>
      <c r="T6669">
        <f t="shared" si="104"/>
        <v>8</v>
      </c>
    </row>
    <row r="6670" spans="1:20">
      <c r="A6670">
        <v>201708</v>
      </c>
      <c r="B6670" s="1">
        <v>42969</v>
      </c>
      <c r="C6670">
        <v>12489</v>
      </c>
      <c r="D6670">
        <v>33</v>
      </c>
      <c r="E6670">
        <v>25283</v>
      </c>
      <c r="F6670">
        <v>8</v>
      </c>
      <c r="G6670">
        <v>31</v>
      </c>
      <c r="H6670">
        <v>22</v>
      </c>
      <c r="I6670">
        <v>16</v>
      </c>
      <c r="J6670">
        <v>3</v>
      </c>
      <c r="K6670" s="1">
        <v>42856</v>
      </c>
      <c r="L6670" s="1">
        <v>44196</v>
      </c>
      <c r="M6670">
        <v>201700145</v>
      </c>
      <c r="N6670" t="s">
        <v>45</v>
      </c>
      <c r="O6670">
        <v>201700013</v>
      </c>
      <c r="P6670" t="s">
        <v>38</v>
      </c>
      <c r="Q6670" t="s">
        <v>21</v>
      </c>
      <c r="R6670" t="s">
        <v>26</v>
      </c>
      <c r="S6670" t="s">
        <v>64</v>
      </c>
      <c r="T6670">
        <f t="shared" si="104"/>
        <v>8</v>
      </c>
    </row>
    <row r="6671" spans="1:20">
      <c r="A6671">
        <v>201708</v>
      </c>
      <c r="B6671" s="1">
        <v>42969</v>
      </c>
      <c r="C6671">
        <v>12489</v>
      </c>
      <c r="D6671">
        <v>33</v>
      </c>
      <c r="E6671">
        <v>25283</v>
      </c>
      <c r="F6671">
        <v>8</v>
      </c>
      <c r="G6671">
        <v>31</v>
      </c>
      <c r="H6671">
        <v>22</v>
      </c>
      <c r="I6671">
        <v>16</v>
      </c>
      <c r="J6671">
        <v>3</v>
      </c>
      <c r="K6671" s="1">
        <v>42856</v>
      </c>
      <c r="L6671" s="1">
        <v>44196</v>
      </c>
      <c r="M6671">
        <v>201700145</v>
      </c>
      <c r="N6671" t="s">
        <v>45</v>
      </c>
      <c r="O6671">
        <v>201700013</v>
      </c>
      <c r="P6671" t="s">
        <v>38</v>
      </c>
      <c r="Q6671" t="s">
        <v>21</v>
      </c>
      <c r="R6671" t="s">
        <v>28</v>
      </c>
      <c r="S6671" t="s">
        <v>65</v>
      </c>
      <c r="T6671">
        <f t="shared" si="104"/>
        <v>8</v>
      </c>
    </row>
    <row r="6672" spans="1:20">
      <c r="A6672">
        <v>201708</v>
      </c>
      <c r="B6672" s="1">
        <v>42970</v>
      </c>
      <c r="C6672">
        <v>12489</v>
      </c>
      <c r="D6672">
        <v>31</v>
      </c>
      <c r="E6672">
        <v>24498</v>
      </c>
      <c r="F6672">
        <v>6</v>
      </c>
      <c r="G6672">
        <v>27</v>
      </c>
      <c r="H6672">
        <v>21</v>
      </c>
      <c r="I6672">
        <v>14</v>
      </c>
      <c r="J6672">
        <v>4</v>
      </c>
      <c r="K6672" s="1">
        <v>42856</v>
      </c>
      <c r="L6672" s="1">
        <v>44196</v>
      </c>
      <c r="M6672">
        <v>201700145</v>
      </c>
      <c r="N6672" t="s">
        <v>45</v>
      </c>
      <c r="O6672">
        <v>201700013</v>
      </c>
      <c r="P6672" t="s">
        <v>38</v>
      </c>
      <c r="Q6672" t="s">
        <v>21</v>
      </c>
      <c r="R6672" t="s">
        <v>22</v>
      </c>
      <c r="S6672" t="s">
        <v>61</v>
      </c>
      <c r="T6672">
        <f t="shared" si="104"/>
        <v>8</v>
      </c>
    </row>
    <row r="6673" spans="1:20">
      <c r="A6673">
        <v>201708</v>
      </c>
      <c r="B6673" s="1">
        <v>42970</v>
      </c>
      <c r="C6673">
        <v>12489</v>
      </c>
      <c r="D6673">
        <v>31</v>
      </c>
      <c r="E6673">
        <v>24498</v>
      </c>
      <c r="F6673">
        <v>6</v>
      </c>
      <c r="G6673">
        <v>27</v>
      </c>
      <c r="H6673">
        <v>21</v>
      </c>
      <c r="I6673">
        <v>14</v>
      </c>
      <c r="J6673">
        <v>4</v>
      </c>
      <c r="K6673" s="1">
        <v>42856</v>
      </c>
      <c r="L6673" s="1">
        <v>44196</v>
      </c>
      <c r="M6673">
        <v>201700145</v>
      </c>
      <c r="N6673" t="s">
        <v>45</v>
      </c>
      <c r="O6673">
        <v>201700013</v>
      </c>
      <c r="P6673" t="s">
        <v>38</v>
      </c>
      <c r="Q6673" t="s">
        <v>21</v>
      </c>
      <c r="R6673" t="s">
        <v>5</v>
      </c>
      <c r="S6673" t="s">
        <v>62</v>
      </c>
      <c r="T6673">
        <f t="shared" si="104"/>
        <v>8</v>
      </c>
    </row>
    <row r="6674" spans="1:20">
      <c r="A6674">
        <v>201708</v>
      </c>
      <c r="B6674" s="1">
        <v>42970</v>
      </c>
      <c r="C6674">
        <v>12489</v>
      </c>
      <c r="D6674">
        <v>31</v>
      </c>
      <c r="E6674">
        <v>24498</v>
      </c>
      <c r="F6674">
        <v>6</v>
      </c>
      <c r="G6674">
        <v>27</v>
      </c>
      <c r="H6674">
        <v>21</v>
      </c>
      <c r="I6674">
        <v>14</v>
      </c>
      <c r="J6674">
        <v>4</v>
      </c>
      <c r="K6674" s="1">
        <v>42856</v>
      </c>
      <c r="L6674" s="1">
        <v>44196</v>
      </c>
      <c r="M6674">
        <v>201700145</v>
      </c>
      <c r="N6674" t="s">
        <v>45</v>
      </c>
      <c r="O6674">
        <v>201700013</v>
      </c>
      <c r="P6674" t="s">
        <v>38</v>
      </c>
      <c r="Q6674" t="s">
        <v>21</v>
      </c>
      <c r="R6674" t="s">
        <v>9</v>
      </c>
      <c r="S6674" t="s">
        <v>63</v>
      </c>
      <c r="T6674">
        <f t="shared" si="104"/>
        <v>8</v>
      </c>
    </row>
    <row r="6675" spans="1:20">
      <c r="A6675">
        <v>201708</v>
      </c>
      <c r="B6675" s="1">
        <v>42970</v>
      </c>
      <c r="C6675">
        <v>12489</v>
      </c>
      <c r="D6675">
        <v>31</v>
      </c>
      <c r="E6675">
        <v>24498</v>
      </c>
      <c r="F6675">
        <v>6</v>
      </c>
      <c r="G6675">
        <v>27</v>
      </c>
      <c r="H6675">
        <v>21</v>
      </c>
      <c r="I6675">
        <v>14</v>
      </c>
      <c r="J6675">
        <v>4</v>
      </c>
      <c r="K6675" s="1">
        <v>42856</v>
      </c>
      <c r="L6675" s="1">
        <v>44196</v>
      </c>
      <c r="M6675">
        <v>201700145</v>
      </c>
      <c r="N6675" t="s">
        <v>45</v>
      </c>
      <c r="O6675">
        <v>201700013</v>
      </c>
      <c r="P6675" t="s">
        <v>38</v>
      </c>
      <c r="Q6675" t="s">
        <v>21</v>
      </c>
      <c r="R6675" t="s">
        <v>26</v>
      </c>
      <c r="S6675" t="s">
        <v>64</v>
      </c>
      <c r="T6675">
        <f t="shared" si="104"/>
        <v>8</v>
      </c>
    </row>
    <row r="6676" spans="1:20">
      <c r="A6676">
        <v>201708</v>
      </c>
      <c r="B6676" s="1">
        <v>42970</v>
      </c>
      <c r="C6676">
        <v>12489</v>
      </c>
      <c r="D6676">
        <v>31</v>
      </c>
      <c r="E6676">
        <v>24498</v>
      </c>
      <c r="F6676">
        <v>6</v>
      </c>
      <c r="G6676">
        <v>27</v>
      </c>
      <c r="H6676">
        <v>21</v>
      </c>
      <c r="I6676">
        <v>14</v>
      </c>
      <c r="J6676">
        <v>4</v>
      </c>
      <c r="K6676" s="1">
        <v>42856</v>
      </c>
      <c r="L6676" s="1">
        <v>44196</v>
      </c>
      <c r="M6676">
        <v>201700145</v>
      </c>
      <c r="N6676" t="s">
        <v>45</v>
      </c>
      <c r="O6676">
        <v>201700013</v>
      </c>
      <c r="P6676" t="s">
        <v>38</v>
      </c>
      <c r="Q6676" t="s">
        <v>21</v>
      </c>
      <c r="R6676" t="s">
        <v>28</v>
      </c>
      <c r="S6676" t="s">
        <v>65</v>
      </c>
      <c r="T6676">
        <f t="shared" si="104"/>
        <v>8</v>
      </c>
    </row>
    <row r="6677" spans="1:20">
      <c r="A6677">
        <v>201708</v>
      </c>
      <c r="B6677" s="1">
        <v>42971</v>
      </c>
      <c r="C6677">
        <v>12489</v>
      </c>
      <c r="D6677">
        <v>29</v>
      </c>
      <c r="E6677">
        <v>24923</v>
      </c>
      <c r="F6677">
        <v>9</v>
      </c>
      <c r="G6677">
        <v>26</v>
      </c>
      <c r="H6677">
        <v>19</v>
      </c>
      <c r="I6677">
        <v>13</v>
      </c>
      <c r="J6677">
        <v>3</v>
      </c>
      <c r="K6677" s="1">
        <v>42856</v>
      </c>
      <c r="L6677" s="1">
        <v>44196</v>
      </c>
      <c r="M6677">
        <v>201700145</v>
      </c>
      <c r="N6677" t="s">
        <v>45</v>
      </c>
      <c r="O6677">
        <v>201700013</v>
      </c>
      <c r="P6677" t="s">
        <v>38</v>
      </c>
      <c r="Q6677" t="s">
        <v>21</v>
      </c>
      <c r="R6677" t="s">
        <v>22</v>
      </c>
      <c r="S6677" t="s">
        <v>61</v>
      </c>
      <c r="T6677">
        <f t="shared" si="104"/>
        <v>8</v>
      </c>
    </row>
    <row r="6678" spans="1:20">
      <c r="A6678">
        <v>201708</v>
      </c>
      <c r="B6678" s="1">
        <v>42971</v>
      </c>
      <c r="C6678">
        <v>12489</v>
      </c>
      <c r="D6678">
        <v>29</v>
      </c>
      <c r="E6678">
        <v>24923</v>
      </c>
      <c r="F6678">
        <v>9</v>
      </c>
      <c r="G6678">
        <v>26</v>
      </c>
      <c r="H6678">
        <v>19</v>
      </c>
      <c r="I6678">
        <v>13</v>
      </c>
      <c r="J6678">
        <v>3</v>
      </c>
      <c r="K6678" s="1">
        <v>42856</v>
      </c>
      <c r="L6678" s="1">
        <v>44196</v>
      </c>
      <c r="M6678">
        <v>201700145</v>
      </c>
      <c r="N6678" t="s">
        <v>45</v>
      </c>
      <c r="O6678">
        <v>201700013</v>
      </c>
      <c r="P6678" t="s">
        <v>38</v>
      </c>
      <c r="Q6678" t="s">
        <v>21</v>
      </c>
      <c r="R6678" t="s">
        <v>5</v>
      </c>
      <c r="S6678" t="s">
        <v>62</v>
      </c>
      <c r="T6678">
        <f t="shared" si="104"/>
        <v>8</v>
      </c>
    </row>
    <row r="6679" spans="1:20">
      <c r="A6679">
        <v>201708</v>
      </c>
      <c r="B6679" s="1">
        <v>42971</v>
      </c>
      <c r="C6679">
        <v>12489</v>
      </c>
      <c r="D6679">
        <v>29</v>
      </c>
      <c r="E6679">
        <v>24923</v>
      </c>
      <c r="F6679">
        <v>9</v>
      </c>
      <c r="G6679">
        <v>26</v>
      </c>
      <c r="H6679">
        <v>19</v>
      </c>
      <c r="I6679">
        <v>13</v>
      </c>
      <c r="J6679">
        <v>3</v>
      </c>
      <c r="K6679" s="1">
        <v>42856</v>
      </c>
      <c r="L6679" s="1">
        <v>44196</v>
      </c>
      <c r="M6679">
        <v>201700145</v>
      </c>
      <c r="N6679" t="s">
        <v>45</v>
      </c>
      <c r="O6679">
        <v>201700013</v>
      </c>
      <c r="P6679" t="s">
        <v>38</v>
      </c>
      <c r="Q6679" t="s">
        <v>21</v>
      </c>
      <c r="R6679" t="s">
        <v>9</v>
      </c>
      <c r="S6679" t="s">
        <v>63</v>
      </c>
      <c r="T6679">
        <f t="shared" si="104"/>
        <v>8</v>
      </c>
    </row>
    <row r="6680" spans="1:20">
      <c r="A6680">
        <v>201708</v>
      </c>
      <c r="B6680" s="1">
        <v>42971</v>
      </c>
      <c r="C6680">
        <v>12489</v>
      </c>
      <c r="D6680">
        <v>29</v>
      </c>
      <c r="E6680">
        <v>24923</v>
      </c>
      <c r="F6680">
        <v>9</v>
      </c>
      <c r="G6680">
        <v>26</v>
      </c>
      <c r="H6680">
        <v>19</v>
      </c>
      <c r="I6680">
        <v>13</v>
      </c>
      <c r="J6680">
        <v>3</v>
      </c>
      <c r="K6680" s="1">
        <v>42856</v>
      </c>
      <c r="L6680" s="1">
        <v>44196</v>
      </c>
      <c r="M6680">
        <v>201700145</v>
      </c>
      <c r="N6680" t="s">
        <v>45</v>
      </c>
      <c r="O6680">
        <v>201700013</v>
      </c>
      <c r="P6680" t="s">
        <v>38</v>
      </c>
      <c r="Q6680" t="s">
        <v>21</v>
      </c>
      <c r="R6680" t="s">
        <v>26</v>
      </c>
      <c r="S6680" t="s">
        <v>64</v>
      </c>
      <c r="T6680">
        <f t="shared" si="104"/>
        <v>8</v>
      </c>
    </row>
    <row r="6681" spans="1:20">
      <c r="A6681">
        <v>201708</v>
      </c>
      <c r="B6681" s="1">
        <v>42971</v>
      </c>
      <c r="C6681">
        <v>12489</v>
      </c>
      <c r="D6681">
        <v>29</v>
      </c>
      <c r="E6681">
        <v>24923</v>
      </c>
      <c r="F6681">
        <v>9</v>
      </c>
      <c r="G6681">
        <v>26</v>
      </c>
      <c r="H6681">
        <v>19</v>
      </c>
      <c r="I6681">
        <v>13</v>
      </c>
      <c r="J6681">
        <v>3</v>
      </c>
      <c r="K6681" s="1">
        <v>42856</v>
      </c>
      <c r="L6681" s="1">
        <v>44196</v>
      </c>
      <c r="M6681">
        <v>201700145</v>
      </c>
      <c r="N6681" t="s">
        <v>45</v>
      </c>
      <c r="O6681">
        <v>201700013</v>
      </c>
      <c r="P6681" t="s">
        <v>38</v>
      </c>
      <c r="Q6681" t="s">
        <v>21</v>
      </c>
      <c r="R6681" t="s">
        <v>28</v>
      </c>
      <c r="S6681" t="s">
        <v>65</v>
      </c>
      <c r="T6681">
        <f t="shared" si="104"/>
        <v>8</v>
      </c>
    </row>
    <row r="6682" spans="1:20">
      <c r="A6682">
        <v>201708</v>
      </c>
      <c r="B6682" s="1">
        <v>42973</v>
      </c>
      <c r="C6682">
        <v>12489</v>
      </c>
      <c r="D6682">
        <v>30</v>
      </c>
      <c r="E6682">
        <v>24877</v>
      </c>
      <c r="F6682">
        <v>9</v>
      </c>
      <c r="G6682">
        <v>29</v>
      </c>
      <c r="H6682">
        <v>20</v>
      </c>
      <c r="I6682">
        <v>12</v>
      </c>
      <c r="J6682">
        <v>3</v>
      </c>
      <c r="K6682" s="1">
        <v>42856</v>
      </c>
      <c r="L6682" s="1">
        <v>44196</v>
      </c>
      <c r="M6682">
        <v>201700145</v>
      </c>
      <c r="N6682" t="s">
        <v>45</v>
      </c>
      <c r="O6682">
        <v>201700013</v>
      </c>
      <c r="P6682" t="s">
        <v>38</v>
      </c>
      <c r="Q6682" t="s">
        <v>21</v>
      </c>
      <c r="R6682" t="s">
        <v>22</v>
      </c>
      <c r="S6682" t="s">
        <v>61</v>
      </c>
      <c r="T6682">
        <f t="shared" si="104"/>
        <v>8</v>
      </c>
    </row>
    <row r="6683" spans="1:20">
      <c r="A6683">
        <v>201708</v>
      </c>
      <c r="B6683" s="1">
        <v>42973</v>
      </c>
      <c r="C6683">
        <v>12489</v>
      </c>
      <c r="D6683">
        <v>30</v>
      </c>
      <c r="E6683">
        <v>24877</v>
      </c>
      <c r="F6683">
        <v>9</v>
      </c>
      <c r="G6683">
        <v>29</v>
      </c>
      <c r="H6683">
        <v>20</v>
      </c>
      <c r="I6683">
        <v>12</v>
      </c>
      <c r="J6683">
        <v>3</v>
      </c>
      <c r="K6683" s="1">
        <v>42856</v>
      </c>
      <c r="L6683" s="1">
        <v>44196</v>
      </c>
      <c r="M6683">
        <v>201700145</v>
      </c>
      <c r="N6683" t="s">
        <v>45</v>
      </c>
      <c r="O6683">
        <v>201700013</v>
      </c>
      <c r="P6683" t="s">
        <v>38</v>
      </c>
      <c r="Q6683" t="s">
        <v>21</v>
      </c>
      <c r="R6683" t="s">
        <v>5</v>
      </c>
      <c r="S6683" t="s">
        <v>62</v>
      </c>
      <c r="T6683">
        <f t="shared" si="104"/>
        <v>8</v>
      </c>
    </row>
    <row r="6684" spans="1:20">
      <c r="A6684">
        <v>201708</v>
      </c>
      <c r="B6684" s="1">
        <v>42973</v>
      </c>
      <c r="C6684">
        <v>12489</v>
      </c>
      <c r="D6684">
        <v>30</v>
      </c>
      <c r="E6684">
        <v>24877</v>
      </c>
      <c r="F6684">
        <v>9</v>
      </c>
      <c r="G6684">
        <v>29</v>
      </c>
      <c r="H6684">
        <v>20</v>
      </c>
      <c r="I6684">
        <v>12</v>
      </c>
      <c r="J6684">
        <v>3</v>
      </c>
      <c r="K6684" s="1">
        <v>42856</v>
      </c>
      <c r="L6684" s="1">
        <v>44196</v>
      </c>
      <c r="M6684">
        <v>201700145</v>
      </c>
      <c r="N6684" t="s">
        <v>45</v>
      </c>
      <c r="O6684">
        <v>201700013</v>
      </c>
      <c r="P6684" t="s">
        <v>38</v>
      </c>
      <c r="Q6684" t="s">
        <v>21</v>
      </c>
      <c r="R6684" t="s">
        <v>9</v>
      </c>
      <c r="S6684" t="s">
        <v>63</v>
      </c>
      <c r="T6684">
        <f t="shared" si="104"/>
        <v>8</v>
      </c>
    </row>
    <row r="6685" spans="1:20">
      <c r="A6685">
        <v>201708</v>
      </c>
      <c r="B6685" s="1">
        <v>42973</v>
      </c>
      <c r="C6685">
        <v>12489</v>
      </c>
      <c r="D6685">
        <v>30</v>
      </c>
      <c r="E6685">
        <v>24877</v>
      </c>
      <c r="F6685">
        <v>9</v>
      </c>
      <c r="G6685">
        <v>29</v>
      </c>
      <c r="H6685">
        <v>20</v>
      </c>
      <c r="I6685">
        <v>12</v>
      </c>
      <c r="J6685">
        <v>3</v>
      </c>
      <c r="K6685" s="1">
        <v>42856</v>
      </c>
      <c r="L6685" s="1">
        <v>44196</v>
      </c>
      <c r="M6685">
        <v>201700145</v>
      </c>
      <c r="N6685" t="s">
        <v>45</v>
      </c>
      <c r="O6685">
        <v>201700013</v>
      </c>
      <c r="P6685" t="s">
        <v>38</v>
      </c>
      <c r="Q6685" t="s">
        <v>21</v>
      </c>
      <c r="R6685" t="s">
        <v>26</v>
      </c>
      <c r="S6685" t="s">
        <v>64</v>
      </c>
      <c r="T6685">
        <f t="shared" si="104"/>
        <v>8</v>
      </c>
    </row>
    <row r="6686" spans="1:20">
      <c r="A6686">
        <v>201708</v>
      </c>
      <c r="B6686" s="1">
        <v>42973</v>
      </c>
      <c r="C6686">
        <v>12489</v>
      </c>
      <c r="D6686">
        <v>30</v>
      </c>
      <c r="E6686">
        <v>24877</v>
      </c>
      <c r="F6686">
        <v>9</v>
      </c>
      <c r="G6686">
        <v>29</v>
      </c>
      <c r="H6686">
        <v>20</v>
      </c>
      <c r="I6686">
        <v>12</v>
      </c>
      <c r="J6686">
        <v>3</v>
      </c>
      <c r="K6686" s="1">
        <v>42856</v>
      </c>
      <c r="L6686" s="1">
        <v>44196</v>
      </c>
      <c r="M6686">
        <v>201700145</v>
      </c>
      <c r="N6686" t="s">
        <v>45</v>
      </c>
      <c r="O6686">
        <v>201700013</v>
      </c>
      <c r="P6686" t="s">
        <v>38</v>
      </c>
      <c r="Q6686" t="s">
        <v>21</v>
      </c>
      <c r="R6686" t="s">
        <v>28</v>
      </c>
      <c r="S6686" t="s">
        <v>65</v>
      </c>
      <c r="T6686">
        <f t="shared" si="104"/>
        <v>8</v>
      </c>
    </row>
    <row r="6687" spans="1:20">
      <c r="A6687">
        <v>201708</v>
      </c>
      <c r="B6687" s="1">
        <v>42975</v>
      </c>
      <c r="C6687">
        <v>12489</v>
      </c>
      <c r="D6687">
        <v>30</v>
      </c>
      <c r="E6687">
        <v>24255</v>
      </c>
      <c r="F6687">
        <v>7</v>
      </c>
      <c r="G6687">
        <v>26</v>
      </c>
      <c r="H6687">
        <v>17</v>
      </c>
      <c r="I6687">
        <v>12</v>
      </c>
      <c r="J6687">
        <v>4</v>
      </c>
      <c r="K6687" s="1">
        <v>42856</v>
      </c>
      <c r="L6687" s="1">
        <v>44196</v>
      </c>
      <c r="M6687">
        <v>201700145</v>
      </c>
      <c r="N6687" t="s">
        <v>45</v>
      </c>
      <c r="O6687">
        <v>201700013</v>
      </c>
      <c r="P6687" t="s">
        <v>38</v>
      </c>
      <c r="Q6687" t="s">
        <v>21</v>
      </c>
      <c r="R6687" t="s">
        <v>22</v>
      </c>
      <c r="S6687" t="s">
        <v>61</v>
      </c>
      <c r="T6687">
        <f t="shared" si="104"/>
        <v>8</v>
      </c>
    </row>
    <row r="6688" spans="1:20">
      <c r="A6688">
        <v>201708</v>
      </c>
      <c r="B6688" s="1">
        <v>42975</v>
      </c>
      <c r="C6688">
        <v>12489</v>
      </c>
      <c r="D6688">
        <v>30</v>
      </c>
      <c r="E6688">
        <v>24255</v>
      </c>
      <c r="F6688">
        <v>7</v>
      </c>
      <c r="G6688">
        <v>26</v>
      </c>
      <c r="H6688">
        <v>17</v>
      </c>
      <c r="I6688">
        <v>12</v>
      </c>
      <c r="J6688">
        <v>4</v>
      </c>
      <c r="K6688" s="1">
        <v>42856</v>
      </c>
      <c r="L6688" s="1">
        <v>44196</v>
      </c>
      <c r="M6688">
        <v>201700145</v>
      </c>
      <c r="N6688" t="s">
        <v>45</v>
      </c>
      <c r="O6688">
        <v>201700013</v>
      </c>
      <c r="P6688" t="s">
        <v>38</v>
      </c>
      <c r="Q6688" t="s">
        <v>21</v>
      </c>
      <c r="R6688" t="s">
        <v>5</v>
      </c>
      <c r="S6688" t="s">
        <v>62</v>
      </c>
      <c r="T6688">
        <f t="shared" si="104"/>
        <v>8</v>
      </c>
    </row>
    <row r="6689" spans="1:20">
      <c r="A6689">
        <v>201708</v>
      </c>
      <c r="B6689" s="1">
        <v>42975</v>
      </c>
      <c r="C6689">
        <v>12489</v>
      </c>
      <c r="D6689">
        <v>30</v>
      </c>
      <c r="E6689">
        <v>24255</v>
      </c>
      <c r="F6689">
        <v>7</v>
      </c>
      <c r="G6689">
        <v>26</v>
      </c>
      <c r="H6689">
        <v>17</v>
      </c>
      <c r="I6689">
        <v>12</v>
      </c>
      <c r="J6689">
        <v>4</v>
      </c>
      <c r="K6689" s="1">
        <v>42856</v>
      </c>
      <c r="L6689" s="1">
        <v>44196</v>
      </c>
      <c r="M6689">
        <v>201700145</v>
      </c>
      <c r="N6689" t="s">
        <v>45</v>
      </c>
      <c r="O6689">
        <v>201700013</v>
      </c>
      <c r="P6689" t="s">
        <v>38</v>
      </c>
      <c r="Q6689" t="s">
        <v>21</v>
      </c>
      <c r="R6689" t="s">
        <v>9</v>
      </c>
      <c r="S6689" t="s">
        <v>63</v>
      </c>
      <c r="T6689">
        <f t="shared" si="104"/>
        <v>8</v>
      </c>
    </row>
    <row r="6690" spans="1:20">
      <c r="A6690">
        <v>201708</v>
      </c>
      <c r="B6690" s="1">
        <v>42975</v>
      </c>
      <c r="C6690">
        <v>12489</v>
      </c>
      <c r="D6690">
        <v>30</v>
      </c>
      <c r="E6690">
        <v>24255</v>
      </c>
      <c r="F6690">
        <v>7</v>
      </c>
      <c r="G6690">
        <v>26</v>
      </c>
      <c r="H6690">
        <v>17</v>
      </c>
      <c r="I6690">
        <v>12</v>
      </c>
      <c r="J6690">
        <v>4</v>
      </c>
      <c r="K6690" s="1">
        <v>42856</v>
      </c>
      <c r="L6690" s="1">
        <v>44196</v>
      </c>
      <c r="M6690">
        <v>201700145</v>
      </c>
      <c r="N6690" t="s">
        <v>45</v>
      </c>
      <c r="O6690">
        <v>201700013</v>
      </c>
      <c r="P6690" t="s">
        <v>38</v>
      </c>
      <c r="Q6690" t="s">
        <v>21</v>
      </c>
      <c r="R6690" t="s">
        <v>26</v>
      </c>
      <c r="S6690" t="s">
        <v>64</v>
      </c>
      <c r="T6690">
        <f t="shared" si="104"/>
        <v>8</v>
      </c>
    </row>
    <row r="6691" spans="1:20">
      <c r="A6691">
        <v>201708</v>
      </c>
      <c r="B6691" s="1">
        <v>42975</v>
      </c>
      <c r="C6691">
        <v>12489</v>
      </c>
      <c r="D6691">
        <v>30</v>
      </c>
      <c r="E6691">
        <v>24255</v>
      </c>
      <c r="F6691">
        <v>7</v>
      </c>
      <c r="G6691">
        <v>26</v>
      </c>
      <c r="H6691">
        <v>17</v>
      </c>
      <c r="I6691">
        <v>12</v>
      </c>
      <c r="J6691">
        <v>4</v>
      </c>
      <c r="K6691" s="1">
        <v>42856</v>
      </c>
      <c r="L6691" s="1">
        <v>44196</v>
      </c>
      <c r="M6691">
        <v>201700145</v>
      </c>
      <c r="N6691" t="s">
        <v>45</v>
      </c>
      <c r="O6691">
        <v>201700013</v>
      </c>
      <c r="P6691" t="s">
        <v>38</v>
      </c>
      <c r="Q6691" t="s">
        <v>21</v>
      </c>
      <c r="R6691" t="s">
        <v>28</v>
      </c>
      <c r="S6691" t="s">
        <v>65</v>
      </c>
      <c r="T6691">
        <f t="shared" si="104"/>
        <v>8</v>
      </c>
    </row>
    <row r="6692" spans="1:20">
      <c r="A6692">
        <v>201708</v>
      </c>
      <c r="B6692" s="1">
        <v>42976</v>
      </c>
      <c r="C6692">
        <v>12489</v>
      </c>
      <c r="D6692">
        <v>29</v>
      </c>
      <c r="E6692">
        <v>25740</v>
      </c>
      <c r="F6692">
        <v>8</v>
      </c>
      <c r="G6692">
        <v>25</v>
      </c>
      <c r="H6692">
        <v>16</v>
      </c>
      <c r="I6692">
        <v>11</v>
      </c>
      <c r="J6692">
        <v>3</v>
      </c>
      <c r="K6692" s="1">
        <v>42856</v>
      </c>
      <c r="L6692" s="1">
        <v>44196</v>
      </c>
      <c r="M6692">
        <v>201700145</v>
      </c>
      <c r="N6692" t="s">
        <v>45</v>
      </c>
      <c r="O6692">
        <v>201700013</v>
      </c>
      <c r="P6692" t="s">
        <v>38</v>
      </c>
      <c r="Q6692" t="s">
        <v>21</v>
      </c>
      <c r="R6692" t="s">
        <v>22</v>
      </c>
      <c r="S6692" t="s">
        <v>61</v>
      </c>
      <c r="T6692">
        <f t="shared" si="104"/>
        <v>8</v>
      </c>
    </row>
    <row r="6693" spans="1:20">
      <c r="A6693">
        <v>201708</v>
      </c>
      <c r="B6693" s="1">
        <v>42976</v>
      </c>
      <c r="C6693">
        <v>12489</v>
      </c>
      <c r="D6693">
        <v>29</v>
      </c>
      <c r="E6693">
        <v>25740</v>
      </c>
      <c r="F6693">
        <v>8</v>
      </c>
      <c r="G6693">
        <v>25</v>
      </c>
      <c r="H6693">
        <v>16</v>
      </c>
      <c r="I6693">
        <v>11</v>
      </c>
      <c r="J6693">
        <v>3</v>
      </c>
      <c r="K6693" s="1">
        <v>42856</v>
      </c>
      <c r="L6693" s="1">
        <v>44196</v>
      </c>
      <c r="M6693">
        <v>201700145</v>
      </c>
      <c r="N6693" t="s">
        <v>45</v>
      </c>
      <c r="O6693">
        <v>201700013</v>
      </c>
      <c r="P6693" t="s">
        <v>38</v>
      </c>
      <c r="Q6693" t="s">
        <v>21</v>
      </c>
      <c r="R6693" t="s">
        <v>5</v>
      </c>
      <c r="S6693" t="s">
        <v>62</v>
      </c>
      <c r="T6693">
        <f t="shared" si="104"/>
        <v>8</v>
      </c>
    </row>
    <row r="6694" spans="1:20">
      <c r="A6694">
        <v>201708</v>
      </c>
      <c r="B6694" s="1">
        <v>42976</v>
      </c>
      <c r="C6694">
        <v>12489</v>
      </c>
      <c r="D6694">
        <v>29</v>
      </c>
      <c r="E6694">
        <v>25740</v>
      </c>
      <c r="F6694">
        <v>8</v>
      </c>
      <c r="G6694">
        <v>25</v>
      </c>
      <c r="H6694">
        <v>16</v>
      </c>
      <c r="I6694">
        <v>11</v>
      </c>
      <c r="J6694">
        <v>3</v>
      </c>
      <c r="K6694" s="1">
        <v>42856</v>
      </c>
      <c r="L6694" s="1">
        <v>44196</v>
      </c>
      <c r="M6694">
        <v>201700145</v>
      </c>
      <c r="N6694" t="s">
        <v>45</v>
      </c>
      <c r="O6694">
        <v>201700013</v>
      </c>
      <c r="P6694" t="s">
        <v>38</v>
      </c>
      <c r="Q6694" t="s">
        <v>21</v>
      </c>
      <c r="R6694" t="s">
        <v>9</v>
      </c>
      <c r="S6694" t="s">
        <v>63</v>
      </c>
      <c r="T6694">
        <f t="shared" si="104"/>
        <v>8</v>
      </c>
    </row>
    <row r="6695" spans="1:20">
      <c r="A6695">
        <v>201708</v>
      </c>
      <c r="B6695" s="1">
        <v>42976</v>
      </c>
      <c r="C6695">
        <v>12489</v>
      </c>
      <c r="D6695">
        <v>29</v>
      </c>
      <c r="E6695">
        <v>25740</v>
      </c>
      <c r="F6695">
        <v>8</v>
      </c>
      <c r="G6695">
        <v>25</v>
      </c>
      <c r="H6695">
        <v>16</v>
      </c>
      <c r="I6695">
        <v>11</v>
      </c>
      <c r="J6695">
        <v>3</v>
      </c>
      <c r="K6695" s="1">
        <v>42856</v>
      </c>
      <c r="L6695" s="1">
        <v>44196</v>
      </c>
      <c r="M6695">
        <v>201700145</v>
      </c>
      <c r="N6695" t="s">
        <v>45</v>
      </c>
      <c r="O6695">
        <v>201700013</v>
      </c>
      <c r="P6695" t="s">
        <v>38</v>
      </c>
      <c r="Q6695" t="s">
        <v>21</v>
      </c>
      <c r="R6695" t="s">
        <v>26</v>
      </c>
      <c r="S6695" t="s">
        <v>64</v>
      </c>
      <c r="T6695">
        <f t="shared" si="104"/>
        <v>8</v>
      </c>
    </row>
    <row r="6696" spans="1:20">
      <c r="A6696">
        <v>201708</v>
      </c>
      <c r="B6696" s="1">
        <v>42976</v>
      </c>
      <c r="C6696">
        <v>12489</v>
      </c>
      <c r="D6696">
        <v>29</v>
      </c>
      <c r="E6696">
        <v>25740</v>
      </c>
      <c r="F6696">
        <v>8</v>
      </c>
      <c r="G6696">
        <v>25</v>
      </c>
      <c r="H6696">
        <v>16</v>
      </c>
      <c r="I6696">
        <v>11</v>
      </c>
      <c r="J6696">
        <v>3</v>
      </c>
      <c r="K6696" s="1">
        <v>42856</v>
      </c>
      <c r="L6696" s="1">
        <v>44196</v>
      </c>
      <c r="M6696">
        <v>201700145</v>
      </c>
      <c r="N6696" t="s">
        <v>45</v>
      </c>
      <c r="O6696">
        <v>201700013</v>
      </c>
      <c r="P6696" t="s">
        <v>38</v>
      </c>
      <c r="Q6696" t="s">
        <v>21</v>
      </c>
      <c r="R6696" t="s">
        <v>28</v>
      </c>
      <c r="S6696" t="s">
        <v>65</v>
      </c>
      <c r="T6696">
        <f t="shared" si="104"/>
        <v>8</v>
      </c>
    </row>
    <row r="6697" spans="1:20">
      <c r="A6697">
        <v>201708</v>
      </c>
      <c r="B6697" s="1">
        <v>42977</v>
      </c>
      <c r="C6697">
        <v>12489</v>
      </c>
      <c r="D6697">
        <v>28</v>
      </c>
      <c r="E6697">
        <v>24135</v>
      </c>
      <c r="F6697">
        <v>6</v>
      </c>
      <c r="G6697">
        <v>24</v>
      </c>
      <c r="H6697">
        <v>16</v>
      </c>
      <c r="I6697">
        <v>8</v>
      </c>
      <c r="J6697">
        <v>4</v>
      </c>
      <c r="K6697" s="1">
        <v>42856</v>
      </c>
      <c r="L6697" s="1">
        <v>44196</v>
      </c>
      <c r="M6697">
        <v>201700145</v>
      </c>
      <c r="N6697" t="s">
        <v>45</v>
      </c>
      <c r="O6697">
        <v>201700013</v>
      </c>
      <c r="P6697" t="s">
        <v>38</v>
      </c>
      <c r="Q6697" t="s">
        <v>21</v>
      </c>
      <c r="R6697" t="s">
        <v>22</v>
      </c>
      <c r="S6697" t="s">
        <v>61</v>
      </c>
      <c r="T6697">
        <f t="shared" si="104"/>
        <v>8</v>
      </c>
    </row>
    <row r="6698" spans="1:20">
      <c r="A6698">
        <v>201708</v>
      </c>
      <c r="B6698" s="1">
        <v>42977</v>
      </c>
      <c r="C6698">
        <v>12489</v>
      </c>
      <c r="D6698">
        <v>28</v>
      </c>
      <c r="E6698">
        <v>24135</v>
      </c>
      <c r="F6698">
        <v>6</v>
      </c>
      <c r="G6698">
        <v>24</v>
      </c>
      <c r="H6698">
        <v>16</v>
      </c>
      <c r="I6698">
        <v>8</v>
      </c>
      <c r="J6698">
        <v>4</v>
      </c>
      <c r="K6698" s="1">
        <v>42856</v>
      </c>
      <c r="L6698" s="1">
        <v>44196</v>
      </c>
      <c r="M6698">
        <v>201700145</v>
      </c>
      <c r="N6698" t="s">
        <v>45</v>
      </c>
      <c r="O6698">
        <v>201700013</v>
      </c>
      <c r="P6698" t="s">
        <v>38</v>
      </c>
      <c r="Q6698" t="s">
        <v>21</v>
      </c>
      <c r="R6698" t="s">
        <v>5</v>
      </c>
      <c r="S6698" t="s">
        <v>62</v>
      </c>
      <c r="T6698">
        <f t="shared" si="104"/>
        <v>8</v>
      </c>
    </row>
    <row r="6699" spans="1:20">
      <c r="A6699">
        <v>201708</v>
      </c>
      <c r="B6699" s="1">
        <v>42977</v>
      </c>
      <c r="C6699">
        <v>12489</v>
      </c>
      <c r="D6699">
        <v>28</v>
      </c>
      <c r="E6699">
        <v>24135</v>
      </c>
      <c r="F6699">
        <v>6</v>
      </c>
      <c r="G6699">
        <v>24</v>
      </c>
      <c r="H6699">
        <v>16</v>
      </c>
      <c r="I6699">
        <v>8</v>
      </c>
      <c r="J6699">
        <v>4</v>
      </c>
      <c r="K6699" s="1">
        <v>42856</v>
      </c>
      <c r="L6699" s="1">
        <v>44196</v>
      </c>
      <c r="M6699">
        <v>201700145</v>
      </c>
      <c r="N6699" t="s">
        <v>45</v>
      </c>
      <c r="O6699">
        <v>201700013</v>
      </c>
      <c r="P6699" t="s">
        <v>38</v>
      </c>
      <c r="Q6699" t="s">
        <v>21</v>
      </c>
      <c r="R6699" t="s">
        <v>9</v>
      </c>
      <c r="S6699" t="s">
        <v>63</v>
      </c>
      <c r="T6699">
        <f t="shared" si="104"/>
        <v>8</v>
      </c>
    </row>
    <row r="6700" spans="1:20">
      <c r="A6700">
        <v>201708</v>
      </c>
      <c r="B6700" s="1">
        <v>42977</v>
      </c>
      <c r="C6700">
        <v>12489</v>
      </c>
      <c r="D6700">
        <v>28</v>
      </c>
      <c r="E6700">
        <v>24135</v>
      </c>
      <c r="F6700">
        <v>6</v>
      </c>
      <c r="G6700">
        <v>24</v>
      </c>
      <c r="H6700">
        <v>16</v>
      </c>
      <c r="I6700">
        <v>8</v>
      </c>
      <c r="J6700">
        <v>4</v>
      </c>
      <c r="K6700" s="1">
        <v>42856</v>
      </c>
      <c r="L6700" s="1">
        <v>44196</v>
      </c>
      <c r="M6700">
        <v>201700145</v>
      </c>
      <c r="N6700" t="s">
        <v>45</v>
      </c>
      <c r="O6700">
        <v>201700013</v>
      </c>
      <c r="P6700" t="s">
        <v>38</v>
      </c>
      <c r="Q6700" t="s">
        <v>21</v>
      </c>
      <c r="R6700" t="s">
        <v>26</v>
      </c>
      <c r="S6700" t="s">
        <v>64</v>
      </c>
      <c r="T6700">
        <f t="shared" si="104"/>
        <v>8</v>
      </c>
    </row>
    <row r="6701" spans="1:20">
      <c r="A6701">
        <v>201708</v>
      </c>
      <c r="B6701" s="1">
        <v>42977</v>
      </c>
      <c r="C6701">
        <v>12489</v>
      </c>
      <c r="D6701">
        <v>28</v>
      </c>
      <c r="E6701">
        <v>24135</v>
      </c>
      <c r="F6701">
        <v>6</v>
      </c>
      <c r="G6701">
        <v>24</v>
      </c>
      <c r="H6701">
        <v>16</v>
      </c>
      <c r="I6701">
        <v>8</v>
      </c>
      <c r="J6701">
        <v>4</v>
      </c>
      <c r="K6701" s="1">
        <v>42856</v>
      </c>
      <c r="L6701" s="1">
        <v>44196</v>
      </c>
      <c r="M6701">
        <v>201700145</v>
      </c>
      <c r="N6701" t="s">
        <v>45</v>
      </c>
      <c r="O6701">
        <v>201700013</v>
      </c>
      <c r="P6701" t="s">
        <v>38</v>
      </c>
      <c r="Q6701" t="s">
        <v>21</v>
      </c>
      <c r="R6701" t="s">
        <v>28</v>
      </c>
      <c r="S6701" t="s">
        <v>65</v>
      </c>
      <c r="T6701">
        <f t="shared" si="104"/>
        <v>8</v>
      </c>
    </row>
    <row r="6702" spans="1:20">
      <c r="A6702">
        <v>201708</v>
      </c>
      <c r="B6702" s="1">
        <v>42978</v>
      </c>
      <c r="C6702">
        <v>12489</v>
      </c>
      <c r="D6702">
        <v>29</v>
      </c>
      <c r="E6702">
        <v>25006</v>
      </c>
      <c r="F6702">
        <v>6</v>
      </c>
      <c r="G6702">
        <v>26</v>
      </c>
      <c r="H6702">
        <v>20</v>
      </c>
      <c r="I6702">
        <v>12</v>
      </c>
      <c r="J6702">
        <v>3</v>
      </c>
      <c r="K6702" s="1">
        <v>42856</v>
      </c>
      <c r="L6702" s="1">
        <v>44196</v>
      </c>
      <c r="M6702">
        <v>201700145</v>
      </c>
      <c r="N6702" t="s">
        <v>45</v>
      </c>
      <c r="O6702">
        <v>201700013</v>
      </c>
      <c r="P6702" t="s">
        <v>38</v>
      </c>
      <c r="Q6702" t="s">
        <v>21</v>
      </c>
      <c r="R6702" t="s">
        <v>22</v>
      </c>
      <c r="S6702" t="s">
        <v>61</v>
      </c>
      <c r="T6702">
        <f t="shared" si="104"/>
        <v>8</v>
      </c>
    </row>
    <row r="6703" spans="1:20">
      <c r="A6703">
        <v>201708</v>
      </c>
      <c r="B6703" s="1">
        <v>42978</v>
      </c>
      <c r="C6703">
        <v>12489</v>
      </c>
      <c r="D6703">
        <v>29</v>
      </c>
      <c r="E6703">
        <v>25006</v>
      </c>
      <c r="F6703">
        <v>6</v>
      </c>
      <c r="G6703">
        <v>26</v>
      </c>
      <c r="H6703">
        <v>20</v>
      </c>
      <c r="I6703">
        <v>12</v>
      </c>
      <c r="J6703">
        <v>3</v>
      </c>
      <c r="K6703" s="1">
        <v>42856</v>
      </c>
      <c r="L6703" s="1">
        <v>44196</v>
      </c>
      <c r="M6703">
        <v>201700145</v>
      </c>
      <c r="N6703" t="s">
        <v>45</v>
      </c>
      <c r="O6703">
        <v>201700013</v>
      </c>
      <c r="P6703" t="s">
        <v>38</v>
      </c>
      <c r="Q6703" t="s">
        <v>21</v>
      </c>
      <c r="R6703" t="s">
        <v>5</v>
      </c>
      <c r="S6703" t="s">
        <v>62</v>
      </c>
      <c r="T6703">
        <f t="shared" si="104"/>
        <v>8</v>
      </c>
    </row>
    <row r="6704" spans="1:20">
      <c r="A6704">
        <v>201708</v>
      </c>
      <c r="B6704" s="1">
        <v>42978</v>
      </c>
      <c r="C6704">
        <v>12489</v>
      </c>
      <c r="D6704">
        <v>29</v>
      </c>
      <c r="E6704">
        <v>25006</v>
      </c>
      <c r="F6704">
        <v>6</v>
      </c>
      <c r="G6704">
        <v>26</v>
      </c>
      <c r="H6704">
        <v>20</v>
      </c>
      <c r="I6704">
        <v>12</v>
      </c>
      <c r="J6704">
        <v>3</v>
      </c>
      <c r="K6704" s="1">
        <v>42856</v>
      </c>
      <c r="L6704" s="1">
        <v>44196</v>
      </c>
      <c r="M6704">
        <v>201700145</v>
      </c>
      <c r="N6704" t="s">
        <v>45</v>
      </c>
      <c r="O6704">
        <v>201700013</v>
      </c>
      <c r="P6704" t="s">
        <v>38</v>
      </c>
      <c r="Q6704" t="s">
        <v>21</v>
      </c>
      <c r="R6704" t="s">
        <v>9</v>
      </c>
      <c r="S6704" t="s">
        <v>63</v>
      </c>
      <c r="T6704">
        <f t="shared" si="104"/>
        <v>8</v>
      </c>
    </row>
    <row r="6705" spans="1:20">
      <c r="A6705">
        <v>201708</v>
      </c>
      <c r="B6705" s="1">
        <v>42978</v>
      </c>
      <c r="C6705">
        <v>12489</v>
      </c>
      <c r="D6705">
        <v>29</v>
      </c>
      <c r="E6705">
        <v>25006</v>
      </c>
      <c r="F6705">
        <v>6</v>
      </c>
      <c r="G6705">
        <v>26</v>
      </c>
      <c r="H6705">
        <v>20</v>
      </c>
      <c r="I6705">
        <v>12</v>
      </c>
      <c r="J6705">
        <v>3</v>
      </c>
      <c r="K6705" s="1">
        <v>42856</v>
      </c>
      <c r="L6705" s="1">
        <v>44196</v>
      </c>
      <c r="M6705">
        <v>201700145</v>
      </c>
      <c r="N6705" t="s">
        <v>45</v>
      </c>
      <c r="O6705">
        <v>201700013</v>
      </c>
      <c r="P6705" t="s">
        <v>38</v>
      </c>
      <c r="Q6705" t="s">
        <v>21</v>
      </c>
      <c r="R6705" t="s">
        <v>26</v>
      </c>
      <c r="S6705" t="s">
        <v>64</v>
      </c>
      <c r="T6705">
        <f t="shared" si="104"/>
        <v>8</v>
      </c>
    </row>
    <row r="6706" spans="1:20">
      <c r="A6706">
        <v>201708</v>
      </c>
      <c r="B6706" s="1">
        <v>42978</v>
      </c>
      <c r="C6706">
        <v>12489</v>
      </c>
      <c r="D6706">
        <v>29</v>
      </c>
      <c r="E6706">
        <v>25006</v>
      </c>
      <c r="F6706">
        <v>6</v>
      </c>
      <c r="G6706">
        <v>26</v>
      </c>
      <c r="H6706">
        <v>20</v>
      </c>
      <c r="I6706">
        <v>12</v>
      </c>
      <c r="J6706">
        <v>3</v>
      </c>
      <c r="K6706" s="1">
        <v>42856</v>
      </c>
      <c r="L6706" s="1">
        <v>44196</v>
      </c>
      <c r="M6706">
        <v>201700145</v>
      </c>
      <c r="N6706" t="s">
        <v>45</v>
      </c>
      <c r="O6706">
        <v>201700013</v>
      </c>
      <c r="P6706" t="s">
        <v>38</v>
      </c>
      <c r="Q6706" t="s">
        <v>21</v>
      </c>
      <c r="R6706" t="s">
        <v>28</v>
      </c>
      <c r="S6706" t="s">
        <v>65</v>
      </c>
      <c r="T6706">
        <f t="shared" si="104"/>
        <v>8</v>
      </c>
    </row>
    <row r="6707" spans="1:20">
      <c r="A6707">
        <v>201708</v>
      </c>
      <c r="B6707" s="1">
        <v>42948</v>
      </c>
      <c r="C6707">
        <v>12473</v>
      </c>
      <c r="D6707">
        <v>30</v>
      </c>
      <c r="E6707">
        <v>24835</v>
      </c>
      <c r="F6707">
        <v>5</v>
      </c>
      <c r="G6707">
        <v>27</v>
      </c>
      <c r="H6707">
        <v>22</v>
      </c>
      <c r="I6707">
        <v>14</v>
      </c>
      <c r="J6707">
        <v>2</v>
      </c>
      <c r="K6707" s="1">
        <v>42856</v>
      </c>
      <c r="L6707" s="1">
        <v>44196</v>
      </c>
      <c r="M6707">
        <v>201700129</v>
      </c>
      <c r="N6707" t="s">
        <v>46</v>
      </c>
      <c r="O6707">
        <v>201700012</v>
      </c>
      <c r="P6707" t="s">
        <v>47</v>
      </c>
      <c r="Q6707" t="s">
        <v>21</v>
      </c>
      <c r="R6707" t="s">
        <v>22</v>
      </c>
      <c r="S6707" t="s">
        <v>61</v>
      </c>
      <c r="T6707">
        <f t="shared" si="104"/>
        <v>8</v>
      </c>
    </row>
    <row r="6708" spans="1:20">
      <c r="A6708">
        <v>201708</v>
      </c>
      <c r="B6708" s="1">
        <v>42948</v>
      </c>
      <c r="C6708">
        <v>12473</v>
      </c>
      <c r="D6708">
        <v>30</v>
      </c>
      <c r="E6708">
        <v>24835</v>
      </c>
      <c r="F6708">
        <v>5</v>
      </c>
      <c r="G6708">
        <v>27</v>
      </c>
      <c r="H6708">
        <v>22</v>
      </c>
      <c r="I6708">
        <v>14</v>
      </c>
      <c r="J6708">
        <v>2</v>
      </c>
      <c r="K6708" s="1">
        <v>42856</v>
      </c>
      <c r="L6708" s="1">
        <v>44196</v>
      </c>
      <c r="M6708">
        <v>201700129</v>
      </c>
      <c r="N6708" t="s">
        <v>46</v>
      </c>
      <c r="O6708">
        <v>201700012</v>
      </c>
      <c r="P6708" t="s">
        <v>47</v>
      </c>
      <c r="Q6708" t="s">
        <v>21</v>
      </c>
      <c r="R6708" t="s">
        <v>5</v>
      </c>
      <c r="S6708" t="s">
        <v>62</v>
      </c>
      <c r="T6708">
        <f t="shared" si="104"/>
        <v>8</v>
      </c>
    </row>
    <row r="6709" spans="1:20">
      <c r="A6709">
        <v>201708</v>
      </c>
      <c r="B6709" s="1">
        <v>42948</v>
      </c>
      <c r="C6709">
        <v>12473</v>
      </c>
      <c r="D6709">
        <v>30</v>
      </c>
      <c r="E6709">
        <v>24835</v>
      </c>
      <c r="F6709">
        <v>5</v>
      </c>
      <c r="G6709">
        <v>27</v>
      </c>
      <c r="H6709">
        <v>22</v>
      </c>
      <c r="I6709">
        <v>14</v>
      </c>
      <c r="J6709">
        <v>2</v>
      </c>
      <c r="K6709" s="1">
        <v>42856</v>
      </c>
      <c r="L6709" s="1">
        <v>44196</v>
      </c>
      <c r="M6709">
        <v>201700129</v>
      </c>
      <c r="N6709" t="s">
        <v>46</v>
      </c>
      <c r="O6709">
        <v>201700012</v>
      </c>
      <c r="P6709" t="s">
        <v>47</v>
      </c>
      <c r="Q6709" t="s">
        <v>21</v>
      </c>
      <c r="R6709" t="s">
        <v>9</v>
      </c>
      <c r="S6709" t="s">
        <v>63</v>
      </c>
      <c r="T6709">
        <f t="shared" si="104"/>
        <v>8</v>
      </c>
    </row>
    <row r="6710" spans="1:20">
      <c r="A6710">
        <v>201708</v>
      </c>
      <c r="B6710" s="1">
        <v>42948</v>
      </c>
      <c r="C6710">
        <v>12473</v>
      </c>
      <c r="D6710">
        <v>30</v>
      </c>
      <c r="E6710">
        <v>24835</v>
      </c>
      <c r="F6710">
        <v>5</v>
      </c>
      <c r="G6710">
        <v>27</v>
      </c>
      <c r="H6710">
        <v>22</v>
      </c>
      <c r="I6710">
        <v>14</v>
      </c>
      <c r="J6710">
        <v>2</v>
      </c>
      <c r="K6710" s="1">
        <v>42856</v>
      </c>
      <c r="L6710" s="1">
        <v>44196</v>
      </c>
      <c r="M6710">
        <v>201700129</v>
      </c>
      <c r="N6710" t="s">
        <v>46</v>
      </c>
      <c r="O6710">
        <v>201700012</v>
      </c>
      <c r="P6710" t="s">
        <v>47</v>
      </c>
      <c r="Q6710" t="s">
        <v>21</v>
      </c>
      <c r="R6710" t="s">
        <v>26</v>
      </c>
      <c r="S6710" t="s">
        <v>64</v>
      </c>
      <c r="T6710">
        <f t="shared" si="104"/>
        <v>8</v>
      </c>
    </row>
    <row r="6711" spans="1:20">
      <c r="A6711">
        <v>201708</v>
      </c>
      <c r="B6711" s="1">
        <v>42948</v>
      </c>
      <c r="C6711">
        <v>12473</v>
      </c>
      <c r="D6711">
        <v>30</v>
      </c>
      <c r="E6711">
        <v>24835</v>
      </c>
      <c r="F6711">
        <v>5</v>
      </c>
      <c r="G6711">
        <v>27</v>
      </c>
      <c r="H6711">
        <v>22</v>
      </c>
      <c r="I6711">
        <v>14</v>
      </c>
      <c r="J6711">
        <v>2</v>
      </c>
      <c r="K6711" s="1">
        <v>42856</v>
      </c>
      <c r="L6711" s="1">
        <v>44196</v>
      </c>
      <c r="M6711">
        <v>201700129</v>
      </c>
      <c r="N6711" t="s">
        <v>46</v>
      </c>
      <c r="O6711">
        <v>201700012</v>
      </c>
      <c r="P6711" t="s">
        <v>47</v>
      </c>
      <c r="Q6711" t="s">
        <v>21</v>
      </c>
      <c r="R6711" t="s">
        <v>28</v>
      </c>
      <c r="S6711" t="s">
        <v>65</v>
      </c>
      <c r="T6711">
        <f t="shared" si="104"/>
        <v>8</v>
      </c>
    </row>
    <row r="6712" spans="1:20">
      <c r="A6712">
        <v>201708</v>
      </c>
      <c r="B6712" s="1">
        <v>42949</v>
      </c>
      <c r="C6712">
        <v>12473</v>
      </c>
      <c r="D6712">
        <v>31</v>
      </c>
      <c r="E6712">
        <v>24478</v>
      </c>
      <c r="F6712">
        <v>7</v>
      </c>
      <c r="G6712">
        <v>29</v>
      </c>
      <c r="H6712">
        <v>21</v>
      </c>
      <c r="I6712">
        <v>17</v>
      </c>
      <c r="J6712">
        <v>2</v>
      </c>
      <c r="K6712" s="1">
        <v>42856</v>
      </c>
      <c r="L6712" s="1">
        <v>44196</v>
      </c>
      <c r="M6712">
        <v>201700129</v>
      </c>
      <c r="N6712" t="s">
        <v>46</v>
      </c>
      <c r="O6712">
        <v>201700012</v>
      </c>
      <c r="P6712" t="s">
        <v>47</v>
      </c>
      <c r="Q6712" t="s">
        <v>21</v>
      </c>
      <c r="R6712" t="s">
        <v>22</v>
      </c>
      <c r="S6712" t="s">
        <v>61</v>
      </c>
      <c r="T6712">
        <f t="shared" si="104"/>
        <v>8</v>
      </c>
    </row>
    <row r="6713" spans="1:20">
      <c r="A6713">
        <v>201708</v>
      </c>
      <c r="B6713" s="1">
        <v>42949</v>
      </c>
      <c r="C6713">
        <v>12473</v>
      </c>
      <c r="D6713">
        <v>31</v>
      </c>
      <c r="E6713">
        <v>24478</v>
      </c>
      <c r="F6713">
        <v>7</v>
      </c>
      <c r="G6713">
        <v>29</v>
      </c>
      <c r="H6713">
        <v>21</v>
      </c>
      <c r="I6713">
        <v>17</v>
      </c>
      <c r="J6713">
        <v>2</v>
      </c>
      <c r="K6713" s="1">
        <v>42856</v>
      </c>
      <c r="L6713" s="1">
        <v>44196</v>
      </c>
      <c r="M6713">
        <v>201700129</v>
      </c>
      <c r="N6713" t="s">
        <v>46</v>
      </c>
      <c r="O6713">
        <v>201700012</v>
      </c>
      <c r="P6713" t="s">
        <v>47</v>
      </c>
      <c r="Q6713" t="s">
        <v>21</v>
      </c>
      <c r="R6713" t="s">
        <v>5</v>
      </c>
      <c r="S6713" t="s">
        <v>62</v>
      </c>
      <c r="T6713">
        <f t="shared" si="104"/>
        <v>8</v>
      </c>
    </row>
    <row r="6714" spans="1:20">
      <c r="A6714">
        <v>201708</v>
      </c>
      <c r="B6714" s="1">
        <v>42949</v>
      </c>
      <c r="C6714">
        <v>12473</v>
      </c>
      <c r="D6714">
        <v>31</v>
      </c>
      <c r="E6714">
        <v>24478</v>
      </c>
      <c r="F6714">
        <v>7</v>
      </c>
      <c r="G6714">
        <v>29</v>
      </c>
      <c r="H6714">
        <v>21</v>
      </c>
      <c r="I6714">
        <v>17</v>
      </c>
      <c r="J6714">
        <v>2</v>
      </c>
      <c r="K6714" s="1">
        <v>42856</v>
      </c>
      <c r="L6714" s="1">
        <v>44196</v>
      </c>
      <c r="M6714">
        <v>201700129</v>
      </c>
      <c r="N6714" t="s">
        <v>46</v>
      </c>
      <c r="O6714">
        <v>201700012</v>
      </c>
      <c r="P6714" t="s">
        <v>47</v>
      </c>
      <c r="Q6714" t="s">
        <v>21</v>
      </c>
      <c r="R6714" t="s">
        <v>9</v>
      </c>
      <c r="S6714" t="s">
        <v>63</v>
      </c>
      <c r="T6714">
        <f t="shared" si="104"/>
        <v>8</v>
      </c>
    </row>
    <row r="6715" spans="1:20">
      <c r="A6715">
        <v>201708</v>
      </c>
      <c r="B6715" s="1">
        <v>42949</v>
      </c>
      <c r="C6715">
        <v>12473</v>
      </c>
      <c r="D6715">
        <v>31</v>
      </c>
      <c r="E6715">
        <v>24478</v>
      </c>
      <c r="F6715">
        <v>7</v>
      </c>
      <c r="G6715">
        <v>29</v>
      </c>
      <c r="H6715">
        <v>21</v>
      </c>
      <c r="I6715">
        <v>17</v>
      </c>
      <c r="J6715">
        <v>2</v>
      </c>
      <c r="K6715" s="1">
        <v>42856</v>
      </c>
      <c r="L6715" s="1">
        <v>44196</v>
      </c>
      <c r="M6715">
        <v>201700129</v>
      </c>
      <c r="N6715" t="s">
        <v>46</v>
      </c>
      <c r="O6715">
        <v>201700012</v>
      </c>
      <c r="P6715" t="s">
        <v>47</v>
      </c>
      <c r="Q6715" t="s">
        <v>21</v>
      </c>
      <c r="R6715" t="s">
        <v>26</v>
      </c>
      <c r="S6715" t="s">
        <v>64</v>
      </c>
      <c r="T6715">
        <f t="shared" si="104"/>
        <v>8</v>
      </c>
    </row>
    <row r="6716" spans="1:20">
      <c r="A6716">
        <v>201708</v>
      </c>
      <c r="B6716" s="1">
        <v>42949</v>
      </c>
      <c r="C6716">
        <v>12473</v>
      </c>
      <c r="D6716">
        <v>31</v>
      </c>
      <c r="E6716">
        <v>24478</v>
      </c>
      <c r="F6716">
        <v>7</v>
      </c>
      <c r="G6716">
        <v>29</v>
      </c>
      <c r="H6716">
        <v>21</v>
      </c>
      <c r="I6716">
        <v>17</v>
      </c>
      <c r="J6716">
        <v>2</v>
      </c>
      <c r="K6716" s="1">
        <v>42856</v>
      </c>
      <c r="L6716" s="1">
        <v>44196</v>
      </c>
      <c r="M6716">
        <v>201700129</v>
      </c>
      <c r="N6716" t="s">
        <v>46</v>
      </c>
      <c r="O6716">
        <v>201700012</v>
      </c>
      <c r="P6716" t="s">
        <v>47</v>
      </c>
      <c r="Q6716" t="s">
        <v>21</v>
      </c>
      <c r="R6716" t="s">
        <v>28</v>
      </c>
      <c r="S6716" t="s">
        <v>65</v>
      </c>
      <c r="T6716">
        <f t="shared" si="104"/>
        <v>8</v>
      </c>
    </row>
    <row r="6717" spans="1:20">
      <c r="A6717">
        <v>201708</v>
      </c>
      <c r="B6717" s="1">
        <v>42951</v>
      </c>
      <c r="C6717">
        <v>12473</v>
      </c>
      <c r="D6717">
        <v>36</v>
      </c>
      <c r="E6717">
        <v>24699</v>
      </c>
      <c r="F6717">
        <v>6</v>
      </c>
      <c r="G6717">
        <v>33</v>
      </c>
      <c r="H6717">
        <v>27</v>
      </c>
      <c r="I6717">
        <v>17</v>
      </c>
      <c r="J6717">
        <v>3</v>
      </c>
      <c r="K6717" s="1">
        <v>42856</v>
      </c>
      <c r="L6717" s="1">
        <v>44196</v>
      </c>
      <c r="M6717">
        <v>201700129</v>
      </c>
      <c r="N6717" t="s">
        <v>46</v>
      </c>
      <c r="O6717">
        <v>201700012</v>
      </c>
      <c r="P6717" t="s">
        <v>47</v>
      </c>
      <c r="Q6717" t="s">
        <v>21</v>
      </c>
      <c r="R6717" t="s">
        <v>22</v>
      </c>
      <c r="S6717" t="s">
        <v>61</v>
      </c>
      <c r="T6717">
        <f t="shared" si="104"/>
        <v>8</v>
      </c>
    </row>
    <row r="6718" spans="1:20">
      <c r="A6718">
        <v>201708</v>
      </c>
      <c r="B6718" s="1">
        <v>42951</v>
      </c>
      <c r="C6718">
        <v>12473</v>
      </c>
      <c r="D6718">
        <v>36</v>
      </c>
      <c r="E6718">
        <v>24699</v>
      </c>
      <c r="F6718">
        <v>6</v>
      </c>
      <c r="G6718">
        <v>33</v>
      </c>
      <c r="H6718">
        <v>27</v>
      </c>
      <c r="I6718">
        <v>17</v>
      </c>
      <c r="J6718">
        <v>3</v>
      </c>
      <c r="K6718" s="1">
        <v>42856</v>
      </c>
      <c r="L6718" s="1">
        <v>44196</v>
      </c>
      <c r="M6718">
        <v>201700129</v>
      </c>
      <c r="N6718" t="s">
        <v>46</v>
      </c>
      <c r="O6718">
        <v>201700012</v>
      </c>
      <c r="P6718" t="s">
        <v>47</v>
      </c>
      <c r="Q6718" t="s">
        <v>21</v>
      </c>
      <c r="R6718" t="s">
        <v>5</v>
      </c>
      <c r="S6718" t="s">
        <v>62</v>
      </c>
      <c r="T6718">
        <f t="shared" si="104"/>
        <v>8</v>
      </c>
    </row>
    <row r="6719" spans="1:20">
      <c r="A6719">
        <v>201708</v>
      </c>
      <c r="B6719" s="1">
        <v>42951</v>
      </c>
      <c r="C6719">
        <v>12473</v>
      </c>
      <c r="D6719">
        <v>36</v>
      </c>
      <c r="E6719">
        <v>24699</v>
      </c>
      <c r="F6719">
        <v>6</v>
      </c>
      <c r="G6719">
        <v>33</v>
      </c>
      <c r="H6719">
        <v>27</v>
      </c>
      <c r="I6719">
        <v>17</v>
      </c>
      <c r="J6719">
        <v>3</v>
      </c>
      <c r="K6719" s="1">
        <v>42856</v>
      </c>
      <c r="L6719" s="1">
        <v>44196</v>
      </c>
      <c r="M6719">
        <v>201700129</v>
      </c>
      <c r="N6719" t="s">
        <v>46</v>
      </c>
      <c r="O6719">
        <v>201700012</v>
      </c>
      <c r="P6719" t="s">
        <v>47</v>
      </c>
      <c r="Q6719" t="s">
        <v>21</v>
      </c>
      <c r="R6719" t="s">
        <v>9</v>
      </c>
      <c r="S6719" t="s">
        <v>63</v>
      </c>
      <c r="T6719">
        <f t="shared" si="104"/>
        <v>8</v>
      </c>
    </row>
    <row r="6720" spans="1:20">
      <c r="A6720">
        <v>201708</v>
      </c>
      <c r="B6720" s="1">
        <v>42951</v>
      </c>
      <c r="C6720">
        <v>12473</v>
      </c>
      <c r="D6720">
        <v>36</v>
      </c>
      <c r="E6720">
        <v>24699</v>
      </c>
      <c r="F6720">
        <v>6</v>
      </c>
      <c r="G6720">
        <v>33</v>
      </c>
      <c r="H6720">
        <v>27</v>
      </c>
      <c r="I6720">
        <v>17</v>
      </c>
      <c r="J6720">
        <v>3</v>
      </c>
      <c r="K6720" s="1">
        <v>42856</v>
      </c>
      <c r="L6720" s="1">
        <v>44196</v>
      </c>
      <c r="M6720">
        <v>201700129</v>
      </c>
      <c r="N6720" t="s">
        <v>46</v>
      </c>
      <c r="O6720">
        <v>201700012</v>
      </c>
      <c r="P6720" t="s">
        <v>47</v>
      </c>
      <c r="Q6720" t="s">
        <v>21</v>
      </c>
      <c r="R6720" t="s">
        <v>26</v>
      </c>
      <c r="S6720" t="s">
        <v>64</v>
      </c>
      <c r="T6720">
        <f t="shared" si="104"/>
        <v>8</v>
      </c>
    </row>
    <row r="6721" spans="1:20">
      <c r="A6721">
        <v>201708</v>
      </c>
      <c r="B6721" s="1">
        <v>42951</v>
      </c>
      <c r="C6721">
        <v>12473</v>
      </c>
      <c r="D6721">
        <v>36</v>
      </c>
      <c r="E6721">
        <v>24699</v>
      </c>
      <c r="F6721">
        <v>6</v>
      </c>
      <c r="G6721">
        <v>33</v>
      </c>
      <c r="H6721">
        <v>27</v>
      </c>
      <c r="I6721">
        <v>17</v>
      </c>
      <c r="J6721">
        <v>3</v>
      </c>
      <c r="K6721" s="1">
        <v>42856</v>
      </c>
      <c r="L6721" s="1">
        <v>44196</v>
      </c>
      <c r="M6721">
        <v>201700129</v>
      </c>
      <c r="N6721" t="s">
        <v>46</v>
      </c>
      <c r="O6721">
        <v>201700012</v>
      </c>
      <c r="P6721" t="s">
        <v>47</v>
      </c>
      <c r="Q6721" t="s">
        <v>21</v>
      </c>
      <c r="R6721" t="s">
        <v>28</v>
      </c>
      <c r="S6721" t="s">
        <v>65</v>
      </c>
      <c r="T6721">
        <f t="shared" si="104"/>
        <v>8</v>
      </c>
    </row>
    <row r="6722" spans="1:20">
      <c r="A6722">
        <v>201708</v>
      </c>
      <c r="B6722" s="1">
        <v>42952</v>
      </c>
      <c r="C6722">
        <v>12473</v>
      </c>
      <c r="D6722">
        <v>35</v>
      </c>
      <c r="E6722">
        <v>25689</v>
      </c>
      <c r="F6722">
        <v>6</v>
      </c>
      <c r="G6722">
        <v>33</v>
      </c>
      <c r="H6722">
        <v>25</v>
      </c>
      <c r="I6722">
        <v>20</v>
      </c>
      <c r="J6722">
        <v>2</v>
      </c>
      <c r="K6722" s="1">
        <v>42856</v>
      </c>
      <c r="L6722" s="1">
        <v>44196</v>
      </c>
      <c r="M6722">
        <v>201700129</v>
      </c>
      <c r="N6722" t="s">
        <v>46</v>
      </c>
      <c r="O6722">
        <v>201700012</v>
      </c>
      <c r="P6722" t="s">
        <v>47</v>
      </c>
      <c r="Q6722" t="s">
        <v>21</v>
      </c>
      <c r="R6722" t="s">
        <v>22</v>
      </c>
      <c r="S6722" t="s">
        <v>61</v>
      </c>
      <c r="T6722">
        <f t="shared" si="104"/>
        <v>8</v>
      </c>
    </row>
    <row r="6723" spans="1:20">
      <c r="A6723">
        <v>201708</v>
      </c>
      <c r="B6723" s="1">
        <v>42952</v>
      </c>
      <c r="C6723">
        <v>12473</v>
      </c>
      <c r="D6723">
        <v>35</v>
      </c>
      <c r="E6723">
        <v>25689</v>
      </c>
      <c r="F6723">
        <v>6</v>
      </c>
      <c r="G6723">
        <v>33</v>
      </c>
      <c r="H6723">
        <v>25</v>
      </c>
      <c r="I6723">
        <v>20</v>
      </c>
      <c r="J6723">
        <v>2</v>
      </c>
      <c r="K6723" s="1">
        <v>42856</v>
      </c>
      <c r="L6723" s="1">
        <v>44196</v>
      </c>
      <c r="M6723">
        <v>201700129</v>
      </c>
      <c r="N6723" t="s">
        <v>46</v>
      </c>
      <c r="O6723">
        <v>201700012</v>
      </c>
      <c r="P6723" t="s">
        <v>47</v>
      </c>
      <c r="Q6723" t="s">
        <v>21</v>
      </c>
      <c r="R6723" t="s">
        <v>5</v>
      </c>
      <c r="S6723" t="s">
        <v>62</v>
      </c>
      <c r="T6723">
        <f t="shared" ref="T6723:T6786" si="105">MONTH(B6723)</f>
        <v>8</v>
      </c>
    </row>
    <row r="6724" spans="1:20">
      <c r="A6724">
        <v>201708</v>
      </c>
      <c r="B6724" s="1">
        <v>42952</v>
      </c>
      <c r="C6724">
        <v>12473</v>
      </c>
      <c r="D6724">
        <v>35</v>
      </c>
      <c r="E6724">
        <v>25689</v>
      </c>
      <c r="F6724">
        <v>6</v>
      </c>
      <c r="G6724">
        <v>33</v>
      </c>
      <c r="H6724">
        <v>25</v>
      </c>
      <c r="I6724">
        <v>20</v>
      </c>
      <c r="J6724">
        <v>2</v>
      </c>
      <c r="K6724" s="1">
        <v>42856</v>
      </c>
      <c r="L6724" s="1">
        <v>44196</v>
      </c>
      <c r="M6724">
        <v>201700129</v>
      </c>
      <c r="N6724" t="s">
        <v>46</v>
      </c>
      <c r="O6724">
        <v>201700012</v>
      </c>
      <c r="P6724" t="s">
        <v>47</v>
      </c>
      <c r="Q6724" t="s">
        <v>21</v>
      </c>
      <c r="R6724" t="s">
        <v>9</v>
      </c>
      <c r="S6724" t="s">
        <v>63</v>
      </c>
      <c r="T6724">
        <f t="shared" si="105"/>
        <v>8</v>
      </c>
    </row>
    <row r="6725" spans="1:20">
      <c r="A6725">
        <v>201708</v>
      </c>
      <c r="B6725" s="1">
        <v>42952</v>
      </c>
      <c r="C6725">
        <v>12473</v>
      </c>
      <c r="D6725">
        <v>35</v>
      </c>
      <c r="E6725">
        <v>25689</v>
      </c>
      <c r="F6725">
        <v>6</v>
      </c>
      <c r="G6725">
        <v>33</v>
      </c>
      <c r="H6725">
        <v>25</v>
      </c>
      <c r="I6725">
        <v>20</v>
      </c>
      <c r="J6725">
        <v>2</v>
      </c>
      <c r="K6725" s="1">
        <v>42856</v>
      </c>
      <c r="L6725" s="1">
        <v>44196</v>
      </c>
      <c r="M6725">
        <v>201700129</v>
      </c>
      <c r="N6725" t="s">
        <v>46</v>
      </c>
      <c r="O6725">
        <v>201700012</v>
      </c>
      <c r="P6725" t="s">
        <v>47</v>
      </c>
      <c r="Q6725" t="s">
        <v>21</v>
      </c>
      <c r="R6725" t="s">
        <v>26</v>
      </c>
      <c r="S6725" t="s">
        <v>64</v>
      </c>
      <c r="T6725">
        <f t="shared" si="105"/>
        <v>8</v>
      </c>
    </row>
    <row r="6726" spans="1:20">
      <c r="A6726">
        <v>201708</v>
      </c>
      <c r="B6726" s="1">
        <v>42952</v>
      </c>
      <c r="C6726">
        <v>12473</v>
      </c>
      <c r="D6726">
        <v>35</v>
      </c>
      <c r="E6726">
        <v>25689</v>
      </c>
      <c r="F6726">
        <v>6</v>
      </c>
      <c r="G6726">
        <v>33</v>
      </c>
      <c r="H6726">
        <v>25</v>
      </c>
      <c r="I6726">
        <v>20</v>
      </c>
      <c r="J6726">
        <v>2</v>
      </c>
      <c r="K6726" s="1">
        <v>42856</v>
      </c>
      <c r="L6726" s="1">
        <v>44196</v>
      </c>
      <c r="M6726">
        <v>201700129</v>
      </c>
      <c r="N6726" t="s">
        <v>46</v>
      </c>
      <c r="O6726">
        <v>201700012</v>
      </c>
      <c r="P6726" t="s">
        <v>47</v>
      </c>
      <c r="Q6726" t="s">
        <v>21</v>
      </c>
      <c r="R6726" t="s">
        <v>28</v>
      </c>
      <c r="S6726" t="s">
        <v>65</v>
      </c>
      <c r="T6726">
        <f t="shared" si="105"/>
        <v>8</v>
      </c>
    </row>
    <row r="6727" spans="1:20">
      <c r="A6727">
        <v>201708</v>
      </c>
      <c r="B6727" s="1">
        <v>42954</v>
      </c>
      <c r="C6727">
        <v>12473</v>
      </c>
      <c r="D6727">
        <v>32</v>
      </c>
      <c r="E6727">
        <v>25195</v>
      </c>
      <c r="F6727">
        <v>5</v>
      </c>
      <c r="G6727">
        <v>30</v>
      </c>
      <c r="H6727">
        <v>22</v>
      </c>
      <c r="I6727">
        <v>16</v>
      </c>
      <c r="J6727">
        <v>2</v>
      </c>
      <c r="K6727" s="1">
        <v>42856</v>
      </c>
      <c r="L6727" s="1">
        <v>44196</v>
      </c>
      <c r="M6727">
        <v>201700129</v>
      </c>
      <c r="N6727" t="s">
        <v>46</v>
      </c>
      <c r="O6727">
        <v>201700012</v>
      </c>
      <c r="P6727" t="s">
        <v>47</v>
      </c>
      <c r="Q6727" t="s">
        <v>21</v>
      </c>
      <c r="R6727" t="s">
        <v>22</v>
      </c>
      <c r="S6727" t="s">
        <v>61</v>
      </c>
      <c r="T6727">
        <f t="shared" si="105"/>
        <v>8</v>
      </c>
    </row>
    <row r="6728" spans="1:20">
      <c r="A6728">
        <v>201708</v>
      </c>
      <c r="B6728" s="1">
        <v>42954</v>
      </c>
      <c r="C6728">
        <v>12473</v>
      </c>
      <c r="D6728">
        <v>32</v>
      </c>
      <c r="E6728">
        <v>25195</v>
      </c>
      <c r="F6728">
        <v>5</v>
      </c>
      <c r="G6728">
        <v>30</v>
      </c>
      <c r="H6728">
        <v>22</v>
      </c>
      <c r="I6728">
        <v>16</v>
      </c>
      <c r="J6728">
        <v>2</v>
      </c>
      <c r="K6728" s="1">
        <v>42856</v>
      </c>
      <c r="L6728" s="1">
        <v>44196</v>
      </c>
      <c r="M6728">
        <v>201700129</v>
      </c>
      <c r="N6728" t="s">
        <v>46</v>
      </c>
      <c r="O6728">
        <v>201700012</v>
      </c>
      <c r="P6728" t="s">
        <v>47</v>
      </c>
      <c r="Q6728" t="s">
        <v>21</v>
      </c>
      <c r="R6728" t="s">
        <v>5</v>
      </c>
      <c r="S6728" t="s">
        <v>62</v>
      </c>
      <c r="T6728">
        <f t="shared" si="105"/>
        <v>8</v>
      </c>
    </row>
    <row r="6729" spans="1:20">
      <c r="A6729">
        <v>201708</v>
      </c>
      <c r="B6729" s="1">
        <v>42954</v>
      </c>
      <c r="C6729">
        <v>12473</v>
      </c>
      <c r="D6729">
        <v>32</v>
      </c>
      <c r="E6729">
        <v>25195</v>
      </c>
      <c r="F6729">
        <v>5</v>
      </c>
      <c r="G6729">
        <v>30</v>
      </c>
      <c r="H6729">
        <v>22</v>
      </c>
      <c r="I6729">
        <v>16</v>
      </c>
      <c r="J6729">
        <v>2</v>
      </c>
      <c r="K6729" s="1">
        <v>42856</v>
      </c>
      <c r="L6729" s="1">
        <v>44196</v>
      </c>
      <c r="M6729">
        <v>201700129</v>
      </c>
      <c r="N6729" t="s">
        <v>46</v>
      </c>
      <c r="O6729">
        <v>201700012</v>
      </c>
      <c r="P6729" t="s">
        <v>47</v>
      </c>
      <c r="Q6729" t="s">
        <v>21</v>
      </c>
      <c r="R6729" t="s">
        <v>9</v>
      </c>
      <c r="S6729" t="s">
        <v>63</v>
      </c>
      <c r="T6729">
        <f t="shared" si="105"/>
        <v>8</v>
      </c>
    </row>
    <row r="6730" spans="1:20">
      <c r="A6730">
        <v>201708</v>
      </c>
      <c r="B6730" s="1">
        <v>42954</v>
      </c>
      <c r="C6730">
        <v>12473</v>
      </c>
      <c r="D6730">
        <v>32</v>
      </c>
      <c r="E6730">
        <v>25195</v>
      </c>
      <c r="F6730">
        <v>5</v>
      </c>
      <c r="G6730">
        <v>30</v>
      </c>
      <c r="H6730">
        <v>22</v>
      </c>
      <c r="I6730">
        <v>16</v>
      </c>
      <c r="J6730">
        <v>2</v>
      </c>
      <c r="K6730" s="1">
        <v>42856</v>
      </c>
      <c r="L6730" s="1">
        <v>44196</v>
      </c>
      <c r="M6730">
        <v>201700129</v>
      </c>
      <c r="N6730" t="s">
        <v>46</v>
      </c>
      <c r="O6730">
        <v>201700012</v>
      </c>
      <c r="P6730" t="s">
        <v>47</v>
      </c>
      <c r="Q6730" t="s">
        <v>21</v>
      </c>
      <c r="R6730" t="s">
        <v>26</v>
      </c>
      <c r="S6730" t="s">
        <v>64</v>
      </c>
      <c r="T6730">
        <f t="shared" si="105"/>
        <v>8</v>
      </c>
    </row>
    <row r="6731" spans="1:20">
      <c r="A6731">
        <v>201708</v>
      </c>
      <c r="B6731" s="1">
        <v>42954</v>
      </c>
      <c r="C6731">
        <v>12473</v>
      </c>
      <c r="D6731">
        <v>32</v>
      </c>
      <c r="E6731">
        <v>25195</v>
      </c>
      <c r="F6731">
        <v>5</v>
      </c>
      <c r="G6731">
        <v>30</v>
      </c>
      <c r="H6731">
        <v>22</v>
      </c>
      <c r="I6731">
        <v>16</v>
      </c>
      <c r="J6731">
        <v>2</v>
      </c>
      <c r="K6731" s="1">
        <v>42856</v>
      </c>
      <c r="L6731" s="1">
        <v>44196</v>
      </c>
      <c r="M6731">
        <v>201700129</v>
      </c>
      <c r="N6731" t="s">
        <v>46</v>
      </c>
      <c r="O6731">
        <v>201700012</v>
      </c>
      <c r="P6731" t="s">
        <v>47</v>
      </c>
      <c r="Q6731" t="s">
        <v>21</v>
      </c>
      <c r="R6731" t="s">
        <v>28</v>
      </c>
      <c r="S6731" t="s">
        <v>65</v>
      </c>
      <c r="T6731">
        <f t="shared" si="105"/>
        <v>8</v>
      </c>
    </row>
    <row r="6732" spans="1:20">
      <c r="A6732">
        <v>201708</v>
      </c>
      <c r="B6732" s="1">
        <v>42955</v>
      </c>
      <c r="C6732">
        <v>12473</v>
      </c>
      <c r="D6732">
        <v>32</v>
      </c>
      <c r="E6732">
        <v>24065</v>
      </c>
      <c r="F6732">
        <v>5</v>
      </c>
      <c r="G6732">
        <v>29</v>
      </c>
      <c r="H6732">
        <v>23</v>
      </c>
      <c r="I6732">
        <v>17</v>
      </c>
      <c r="J6732">
        <v>2</v>
      </c>
      <c r="K6732" s="1">
        <v>42856</v>
      </c>
      <c r="L6732" s="1">
        <v>44196</v>
      </c>
      <c r="M6732">
        <v>201700129</v>
      </c>
      <c r="N6732" t="s">
        <v>46</v>
      </c>
      <c r="O6732">
        <v>201700012</v>
      </c>
      <c r="P6732" t="s">
        <v>47</v>
      </c>
      <c r="Q6732" t="s">
        <v>21</v>
      </c>
      <c r="R6732" t="s">
        <v>22</v>
      </c>
      <c r="S6732" t="s">
        <v>61</v>
      </c>
      <c r="T6732">
        <f t="shared" si="105"/>
        <v>8</v>
      </c>
    </row>
    <row r="6733" spans="1:20">
      <c r="A6733">
        <v>201708</v>
      </c>
      <c r="B6733" s="1">
        <v>42955</v>
      </c>
      <c r="C6733">
        <v>12473</v>
      </c>
      <c r="D6733">
        <v>32</v>
      </c>
      <c r="E6733">
        <v>24065</v>
      </c>
      <c r="F6733">
        <v>5</v>
      </c>
      <c r="G6733">
        <v>29</v>
      </c>
      <c r="H6733">
        <v>23</v>
      </c>
      <c r="I6733">
        <v>17</v>
      </c>
      <c r="J6733">
        <v>2</v>
      </c>
      <c r="K6733" s="1">
        <v>42856</v>
      </c>
      <c r="L6733" s="1">
        <v>44196</v>
      </c>
      <c r="M6733">
        <v>201700129</v>
      </c>
      <c r="N6733" t="s">
        <v>46</v>
      </c>
      <c r="O6733">
        <v>201700012</v>
      </c>
      <c r="P6733" t="s">
        <v>47</v>
      </c>
      <c r="Q6733" t="s">
        <v>21</v>
      </c>
      <c r="R6733" t="s">
        <v>5</v>
      </c>
      <c r="S6733" t="s">
        <v>62</v>
      </c>
      <c r="T6733">
        <f t="shared" si="105"/>
        <v>8</v>
      </c>
    </row>
    <row r="6734" spans="1:20">
      <c r="A6734">
        <v>201708</v>
      </c>
      <c r="B6734" s="1">
        <v>42955</v>
      </c>
      <c r="C6734">
        <v>12473</v>
      </c>
      <c r="D6734">
        <v>32</v>
      </c>
      <c r="E6734">
        <v>24065</v>
      </c>
      <c r="F6734">
        <v>5</v>
      </c>
      <c r="G6734">
        <v>29</v>
      </c>
      <c r="H6734">
        <v>23</v>
      </c>
      <c r="I6734">
        <v>17</v>
      </c>
      <c r="J6734">
        <v>2</v>
      </c>
      <c r="K6734" s="1">
        <v>42856</v>
      </c>
      <c r="L6734" s="1">
        <v>44196</v>
      </c>
      <c r="M6734">
        <v>201700129</v>
      </c>
      <c r="N6734" t="s">
        <v>46</v>
      </c>
      <c r="O6734">
        <v>201700012</v>
      </c>
      <c r="P6734" t="s">
        <v>47</v>
      </c>
      <c r="Q6734" t="s">
        <v>21</v>
      </c>
      <c r="R6734" t="s">
        <v>9</v>
      </c>
      <c r="S6734" t="s">
        <v>63</v>
      </c>
      <c r="T6734">
        <f t="shared" si="105"/>
        <v>8</v>
      </c>
    </row>
    <row r="6735" spans="1:20">
      <c r="A6735">
        <v>201708</v>
      </c>
      <c r="B6735" s="1">
        <v>42955</v>
      </c>
      <c r="C6735">
        <v>12473</v>
      </c>
      <c r="D6735">
        <v>32</v>
      </c>
      <c r="E6735">
        <v>24065</v>
      </c>
      <c r="F6735">
        <v>5</v>
      </c>
      <c r="G6735">
        <v>29</v>
      </c>
      <c r="H6735">
        <v>23</v>
      </c>
      <c r="I6735">
        <v>17</v>
      </c>
      <c r="J6735">
        <v>2</v>
      </c>
      <c r="K6735" s="1">
        <v>42856</v>
      </c>
      <c r="L6735" s="1">
        <v>44196</v>
      </c>
      <c r="M6735">
        <v>201700129</v>
      </c>
      <c r="N6735" t="s">
        <v>46</v>
      </c>
      <c r="O6735">
        <v>201700012</v>
      </c>
      <c r="P6735" t="s">
        <v>47</v>
      </c>
      <c r="Q6735" t="s">
        <v>21</v>
      </c>
      <c r="R6735" t="s">
        <v>26</v>
      </c>
      <c r="S6735" t="s">
        <v>64</v>
      </c>
      <c r="T6735">
        <f t="shared" si="105"/>
        <v>8</v>
      </c>
    </row>
    <row r="6736" spans="1:20">
      <c r="A6736">
        <v>201708</v>
      </c>
      <c r="B6736" s="1">
        <v>42955</v>
      </c>
      <c r="C6736">
        <v>12473</v>
      </c>
      <c r="D6736">
        <v>32</v>
      </c>
      <c r="E6736">
        <v>24065</v>
      </c>
      <c r="F6736">
        <v>5</v>
      </c>
      <c r="G6736">
        <v>29</v>
      </c>
      <c r="H6736">
        <v>23</v>
      </c>
      <c r="I6736">
        <v>17</v>
      </c>
      <c r="J6736">
        <v>2</v>
      </c>
      <c r="K6736" s="1">
        <v>42856</v>
      </c>
      <c r="L6736" s="1">
        <v>44196</v>
      </c>
      <c r="M6736">
        <v>201700129</v>
      </c>
      <c r="N6736" t="s">
        <v>46</v>
      </c>
      <c r="O6736">
        <v>201700012</v>
      </c>
      <c r="P6736" t="s">
        <v>47</v>
      </c>
      <c r="Q6736" t="s">
        <v>21</v>
      </c>
      <c r="R6736" t="s">
        <v>28</v>
      </c>
      <c r="S6736" t="s">
        <v>65</v>
      </c>
      <c r="T6736">
        <f t="shared" si="105"/>
        <v>8</v>
      </c>
    </row>
    <row r="6737" spans="1:20">
      <c r="A6737">
        <v>201708</v>
      </c>
      <c r="B6737" s="1">
        <v>42956</v>
      </c>
      <c r="C6737">
        <v>12473</v>
      </c>
      <c r="D6737">
        <v>36</v>
      </c>
      <c r="E6737">
        <v>25340</v>
      </c>
      <c r="F6737">
        <v>9</v>
      </c>
      <c r="G6737">
        <v>36</v>
      </c>
      <c r="H6737">
        <v>26</v>
      </c>
      <c r="I6737">
        <v>17</v>
      </c>
      <c r="J6737">
        <v>3</v>
      </c>
      <c r="K6737" s="1">
        <v>42856</v>
      </c>
      <c r="L6737" s="1">
        <v>44196</v>
      </c>
      <c r="M6737">
        <v>201700129</v>
      </c>
      <c r="N6737" t="s">
        <v>46</v>
      </c>
      <c r="O6737">
        <v>201700012</v>
      </c>
      <c r="P6737" t="s">
        <v>47</v>
      </c>
      <c r="Q6737" t="s">
        <v>21</v>
      </c>
      <c r="R6737" t="s">
        <v>22</v>
      </c>
      <c r="S6737" t="s">
        <v>61</v>
      </c>
      <c r="T6737">
        <f t="shared" si="105"/>
        <v>8</v>
      </c>
    </row>
    <row r="6738" spans="1:20">
      <c r="A6738">
        <v>201708</v>
      </c>
      <c r="B6738" s="1">
        <v>42956</v>
      </c>
      <c r="C6738">
        <v>12473</v>
      </c>
      <c r="D6738">
        <v>36</v>
      </c>
      <c r="E6738">
        <v>25340</v>
      </c>
      <c r="F6738">
        <v>9</v>
      </c>
      <c r="G6738">
        <v>36</v>
      </c>
      <c r="H6738">
        <v>26</v>
      </c>
      <c r="I6738">
        <v>17</v>
      </c>
      <c r="J6738">
        <v>3</v>
      </c>
      <c r="K6738" s="1">
        <v>42856</v>
      </c>
      <c r="L6738" s="1">
        <v>44196</v>
      </c>
      <c r="M6738">
        <v>201700129</v>
      </c>
      <c r="N6738" t="s">
        <v>46</v>
      </c>
      <c r="O6738">
        <v>201700012</v>
      </c>
      <c r="P6738" t="s">
        <v>47</v>
      </c>
      <c r="Q6738" t="s">
        <v>21</v>
      </c>
      <c r="R6738" t="s">
        <v>5</v>
      </c>
      <c r="S6738" t="s">
        <v>62</v>
      </c>
      <c r="T6738">
        <f t="shared" si="105"/>
        <v>8</v>
      </c>
    </row>
    <row r="6739" spans="1:20">
      <c r="A6739">
        <v>201708</v>
      </c>
      <c r="B6739" s="1">
        <v>42956</v>
      </c>
      <c r="C6739">
        <v>12473</v>
      </c>
      <c r="D6739">
        <v>36</v>
      </c>
      <c r="E6739">
        <v>25340</v>
      </c>
      <c r="F6739">
        <v>9</v>
      </c>
      <c r="G6739">
        <v>36</v>
      </c>
      <c r="H6739">
        <v>26</v>
      </c>
      <c r="I6739">
        <v>17</v>
      </c>
      <c r="J6739">
        <v>3</v>
      </c>
      <c r="K6739" s="1">
        <v>42856</v>
      </c>
      <c r="L6739" s="1">
        <v>44196</v>
      </c>
      <c r="M6739">
        <v>201700129</v>
      </c>
      <c r="N6739" t="s">
        <v>46</v>
      </c>
      <c r="O6739">
        <v>201700012</v>
      </c>
      <c r="P6739" t="s">
        <v>47</v>
      </c>
      <c r="Q6739" t="s">
        <v>21</v>
      </c>
      <c r="R6739" t="s">
        <v>9</v>
      </c>
      <c r="S6739" t="s">
        <v>63</v>
      </c>
      <c r="T6739">
        <f t="shared" si="105"/>
        <v>8</v>
      </c>
    </row>
    <row r="6740" spans="1:20">
      <c r="A6740">
        <v>201708</v>
      </c>
      <c r="B6740" s="1">
        <v>42956</v>
      </c>
      <c r="C6740">
        <v>12473</v>
      </c>
      <c r="D6740">
        <v>36</v>
      </c>
      <c r="E6740">
        <v>25340</v>
      </c>
      <c r="F6740">
        <v>9</v>
      </c>
      <c r="G6740">
        <v>36</v>
      </c>
      <c r="H6740">
        <v>26</v>
      </c>
      <c r="I6740">
        <v>17</v>
      </c>
      <c r="J6740">
        <v>3</v>
      </c>
      <c r="K6740" s="1">
        <v>42856</v>
      </c>
      <c r="L6740" s="1">
        <v>44196</v>
      </c>
      <c r="M6740">
        <v>201700129</v>
      </c>
      <c r="N6740" t="s">
        <v>46</v>
      </c>
      <c r="O6740">
        <v>201700012</v>
      </c>
      <c r="P6740" t="s">
        <v>47</v>
      </c>
      <c r="Q6740" t="s">
        <v>21</v>
      </c>
      <c r="R6740" t="s">
        <v>26</v>
      </c>
      <c r="S6740" t="s">
        <v>64</v>
      </c>
      <c r="T6740">
        <f t="shared" si="105"/>
        <v>8</v>
      </c>
    </row>
    <row r="6741" spans="1:20">
      <c r="A6741">
        <v>201708</v>
      </c>
      <c r="B6741" s="1">
        <v>42956</v>
      </c>
      <c r="C6741">
        <v>12473</v>
      </c>
      <c r="D6741">
        <v>36</v>
      </c>
      <c r="E6741">
        <v>25340</v>
      </c>
      <c r="F6741">
        <v>9</v>
      </c>
      <c r="G6741">
        <v>36</v>
      </c>
      <c r="H6741">
        <v>26</v>
      </c>
      <c r="I6741">
        <v>17</v>
      </c>
      <c r="J6741">
        <v>3</v>
      </c>
      <c r="K6741" s="1">
        <v>42856</v>
      </c>
      <c r="L6741" s="1">
        <v>44196</v>
      </c>
      <c r="M6741">
        <v>201700129</v>
      </c>
      <c r="N6741" t="s">
        <v>46</v>
      </c>
      <c r="O6741">
        <v>201700012</v>
      </c>
      <c r="P6741" t="s">
        <v>47</v>
      </c>
      <c r="Q6741" t="s">
        <v>21</v>
      </c>
      <c r="R6741" t="s">
        <v>28</v>
      </c>
      <c r="S6741" t="s">
        <v>65</v>
      </c>
      <c r="T6741">
        <f t="shared" si="105"/>
        <v>8</v>
      </c>
    </row>
    <row r="6742" spans="1:20">
      <c r="A6742">
        <v>201708</v>
      </c>
      <c r="B6742" s="1">
        <v>42958</v>
      </c>
      <c r="C6742">
        <v>12473</v>
      </c>
      <c r="D6742">
        <v>33</v>
      </c>
      <c r="E6742">
        <v>24071</v>
      </c>
      <c r="F6742">
        <v>6</v>
      </c>
      <c r="G6742">
        <v>31</v>
      </c>
      <c r="H6742">
        <v>24</v>
      </c>
      <c r="I6742">
        <v>17</v>
      </c>
      <c r="J6742">
        <v>2</v>
      </c>
      <c r="K6742" s="1">
        <v>42856</v>
      </c>
      <c r="L6742" s="1">
        <v>44196</v>
      </c>
      <c r="M6742">
        <v>201700129</v>
      </c>
      <c r="N6742" t="s">
        <v>46</v>
      </c>
      <c r="O6742">
        <v>201700012</v>
      </c>
      <c r="P6742" t="s">
        <v>47</v>
      </c>
      <c r="Q6742" t="s">
        <v>21</v>
      </c>
      <c r="R6742" t="s">
        <v>22</v>
      </c>
      <c r="S6742" t="s">
        <v>61</v>
      </c>
      <c r="T6742">
        <f t="shared" si="105"/>
        <v>8</v>
      </c>
    </row>
    <row r="6743" spans="1:20">
      <c r="A6743">
        <v>201708</v>
      </c>
      <c r="B6743" s="1">
        <v>42958</v>
      </c>
      <c r="C6743">
        <v>12473</v>
      </c>
      <c r="D6743">
        <v>33</v>
      </c>
      <c r="E6743">
        <v>24071</v>
      </c>
      <c r="F6743">
        <v>6</v>
      </c>
      <c r="G6743">
        <v>31</v>
      </c>
      <c r="H6743">
        <v>24</v>
      </c>
      <c r="I6743">
        <v>17</v>
      </c>
      <c r="J6743">
        <v>2</v>
      </c>
      <c r="K6743" s="1">
        <v>42856</v>
      </c>
      <c r="L6743" s="1">
        <v>44196</v>
      </c>
      <c r="M6743">
        <v>201700129</v>
      </c>
      <c r="N6743" t="s">
        <v>46</v>
      </c>
      <c r="O6743">
        <v>201700012</v>
      </c>
      <c r="P6743" t="s">
        <v>47</v>
      </c>
      <c r="Q6743" t="s">
        <v>21</v>
      </c>
      <c r="R6743" t="s">
        <v>5</v>
      </c>
      <c r="S6743" t="s">
        <v>62</v>
      </c>
      <c r="T6743">
        <f t="shared" si="105"/>
        <v>8</v>
      </c>
    </row>
    <row r="6744" spans="1:20">
      <c r="A6744">
        <v>201708</v>
      </c>
      <c r="B6744" s="1">
        <v>42958</v>
      </c>
      <c r="C6744">
        <v>12473</v>
      </c>
      <c r="D6744">
        <v>33</v>
      </c>
      <c r="E6744">
        <v>24071</v>
      </c>
      <c r="F6744">
        <v>6</v>
      </c>
      <c r="G6744">
        <v>31</v>
      </c>
      <c r="H6744">
        <v>24</v>
      </c>
      <c r="I6744">
        <v>17</v>
      </c>
      <c r="J6744">
        <v>2</v>
      </c>
      <c r="K6744" s="1">
        <v>42856</v>
      </c>
      <c r="L6744" s="1">
        <v>44196</v>
      </c>
      <c r="M6744">
        <v>201700129</v>
      </c>
      <c r="N6744" t="s">
        <v>46</v>
      </c>
      <c r="O6744">
        <v>201700012</v>
      </c>
      <c r="P6744" t="s">
        <v>47</v>
      </c>
      <c r="Q6744" t="s">
        <v>21</v>
      </c>
      <c r="R6744" t="s">
        <v>9</v>
      </c>
      <c r="S6744" t="s">
        <v>63</v>
      </c>
      <c r="T6744">
        <f t="shared" si="105"/>
        <v>8</v>
      </c>
    </row>
    <row r="6745" spans="1:20">
      <c r="A6745">
        <v>201708</v>
      </c>
      <c r="B6745" s="1">
        <v>42958</v>
      </c>
      <c r="C6745">
        <v>12473</v>
      </c>
      <c r="D6745">
        <v>33</v>
      </c>
      <c r="E6745">
        <v>24071</v>
      </c>
      <c r="F6745">
        <v>6</v>
      </c>
      <c r="G6745">
        <v>31</v>
      </c>
      <c r="H6745">
        <v>24</v>
      </c>
      <c r="I6745">
        <v>17</v>
      </c>
      <c r="J6745">
        <v>2</v>
      </c>
      <c r="K6745" s="1">
        <v>42856</v>
      </c>
      <c r="L6745" s="1">
        <v>44196</v>
      </c>
      <c r="M6745">
        <v>201700129</v>
      </c>
      <c r="N6745" t="s">
        <v>46</v>
      </c>
      <c r="O6745">
        <v>201700012</v>
      </c>
      <c r="P6745" t="s">
        <v>47</v>
      </c>
      <c r="Q6745" t="s">
        <v>21</v>
      </c>
      <c r="R6745" t="s">
        <v>26</v>
      </c>
      <c r="S6745" t="s">
        <v>64</v>
      </c>
      <c r="T6745">
        <f t="shared" si="105"/>
        <v>8</v>
      </c>
    </row>
    <row r="6746" spans="1:20">
      <c r="A6746">
        <v>201708</v>
      </c>
      <c r="B6746" s="1">
        <v>42958</v>
      </c>
      <c r="C6746">
        <v>12473</v>
      </c>
      <c r="D6746">
        <v>33</v>
      </c>
      <c r="E6746">
        <v>24071</v>
      </c>
      <c r="F6746">
        <v>6</v>
      </c>
      <c r="G6746">
        <v>31</v>
      </c>
      <c r="H6746">
        <v>24</v>
      </c>
      <c r="I6746">
        <v>17</v>
      </c>
      <c r="J6746">
        <v>2</v>
      </c>
      <c r="K6746" s="1">
        <v>42856</v>
      </c>
      <c r="L6746" s="1">
        <v>44196</v>
      </c>
      <c r="M6746">
        <v>201700129</v>
      </c>
      <c r="N6746" t="s">
        <v>46</v>
      </c>
      <c r="O6746">
        <v>201700012</v>
      </c>
      <c r="P6746" t="s">
        <v>47</v>
      </c>
      <c r="Q6746" t="s">
        <v>21</v>
      </c>
      <c r="R6746" t="s">
        <v>28</v>
      </c>
      <c r="S6746" t="s">
        <v>65</v>
      </c>
      <c r="T6746">
        <f t="shared" si="105"/>
        <v>8</v>
      </c>
    </row>
    <row r="6747" spans="1:20">
      <c r="A6747">
        <v>201708</v>
      </c>
      <c r="B6747" s="1">
        <v>42959</v>
      </c>
      <c r="C6747">
        <v>12473</v>
      </c>
      <c r="D6747">
        <v>36</v>
      </c>
      <c r="E6747">
        <v>24968</v>
      </c>
      <c r="F6747">
        <v>7</v>
      </c>
      <c r="G6747">
        <v>33</v>
      </c>
      <c r="H6747">
        <v>26</v>
      </c>
      <c r="I6747">
        <v>18</v>
      </c>
      <c r="J6747">
        <v>2</v>
      </c>
      <c r="K6747" s="1">
        <v>42856</v>
      </c>
      <c r="L6747" s="1">
        <v>44196</v>
      </c>
      <c r="M6747">
        <v>201700129</v>
      </c>
      <c r="N6747" t="s">
        <v>46</v>
      </c>
      <c r="O6747">
        <v>201700012</v>
      </c>
      <c r="P6747" t="s">
        <v>47</v>
      </c>
      <c r="Q6747" t="s">
        <v>21</v>
      </c>
      <c r="R6747" t="s">
        <v>22</v>
      </c>
      <c r="S6747" t="s">
        <v>61</v>
      </c>
      <c r="T6747">
        <f t="shared" si="105"/>
        <v>8</v>
      </c>
    </row>
    <row r="6748" spans="1:20">
      <c r="A6748">
        <v>201708</v>
      </c>
      <c r="B6748" s="1">
        <v>42959</v>
      </c>
      <c r="C6748">
        <v>12473</v>
      </c>
      <c r="D6748">
        <v>36</v>
      </c>
      <c r="E6748">
        <v>24968</v>
      </c>
      <c r="F6748">
        <v>7</v>
      </c>
      <c r="G6748">
        <v>33</v>
      </c>
      <c r="H6748">
        <v>26</v>
      </c>
      <c r="I6748">
        <v>18</v>
      </c>
      <c r="J6748">
        <v>2</v>
      </c>
      <c r="K6748" s="1">
        <v>42856</v>
      </c>
      <c r="L6748" s="1">
        <v>44196</v>
      </c>
      <c r="M6748">
        <v>201700129</v>
      </c>
      <c r="N6748" t="s">
        <v>46</v>
      </c>
      <c r="O6748">
        <v>201700012</v>
      </c>
      <c r="P6748" t="s">
        <v>47</v>
      </c>
      <c r="Q6748" t="s">
        <v>21</v>
      </c>
      <c r="R6748" t="s">
        <v>5</v>
      </c>
      <c r="S6748" t="s">
        <v>62</v>
      </c>
      <c r="T6748">
        <f t="shared" si="105"/>
        <v>8</v>
      </c>
    </row>
    <row r="6749" spans="1:20">
      <c r="A6749">
        <v>201708</v>
      </c>
      <c r="B6749" s="1">
        <v>42959</v>
      </c>
      <c r="C6749">
        <v>12473</v>
      </c>
      <c r="D6749">
        <v>36</v>
      </c>
      <c r="E6749">
        <v>24968</v>
      </c>
      <c r="F6749">
        <v>7</v>
      </c>
      <c r="G6749">
        <v>33</v>
      </c>
      <c r="H6749">
        <v>26</v>
      </c>
      <c r="I6749">
        <v>18</v>
      </c>
      <c r="J6749">
        <v>2</v>
      </c>
      <c r="K6749" s="1">
        <v>42856</v>
      </c>
      <c r="L6749" s="1">
        <v>44196</v>
      </c>
      <c r="M6749">
        <v>201700129</v>
      </c>
      <c r="N6749" t="s">
        <v>46</v>
      </c>
      <c r="O6749">
        <v>201700012</v>
      </c>
      <c r="P6749" t="s">
        <v>47</v>
      </c>
      <c r="Q6749" t="s">
        <v>21</v>
      </c>
      <c r="R6749" t="s">
        <v>9</v>
      </c>
      <c r="S6749" t="s">
        <v>63</v>
      </c>
      <c r="T6749">
        <f t="shared" si="105"/>
        <v>8</v>
      </c>
    </row>
    <row r="6750" spans="1:20">
      <c r="A6750">
        <v>201708</v>
      </c>
      <c r="B6750" s="1">
        <v>42959</v>
      </c>
      <c r="C6750">
        <v>12473</v>
      </c>
      <c r="D6750">
        <v>36</v>
      </c>
      <c r="E6750">
        <v>24968</v>
      </c>
      <c r="F6750">
        <v>7</v>
      </c>
      <c r="G6750">
        <v>33</v>
      </c>
      <c r="H6750">
        <v>26</v>
      </c>
      <c r="I6750">
        <v>18</v>
      </c>
      <c r="J6750">
        <v>2</v>
      </c>
      <c r="K6750" s="1">
        <v>42856</v>
      </c>
      <c r="L6750" s="1">
        <v>44196</v>
      </c>
      <c r="M6750">
        <v>201700129</v>
      </c>
      <c r="N6750" t="s">
        <v>46</v>
      </c>
      <c r="O6750">
        <v>201700012</v>
      </c>
      <c r="P6750" t="s">
        <v>47</v>
      </c>
      <c r="Q6750" t="s">
        <v>21</v>
      </c>
      <c r="R6750" t="s">
        <v>26</v>
      </c>
      <c r="S6750" t="s">
        <v>64</v>
      </c>
      <c r="T6750">
        <f t="shared" si="105"/>
        <v>8</v>
      </c>
    </row>
    <row r="6751" spans="1:20">
      <c r="A6751">
        <v>201708</v>
      </c>
      <c r="B6751" s="1">
        <v>42959</v>
      </c>
      <c r="C6751">
        <v>12473</v>
      </c>
      <c r="D6751">
        <v>36</v>
      </c>
      <c r="E6751">
        <v>24968</v>
      </c>
      <c r="F6751">
        <v>7</v>
      </c>
      <c r="G6751">
        <v>33</v>
      </c>
      <c r="H6751">
        <v>26</v>
      </c>
      <c r="I6751">
        <v>18</v>
      </c>
      <c r="J6751">
        <v>2</v>
      </c>
      <c r="K6751" s="1">
        <v>42856</v>
      </c>
      <c r="L6751" s="1">
        <v>44196</v>
      </c>
      <c r="M6751">
        <v>201700129</v>
      </c>
      <c r="N6751" t="s">
        <v>46</v>
      </c>
      <c r="O6751">
        <v>201700012</v>
      </c>
      <c r="P6751" t="s">
        <v>47</v>
      </c>
      <c r="Q6751" t="s">
        <v>21</v>
      </c>
      <c r="R6751" t="s">
        <v>28</v>
      </c>
      <c r="S6751" t="s">
        <v>65</v>
      </c>
      <c r="T6751">
        <f t="shared" si="105"/>
        <v>8</v>
      </c>
    </row>
    <row r="6752" spans="1:20">
      <c r="A6752">
        <v>201708</v>
      </c>
      <c r="B6752" s="1">
        <v>42961</v>
      </c>
      <c r="C6752">
        <v>12473</v>
      </c>
      <c r="D6752">
        <v>32</v>
      </c>
      <c r="E6752">
        <v>25358</v>
      </c>
      <c r="F6752">
        <v>8</v>
      </c>
      <c r="G6752">
        <v>28</v>
      </c>
      <c r="H6752">
        <v>18</v>
      </c>
      <c r="I6752">
        <v>14</v>
      </c>
      <c r="J6752">
        <v>2</v>
      </c>
      <c r="K6752" s="1">
        <v>42856</v>
      </c>
      <c r="L6752" s="1">
        <v>44196</v>
      </c>
      <c r="M6752">
        <v>201700129</v>
      </c>
      <c r="N6752" t="s">
        <v>46</v>
      </c>
      <c r="O6752">
        <v>201700012</v>
      </c>
      <c r="P6752" t="s">
        <v>47</v>
      </c>
      <c r="Q6752" t="s">
        <v>21</v>
      </c>
      <c r="R6752" t="s">
        <v>22</v>
      </c>
      <c r="S6752" t="s">
        <v>61</v>
      </c>
      <c r="T6752">
        <f t="shared" si="105"/>
        <v>8</v>
      </c>
    </row>
    <row r="6753" spans="1:20">
      <c r="A6753">
        <v>201708</v>
      </c>
      <c r="B6753" s="1">
        <v>42961</v>
      </c>
      <c r="C6753">
        <v>12473</v>
      </c>
      <c r="D6753">
        <v>32</v>
      </c>
      <c r="E6753">
        <v>25358</v>
      </c>
      <c r="F6753">
        <v>8</v>
      </c>
      <c r="G6753">
        <v>28</v>
      </c>
      <c r="H6753">
        <v>18</v>
      </c>
      <c r="I6753">
        <v>14</v>
      </c>
      <c r="J6753">
        <v>2</v>
      </c>
      <c r="K6753" s="1">
        <v>42856</v>
      </c>
      <c r="L6753" s="1">
        <v>44196</v>
      </c>
      <c r="M6753">
        <v>201700129</v>
      </c>
      <c r="N6753" t="s">
        <v>46</v>
      </c>
      <c r="O6753">
        <v>201700012</v>
      </c>
      <c r="P6753" t="s">
        <v>47</v>
      </c>
      <c r="Q6753" t="s">
        <v>21</v>
      </c>
      <c r="R6753" t="s">
        <v>5</v>
      </c>
      <c r="S6753" t="s">
        <v>62</v>
      </c>
      <c r="T6753">
        <f t="shared" si="105"/>
        <v>8</v>
      </c>
    </row>
    <row r="6754" spans="1:20">
      <c r="A6754">
        <v>201708</v>
      </c>
      <c r="B6754" s="1">
        <v>42961</v>
      </c>
      <c r="C6754">
        <v>12473</v>
      </c>
      <c r="D6754">
        <v>32</v>
      </c>
      <c r="E6754">
        <v>25358</v>
      </c>
      <c r="F6754">
        <v>8</v>
      </c>
      <c r="G6754">
        <v>28</v>
      </c>
      <c r="H6754">
        <v>18</v>
      </c>
      <c r="I6754">
        <v>14</v>
      </c>
      <c r="J6754">
        <v>2</v>
      </c>
      <c r="K6754" s="1">
        <v>42856</v>
      </c>
      <c r="L6754" s="1">
        <v>44196</v>
      </c>
      <c r="M6754">
        <v>201700129</v>
      </c>
      <c r="N6754" t="s">
        <v>46</v>
      </c>
      <c r="O6754">
        <v>201700012</v>
      </c>
      <c r="P6754" t="s">
        <v>47</v>
      </c>
      <c r="Q6754" t="s">
        <v>21</v>
      </c>
      <c r="R6754" t="s">
        <v>9</v>
      </c>
      <c r="S6754" t="s">
        <v>63</v>
      </c>
      <c r="T6754">
        <f t="shared" si="105"/>
        <v>8</v>
      </c>
    </row>
    <row r="6755" spans="1:20">
      <c r="A6755">
        <v>201708</v>
      </c>
      <c r="B6755" s="1">
        <v>42961</v>
      </c>
      <c r="C6755">
        <v>12473</v>
      </c>
      <c r="D6755">
        <v>32</v>
      </c>
      <c r="E6755">
        <v>25358</v>
      </c>
      <c r="F6755">
        <v>8</v>
      </c>
      <c r="G6755">
        <v>28</v>
      </c>
      <c r="H6755">
        <v>18</v>
      </c>
      <c r="I6755">
        <v>14</v>
      </c>
      <c r="J6755">
        <v>2</v>
      </c>
      <c r="K6755" s="1">
        <v>42856</v>
      </c>
      <c r="L6755" s="1">
        <v>44196</v>
      </c>
      <c r="M6755">
        <v>201700129</v>
      </c>
      <c r="N6755" t="s">
        <v>46</v>
      </c>
      <c r="O6755">
        <v>201700012</v>
      </c>
      <c r="P6755" t="s">
        <v>47</v>
      </c>
      <c r="Q6755" t="s">
        <v>21</v>
      </c>
      <c r="R6755" t="s">
        <v>26</v>
      </c>
      <c r="S6755" t="s">
        <v>64</v>
      </c>
      <c r="T6755">
        <f t="shared" si="105"/>
        <v>8</v>
      </c>
    </row>
    <row r="6756" spans="1:20">
      <c r="A6756">
        <v>201708</v>
      </c>
      <c r="B6756" s="1">
        <v>42961</v>
      </c>
      <c r="C6756">
        <v>12473</v>
      </c>
      <c r="D6756">
        <v>32</v>
      </c>
      <c r="E6756">
        <v>25358</v>
      </c>
      <c r="F6756">
        <v>8</v>
      </c>
      <c r="G6756">
        <v>28</v>
      </c>
      <c r="H6756">
        <v>18</v>
      </c>
      <c r="I6756">
        <v>14</v>
      </c>
      <c r="J6756">
        <v>2</v>
      </c>
      <c r="K6756" s="1">
        <v>42856</v>
      </c>
      <c r="L6756" s="1">
        <v>44196</v>
      </c>
      <c r="M6756">
        <v>201700129</v>
      </c>
      <c r="N6756" t="s">
        <v>46</v>
      </c>
      <c r="O6756">
        <v>201700012</v>
      </c>
      <c r="P6756" t="s">
        <v>47</v>
      </c>
      <c r="Q6756" t="s">
        <v>21</v>
      </c>
      <c r="R6756" t="s">
        <v>28</v>
      </c>
      <c r="S6756" t="s">
        <v>65</v>
      </c>
      <c r="T6756">
        <f t="shared" si="105"/>
        <v>8</v>
      </c>
    </row>
    <row r="6757" spans="1:20">
      <c r="A6757">
        <v>201708</v>
      </c>
      <c r="B6757" s="1">
        <v>42962</v>
      </c>
      <c r="C6757">
        <v>12473</v>
      </c>
      <c r="D6757">
        <v>36</v>
      </c>
      <c r="E6757">
        <v>25991</v>
      </c>
      <c r="F6757">
        <v>8</v>
      </c>
      <c r="G6757">
        <v>35</v>
      </c>
      <c r="H6757">
        <v>25</v>
      </c>
      <c r="I6757">
        <v>20</v>
      </c>
      <c r="J6757">
        <v>2</v>
      </c>
      <c r="K6757" s="1">
        <v>42856</v>
      </c>
      <c r="L6757" s="1">
        <v>44196</v>
      </c>
      <c r="M6757">
        <v>201700129</v>
      </c>
      <c r="N6757" t="s">
        <v>46</v>
      </c>
      <c r="O6757">
        <v>201700012</v>
      </c>
      <c r="P6757" t="s">
        <v>47</v>
      </c>
      <c r="Q6757" t="s">
        <v>21</v>
      </c>
      <c r="R6757" t="s">
        <v>22</v>
      </c>
      <c r="S6757" t="s">
        <v>61</v>
      </c>
      <c r="T6757">
        <f t="shared" si="105"/>
        <v>8</v>
      </c>
    </row>
    <row r="6758" spans="1:20">
      <c r="A6758">
        <v>201708</v>
      </c>
      <c r="B6758" s="1">
        <v>42962</v>
      </c>
      <c r="C6758">
        <v>12473</v>
      </c>
      <c r="D6758">
        <v>36</v>
      </c>
      <c r="E6758">
        <v>25991</v>
      </c>
      <c r="F6758">
        <v>8</v>
      </c>
      <c r="G6758">
        <v>35</v>
      </c>
      <c r="H6758">
        <v>25</v>
      </c>
      <c r="I6758">
        <v>20</v>
      </c>
      <c r="J6758">
        <v>2</v>
      </c>
      <c r="K6758" s="1">
        <v>42856</v>
      </c>
      <c r="L6758" s="1">
        <v>44196</v>
      </c>
      <c r="M6758">
        <v>201700129</v>
      </c>
      <c r="N6758" t="s">
        <v>46</v>
      </c>
      <c r="O6758">
        <v>201700012</v>
      </c>
      <c r="P6758" t="s">
        <v>47</v>
      </c>
      <c r="Q6758" t="s">
        <v>21</v>
      </c>
      <c r="R6758" t="s">
        <v>5</v>
      </c>
      <c r="S6758" t="s">
        <v>62</v>
      </c>
      <c r="T6758">
        <f t="shared" si="105"/>
        <v>8</v>
      </c>
    </row>
    <row r="6759" spans="1:20">
      <c r="A6759">
        <v>201708</v>
      </c>
      <c r="B6759" s="1">
        <v>42962</v>
      </c>
      <c r="C6759">
        <v>12473</v>
      </c>
      <c r="D6759">
        <v>36</v>
      </c>
      <c r="E6759">
        <v>25991</v>
      </c>
      <c r="F6759">
        <v>8</v>
      </c>
      <c r="G6759">
        <v>35</v>
      </c>
      <c r="H6759">
        <v>25</v>
      </c>
      <c r="I6759">
        <v>20</v>
      </c>
      <c r="J6759">
        <v>2</v>
      </c>
      <c r="K6759" s="1">
        <v>42856</v>
      </c>
      <c r="L6759" s="1">
        <v>44196</v>
      </c>
      <c r="M6759">
        <v>201700129</v>
      </c>
      <c r="N6759" t="s">
        <v>46</v>
      </c>
      <c r="O6759">
        <v>201700012</v>
      </c>
      <c r="P6759" t="s">
        <v>47</v>
      </c>
      <c r="Q6759" t="s">
        <v>21</v>
      </c>
      <c r="R6759" t="s">
        <v>9</v>
      </c>
      <c r="S6759" t="s">
        <v>63</v>
      </c>
      <c r="T6759">
        <f t="shared" si="105"/>
        <v>8</v>
      </c>
    </row>
    <row r="6760" spans="1:20">
      <c r="A6760">
        <v>201708</v>
      </c>
      <c r="B6760" s="1">
        <v>42962</v>
      </c>
      <c r="C6760">
        <v>12473</v>
      </c>
      <c r="D6760">
        <v>36</v>
      </c>
      <c r="E6760">
        <v>25991</v>
      </c>
      <c r="F6760">
        <v>8</v>
      </c>
      <c r="G6760">
        <v>35</v>
      </c>
      <c r="H6760">
        <v>25</v>
      </c>
      <c r="I6760">
        <v>20</v>
      </c>
      <c r="J6760">
        <v>2</v>
      </c>
      <c r="K6760" s="1">
        <v>42856</v>
      </c>
      <c r="L6760" s="1">
        <v>44196</v>
      </c>
      <c r="M6760">
        <v>201700129</v>
      </c>
      <c r="N6760" t="s">
        <v>46</v>
      </c>
      <c r="O6760">
        <v>201700012</v>
      </c>
      <c r="P6760" t="s">
        <v>47</v>
      </c>
      <c r="Q6760" t="s">
        <v>21</v>
      </c>
      <c r="R6760" t="s">
        <v>26</v>
      </c>
      <c r="S6760" t="s">
        <v>64</v>
      </c>
      <c r="T6760">
        <f t="shared" si="105"/>
        <v>8</v>
      </c>
    </row>
    <row r="6761" spans="1:20">
      <c r="A6761">
        <v>201708</v>
      </c>
      <c r="B6761" s="1">
        <v>42962</v>
      </c>
      <c r="C6761">
        <v>12473</v>
      </c>
      <c r="D6761">
        <v>36</v>
      </c>
      <c r="E6761">
        <v>25991</v>
      </c>
      <c r="F6761">
        <v>8</v>
      </c>
      <c r="G6761">
        <v>35</v>
      </c>
      <c r="H6761">
        <v>25</v>
      </c>
      <c r="I6761">
        <v>20</v>
      </c>
      <c r="J6761">
        <v>2</v>
      </c>
      <c r="K6761" s="1">
        <v>42856</v>
      </c>
      <c r="L6761" s="1">
        <v>44196</v>
      </c>
      <c r="M6761">
        <v>201700129</v>
      </c>
      <c r="N6761" t="s">
        <v>46</v>
      </c>
      <c r="O6761">
        <v>201700012</v>
      </c>
      <c r="P6761" t="s">
        <v>47</v>
      </c>
      <c r="Q6761" t="s">
        <v>21</v>
      </c>
      <c r="R6761" t="s">
        <v>28</v>
      </c>
      <c r="S6761" t="s">
        <v>65</v>
      </c>
      <c r="T6761">
        <f t="shared" si="105"/>
        <v>8</v>
      </c>
    </row>
    <row r="6762" spans="1:20">
      <c r="A6762">
        <v>201708</v>
      </c>
      <c r="B6762" s="1">
        <v>42963</v>
      </c>
      <c r="C6762">
        <v>12473</v>
      </c>
      <c r="D6762">
        <v>35</v>
      </c>
      <c r="E6762">
        <v>25805</v>
      </c>
      <c r="F6762">
        <v>9</v>
      </c>
      <c r="G6762">
        <v>32</v>
      </c>
      <c r="H6762">
        <v>26</v>
      </c>
      <c r="I6762">
        <v>16</v>
      </c>
      <c r="J6762">
        <v>2</v>
      </c>
      <c r="K6762" s="1">
        <v>42856</v>
      </c>
      <c r="L6762" s="1">
        <v>44196</v>
      </c>
      <c r="M6762">
        <v>201700129</v>
      </c>
      <c r="N6762" t="s">
        <v>46</v>
      </c>
      <c r="O6762">
        <v>201700012</v>
      </c>
      <c r="P6762" t="s">
        <v>47</v>
      </c>
      <c r="Q6762" t="s">
        <v>21</v>
      </c>
      <c r="R6762" t="s">
        <v>22</v>
      </c>
      <c r="S6762" t="s">
        <v>61</v>
      </c>
      <c r="T6762">
        <f t="shared" si="105"/>
        <v>8</v>
      </c>
    </row>
    <row r="6763" spans="1:20">
      <c r="A6763">
        <v>201708</v>
      </c>
      <c r="B6763" s="1">
        <v>42963</v>
      </c>
      <c r="C6763">
        <v>12473</v>
      </c>
      <c r="D6763">
        <v>35</v>
      </c>
      <c r="E6763">
        <v>25805</v>
      </c>
      <c r="F6763">
        <v>9</v>
      </c>
      <c r="G6763">
        <v>32</v>
      </c>
      <c r="H6763">
        <v>26</v>
      </c>
      <c r="I6763">
        <v>16</v>
      </c>
      <c r="J6763">
        <v>2</v>
      </c>
      <c r="K6763" s="1">
        <v>42856</v>
      </c>
      <c r="L6763" s="1">
        <v>44196</v>
      </c>
      <c r="M6763">
        <v>201700129</v>
      </c>
      <c r="N6763" t="s">
        <v>46</v>
      </c>
      <c r="O6763">
        <v>201700012</v>
      </c>
      <c r="P6763" t="s">
        <v>47</v>
      </c>
      <c r="Q6763" t="s">
        <v>21</v>
      </c>
      <c r="R6763" t="s">
        <v>5</v>
      </c>
      <c r="S6763" t="s">
        <v>62</v>
      </c>
      <c r="T6763">
        <f t="shared" si="105"/>
        <v>8</v>
      </c>
    </row>
    <row r="6764" spans="1:20">
      <c r="A6764">
        <v>201708</v>
      </c>
      <c r="B6764" s="1">
        <v>42963</v>
      </c>
      <c r="C6764">
        <v>12473</v>
      </c>
      <c r="D6764">
        <v>35</v>
      </c>
      <c r="E6764">
        <v>25805</v>
      </c>
      <c r="F6764">
        <v>9</v>
      </c>
      <c r="G6764">
        <v>32</v>
      </c>
      <c r="H6764">
        <v>26</v>
      </c>
      <c r="I6764">
        <v>16</v>
      </c>
      <c r="J6764">
        <v>2</v>
      </c>
      <c r="K6764" s="1">
        <v>42856</v>
      </c>
      <c r="L6764" s="1">
        <v>44196</v>
      </c>
      <c r="M6764">
        <v>201700129</v>
      </c>
      <c r="N6764" t="s">
        <v>46</v>
      </c>
      <c r="O6764">
        <v>201700012</v>
      </c>
      <c r="P6764" t="s">
        <v>47</v>
      </c>
      <c r="Q6764" t="s">
        <v>21</v>
      </c>
      <c r="R6764" t="s">
        <v>9</v>
      </c>
      <c r="S6764" t="s">
        <v>63</v>
      </c>
      <c r="T6764">
        <f t="shared" si="105"/>
        <v>8</v>
      </c>
    </row>
    <row r="6765" spans="1:20">
      <c r="A6765">
        <v>201708</v>
      </c>
      <c r="B6765" s="1">
        <v>42963</v>
      </c>
      <c r="C6765">
        <v>12473</v>
      </c>
      <c r="D6765">
        <v>35</v>
      </c>
      <c r="E6765">
        <v>25805</v>
      </c>
      <c r="F6765">
        <v>9</v>
      </c>
      <c r="G6765">
        <v>32</v>
      </c>
      <c r="H6765">
        <v>26</v>
      </c>
      <c r="I6765">
        <v>16</v>
      </c>
      <c r="J6765">
        <v>2</v>
      </c>
      <c r="K6765" s="1">
        <v>42856</v>
      </c>
      <c r="L6765" s="1">
        <v>44196</v>
      </c>
      <c r="M6765">
        <v>201700129</v>
      </c>
      <c r="N6765" t="s">
        <v>46</v>
      </c>
      <c r="O6765">
        <v>201700012</v>
      </c>
      <c r="P6765" t="s">
        <v>47</v>
      </c>
      <c r="Q6765" t="s">
        <v>21</v>
      </c>
      <c r="R6765" t="s">
        <v>26</v>
      </c>
      <c r="S6765" t="s">
        <v>64</v>
      </c>
      <c r="T6765">
        <f t="shared" si="105"/>
        <v>8</v>
      </c>
    </row>
    <row r="6766" spans="1:20">
      <c r="A6766">
        <v>201708</v>
      </c>
      <c r="B6766" s="1">
        <v>42963</v>
      </c>
      <c r="C6766">
        <v>12473</v>
      </c>
      <c r="D6766">
        <v>35</v>
      </c>
      <c r="E6766">
        <v>25805</v>
      </c>
      <c r="F6766">
        <v>9</v>
      </c>
      <c r="G6766">
        <v>32</v>
      </c>
      <c r="H6766">
        <v>26</v>
      </c>
      <c r="I6766">
        <v>16</v>
      </c>
      <c r="J6766">
        <v>2</v>
      </c>
      <c r="K6766" s="1">
        <v>42856</v>
      </c>
      <c r="L6766" s="1">
        <v>44196</v>
      </c>
      <c r="M6766">
        <v>201700129</v>
      </c>
      <c r="N6766" t="s">
        <v>46</v>
      </c>
      <c r="O6766">
        <v>201700012</v>
      </c>
      <c r="P6766" t="s">
        <v>47</v>
      </c>
      <c r="Q6766" t="s">
        <v>21</v>
      </c>
      <c r="R6766" t="s">
        <v>28</v>
      </c>
      <c r="S6766" t="s">
        <v>65</v>
      </c>
      <c r="T6766">
        <f t="shared" si="105"/>
        <v>8</v>
      </c>
    </row>
    <row r="6767" spans="1:20">
      <c r="A6767">
        <v>201708</v>
      </c>
      <c r="B6767" s="1">
        <v>42965</v>
      </c>
      <c r="C6767">
        <v>12473</v>
      </c>
      <c r="D6767">
        <v>32</v>
      </c>
      <c r="E6767">
        <v>24729</v>
      </c>
      <c r="F6767">
        <v>6</v>
      </c>
      <c r="G6767">
        <v>30</v>
      </c>
      <c r="H6767">
        <v>22</v>
      </c>
      <c r="I6767">
        <v>16</v>
      </c>
      <c r="J6767">
        <v>2</v>
      </c>
      <c r="K6767" s="1">
        <v>42856</v>
      </c>
      <c r="L6767" s="1">
        <v>44196</v>
      </c>
      <c r="M6767">
        <v>201700129</v>
      </c>
      <c r="N6767" t="s">
        <v>46</v>
      </c>
      <c r="O6767">
        <v>201700012</v>
      </c>
      <c r="P6767" t="s">
        <v>47</v>
      </c>
      <c r="Q6767" t="s">
        <v>21</v>
      </c>
      <c r="R6767" t="s">
        <v>22</v>
      </c>
      <c r="S6767" t="s">
        <v>61</v>
      </c>
      <c r="T6767">
        <f t="shared" si="105"/>
        <v>8</v>
      </c>
    </row>
    <row r="6768" spans="1:20">
      <c r="A6768">
        <v>201708</v>
      </c>
      <c r="B6768" s="1">
        <v>42965</v>
      </c>
      <c r="C6768">
        <v>12473</v>
      </c>
      <c r="D6768">
        <v>32</v>
      </c>
      <c r="E6768">
        <v>24729</v>
      </c>
      <c r="F6768">
        <v>6</v>
      </c>
      <c r="G6768">
        <v>30</v>
      </c>
      <c r="H6768">
        <v>22</v>
      </c>
      <c r="I6768">
        <v>16</v>
      </c>
      <c r="J6768">
        <v>2</v>
      </c>
      <c r="K6768" s="1">
        <v>42856</v>
      </c>
      <c r="L6768" s="1">
        <v>44196</v>
      </c>
      <c r="M6768">
        <v>201700129</v>
      </c>
      <c r="N6768" t="s">
        <v>46</v>
      </c>
      <c r="O6768">
        <v>201700012</v>
      </c>
      <c r="P6768" t="s">
        <v>47</v>
      </c>
      <c r="Q6768" t="s">
        <v>21</v>
      </c>
      <c r="R6768" t="s">
        <v>5</v>
      </c>
      <c r="S6768" t="s">
        <v>62</v>
      </c>
      <c r="T6768">
        <f t="shared" si="105"/>
        <v>8</v>
      </c>
    </row>
    <row r="6769" spans="1:20">
      <c r="A6769">
        <v>201708</v>
      </c>
      <c r="B6769" s="1">
        <v>42965</v>
      </c>
      <c r="C6769">
        <v>12473</v>
      </c>
      <c r="D6769">
        <v>32</v>
      </c>
      <c r="E6769">
        <v>24729</v>
      </c>
      <c r="F6769">
        <v>6</v>
      </c>
      <c r="G6769">
        <v>30</v>
      </c>
      <c r="H6769">
        <v>22</v>
      </c>
      <c r="I6769">
        <v>16</v>
      </c>
      <c r="J6769">
        <v>2</v>
      </c>
      <c r="K6769" s="1">
        <v>42856</v>
      </c>
      <c r="L6769" s="1">
        <v>44196</v>
      </c>
      <c r="M6769">
        <v>201700129</v>
      </c>
      <c r="N6769" t="s">
        <v>46</v>
      </c>
      <c r="O6769">
        <v>201700012</v>
      </c>
      <c r="P6769" t="s">
        <v>47</v>
      </c>
      <c r="Q6769" t="s">
        <v>21</v>
      </c>
      <c r="R6769" t="s">
        <v>9</v>
      </c>
      <c r="S6769" t="s">
        <v>63</v>
      </c>
      <c r="T6769">
        <f t="shared" si="105"/>
        <v>8</v>
      </c>
    </row>
    <row r="6770" spans="1:20">
      <c r="A6770">
        <v>201708</v>
      </c>
      <c r="B6770" s="1">
        <v>42965</v>
      </c>
      <c r="C6770">
        <v>12473</v>
      </c>
      <c r="D6770">
        <v>32</v>
      </c>
      <c r="E6770">
        <v>24729</v>
      </c>
      <c r="F6770">
        <v>6</v>
      </c>
      <c r="G6770">
        <v>30</v>
      </c>
      <c r="H6770">
        <v>22</v>
      </c>
      <c r="I6770">
        <v>16</v>
      </c>
      <c r="J6770">
        <v>2</v>
      </c>
      <c r="K6770" s="1">
        <v>42856</v>
      </c>
      <c r="L6770" s="1">
        <v>44196</v>
      </c>
      <c r="M6770">
        <v>201700129</v>
      </c>
      <c r="N6770" t="s">
        <v>46</v>
      </c>
      <c r="O6770">
        <v>201700012</v>
      </c>
      <c r="P6770" t="s">
        <v>47</v>
      </c>
      <c r="Q6770" t="s">
        <v>21</v>
      </c>
      <c r="R6770" t="s">
        <v>26</v>
      </c>
      <c r="S6770" t="s">
        <v>64</v>
      </c>
      <c r="T6770">
        <f t="shared" si="105"/>
        <v>8</v>
      </c>
    </row>
    <row r="6771" spans="1:20">
      <c r="A6771">
        <v>201708</v>
      </c>
      <c r="B6771" s="1">
        <v>42965</v>
      </c>
      <c r="C6771">
        <v>12473</v>
      </c>
      <c r="D6771">
        <v>32</v>
      </c>
      <c r="E6771">
        <v>24729</v>
      </c>
      <c r="F6771">
        <v>6</v>
      </c>
      <c r="G6771">
        <v>30</v>
      </c>
      <c r="H6771">
        <v>22</v>
      </c>
      <c r="I6771">
        <v>16</v>
      </c>
      <c r="J6771">
        <v>2</v>
      </c>
      <c r="K6771" s="1">
        <v>42856</v>
      </c>
      <c r="L6771" s="1">
        <v>44196</v>
      </c>
      <c r="M6771">
        <v>201700129</v>
      </c>
      <c r="N6771" t="s">
        <v>46</v>
      </c>
      <c r="O6771">
        <v>201700012</v>
      </c>
      <c r="P6771" t="s">
        <v>47</v>
      </c>
      <c r="Q6771" t="s">
        <v>21</v>
      </c>
      <c r="R6771" t="s">
        <v>28</v>
      </c>
      <c r="S6771" t="s">
        <v>65</v>
      </c>
      <c r="T6771">
        <f t="shared" si="105"/>
        <v>8</v>
      </c>
    </row>
    <row r="6772" spans="1:20">
      <c r="A6772">
        <v>201708</v>
      </c>
      <c r="B6772" s="1">
        <v>42966</v>
      </c>
      <c r="C6772">
        <v>12473</v>
      </c>
      <c r="D6772">
        <v>36</v>
      </c>
      <c r="E6772">
        <v>24909</v>
      </c>
      <c r="F6772">
        <v>9</v>
      </c>
      <c r="G6772">
        <v>33</v>
      </c>
      <c r="H6772">
        <v>26</v>
      </c>
      <c r="I6772">
        <v>18</v>
      </c>
      <c r="J6772">
        <v>2</v>
      </c>
      <c r="K6772" s="1">
        <v>42856</v>
      </c>
      <c r="L6772" s="1">
        <v>44196</v>
      </c>
      <c r="M6772">
        <v>201700129</v>
      </c>
      <c r="N6772" t="s">
        <v>46</v>
      </c>
      <c r="O6772">
        <v>201700012</v>
      </c>
      <c r="P6772" t="s">
        <v>47</v>
      </c>
      <c r="Q6772" t="s">
        <v>21</v>
      </c>
      <c r="R6772" t="s">
        <v>22</v>
      </c>
      <c r="S6772" t="s">
        <v>61</v>
      </c>
      <c r="T6772">
        <f t="shared" si="105"/>
        <v>8</v>
      </c>
    </row>
    <row r="6773" spans="1:20">
      <c r="A6773">
        <v>201708</v>
      </c>
      <c r="B6773" s="1">
        <v>42966</v>
      </c>
      <c r="C6773">
        <v>12473</v>
      </c>
      <c r="D6773">
        <v>36</v>
      </c>
      <c r="E6773">
        <v>24909</v>
      </c>
      <c r="F6773">
        <v>9</v>
      </c>
      <c r="G6773">
        <v>33</v>
      </c>
      <c r="H6773">
        <v>26</v>
      </c>
      <c r="I6773">
        <v>18</v>
      </c>
      <c r="J6773">
        <v>2</v>
      </c>
      <c r="K6773" s="1">
        <v>42856</v>
      </c>
      <c r="L6773" s="1">
        <v>44196</v>
      </c>
      <c r="M6773">
        <v>201700129</v>
      </c>
      <c r="N6773" t="s">
        <v>46</v>
      </c>
      <c r="O6773">
        <v>201700012</v>
      </c>
      <c r="P6773" t="s">
        <v>47</v>
      </c>
      <c r="Q6773" t="s">
        <v>21</v>
      </c>
      <c r="R6773" t="s">
        <v>5</v>
      </c>
      <c r="S6773" t="s">
        <v>62</v>
      </c>
      <c r="T6773">
        <f t="shared" si="105"/>
        <v>8</v>
      </c>
    </row>
    <row r="6774" spans="1:20">
      <c r="A6774">
        <v>201708</v>
      </c>
      <c r="B6774" s="1">
        <v>42966</v>
      </c>
      <c r="C6774">
        <v>12473</v>
      </c>
      <c r="D6774">
        <v>36</v>
      </c>
      <c r="E6774">
        <v>24909</v>
      </c>
      <c r="F6774">
        <v>9</v>
      </c>
      <c r="G6774">
        <v>33</v>
      </c>
      <c r="H6774">
        <v>26</v>
      </c>
      <c r="I6774">
        <v>18</v>
      </c>
      <c r="J6774">
        <v>2</v>
      </c>
      <c r="K6774" s="1">
        <v>42856</v>
      </c>
      <c r="L6774" s="1">
        <v>44196</v>
      </c>
      <c r="M6774">
        <v>201700129</v>
      </c>
      <c r="N6774" t="s">
        <v>46</v>
      </c>
      <c r="O6774">
        <v>201700012</v>
      </c>
      <c r="P6774" t="s">
        <v>47</v>
      </c>
      <c r="Q6774" t="s">
        <v>21</v>
      </c>
      <c r="R6774" t="s">
        <v>9</v>
      </c>
      <c r="S6774" t="s">
        <v>63</v>
      </c>
      <c r="T6774">
        <f t="shared" si="105"/>
        <v>8</v>
      </c>
    </row>
    <row r="6775" spans="1:20">
      <c r="A6775">
        <v>201708</v>
      </c>
      <c r="B6775" s="1">
        <v>42966</v>
      </c>
      <c r="C6775">
        <v>12473</v>
      </c>
      <c r="D6775">
        <v>36</v>
      </c>
      <c r="E6775">
        <v>24909</v>
      </c>
      <c r="F6775">
        <v>9</v>
      </c>
      <c r="G6775">
        <v>33</v>
      </c>
      <c r="H6775">
        <v>26</v>
      </c>
      <c r="I6775">
        <v>18</v>
      </c>
      <c r="J6775">
        <v>2</v>
      </c>
      <c r="K6775" s="1">
        <v>42856</v>
      </c>
      <c r="L6775" s="1">
        <v>44196</v>
      </c>
      <c r="M6775">
        <v>201700129</v>
      </c>
      <c r="N6775" t="s">
        <v>46</v>
      </c>
      <c r="O6775">
        <v>201700012</v>
      </c>
      <c r="P6775" t="s">
        <v>47</v>
      </c>
      <c r="Q6775" t="s">
        <v>21</v>
      </c>
      <c r="R6775" t="s">
        <v>26</v>
      </c>
      <c r="S6775" t="s">
        <v>64</v>
      </c>
      <c r="T6775">
        <f t="shared" si="105"/>
        <v>8</v>
      </c>
    </row>
    <row r="6776" spans="1:20">
      <c r="A6776">
        <v>201708</v>
      </c>
      <c r="B6776" s="1">
        <v>42966</v>
      </c>
      <c r="C6776">
        <v>12473</v>
      </c>
      <c r="D6776">
        <v>36</v>
      </c>
      <c r="E6776">
        <v>24909</v>
      </c>
      <c r="F6776">
        <v>9</v>
      </c>
      <c r="G6776">
        <v>33</v>
      </c>
      <c r="H6776">
        <v>26</v>
      </c>
      <c r="I6776">
        <v>18</v>
      </c>
      <c r="J6776">
        <v>2</v>
      </c>
      <c r="K6776" s="1">
        <v>42856</v>
      </c>
      <c r="L6776" s="1">
        <v>44196</v>
      </c>
      <c r="M6776">
        <v>201700129</v>
      </c>
      <c r="N6776" t="s">
        <v>46</v>
      </c>
      <c r="O6776">
        <v>201700012</v>
      </c>
      <c r="P6776" t="s">
        <v>47</v>
      </c>
      <c r="Q6776" t="s">
        <v>21</v>
      </c>
      <c r="R6776" t="s">
        <v>28</v>
      </c>
      <c r="S6776" t="s">
        <v>65</v>
      </c>
      <c r="T6776">
        <f t="shared" si="105"/>
        <v>8</v>
      </c>
    </row>
    <row r="6777" spans="1:20">
      <c r="A6777">
        <v>201708</v>
      </c>
      <c r="B6777" s="1">
        <v>42968</v>
      </c>
      <c r="C6777">
        <v>12473</v>
      </c>
      <c r="D6777">
        <v>35</v>
      </c>
      <c r="E6777">
        <v>25108</v>
      </c>
      <c r="F6777">
        <v>8</v>
      </c>
      <c r="G6777">
        <v>30</v>
      </c>
      <c r="H6777">
        <v>21</v>
      </c>
      <c r="I6777">
        <v>13</v>
      </c>
      <c r="J6777">
        <v>2</v>
      </c>
      <c r="K6777" s="1">
        <v>42856</v>
      </c>
      <c r="L6777" s="1">
        <v>44196</v>
      </c>
      <c r="M6777">
        <v>201700129</v>
      </c>
      <c r="N6777" t="s">
        <v>46</v>
      </c>
      <c r="O6777">
        <v>201700012</v>
      </c>
      <c r="P6777" t="s">
        <v>47</v>
      </c>
      <c r="Q6777" t="s">
        <v>21</v>
      </c>
      <c r="R6777" t="s">
        <v>22</v>
      </c>
      <c r="S6777" t="s">
        <v>61</v>
      </c>
      <c r="T6777">
        <f t="shared" si="105"/>
        <v>8</v>
      </c>
    </row>
    <row r="6778" spans="1:20">
      <c r="A6778">
        <v>201708</v>
      </c>
      <c r="B6778" s="1">
        <v>42968</v>
      </c>
      <c r="C6778">
        <v>12473</v>
      </c>
      <c r="D6778">
        <v>35</v>
      </c>
      <c r="E6778">
        <v>25108</v>
      </c>
      <c r="F6778">
        <v>8</v>
      </c>
      <c r="G6778">
        <v>30</v>
      </c>
      <c r="H6778">
        <v>21</v>
      </c>
      <c r="I6778">
        <v>13</v>
      </c>
      <c r="J6778">
        <v>2</v>
      </c>
      <c r="K6778" s="1">
        <v>42856</v>
      </c>
      <c r="L6778" s="1">
        <v>44196</v>
      </c>
      <c r="M6778">
        <v>201700129</v>
      </c>
      <c r="N6778" t="s">
        <v>46</v>
      </c>
      <c r="O6778">
        <v>201700012</v>
      </c>
      <c r="P6778" t="s">
        <v>47</v>
      </c>
      <c r="Q6778" t="s">
        <v>21</v>
      </c>
      <c r="R6778" t="s">
        <v>5</v>
      </c>
      <c r="S6778" t="s">
        <v>62</v>
      </c>
      <c r="T6778">
        <f t="shared" si="105"/>
        <v>8</v>
      </c>
    </row>
    <row r="6779" spans="1:20">
      <c r="A6779">
        <v>201708</v>
      </c>
      <c r="B6779" s="1">
        <v>42968</v>
      </c>
      <c r="C6779">
        <v>12473</v>
      </c>
      <c r="D6779">
        <v>35</v>
      </c>
      <c r="E6779">
        <v>25108</v>
      </c>
      <c r="F6779">
        <v>8</v>
      </c>
      <c r="G6779">
        <v>30</v>
      </c>
      <c r="H6779">
        <v>21</v>
      </c>
      <c r="I6779">
        <v>13</v>
      </c>
      <c r="J6779">
        <v>2</v>
      </c>
      <c r="K6779" s="1">
        <v>42856</v>
      </c>
      <c r="L6779" s="1">
        <v>44196</v>
      </c>
      <c r="M6779">
        <v>201700129</v>
      </c>
      <c r="N6779" t="s">
        <v>46</v>
      </c>
      <c r="O6779">
        <v>201700012</v>
      </c>
      <c r="P6779" t="s">
        <v>47</v>
      </c>
      <c r="Q6779" t="s">
        <v>21</v>
      </c>
      <c r="R6779" t="s">
        <v>9</v>
      </c>
      <c r="S6779" t="s">
        <v>63</v>
      </c>
      <c r="T6779">
        <f t="shared" si="105"/>
        <v>8</v>
      </c>
    </row>
    <row r="6780" spans="1:20">
      <c r="A6780">
        <v>201708</v>
      </c>
      <c r="B6780" s="1">
        <v>42968</v>
      </c>
      <c r="C6780">
        <v>12473</v>
      </c>
      <c r="D6780">
        <v>35</v>
      </c>
      <c r="E6780">
        <v>25108</v>
      </c>
      <c r="F6780">
        <v>8</v>
      </c>
      <c r="G6780">
        <v>30</v>
      </c>
      <c r="H6780">
        <v>21</v>
      </c>
      <c r="I6780">
        <v>13</v>
      </c>
      <c r="J6780">
        <v>2</v>
      </c>
      <c r="K6780" s="1">
        <v>42856</v>
      </c>
      <c r="L6780" s="1">
        <v>44196</v>
      </c>
      <c r="M6780">
        <v>201700129</v>
      </c>
      <c r="N6780" t="s">
        <v>46</v>
      </c>
      <c r="O6780">
        <v>201700012</v>
      </c>
      <c r="P6780" t="s">
        <v>47</v>
      </c>
      <c r="Q6780" t="s">
        <v>21</v>
      </c>
      <c r="R6780" t="s">
        <v>26</v>
      </c>
      <c r="S6780" t="s">
        <v>64</v>
      </c>
      <c r="T6780">
        <f t="shared" si="105"/>
        <v>8</v>
      </c>
    </row>
    <row r="6781" spans="1:20">
      <c r="A6781">
        <v>201708</v>
      </c>
      <c r="B6781" s="1">
        <v>42968</v>
      </c>
      <c r="C6781">
        <v>12473</v>
      </c>
      <c r="D6781">
        <v>35</v>
      </c>
      <c r="E6781">
        <v>25108</v>
      </c>
      <c r="F6781">
        <v>8</v>
      </c>
      <c r="G6781">
        <v>30</v>
      </c>
      <c r="H6781">
        <v>21</v>
      </c>
      <c r="I6781">
        <v>13</v>
      </c>
      <c r="J6781">
        <v>2</v>
      </c>
      <c r="K6781" s="1">
        <v>42856</v>
      </c>
      <c r="L6781" s="1">
        <v>44196</v>
      </c>
      <c r="M6781">
        <v>201700129</v>
      </c>
      <c r="N6781" t="s">
        <v>46</v>
      </c>
      <c r="O6781">
        <v>201700012</v>
      </c>
      <c r="P6781" t="s">
        <v>47</v>
      </c>
      <c r="Q6781" t="s">
        <v>21</v>
      </c>
      <c r="R6781" t="s">
        <v>28</v>
      </c>
      <c r="S6781" t="s">
        <v>65</v>
      </c>
      <c r="T6781">
        <f t="shared" si="105"/>
        <v>8</v>
      </c>
    </row>
    <row r="6782" spans="1:20">
      <c r="A6782">
        <v>201708</v>
      </c>
      <c r="B6782" s="1">
        <v>42969</v>
      </c>
      <c r="C6782">
        <v>12473</v>
      </c>
      <c r="D6782">
        <v>32</v>
      </c>
      <c r="E6782">
        <v>25292</v>
      </c>
      <c r="F6782">
        <v>7</v>
      </c>
      <c r="G6782">
        <v>32</v>
      </c>
      <c r="H6782">
        <v>24</v>
      </c>
      <c r="I6782">
        <v>15</v>
      </c>
      <c r="J6782">
        <v>2</v>
      </c>
      <c r="K6782" s="1">
        <v>42856</v>
      </c>
      <c r="L6782" s="1">
        <v>44196</v>
      </c>
      <c r="M6782">
        <v>201700129</v>
      </c>
      <c r="N6782" t="s">
        <v>46</v>
      </c>
      <c r="O6782">
        <v>201700012</v>
      </c>
      <c r="P6782" t="s">
        <v>47</v>
      </c>
      <c r="Q6782" t="s">
        <v>21</v>
      </c>
      <c r="R6782" t="s">
        <v>22</v>
      </c>
      <c r="S6782" t="s">
        <v>61</v>
      </c>
      <c r="T6782">
        <f t="shared" si="105"/>
        <v>8</v>
      </c>
    </row>
    <row r="6783" spans="1:20">
      <c r="A6783">
        <v>201708</v>
      </c>
      <c r="B6783" s="1">
        <v>42969</v>
      </c>
      <c r="C6783">
        <v>12473</v>
      </c>
      <c r="D6783">
        <v>32</v>
      </c>
      <c r="E6783">
        <v>25292</v>
      </c>
      <c r="F6783">
        <v>7</v>
      </c>
      <c r="G6783">
        <v>32</v>
      </c>
      <c r="H6783">
        <v>24</v>
      </c>
      <c r="I6783">
        <v>15</v>
      </c>
      <c r="J6783">
        <v>2</v>
      </c>
      <c r="K6783" s="1">
        <v>42856</v>
      </c>
      <c r="L6783" s="1">
        <v>44196</v>
      </c>
      <c r="M6783">
        <v>201700129</v>
      </c>
      <c r="N6783" t="s">
        <v>46</v>
      </c>
      <c r="O6783">
        <v>201700012</v>
      </c>
      <c r="P6783" t="s">
        <v>47</v>
      </c>
      <c r="Q6783" t="s">
        <v>21</v>
      </c>
      <c r="R6783" t="s">
        <v>5</v>
      </c>
      <c r="S6783" t="s">
        <v>62</v>
      </c>
      <c r="T6783">
        <f t="shared" si="105"/>
        <v>8</v>
      </c>
    </row>
    <row r="6784" spans="1:20">
      <c r="A6784">
        <v>201708</v>
      </c>
      <c r="B6784" s="1">
        <v>42969</v>
      </c>
      <c r="C6784">
        <v>12473</v>
      </c>
      <c r="D6784">
        <v>32</v>
      </c>
      <c r="E6784">
        <v>25292</v>
      </c>
      <c r="F6784">
        <v>7</v>
      </c>
      <c r="G6784">
        <v>32</v>
      </c>
      <c r="H6784">
        <v>24</v>
      </c>
      <c r="I6784">
        <v>15</v>
      </c>
      <c r="J6784">
        <v>2</v>
      </c>
      <c r="K6784" s="1">
        <v>42856</v>
      </c>
      <c r="L6784" s="1">
        <v>44196</v>
      </c>
      <c r="M6784">
        <v>201700129</v>
      </c>
      <c r="N6784" t="s">
        <v>46</v>
      </c>
      <c r="O6784">
        <v>201700012</v>
      </c>
      <c r="P6784" t="s">
        <v>47</v>
      </c>
      <c r="Q6784" t="s">
        <v>21</v>
      </c>
      <c r="R6784" t="s">
        <v>9</v>
      </c>
      <c r="S6784" t="s">
        <v>63</v>
      </c>
      <c r="T6784">
        <f t="shared" si="105"/>
        <v>8</v>
      </c>
    </row>
    <row r="6785" spans="1:20">
      <c r="A6785">
        <v>201708</v>
      </c>
      <c r="B6785" s="1">
        <v>42969</v>
      </c>
      <c r="C6785">
        <v>12473</v>
      </c>
      <c r="D6785">
        <v>32</v>
      </c>
      <c r="E6785">
        <v>25292</v>
      </c>
      <c r="F6785">
        <v>7</v>
      </c>
      <c r="G6785">
        <v>32</v>
      </c>
      <c r="H6785">
        <v>24</v>
      </c>
      <c r="I6785">
        <v>15</v>
      </c>
      <c r="J6785">
        <v>2</v>
      </c>
      <c r="K6785" s="1">
        <v>42856</v>
      </c>
      <c r="L6785" s="1">
        <v>44196</v>
      </c>
      <c r="M6785">
        <v>201700129</v>
      </c>
      <c r="N6785" t="s">
        <v>46</v>
      </c>
      <c r="O6785">
        <v>201700012</v>
      </c>
      <c r="P6785" t="s">
        <v>47</v>
      </c>
      <c r="Q6785" t="s">
        <v>21</v>
      </c>
      <c r="R6785" t="s">
        <v>26</v>
      </c>
      <c r="S6785" t="s">
        <v>64</v>
      </c>
      <c r="T6785">
        <f t="shared" si="105"/>
        <v>8</v>
      </c>
    </row>
    <row r="6786" spans="1:20">
      <c r="A6786">
        <v>201708</v>
      </c>
      <c r="B6786" s="1">
        <v>42969</v>
      </c>
      <c r="C6786">
        <v>12473</v>
      </c>
      <c r="D6786">
        <v>32</v>
      </c>
      <c r="E6786">
        <v>25292</v>
      </c>
      <c r="F6786">
        <v>7</v>
      </c>
      <c r="G6786">
        <v>32</v>
      </c>
      <c r="H6786">
        <v>24</v>
      </c>
      <c r="I6786">
        <v>15</v>
      </c>
      <c r="J6786">
        <v>2</v>
      </c>
      <c r="K6786" s="1">
        <v>42856</v>
      </c>
      <c r="L6786" s="1">
        <v>44196</v>
      </c>
      <c r="M6786">
        <v>201700129</v>
      </c>
      <c r="N6786" t="s">
        <v>46</v>
      </c>
      <c r="O6786">
        <v>201700012</v>
      </c>
      <c r="P6786" t="s">
        <v>47</v>
      </c>
      <c r="Q6786" t="s">
        <v>21</v>
      </c>
      <c r="R6786" t="s">
        <v>28</v>
      </c>
      <c r="S6786" t="s">
        <v>65</v>
      </c>
      <c r="T6786">
        <f t="shared" si="105"/>
        <v>8</v>
      </c>
    </row>
    <row r="6787" spans="1:20">
      <c r="A6787">
        <v>201708</v>
      </c>
      <c r="B6787" s="1">
        <v>42970</v>
      </c>
      <c r="C6787">
        <v>12473</v>
      </c>
      <c r="D6787">
        <v>35</v>
      </c>
      <c r="E6787">
        <v>25188</v>
      </c>
      <c r="F6787">
        <v>9</v>
      </c>
      <c r="G6787">
        <v>30</v>
      </c>
      <c r="H6787">
        <v>23</v>
      </c>
      <c r="I6787">
        <v>15</v>
      </c>
      <c r="J6787">
        <v>2</v>
      </c>
      <c r="K6787" s="1">
        <v>42856</v>
      </c>
      <c r="L6787" s="1">
        <v>44196</v>
      </c>
      <c r="M6787">
        <v>201700129</v>
      </c>
      <c r="N6787" t="s">
        <v>46</v>
      </c>
      <c r="O6787">
        <v>201700012</v>
      </c>
      <c r="P6787" t="s">
        <v>47</v>
      </c>
      <c r="Q6787" t="s">
        <v>21</v>
      </c>
      <c r="R6787" t="s">
        <v>22</v>
      </c>
      <c r="S6787" t="s">
        <v>61</v>
      </c>
      <c r="T6787">
        <f t="shared" ref="T6787:T6850" si="106">MONTH(B6787)</f>
        <v>8</v>
      </c>
    </row>
    <row r="6788" spans="1:20">
      <c r="A6788">
        <v>201708</v>
      </c>
      <c r="B6788" s="1">
        <v>42970</v>
      </c>
      <c r="C6788">
        <v>12473</v>
      </c>
      <c r="D6788">
        <v>35</v>
      </c>
      <c r="E6788">
        <v>25188</v>
      </c>
      <c r="F6788">
        <v>9</v>
      </c>
      <c r="G6788">
        <v>30</v>
      </c>
      <c r="H6788">
        <v>23</v>
      </c>
      <c r="I6788">
        <v>15</v>
      </c>
      <c r="J6788">
        <v>2</v>
      </c>
      <c r="K6788" s="1">
        <v>42856</v>
      </c>
      <c r="L6788" s="1">
        <v>44196</v>
      </c>
      <c r="M6788">
        <v>201700129</v>
      </c>
      <c r="N6788" t="s">
        <v>46</v>
      </c>
      <c r="O6788">
        <v>201700012</v>
      </c>
      <c r="P6788" t="s">
        <v>47</v>
      </c>
      <c r="Q6788" t="s">
        <v>21</v>
      </c>
      <c r="R6788" t="s">
        <v>5</v>
      </c>
      <c r="S6788" t="s">
        <v>62</v>
      </c>
      <c r="T6788">
        <f t="shared" si="106"/>
        <v>8</v>
      </c>
    </row>
    <row r="6789" spans="1:20">
      <c r="A6789">
        <v>201708</v>
      </c>
      <c r="B6789" s="1">
        <v>42970</v>
      </c>
      <c r="C6789">
        <v>12473</v>
      </c>
      <c r="D6789">
        <v>35</v>
      </c>
      <c r="E6789">
        <v>25188</v>
      </c>
      <c r="F6789">
        <v>9</v>
      </c>
      <c r="G6789">
        <v>30</v>
      </c>
      <c r="H6789">
        <v>23</v>
      </c>
      <c r="I6789">
        <v>15</v>
      </c>
      <c r="J6789">
        <v>2</v>
      </c>
      <c r="K6789" s="1">
        <v>42856</v>
      </c>
      <c r="L6789" s="1">
        <v>44196</v>
      </c>
      <c r="M6789">
        <v>201700129</v>
      </c>
      <c r="N6789" t="s">
        <v>46</v>
      </c>
      <c r="O6789">
        <v>201700012</v>
      </c>
      <c r="P6789" t="s">
        <v>47</v>
      </c>
      <c r="Q6789" t="s">
        <v>21</v>
      </c>
      <c r="R6789" t="s">
        <v>9</v>
      </c>
      <c r="S6789" t="s">
        <v>63</v>
      </c>
      <c r="T6789">
        <f t="shared" si="106"/>
        <v>8</v>
      </c>
    </row>
    <row r="6790" spans="1:20">
      <c r="A6790">
        <v>201708</v>
      </c>
      <c r="B6790" s="1">
        <v>42970</v>
      </c>
      <c r="C6790">
        <v>12473</v>
      </c>
      <c r="D6790">
        <v>35</v>
      </c>
      <c r="E6790">
        <v>25188</v>
      </c>
      <c r="F6790">
        <v>9</v>
      </c>
      <c r="G6790">
        <v>30</v>
      </c>
      <c r="H6790">
        <v>23</v>
      </c>
      <c r="I6790">
        <v>15</v>
      </c>
      <c r="J6790">
        <v>2</v>
      </c>
      <c r="K6790" s="1">
        <v>42856</v>
      </c>
      <c r="L6790" s="1">
        <v>44196</v>
      </c>
      <c r="M6790">
        <v>201700129</v>
      </c>
      <c r="N6790" t="s">
        <v>46</v>
      </c>
      <c r="O6790">
        <v>201700012</v>
      </c>
      <c r="P6790" t="s">
        <v>47</v>
      </c>
      <c r="Q6790" t="s">
        <v>21</v>
      </c>
      <c r="R6790" t="s">
        <v>26</v>
      </c>
      <c r="S6790" t="s">
        <v>64</v>
      </c>
      <c r="T6790">
        <f t="shared" si="106"/>
        <v>8</v>
      </c>
    </row>
    <row r="6791" spans="1:20">
      <c r="A6791">
        <v>201708</v>
      </c>
      <c r="B6791" s="1">
        <v>42970</v>
      </c>
      <c r="C6791">
        <v>12473</v>
      </c>
      <c r="D6791">
        <v>35</v>
      </c>
      <c r="E6791">
        <v>25188</v>
      </c>
      <c r="F6791">
        <v>9</v>
      </c>
      <c r="G6791">
        <v>30</v>
      </c>
      <c r="H6791">
        <v>23</v>
      </c>
      <c r="I6791">
        <v>15</v>
      </c>
      <c r="J6791">
        <v>2</v>
      </c>
      <c r="K6791" s="1">
        <v>42856</v>
      </c>
      <c r="L6791" s="1">
        <v>44196</v>
      </c>
      <c r="M6791">
        <v>201700129</v>
      </c>
      <c r="N6791" t="s">
        <v>46</v>
      </c>
      <c r="O6791">
        <v>201700012</v>
      </c>
      <c r="P6791" t="s">
        <v>47</v>
      </c>
      <c r="Q6791" t="s">
        <v>21</v>
      </c>
      <c r="R6791" t="s">
        <v>28</v>
      </c>
      <c r="S6791" t="s">
        <v>65</v>
      </c>
      <c r="T6791">
        <f t="shared" si="106"/>
        <v>8</v>
      </c>
    </row>
    <row r="6792" spans="1:20">
      <c r="A6792">
        <v>201708</v>
      </c>
      <c r="B6792" s="1">
        <v>42972</v>
      </c>
      <c r="C6792">
        <v>12473</v>
      </c>
      <c r="D6792">
        <v>32</v>
      </c>
      <c r="E6792">
        <v>24159</v>
      </c>
      <c r="F6792">
        <v>6</v>
      </c>
      <c r="G6792">
        <v>31</v>
      </c>
      <c r="H6792">
        <v>24</v>
      </c>
      <c r="I6792">
        <v>14</v>
      </c>
      <c r="J6792">
        <v>2</v>
      </c>
      <c r="K6792" s="1">
        <v>42856</v>
      </c>
      <c r="L6792" s="1">
        <v>44196</v>
      </c>
      <c r="M6792">
        <v>201700129</v>
      </c>
      <c r="N6792" t="s">
        <v>46</v>
      </c>
      <c r="O6792">
        <v>201700012</v>
      </c>
      <c r="P6792" t="s">
        <v>47</v>
      </c>
      <c r="Q6792" t="s">
        <v>21</v>
      </c>
      <c r="R6792" t="s">
        <v>22</v>
      </c>
      <c r="S6792" t="s">
        <v>61</v>
      </c>
      <c r="T6792">
        <f t="shared" si="106"/>
        <v>8</v>
      </c>
    </row>
    <row r="6793" spans="1:20">
      <c r="A6793">
        <v>201708</v>
      </c>
      <c r="B6793" s="1">
        <v>42972</v>
      </c>
      <c r="C6793">
        <v>12473</v>
      </c>
      <c r="D6793">
        <v>32</v>
      </c>
      <c r="E6793">
        <v>24159</v>
      </c>
      <c r="F6793">
        <v>6</v>
      </c>
      <c r="G6793">
        <v>31</v>
      </c>
      <c r="H6793">
        <v>24</v>
      </c>
      <c r="I6793">
        <v>14</v>
      </c>
      <c r="J6793">
        <v>2</v>
      </c>
      <c r="K6793" s="1">
        <v>42856</v>
      </c>
      <c r="L6793" s="1">
        <v>44196</v>
      </c>
      <c r="M6793">
        <v>201700129</v>
      </c>
      <c r="N6793" t="s">
        <v>46</v>
      </c>
      <c r="O6793">
        <v>201700012</v>
      </c>
      <c r="P6793" t="s">
        <v>47</v>
      </c>
      <c r="Q6793" t="s">
        <v>21</v>
      </c>
      <c r="R6793" t="s">
        <v>5</v>
      </c>
      <c r="S6793" t="s">
        <v>62</v>
      </c>
      <c r="T6793">
        <f t="shared" si="106"/>
        <v>8</v>
      </c>
    </row>
    <row r="6794" spans="1:20">
      <c r="A6794">
        <v>201708</v>
      </c>
      <c r="B6794" s="1">
        <v>42972</v>
      </c>
      <c r="C6794">
        <v>12473</v>
      </c>
      <c r="D6794">
        <v>32</v>
      </c>
      <c r="E6794">
        <v>24159</v>
      </c>
      <c r="F6794">
        <v>6</v>
      </c>
      <c r="G6794">
        <v>31</v>
      </c>
      <c r="H6794">
        <v>24</v>
      </c>
      <c r="I6794">
        <v>14</v>
      </c>
      <c r="J6794">
        <v>2</v>
      </c>
      <c r="K6794" s="1">
        <v>42856</v>
      </c>
      <c r="L6794" s="1">
        <v>44196</v>
      </c>
      <c r="M6794">
        <v>201700129</v>
      </c>
      <c r="N6794" t="s">
        <v>46</v>
      </c>
      <c r="O6794">
        <v>201700012</v>
      </c>
      <c r="P6794" t="s">
        <v>47</v>
      </c>
      <c r="Q6794" t="s">
        <v>21</v>
      </c>
      <c r="R6794" t="s">
        <v>9</v>
      </c>
      <c r="S6794" t="s">
        <v>63</v>
      </c>
      <c r="T6794">
        <f t="shared" si="106"/>
        <v>8</v>
      </c>
    </row>
    <row r="6795" spans="1:20">
      <c r="A6795">
        <v>201708</v>
      </c>
      <c r="B6795" s="1">
        <v>42972</v>
      </c>
      <c r="C6795">
        <v>12473</v>
      </c>
      <c r="D6795">
        <v>32</v>
      </c>
      <c r="E6795">
        <v>24159</v>
      </c>
      <c r="F6795">
        <v>6</v>
      </c>
      <c r="G6795">
        <v>31</v>
      </c>
      <c r="H6795">
        <v>24</v>
      </c>
      <c r="I6795">
        <v>14</v>
      </c>
      <c r="J6795">
        <v>2</v>
      </c>
      <c r="K6795" s="1">
        <v>42856</v>
      </c>
      <c r="L6795" s="1">
        <v>44196</v>
      </c>
      <c r="M6795">
        <v>201700129</v>
      </c>
      <c r="N6795" t="s">
        <v>46</v>
      </c>
      <c r="O6795">
        <v>201700012</v>
      </c>
      <c r="P6795" t="s">
        <v>47</v>
      </c>
      <c r="Q6795" t="s">
        <v>21</v>
      </c>
      <c r="R6795" t="s">
        <v>26</v>
      </c>
      <c r="S6795" t="s">
        <v>64</v>
      </c>
      <c r="T6795">
        <f t="shared" si="106"/>
        <v>8</v>
      </c>
    </row>
    <row r="6796" spans="1:20">
      <c r="A6796">
        <v>201708</v>
      </c>
      <c r="B6796" s="1">
        <v>42972</v>
      </c>
      <c r="C6796">
        <v>12473</v>
      </c>
      <c r="D6796">
        <v>32</v>
      </c>
      <c r="E6796">
        <v>24159</v>
      </c>
      <c r="F6796">
        <v>6</v>
      </c>
      <c r="G6796">
        <v>31</v>
      </c>
      <c r="H6796">
        <v>24</v>
      </c>
      <c r="I6796">
        <v>14</v>
      </c>
      <c r="J6796">
        <v>2</v>
      </c>
      <c r="K6796" s="1">
        <v>42856</v>
      </c>
      <c r="L6796" s="1">
        <v>44196</v>
      </c>
      <c r="M6796">
        <v>201700129</v>
      </c>
      <c r="N6796" t="s">
        <v>46</v>
      </c>
      <c r="O6796">
        <v>201700012</v>
      </c>
      <c r="P6796" t="s">
        <v>47</v>
      </c>
      <c r="Q6796" t="s">
        <v>21</v>
      </c>
      <c r="R6796" t="s">
        <v>28</v>
      </c>
      <c r="S6796" t="s">
        <v>65</v>
      </c>
      <c r="T6796">
        <f t="shared" si="106"/>
        <v>8</v>
      </c>
    </row>
    <row r="6797" spans="1:20">
      <c r="A6797">
        <v>201708</v>
      </c>
      <c r="B6797" s="1">
        <v>42973</v>
      </c>
      <c r="C6797">
        <v>12473</v>
      </c>
      <c r="D6797">
        <v>30</v>
      </c>
      <c r="E6797">
        <v>25790</v>
      </c>
      <c r="F6797">
        <v>7</v>
      </c>
      <c r="G6797">
        <v>27</v>
      </c>
      <c r="H6797">
        <v>23</v>
      </c>
      <c r="I6797">
        <v>15</v>
      </c>
      <c r="J6797">
        <v>2</v>
      </c>
      <c r="K6797" s="1">
        <v>42856</v>
      </c>
      <c r="L6797" s="1">
        <v>44196</v>
      </c>
      <c r="M6797">
        <v>201700129</v>
      </c>
      <c r="N6797" t="s">
        <v>46</v>
      </c>
      <c r="O6797">
        <v>201700012</v>
      </c>
      <c r="P6797" t="s">
        <v>47</v>
      </c>
      <c r="Q6797" t="s">
        <v>21</v>
      </c>
      <c r="R6797" t="s">
        <v>22</v>
      </c>
      <c r="S6797" t="s">
        <v>61</v>
      </c>
      <c r="T6797">
        <f t="shared" si="106"/>
        <v>8</v>
      </c>
    </row>
    <row r="6798" spans="1:20">
      <c r="A6798">
        <v>201708</v>
      </c>
      <c r="B6798" s="1">
        <v>42973</v>
      </c>
      <c r="C6798">
        <v>12473</v>
      </c>
      <c r="D6798">
        <v>30</v>
      </c>
      <c r="E6798">
        <v>25790</v>
      </c>
      <c r="F6798">
        <v>7</v>
      </c>
      <c r="G6798">
        <v>27</v>
      </c>
      <c r="H6798">
        <v>23</v>
      </c>
      <c r="I6798">
        <v>15</v>
      </c>
      <c r="J6798">
        <v>2</v>
      </c>
      <c r="K6798" s="1">
        <v>42856</v>
      </c>
      <c r="L6798" s="1">
        <v>44196</v>
      </c>
      <c r="M6798">
        <v>201700129</v>
      </c>
      <c r="N6798" t="s">
        <v>46</v>
      </c>
      <c r="O6798">
        <v>201700012</v>
      </c>
      <c r="P6798" t="s">
        <v>47</v>
      </c>
      <c r="Q6798" t="s">
        <v>21</v>
      </c>
      <c r="R6798" t="s">
        <v>5</v>
      </c>
      <c r="S6798" t="s">
        <v>62</v>
      </c>
      <c r="T6798">
        <f t="shared" si="106"/>
        <v>8</v>
      </c>
    </row>
    <row r="6799" spans="1:20">
      <c r="A6799">
        <v>201708</v>
      </c>
      <c r="B6799" s="1">
        <v>42973</v>
      </c>
      <c r="C6799">
        <v>12473</v>
      </c>
      <c r="D6799">
        <v>30</v>
      </c>
      <c r="E6799">
        <v>25790</v>
      </c>
      <c r="F6799">
        <v>7</v>
      </c>
      <c r="G6799">
        <v>27</v>
      </c>
      <c r="H6799">
        <v>23</v>
      </c>
      <c r="I6799">
        <v>15</v>
      </c>
      <c r="J6799">
        <v>2</v>
      </c>
      <c r="K6799" s="1">
        <v>42856</v>
      </c>
      <c r="L6799" s="1">
        <v>44196</v>
      </c>
      <c r="M6799">
        <v>201700129</v>
      </c>
      <c r="N6799" t="s">
        <v>46</v>
      </c>
      <c r="O6799">
        <v>201700012</v>
      </c>
      <c r="P6799" t="s">
        <v>47</v>
      </c>
      <c r="Q6799" t="s">
        <v>21</v>
      </c>
      <c r="R6799" t="s">
        <v>9</v>
      </c>
      <c r="S6799" t="s">
        <v>63</v>
      </c>
      <c r="T6799">
        <f t="shared" si="106"/>
        <v>8</v>
      </c>
    </row>
    <row r="6800" spans="1:20">
      <c r="A6800">
        <v>201708</v>
      </c>
      <c r="B6800" s="1">
        <v>42973</v>
      </c>
      <c r="C6800">
        <v>12473</v>
      </c>
      <c r="D6800">
        <v>30</v>
      </c>
      <c r="E6800">
        <v>25790</v>
      </c>
      <c r="F6800">
        <v>7</v>
      </c>
      <c r="G6800">
        <v>27</v>
      </c>
      <c r="H6800">
        <v>23</v>
      </c>
      <c r="I6800">
        <v>15</v>
      </c>
      <c r="J6800">
        <v>2</v>
      </c>
      <c r="K6800" s="1">
        <v>42856</v>
      </c>
      <c r="L6800" s="1">
        <v>44196</v>
      </c>
      <c r="M6800">
        <v>201700129</v>
      </c>
      <c r="N6800" t="s">
        <v>46</v>
      </c>
      <c r="O6800">
        <v>201700012</v>
      </c>
      <c r="P6800" t="s">
        <v>47</v>
      </c>
      <c r="Q6800" t="s">
        <v>21</v>
      </c>
      <c r="R6800" t="s">
        <v>26</v>
      </c>
      <c r="S6800" t="s">
        <v>64</v>
      </c>
      <c r="T6800">
        <f t="shared" si="106"/>
        <v>8</v>
      </c>
    </row>
    <row r="6801" spans="1:20">
      <c r="A6801">
        <v>201708</v>
      </c>
      <c r="B6801" s="1">
        <v>42973</v>
      </c>
      <c r="C6801">
        <v>12473</v>
      </c>
      <c r="D6801">
        <v>30</v>
      </c>
      <c r="E6801">
        <v>25790</v>
      </c>
      <c r="F6801">
        <v>7</v>
      </c>
      <c r="G6801">
        <v>27</v>
      </c>
      <c r="H6801">
        <v>23</v>
      </c>
      <c r="I6801">
        <v>15</v>
      </c>
      <c r="J6801">
        <v>2</v>
      </c>
      <c r="K6801" s="1">
        <v>42856</v>
      </c>
      <c r="L6801" s="1">
        <v>44196</v>
      </c>
      <c r="M6801">
        <v>201700129</v>
      </c>
      <c r="N6801" t="s">
        <v>46</v>
      </c>
      <c r="O6801">
        <v>201700012</v>
      </c>
      <c r="P6801" t="s">
        <v>47</v>
      </c>
      <c r="Q6801" t="s">
        <v>21</v>
      </c>
      <c r="R6801" t="s">
        <v>28</v>
      </c>
      <c r="S6801" t="s">
        <v>65</v>
      </c>
      <c r="T6801">
        <f t="shared" si="106"/>
        <v>8</v>
      </c>
    </row>
    <row r="6802" spans="1:20">
      <c r="A6802">
        <v>201708</v>
      </c>
      <c r="B6802" s="1">
        <v>42975</v>
      </c>
      <c r="C6802">
        <v>12473</v>
      </c>
      <c r="D6802">
        <v>32</v>
      </c>
      <c r="E6802">
        <v>25612</v>
      </c>
      <c r="F6802">
        <v>7</v>
      </c>
      <c r="G6802">
        <v>31</v>
      </c>
      <c r="H6802">
        <v>24</v>
      </c>
      <c r="I6802">
        <v>18</v>
      </c>
      <c r="J6802">
        <v>2</v>
      </c>
      <c r="K6802" s="1">
        <v>42856</v>
      </c>
      <c r="L6802" s="1">
        <v>44196</v>
      </c>
      <c r="M6802">
        <v>201700129</v>
      </c>
      <c r="N6802" t="s">
        <v>46</v>
      </c>
      <c r="O6802">
        <v>201700012</v>
      </c>
      <c r="P6802" t="s">
        <v>47</v>
      </c>
      <c r="Q6802" t="s">
        <v>21</v>
      </c>
      <c r="R6802" t="s">
        <v>22</v>
      </c>
      <c r="S6802" t="s">
        <v>61</v>
      </c>
      <c r="T6802">
        <f t="shared" si="106"/>
        <v>8</v>
      </c>
    </row>
    <row r="6803" spans="1:20">
      <c r="A6803">
        <v>201708</v>
      </c>
      <c r="B6803" s="1">
        <v>42975</v>
      </c>
      <c r="C6803">
        <v>12473</v>
      </c>
      <c r="D6803">
        <v>32</v>
      </c>
      <c r="E6803">
        <v>25612</v>
      </c>
      <c r="F6803">
        <v>7</v>
      </c>
      <c r="G6803">
        <v>31</v>
      </c>
      <c r="H6803">
        <v>24</v>
      </c>
      <c r="I6803">
        <v>18</v>
      </c>
      <c r="J6803">
        <v>2</v>
      </c>
      <c r="K6803" s="1">
        <v>42856</v>
      </c>
      <c r="L6803" s="1">
        <v>44196</v>
      </c>
      <c r="M6803">
        <v>201700129</v>
      </c>
      <c r="N6803" t="s">
        <v>46</v>
      </c>
      <c r="O6803">
        <v>201700012</v>
      </c>
      <c r="P6803" t="s">
        <v>47</v>
      </c>
      <c r="Q6803" t="s">
        <v>21</v>
      </c>
      <c r="R6803" t="s">
        <v>5</v>
      </c>
      <c r="S6803" t="s">
        <v>62</v>
      </c>
      <c r="T6803">
        <f t="shared" si="106"/>
        <v>8</v>
      </c>
    </row>
    <row r="6804" spans="1:20">
      <c r="A6804">
        <v>201708</v>
      </c>
      <c r="B6804" s="1">
        <v>42975</v>
      </c>
      <c r="C6804">
        <v>12473</v>
      </c>
      <c r="D6804">
        <v>32</v>
      </c>
      <c r="E6804">
        <v>25612</v>
      </c>
      <c r="F6804">
        <v>7</v>
      </c>
      <c r="G6804">
        <v>31</v>
      </c>
      <c r="H6804">
        <v>24</v>
      </c>
      <c r="I6804">
        <v>18</v>
      </c>
      <c r="J6804">
        <v>2</v>
      </c>
      <c r="K6804" s="1">
        <v>42856</v>
      </c>
      <c r="L6804" s="1">
        <v>44196</v>
      </c>
      <c r="M6804">
        <v>201700129</v>
      </c>
      <c r="N6804" t="s">
        <v>46</v>
      </c>
      <c r="O6804">
        <v>201700012</v>
      </c>
      <c r="P6804" t="s">
        <v>47</v>
      </c>
      <c r="Q6804" t="s">
        <v>21</v>
      </c>
      <c r="R6804" t="s">
        <v>9</v>
      </c>
      <c r="S6804" t="s">
        <v>63</v>
      </c>
      <c r="T6804">
        <f t="shared" si="106"/>
        <v>8</v>
      </c>
    </row>
    <row r="6805" spans="1:20">
      <c r="A6805">
        <v>201708</v>
      </c>
      <c r="B6805" s="1">
        <v>42975</v>
      </c>
      <c r="C6805">
        <v>12473</v>
      </c>
      <c r="D6805">
        <v>32</v>
      </c>
      <c r="E6805">
        <v>25612</v>
      </c>
      <c r="F6805">
        <v>7</v>
      </c>
      <c r="G6805">
        <v>31</v>
      </c>
      <c r="H6805">
        <v>24</v>
      </c>
      <c r="I6805">
        <v>18</v>
      </c>
      <c r="J6805">
        <v>2</v>
      </c>
      <c r="K6805" s="1">
        <v>42856</v>
      </c>
      <c r="L6805" s="1">
        <v>44196</v>
      </c>
      <c r="M6805">
        <v>201700129</v>
      </c>
      <c r="N6805" t="s">
        <v>46</v>
      </c>
      <c r="O6805">
        <v>201700012</v>
      </c>
      <c r="P6805" t="s">
        <v>47</v>
      </c>
      <c r="Q6805" t="s">
        <v>21</v>
      </c>
      <c r="R6805" t="s">
        <v>26</v>
      </c>
      <c r="S6805" t="s">
        <v>64</v>
      </c>
      <c r="T6805">
        <f t="shared" si="106"/>
        <v>8</v>
      </c>
    </row>
    <row r="6806" spans="1:20">
      <c r="A6806">
        <v>201708</v>
      </c>
      <c r="B6806" s="1">
        <v>42975</v>
      </c>
      <c r="C6806">
        <v>12473</v>
      </c>
      <c r="D6806">
        <v>32</v>
      </c>
      <c r="E6806">
        <v>25612</v>
      </c>
      <c r="F6806">
        <v>7</v>
      </c>
      <c r="G6806">
        <v>31</v>
      </c>
      <c r="H6806">
        <v>24</v>
      </c>
      <c r="I6806">
        <v>18</v>
      </c>
      <c r="J6806">
        <v>2</v>
      </c>
      <c r="K6806" s="1">
        <v>42856</v>
      </c>
      <c r="L6806" s="1">
        <v>44196</v>
      </c>
      <c r="M6806">
        <v>201700129</v>
      </c>
      <c r="N6806" t="s">
        <v>46</v>
      </c>
      <c r="O6806">
        <v>201700012</v>
      </c>
      <c r="P6806" t="s">
        <v>47</v>
      </c>
      <c r="Q6806" t="s">
        <v>21</v>
      </c>
      <c r="R6806" t="s">
        <v>28</v>
      </c>
      <c r="S6806" t="s">
        <v>65</v>
      </c>
      <c r="T6806">
        <f t="shared" si="106"/>
        <v>8</v>
      </c>
    </row>
    <row r="6807" spans="1:20">
      <c r="A6807">
        <v>201708</v>
      </c>
      <c r="B6807" s="1">
        <v>42976</v>
      </c>
      <c r="C6807">
        <v>12473</v>
      </c>
      <c r="D6807">
        <v>32</v>
      </c>
      <c r="E6807">
        <v>24016</v>
      </c>
      <c r="F6807">
        <v>6</v>
      </c>
      <c r="G6807">
        <v>30</v>
      </c>
      <c r="H6807">
        <v>21</v>
      </c>
      <c r="I6807">
        <v>16</v>
      </c>
      <c r="J6807">
        <v>2</v>
      </c>
      <c r="K6807" s="1">
        <v>42856</v>
      </c>
      <c r="L6807" s="1">
        <v>44196</v>
      </c>
      <c r="M6807">
        <v>201700129</v>
      </c>
      <c r="N6807" t="s">
        <v>46</v>
      </c>
      <c r="O6807">
        <v>201700012</v>
      </c>
      <c r="P6807" t="s">
        <v>47</v>
      </c>
      <c r="Q6807" t="s">
        <v>21</v>
      </c>
      <c r="R6807" t="s">
        <v>22</v>
      </c>
      <c r="S6807" t="s">
        <v>61</v>
      </c>
      <c r="T6807">
        <f t="shared" si="106"/>
        <v>8</v>
      </c>
    </row>
    <row r="6808" spans="1:20">
      <c r="A6808">
        <v>201708</v>
      </c>
      <c r="B6808" s="1">
        <v>42976</v>
      </c>
      <c r="C6808">
        <v>12473</v>
      </c>
      <c r="D6808">
        <v>32</v>
      </c>
      <c r="E6808">
        <v>24016</v>
      </c>
      <c r="F6808">
        <v>6</v>
      </c>
      <c r="G6808">
        <v>30</v>
      </c>
      <c r="H6808">
        <v>21</v>
      </c>
      <c r="I6808">
        <v>16</v>
      </c>
      <c r="J6808">
        <v>2</v>
      </c>
      <c r="K6808" s="1">
        <v>42856</v>
      </c>
      <c r="L6808" s="1">
        <v>44196</v>
      </c>
      <c r="M6808">
        <v>201700129</v>
      </c>
      <c r="N6808" t="s">
        <v>46</v>
      </c>
      <c r="O6808">
        <v>201700012</v>
      </c>
      <c r="P6808" t="s">
        <v>47</v>
      </c>
      <c r="Q6808" t="s">
        <v>21</v>
      </c>
      <c r="R6808" t="s">
        <v>5</v>
      </c>
      <c r="S6808" t="s">
        <v>62</v>
      </c>
      <c r="T6808">
        <f t="shared" si="106"/>
        <v>8</v>
      </c>
    </row>
    <row r="6809" spans="1:20">
      <c r="A6809">
        <v>201708</v>
      </c>
      <c r="B6809" s="1">
        <v>42976</v>
      </c>
      <c r="C6809">
        <v>12473</v>
      </c>
      <c r="D6809">
        <v>32</v>
      </c>
      <c r="E6809">
        <v>24016</v>
      </c>
      <c r="F6809">
        <v>6</v>
      </c>
      <c r="G6809">
        <v>30</v>
      </c>
      <c r="H6809">
        <v>21</v>
      </c>
      <c r="I6809">
        <v>16</v>
      </c>
      <c r="J6809">
        <v>2</v>
      </c>
      <c r="K6809" s="1">
        <v>42856</v>
      </c>
      <c r="L6809" s="1">
        <v>44196</v>
      </c>
      <c r="M6809">
        <v>201700129</v>
      </c>
      <c r="N6809" t="s">
        <v>46</v>
      </c>
      <c r="O6809">
        <v>201700012</v>
      </c>
      <c r="P6809" t="s">
        <v>47</v>
      </c>
      <c r="Q6809" t="s">
        <v>21</v>
      </c>
      <c r="R6809" t="s">
        <v>9</v>
      </c>
      <c r="S6809" t="s">
        <v>63</v>
      </c>
      <c r="T6809">
        <f t="shared" si="106"/>
        <v>8</v>
      </c>
    </row>
    <row r="6810" spans="1:20">
      <c r="A6810">
        <v>201708</v>
      </c>
      <c r="B6810" s="1">
        <v>42976</v>
      </c>
      <c r="C6810">
        <v>12473</v>
      </c>
      <c r="D6810">
        <v>32</v>
      </c>
      <c r="E6810">
        <v>24016</v>
      </c>
      <c r="F6810">
        <v>6</v>
      </c>
      <c r="G6810">
        <v>30</v>
      </c>
      <c r="H6810">
        <v>21</v>
      </c>
      <c r="I6810">
        <v>16</v>
      </c>
      <c r="J6810">
        <v>2</v>
      </c>
      <c r="K6810" s="1">
        <v>42856</v>
      </c>
      <c r="L6810" s="1">
        <v>44196</v>
      </c>
      <c r="M6810">
        <v>201700129</v>
      </c>
      <c r="N6810" t="s">
        <v>46</v>
      </c>
      <c r="O6810">
        <v>201700012</v>
      </c>
      <c r="P6810" t="s">
        <v>47</v>
      </c>
      <c r="Q6810" t="s">
        <v>21</v>
      </c>
      <c r="R6810" t="s">
        <v>26</v>
      </c>
      <c r="S6810" t="s">
        <v>64</v>
      </c>
      <c r="T6810">
        <f t="shared" si="106"/>
        <v>8</v>
      </c>
    </row>
    <row r="6811" spans="1:20">
      <c r="A6811">
        <v>201708</v>
      </c>
      <c r="B6811" s="1">
        <v>42976</v>
      </c>
      <c r="C6811">
        <v>12473</v>
      </c>
      <c r="D6811">
        <v>32</v>
      </c>
      <c r="E6811">
        <v>24016</v>
      </c>
      <c r="F6811">
        <v>6</v>
      </c>
      <c r="G6811">
        <v>30</v>
      </c>
      <c r="H6811">
        <v>21</v>
      </c>
      <c r="I6811">
        <v>16</v>
      </c>
      <c r="J6811">
        <v>2</v>
      </c>
      <c r="K6811" s="1">
        <v>42856</v>
      </c>
      <c r="L6811" s="1">
        <v>44196</v>
      </c>
      <c r="M6811">
        <v>201700129</v>
      </c>
      <c r="N6811" t="s">
        <v>46</v>
      </c>
      <c r="O6811">
        <v>201700012</v>
      </c>
      <c r="P6811" t="s">
        <v>47</v>
      </c>
      <c r="Q6811" t="s">
        <v>21</v>
      </c>
      <c r="R6811" t="s">
        <v>28</v>
      </c>
      <c r="S6811" t="s">
        <v>65</v>
      </c>
      <c r="T6811">
        <f t="shared" si="106"/>
        <v>8</v>
      </c>
    </row>
    <row r="6812" spans="1:20">
      <c r="A6812">
        <v>201708</v>
      </c>
      <c r="B6812" s="1">
        <v>42977</v>
      </c>
      <c r="C6812">
        <v>12473</v>
      </c>
      <c r="D6812">
        <v>30</v>
      </c>
      <c r="E6812">
        <v>24350</v>
      </c>
      <c r="F6812">
        <v>6</v>
      </c>
      <c r="G6812">
        <v>29</v>
      </c>
      <c r="H6812">
        <v>19</v>
      </c>
      <c r="I6812">
        <v>13</v>
      </c>
      <c r="J6812">
        <v>2</v>
      </c>
      <c r="K6812" s="1">
        <v>42856</v>
      </c>
      <c r="L6812" s="1">
        <v>44196</v>
      </c>
      <c r="M6812">
        <v>201700129</v>
      </c>
      <c r="N6812" t="s">
        <v>46</v>
      </c>
      <c r="O6812">
        <v>201700012</v>
      </c>
      <c r="P6812" t="s">
        <v>47</v>
      </c>
      <c r="Q6812" t="s">
        <v>21</v>
      </c>
      <c r="R6812" t="s">
        <v>22</v>
      </c>
      <c r="S6812" t="s">
        <v>61</v>
      </c>
      <c r="T6812">
        <f t="shared" si="106"/>
        <v>8</v>
      </c>
    </row>
    <row r="6813" spans="1:20">
      <c r="A6813">
        <v>201708</v>
      </c>
      <c r="B6813" s="1">
        <v>42977</v>
      </c>
      <c r="C6813">
        <v>12473</v>
      </c>
      <c r="D6813">
        <v>30</v>
      </c>
      <c r="E6813">
        <v>24350</v>
      </c>
      <c r="F6813">
        <v>6</v>
      </c>
      <c r="G6813">
        <v>29</v>
      </c>
      <c r="H6813">
        <v>19</v>
      </c>
      <c r="I6813">
        <v>13</v>
      </c>
      <c r="J6813">
        <v>2</v>
      </c>
      <c r="K6813" s="1">
        <v>42856</v>
      </c>
      <c r="L6813" s="1">
        <v>44196</v>
      </c>
      <c r="M6813">
        <v>201700129</v>
      </c>
      <c r="N6813" t="s">
        <v>46</v>
      </c>
      <c r="O6813">
        <v>201700012</v>
      </c>
      <c r="P6813" t="s">
        <v>47</v>
      </c>
      <c r="Q6813" t="s">
        <v>21</v>
      </c>
      <c r="R6813" t="s">
        <v>5</v>
      </c>
      <c r="S6813" t="s">
        <v>62</v>
      </c>
      <c r="T6813">
        <f t="shared" si="106"/>
        <v>8</v>
      </c>
    </row>
    <row r="6814" spans="1:20">
      <c r="A6814">
        <v>201708</v>
      </c>
      <c r="B6814" s="1">
        <v>42977</v>
      </c>
      <c r="C6814">
        <v>12473</v>
      </c>
      <c r="D6814">
        <v>30</v>
      </c>
      <c r="E6814">
        <v>24350</v>
      </c>
      <c r="F6814">
        <v>6</v>
      </c>
      <c r="G6814">
        <v>29</v>
      </c>
      <c r="H6814">
        <v>19</v>
      </c>
      <c r="I6814">
        <v>13</v>
      </c>
      <c r="J6814">
        <v>2</v>
      </c>
      <c r="K6814" s="1">
        <v>42856</v>
      </c>
      <c r="L6814" s="1">
        <v>44196</v>
      </c>
      <c r="M6814">
        <v>201700129</v>
      </c>
      <c r="N6814" t="s">
        <v>46</v>
      </c>
      <c r="O6814">
        <v>201700012</v>
      </c>
      <c r="P6814" t="s">
        <v>47</v>
      </c>
      <c r="Q6814" t="s">
        <v>21</v>
      </c>
      <c r="R6814" t="s">
        <v>9</v>
      </c>
      <c r="S6814" t="s">
        <v>63</v>
      </c>
      <c r="T6814">
        <f t="shared" si="106"/>
        <v>8</v>
      </c>
    </row>
    <row r="6815" spans="1:20">
      <c r="A6815">
        <v>201708</v>
      </c>
      <c r="B6815" s="1">
        <v>42977</v>
      </c>
      <c r="C6815">
        <v>12473</v>
      </c>
      <c r="D6815">
        <v>30</v>
      </c>
      <c r="E6815">
        <v>24350</v>
      </c>
      <c r="F6815">
        <v>6</v>
      </c>
      <c r="G6815">
        <v>29</v>
      </c>
      <c r="H6815">
        <v>19</v>
      </c>
      <c r="I6815">
        <v>13</v>
      </c>
      <c r="J6815">
        <v>2</v>
      </c>
      <c r="K6815" s="1">
        <v>42856</v>
      </c>
      <c r="L6815" s="1">
        <v>44196</v>
      </c>
      <c r="M6815">
        <v>201700129</v>
      </c>
      <c r="N6815" t="s">
        <v>46</v>
      </c>
      <c r="O6815">
        <v>201700012</v>
      </c>
      <c r="P6815" t="s">
        <v>47</v>
      </c>
      <c r="Q6815" t="s">
        <v>21</v>
      </c>
      <c r="R6815" t="s">
        <v>26</v>
      </c>
      <c r="S6815" t="s">
        <v>64</v>
      </c>
      <c r="T6815">
        <f t="shared" si="106"/>
        <v>8</v>
      </c>
    </row>
    <row r="6816" spans="1:20">
      <c r="A6816">
        <v>201708</v>
      </c>
      <c r="B6816" s="1">
        <v>42977</v>
      </c>
      <c r="C6816">
        <v>12473</v>
      </c>
      <c r="D6816">
        <v>30</v>
      </c>
      <c r="E6816">
        <v>24350</v>
      </c>
      <c r="F6816">
        <v>6</v>
      </c>
      <c r="G6816">
        <v>29</v>
      </c>
      <c r="H6816">
        <v>19</v>
      </c>
      <c r="I6816">
        <v>13</v>
      </c>
      <c r="J6816">
        <v>2</v>
      </c>
      <c r="K6816" s="1">
        <v>42856</v>
      </c>
      <c r="L6816" s="1">
        <v>44196</v>
      </c>
      <c r="M6816">
        <v>201700129</v>
      </c>
      <c r="N6816" t="s">
        <v>46</v>
      </c>
      <c r="O6816">
        <v>201700012</v>
      </c>
      <c r="P6816" t="s">
        <v>47</v>
      </c>
      <c r="Q6816" t="s">
        <v>21</v>
      </c>
      <c r="R6816" t="s">
        <v>28</v>
      </c>
      <c r="S6816" t="s">
        <v>65</v>
      </c>
      <c r="T6816">
        <f t="shared" si="106"/>
        <v>8</v>
      </c>
    </row>
    <row r="6817" spans="1:20">
      <c r="A6817">
        <v>201708</v>
      </c>
      <c r="B6817" s="1">
        <v>42948</v>
      </c>
      <c r="C6817">
        <v>12474</v>
      </c>
      <c r="D6817">
        <v>32</v>
      </c>
      <c r="E6817">
        <v>25886</v>
      </c>
      <c r="F6817">
        <v>7</v>
      </c>
      <c r="G6817">
        <v>29</v>
      </c>
      <c r="H6817">
        <v>24</v>
      </c>
      <c r="I6817">
        <v>18</v>
      </c>
      <c r="J6817">
        <v>2</v>
      </c>
      <c r="K6817" s="1">
        <v>42856</v>
      </c>
      <c r="L6817" s="1">
        <v>44196</v>
      </c>
      <c r="M6817">
        <v>201700130</v>
      </c>
      <c r="N6817" t="s">
        <v>48</v>
      </c>
      <c r="O6817">
        <v>201700012</v>
      </c>
      <c r="P6817" t="s">
        <v>47</v>
      </c>
      <c r="Q6817" t="s">
        <v>21</v>
      </c>
      <c r="R6817" t="s">
        <v>22</v>
      </c>
      <c r="S6817" t="s">
        <v>61</v>
      </c>
      <c r="T6817">
        <f t="shared" si="106"/>
        <v>8</v>
      </c>
    </row>
    <row r="6818" spans="1:20">
      <c r="A6818">
        <v>201708</v>
      </c>
      <c r="B6818" s="1">
        <v>42948</v>
      </c>
      <c r="C6818">
        <v>12474</v>
      </c>
      <c r="D6818">
        <v>32</v>
      </c>
      <c r="E6818">
        <v>25886</v>
      </c>
      <c r="F6818">
        <v>7</v>
      </c>
      <c r="G6818">
        <v>29</v>
      </c>
      <c r="H6818">
        <v>24</v>
      </c>
      <c r="I6818">
        <v>18</v>
      </c>
      <c r="J6818">
        <v>2</v>
      </c>
      <c r="K6818" s="1">
        <v>42856</v>
      </c>
      <c r="L6818" s="1">
        <v>44196</v>
      </c>
      <c r="M6818">
        <v>201700130</v>
      </c>
      <c r="N6818" t="s">
        <v>48</v>
      </c>
      <c r="O6818">
        <v>201700012</v>
      </c>
      <c r="P6818" t="s">
        <v>47</v>
      </c>
      <c r="Q6818" t="s">
        <v>21</v>
      </c>
      <c r="R6818" t="s">
        <v>5</v>
      </c>
      <c r="S6818" t="s">
        <v>62</v>
      </c>
      <c r="T6818">
        <f t="shared" si="106"/>
        <v>8</v>
      </c>
    </row>
    <row r="6819" spans="1:20">
      <c r="A6819">
        <v>201708</v>
      </c>
      <c r="B6819" s="1">
        <v>42948</v>
      </c>
      <c r="C6819">
        <v>12474</v>
      </c>
      <c r="D6819">
        <v>32</v>
      </c>
      <c r="E6819">
        <v>25886</v>
      </c>
      <c r="F6819">
        <v>7</v>
      </c>
      <c r="G6819">
        <v>29</v>
      </c>
      <c r="H6819">
        <v>24</v>
      </c>
      <c r="I6819">
        <v>18</v>
      </c>
      <c r="J6819">
        <v>2</v>
      </c>
      <c r="K6819" s="1">
        <v>42856</v>
      </c>
      <c r="L6819" s="1">
        <v>44196</v>
      </c>
      <c r="M6819">
        <v>201700130</v>
      </c>
      <c r="N6819" t="s">
        <v>48</v>
      </c>
      <c r="O6819">
        <v>201700012</v>
      </c>
      <c r="P6819" t="s">
        <v>47</v>
      </c>
      <c r="Q6819" t="s">
        <v>21</v>
      </c>
      <c r="R6819" t="s">
        <v>9</v>
      </c>
      <c r="S6819" t="s">
        <v>63</v>
      </c>
      <c r="T6819">
        <f t="shared" si="106"/>
        <v>8</v>
      </c>
    </row>
    <row r="6820" spans="1:20">
      <c r="A6820">
        <v>201708</v>
      </c>
      <c r="B6820" s="1">
        <v>42948</v>
      </c>
      <c r="C6820">
        <v>12474</v>
      </c>
      <c r="D6820">
        <v>32</v>
      </c>
      <c r="E6820">
        <v>25886</v>
      </c>
      <c r="F6820">
        <v>7</v>
      </c>
      <c r="G6820">
        <v>29</v>
      </c>
      <c r="H6820">
        <v>24</v>
      </c>
      <c r="I6820">
        <v>18</v>
      </c>
      <c r="J6820">
        <v>2</v>
      </c>
      <c r="K6820" s="1">
        <v>42856</v>
      </c>
      <c r="L6820" s="1">
        <v>44196</v>
      </c>
      <c r="M6820">
        <v>201700130</v>
      </c>
      <c r="N6820" t="s">
        <v>48</v>
      </c>
      <c r="O6820">
        <v>201700012</v>
      </c>
      <c r="P6820" t="s">
        <v>47</v>
      </c>
      <c r="Q6820" t="s">
        <v>21</v>
      </c>
      <c r="R6820" t="s">
        <v>26</v>
      </c>
      <c r="S6820" t="s">
        <v>64</v>
      </c>
      <c r="T6820">
        <f t="shared" si="106"/>
        <v>8</v>
      </c>
    </row>
    <row r="6821" spans="1:20">
      <c r="A6821">
        <v>201708</v>
      </c>
      <c r="B6821" s="1">
        <v>42948</v>
      </c>
      <c r="C6821">
        <v>12474</v>
      </c>
      <c r="D6821">
        <v>32</v>
      </c>
      <c r="E6821">
        <v>25886</v>
      </c>
      <c r="F6821">
        <v>7</v>
      </c>
      <c r="G6821">
        <v>29</v>
      </c>
      <c r="H6821">
        <v>24</v>
      </c>
      <c r="I6821">
        <v>18</v>
      </c>
      <c r="J6821">
        <v>2</v>
      </c>
      <c r="K6821" s="1">
        <v>42856</v>
      </c>
      <c r="L6821" s="1">
        <v>44196</v>
      </c>
      <c r="M6821">
        <v>201700130</v>
      </c>
      <c r="N6821" t="s">
        <v>48</v>
      </c>
      <c r="O6821">
        <v>201700012</v>
      </c>
      <c r="P6821" t="s">
        <v>47</v>
      </c>
      <c r="Q6821" t="s">
        <v>21</v>
      </c>
      <c r="R6821" t="s">
        <v>28</v>
      </c>
      <c r="S6821" t="s">
        <v>65</v>
      </c>
      <c r="T6821">
        <f t="shared" si="106"/>
        <v>8</v>
      </c>
    </row>
    <row r="6822" spans="1:20">
      <c r="A6822">
        <v>201708</v>
      </c>
      <c r="B6822" s="1">
        <v>42949</v>
      </c>
      <c r="C6822">
        <v>12474</v>
      </c>
      <c r="D6822">
        <v>33</v>
      </c>
      <c r="E6822">
        <v>24823</v>
      </c>
      <c r="F6822">
        <v>7</v>
      </c>
      <c r="G6822">
        <v>31</v>
      </c>
      <c r="H6822">
        <v>23</v>
      </c>
      <c r="I6822">
        <v>16</v>
      </c>
      <c r="J6822">
        <v>2</v>
      </c>
      <c r="K6822" s="1">
        <v>42856</v>
      </c>
      <c r="L6822" s="1">
        <v>44196</v>
      </c>
      <c r="M6822">
        <v>201700130</v>
      </c>
      <c r="N6822" t="s">
        <v>48</v>
      </c>
      <c r="O6822">
        <v>201700012</v>
      </c>
      <c r="P6822" t="s">
        <v>47</v>
      </c>
      <c r="Q6822" t="s">
        <v>21</v>
      </c>
      <c r="R6822" t="s">
        <v>22</v>
      </c>
      <c r="S6822" t="s">
        <v>61</v>
      </c>
      <c r="T6822">
        <f t="shared" si="106"/>
        <v>8</v>
      </c>
    </row>
    <row r="6823" spans="1:20">
      <c r="A6823">
        <v>201708</v>
      </c>
      <c r="B6823" s="1">
        <v>42949</v>
      </c>
      <c r="C6823">
        <v>12474</v>
      </c>
      <c r="D6823">
        <v>33</v>
      </c>
      <c r="E6823">
        <v>24823</v>
      </c>
      <c r="F6823">
        <v>7</v>
      </c>
      <c r="G6823">
        <v>31</v>
      </c>
      <c r="H6823">
        <v>23</v>
      </c>
      <c r="I6823">
        <v>16</v>
      </c>
      <c r="J6823">
        <v>2</v>
      </c>
      <c r="K6823" s="1">
        <v>42856</v>
      </c>
      <c r="L6823" s="1">
        <v>44196</v>
      </c>
      <c r="M6823">
        <v>201700130</v>
      </c>
      <c r="N6823" t="s">
        <v>48</v>
      </c>
      <c r="O6823">
        <v>201700012</v>
      </c>
      <c r="P6823" t="s">
        <v>47</v>
      </c>
      <c r="Q6823" t="s">
        <v>21</v>
      </c>
      <c r="R6823" t="s">
        <v>5</v>
      </c>
      <c r="S6823" t="s">
        <v>62</v>
      </c>
      <c r="T6823">
        <f t="shared" si="106"/>
        <v>8</v>
      </c>
    </row>
    <row r="6824" spans="1:20">
      <c r="A6824">
        <v>201708</v>
      </c>
      <c r="B6824" s="1">
        <v>42949</v>
      </c>
      <c r="C6824">
        <v>12474</v>
      </c>
      <c r="D6824">
        <v>33</v>
      </c>
      <c r="E6824">
        <v>24823</v>
      </c>
      <c r="F6824">
        <v>7</v>
      </c>
      <c r="G6824">
        <v>31</v>
      </c>
      <c r="H6824">
        <v>23</v>
      </c>
      <c r="I6824">
        <v>16</v>
      </c>
      <c r="J6824">
        <v>2</v>
      </c>
      <c r="K6824" s="1">
        <v>42856</v>
      </c>
      <c r="L6824" s="1">
        <v>44196</v>
      </c>
      <c r="M6824">
        <v>201700130</v>
      </c>
      <c r="N6824" t="s">
        <v>48</v>
      </c>
      <c r="O6824">
        <v>201700012</v>
      </c>
      <c r="P6824" t="s">
        <v>47</v>
      </c>
      <c r="Q6824" t="s">
        <v>21</v>
      </c>
      <c r="R6824" t="s">
        <v>9</v>
      </c>
      <c r="S6824" t="s">
        <v>63</v>
      </c>
      <c r="T6824">
        <f t="shared" si="106"/>
        <v>8</v>
      </c>
    </row>
    <row r="6825" spans="1:20">
      <c r="A6825">
        <v>201708</v>
      </c>
      <c r="B6825" s="1">
        <v>42949</v>
      </c>
      <c r="C6825">
        <v>12474</v>
      </c>
      <c r="D6825">
        <v>33</v>
      </c>
      <c r="E6825">
        <v>24823</v>
      </c>
      <c r="F6825">
        <v>7</v>
      </c>
      <c r="G6825">
        <v>31</v>
      </c>
      <c r="H6825">
        <v>23</v>
      </c>
      <c r="I6825">
        <v>16</v>
      </c>
      <c r="J6825">
        <v>2</v>
      </c>
      <c r="K6825" s="1">
        <v>42856</v>
      </c>
      <c r="L6825" s="1">
        <v>44196</v>
      </c>
      <c r="M6825">
        <v>201700130</v>
      </c>
      <c r="N6825" t="s">
        <v>48</v>
      </c>
      <c r="O6825">
        <v>201700012</v>
      </c>
      <c r="P6825" t="s">
        <v>47</v>
      </c>
      <c r="Q6825" t="s">
        <v>21</v>
      </c>
      <c r="R6825" t="s">
        <v>26</v>
      </c>
      <c r="S6825" t="s">
        <v>64</v>
      </c>
      <c r="T6825">
        <f t="shared" si="106"/>
        <v>8</v>
      </c>
    </row>
    <row r="6826" spans="1:20">
      <c r="A6826">
        <v>201708</v>
      </c>
      <c r="B6826" s="1">
        <v>42949</v>
      </c>
      <c r="C6826">
        <v>12474</v>
      </c>
      <c r="D6826">
        <v>33</v>
      </c>
      <c r="E6826">
        <v>24823</v>
      </c>
      <c r="F6826">
        <v>7</v>
      </c>
      <c r="G6826">
        <v>31</v>
      </c>
      <c r="H6826">
        <v>23</v>
      </c>
      <c r="I6826">
        <v>16</v>
      </c>
      <c r="J6826">
        <v>2</v>
      </c>
      <c r="K6826" s="1">
        <v>42856</v>
      </c>
      <c r="L6826" s="1">
        <v>44196</v>
      </c>
      <c r="M6826">
        <v>201700130</v>
      </c>
      <c r="N6826" t="s">
        <v>48</v>
      </c>
      <c r="O6826">
        <v>201700012</v>
      </c>
      <c r="P6826" t="s">
        <v>47</v>
      </c>
      <c r="Q6826" t="s">
        <v>21</v>
      </c>
      <c r="R6826" t="s">
        <v>28</v>
      </c>
      <c r="S6826" t="s">
        <v>65</v>
      </c>
      <c r="T6826">
        <f t="shared" si="106"/>
        <v>8</v>
      </c>
    </row>
    <row r="6827" spans="1:20">
      <c r="A6827">
        <v>201708</v>
      </c>
      <c r="B6827" s="1">
        <v>42951</v>
      </c>
      <c r="C6827">
        <v>12474</v>
      </c>
      <c r="D6827">
        <v>36</v>
      </c>
      <c r="E6827">
        <v>25926</v>
      </c>
      <c r="F6827">
        <v>8</v>
      </c>
      <c r="G6827">
        <v>32</v>
      </c>
      <c r="H6827">
        <v>25</v>
      </c>
      <c r="I6827">
        <v>17</v>
      </c>
      <c r="J6827">
        <v>2</v>
      </c>
      <c r="K6827" s="1">
        <v>42856</v>
      </c>
      <c r="L6827" s="1">
        <v>44196</v>
      </c>
      <c r="M6827">
        <v>201700130</v>
      </c>
      <c r="N6827" t="s">
        <v>48</v>
      </c>
      <c r="O6827">
        <v>201700012</v>
      </c>
      <c r="P6827" t="s">
        <v>47</v>
      </c>
      <c r="Q6827" t="s">
        <v>21</v>
      </c>
      <c r="R6827" t="s">
        <v>22</v>
      </c>
      <c r="S6827" t="s">
        <v>61</v>
      </c>
      <c r="T6827">
        <f t="shared" si="106"/>
        <v>8</v>
      </c>
    </row>
    <row r="6828" spans="1:20">
      <c r="A6828">
        <v>201708</v>
      </c>
      <c r="B6828" s="1">
        <v>42951</v>
      </c>
      <c r="C6828">
        <v>12474</v>
      </c>
      <c r="D6828">
        <v>36</v>
      </c>
      <c r="E6828">
        <v>25926</v>
      </c>
      <c r="F6828">
        <v>8</v>
      </c>
      <c r="G6828">
        <v>32</v>
      </c>
      <c r="H6828">
        <v>25</v>
      </c>
      <c r="I6828">
        <v>17</v>
      </c>
      <c r="J6828">
        <v>2</v>
      </c>
      <c r="K6828" s="1">
        <v>42856</v>
      </c>
      <c r="L6828" s="1">
        <v>44196</v>
      </c>
      <c r="M6828">
        <v>201700130</v>
      </c>
      <c r="N6828" t="s">
        <v>48</v>
      </c>
      <c r="O6828">
        <v>201700012</v>
      </c>
      <c r="P6828" t="s">
        <v>47</v>
      </c>
      <c r="Q6828" t="s">
        <v>21</v>
      </c>
      <c r="R6828" t="s">
        <v>5</v>
      </c>
      <c r="S6828" t="s">
        <v>62</v>
      </c>
      <c r="T6828">
        <f t="shared" si="106"/>
        <v>8</v>
      </c>
    </row>
    <row r="6829" spans="1:20">
      <c r="A6829">
        <v>201708</v>
      </c>
      <c r="B6829" s="1">
        <v>42951</v>
      </c>
      <c r="C6829">
        <v>12474</v>
      </c>
      <c r="D6829">
        <v>36</v>
      </c>
      <c r="E6829">
        <v>25926</v>
      </c>
      <c r="F6829">
        <v>8</v>
      </c>
      <c r="G6829">
        <v>32</v>
      </c>
      <c r="H6829">
        <v>25</v>
      </c>
      <c r="I6829">
        <v>17</v>
      </c>
      <c r="J6829">
        <v>2</v>
      </c>
      <c r="K6829" s="1">
        <v>42856</v>
      </c>
      <c r="L6829" s="1">
        <v>44196</v>
      </c>
      <c r="M6829">
        <v>201700130</v>
      </c>
      <c r="N6829" t="s">
        <v>48</v>
      </c>
      <c r="O6829">
        <v>201700012</v>
      </c>
      <c r="P6829" t="s">
        <v>47</v>
      </c>
      <c r="Q6829" t="s">
        <v>21</v>
      </c>
      <c r="R6829" t="s">
        <v>9</v>
      </c>
      <c r="S6829" t="s">
        <v>63</v>
      </c>
      <c r="T6829">
        <f t="shared" si="106"/>
        <v>8</v>
      </c>
    </row>
    <row r="6830" spans="1:20">
      <c r="A6830">
        <v>201708</v>
      </c>
      <c r="B6830" s="1">
        <v>42951</v>
      </c>
      <c r="C6830">
        <v>12474</v>
      </c>
      <c r="D6830">
        <v>36</v>
      </c>
      <c r="E6830">
        <v>25926</v>
      </c>
      <c r="F6830">
        <v>8</v>
      </c>
      <c r="G6830">
        <v>32</v>
      </c>
      <c r="H6830">
        <v>25</v>
      </c>
      <c r="I6830">
        <v>17</v>
      </c>
      <c r="J6830">
        <v>2</v>
      </c>
      <c r="K6830" s="1">
        <v>42856</v>
      </c>
      <c r="L6830" s="1">
        <v>44196</v>
      </c>
      <c r="M6830">
        <v>201700130</v>
      </c>
      <c r="N6830" t="s">
        <v>48</v>
      </c>
      <c r="O6830">
        <v>201700012</v>
      </c>
      <c r="P6830" t="s">
        <v>47</v>
      </c>
      <c r="Q6830" t="s">
        <v>21</v>
      </c>
      <c r="R6830" t="s">
        <v>26</v>
      </c>
      <c r="S6830" t="s">
        <v>64</v>
      </c>
      <c r="T6830">
        <f t="shared" si="106"/>
        <v>8</v>
      </c>
    </row>
    <row r="6831" spans="1:20">
      <c r="A6831">
        <v>201708</v>
      </c>
      <c r="B6831" s="1">
        <v>42951</v>
      </c>
      <c r="C6831">
        <v>12474</v>
      </c>
      <c r="D6831">
        <v>36</v>
      </c>
      <c r="E6831">
        <v>25926</v>
      </c>
      <c r="F6831">
        <v>8</v>
      </c>
      <c r="G6831">
        <v>32</v>
      </c>
      <c r="H6831">
        <v>25</v>
      </c>
      <c r="I6831">
        <v>17</v>
      </c>
      <c r="J6831">
        <v>2</v>
      </c>
      <c r="K6831" s="1">
        <v>42856</v>
      </c>
      <c r="L6831" s="1">
        <v>44196</v>
      </c>
      <c r="M6831">
        <v>201700130</v>
      </c>
      <c r="N6831" t="s">
        <v>48</v>
      </c>
      <c r="O6831">
        <v>201700012</v>
      </c>
      <c r="P6831" t="s">
        <v>47</v>
      </c>
      <c r="Q6831" t="s">
        <v>21</v>
      </c>
      <c r="R6831" t="s">
        <v>28</v>
      </c>
      <c r="S6831" t="s">
        <v>65</v>
      </c>
      <c r="T6831">
        <f t="shared" si="106"/>
        <v>8</v>
      </c>
    </row>
    <row r="6832" spans="1:20">
      <c r="A6832">
        <v>201708</v>
      </c>
      <c r="B6832" s="1">
        <v>42952</v>
      </c>
      <c r="C6832">
        <v>12474</v>
      </c>
      <c r="D6832">
        <v>32</v>
      </c>
      <c r="E6832">
        <v>24107</v>
      </c>
      <c r="F6832">
        <v>7</v>
      </c>
      <c r="G6832">
        <v>28</v>
      </c>
      <c r="H6832">
        <v>19</v>
      </c>
      <c r="I6832">
        <v>15</v>
      </c>
      <c r="J6832">
        <v>2</v>
      </c>
      <c r="K6832" s="1">
        <v>42856</v>
      </c>
      <c r="L6832" s="1">
        <v>44196</v>
      </c>
      <c r="M6832">
        <v>201700130</v>
      </c>
      <c r="N6832" t="s">
        <v>48</v>
      </c>
      <c r="O6832">
        <v>201700012</v>
      </c>
      <c r="P6832" t="s">
        <v>47</v>
      </c>
      <c r="Q6832" t="s">
        <v>21</v>
      </c>
      <c r="R6832" t="s">
        <v>22</v>
      </c>
      <c r="S6832" t="s">
        <v>61</v>
      </c>
      <c r="T6832">
        <f t="shared" si="106"/>
        <v>8</v>
      </c>
    </row>
    <row r="6833" spans="1:20">
      <c r="A6833">
        <v>201708</v>
      </c>
      <c r="B6833" s="1">
        <v>42952</v>
      </c>
      <c r="C6833">
        <v>12474</v>
      </c>
      <c r="D6833">
        <v>32</v>
      </c>
      <c r="E6833">
        <v>24107</v>
      </c>
      <c r="F6833">
        <v>7</v>
      </c>
      <c r="G6833">
        <v>28</v>
      </c>
      <c r="H6833">
        <v>19</v>
      </c>
      <c r="I6833">
        <v>15</v>
      </c>
      <c r="J6833">
        <v>2</v>
      </c>
      <c r="K6833" s="1">
        <v>42856</v>
      </c>
      <c r="L6833" s="1">
        <v>44196</v>
      </c>
      <c r="M6833">
        <v>201700130</v>
      </c>
      <c r="N6833" t="s">
        <v>48</v>
      </c>
      <c r="O6833">
        <v>201700012</v>
      </c>
      <c r="P6833" t="s">
        <v>47</v>
      </c>
      <c r="Q6833" t="s">
        <v>21</v>
      </c>
      <c r="R6833" t="s">
        <v>5</v>
      </c>
      <c r="S6833" t="s">
        <v>62</v>
      </c>
      <c r="T6833">
        <f t="shared" si="106"/>
        <v>8</v>
      </c>
    </row>
    <row r="6834" spans="1:20">
      <c r="A6834">
        <v>201708</v>
      </c>
      <c r="B6834" s="1">
        <v>42952</v>
      </c>
      <c r="C6834">
        <v>12474</v>
      </c>
      <c r="D6834">
        <v>32</v>
      </c>
      <c r="E6834">
        <v>24107</v>
      </c>
      <c r="F6834">
        <v>7</v>
      </c>
      <c r="G6834">
        <v>28</v>
      </c>
      <c r="H6834">
        <v>19</v>
      </c>
      <c r="I6834">
        <v>15</v>
      </c>
      <c r="J6834">
        <v>2</v>
      </c>
      <c r="K6834" s="1">
        <v>42856</v>
      </c>
      <c r="L6834" s="1">
        <v>44196</v>
      </c>
      <c r="M6834">
        <v>201700130</v>
      </c>
      <c r="N6834" t="s">
        <v>48</v>
      </c>
      <c r="O6834">
        <v>201700012</v>
      </c>
      <c r="P6834" t="s">
        <v>47</v>
      </c>
      <c r="Q6834" t="s">
        <v>21</v>
      </c>
      <c r="R6834" t="s">
        <v>9</v>
      </c>
      <c r="S6834" t="s">
        <v>63</v>
      </c>
      <c r="T6834">
        <f t="shared" si="106"/>
        <v>8</v>
      </c>
    </row>
    <row r="6835" spans="1:20">
      <c r="A6835">
        <v>201708</v>
      </c>
      <c r="B6835" s="1">
        <v>42952</v>
      </c>
      <c r="C6835">
        <v>12474</v>
      </c>
      <c r="D6835">
        <v>32</v>
      </c>
      <c r="E6835">
        <v>24107</v>
      </c>
      <c r="F6835">
        <v>7</v>
      </c>
      <c r="G6835">
        <v>28</v>
      </c>
      <c r="H6835">
        <v>19</v>
      </c>
      <c r="I6835">
        <v>15</v>
      </c>
      <c r="J6835">
        <v>2</v>
      </c>
      <c r="K6835" s="1">
        <v>42856</v>
      </c>
      <c r="L6835" s="1">
        <v>44196</v>
      </c>
      <c r="M6835">
        <v>201700130</v>
      </c>
      <c r="N6835" t="s">
        <v>48</v>
      </c>
      <c r="O6835">
        <v>201700012</v>
      </c>
      <c r="P6835" t="s">
        <v>47</v>
      </c>
      <c r="Q6835" t="s">
        <v>21</v>
      </c>
      <c r="R6835" t="s">
        <v>26</v>
      </c>
      <c r="S6835" t="s">
        <v>64</v>
      </c>
      <c r="T6835">
        <f t="shared" si="106"/>
        <v>8</v>
      </c>
    </row>
    <row r="6836" spans="1:20">
      <c r="A6836">
        <v>201708</v>
      </c>
      <c r="B6836" s="1">
        <v>42952</v>
      </c>
      <c r="C6836">
        <v>12474</v>
      </c>
      <c r="D6836">
        <v>32</v>
      </c>
      <c r="E6836">
        <v>24107</v>
      </c>
      <c r="F6836">
        <v>7</v>
      </c>
      <c r="G6836">
        <v>28</v>
      </c>
      <c r="H6836">
        <v>19</v>
      </c>
      <c r="I6836">
        <v>15</v>
      </c>
      <c r="J6836">
        <v>2</v>
      </c>
      <c r="K6836" s="1">
        <v>42856</v>
      </c>
      <c r="L6836" s="1">
        <v>44196</v>
      </c>
      <c r="M6836">
        <v>201700130</v>
      </c>
      <c r="N6836" t="s">
        <v>48</v>
      </c>
      <c r="O6836">
        <v>201700012</v>
      </c>
      <c r="P6836" t="s">
        <v>47</v>
      </c>
      <c r="Q6836" t="s">
        <v>21</v>
      </c>
      <c r="R6836" t="s">
        <v>28</v>
      </c>
      <c r="S6836" t="s">
        <v>65</v>
      </c>
      <c r="T6836">
        <f t="shared" si="106"/>
        <v>8</v>
      </c>
    </row>
    <row r="6837" spans="1:20">
      <c r="A6837">
        <v>201708</v>
      </c>
      <c r="B6837" s="1">
        <v>42954</v>
      </c>
      <c r="C6837">
        <v>12474</v>
      </c>
      <c r="D6837">
        <v>32</v>
      </c>
      <c r="E6837">
        <v>25285</v>
      </c>
      <c r="F6837">
        <v>8</v>
      </c>
      <c r="G6837">
        <v>31</v>
      </c>
      <c r="H6837">
        <v>22</v>
      </c>
      <c r="I6837">
        <v>16</v>
      </c>
      <c r="J6837">
        <v>2</v>
      </c>
      <c r="K6837" s="1">
        <v>42856</v>
      </c>
      <c r="L6837" s="1">
        <v>44196</v>
      </c>
      <c r="M6837">
        <v>201700130</v>
      </c>
      <c r="N6837" t="s">
        <v>48</v>
      </c>
      <c r="O6837">
        <v>201700012</v>
      </c>
      <c r="P6837" t="s">
        <v>47</v>
      </c>
      <c r="Q6837" t="s">
        <v>21</v>
      </c>
      <c r="R6837" t="s">
        <v>22</v>
      </c>
      <c r="S6837" t="s">
        <v>61</v>
      </c>
      <c r="T6837">
        <f t="shared" si="106"/>
        <v>8</v>
      </c>
    </row>
    <row r="6838" spans="1:20">
      <c r="A6838">
        <v>201708</v>
      </c>
      <c r="B6838" s="1">
        <v>42954</v>
      </c>
      <c r="C6838">
        <v>12474</v>
      </c>
      <c r="D6838">
        <v>32</v>
      </c>
      <c r="E6838">
        <v>25285</v>
      </c>
      <c r="F6838">
        <v>8</v>
      </c>
      <c r="G6838">
        <v>31</v>
      </c>
      <c r="H6838">
        <v>22</v>
      </c>
      <c r="I6838">
        <v>16</v>
      </c>
      <c r="J6838">
        <v>2</v>
      </c>
      <c r="K6838" s="1">
        <v>42856</v>
      </c>
      <c r="L6838" s="1">
        <v>44196</v>
      </c>
      <c r="M6838">
        <v>201700130</v>
      </c>
      <c r="N6838" t="s">
        <v>48</v>
      </c>
      <c r="O6838">
        <v>201700012</v>
      </c>
      <c r="P6838" t="s">
        <v>47</v>
      </c>
      <c r="Q6838" t="s">
        <v>21</v>
      </c>
      <c r="R6838" t="s">
        <v>5</v>
      </c>
      <c r="S6838" t="s">
        <v>62</v>
      </c>
      <c r="T6838">
        <f t="shared" si="106"/>
        <v>8</v>
      </c>
    </row>
    <row r="6839" spans="1:20">
      <c r="A6839">
        <v>201708</v>
      </c>
      <c r="B6839" s="1">
        <v>42954</v>
      </c>
      <c r="C6839">
        <v>12474</v>
      </c>
      <c r="D6839">
        <v>32</v>
      </c>
      <c r="E6839">
        <v>25285</v>
      </c>
      <c r="F6839">
        <v>8</v>
      </c>
      <c r="G6839">
        <v>31</v>
      </c>
      <c r="H6839">
        <v>22</v>
      </c>
      <c r="I6839">
        <v>16</v>
      </c>
      <c r="J6839">
        <v>2</v>
      </c>
      <c r="K6839" s="1">
        <v>42856</v>
      </c>
      <c r="L6839" s="1">
        <v>44196</v>
      </c>
      <c r="M6839">
        <v>201700130</v>
      </c>
      <c r="N6839" t="s">
        <v>48</v>
      </c>
      <c r="O6839">
        <v>201700012</v>
      </c>
      <c r="P6839" t="s">
        <v>47</v>
      </c>
      <c r="Q6839" t="s">
        <v>21</v>
      </c>
      <c r="R6839" t="s">
        <v>9</v>
      </c>
      <c r="S6839" t="s">
        <v>63</v>
      </c>
      <c r="T6839">
        <f t="shared" si="106"/>
        <v>8</v>
      </c>
    </row>
    <row r="6840" spans="1:20">
      <c r="A6840">
        <v>201708</v>
      </c>
      <c r="B6840" s="1">
        <v>42954</v>
      </c>
      <c r="C6840">
        <v>12474</v>
      </c>
      <c r="D6840">
        <v>32</v>
      </c>
      <c r="E6840">
        <v>25285</v>
      </c>
      <c r="F6840">
        <v>8</v>
      </c>
      <c r="G6840">
        <v>31</v>
      </c>
      <c r="H6840">
        <v>22</v>
      </c>
      <c r="I6840">
        <v>16</v>
      </c>
      <c r="J6840">
        <v>2</v>
      </c>
      <c r="K6840" s="1">
        <v>42856</v>
      </c>
      <c r="L6840" s="1">
        <v>44196</v>
      </c>
      <c r="M6840">
        <v>201700130</v>
      </c>
      <c r="N6840" t="s">
        <v>48</v>
      </c>
      <c r="O6840">
        <v>201700012</v>
      </c>
      <c r="P6840" t="s">
        <v>47</v>
      </c>
      <c r="Q6840" t="s">
        <v>21</v>
      </c>
      <c r="R6840" t="s">
        <v>26</v>
      </c>
      <c r="S6840" t="s">
        <v>64</v>
      </c>
      <c r="T6840">
        <f t="shared" si="106"/>
        <v>8</v>
      </c>
    </row>
    <row r="6841" spans="1:20">
      <c r="A6841">
        <v>201708</v>
      </c>
      <c r="B6841" s="1">
        <v>42954</v>
      </c>
      <c r="C6841">
        <v>12474</v>
      </c>
      <c r="D6841">
        <v>32</v>
      </c>
      <c r="E6841">
        <v>25285</v>
      </c>
      <c r="F6841">
        <v>8</v>
      </c>
      <c r="G6841">
        <v>31</v>
      </c>
      <c r="H6841">
        <v>22</v>
      </c>
      <c r="I6841">
        <v>16</v>
      </c>
      <c r="J6841">
        <v>2</v>
      </c>
      <c r="K6841" s="1">
        <v>42856</v>
      </c>
      <c r="L6841" s="1">
        <v>44196</v>
      </c>
      <c r="M6841">
        <v>201700130</v>
      </c>
      <c r="N6841" t="s">
        <v>48</v>
      </c>
      <c r="O6841">
        <v>201700012</v>
      </c>
      <c r="P6841" t="s">
        <v>47</v>
      </c>
      <c r="Q6841" t="s">
        <v>21</v>
      </c>
      <c r="R6841" t="s">
        <v>28</v>
      </c>
      <c r="S6841" t="s">
        <v>65</v>
      </c>
      <c r="T6841">
        <f t="shared" si="106"/>
        <v>8</v>
      </c>
    </row>
    <row r="6842" spans="1:20">
      <c r="A6842">
        <v>201708</v>
      </c>
      <c r="B6842" s="1">
        <v>42955</v>
      </c>
      <c r="C6842">
        <v>12474</v>
      </c>
      <c r="D6842">
        <v>34</v>
      </c>
      <c r="E6842">
        <v>24344</v>
      </c>
      <c r="F6842">
        <v>7</v>
      </c>
      <c r="G6842">
        <v>33</v>
      </c>
      <c r="H6842">
        <v>26</v>
      </c>
      <c r="I6842">
        <v>18</v>
      </c>
      <c r="J6842">
        <v>2</v>
      </c>
      <c r="K6842" s="1">
        <v>42856</v>
      </c>
      <c r="L6842" s="1">
        <v>44196</v>
      </c>
      <c r="M6842">
        <v>201700130</v>
      </c>
      <c r="N6842" t="s">
        <v>48</v>
      </c>
      <c r="O6842">
        <v>201700012</v>
      </c>
      <c r="P6842" t="s">
        <v>47</v>
      </c>
      <c r="Q6842" t="s">
        <v>21</v>
      </c>
      <c r="R6842" t="s">
        <v>22</v>
      </c>
      <c r="S6842" t="s">
        <v>61</v>
      </c>
      <c r="T6842">
        <f t="shared" si="106"/>
        <v>8</v>
      </c>
    </row>
    <row r="6843" spans="1:20">
      <c r="A6843">
        <v>201708</v>
      </c>
      <c r="B6843" s="1">
        <v>42955</v>
      </c>
      <c r="C6843">
        <v>12474</v>
      </c>
      <c r="D6843">
        <v>34</v>
      </c>
      <c r="E6843">
        <v>24344</v>
      </c>
      <c r="F6843">
        <v>7</v>
      </c>
      <c r="G6843">
        <v>33</v>
      </c>
      <c r="H6843">
        <v>26</v>
      </c>
      <c r="I6843">
        <v>18</v>
      </c>
      <c r="J6843">
        <v>2</v>
      </c>
      <c r="K6843" s="1">
        <v>42856</v>
      </c>
      <c r="L6843" s="1">
        <v>44196</v>
      </c>
      <c r="M6843">
        <v>201700130</v>
      </c>
      <c r="N6843" t="s">
        <v>48</v>
      </c>
      <c r="O6843">
        <v>201700012</v>
      </c>
      <c r="P6843" t="s">
        <v>47</v>
      </c>
      <c r="Q6843" t="s">
        <v>21</v>
      </c>
      <c r="R6843" t="s">
        <v>5</v>
      </c>
      <c r="S6843" t="s">
        <v>62</v>
      </c>
      <c r="T6843">
        <f t="shared" si="106"/>
        <v>8</v>
      </c>
    </row>
    <row r="6844" spans="1:20">
      <c r="A6844">
        <v>201708</v>
      </c>
      <c r="B6844" s="1">
        <v>42955</v>
      </c>
      <c r="C6844">
        <v>12474</v>
      </c>
      <c r="D6844">
        <v>34</v>
      </c>
      <c r="E6844">
        <v>24344</v>
      </c>
      <c r="F6844">
        <v>7</v>
      </c>
      <c r="G6844">
        <v>33</v>
      </c>
      <c r="H6844">
        <v>26</v>
      </c>
      <c r="I6844">
        <v>18</v>
      </c>
      <c r="J6844">
        <v>2</v>
      </c>
      <c r="K6844" s="1">
        <v>42856</v>
      </c>
      <c r="L6844" s="1">
        <v>44196</v>
      </c>
      <c r="M6844">
        <v>201700130</v>
      </c>
      <c r="N6844" t="s">
        <v>48</v>
      </c>
      <c r="O6844">
        <v>201700012</v>
      </c>
      <c r="P6844" t="s">
        <v>47</v>
      </c>
      <c r="Q6844" t="s">
        <v>21</v>
      </c>
      <c r="R6844" t="s">
        <v>9</v>
      </c>
      <c r="S6844" t="s">
        <v>63</v>
      </c>
      <c r="T6844">
        <f t="shared" si="106"/>
        <v>8</v>
      </c>
    </row>
    <row r="6845" spans="1:20">
      <c r="A6845">
        <v>201708</v>
      </c>
      <c r="B6845" s="1">
        <v>42955</v>
      </c>
      <c r="C6845">
        <v>12474</v>
      </c>
      <c r="D6845">
        <v>34</v>
      </c>
      <c r="E6845">
        <v>24344</v>
      </c>
      <c r="F6845">
        <v>7</v>
      </c>
      <c r="G6845">
        <v>33</v>
      </c>
      <c r="H6845">
        <v>26</v>
      </c>
      <c r="I6845">
        <v>18</v>
      </c>
      <c r="J6845">
        <v>2</v>
      </c>
      <c r="K6845" s="1">
        <v>42856</v>
      </c>
      <c r="L6845" s="1">
        <v>44196</v>
      </c>
      <c r="M6845">
        <v>201700130</v>
      </c>
      <c r="N6845" t="s">
        <v>48</v>
      </c>
      <c r="O6845">
        <v>201700012</v>
      </c>
      <c r="P6845" t="s">
        <v>47</v>
      </c>
      <c r="Q6845" t="s">
        <v>21</v>
      </c>
      <c r="R6845" t="s">
        <v>26</v>
      </c>
      <c r="S6845" t="s">
        <v>64</v>
      </c>
      <c r="T6845">
        <f t="shared" si="106"/>
        <v>8</v>
      </c>
    </row>
    <row r="6846" spans="1:20">
      <c r="A6846">
        <v>201708</v>
      </c>
      <c r="B6846" s="1">
        <v>42955</v>
      </c>
      <c r="C6846">
        <v>12474</v>
      </c>
      <c r="D6846">
        <v>34</v>
      </c>
      <c r="E6846">
        <v>24344</v>
      </c>
      <c r="F6846">
        <v>7</v>
      </c>
      <c r="G6846">
        <v>33</v>
      </c>
      <c r="H6846">
        <v>26</v>
      </c>
      <c r="I6846">
        <v>18</v>
      </c>
      <c r="J6846">
        <v>2</v>
      </c>
      <c r="K6846" s="1">
        <v>42856</v>
      </c>
      <c r="L6846" s="1">
        <v>44196</v>
      </c>
      <c r="M6846">
        <v>201700130</v>
      </c>
      <c r="N6846" t="s">
        <v>48</v>
      </c>
      <c r="O6846">
        <v>201700012</v>
      </c>
      <c r="P6846" t="s">
        <v>47</v>
      </c>
      <c r="Q6846" t="s">
        <v>21</v>
      </c>
      <c r="R6846" t="s">
        <v>28</v>
      </c>
      <c r="S6846" t="s">
        <v>65</v>
      </c>
      <c r="T6846">
        <f t="shared" si="106"/>
        <v>8</v>
      </c>
    </row>
    <row r="6847" spans="1:20">
      <c r="A6847">
        <v>201708</v>
      </c>
      <c r="B6847" s="1">
        <v>42956</v>
      </c>
      <c r="C6847">
        <v>12474</v>
      </c>
      <c r="D6847">
        <v>30</v>
      </c>
      <c r="E6847">
        <v>24580</v>
      </c>
      <c r="F6847">
        <v>8</v>
      </c>
      <c r="G6847">
        <v>26</v>
      </c>
      <c r="H6847">
        <v>20</v>
      </c>
      <c r="I6847">
        <v>14</v>
      </c>
      <c r="J6847">
        <v>2</v>
      </c>
      <c r="K6847" s="1">
        <v>42856</v>
      </c>
      <c r="L6847" s="1">
        <v>44196</v>
      </c>
      <c r="M6847">
        <v>201700130</v>
      </c>
      <c r="N6847" t="s">
        <v>48</v>
      </c>
      <c r="O6847">
        <v>201700012</v>
      </c>
      <c r="P6847" t="s">
        <v>47</v>
      </c>
      <c r="Q6847" t="s">
        <v>21</v>
      </c>
      <c r="R6847" t="s">
        <v>22</v>
      </c>
      <c r="S6847" t="s">
        <v>61</v>
      </c>
      <c r="T6847">
        <f t="shared" si="106"/>
        <v>8</v>
      </c>
    </row>
    <row r="6848" spans="1:20">
      <c r="A6848">
        <v>201708</v>
      </c>
      <c r="B6848" s="1">
        <v>42956</v>
      </c>
      <c r="C6848">
        <v>12474</v>
      </c>
      <c r="D6848">
        <v>30</v>
      </c>
      <c r="E6848">
        <v>24580</v>
      </c>
      <c r="F6848">
        <v>8</v>
      </c>
      <c r="G6848">
        <v>26</v>
      </c>
      <c r="H6848">
        <v>20</v>
      </c>
      <c r="I6848">
        <v>14</v>
      </c>
      <c r="J6848">
        <v>2</v>
      </c>
      <c r="K6848" s="1">
        <v>42856</v>
      </c>
      <c r="L6848" s="1">
        <v>44196</v>
      </c>
      <c r="M6848">
        <v>201700130</v>
      </c>
      <c r="N6848" t="s">
        <v>48</v>
      </c>
      <c r="O6848">
        <v>201700012</v>
      </c>
      <c r="P6848" t="s">
        <v>47</v>
      </c>
      <c r="Q6848" t="s">
        <v>21</v>
      </c>
      <c r="R6848" t="s">
        <v>5</v>
      </c>
      <c r="S6848" t="s">
        <v>62</v>
      </c>
      <c r="T6848">
        <f t="shared" si="106"/>
        <v>8</v>
      </c>
    </row>
    <row r="6849" spans="1:20">
      <c r="A6849">
        <v>201708</v>
      </c>
      <c r="B6849" s="1">
        <v>42956</v>
      </c>
      <c r="C6849">
        <v>12474</v>
      </c>
      <c r="D6849">
        <v>30</v>
      </c>
      <c r="E6849">
        <v>24580</v>
      </c>
      <c r="F6849">
        <v>8</v>
      </c>
      <c r="G6849">
        <v>26</v>
      </c>
      <c r="H6849">
        <v>20</v>
      </c>
      <c r="I6849">
        <v>14</v>
      </c>
      <c r="J6849">
        <v>2</v>
      </c>
      <c r="K6849" s="1">
        <v>42856</v>
      </c>
      <c r="L6849" s="1">
        <v>44196</v>
      </c>
      <c r="M6849">
        <v>201700130</v>
      </c>
      <c r="N6849" t="s">
        <v>48</v>
      </c>
      <c r="O6849">
        <v>201700012</v>
      </c>
      <c r="P6849" t="s">
        <v>47</v>
      </c>
      <c r="Q6849" t="s">
        <v>21</v>
      </c>
      <c r="R6849" t="s">
        <v>9</v>
      </c>
      <c r="S6849" t="s">
        <v>63</v>
      </c>
      <c r="T6849">
        <f t="shared" si="106"/>
        <v>8</v>
      </c>
    </row>
    <row r="6850" spans="1:20">
      <c r="A6850">
        <v>201708</v>
      </c>
      <c r="B6850" s="1">
        <v>42956</v>
      </c>
      <c r="C6850">
        <v>12474</v>
      </c>
      <c r="D6850">
        <v>30</v>
      </c>
      <c r="E6850">
        <v>24580</v>
      </c>
      <c r="F6850">
        <v>8</v>
      </c>
      <c r="G6850">
        <v>26</v>
      </c>
      <c r="H6850">
        <v>20</v>
      </c>
      <c r="I6850">
        <v>14</v>
      </c>
      <c r="J6850">
        <v>2</v>
      </c>
      <c r="K6850" s="1">
        <v>42856</v>
      </c>
      <c r="L6850" s="1">
        <v>44196</v>
      </c>
      <c r="M6850">
        <v>201700130</v>
      </c>
      <c r="N6850" t="s">
        <v>48</v>
      </c>
      <c r="O6850">
        <v>201700012</v>
      </c>
      <c r="P6850" t="s">
        <v>47</v>
      </c>
      <c r="Q6850" t="s">
        <v>21</v>
      </c>
      <c r="R6850" t="s">
        <v>26</v>
      </c>
      <c r="S6850" t="s">
        <v>64</v>
      </c>
      <c r="T6850">
        <f t="shared" si="106"/>
        <v>8</v>
      </c>
    </row>
    <row r="6851" spans="1:20">
      <c r="A6851">
        <v>201708</v>
      </c>
      <c r="B6851" s="1">
        <v>42956</v>
      </c>
      <c r="C6851">
        <v>12474</v>
      </c>
      <c r="D6851">
        <v>30</v>
      </c>
      <c r="E6851">
        <v>24580</v>
      </c>
      <c r="F6851">
        <v>8</v>
      </c>
      <c r="G6851">
        <v>26</v>
      </c>
      <c r="H6851">
        <v>20</v>
      </c>
      <c r="I6851">
        <v>14</v>
      </c>
      <c r="J6851">
        <v>2</v>
      </c>
      <c r="K6851" s="1">
        <v>42856</v>
      </c>
      <c r="L6851" s="1">
        <v>44196</v>
      </c>
      <c r="M6851">
        <v>201700130</v>
      </c>
      <c r="N6851" t="s">
        <v>48</v>
      </c>
      <c r="O6851">
        <v>201700012</v>
      </c>
      <c r="P6851" t="s">
        <v>47</v>
      </c>
      <c r="Q6851" t="s">
        <v>21</v>
      </c>
      <c r="R6851" t="s">
        <v>28</v>
      </c>
      <c r="S6851" t="s">
        <v>65</v>
      </c>
      <c r="T6851">
        <f t="shared" ref="T6851:T6914" si="107">MONTH(B6851)</f>
        <v>8</v>
      </c>
    </row>
    <row r="6852" spans="1:20">
      <c r="A6852">
        <v>201708</v>
      </c>
      <c r="B6852" s="1">
        <v>42958</v>
      </c>
      <c r="C6852">
        <v>12474</v>
      </c>
      <c r="D6852">
        <v>31</v>
      </c>
      <c r="E6852">
        <v>25585</v>
      </c>
      <c r="F6852">
        <v>5</v>
      </c>
      <c r="G6852">
        <v>26</v>
      </c>
      <c r="H6852">
        <v>19</v>
      </c>
      <c r="I6852">
        <v>13</v>
      </c>
      <c r="J6852">
        <v>2</v>
      </c>
      <c r="K6852" s="1">
        <v>42856</v>
      </c>
      <c r="L6852" s="1">
        <v>44196</v>
      </c>
      <c r="M6852">
        <v>201700130</v>
      </c>
      <c r="N6852" t="s">
        <v>48</v>
      </c>
      <c r="O6852">
        <v>201700012</v>
      </c>
      <c r="P6852" t="s">
        <v>47</v>
      </c>
      <c r="Q6852" t="s">
        <v>21</v>
      </c>
      <c r="R6852" t="s">
        <v>22</v>
      </c>
      <c r="S6852" t="s">
        <v>61</v>
      </c>
      <c r="T6852">
        <f t="shared" si="107"/>
        <v>8</v>
      </c>
    </row>
    <row r="6853" spans="1:20">
      <c r="A6853">
        <v>201708</v>
      </c>
      <c r="B6853" s="1">
        <v>42958</v>
      </c>
      <c r="C6853">
        <v>12474</v>
      </c>
      <c r="D6853">
        <v>31</v>
      </c>
      <c r="E6853">
        <v>25585</v>
      </c>
      <c r="F6853">
        <v>5</v>
      </c>
      <c r="G6853">
        <v>26</v>
      </c>
      <c r="H6853">
        <v>19</v>
      </c>
      <c r="I6853">
        <v>13</v>
      </c>
      <c r="J6853">
        <v>2</v>
      </c>
      <c r="K6853" s="1">
        <v>42856</v>
      </c>
      <c r="L6853" s="1">
        <v>44196</v>
      </c>
      <c r="M6853">
        <v>201700130</v>
      </c>
      <c r="N6853" t="s">
        <v>48</v>
      </c>
      <c r="O6853">
        <v>201700012</v>
      </c>
      <c r="P6853" t="s">
        <v>47</v>
      </c>
      <c r="Q6853" t="s">
        <v>21</v>
      </c>
      <c r="R6853" t="s">
        <v>5</v>
      </c>
      <c r="S6853" t="s">
        <v>62</v>
      </c>
      <c r="T6853">
        <f t="shared" si="107"/>
        <v>8</v>
      </c>
    </row>
    <row r="6854" spans="1:20">
      <c r="A6854">
        <v>201708</v>
      </c>
      <c r="B6854" s="1">
        <v>42958</v>
      </c>
      <c r="C6854">
        <v>12474</v>
      </c>
      <c r="D6854">
        <v>31</v>
      </c>
      <c r="E6854">
        <v>25585</v>
      </c>
      <c r="F6854">
        <v>5</v>
      </c>
      <c r="G6854">
        <v>26</v>
      </c>
      <c r="H6854">
        <v>19</v>
      </c>
      <c r="I6854">
        <v>13</v>
      </c>
      <c r="J6854">
        <v>2</v>
      </c>
      <c r="K6854" s="1">
        <v>42856</v>
      </c>
      <c r="L6854" s="1">
        <v>44196</v>
      </c>
      <c r="M6854">
        <v>201700130</v>
      </c>
      <c r="N6854" t="s">
        <v>48</v>
      </c>
      <c r="O6854">
        <v>201700012</v>
      </c>
      <c r="P6854" t="s">
        <v>47</v>
      </c>
      <c r="Q6854" t="s">
        <v>21</v>
      </c>
      <c r="R6854" t="s">
        <v>9</v>
      </c>
      <c r="S6854" t="s">
        <v>63</v>
      </c>
      <c r="T6854">
        <f t="shared" si="107"/>
        <v>8</v>
      </c>
    </row>
    <row r="6855" spans="1:20">
      <c r="A6855">
        <v>201708</v>
      </c>
      <c r="B6855" s="1">
        <v>42958</v>
      </c>
      <c r="C6855">
        <v>12474</v>
      </c>
      <c r="D6855">
        <v>31</v>
      </c>
      <c r="E6855">
        <v>25585</v>
      </c>
      <c r="F6855">
        <v>5</v>
      </c>
      <c r="G6855">
        <v>26</v>
      </c>
      <c r="H6855">
        <v>19</v>
      </c>
      <c r="I6855">
        <v>13</v>
      </c>
      <c r="J6855">
        <v>2</v>
      </c>
      <c r="K6855" s="1">
        <v>42856</v>
      </c>
      <c r="L6855" s="1">
        <v>44196</v>
      </c>
      <c r="M6855">
        <v>201700130</v>
      </c>
      <c r="N6855" t="s">
        <v>48</v>
      </c>
      <c r="O6855">
        <v>201700012</v>
      </c>
      <c r="P6855" t="s">
        <v>47</v>
      </c>
      <c r="Q6855" t="s">
        <v>21</v>
      </c>
      <c r="R6855" t="s">
        <v>26</v>
      </c>
      <c r="S6855" t="s">
        <v>64</v>
      </c>
      <c r="T6855">
        <f t="shared" si="107"/>
        <v>8</v>
      </c>
    </row>
    <row r="6856" spans="1:20">
      <c r="A6856">
        <v>201708</v>
      </c>
      <c r="B6856" s="1">
        <v>42958</v>
      </c>
      <c r="C6856">
        <v>12474</v>
      </c>
      <c r="D6856">
        <v>31</v>
      </c>
      <c r="E6856">
        <v>25585</v>
      </c>
      <c r="F6856">
        <v>5</v>
      </c>
      <c r="G6856">
        <v>26</v>
      </c>
      <c r="H6856">
        <v>19</v>
      </c>
      <c r="I6856">
        <v>13</v>
      </c>
      <c r="J6856">
        <v>2</v>
      </c>
      <c r="K6856" s="1">
        <v>42856</v>
      </c>
      <c r="L6856" s="1">
        <v>44196</v>
      </c>
      <c r="M6856">
        <v>201700130</v>
      </c>
      <c r="N6856" t="s">
        <v>48</v>
      </c>
      <c r="O6856">
        <v>201700012</v>
      </c>
      <c r="P6856" t="s">
        <v>47</v>
      </c>
      <c r="Q6856" t="s">
        <v>21</v>
      </c>
      <c r="R6856" t="s">
        <v>28</v>
      </c>
      <c r="S6856" t="s">
        <v>65</v>
      </c>
      <c r="T6856">
        <f t="shared" si="107"/>
        <v>8</v>
      </c>
    </row>
    <row r="6857" spans="1:20">
      <c r="A6857">
        <v>201708</v>
      </c>
      <c r="B6857" s="1">
        <v>42959</v>
      </c>
      <c r="C6857">
        <v>12474</v>
      </c>
      <c r="D6857">
        <v>35</v>
      </c>
      <c r="E6857">
        <v>24041</v>
      </c>
      <c r="F6857">
        <v>7</v>
      </c>
      <c r="G6857">
        <v>35</v>
      </c>
      <c r="H6857">
        <v>29</v>
      </c>
      <c r="I6857">
        <v>22</v>
      </c>
      <c r="J6857">
        <v>2</v>
      </c>
      <c r="K6857" s="1">
        <v>42856</v>
      </c>
      <c r="L6857" s="1">
        <v>44196</v>
      </c>
      <c r="M6857">
        <v>201700130</v>
      </c>
      <c r="N6857" t="s">
        <v>48</v>
      </c>
      <c r="O6857">
        <v>201700012</v>
      </c>
      <c r="P6857" t="s">
        <v>47</v>
      </c>
      <c r="Q6857" t="s">
        <v>21</v>
      </c>
      <c r="R6857" t="s">
        <v>22</v>
      </c>
      <c r="S6857" t="s">
        <v>61</v>
      </c>
      <c r="T6857">
        <f t="shared" si="107"/>
        <v>8</v>
      </c>
    </row>
    <row r="6858" spans="1:20">
      <c r="A6858">
        <v>201708</v>
      </c>
      <c r="B6858" s="1">
        <v>42959</v>
      </c>
      <c r="C6858">
        <v>12474</v>
      </c>
      <c r="D6858">
        <v>35</v>
      </c>
      <c r="E6858">
        <v>24041</v>
      </c>
      <c r="F6858">
        <v>7</v>
      </c>
      <c r="G6858">
        <v>35</v>
      </c>
      <c r="H6858">
        <v>29</v>
      </c>
      <c r="I6858">
        <v>22</v>
      </c>
      <c r="J6858">
        <v>2</v>
      </c>
      <c r="K6858" s="1">
        <v>42856</v>
      </c>
      <c r="L6858" s="1">
        <v>44196</v>
      </c>
      <c r="M6858">
        <v>201700130</v>
      </c>
      <c r="N6858" t="s">
        <v>48</v>
      </c>
      <c r="O6858">
        <v>201700012</v>
      </c>
      <c r="P6858" t="s">
        <v>47</v>
      </c>
      <c r="Q6858" t="s">
        <v>21</v>
      </c>
      <c r="R6858" t="s">
        <v>5</v>
      </c>
      <c r="S6858" t="s">
        <v>62</v>
      </c>
      <c r="T6858">
        <f t="shared" si="107"/>
        <v>8</v>
      </c>
    </row>
    <row r="6859" spans="1:20">
      <c r="A6859">
        <v>201708</v>
      </c>
      <c r="B6859" s="1">
        <v>42959</v>
      </c>
      <c r="C6859">
        <v>12474</v>
      </c>
      <c r="D6859">
        <v>35</v>
      </c>
      <c r="E6859">
        <v>24041</v>
      </c>
      <c r="F6859">
        <v>7</v>
      </c>
      <c r="G6859">
        <v>35</v>
      </c>
      <c r="H6859">
        <v>29</v>
      </c>
      <c r="I6859">
        <v>22</v>
      </c>
      <c r="J6859">
        <v>2</v>
      </c>
      <c r="K6859" s="1">
        <v>42856</v>
      </c>
      <c r="L6859" s="1">
        <v>44196</v>
      </c>
      <c r="M6859">
        <v>201700130</v>
      </c>
      <c r="N6859" t="s">
        <v>48</v>
      </c>
      <c r="O6859">
        <v>201700012</v>
      </c>
      <c r="P6859" t="s">
        <v>47</v>
      </c>
      <c r="Q6859" t="s">
        <v>21</v>
      </c>
      <c r="R6859" t="s">
        <v>9</v>
      </c>
      <c r="S6859" t="s">
        <v>63</v>
      </c>
      <c r="T6859">
        <f t="shared" si="107"/>
        <v>8</v>
      </c>
    </row>
    <row r="6860" spans="1:20">
      <c r="A6860">
        <v>201708</v>
      </c>
      <c r="B6860" s="1">
        <v>42959</v>
      </c>
      <c r="C6860">
        <v>12474</v>
      </c>
      <c r="D6860">
        <v>35</v>
      </c>
      <c r="E6860">
        <v>24041</v>
      </c>
      <c r="F6860">
        <v>7</v>
      </c>
      <c r="G6860">
        <v>35</v>
      </c>
      <c r="H6860">
        <v>29</v>
      </c>
      <c r="I6860">
        <v>22</v>
      </c>
      <c r="J6860">
        <v>2</v>
      </c>
      <c r="K6860" s="1">
        <v>42856</v>
      </c>
      <c r="L6860" s="1">
        <v>44196</v>
      </c>
      <c r="M6860">
        <v>201700130</v>
      </c>
      <c r="N6860" t="s">
        <v>48</v>
      </c>
      <c r="O6860">
        <v>201700012</v>
      </c>
      <c r="P6860" t="s">
        <v>47</v>
      </c>
      <c r="Q6860" t="s">
        <v>21</v>
      </c>
      <c r="R6860" t="s">
        <v>26</v>
      </c>
      <c r="S6860" t="s">
        <v>64</v>
      </c>
      <c r="T6860">
        <f t="shared" si="107"/>
        <v>8</v>
      </c>
    </row>
    <row r="6861" spans="1:20">
      <c r="A6861">
        <v>201708</v>
      </c>
      <c r="B6861" s="1">
        <v>42959</v>
      </c>
      <c r="C6861">
        <v>12474</v>
      </c>
      <c r="D6861">
        <v>35</v>
      </c>
      <c r="E6861">
        <v>24041</v>
      </c>
      <c r="F6861">
        <v>7</v>
      </c>
      <c r="G6861">
        <v>35</v>
      </c>
      <c r="H6861">
        <v>29</v>
      </c>
      <c r="I6861">
        <v>22</v>
      </c>
      <c r="J6861">
        <v>2</v>
      </c>
      <c r="K6861" s="1">
        <v>42856</v>
      </c>
      <c r="L6861" s="1">
        <v>44196</v>
      </c>
      <c r="M6861">
        <v>201700130</v>
      </c>
      <c r="N6861" t="s">
        <v>48</v>
      </c>
      <c r="O6861">
        <v>201700012</v>
      </c>
      <c r="P6861" t="s">
        <v>47</v>
      </c>
      <c r="Q6861" t="s">
        <v>21</v>
      </c>
      <c r="R6861" t="s">
        <v>28</v>
      </c>
      <c r="S6861" t="s">
        <v>65</v>
      </c>
      <c r="T6861">
        <f t="shared" si="107"/>
        <v>8</v>
      </c>
    </row>
    <row r="6862" spans="1:20">
      <c r="A6862">
        <v>201708</v>
      </c>
      <c r="B6862" s="1">
        <v>42961</v>
      </c>
      <c r="C6862">
        <v>12474</v>
      </c>
      <c r="D6862">
        <v>36</v>
      </c>
      <c r="E6862">
        <v>25067</v>
      </c>
      <c r="F6862">
        <v>9</v>
      </c>
      <c r="G6862">
        <v>32</v>
      </c>
      <c r="H6862">
        <v>26</v>
      </c>
      <c r="I6862">
        <v>16</v>
      </c>
      <c r="J6862">
        <v>2</v>
      </c>
      <c r="K6862" s="1">
        <v>42856</v>
      </c>
      <c r="L6862" s="1">
        <v>44196</v>
      </c>
      <c r="M6862">
        <v>201700130</v>
      </c>
      <c r="N6862" t="s">
        <v>48</v>
      </c>
      <c r="O6862">
        <v>201700012</v>
      </c>
      <c r="P6862" t="s">
        <v>47</v>
      </c>
      <c r="Q6862" t="s">
        <v>21</v>
      </c>
      <c r="R6862" t="s">
        <v>22</v>
      </c>
      <c r="S6862" t="s">
        <v>61</v>
      </c>
      <c r="T6862">
        <f t="shared" si="107"/>
        <v>8</v>
      </c>
    </row>
    <row r="6863" spans="1:20">
      <c r="A6863">
        <v>201708</v>
      </c>
      <c r="B6863" s="1">
        <v>42961</v>
      </c>
      <c r="C6863">
        <v>12474</v>
      </c>
      <c r="D6863">
        <v>36</v>
      </c>
      <c r="E6863">
        <v>25067</v>
      </c>
      <c r="F6863">
        <v>9</v>
      </c>
      <c r="G6863">
        <v>32</v>
      </c>
      <c r="H6863">
        <v>26</v>
      </c>
      <c r="I6863">
        <v>16</v>
      </c>
      <c r="J6863">
        <v>2</v>
      </c>
      <c r="K6863" s="1">
        <v>42856</v>
      </c>
      <c r="L6863" s="1">
        <v>44196</v>
      </c>
      <c r="M6863">
        <v>201700130</v>
      </c>
      <c r="N6863" t="s">
        <v>48</v>
      </c>
      <c r="O6863">
        <v>201700012</v>
      </c>
      <c r="P6863" t="s">
        <v>47</v>
      </c>
      <c r="Q6863" t="s">
        <v>21</v>
      </c>
      <c r="R6863" t="s">
        <v>5</v>
      </c>
      <c r="S6863" t="s">
        <v>62</v>
      </c>
      <c r="T6863">
        <f t="shared" si="107"/>
        <v>8</v>
      </c>
    </row>
    <row r="6864" spans="1:20">
      <c r="A6864">
        <v>201708</v>
      </c>
      <c r="B6864" s="1">
        <v>42961</v>
      </c>
      <c r="C6864">
        <v>12474</v>
      </c>
      <c r="D6864">
        <v>36</v>
      </c>
      <c r="E6864">
        <v>25067</v>
      </c>
      <c r="F6864">
        <v>9</v>
      </c>
      <c r="G6864">
        <v>32</v>
      </c>
      <c r="H6864">
        <v>26</v>
      </c>
      <c r="I6864">
        <v>16</v>
      </c>
      <c r="J6864">
        <v>2</v>
      </c>
      <c r="K6864" s="1">
        <v>42856</v>
      </c>
      <c r="L6864" s="1">
        <v>44196</v>
      </c>
      <c r="M6864">
        <v>201700130</v>
      </c>
      <c r="N6864" t="s">
        <v>48</v>
      </c>
      <c r="O6864">
        <v>201700012</v>
      </c>
      <c r="P6864" t="s">
        <v>47</v>
      </c>
      <c r="Q6864" t="s">
        <v>21</v>
      </c>
      <c r="R6864" t="s">
        <v>9</v>
      </c>
      <c r="S6864" t="s">
        <v>63</v>
      </c>
      <c r="T6864">
        <f t="shared" si="107"/>
        <v>8</v>
      </c>
    </row>
    <row r="6865" spans="1:20">
      <c r="A6865">
        <v>201708</v>
      </c>
      <c r="B6865" s="1">
        <v>42961</v>
      </c>
      <c r="C6865">
        <v>12474</v>
      </c>
      <c r="D6865">
        <v>36</v>
      </c>
      <c r="E6865">
        <v>25067</v>
      </c>
      <c r="F6865">
        <v>9</v>
      </c>
      <c r="G6865">
        <v>32</v>
      </c>
      <c r="H6865">
        <v>26</v>
      </c>
      <c r="I6865">
        <v>16</v>
      </c>
      <c r="J6865">
        <v>2</v>
      </c>
      <c r="K6865" s="1">
        <v>42856</v>
      </c>
      <c r="L6865" s="1">
        <v>44196</v>
      </c>
      <c r="M6865">
        <v>201700130</v>
      </c>
      <c r="N6865" t="s">
        <v>48</v>
      </c>
      <c r="O6865">
        <v>201700012</v>
      </c>
      <c r="P6865" t="s">
        <v>47</v>
      </c>
      <c r="Q6865" t="s">
        <v>21</v>
      </c>
      <c r="R6865" t="s">
        <v>26</v>
      </c>
      <c r="S6865" t="s">
        <v>64</v>
      </c>
      <c r="T6865">
        <f t="shared" si="107"/>
        <v>8</v>
      </c>
    </row>
    <row r="6866" spans="1:20">
      <c r="A6866">
        <v>201708</v>
      </c>
      <c r="B6866" s="1">
        <v>42961</v>
      </c>
      <c r="C6866">
        <v>12474</v>
      </c>
      <c r="D6866">
        <v>36</v>
      </c>
      <c r="E6866">
        <v>25067</v>
      </c>
      <c r="F6866">
        <v>9</v>
      </c>
      <c r="G6866">
        <v>32</v>
      </c>
      <c r="H6866">
        <v>26</v>
      </c>
      <c r="I6866">
        <v>16</v>
      </c>
      <c r="J6866">
        <v>2</v>
      </c>
      <c r="K6866" s="1">
        <v>42856</v>
      </c>
      <c r="L6866" s="1">
        <v>44196</v>
      </c>
      <c r="M6866">
        <v>201700130</v>
      </c>
      <c r="N6866" t="s">
        <v>48</v>
      </c>
      <c r="O6866">
        <v>201700012</v>
      </c>
      <c r="P6866" t="s">
        <v>47</v>
      </c>
      <c r="Q6866" t="s">
        <v>21</v>
      </c>
      <c r="R6866" t="s">
        <v>28</v>
      </c>
      <c r="S6866" t="s">
        <v>65</v>
      </c>
      <c r="T6866">
        <f t="shared" si="107"/>
        <v>8</v>
      </c>
    </row>
    <row r="6867" spans="1:20">
      <c r="A6867">
        <v>201708</v>
      </c>
      <c r="B6867" s="1">
        <v>42962</v>
      </c>
      <c r="C6867">
        <v>12474</v>
      </c>
      <c r="D6867">
        <v>32</v>
      </c>
      <c r="E6867">
        <v>24191</v>
      </c>
      <c r="F6867">
        <v>5</v>
      </c>
      <c r="G6867">
        <v>31</v>
      </c>
      <c r="H6867">
        <v>26</v>
      </c>
      <c r="I6867">
        <v>18</v>
      </c>
      <c r="J6867">
        <v>2</v>
      </c>
      <c r="K6867" s="1">
        <v>42856</v>
      </c>
      <c r="L6867" s="1">
        <v>44196</v>
      </c>
      <c r="M6867">
        <v>201700130</v>
      </c>
      <c r="N6867" t="s">
        <v>48</v>
      </c>
      <c r="O6867">
        <v>201700012</v>
      </c>
      <c r="P6867" t="s">
        <v>47</v>
      </c>
      <c r="Q6867" t="s">
        <v>21</v>
      </c>
      <c r="R6867" t="s">
        <v>22</v>
      </c>
      <c r="S6867" t="s">
        <v>61</v>
      </c>
      <c r="T6867">
        <f t="shared" si="107"/>
        <v>8</v>
      </c>
    </row>
    <row r="6868" spans="1:20">
      <c r="A6868">
        <v>201708</v>
      </c>
      <c r="B6868" s="1">
        <v>42962</v>
      </c>
      <c r="C6868">
        <v>12474</v>
      </c>
      <c r="D6868">
        <v>32</v>
      </c>
      <c r="E6868">
        <v>24191</v>
      </c>
      <c r="F6868">
        <v>5</v>
      </c>
      <c r="G6868">
        <v>31</v>
      </c>
      <c r="H6868">
        <v>26</v>
      </c>
      <c r="I6868">
        <v>18</v>
      </c>
      <c r="J6868">
        <v>2</v>
      </c>
      <c r="K6868" s="1">
        <v>42856</v>
      </c>
      <c r="L6868" s="1">
        <v>44196</v>
      </c>
      <c r="M6868">
        <v>201700130</v>
      </c>
      <c r="N6868" t="s">
        <v>48</v>
      </c>
      <c r="O6868">
        <v>201700012</v>
      </c>
      <c r="P6868" t="s">
        <v>47</v>
      </c>
      <c r="Q6868" t="s">
        <v>21</v>
      </c>
      <c r="R6868" t="s">
        <v>5</v>
      </c>
      <c r="S6868" t="s">
        <v>62</v>
      </c>
      <c r="T6868">
        <f t="shared" si="107"/>
        <v>8</v>
      </c>
    </row>
    <row r="6869" spans="1:20">
      <c r="A6869">
        <v>201708</v>
      </c>
      <c r="B6869" s="1">
        <v>42962</v>
      </c>
      <c r="C6869">
        <v>12474</v>
      </c>
      <c r="D6869">
        <v>32</v>
      </c>
      <c r="E6869">
        <v>24191</v>
      </c>
      <c r="F6869">
        <v>5</v>
      </c>
      <c r="G6869">
        <v>31</v>
      </c>
      <c r="H6869">
        <v>26</v>
      </c>
      <c r="I6869">
        <v>18</v>
      </c>
      <c r="J6869">
        <v>2</v>
      </c>
      <c r="K6869" s="1">
        <v>42856</v>
      </c>
      <c r="L6869" s="1">
        <v>44196</v>
      </c>
      <c r="M6869">
        <v>201700130</v>
      </c>
      <c r="N6869" t="s">
        <v>48</v>
      </c>
      <c r="O6869">
        <v>201700012</v>
      </c>
      <c r="P6869" t="s">
        <v>47</v>
      </c>
      <c r="Q6869" t="s">
        <v>21</v>
      </c>
      <c r="R6869" t="s">
        <v>9</v>
      </c>
      <c r="S6869" t="s">
        <v>63</v>
      </c>
      <c r="T6869">
        <f t="shared" si="107"/>
        <v>8</v>
      </c>
    </row>
    <row r="6870" spans="1:20">
      <c r="A6870">
        <v>201708</v>
      </c>
      <c r="B6870" s="1">
        <v>42962</v>
      </c>
      <c r="C6870">
        <v>12474</v>
      </c>
      <c r="D6870">
        <v>32</v>
      </c>
      <c r="E6870">
        <v>24191</v>
      </c>
      <c r="F6870">
        <v>5</v>
      </c>
      <c r="G6870">
        <v>31</v>
      </c>
      <c r="H6870">
        <v>26</v>
      </c>
      <c r="I6870">
        <v>18</v>
      </c>
      <c r="J6870">
        <v>2</v>
      </c>
      <c r="K6870" s="1">
        <v>42856</v>
      </c>
      <c r="L6870" s="1">
        <v>44196</v>
      </c>
      <c r="M6870">
        <v>201700130</v>
      </c>
      <c r="N6870" t="s">
        <v>48</v>
      </c>
      <c r="O6870">
        <v>201700012</v>
      </c>
      <c r="P6870" t="s">
        <v>47</v>
      </c>
      <c r="Q6870" t="s">
        <v>21</v>
      </c>
      <c r="R6870" t="s">
        <v>26</v>
      </c>
      <c r="S6870" t="s">
        <v>64</v>
      </c>
      <c r="T6870">
        <f t="shared" si="107"/>
        <v>8</v>
      </c>
    </row>
    <row r="6871" spans="1:20">
      <c r="A6871">
        <v>201708</v>
      </c>
      <c r="B6871" s="1">
        <v>42962</v>
      </c>
      <c r="C6871">
        <v>12474</v>
      </c>
      <c r="D6871">
        <v>32</v>
      </c>
      <c r="E6871">
        <v>24191</v>
      </c>
      <c r="F6871">
        <v>5</v>
      </c>
      <c r="G6871">
        <v>31</v>
      </c>
      <c r="H6871">
        <v>26</v>
      </c>
      <c r="I6871">
        <v>18</v>
      </c>
      <c r="J6871">
        <v>2</v>
      </c>
      <c r="K6871" s="1">
        <v>42856</v>
      </c>
      <c r="L6871" s="1">
        <v>44196</v>
      </c>
      <c r="M6871">
        <v>201700130</v>
      </c>
      <c r="N6871" t="s">
        <v>48</v>
      </c>
      <c r="O6871">
        <v>201700012</v>
      </c>
      <c r="P6871" t="s">
        <v>47</v>
      </c>
      <c r="Q6871" t="s">
        <v>21</v>
      </c>
      <c r="R6871" t="s">
        <v>28</v>
      </c>
      <c r="S6871" t="s">
        <v>65</v>
      </c>
      <c r="T6871">
        <f t="shared" si="107"/>
        <v>8</v>
      </c>
    </row>
    <row r="6872" spans="1:20">
      <c r="A6872">
        <v>201708</v>
      </c>
      <c r="B6872" s="1">
        <v>42963</v>
      </c>
      <c r="C6872">
        <v>12474</v>
      </c>
      <c r="D6872">
        <v>35</v>
      </c>
      <c r="E6872">
        <v>25362</v>
      </c>
      <c r="F6872">
        <v>6</v>
      </c>
      <c r="G6872">
        <v>31</v>
      </c>
      <c r="H6872">
        <v>22</v>
      </c>
      <c r="I6872">
        <v>15</v>
      </c>
      <c r="J6872">
        <v>2</v>
      </c>
      <c r="K6872" s="1">
        <v>42856</v>
      </c>
      <c r="L6872" s="1">
        <v>44196</v>
      </c>
      <c r="M6872">
        <v>201700130</v>
      </c>
      <c r="N6872" t="s">
        <v>48</v>
      </c>
      <c r="O6872">
        <v>201700012</v>
      </c>
      <c r="P6872" t="s">
        <v>47</v>
      </c>
      <c r="Q6872" t="s">
        <v>21</v>
      </c>
      <c r="R6872" t="s">
        <v>22</v>
      </c>
      <c r="S6872" t="s">
        <v>61</v>
      </c>
      <c r="T6872">
        <f t="shared" si="107"/>
        <v>8</v>
      </c>
    </row>
    <row r="6873" spans="1:20">
      <c r="A6873">
        <v>201708</v>
      </c>
      <c r="B6873" s="1">
        <v>42963</v>
      </c>
      <c r="C6873">
        <v>12474</v>
      </c>
      <c r="D6873">
        <v>35</v>
      </c>
      <c r="E6873">
        <v>25362</v>
      </c>
      <c r="F6873">
        <v>6</v>
      </c>
      <c r="G6873">
        <v>31</v>
      </c>
      <c r="H6873">
        <v>22</v>
      </c>
      <c r="I6873">
        <v>15</v>
      </c>
      <c r="J6873">
        <v>2</v>
      </c>
      <c r="K6873" s="1">
        <v>42856</v>
      </c>
      <c r="L6873" s="1">
        <v>44196</v>
      </c>
      <c r="M6873">
        <v>201700130</v>
      </c>
      <c r="N6873" t="s">
        <v>48</v>
      </c>
      <c r="O6873">
        <v>201700012</v>
      </c>
      <c r="P6873" t="s">
        <v>47</v>
      </c>
      <c r="Q6873" t="s">
        <v>21</v>
      </c>
      <c r="R6873" t="s">
        <v>5</v>
      </c>
      <c r="S6873" t="s">
        <v>62</v>
      </c>
      <c r="T6873">
        <f t="shared" si="107"/>
        <v>8</v>
      </c>
    </row>
    <row r="6874" spans="1:20">
      <c r="A6874">
        <v>201708</v>
      </c>
      <c r="B6874" s="1">
        <v>42963</v>
      </c>
      <c r="C6874">
        <v>12474</v>
      </c>
      <c r="D6874">
        <v>35</v>
      </c>
      <c r="E6874">
        <v>25362</v>
      </c>
      <c r="F6874">
        <v>6</v>
      </c>
      <c r="G6874">
        <v>31</v>
      </c>
      <c r="H6874">
        <v>22</v>
      </c>
      <c r="I6874">
        <v>15</v>
      </c>
      <c r="J6874">
        <v>2</v>
      </c>
      <c r="K6874" s="1">
        <v>42856</v>
      </c>
      <c r="L6874" s="1">
        <v>44196</v>
      </c>
      <c r="M6874">
        <v>201700130</v>
      </c>
      <c r="N6874" t="s">
        <v>48</v>
      </c>
      <c r="O6874">
        <v>201700012</v>
      </c>
      <c r="P6874" t="s">
        <v>47</v>
      </c>
      <c r="Q6874" t="s">
        <v>21</v>
      </c>
      <c r="R6874" t="s">
        <v>9</v>
      </c>
      <c r="S6874" t="s">
        <v>63</v>
      </c>
      <c r="T6874">
        <f t="shared" si="107"/>
        <v>8</v>
      </c>
    </row>
    <row r="6875" spans="1:20">
      <c r="A6875">
        <v>201708</v>
      </c>
      <c r="B6875" s="1">
        <v>42963</v>
      </c>
      <c r="C6875">
        <v>12474</v>
      </c>
      <c r="D6875">
        <v>35</v>
      </c>
      <c r="E6875">
        <v>25362</v>
      </c>
      <c r="F6875">
        <v>6</v>
      </c>
      <c r="G6875">
        <v>31</v>
      </c>
      <c r="H6875">
        <v>22</v>
      </c>
      <c r="I6875">
        <v>15</v>
      </c>
      <c r="J6875">
        <v>2</v>
      </c>
      <c r="K6875" s="1">
        <v>42856</v>
      </c>
      <c r="L6875" s="1">
        <v>44196</v>
      </c>
      <c r="M6875">
        <v>201700130</v>
      </c>
      <c r="N6875" t="s">
        <v>48</v>
      </c>
      <c r="O6875">
        <v>201700012</v>
      </c>
      <c r="P6875" t="s">
        <v>47</v>
      </c>
      <c r="Q6875" t="s">
        <v>21</v>
      </c>
      <c r="R6875" t="s">
        <v>26</v>
      </c>
      <c r="S6875" t="s">
        <v>64</v>
      </c>
      <c r="T6875">
        <f t="shared" si="107"/>
        <v>8</v>
      </c>
    </row>
    <row r="6876" spans="1:20">
      <c r="A6876">
        <v>201708</v>
      </c>
      <c r="B6876" s="1">
        <v>42963</v>
      </c>
      <c r="C6876">
        <v>12474</v>
      </c>
      <c r="D6876">
        <v>35</v>
      </c>
      <c r="E6876">
        <v>25362</v>
      </c>
      <c r="F6876">
        <v>6</v>
      </c>
      <c r="G6876">
        <v>31</v>
      </c>
      <c r="H6876">
        <v>22</v>
      </c>
      <c r="I6876">
        <v>15</v>
      </c>
      <c r="J6876">
        <v>2</v>
      </c>
      <c r="K6876" s="1">
        <v>42856</v>
      </c>
      <c r="L6876" s="1">
        <v>44196</v>
      </c>
      <c r="M6876">
        <v>201700130</v>
      </c>
      <c r="N6876" t="s">
        <v>48</v>
      </c>
      <c r="O6876">
        <v>201700012</v>
      </c>
      <c r="P6876" t="s">
        <v>47</v>
      </c>
      <c r="Q6876" t="s">
        <v>21</v>
      </c>
      <c r="R6876" t="s">
        <v>28</v>
      </c>
      <c r="S6876" t="s">
        <v>65</v>
      </c>
      <c r="T6876">
        <f t="shared" si="107"/>
        <v>8</v>
      </c>
    </row>
    <row r="6877" spans="1:20">
      <c r="A6877">
        <v>201708</v>
      </c>
      <c r="B6877" s="1">
        <v>42965</v>
      </c>
      <c r="C6877">
        <v>12474</v>
      </c>
      <c r="D6877">
        <v>36</v>
      </c>
      <c r="E6877">
        <v>24825</v>
      </c>
      <c r="F6877">
        <v>5</v>
      </c>
      <c r="G6877">
        <v>33</v>
      </c>
      <c r="H6877">
        <v>22</v>
      </c>
      <c r="I6877">
        <v>17</v>
      </c>
      <c r="J6877">
        <v>3</v>
      </c>
      <c r="K6877" s="1">
        <v>42856</v>
      </c>
      <c r="L6877" s="1">
        <v>44196</v>
      </c>
      <c r="M6877">
        <v>201700130</v>
      </c>
      <c r="N6877" t="s">
        <v>48</v>
      </c>
      <c r="O6877">
        <v>201700012</v>
      </c>
      <c r="P6877" t="s">
        <v>47</v>
      </c>
      <c r="Q6877" t="s">
        <v>21</v>
      </c>
      <c r="R6877" t="s">
        <v>22</v>
      </c>
      <c r="S6877" t="s">
        <v>61</v>
      </c>
      <c r="T6877">
        <f t="shared" si="107"/>
        <v>8</v>
      </c>
    </row>
    <row r="6878" spans="1:20">
      <c r="A6878">
        <v>201708</v>
      </c>
      <c r="B6878" s="1">
        <v>42965</v>
      </c>
      <c r="C6878">
        <v>12474</v>
      </c>
      <c r="D6878">
        <v>36</v>
      </c>
      <c r="E6878">
        <v>24825</v>
      </c>
      <c r="F6878">
        <v>5</v>
      </c>
      <c r="G6878">
        <v>33</v>
      </c>
      <c r="H6878">
        <v>22</v>
      </c>
      <c r="I6878">
        <v>17</v>
      </c>
      <c r="J6878">
        <v>3</v>
      </c>
      <c r="K6878" s="1">
        <v>42856</v>
      </c>
      <c r="L6878" s="1">
        <v>44196</v>
      </c>
      <c r="M6878">
        <v>201700130</v>
      </c>
      <c r="N6878" t="s">
        <v>48</v>
      </c>
      <c r="O6878">
        <v>201700012</v>
      </c>
      <c r="P6878" t="s">
        <v>47</v>
      </c>
      <c r="Q6878" t="s">
        <v>21</v>
      </c>
      <c r="R6878" t="s">
        <v>5</v>
      </c>
      <c r="S6878" t="s">
        <v>62</v>
      </c>
      <c r="T6878">
        <f t="shared" si="107"/>
        <v>8</v>
      </c>
    </row>
    <row r="6879" spans="1:20">
      <c r="A6879">
        <v>201708</v>
      </c>
      <c r="B6879" s="1">
        <v>42965</v>
      </c>
      <c r="C6879">
        <v>12474</v>
      </c>
      <c r="D6879">
        <v>36</v>
      </c>
      <c r="E6879">
        <v>24825</v>
      </c>
      <c r="F6879">
        <v>5</v>
      </c>
      <c r="G6879">
        <v>33</v>
      </c>
      <c r="H6879">
        <v>22</v>
      </c>
      <c r="I6879">
        <v>17</v>
      </c>
      <c r="J6879">
        <v>3</v>
      </c>
      <c r="K6879" s="1">
        <v>42856</v>
      </c>
      <c r="L6879" s="1">
        <v>44196</v>
      </c>
      <c r="M6879">
        <v>201700130</v>
      </c>
      <c r="N6879" t="s">
        <v>48</v>
      </c>
      <c r="O6879">
        <v>201700012</v>
      </c>
      <c r="P6879" t="s">
        <v>47</v>
      </c>
      <c r="Q6879" t="s">
        <v>21</v>
      </c>
      <c r="R6879" t="s">
        <v>9</v>
      </c>
      <c r="S6879" t="s">
        <v>63</v>
      </c>
      <c r="T6879">
        <f t="shared" si="107"/>
        <v>8</v>
      </c>
    </row>
    <row r="6880" spans="1:20">
      <c r="A6880">
        <v>201708</v>
      </c>
      <c r="B6880" s="1">
        <v>42965</v>
      </c>
      <c r="C6880">
        <v>12474</v>
      </c>
      <c r="D6880">
        <v>36</v>
      </c>
      <c r="E6880">
        <v>24825</v>
      </c>
      <c r="F6880">
        <v>5</v>
      </c>
      <c r="G6880">
        <v>33</v>
      </c>
      <c r="H6880">
        <v>22</v>
      </c>
      <c r="I6880">
        <v>17</v>
      </c>
      <c r="J6880">
        <v>3</v>
      </c>
      <c r="K6880" s="1">
        <v>42856</v>
      </c>
      <c r="L6880" s="1">
        <v>44196</v>
      </c>
      <c r="M6880">
        <v>201700130</v>
      </c>
      <c r="N6880" t="s">
        <v>48</v>
      </c>
      <c r="O6880">
        <v>201700012</v>
      </c>
      <c r="P6880" t="s">
        <v>47</v>
      </c>
      <c r="Q6880" t="s">
        <v>21</v>
      </c>
      <c r="R6880" t="s">
        <v>26</v>
      </c>
      <c r="S6880" t="s">
        <v>64</v>
      </c>
      <c r="T6880">
        <f t="shared" si="107"/>
        <v>8</v>
      </c>
    </row>
    <row r="6881" spans="1:20">
      <c r="A6881">
        <v>201708</v>
      </c>
      <c r="B6881" s="1">
        <v>42965</v>
      </c>
      <c r="C6881">
        <v>12474</v>
      </c>
      <c r="D6881">
        <v>36</v>
      </c>
      <c r="E6881">
        <v>24825</v>
      </c>
      <c r="F6881">
        <v>5</v>
      </c>
      <c r="G6881">
        <v>33</v>
      </c>
      <c r="H6881">
        <v>22</v>
      </c>
      <c r="I6881">
        <v>17</v>
      </c>
      <c r="J6881">
        <v>3</v>
      </c>
      <c r="K6881" s="1">
        <v>42856</v>
      </c>
      <c r="L6881" s="1">
        <v>44196</v>
      </c>
      <c r="M6881">
        <v>201700130</v>
      </c>
      <c r="N6881" t="s">
        <v>48</v>
      </c>
      <c r="O6881">
        <v>201700012</v>
      </c>
      <c r="P6881" t="s">
        <v>47</v>
      </c>
      <c r="Q6881" t="s">
        <v>21</v>
      </c>
      <c r="R6881" t="s">
        <v>28</v>
      </c>
      <c r="S6881" t="s">
        <v>65</v>
      </c>
      <c r="T6881">
        <f t="shared" si="107"/>
        <v>8</v>
      </c>
    </row>
    <row r="6882" spans="1:20">
      <c r="A6882">
        <v>201708</v>
      </c>
      <c r="B6882" s="1">
        <v>42966</v>
      </c>
      <c r="C6882">
        <v>12474</v>
      </c>
      <c r="D6882">
        <v>33</v>
      </c>
      <c r="E6882">
        <v>25863</v>
      </c>
      <c r="F6882">
        <v>6</v>
      </c>
      <c r="G6882">
        <v>29</v>
      </c>
      <c r="H6882">
        <v>23</v>
      </c>
      <c r="I6882">
        <v>16</v>
      </c>
      <c r="J6882">
        <v>2</v>
      </c>
      <c r="K6882" s="1">
        <v>42856</v>
      </c>
      <c r="L6882" s="1">
        <v>44196</v>
      </c>
      <c r="M6882">
        <v>201700130</v>
      </c>
      <c r="N6882" t="s">
        <v>48</v>
      </c>
      <c r="O6882">
        <v>201700012</v>
      </c>
      <c r="P6882" t="s">
        <v>47</v>
      </c>
      <c r="Q6882" t="s">
        <v>21</v>
      </c>
      <c r="R6882" t="s">
        <v>22</v>
      </c>
      <c r="S6882" t="s">
        <v>61</v>
      </c>
      <c r="T6882">
        <f t="shared" si="107"/>
        <v>8</v>
      </c>
    </row>
    <row r="6883" spans="1:20">
      <c r="A6883">
        <v>201708</v>
      </c>
      <c r="B6883" s="1">
        <v>42966</v>
      </c>
      <c r="C6883">
        <v>12474</v>
      </c>
      <c r="D6883">
        <v>33</v>
      </c>
      <c r="E6883">
        <v>25863</v>
      </c>
      <c r="F6883">
        <v>6</v>
      </c>
      <c r="G6883">
        <v>29</v>
      </c>
      <c r="H6883">
        <v>23</v>
      </c>
      <c r="I6883">
        <v>16</v>
      </c>
      <c r="J6883">
        <v>2</v>
      </c>
      <c r="K6883" s="1">
        <v>42856</v>
      </c>
      <c r="L6883" s="1">
        <v>44196</v>
      </c>
      <c r="M6883">
        <v>201700130</v>
      </c>
      <c r="N6883" t="s">
        <v>48</v>
      </c>
      <c r="O6883">
        <v>201700012</v>
      </c>
      <c r="P6883" t="s">
        <v>47</v>
      </c>
      <c r="Q6883" t="s">
        <v>21</v>
      </c>
      <c r="R6883" t="s">
        <v>5</v>
      </c>
      <c r="S6883" t="s">
        <v>62</v>
      </c>
      <c r="T6883">
        <f t="shared" si="107"/>
        <v>8</v>
      </c>
    </row>
    <row r="6884" spans="1:20">
      <c r="A6884">
        <v>201708</v>
      </c>
      <c r="B6884" s="1">
        <v>42966</v>
      </c>
      <c r="C6884">
        <v>12474</v>
      </c>
      <c r="D6884">
        <v>33</v>
      </c>
      <c r="E6884">
        <v>25863</v>
      </c>
      <c r="F6884">
        <v>6</v>
      </c>
      <c r="G6884">
        <v>29</v>
      </c>
      <c r="H6884">
        <v>23</v>
      </c>
      <c r="I6884">
        <v>16</v>
      </c>
      <c r="J6884">
        <v>2</v>
      </c>
      <c r="K6884" s="1">
        <v>42856</v>
      </c>
      <c r="L6884" s="1">
        <v>44196</v>
      </c>
      <c r="M6884">
        <v>201700130</v>
      </c>
      <c r="N6884" t="s">
        <v>48</v>
      </c>
      <c r="O6884">
        <v>201700012</v>
      </c>
      <c r="P6884" t="s">
        <v>47</v>
      </c>
      <c r="Q6884" t="s">
        <v>21</v>
      </c>
      <c r="R6884" t="s">
        <v>9</v>
      </c>
      <c r="S6884" t="s">
        <v>63</v>
      </c>
      <c r="T6884">
        <f t="shared" si="107"/>
        <v>8</v>
      </c>
    </row>
    <row r="6885" spans="1:20">
      <c r="A6885">
        <v>201708</v>
      </c>
      <c r="B6885" s="1">
        <v>42966</v>
      </c>
      <c r="C6885">
        <v>12474</v>
      </c>
      <c r="D6885">
        <v>33</v>
      </c>
      <c r="E6885">
        <v>25863</v>
      </c>
      <c r="F6885">
        <v>6</v>
      </c>
      <c r="G6885">
        <v>29</v>
      </c>
      <c r="H6885">
        <v>23</v>
      </c>
      <c r="I6885">
        <v>16</v>
      </c>
      <c r="J6885">
        <v>2</v>
      </c>
      <c r="K6885" s="1">
        <v>42856</v>
      </c>
      <c r="L6885" s="1">
        <v>44196</v>
      </c>
      <c r="M6885">
        <v>201700130</v>
      </c>
      <c r="N6885" t="s">
        <v>48</v>
      </c>
      <c r="O6885">
        <v>201700012</v>
      </c>
      <c r="P6885" t="s">
        <v>47</v>
      </c>
      <c r="Q6885" t="s">
        <v>21</v>
      </c>
      <c r="R6885" t="s">
        <v>26</v>
      </c>
      <c r="S6885" t="s">
        <v>64</v>
      </c>
      <c r="T6885">
        <f t="shared" si="107"/>
        <v>8</v>
      </c>
    </row>
    <row r="6886" spans="1:20">
      <c r="A6886">
        <v>201708</v>
      </c>
      <c r="B6886" s="1">
        <v>42966</v>
      </c>
      <c r="C6886">
        <v>12474</v>
      </c>
      <c r="D6886">
        <v>33</v>
      </c>
      <c r="E6886">
        <v>25863</v>
      </c>
      <c r="F6886">
        <v>6</v>
      </c>
      <c r="G6886">
        <v>29</v>
      </c>
      <c r="H6886">
        <v>23</v>
      </c>
      <c r="I6886">
        <v>16</v>
      </c>
      <c r="J6886">
        <v>2</v>
      </c>
      <c r="K6886" s="1">
        <v>42856</v>
      </c>
      <c r="L6886" s="1">
        <v>44196</v>
      </c>
      <c r="M6886">
        <v>201700130</v>
      </c>
      <c r="N6886" t="s">
        <v>48</v>
      </c>
      <c r="O6886">
        <v>201700012</v>
      </c>
      <c r="P6886" t="s">
        <v>47</v>
      </c>
      <c r="Q6886" t="s">
        <v>21</v>
      </c>
      <c r="R6886" t="s">
        <v>28</v>
      </c>
      <c r="S6886" t="s">
        <v>65</v>
      </c>
      <c r="T6886">
        <f t="shared" si="107"/>
        <v>8</v>
      </c>
    </row>
    <row r="6887" spans="1:20">
      <c r="A6887">
        <v>201708</v>
      </c>
      <c r="B6887" s="1">
        <v>42968</v>
      </c>
      <c r="C6887">
        <v>12474</v>
      </c>
      <c r="D6887">
        <v>35</v>
      </c>
      <c r="E6887">
        <v>25549</v>
      </c>
      <c r="F6887">
        <v>8</v>
      </c>
      <c r="G6887">
        <v>32</v>
      </c>
      <c r="H6887">
        <v>27</v>
      </c>
      <c r="I6887">
        <v>18</v>
      </c>
      <c r="J6887">
        <v>2</v>
      </c>
      <c r="K6887" s="1">
        <v>42856</v>
      </c>
      <c r="L6887" s="1">
        <v>44196</v>
      </c>
      <c r="M6887">
        <v>201700130</v>
      </c>
      <c r="N6887" t="s">
        <v>48</v>
      </c>
      <c r="O6887">
        <v>201700012</v>
      </c>
      <c r="P6887" t="s">
        <v>47</v>
      </c>
      <c r="Q6887" t="s">
        <v>21</v>
      </c>
      <c r="R6887" t="s">
        <v>22</v>
      </c>
      <c r="S6887" t="s">
        <v>61</v>
      </c>
      <c r="T6887">
        <f t="shared" si="107"/>
        <v>8</v>
      </c>
    </row>
    <row r="6888" spans="1:20">
      <c r="A6888">
        <v>201708</v>
      </c>
      <c r="B6888" s="1">
        <v>42968</v>
      </c>
      <c r="C6888">
        <v>12474</v>
      </c>
      <c r="D6888">
        <v>35</v>
      </c>
      <c r="E6888">
        <v>25549</v>
      </c>
      <c r="F6888">
        <v>8</v>
      </c>
      <c r="G6888">
        <v>32</v>
      </c>
      <c r="H6888">
        <v>27</v>
      </c>
      <c r="I6888">
        <v>18</v>
      </c>
      <c r="J6888">
        <v>2</v>
      </c>
      <c r="K6888" s="1">
        <v>42856</v>
      </c>
      <c r="L6888" s="1">
        <v>44196</v>
      </c>
      <c r="M6888">
        <v>201700130</v>
      </c>
      <c r="N6888" t="s">
        <v>48</v>
      </c>
      <c r="O6888">
        <v>201700012</v>
      </c>
      <c r="P6888" t="s">
        <v>47</v>
      </c>
      <c r="Q6888" t="s">
        <v>21</v>
      </c>
      <c r="R6888" t="s">
        <v>5</v>
      </c>
      <c r="S6888" t="s">
        <v>62</v>
      </c>
      <c r="T6888">
        <f t="shared" si="107"/>
        <v>8</v>
      </c>
    </row>
    <row r="6889" spans="1:20">
      <c r="A6889">
        <v>201708</v>
      </c>
      <c r="B6889" s="1">
        <v>42968</v>
      </c>
      <c r="C6889">
        <v>12474</v>
      </c>
      <c r="D6889">
        <v>35</v>
      </c>
      <c r="E6889">
        <v>25549</v>
      </c>
      <c r="F6889">
        <v>8</v>
      </c>
      <c r="G6889">
        <v>32</v>
      </c>
      <c r="H6889">
        <v>27</v>
      </c>
      <c r="I6889">
        <v>18</v>
      </c>
      <c r="J6889">
        <v>2</v>
      </c>
      <c r="K6889" s="1">
        <v>42856</v>
      </c>
      <c r="L6889" s="1">
        <v>44196</v>
      </c>
      <c r="M6889">
        <v>201700130</v>
      </c>
      <c r="N6889" t="s">
        <v>48</v>
      </c>
      <c r="O6889">
        <v>201700012</v>
      </c>
      <c r="P6889" t="s">
        <v>47</v>
      </c>
      <c r="Q6889" t="s">
        <v>21</v>
      </c>
      <c r="R6889" t="s">
        <v>9</v>
      </c>
      <c r="S6889" t="s">
        <v>63</v>
      </c>
      <c r="T6889">
        <f t="shared" si="107"/>
        <v>8</v>
      </c>
    </row>
    <row r="6890" spans="1:20">
      <c r="A6890">
        <v>201708</v>
      </c>
      <c r="B6890" s="1">
        <v>42968</v>
      </c>
      <c r="C6890">
        <v>12474</v>
      </c>
      <c r="D6890">
        <v>35</v>
      </c>
      <c r="E6890">
        <v>25549</v>
      </c>
      <c r="F6890">
        <v>8</v>
      </c>
      <c r="G6890">
        <v>32</v>
      </c>
      <c r="H6890">
        <v>27</v>
      </c>
      <c r="I6890">
        <v>18</v>
      </c>
      <c r="J6890">
        <v>2</v>
      </c>
      <c r="K6890" s="1">
        <v>42856</v>
      </c>
      <c r="L6890" s="1">
        <v>44196</v>
      </c>
      <c r="M6890">
        <v>201700130</v>
      </c>
      <c r="N6890" t="s">
        <v>48</v>
      </c>
      <c r="O6890">
        <v>201700012</v>
      </c>
      <c r="P6890" t="s">
        <v>47</v>
      </c>
      <c r="Q6890" t="s">
        <v>21</v>
      </c>
      <c r="R6890" t="s">
        <v>26</v>
      </c>
      <c r="S6890" t="s">
        <v>64</v>
      </c>
      <c r="T6890">
        <f t="shared" si="107"/>
        <v>8</v>
      </c>
    </row>
    <row r="6891" spans="1:20">
      <c r="A6891">
        <v>201708</v>
      </c>
      <c r="B6891" s="1">
        <v>42968</v>
      </c>
      <c r="C6891">
        <v>12474</v>
      </c>
      <c r="D6891">
        <v>35</v>
      </c>
      <c r="E6891">
        <v>25549</v>
      </c>
      <c r="F6891">
        <v>8</v>
      </c>
      <c r="G6891">
        <v>32</v>
      </c>
      <c r="H6891">
        <v>27</v>
      </c>
      <c r="I6891">
        <v>18</v>
      </c>
      <c r="J6891">
        <v>2</v>
      </c>
      <c r="K6891" s="1">
        <v>42856</v>
      </c>
      <c r="L6891" s="1">
        <v>44196</v>
      </c>
      <c r="M6891">
        <v>201700130</v>
      </c>
      <c r="N6891" t="s">
        <v>48</v>
      </c>
      <c r="O6891">
        <v>201700012</v>
      </c>
      <c r="P6891" t="s">
        <v>47</v>
      </c>
      <c r="Q6891" t="s">
        <v>21</v>
      </c>
      <c r="R6891" t="s">
        <v>28</v>
      </c>
      <c r="S6891" t="s">
        <v>65</v>
      </c>
      <c r="T6891">
        <f t="shared" si="107"/>
        <v>8</v>
      </c>
    </row>
    <row r="6892" spans="1:20">
      <c r="A6892">
        <v>201708</v>
      </c>
      <c r="B6892" s="1">
        <v>42969</v>
      </c>
      <c r="C6892">
        <v>12474</v>
      </c>
      <c r="D6892">
        <v>30</v>
      </c>
      <c r="E6892">
        <v>25549</v>
      </c>
      <c r="F6892">
        <v>8</v>
      </c>
      <c r="G6892">
        <v>26</v>
      </c>
      <c r="H6892">
        <v>19</v>
      </c>
      <c r="I6892">
        <v>12</v>
      </c>
      <c r="J6892">
        <v>2</v>
      </c>
      <c r="K6892" s="1">
        <v>42856</v>
      </c>
      <c r="L6892" s="1">
        <v>44196</v>
      </c>
      <c r="M6892">
        <v>201700130</v>
      </c>
      <c r="N6892" t="s">
        <v>48</v>
      </c>
      <c r="O6892">
        <v>201700012</v>
      </c>
      <c r="P6892" t="s">
        <v>47</v>
      </c>
      <c r="Q6892" t="s">
        <v>21</v>
      </c>
      <c r="R6892" t="s">
        <v>22</v>
      </c>
      <c r="S6892" t="s">
        <v>61</v>
      </c>
      <c r="T6892">
        <f t="shared" si="107"/>
        <v>8</v>
      </c>
    </row>
    <row r="6893" spans="1:20">
      <c r="A6893">
        <v>201708</v>
      </c>
      <c r="B6893" s="1">
        <v>42969</v>
      </c>
      <c r="C6893">
        <v>12474</v>
      </c>
      <c r="D6893">
        <v>30</v>
      </c>
      <c r="E6893">
        <v>25549</v>
      </c>
      <c r="F6893">
        <v>8</v>
      </c>
      <c r="G6893">
        <v>26</v>
      </c>
      <c r="H6893">
        <v>19</v>
      </c>
      <c r="I6893">
        <v>12</v>
      </c>
      <c r="J6893">
        <v>2</v>
      </c>
      <c r="K6893" s="1">
        <v>42856</v>
      </c>
      <c r="L6893" s="1">
        <v>44196</v>
      </c>
      <c r="M6893">
        <v>201700130</v>
      </c>
      <c r="N6893" t="s">
        <v>48</v>
      </c>
      <c r="O6893">
        <v>201700012</v>
      </c>
      <c r="P6893" t="s">
        <v>47</v>
      </c>
      <c r="Q6893" t="s">
        <v>21</v>
      </c>
      <c r="R6893" t="s">
        <v>5</v>
      </c>
      <c r="S6893" t="s">
        <v>62</v>
      </c>
      <c r="T6893">
        <f t="shared" si="107"/>
        <v>8</v>
      </c>
    </row>
    <row r="6894" spans="1:20">
      <c r="A6894">
        <v>201708</v>
      </c>
      <c r="B6894" s="1">
        <v>42969</v>
      </c>
      <c r="C6894">
        <v>12474</v>
      </c>
      <c r="D6894">
        <v>30</v>
      </c>
      <c r="E6894">
        <v>25549</v>
      </c>
      <c r="F6894">
        <v>8</v>
      </c>
      <c r="G6894">
        <v>26</v>
      </c>
      <c r="H6894">
        <v>19</v>
      </c>
      <c r="I6894">
        <v>12</v>
      </c>
      <c r="J6894">
        <v>2</v>
      </c>
      <c r="K6894" s="1">
        <v>42856</v>
      </c>
      <c r="L6894" s="1">
        <v>44196</v>
      </c>
      <c r="M6894">
        <v>201700130</v>
      </c>
      <c r="N6894" t="s">
        <v>48</v>
      </c>
      <c r="O6894">
        <v>201700012</v>
      </c>
      <c r="P6894" t="s">
        <v>47</v>
      </c>
      <c r="Q6894" t="s">
        <v>21</v>
      </c>
      <c r="R6894" t="s">
        <v>9</v>
      </c>
      <c r="S6894" t="s">
        <v>63</v>
      </c>
      <c r="T6894">
        <f t="shared" si="107"/>
        <v>8</v>
      </c>
    </row>
    <row r="6895" spans="1:20">
      <c r="A6895">
        <v>201708</v>
      </c>
      <c r="B6895" s="1">
        <v>42969</v>
      </c>
      <c r="C6895">
        <v>12474</v>
      </c>
      <c r="D6895">
        <v>30</v>
      </c>
      <c r="E6895">
        <v>25549</v>
      </c>
      <c r="F6895">
        <v>8</v>
      </c>
      <c r="G6895">
        <v>26</v>
      </c>
      <c r="H6895">
        <v>19</v>
      </c>
      <c r="I6895">
        <v>12</v>
      </c>
      <c r="J6895">
        <v>2</v>
      </c>
      <c r="K6895" s="1">
        <v>42856</v>
      </c>
      <c r="L6895" s="1">
        <v>44196</v>
      </c>
      <c r="M6895">
        <v>201700130</v>
      </c>
      <c r="N6895" t="s">
        <v>48</v>
      </c>
      <c r="O6895">
        <v>201700012</v>
      </c>
      <c r="P6895" t="s">
        <v>47</v>
      </c>
      <c r="Q6895" t="s">
        <v>21</v>
      </c>
      <c r="R6895" t="s">
        <v>26</v>
      </c>
      <c r="S6895" t="s">
        <v>64</v>
      </c>
      <c r="T6895">
        <f t="shared" si="107"/>
        <v>8</v>
      </c>
    </row>
    <row r="6896" spans="1:20">
      <c r="A6896">
        <v>201708</v>
      </c>
      <c r="B6896" s="1">
        <v>42969</v>
      </c>
      <c r="C6896">
        <v>12474</v>
      </c>
      <c r="D6896">
        <v>30</v>
      </c>
      <c r="E6896">
        <v>25549</v>
      </c>
      <c r="F6896">
        <v>8</v>
      </c>
      <c r="G6896">
        <v>26</v>
      </c>
      <c r="H6896">
        <v>19</v>
      </c>
      <c r="I6896">
        <v>12</v>
      </c>
      <c r="J6896">
        <v>2</v>
      </c>
      <c r="K6896" s="1">
        <v>42856</v>
      </c>
      <c r="L6896" s="1">
        <v>44196</v>
      </c>
      <c r="M6896">
        <v>201700130</v>
      </c>
      <c r="N6896" t="s">
        <v>48</v>
      </c>
      <c r="O6896">
        <v>201700012</v>
      </c>
      <c r="P6896" t="s">
        <v>47</v>
      </c>
      <c r="Q6896" t="s">
        <v>21</v>
      </c>
      <c r="R6896" t="s">
        <v>28</v>
      </c>
      <c r="S6896" t="s">
        <v>65</v>
      </c>
      <c r="T6896">
        <f t="shared" si="107"/>
        <v>8</v>
      </c>
    </row>
    <row r="6897" spans="1:20">
      <c r="A6897">
        <v>201708</v>
      </c>
      <c r="B6897" s="1">
        <v>42970</v>
      </c>
      <c r="C6897">
        <v>12474</v>
      </c>
      <c r="D6897">
        <v>30</v>
      </c>
      <c r="E6897">
        <v>24689</v>
      </c>
      <c r="F6897">
        <v>6</v>
      </c>
      <c r="G6897">
        <v>26</v>
      </c>
      <c r="H6897">
        <v>21</v>
      </c>
      <c r="I6897">
        <v>13</v>
      </c>
      <c r="J6897">
        <v>2</v>
      </c>
      <c r="K6897" s="1">
        <v>42856</v>
      </c>
      <c r="L6897" s="1">
        <v>44196</v>
      </c>
      <c r="M6897">
        <v>201700130</v>
      </c>
      <c r="N6897" t="s">
        <v>48</v>
      </c>
      <c r="O6897">
        <v>201700012</v>
      </c>
      <c r="P6897" t="s">
        <v>47</v>
      </c>
      <c r="Q6897" t="s">
        <v>21</v>
      </c>
      <c r="R6897" t="s">
        <v>22</v>
      </c>
      <c r="S6897" t="s">
        <v>61</v>
      </c>
      <c r="T6897">
        <f t="shared" si="107"/>
        <v>8</v>
      </c>
    </row>
    <row r="6898" spans="1:20">
      <c r="A6898">
        <v>201708</v>
      </c>
      <c r="B6898" s="1">
        <v>42970</v>
      </c>
      <c r="C6898">
        <v>12474</v>
      </c>
      <c r="D6898">
        <v>30</v>
      </c>
      <c r="E6898">
        <v>24689</v>
      </c>
      <c r="F6898">
        <v>6</v>
      </c>
      <c r="G6898">
        <v>26</v>
      </c>
      <c r="H6898">
        <v>21</v>
      </c>
      <c r="I6898">
        <v>13</v>
      </c>
      <c r="J6898">
        <v>2</v>
      </c>
      <c r="K6898" s="1">
        <v>42856</v>
      </c>
      <c r="L6898" s="1">
        <v>44196</v>
      </c>
      <c r="M6898">
        <v>201700130</v>
      </c>
      <c r="N6898" t="s">
        <v>48</v>
      </c>
      <c r="O6898">
        <v>201700012</v>
      </c>
      <c r="P6898" t="s">
        <v>47</v>
      </c>
      <c r="Q6898" t="s">
        <v>21</v>
      </c>
      <c r="R6898" t="s">
        <v>5</v>
      </c>
      <c r="S6898" t="s">
        <v>62</v>
      </c>
      <c r="T6898">
        <f t="shared" si="107"/>
        <v>8</v>
      </c>
    </row>
    <row r="6899" spans="1:20">
      <c r="A6899">
        <v>201708</v>
      </c>
      <c r="B6899" s="1">
        <v>42970</v>
      </c>
      <c r="C6899">
        <v>12474</v>
      </c>
      <c r="D6899">
        <v>30</v>
      </c>
      <c r="E6899">
        <v>24689</v>
      </c>
      <c r="F6899">
        <v>6</v>
      </c>
      <c r="G6899">
        <v>26</v>
      </c>
      <c r="H6899">
        <v>21</v>
      </c>
      <c r="I6899">
        <v>13</v>
      </c>
      <c r="J6899">
        <v>2</v>
      </c>
      <c r="K6899" s="1">
        <v>42856</v>
      </c>
      <c r="L6899" s="1">
        <v>44196</v>
      </c>
      <c r="M6899">
        <v>201700130</v>
      </c>
      <c r="N6899" t="s">
        <v>48</v>
      </c>
      <c r="O6899">
        <v>201700012</v>
      </c>
      <c r="P6899" t="s">
        <v>47</v>
      </c>
      <c r="Q6899" t="s">
        <v>21</v>
      </c>
      <c r="R6899" t="s">
        <v>9</v>
      </c>
      <c r="S6899" t="s">
        <v>63</v>
      </c>
      <c r="T6899">
        <f t="shared" si="107"/>
        <v>8</v>
      </c>
    </row>
    <row r="6900" spans="1:20">
      <c r="A6900">
        <v>201708</v>
      </c>
      <c r="B6900" s="1">
        <v>42970</v>
      </c>
      <c r="C6900">
        <v>12474</v>
      </c>
      <c r="D6900">
        <v>30</v>
      </c>
      <c r="E6900">
        <v>24689</v>
      </c>
      <c r="F6900">
        <v>6</v>
      </c>
      <c r="G6900">
        <v>26</v>
      </c>
      <c r="H6900">
        <v>21</v>
      </c>
      <c r="I6900">
        <v>13</v>
      </c>
      <c r="J6900">
        <v>2</v>
      </c>
      <c r="K6900" s="1">
        <v>42856</v>
      </c>
      <c r="L6900" s="1">
        <v>44196</v>
      </c>
      <c r="M6900">
        <v>201700130</v>
      </c>
      <c r="N6900" t="s">
        <v>48</v>
      </c>
      <c r="O6900">
        <v>201700012</v>
      </c>
      <c r="P6900" t="s">
        <v>47</v>
      </c>
      <c r="Q6900" t="s">
        <v>21</v>
      </c>
      <c r="R6900" t="s">
        <v>26</v>
      </c>
      <c r="S6900" t="s">
        <v>64</v>
      </c>
      <c r="T6900">
        <f t="shared" si="107"/>
        <v>8</v>
      </c>
    </row>
    <row r="6901" spans="1:20">
      <c r="A6901">
        <v>201708</v>
      </c>
      <c r="B6901" s="1">
        <v>42970</v>
      </c>
      <c r="C6901">
        <v>12474</v>
      </c>
      <c r="D6901">
        <v>30</v>
      </c>
      <c r="E6901">
        <v>24689</v>
      </c>
      <c r="F6901">
        <v>6</v>
      </c>
      <c r="G6901">
        <v>26</v>
      </c>
      <c r="H6901">
        <v>21</v>
      </c>
      <c r="I6901">
        <v>13</v>
      </c>
      <c r="J6901">
        <v>2</v>
      </c>
      <c r="K6901" s="1">
        <v>42856</v>
      </c>
      <c r="L6901" s="1">
        <v>44196</v>
      </c>
      <c r="M6901">
        <v>201700130</v>
      </c>
      <c r="N6901" t="s">
        <v>48</v>
      </c>
      <c r="O6901">
        <v>201700012</v>
      </c>
      <c r="P6901" t="s">
        <v>47</v>
      </c>
      <c r="Q6901" t="s">
        <v>21</v>
      </c>
      <c r="R6901" t="s">
        <v>28</v>
      </c>
      <c r="S6901" t="s">
        <v>65</v>
      </c>
      <c r="T6901">
        <f t="shared" si="107"/>
        <v>8</v>
      </c>
    </row>
    <row r="6902" spans="1:20">
      <c r="A6902">
        <v>201708</v>
      </c>
      <c r="B6902" s="1">
        <v>42972</v>
      </c>
      <c r="C6902">
        <v>12474</v>
      </c>
      <c r="D6902">
        <v>34</v>
      </c>
      <c r="E6902">
        <v>24973</v>
      </c>
      <c r="F6902">
        <v>9</v>
      </c>
      <c r="G6902">
        <v>34</v>
      </c>
      <c r="H6902">
        <v>29</v>
      </c>
      <c r="I6902">
        <v>19</v>
      </c>
      <c r="J6902">
        <v>2</v>
      </c>
      <c r="K6902" s="1">
        <v>42856</v>
      </c>
      <c r="L6902" s="1">
        <v>44196</v>
      </c>
      <c r="M6902">
        <v>201700130</v>
      </c>
      <c r="N6902" t="s">
        <v>48</v>
      </c>
      <c r="O6902">
        <v>201700012</v>
      </c>
      <c r="P6902" t="s">
        <v>47</v>
      </c>
      <c r="Q6902" t="s">
        <v>21</v>
      </c>
      <c r="R6902" t="s">
        <v>22</v>
      </c>
      <c r="S6902" t="s">
        <v>61</v>
      </c>
      <c r="T6902">
        <f t="shared" si="107"/>
        <v>8</v>
      </c>
    </row>
    <row r="6903" spans="1:20">
      <c r="A6903">
        <v>201708</v>
      </c>
      <c r="B6903" s="1">
        <v>42972</v>
      </c>
      <c r="C6903">
        <v>12474</v>
      </c>
      <c r="D6903">
        <v>34</v>
      </c>
      <c r="E6903">
        <v>24973</v>
      </c>
      <c r="F6903">
        <v>9</v>
      </c>
      <c r="G6903">
        <v>34</v>
      </c>
      <c r="H6903">
        <v>29</v>
      </c>
      <c r="I6903">
        <v>19</v>
      </c>
      <c r="J6903">
        <v>2</v>
      </c>
      <c r="K6903" s="1">
        <v>42856</v>
      </c>
      <c r="L6903" s="1">
        <v>44196</v>
      </c>
      <c r="M6903">
        <v>201700130</v>
      </c>
      <c r="N6903" t="s">
        <v>48</v>
      </c>
      <c r="O6903">
        <v>201700012</v>
      </c>
      <c r="P6903" t="s">
        <v>47</v>
      </c>
      <c r="Q6903" t="s">
        <v>21</v>
      </c>
      <c r="R6903" t="s">
        <v>5</v>
      </c>
      <c r="S6903" t="s">
        <v>62</v>
      </c>
      <c r="T6903">
        <f t="shared" si="107"/>
        <v>8</v>
      </c>
    </row>
    <row r="6904" spans="1:20">
      <c r="A6904">
        <v>201708</v>
      </c>
      <c r="B6904" s="1">
        <v>42972</v>
      </c>
      <c r="C6904">
        <v>12474</v>
      </c>
      <c r="D6904">
        <v>34</v>
      </c>
      <c r="E6904">
        <v>24973</v>
      </c>
      <c r="F6904">
        <v>9</v>
      </c>
      <c r="G6904">
        <v>34</v>
      </c>
      <c r="H6904">
        <v>29</v>
      </c>
      <c r="I6904">
        <v>19</v>
      </c>
      <c r="J6904">
        <v>2</v>
      </c>
      <c r="K6904" s="1">
        <v>42856</v>
      </c>
      <c r="L6904" s="1">
        <v>44196</v>
      </c>
      <c r="M6904">
        <v>201700130</v>
      </c>
      <c r="N6904" t="s">
        <v>48</v>
      </c>
      <c r="O6904">
        <v>201700012</v>
      </c>
      <c r="P6904" t="s">
        <v>47</v>
      </c>
      <c r="Q6904" t="s">
        <v>21</v>
      </c>
      <c r="R6904" t="s">
        <v>9</v>
      </c>
      <c r="S6904" t="s">
        <v>63</v>
      </c>
      <c r="T6904">
        <f t="shared" si="107"/>
        <v>8</v>
      </c>
    </row>
    <row r="6905" spans="1:20">
      <c r="A6905">
        <v>201708</v>
      </c>
      <c r="B6905" s="1">
        <v>42972</v>
      </c>
      <c r="C6905">
        <v>12474</v>
      </c>
      <c r="D6905">
        <v>34</v>
      </c>
      <c r="E6905">
        <v>24973</v>
      </c>
      <c r="F6905">
        <v>9</v>
      </c>
      <c r="G6905">
        <v>34</v>
      </c>
      <c r="H6905">
        <v>29</v>
      </c>
      <c r="I6905">
        <v>19</v>
      </c>
      <c r="J6905">
        <v>2</v>
      </c>
      <c r="K6905" s="1">
        <v>42856</v>
      </c>
      <c r="L6905" s="1">
        <v>44196</v>
      </c>
      <c r="M6905">
        <v>201700130</v>
      </c>
      <c r="N6905" t="s">
        <v>48</v>
      </c>
      <c r="O6905">
        <v>201700012</v>
      </c>
      <c r="P6905" t="s">
        <v>47</v>
      </c>
      <c r="Q6905" t="s">
        <v>21</v>
      </c>
      <c r="R6905" t="s">
        <v>26</v>
      </c>
      <c r="S6905" t="s">
        <v>64</v>
      </c>
      <c r="T6905">
        <f t="shared" si="107"/>
        <v>8</v>
      </c>
    </row>
    <row r="6906" spans="1:20">
      <c r="A6906">
        <v>201708</v>
      </c>
      <c r="B6906" s="1">
        <v>42972</v>
      </c>
      <c r="C6906">
        <v>12474</v>
      </c>
      <c r="D6906">
        <v>34</v>
      </c>
      <c r="E6906">
        <v>24973</v>
      </c>
      <c r="F6906">
        <v>9</v>
      </c>
      <c r="G6906">
        <v>34</v>
      </c>
      <c r="H6906">
        <v>29</v>
      </c>
      <c r="I6906">
        <v>19</v>
      </c>
      <c r="J6906">
        <v>2</v>
      </c>
      <c r="K6906" s="1">
        <v>42856</v>
      </c>
      <c r="L6906" s="1">
        <v>44196</v>
      </c>
      <c r="M6906">
        <v>201700130</v>
      </c>
      <c r="N6906" t="s">
        <v>48</v>
      </c>
      <c r="O6906">
        <v>201700012</v>
      </c>
      <c r="P6906" t="s">
        <v>47</v>
      </c>
      <c r="Q6906" t="s">
        <v>21</v>
      </c>
      <c r="R6906" t="s">
        <v>28</v>
      </c>
      <c r="S6906" t="s">
        <v>65</v>
      </c>
      <c r="T6906">
        <f t="shared" si="107"/>
        <v>8</v>
      </c>
    </row>
    <row r="6907" spans="1:20">
      <c r="A6907">
        <v>201708</v>
      </c>
      <c r="B6907" s="1">
        <v>42973</v>
      </c>
      <c r="C6907">
        <v>12474</v>
      </c>
      <c r="D6907">
        <v>36</v>
      </c>
      <c r="E6907">
        <v>25746</v>
      </c>
      <c r="F6907">
        <v>8</v>
      </c>
      <c r="G6907">
        <v>32</v>
      </c>
      <c r="H6907">
        <v>21</v>
      </c>
      <c r="I6907">
        <v>15</v>
      </c>
      <c r="J6907">
        <v>2</v>
      </c>
      <c r="K6907" s="1">
        <v>42856</v>
      </c>
      <c r="L6907" s="1">
        <v>44196</v>
      </c>
      <c r="M6907">
        <v>201700130</v>
      </c>
      <c r="N6907" t="s">
        <v>48</v>
      </c>
      <c r="O6907">
        <v>201700012</v>
      </c>
      <c r="P6907" t="s">
        <v>47</v>
      </c>
      <c r="Q6907" t="s">
        <v>21</v>
      </c>
      <c r="R6907" t="s">
        <v>22</v>
      </c>
      <c r="S6907" t="s">
        <v>61</v>
      </c>
      <c r="T6907">
        <f t="shared" si="107"/>
        <v>8</v>
      </c>
    </row>
    <row r="6908" spans="1:20">
      <c r="A6908">
        <v>201708</v>
      </c>
      <c r="B6908" s="1">
        <v>42973</v>
      </c>
      <c r="C6908">
        <v>12474</v>
      </c>
      <c r="D6908">
        <v>36</v>
      </c>
      <c r="E6908">
        <v>25746</v>
      </c>
      <c r="F6908">
        <v>8</v>
      </c>
      <c r="G6908">
        <v>32</v>
      </c>
      <c r="H6908">
        <v>21</v>
      </c>
      <c r="I6908">
        <v>15</v>
      </c>
      <c r="J6908">
        <v>2</v>
      </c>
      <c r="K6908" s="1">
        <v>42856</v>
      </c>
      <c r="L6908" s="1">
        <v>44196</v>
      </c>
      <c r="M6908">
        <v>201700130</v>
      </c>
      <c r="N6908" t="s">
        <v>48</v>
      </c>
      <c r="O6908">
        <v>201700012</v>
      </c>
      <c r="P6908" t="s">
        <v>47</v>
      </c>
      <c r="Q6908" t="s">
        <v>21</v>
      </c>
      <c r="R6908" t="s">
        <v>5</v>
      </c>
      <c r="S6908" t="s">
        <v>62</v>
      </c>
      <c r="T6908">
        <f t="shared" si="107"/>
        <v>8</v>
      </c>
    </row>
    <row r="6909" spans="1:20">
      <c r="A6909">
        <v>201708</v>
      </c>
      <c r="B6909" s="1">
        <v>42973</v>
      </c>
      <c r="C6909">
        <v>12474</v>
      </c>
      <c r="D6909">
        <v>36</v>
      </c>
      <c r="E6909">
        <v>25746</v>
      </c>
      <c r="F6909">
        <v>8</v>
      </c>
      <c r="G6909">
        <v>32</v>
      </c>
      <c r="H6909">
        <v>21</v>
      </c>
      <c r="I6909">
        <v>15</v>
      </c>
      <c r="J6909">
        <v>2</v>
      </c>
      <c r="K6909" s="1">
        <v>42856</v>
      </c>
      <c r="L6909" s="1">
        <v>44196</v>
      </c>
      <c r="M6909">
        <v>201700130</v>
      </c>
      <c r="N6909" t="s">
        <v>48</v>
      </c>
      <c r="O6909">
        <v>201700012</v>
      </c>
      <c r="P6909" t="s">
        <v>47</v>
      </c>
      <c r="Q6909" t="s">
        <v>21</v>
      </c>
      <c r="R6909" t="s">
        <v>9</v>
      </c>
      <c r="S6909" t="s">
        <v>63</v>
      </c>
      <c r="T6909">
        <f t="shared" si="107"/>
        <v>8</v>
      </c>
    </row>
    <row r="6910" spans="1:20">
      <c r="A6910">
        <v>201708</v>
      </c>
      <c r="B6910" s="1">
        <v>42973</v>
      </c>
      <c r="C6910">
        <v>12474</v>
      </c>
      <c r="D6910">
        <v>36</v>
      </c>
      <c r="E6910">
        <v>25746</v>
      </c>
      <c r="F6910">
        <v>8</v>
      </c>
      <c r="G6910">
        <v>32</v>
      </c>
      <c r="H6910">
        <v>21</v>
      </c>
      <c r="I6910">
        <v>15</v>
      </c>
      <c r="J6910">
        <v>2</v>
      </c>
      <c r="K6910" s="1">
        <v>42856</v>
      </c>
      <c r="L6910" s="1">
        <v>44196</v>
      </c>
      <c r="M6910">
        <v>201700130</v>
      </c>
      <c r="N6910" t="s">
        <v>48</v>
      </c>
      <c r="O6910">
        <v>201700012</v>
      </c>
      <c r="P6910" t="s">
        <v>47</v>
      </c>
      <c r="Q6910" t="s">
        <v>21</v>
      </c>
      <c r="R6910" t="s">
        <v>26</v>
      </c>
      <c r="S6910" t="s">
        <v>64</v>
      </c>
      <c r="T6910">
        <f t="shared" si="107"/>
        <v>8</v>
      </c>
    </row>
    <row r="6911" spans="1:20">
      <c r="A6911">
        <v>201708</v>
      </c>
      <c r="B6911" s="1">
        <v>42973</v>
      </c>
      <c r="C6911">
        <v>12474</v>
      </c>
      <c r="D6911">
        <v>36</v>
      </c>
      <c r="E6911">
        <v>25746</v>
      </c>
      <c r="F6911">
        <v>8</v>
      </c>
      <c r="G6911">
        <v>32</v>
      </c>
      <c r="H6911">
        <v>21</v>
      </c>
      <c r="I6911">
        <v>15</v>
      </c>
      <c r="J6911">
        <v>2</v>
      </c>
      <c r="K6911" s="1">
        <v>42856</v>
      </c>
      <c r="L6911" s="1">
        <v>44196</v>
      </c>
      <c r="M6911">
        <v>201700130</v>
      </c>
      <c r="N6911" t="s">
        <v>48</v>
      </c>
      <c r="O6911">
        <v>201700012</v>
      </c>
      <c r="P6911" t="s">
        <v>47</v>
      </c>
      <c r="Q6911" t="s">
        <v>21</v>
      </c>
      <c r="R6911" t="s">
        <v>28</v>
      </c>
      <c r="S6911" t="s">
        <v>65</v>
      </c>
      <c r="T6911">
        <f t="shared" si="107"/>
        <v>8</v>
      </c>
    </row>
    <row r="6912" spans="1:20">
      <c r="A6912">
        <v>201708</v>
      </c>
      <c r="B6912" s="1">
        <v>42975</v>
      </c>
      <c r="C6912">
        <v>12474</v>
      </c>
      <c r="D6912">
        <v>35</v>
      </c>
      <c r="E6912">
        <v>24281</v>
      </c>
      <c r="F6912">
        <v>7</v>
      </c>
      <c r="G6912">
        <v>30</v>
      </c>
      <c r="H6912">
        <v>25</v>
      </c>
      <c r="I6912">
        <v>19</v>
      </c>
      <c r="J6912">
        <v>2</v>
      </c>
      <c r="K6912" s="1">
        <v>42856</v>
      </c>
      <c r="L6912" s="1">
        <v>44196</v>
      </c>
      <c r="M6912">
        <v>201700130</v>
      </c>
      <c r="N6912" t="s">
        <v>48</v>
      </c>
      <c r="O6912">
        <v>201700012</v>
      </c>
      <c r="P6912" t="s">
        <v>47</v>
      </c>
      <c r="Q6912" t="s">
        <v>21</v>
      </c>
      <c r="R6912" t="s">
        <v>22</v>
      </c>
      <c r="S6912" t="s">
        <v>61</v>
      </c>
      <c r="T6912">
        <f t="shared" si="107"/>
        <v>8</v>
      </c>
    </row>
    <row r="6913" spans="1:20">
      <c r="A6913">
        <v>201708</v>
      </c>
      <c r="B6913" s="1">
        <v>42975</v>
      </c>
      <c r="C6913">
        <v>12474</v>
      </c>
      <c r="D6913">
        <v>35</v>
      </c>
      <c r="E6913">
        <v>24281</v>
      </c>
      <c r="F6913">
        <v>7</v>
      </c>
      <c r="G6913">
        <v>30</v>
      </c>
      <c r="H6913">
        <v>25</v>
      </c>
      <c r="I6913">
        <v>19</v>
      </c>
      <c r="J6913">
        <v>2</v>
      </c>
      <c r="K6913" s="1">
        <v>42856</v>
      </c>
      <c r="L6913" s="1">
        <v>44196</v>
      </c>
      <c r="M6913">
        <v>201700130</v>
      </c>
      <c r="N6913" t="s">
        <v>48</v>
      </c>
      <c r="O6913">
        <v>201700012</v>
      </c>
      <c r="P6913" t="s">
        <v>47</v>
      </c>
      <c r="Q6913" t="s">
        <v>21</v>
      </c>
      <c r="R6913" t="s">
        <v>5</v>
      </c>
      <c r="S6913" t="s">
        <v>62</v>
      </c>
      <c r="T6913">
        <f t="shared" si="107"/>
        <v>8</v>
      </c>
    </row>
    <row r="6914" spans="1:20">
      <c r="A6914">
        <v>201708</v>
      </c>
      <c r="B6914" s="1">
        <v>42975</v>
      </c>
      <c r="C6914">
        <v>12474</v>
      </c>
      <c r="D6914">
        <v>35</v>
      </c>
      <c r="E6914">
        <v>24281</v>
      </c>
      <c r="F6914">
        <v>7</v>
      </c>
      <c r="G6914">
        <v>30</v>
      </c>
      <c r="H6914">
        <v>25</v>
      </c>
      <c r="I6914">
        <v>19</v>
      </c>
      <c r="J6914">
        <v>2</v>
      </c>
      <c r="K6914" s="1">
        <v>42856</v>
      </c>
      <c r="L6914" s="1">
        <v>44196</v>
      </c>
      <c r="M6914">
        <v>201700130</v>
      </c>
      <c r="N6914" t="s">
        <v>48</v>
      </c>
      <c r="O6914">
        <v>201700012</v>
      </c>
      <c r="P6914" t="s">
        <v>47</v>
      </c>
      <c r="Q6914" t="s">
        <v>21</v>
      </c>
      <c r="R6914" t="s">
        <v>9</v>
      </c>
      <c r="S6914" t="s">
        <v>63</v>
      </c>
      <c r="T6914">
        <f t="shared" si="107"/>
        <v>8</v>
      </c>
    </row>
    <row r="6915" spans="1:20">
      <c r="A6915">
        <v>201708</v>
      </c>
      <c r="B6915" s="1">
        <v>42975</v>
      </c>
      <c r="C6915">
        <v>12474</v>
      </c>
      <c r="D6915">
        <v>35</v>
      </c>
      <c r="E6915">
        <v>24281</v>
      </c>
      <c r="F6915">
        <v>7</v>
      </c>
      <c r="G6915">
        <v>30</v>
      </c>
      <c r="H6915">
        <v>25</v>
      </c>
      <c r="I6915">
        <v>19</v>
      </c>
      <c r="J6915">
        <v>2</v>
      </c>
      <c r="K6915" s="1">
        <v>42856</v>
      </c>
      <c r="L6915" s="1">
        <v>44196</v>
      </c>
      <c r="M6915">
        <v>201700130</v>
      </c>
      <c r="N6915" t="s">
        <v>48</v>
      </c>
      <c r="O6915">
        <v>201700012</v>
      </c>
      <c r="P6915" t="s">
        <v>47</v>
      </c>
      <c r="Q6915" t="s">
        <v>21</v>
      </c>
      <c r="R6915" t="s">
        <v>26</v>
      </c>
      <c r="S6915" t="s">
        <v>64</v>
      </c>
      <c r="T6915">
        <f t="shared" ref="T6915:T6978" si="108">MONTH(B6915)</f>
        <v>8</v>
      </c>
    </row>
    <row r="6916" spans="1:20">
      <c r="A6916">
        <v>201708</v>
      </c>
      <c r="B6916" s="1">
        <v>42975</v>
      </c>
      <c r="C6916">
        <v>12474</v>
      </c>
      <c r="D6916">
        <v>35</v>
      </c>
      <c r="E6916">
        <v>24281</v>
      </c>
      <c r="F6916">
        <v>7</v>
      </c>
      <c r="G6916">
        <v>30</v>
      </c>
      <c r="H6916">
        <v>25</v>
      </c>
      <c r="I6916">
        <v>19</v>
      </c>
      <c r="J6916">
        <v>2</v>
      </c>
      <c r="K6916" s="1">
        <v>42856</v>
      </c>
      <c r="L6916" s="1">
        <v>44196</v>
      </c>
      <c r="M6916">
        <v>201700130</v>
      </c>
      <c r="N6916" t="s">
        <v>48</v>
      </c>
      <c r="O6916">
        <v>201700012</v>
      </c>
      <c r="P6916" t="s">
        <v>47</v>
      </c>
      <c r="Q6916" t="s">
        <v>21</v>
      </c>
      <c r="R6916" t="s">
        <v>28</v>
      </c>
      <c r="S6916" t="s">
        <v>65</v>
      </c>
      <c r="T6916">
        <f t="shared" si="108"/>
        <v>8</v>
      </c>
    </row>
    <row r="6917" spans="1:20">
      <c r="A6917">
        <v>201708</v>
      </c>
      <c r="B6917" s="1">
        <v>42976</v>
      </c>
      <c r="C6917">
        <v>12474</v>
      </c>
      <c r="D6917">
        <v>32</v>
      </c>
      <c r="E6917">
        <v>25574</v>
      </c>
      <c r="F6917">
        <v>7</v>
      </c>
      <c r="G6917">
        <v>32</v>
      </c>
      <c r="H6917">
        <v>25</v>
      </c>
      <c r="I6917">
        <v>15</v>
      </c>
      <c r="J6917">
        <v>2</v>
      </c>
      <c r="K6917" s="1">
        <v>42856</v>
      </c>
      <c r="L6917" s="1">
        <v>44196</v>
      </c>
      <c r="M6917">
        <v>201700130</v>
      </c>
      <c r="N6917" t="s">
        <v>48</v>
      </c>
      <c r="O6917">
        <v>201700012</v>
      </c>
      <c r="P6917" t="s">
        <v>47</v>
      </c>
      <c r="Q6917" t="s">
        <v>21</v>
      </c>
      <c r="R6917" t="s">
        <v>22</v>
      </c>
      <c r="S6917" t="s">
        <v>61</v>
      </c>
      <c r="T6917">
        <f t="shared" si="108"/>
        <v>8</v>
      </c>
    </row>
    <row r="6918" spans="1:20">
      <c r="A6918">
        <v>201708</v>
      </c>
      <c r="B6918" s="1">
        <v>42976</v>
      </c>
      <c r="C6918">
        <v>12474</v>
      </c>
      <c r="D6918">
        <v>32</v>
      </c>
      <c r="E6918">
        <v>25574</v>
      </c>
      <c r="F6918">
        <v>7</v>
      </c>
      <c r="G6918">
        <v>32</v>
      </c>
      <c r="H6918">
        <v>25</v>
      </c>
      <c r="I6918">
        <v>15</v>
      </c>
      <c r="J6918">
        <v>2</v>
      </c>
      <c r="K6918" s="1">
        <v>42856</v>
      </c>
      <c r="L6918" s="1">
        <v>44196</v>
      </c>
      <c r="M6918">
        <v>201700130</v>
      </c>
      <c r="N6918" t="s">
        <v>48</v>
      </c>
      <c r="O6918">
        <v>201700012</v>
      </c>
      <c r="P6918" t="s">
        <v>47</v>
      </c>
      <c r="Q6918" t="s">
        <v>21</v>
      </c>
      <c r="R6918" t="s">
        <v>5</v>
      </c>
      <c r="S6918" t="s">
        <v>62</v>
      </c>
      <c r="T6918">
        <f t="shared" si="108"/>
        <v>8</v>
      </c>
    </row>
    <row r="6919" spans="1:20">
      <c r="A6919">
        <v>201708</v>
      </c>
      <c r="B6919" s="1">
        <v>42976</v>
      </c>
      <c r="C6919">
        <v>12474</v>
      </c>
      <c r="D6919">
        <v>32</v>
      </c>
      <c r="E6919">
        <v>25574</v>
      </c>
      <c r="F6919">
        <v>7</v>
      </c>
      <c r="G6919">
        <v>32</v>
      </c>
      <c r="H6919">
        <v>25</v>
      </c>
      <c r="I6919">
        <v>15</v>
      </c>
      <c r="J6919">
        <v>2</v>
      </c>
      <c r="K6919" s="1">
        <v>42856</v>
      </c>
      <c r="L6919" s="1">
        <v>44196</v>
      </c>
      <c r="M6919">
        <v>201700130</v>
      </c>
      <c r="N6919" t="s">
        <v>48</v>
      </c>
      <c r="O6919">
        <v>201700012</v>
      </c>
      <c r="P6919" t="s">
        <v>47</v>
      </c>
      <c r="Q6919" t="s">
        <v>21</v>
      </c>
      <c r="R6919" t="s">
        <v>9</v>
      </c>
      <c r="S6919" t="s">
        <v>63</v>
      </c>
      <c r="T6919">
        <f t="shared" si="108"/>
        <v>8</v>
      </c>
    </row>
    <row r="6920" spans="1:20">
      <c r="A6920">
        <v>201708</v>
      </c>
      <c r="B6920" s="1">
        <v>42976</v>
      </c>
      <c r="C6920">
        <v>12474</v>
      </c>
      <c r="D6920">
        <v>32</v>
      </c>
      <c r="E6920">
        <v>25574</v>
      </c>
      <c r="F6920">
        <v>7</v>
      </c>
      <c r="G6920">
        <v>32</v>
      </c>
      <c r="H6920">
        <v>25</v>
      </c>
      <c r="I6920">
        <v>15</v>
      </c>
      <c r="J6920">
        <v>2</v>
      </c>
      <c r="K6920" s="1">
        <v>42856</v>
      </c>
      <c r="L6920" s="1">
        <v>44196</v>
      </c>
      <c r="M6920">
        <v>201700130</v>
      </c>
      <c r="N6920" t="s">
        <v>48</v>
      </c>
      <c r="O6920">
        <v>201700012</v>
      </c>
      <c r="P6920" t="s">
        <v>47</v>
      </c>
      <c r="Q6920" t="s">
        <v>21</v>
      </c>
      <c r="R6920" t="s">
        <v>26</v>
      </c>
      <c r="S6920" t="s">
        <v>64</v>
      </c>
      <c r="T6920">
        <f t="shared" si="108"/>
        <v>8</v>
      </c>
    </row>
    <row r="6921" spans="1:20">
      <c r="A6921">
        <v>201708</v>
      </c>
      <c r="B6921" s="1">
        <v>42976</v>
      </c>
      <c r="C6921">
        <v>12474</v>
      </c>
      <c r="D6921">
        <v>32</v>
      </c>
      <c r="E6921">
        <v>25574</v>
      </c>
      <c r="F6921">
        <v>7</v>
      </c>
      <c r="G6921">
        <v>32</v>
      </c>
      <c r="H6921">
        <v>25</v>
      </c>
      <c r="I6921">
        <v>15</v>
      </c>
      <c r="J6921">
        <v>2</v>
      </c>
      <c r="K6921" s="1">
        <v>42856</v>
      </c>
      <c r="L6921" s="1">
        <v>44196</v>
      </c>
      <c r="M6921">
        <v>201700130</v>
      </c>
      <c r="N6921" t="s">
        <v>48</v>
      </c>
      <c r="O6921">
        <v>201700012</v>
      </c>
      <c r="P6921" t="s">
        <v>47</v>
      </c>
      <c r="Q6921" t="s">
        <v>21</v>
      </c>
      <c r="R6921" t="s">
        <v>28</v>
      </c>
      <c r="S6921" t="s">
        <v>65</v>
      </c>
      <c r="T6921">
        <f t="shared" si="108"/>
        <v>8</v>
      </c>
    </row>
    <row r="6922" spans="1:20">
      <c r="A6922">
        <v>201708</v>
      </c>
      <c r="B6922" s="1">
        <v>42977</v>
      </c>
      <c r="C6922">
        <v>12474</v>
      </c>
      <c r="D6922">
        <v>31</v>
      </c>
      <c r="E6922">
        <v>25761</v>
      </c>
      <c r="F6922">
        <v>7</v>
      </c>
      <c r="G6922">
        <v>31</v>
      </c>
      <c r="H6922">
        <v>26</v>
      </c>
      <c r="I6922">
        <v>18</v>
      </c>
      <c r="J6922">
        <v>2</v>
      </c>
      <c r="K6922" s="1">
        <v>42856</v>
      </c>
      <c r="L6922" s="1">
        <v>44196</v>
      </c>
      <c r="M6922">
        <v>201700130</v>
      </c>
      <c r="N6922" t="s">
        <v>48</v>
      </c>
      <c r="O6922">
        <v>201700012</v>
      </c>
      <c r="P6922" t="s">
        <v>47</v>
      </c>
      <c r="Q6922" t="s">
        <v>21</v>
      </c>
      <c r="R6922" t="s">
        <v>22</v>
      </c>
      <c r="S6922" t="s">
        <v>61</v>
      </c>
      <c r="T6922">
        <f t="shared" si="108"/>
        <v>8</v>
      </c>
    </row>
    <row r="6923" spans="1:20">
      <c r="A6923">
        <v>201708</v>
      </c>
      <c r="B6923" s="1">
        <v>42977</v>
      </c>
      <c r="C6923">
        <v>12474</v>
      </c>
      <c r="D6923">
        <v>31</v>
      </c>
      <c r="E6923">
        <v>25761</v>
      </c>
      <c r="F6923">
        <v>7</v>
      </c>
      <c r="G6923">
        <v>31</v>
      </c>
      <c r="H6923">
        <v>26</v>
      </c>
      <c r="I6923">
        <v>18</v>
      </c>
      <c r="J6923">
        <v>2</v>
      </c>
      <c r="K6923" s="1">
        <v>42856</v>
      </c>
      <c r="L6923" s="1">
        <v>44196</v>
      </c>
      <c r="M6923">
        <v>201700130</v>
      </c>
      <c r="N6923" t="s">
        <v>48</v>
      </c>
      <c r="O6923">
        <v>201700012</v>
      </c>
      <c r="P6923" t="s">
        <v>47</v>
      </c>
      <c r="Q6923" t="s">
        <v>21</v>
      </c>
      <c r="R6923" t="s">
        <v>5</v>
      </c>
      <c r="S6923" t="s">
        <v>62</v>
      </c>
      <c r="T6923">
        <f t="shared" si="108"/>
        <v>8</v>
      </c>
    </row>
    <row r="6924" spans="1:20">
      <c r="A6924">
        <v>201708</v>
      </c>
      <c r="B6924" s="1">
        <v>42977</v>
      </c>
      <c r="C6924">
        <v>12474</v>
      </c>
      <c r="D6924">
        <v>31</v>
      </c>
      <c r="E6924">
        <v>25761</v>
      </c>
      <c r="F6924">
        <v>7</v>
      </c>
      <c r="G6924">
        <v>31</v>
      </c>
      <c r="H6924">
        <v>26</v>
      </c>
      <c r="I6924">
        <v>18</v>
      </c>
      <c r="J6924">
        <v>2</v>
      </c>
      <c r="K6924" s="1">
        <v>42856</v>
      </c>
      <c r="L6924" s="1">
        <v>44196</v>
      </c>
      <c r="M6924">
        <v>201700130</v>
      </c>
      <c r="N6924" t="s">
        <v>48</v>
      </c>
      <c r="O6924">
        <v>201700012</v>
      </c>
      <c r="P6924" t="s">
        <v>47</v>
      </c>
      <c r="Q6924" t="s">
        <v>21</v>
      </c>
      <c r="R6924" t="s">
        <v>9</v>
      </c>
      <c r="S6924" t="s">
        <v>63</v>
      </c>
      <c r="T6924">
        <f t="shared" si="108"/>
        <v>8</v>
      </c>
    </row>
    <row r="6925" spans="1:20">
      <c r="A6925">
        <v>201708</v>
      </c>
      <c r="B6925" s="1">
        <v>42977</v>
      </c>
      <c r="C6925">
        <v>12474</v>
      </c>
      <c r="D6925">
        <v>31</v>
      </c>
      <c r="E6925">
        <v>25761</v>
      </c>
      <c r="F6925">
        <v>7</v>
      </c>
      <c r="G6925">
        <v>31</v>
      </c>
      <c r="H6925">
        <v>26</v>
      </c>
      <c r="I6925">
        <v>18</v>
      </c>
      <c r="J6925">
        <v>2</v>
      </c>
      <c r="K6925" s="1">
        <v>42856</v>
      </c>
      <c r="L6925" s="1">
        <v>44196</v>
      </c>
      <c r="M6925">
        <v>201700130</v>
      </c>
      <c r="N6925" t="s">
        <v>48</v>
      </c>
      <c r="O6925">
        <v>201700012</v>
      </c>
      <c r="P6925" t="s">
        <v>47</v>
      </c>
      <c r="Q6925" t="s">
        <v>21</v>
      </c>
      <c r="R6925" t="s">
        <v>26</v>
      </c>
      <c r="S6925" t="s">
        <v>64</v>
      </c>
      <c r="T6925">
        <f t="shared" si="108"/>
        <v>8</v>
      </c>
    </row>
    <row r="6926" spans="1:20">
      <c r="A6926">
        <v>201708</v>
      </c>
      <c r="B6926" s="1">
        <v>42977</v>
      </c>
      <c r="C6926">
        <v>12474</v>
      </c>
      <c r="D6926">
        <v>31</v>
      </c>
      <c r="E6926">
        <v>25761</v>
      </c>
      <c r="F6926">
        <v>7</v>
      </c>
      <c r="G6926">
        <v>31</v>
      </c>
      <c r="H6926">
        <v>26</v>
      </c>
      <c r="I6926">
        <v>18</v>
      </c>
      <c r="J6926">
        <v>2</v>
      </c>
      <c r="K6926" s="1">
        <v>42856</v>
      </c>
      <c r="L6926" s="1">
        <v>44196</v>
      </c>
      <c r="M6926">
        <v>201700130</v>
      </c>
      <c r="N6926" t="s">
        <v>48</v>
      </c>
      <c r="O6926">
        <v>201700012</v>
      </c>
      <c r="P6926" t="s">
        <v>47</v>
      </c>
      <c r="Q6926" t="s">
        <v>21</v>
      </c>
      <c r="R6926" t="s">
        <v>28</v>
      </c>
      <c r="S6926" t="s">
        <v>65</v>
      </c>
      <c r="T6926">
        <f t="shared" si="108"/>
        <v>8</v>
      </c>
    </row>
    <row r="6927" spans="1:20">
      <c r="A6927">
        <v>201708</v>
      </c>
      <c r="B6927" s="1">
        <v>42948</v>
      </c>
      <c r="C6927">
        <v>12475</v>
      </c>
      <c r="D6927">
        <v>32</v>
      </c>
      <c r="E6927">
        <v>25315</v>
      </c>
      <c r="F6927">
        <v>8</v>
      </c>
      <c r="G6927">
        <v>30</v>
      </c>
      <c r="H6927">
        <v>21</v>
      </c>
      <c r="I6927">
        <v>14</v>
      </c>
      <c r="J6927">
        <v>2</v>
      </c>
      <c r="K6927" s="1">
        <v>42856</v>
      </c>
      <c r="L6927" s="1">
        <v>44196</v>
      </c>
      <c r="M6927">
        <v>201700131</v>
      </c>
      <c r="N6927" t="s">
        <v>49</v>
      </c>
      <c r="O6927">
        <v>201700012</v>
      </c>
      <c r="P6927" t="s">
        <v>47</v>
      </c>
      <c r="Q6927" t="s">
        <v>21</v>
      </c>
      <c r="R6927" t="s">
        <v>22</v>
      </c>
      <c r="S6927" t="s">
        <v>61</v>
      </c>
      <c r="T6927">
        <f t="shared" si="108"/>
        <v>8</v>
      </c>
    </row>
    <row r="6928" spans="1:20">
      <c r="A6928">
        <v>201708</v>
      </c>
      <c r="B6928" s="1">
        <v>42948</v>
      </c>
      <c r="C6928">
        <v>12475</v>
      </c>
      <c r="D6928">
        <v>32</v>
      </c>
      <c r="E6928">
        <v>25315</v>
      </c>
      <c r="F6928">
        <v>8</v>
      </c>
      <c r="G6928">
        <v>30</v>
      </c>
      <c r="H6928">
        <v>21</v>
      </c>
      <c r="I6928">
        <v>14</v>
      </c>
      <c r="J6928">
        <v>2</v>
      </c>
      <c r="K6928" s="1">
        <v>42856</v>
      </c>
      <c r="L6928" s="1">
        <v>44196</v>
      </c>
      <c r="M6928">
        <v>201700131</v>
      </c>
      <c r="N6928" t="s">
        <v>49</v>
      </c>
      <c r="O6928">
        <v>201700012</v>
      </c>
      <c r="P6928" t="s">
        <v>47</v>
      </c>
      <c r="Q6928" t="s">
        <v>21</v>
      </c>
      <c r="R6928" t="s">
        <v>5</v>
      </c>
      <c r="S6928" t="s">
        <v>62</v>
      </c>
      <c r="T6928">
        <f t="shared" si="108"/>
        <v>8</v>
      </c>
    </row>
    <row r="6929" spans="1:20">
      <c r="A6929">
        <v>201708</v>
      </c>
      <c r="B6929" s="1">
        <v>42948</v>
      </c>
      <c r="C6929">
        <v>12475</v>
      </c>
      <c r="D6929">
        <v>32</v>
      </c>
      <c r="E6929">
        <v>25315</v>
      </c>
      <c r="F6929">
        <v>8</v>
      </c>
      <c r="G6929">
        <v>30</v>
      </c>
      <c r="H6929">
        <v>21</v>
      </c>
      <c r="I6929">
        <v>14</v>
      </c>
      <c r="J6929">
        <v>2</v>
      </c>
      <c r="K6929" s="1">
        <v>42856</v>
      </c>
      <c r="L6929" s="1">
        <v>44196</v>
      </c>
      <c r="M6929">
        <v>201700131</v>
      </c>
      <c r="N6929" t="s">
        <v>49</v>
      </c>
      <c r="O6929">
        <v>201700012</v>
      </c>
      <c r="P6929" t="s">
        <v>47</v>
      </c>
      <c r="Q6929" t="s">
        <v>21</v>
      </c>
      <c r="R6929" t="s">
        <v>9</v>
      </c>
      <c r="S6929" t="s">
        <v>63</v>
      </c>
      <c r="T6929">
        <f t="shared" si="108"/>
        <v>8</v>
      </c>
    </row>
    <row r="6930" spans="1:20">
      <c r="A6930">
        <v>201708</v>
      </c>
      <c r="B6930" s="1">
        <v>42948</v>
      </c>
      <c r="C6930">
        <v>12475</v>
      </c>
      <c r="D6930">
        <v>32</v>
      </c>
      <c r="E6930">
        <v>25315</v>
      </c>
      <c r="F6930">
        <v>8</v>
      </c>
      <c r="G6930">
        <v>30</v>
      </c>
      <c r="H6930">
        <v>21</v>
      </c>
      <c r="I6930">
        <v>14</v>
      </c>
      <c r="J6930">
        <v>2</v>
      </c>
      <c r="K6930" s="1">
        <v>42856</v>
      </c>
      <c r="L6930" s="1">
        <v>44196</v>
      </c>
      <c r="M6930">
        <v>201700131</v>
      </c>
      <c r="N6930" t="s">
        <v>49</v>
      </c>
      <c r="O6930">
        <v>201700012</v>
      </c>
      <c r="P6930" t="s">
        <v>47</v>
      </c>
      <c r="Q6930" t="s">
        <v>21</v>
      </c>
      <c r="R6930" t="s">
        <v>26</v>
      </c>
      <c r="S6930" t="s">
        <v>64</v>
      </c>
      <c r="T6930">
        <f t="shared" si="108"/>
        <v>8</v>
      </c>
    </row>
    <row r="6931" spans="1:20">
      <c r="A6931">
        <v>201708</v>
      </c>
      <c r="B6931" s="1">
        <v>42948</v>
      </c>
      <c r="C6931">
        <v>12475</v>
      </c>
      <c r="D6931">
        <v>32</v>
      </c>
      <c r="E6931">
        <v>25315</v>
      </c>
      <c r="F6931">
        <v>8</v>
      </c>
      <c r="G6931">
        <v>30</v>
      </c>
      <c r="H6931">
        <v>21</v>
      </c>
      <c r="I6931">
        <v>14</v>
      </c>
      <c r="J6931">
        <v>2</v>
      </c>
      <c r="K6931" s="1">
        <v>42856</v>
      </c>
      <c r="L6931" s="1">
        <v>44196</v>
      </c>
      <c r="M6931">
        <v>201700131</v>
      </c>
      <c r="N6931" t="s">
        <v>49</v>
      </c>
      <c r="O6931">
        <v>201700012</v>
      </c>
      <c r="P6931" t="s">
        <v>47</v>
      </c>
      <c r="Q6931" t="s">
        <v>21</v>
      </c>
      <c r="R6931" t="s">
        <v>28</v>
      </c>
      <c r="S6931" t="s">
        <v>65</v>
      </c>
      <c r="T6931">
        <f t="shared" si="108"/>
        <v>8</v>
      </c>
    </row>
    <row r="6932" spans="1:20">
      <c r="A6932">
        <v>201708</v>
      </c>
      <c r="B6932" s="1">
        <v>42949</v>
      </c>
      <c r="C6932">
        <v>12475</v>
      </c>
      <c r="D6932">
        <v>35</v>
      </c>
      <c r="E6932">
        <v>25609</v>
      </c>
      <c r="F6932">
        <v>6</v>
      </c>
      <c r="G6932">
        <v>33</v>
      </c>
      <c r="H6932">
        <v>23</v>
      </c>
      <c r="I6932">
        <v>15</v>
      </c>
      <c r="J6932">
        <v>2</v>
      </c>
      <c r="K6932" s="1">
        <v>42856</v>
      </c>
      <c r="L6932" s="1">
        <v>44196</v>
      </c>
      <c r="M6932">
        <v>201700131</v>
      </c>
      <c r="N6932" t="s">
        <v>49</v>
      </c>
      <c r="O6932">
        <v>201700012</v>
      </c>
      <c r="P6932" t="s">
        <v>47</v>
      </c>
      <c r="Q6932" t="s">
        <v>21</v>
      </c>
      <c r="R6932" t="s">
        <v>22</v>
      </c>
      <c r="S6932" t="s">
        <v>61</v>
      </c>
      <c r="T6932">
        <f t="shared" si="108"/>
        <v>8</v>
      </c>
    </row>
    <row r="6933" spans="1:20">
      <c r="A6933">
        <v>201708</v>
      </c>
      <c r="B6933" s="1">
        <v>42949</v>
      </c>
      <c r="C6933">
        <v>12475</v>
      </c>
      <c r="D6933">
        <v>35</v>
      </c>
      <c r="E6933">
        <v>25609</v>
      </c>
      <c r="F6933">
        <v>6</v>
      </c>
      <c r="G6933">
        <v>33</v>
      </c>
      <c r="H6933">
        <v>23</v>
      </c>
      <c r="I6933">
        <v>15</v>
      </c>
      <c r="J6933">
        <v>2</v>
      </c>
      <c r="K6933" s="1">
        <v>42856</v>
      </c>
      <c r="L6933" s="1">
        <v>44196</v>
      </c>
      <c r="M6933">
        <v>201700131</v>
      </c>
      <c r="N6933" t="s">
        <v>49</v>
      </c>
      <c r="O6933">
        <v>201700012</v>
      </c>
      <c r="P6933" t="s">
        <v>47</v>
      </c>
      <c r="Q6933" t="s">
        <v>21</v>
      </c>
      <c r="R6933" t="s">
        <v>5</v>
      </c>
      <c r="S6933" t="s">
        <v>62</v>
      </c>
      <c r="T6933">
        <f t="shared" si="108"/>
        <v>8</v>
      </c>
    </row>
    <row r="6934" spans="1:20">
      <c r="A6934">
        <v>201708</v>
      </c>
      <c r="B6934" s="1">
        <v>42949</v>
      </c>
      <c r="C6934">
        <v>12475</v>
      </c>
      <c r="D6934">
        <v>35</v>
      </c>
      <c r="E6934">
        <v>25609</v>
      </c>
      <c r="F6934">
        <v>6</v>
      </c>
      <c r="G6934">
        <v>33</v>
      </c>
      <c r="H6934">
        <v>23</v>
      </c>
      <c r="I6934">
        <v>15</v>
      </c>
      <c r="J6934">
        <v>2</v>
      </c>
      <c r="K6934" s="1">
        <v>42856</v>
      </c>
      <c r="L6934" s="1">
        <v>44196</v>
      </c>
      <c r="M6934">
        <v>201700131</v>
      </c>
      <c r="N6934" t="s">
        <v>49</v>
      </c>
      <c r="O6934">
        <v>201700012</v>
      </c>
      <c r="P6934" t="s">
        <v>47</v>
      </c>
      <c r="Q6934" t="s">
        <v>21</v>
      </c>
      <c r="R6934" t="s">
        <v>9</v>
      </c>
      <c r="S6934" t="s">
        <v>63</v>
      </c>
      <c r="T6934">
        <f t="shared" si="108"/>
        <v>8</v>
      </c>
    </row>
    <row r="6935" spans="1:20">
      <c r="A6935">
        <v>201708</v>
      </c>
      <c r="B6935" s="1">
        <v>42949</v>
      </c>
      <c r="C6935">
        <v>12475</v>
      </c>
      <c r="D6935">
        <v>35</v>
      </c>
      <c r="E6935">
        <v>25609</v>
      </c>
      <c r="F6935">
        <v>6</v>
      </c>
      <c r="G6935">
        <v>33</v>
      </c>
      <c r="H6935">
        <v>23</v>
      </c>
      <c r="I6935">
        <v>15</v>
      </c>
      <c r="J6935">
        <v>2</v>
      </c>
      <c r="K6935" s="1">
        <v>42856</v>
      </c>
      <c r="L6935" s="1">
        <v>44196</v>
      </c>
      <c r="M6935">
        <v>201700131</v>
      </c>
      <c r="N6935" t="s">
        <v>49</v>
      </c>
      <c r="O6935">
        <v>201700012</v>
      </c>
      <c r="P6935" t="s">
        <v>47</v>
      </c>
      <c r="Q6935" t="s">
        <v>21</v>
      </c>
      <c r="R6935" t="s">
        <v>26</v>
      </c>
      <c r="S6935" t="s">
        <v>64</v>
      </c>
      <c r="T6935">
        <f t="shared" si="108"/>
        <v>8</v>
      </c>
    </row>
    <row r="6936" spans="1:20">
      <c r="A6936">
        <v>201708</v>
      </c>
      <c r="B6936" s="1">
        <v>42949</v>
      </c>
      <c r="C6936">
        <v>12475</v>
      </c>
      <c r="D6936">
        <v>35</v>
      </c>
      <c r="E6936">
        <v>25609</v>
      </c>
      <c r="F6936">
        <v>6</v>
      </c>
      <c r="G6936">
        <v>33</v>
      </c>
      <c r="H6936">
        <v>23</v>
      </c>
      <c r="I6936">
        <v>15</v>
      </c>
      <c r="J6936">
        <v>2</v>
      </c>
      <c r="K6936" s="1">
        <v>42856</v>
      </c>
      <c r="L6936" s="1">
        <v>44196</v>
      </c>
      <c r="M6936">
        <v>201700131</v>
      </c>
      <c r="N6936" t="s">
        <v>49</v>
      </c>
      <c r="O6936">
        <v>201700012</v>
      </c>
      <c r="P6936" t="s">
        <v>47</v>
      </c>
      <c r="Q6936" t="s">
        <v>21</v>
      </c>
      <c r="R6936" t="s">
        <v>28</v>
      </c>
      <c r="S6936" t="s">
        <v>65</v>
      </c>
      <c r="T6936">
        <f t="shared" si="108"/>
        <v>8</v>
      </c>
    </row>
    <row r="6937" spans="1:20">
      <c r="A6937">
        <v>201708</v>
      </c>
      <c r="B6937" s="1">
        <v>42951</v>
      </c>
      <c r="C6937">
        <v>12475</v>
      </c>
      <c r="D6937">
        <v>31</v>
      </c>
      <c r="E6937">
        <v>24314</v>
      </c>
      <c r="F6937">
        <v>7</v>
      </c>
      <c r="G6937">
        <v>27</v>
      </c>
      <c r="H6937">
        <v>20</v>
      </c>
      <c r="I6937">
        <v>16</v>
      </c>
      <c r="J6937">
        <v>2</v>
      </c>
      <c r="K6937" s="1">
        <v>42856</v>
      </c>
      <c r="L6937" s="1">
        <v>44196</v>
      </c>
      <c r="M6937">
        <v>201700131</v>
      </c>
      <c r="N6937" t="s">
        <v>49</v>
      </c>
      <c r="O6937">
        <v>201700012</v>
      </c>
      <c r="P6937" t="s">
        <v>47</v>
      </c>
      <c r="Q6937" t="s">
        <v>21</v>
      </c>
      <c r="R6937" t="s">
        <v>22</v>
      </c>
      <c r="S6937" t="s">
        <v>61</v>
      </c>
      <c r="T6937">
        <f t="shared" si="108"/>
        <v>8</v>
      </c>
    </row>
    <row r="6938" spans="1:20">
      <c r="A6938">
        <v>201708</v>
      </c>
      <c r="B6938" s="1">
        <v>42951</v>
      </c>
      <c r="C6938">
        <v>12475</v>
      </c>
      <c r="D6938">
        <v>31</v>
      </c>
      <c r="E6938">
        <v>24314</v>
      </c>
      <c r="F6938">
        <v>7</v>
      </c>
      <c r="G6938">
        <v>27</v>
      </c>
      <c r="H6938">
        <v>20</v>
      </c>
      <c r="I6938">
        <v>16</v>
      </c>
      <c r="J6938">
        <v>2</v>
      </c>
      <c r="K6938" s="1">
        <v>42856</v>
      </c>
      <c r="L6938" s="1">
        <v>44196</v>
      </c>
      <c r="M6938">
        <v>201700131</v>
      </c>
      <c r="N6938" t="s">
        <v>49</v>
      </c>
      <c r="O6938">
        <v>201700012</v>
      </c>
      <c r="P6938" t="s">
        <v>47</v>
      </c>
      <c r="Q6938" t="s">
        <v>21</v>
      </c>
      <c r="R6938" t="s">
        <v>5</v>
      </c>
      <c r="S6938" t="s">
        <v>62</v>
      </c>
      <c r="T6938">
        <f t="shared" si="108"/>
        <v>8</v>
      </c>
    </row>
    <row r="6939" spans="1:20">
      <c r="A6939">
        <v>201708</v>
      </c>
      <c r="B6939" s="1">
        <v>42951</v>
      </c>
      <c r="C6939">
        <v>12475</v>
      </c>
      <c r="D6939">
        <v>31</v>
      </c>
      <c r="E6939">
        <v>24314</v>
      </c>
      <c r="F6939">
        <v>7</v>
      </c>
      <c r="G6939">
        <v>27</v>
      </c>
      <c r="H6939">
        <v>20</v>
      </c>
      <c r="I6939">
        <v>16</v>
      </c>
      <c r="J6939">
        <v>2</v>
      </c>
      <c r="K6939" s="1">
        <v>42856</v>
      </c>
      <c r="L6939" s="1">
        <v>44196</v>
      </c>
      <c r="M6939">
        <v>201700131</v>
      </c>
      <c r="N6939" t="s">
        <v>49</v>
      </c>
      <c r="O6939">
        <v>201700012</v>
      </c>
      <c r="P6939" t="s">
        <v>47</v>
      </c>
      <c r="Q6939" t="s">
        <v>21</v>
      </c>
      <c r="R6939" t="s">
        <v>9</v>
      </c>
      <c r="S6939" t="s">
        <v>63</v>
      </c>
      <c r="T6939">
        <f t="shared" si="108"/>
        <v>8</v>
      </c>
    </row>
    <row r="6940" spans="1:20">
      <c r="A6940">
        <v>201708</v>
      </c>
      <c r="B6940" s="1">
        <v>42951</v>
      </c>
      <c r="C6940">
        <v>12475</v>
      </c>
      <c r="D6940">
        <v>31</v>
      </c>
      <c r="E6940">
        <v>24314</v>
      </c>
      <c r="F6940">
        <v>7</v>
      </c>
      <c r="G6940">
        <v>27</v>
      </c>
      <c r="H6940">
        <v>20</v>
      </c>
      <c r="I6940">
        <v>16</v>
      </c>
      <c r="J6940">
        <v>2</v>
      </c>
      <c r="K6940" s="1">
        <v>42856</v>
      </c>
      <c r="L6940" s="1">
        <v>44196</v>
      </c>
      <c r="M6940">
        <v>201700131</v>
      </c>
      <c r="N6940" t="s">
        <v>49</v>
      </c>
      <c r="O6940">
        <v>201700012</v>
      </c>
      <c r="P6940" t="s">
        <v>47</v>
      </c>
      <c r="Q6940" t="s">
        <v>21</v>
      </c>
      <c r="R6940" t="s">
        <v>26</v>
      </c>
      <c r="S6940" t="s">
        <v>64</v>
      </c>
      <c r="T6940">
        <f t="shared" si="108"/>
        <v>8</v>
      </c>
    </row>
    <row r="6941" spans="1:20">
      <c r="A6941">
        <v>201708</v>
      </c>
      <c r="B6941" s="1">
        <v>42951</v>
      </c>
      <c r="C6941">
        <v>12475</v>
      </c>
      <c r="D6941">
        <v>31</v>
      </c>
      <c r="E6941">
        <v>24314</v>
      </c>
      <c r="F6941">
        <v>7</v>
      </c>
      <c r="G6941">
        <v>27</v>
      </c>
      <c r="H6941">
        <v>20</v>
      </c>
      <c r="I6941">
        <v>16</v>
      </c>
      <c r="J6941">
        <v>2</v>
      </c>
      <c r="K6941" s="1">
        <v>42856</v>
      </c>
      <c r="L6941" s="1">
        <v>44196</v>
      </c>
      <c r="M6941">
        <v>201700131</v>
      </c>
      <c r="N6941" t="s">
        <v>49</v>
      </c>
      <c r="O6941">
        <v>201700012</v>
      </c>
      <c r="P6941" t="s">
        <v>47</v>
      </c>
      <c r="Q6941" t="s">
        <v>21</v>
      </c>
      <c r="R6941" t="s">
        <v>28</v>
      </c>
      <c r="S6941" t="s">
        <v>65</v>
      </c>
      <c r="T6941">
        <f t="shared" si="108"/>
        <v>8</v>
      </c>
    </row>
    <row r="6942" spans="1:20">
      <c r="A6942">
        <v>201708</v>
      </c>
      <c r="B6942" s="1">
        <v>42952</v>
      </c>
      <c r="C6942">
        <v>12475</v>
      </c>
      <c r="D6942">
        <v>32</v>
      </c>
      <c r="E6942">
        <v>24557</v>
      </c>
      <c r="F6942">
        <v>7</v>
      </c>
      <c r="G6942">
        <v>29</v>
      </c>
      <c r="H6942">
        <v>21</v>
      </c>
      <c r="I6942">
        <v>13</v>
      </c>
      <c r="J6942">
        <v>2</v>
      </c>
      <c r="K6942" s="1">
        <v>42856</v>
      </c>
      <c r="L6942" s="1">
        <v>44196</v>
      </c>
      <c r="M6942">
        <v>201700131</v>
      </c>
      <c r="N6942" t="s">
        <v>49</v>
      </c>
      <c r="O6942">
        <v>201700012</v>
      </c>
      <c r="P6942" t="s">
        <v>47</v>
      </c>
      <c r="Q6942" t="s">
        <v>21</v>
      </c>
      <c r="R6942" t="s">
        <v>22</v>
      </c>
      <c r="S6942" t="s">
        <v>61</v>
      </c>
      <c r="T6942">
        <f t="shared" si="108"/>
        <v>8</v>
      </c>
    </row>
    <row r="6943" spans="1:20">
      <c r="A6943">
        <v>201708</v>
      </c>
      <c r="B6943" s="1">
        <v>42952</v>
      </c>
      <c r="C6943">
        <v>12475</v>
      </c>
      <c r="D6943">
        <v>32</v>
      </c>
      <c r="E6943">
        <v>24557</v>
      </c>
      <c r="F6943">
        <v>7</v>
      </c>
      <c r="G6943">
        <v>29</v>
      </c>
      <c r="H6943">
        <v>21</v>
      </c>
      <c r="I6943">
        <v>13</v>
      </c>
      <c r="J6943">
        <v>2</v>
      </c>
      <c r="K6943" s="1">
        <v>42856</v>
      </c>
      <c r="L6943" s="1">
        <v>44196</v>
      </c>
      <c r="M6943">
        <v>201700131</v>
      </c>
      <c r="N6943" t="s">
        <v>49</v>
      </c>
      <c r="O6943">
        <v>201700012</v>
      </c>
      <c r="P6943" t="s">
        <v>47</v>
      </c>
      <c r="Q6943" t="s">
        <v>21</v>
      </c>
      <c r="R6943" t="s">
        <v>5</v>
      </c>
      <c r="S6943" t="s">
        <v>62</v>
      </c>
      <c r="T6943">
        <f t="shared" si="108"/>
        <v>8</v>
      </c>
    </row>
    <row r="6944" spans="1:20">
      <c r="A6944">
        <v>201708</v>
      </c>
      <c r="B6944" s="1">
        <v>42952</v>
      </c>
      <c r="C6944">
        <v>12475</v>
      </c>
      <c r="D6944">
        <v>32</v>
      </c>
      <c r="E6944">
        <v>24557</v>
      </c>
      <c r="F6944">
        <v>7</v>
      </c>
      <c r="G6944">
        <v>29</v>
      </c>
      <c r="H6944">
        <v>21</v>
      </c>
      <c r="I6944">
        <v>13</v>
      </c>
      <c r="J6944">
        <v>2</v>
      </c>
      <c r="K6944" s="1">
        <v>42856</v>
      </c>
      <c r="L6944" s="1">
        <v>44196</v>
      </c>
      <c r="M6944">
        <v>201700131</v>
      </c>
      <c r="N6944" t="s">
        <v>49</v>
      </c>
      <c r="O6944">
        <v>201700012</v>
      </c>
      <c r="P6944" t="s">
        <v>47</v>
      </c>
      <c r="Q6944" t="s">
        <v>21</v>
      </c>
      <c r="R6944" t="s">
        <v>9</v>
      </c>
      <c r="S6944" t="s">
        <v>63</v>
      </c>
      <c r="T6944">
        <f t="shared" si="108"/>
        <v>8</v>
      </c>
    </row>
    <row r="6945" spans="1:20">
      <c r="A6945">
        <v>201708</v>
      </c>
      <c r="B6945" s="1">
        <v>42952</v>
      </c>
      <c r="C6945">
        <v>12475</v>
      </c>
      <c r="D6945">
        <v>32</v>
      </c>
      <c r="E6945">
        <v>24557</v>
      </c>
      <c r="F6945">
        <v>7</v>
      </c>
      <c r="G6945">
        <v>29</v>
      </c>
      <c r="H6945">
        <v>21</v>
      </c>
      <c r="I6945">
        <v>13</v>
      </c>
      <c r="J6945">
        <v>2</v>
      </c>
      <c r="K6945" s="1">
        <v>42856</v>
      </c>
      <c r="L6945" s="1">
        <v>44196</v>
      </c>
      <c r="M6945">
        <v>201700131</v>
      </c>
      <c r="N6945" t="s">
        <v>49</v>
      </c>
      <c r="O6945">
        <v>201700012</v>
      </c>
      <c r="P6945" t="s">
        <v>47</v>
      </c>
      <c r="Q6945" t="s">
        <v>21</v>
      </c>
      <c r="R6945" t="s">
        <v>26</v>
      </c>
      <c r="S6945" t="s">
        <v>64</v>
      </c>
      <c r="T6945">
        <f t="shared" si="108"/>
        <v>8</v>
      </c>
    </row>
    <row r="6946" spans="1:20">
      <c r="A6946">
        <v>201708</v>
      </c>
      <c r="B6946" s="1">
        <v>42952</v>
      </c>
      <c r="C6946">
        <v>12475</v>
      </c>
      <c r="D6946">
        <v>32</v>
      </c>
      <c r="E6946">
        <v>24557</v>
      </c>
      <c r="F6946">
        <v>7</v>
      </c>
      <c r="G6946">
        <v>29</v>
      </c>
      <c r="H6946">
        <v>21</v>
      </c>
      <c r="I6946">
        <v>13</v>
      </c>
      <c r="J6946">
        <v>2</v>
      </c>
      <c r="K6946" s="1">
        <v>42856</v>
      </c>
      <c r="L6946" s="1">
        <v>44196</v>
      </c>
      <c r="M6946">
        <v>201700131</v>
      </c>
      <c r="N6946" t="s">
        <v>49</v>
      </c>
      <c r="O6946">
        <v>201700012</v>
      </c>
      <c r="P6946" t="s">
        <v>47</v>
      </c>
      <c r="Q6946" t="s">
        <v>21</v>
      </c>
      <c r="R6946" t="s">
        <v>28</v>
      </c>
      <c r="S6946" t="s">
        <v>65</v>
      </c>
      <c r="T6946">
        <f t="shared" si="108"/>
        <v>8</v>
      </c>
    </row>
    <row r="6947" spans="1:20">
      <c r="A6947">
        <v>201708</v>
      </c>
      <c r="B6947" s="1">
        <v>42954</v>
      </c>
      <c r="C6947">
        <v>12475</v>
      </c>
      <c r="D6947">
        <v>34</v>
      </c>
      <c r="E6947">
        <v>25225</v>
      </c>
      <c r="F6947">
        <v>6</v>
      </c>
      <c r="G6947">
        <v>29</v>
      </c>
      <c r="H6947">
        <v>19</v>
      </c>
      <c r="I6947">
        <v>13</v>
      </c>
      <c r="J6947">
        <v>2</v>
      </c>
      <c r="K6947" s="1">
        <v>42856</v>
      </c>
      <c r="L6947" s="1">
        <v>44196</v>
      </c>
      <c r="M6947">
        <v>201700131</v>
      </c>
      <c r="N6947" t="s">
        <v>49</v>
      </c>
      <c r="O6947">
        <v>201700012</v>
      </c>
      <c r="P6947" t="s">
        <v>47</v>
      </c>
      <c r="Q6947" t="s">
        <v>21</v>
      </c>
      <c r="R6947" t="s">
        <v>22</v>
      </c>
      <c r="S6947" t="s">
        <v>61</v>
      </c>
      <c r="T6947">
        <f t="shared" si="108"/>
        <v>8</v>
      </c>
    </row>
    <row r="6948" spans="1:20">
      <c r="A6948">
        <v>201708</v>
      </c>
      <c r="B6948" s="1">
        <v>42954</v>
      </c>
      <c r="C6948">
        <v>12475</v>
      </c>
      <c r="D6948">
        <v>34</v>
      </c>
      <c r="E6948">
        <v>25225</v>
      </c>
      <c r="F6948">
        <v>6</v>
      </c>
      <c r="G6948">
        <v>29</v>
      </c>
      <c r="H6948">
        <v>19</v>
      </c>
      <c r="I6948">
        <v>13</v>
      </c>
      <c r="J6948">
        <v>2</v>
      </c>
      <c r="K6948" s="1">
        <v>42856</v>
      </c>
      <c r="L6948" s="1">
        <v>44196</v>
      </c>
      <c r="M6948">
        <v>201700131</v>
      </c>
      <c r="N6948" t="s">
        <v>49</v>
      </c>
      <c r="O6948">
        <v>201700012</v>
      </c>
      <c r="P6948" t="s">
        <v>47</v>
      </c>
      <c r="Q6948" t="s">
        <v>21</v>
      </c>
      <c r="R6948" t="s">
        <v>5</v>
      </c>
      <c r="S6948" t="s">
        <v>62</v>
      </c>
      <c r="T6948">
        <f t="shared" si="108"/>
        <v>8</v>
      </c>
    </row>
    <row r="6949" spans="1:20">
      <c r="A6949">
        <v>201708</v>
      </c>
      <c r="B6949" s="1">
        <v>42954</v>
      </c>
      <c r="C6949">
        <v>12475</v>
      </c>
      <c r="D6949">
        <v>34</v>
      </c>
      <c r="E6949">
        <v>25225</v>
      </c>
      <c r="F6949">
        <v>6</v>
      </c>
      <c r="G6949">
        <v>29</v>
      </c>
      <c r="H6949">
        <v>19</v>
      </c>
      <c r="I6949">
        <v>13</v>
      </c>
      <c r="J6949">
        <v>2</v>
      </c>
      <c r="K6949" s="1">
        <v>42856</v>
      </c>
      <c r="L6949" s="1">
        <v>44196</v>
      </c>
      <c r="M6949">
        <v>201700131</v>
      </c>
      <c r="N6949" t="s">
        <v>49</v>
      </c>
      <c r="O6949">
        <v>201700012</v>
      </c>
      <c r="P6949" t="s">
        <v>47</v>
      </c>
      <c r="Q6949" t="s">
        <v>21</v>
      </c>
      <c r="R6949" t="s">
        <v>9</v>
      </c>
      <c r="S6949" t="s">
        <v>63</v>
      </c>
      <c r="T6949">
        <f t="shared" si="108"/>
        <v>8</v>
      </c>
    </row>
    <row r="6950" spans="1:20">
      <c r="A6950">
        <v>201708</v>
      </c>
      <c r="B6950" s="1">
        <v>42954</v>
      </c>
      <c r="C6950">
        <v>12475</v>
      </c>
      <c r="D6950">
        <v>34</v>
      </c>
      <c r="E6950">
        <v>25225</v>
      </c>
      <c r="F6950">
        <v>6</v>
      </c>
      <c r="G6950">
        <v>29</v>
      </c>
      <c r="H6950">
        <v>19</v>
      </c>
      <c r="I6950">
        <v>13</v>
      </c>
      <c r="J6950">
        <v>2</v>
      </c>
      <c r="K6950" s="1">
        <v>42856</v>
      </c>
      <c r="L6950" s="1">
        <v>44196</v>
      </c>
      <c r="M6950">
        <v>201700131</v>
      </c>
      <c r="N6950" t="s">
        <v>49</v>
      </c>
      <c r="O6950">
        <v>201700012</v>
      </c>
      <c r="P6950" t="s">
        <v>47</v>
      </c>
      <c r="Q6950" t="s">
        <v>21</v>
      </c>
      <c r="R6950" t="s">
        <v>26</v>
      </c>
      <c r="S6950" t="s">
        <v>64</v>
      </c>
      <c r="T6950">
        <f t="shared" si="108"/>
        <v>8</v>
      </c>
    </row>
    <row r="6951" spans="1:20">
      <c r="A6951">
        <v>201708</v>
      </c>
      <c r="B6951" s="1">
        <v>42954</v>
      </c>
      <c r="C6951">
        <v>12475</v>
      </c>
      <c r="D6951">
        <v>34</v>
      </c>
      <c r="E6951">
        <v>25225</v>
      </c>
      <c r="F6951">
        <v>6</v>
      </c>
      <c r="G6951">
        <v>29</v>
      </c>
      <c r="H6951">
        <v>19</v>
      </c>
      <c r="I6951">
        <v>13</v>
      </c>
      <c r="J6951">
        <v>2</v>
      </c>
      <c r="K6951" s="1">
        <v>42856</v>
      </c>
      <c r="L6951" s="1">
        <v>44196</v>
      </c>
      <c r="M6951">
        <v>201700131</v>
      </c>
      <c r="N6951" t="s">
        <v>49</v>
      </c>
      <c r="O6951">
        <v>201700012</v>
      </c>
      <c r="P6951" t="s">
        <v>47</v>
      </c>
      <c r="Q6951" t="s">
        <v>21</v>
      </c>
      <c r="R6951" t="s">
        <v>28</v>
      </c>
      <c r="S6951" t="s">
        <v>65</v>
      </c>
      <c r="T6951">
        <f t="shared" si="108"/>
        <v>8</v>
      </c>
    </row>
    <row r="6952" spans="1:20">
      <c r="A6952">
        <v>201708</v>
      </c>
      <c r="B6952" s="1">
        <v>42955</v>
      </c>
      <c r="C6952">
        <v>12475</v>
      </c>
      <c r="D6952">
        <v>30</v>
      </c>
      <c r="E6952">
        <v>25125</v>
      </c>
      <c r="F6952">
        <v>5</v>
      </c>
      <c r="G6952">
        <v>28</v>
      </c>
      <c r="H6952">
        <v>19</v>
      </c>
      <c r="I6952">
        <v>14</v>
      </c>
      <c r="J6952">
        <v>2</v>
      </c>
      <c r="K6952" s="1">
        <v>42856</v>
      </c>
      <c r="L6952" s="1">
        <v>44196</v>
      </c>
      <c r="M6952">
        <v>201700131</v>
      </c>
      <c r="N6952" t="s">
        <v>49</v>
      </c>
      <c r="O6952">
        <v>201700012</v>
      </c>
      <c r="P6952" t="s">
        <v>47</v>
      </c>
      <c r="Q6952" t="s">
        <v>21</v>
      </c>
      <c r="R6952" t="s">
        <v>22</v>
      </c>
      <c r="S6952" t="s">
        <v>61</v>
      </c>
      <c r="T6952">
        <f t="shared" si="108"/>
        <v>8</v>
      </c>
    </row>
    <row r="6953" spans="1:20">
      <c r="A6953">
        <v>201708</v>
      </c>
      <c r="B6953" s="1">
        <v>42955</v>
      </c>
      <c r="C6953">
        <v>12475</v>
      </c>
      <c r="D6953">
        <v>30</v>
      </c>
      <c r="E6953">
        <v>25125</v>
      </c>
      <c r="F6953">
        <v>5</v>
      </c>
      <c r="G6953">
        <v>28</v>
      </c>
      <c r="H6953">
        <v>19</v>
      </c>
      <c r="I6953">
        <v>14</v>
      </c>
      <c r="J6953">
        <v>2</v>
      </c>
      <c r="K6953" s="1">
        <v>42856</v>
      </c>
      <c r="L6953" s="1">
        <v>44196</v>
      </c>
      <c r="M6953">
        <v>201700131</v>
      </c>
      <c r="N6953" t="s">
        <v>49</v>
      </c>
      <c r="O6953">
        <v>201700012</v>
      </c>
      <c r="P6953" t="s">
        <v>47</v>
      </c>
      <c r="Q6953" t="s">
        <v>21</v>
      </c>
      <c r="R6953" t="s">
        <v>5</v>
      </c>
      <c r="S6953" t="s">
        <v>62</v>
      </c>
      <c r="T6953">
        <f t="shared" si="108"/>
        <v>8</v>
      </c>
    </row>
    <row r="6954" spans="1:20">
      <c r="A6954">
        <v>201708</v>
      </c>
      <c r="B6954" s="1">
        <v>42955</v>
      </c>
      <c r="C6954">
        <v>12475</v>
      </c>
      <c r="D6954">
        <v>30</v>
      </c>
      <c r="E6954">
        <v>25125</v>
      </c>
      <c r="F6954">
        <v>5</v>
      </c>
      <c r="G6954">
        <v>28</v>
      </c>
      <c r="H6954">
        <v>19</v>
      </c>
      <c r="I6954">
        <v>14</v>
      </c>
      <c r="J6954">
        <v>2</v>
      </c>
      <c r="K6954" s="1">
        <v>42856</v>
      </c>
      <c r="L6954" s="1">
        <v>44196</v>
      </c>
      <c r="M6954">
        <v>201700131</v>
      </c>
      <c r="N6954" t="s">
        <v>49</v>
      </c>
      <c r="O6954">
        <v>201700012</v>
      </c>
      <c r="P6954" t="s">
        <v>47</v>
      </c>
      <c r="Q6954" t="s">
        <v>21</v>
      </c>
      <c r="R6954" t="s">
        <v>9</v>
      </c>
      <c r="S6954" t="s">
        <v>63</v>
      </c>
      <c r="T6954">
        <f t="shared" si="108"/>
        <v>8</v>
      </c>
    </row>
    <row r="6955" spans="1:20">
      <c r="A6955">
        <v>201708</v>
      </c>
      <c r="B6955" s="1">
        <v>42955</v>
      </c>
      <c r="C6955">
        <v>12475</v>
      </c>
      <c r="D6955">
        <v>30</v>
      </c>
      <c r="E6955">
        <v>25125</v>
      </c>
      <c r="F6955">
        <v>5</v>
      </c>
      <c r="G6955">
        <v>28</v>
      </c>
      <c r="H6955">
        <v>19</v>
      </c>
      <c r="I6955">
        <v>14</v>
      </c>
      <c r="J6955">
        <v>2</v>
      </c>
      <c r="K6955" s="1">
        <v>42856</v>
      </c>
      <c r="L6955" s="1">
        <v>44196</v>
      </c>
      <c r="M6955">
        <v>201700131</v>
      </c>
      <c r="N6955" t="s">
        <v>49</v>
      </c>
      <c r="O6955">
        <v>201700012</v>
      </c>
      <c r="P6955" t="s">
        <v>47</v>
      </c>
      <c r="Q6955" t="s">
        <v>21</v>
      </c>
      <c r="R6955" t="s">
        <v>26</v>
      </c>
      <c r="S6955" t="s">
        <v>64</v>
      </c>
      <c r="T6955">
        <f t="shared" si="108"/>
        <v>8</v>
      </c>
    </row>
    <row r="6956" spans="1:20">
      <c r="A6956">
        <v>201708</v>
      </c>
      <c r="B6956" s="1">
        <v>42955</v>
      </c>
      <c r="C6956">
        <v>12475</v>
      </c>
      <c r="D6956">
        <v>30</v>
      </c>
      <c r="E6956">
        <v>25125</v>
      </c>
      <c r="F6956">
        <v>5</v>
      </c>
      <c r="G6956">
        <v>28</v>
      </c>
      <c r="H6956">
        <v>19</v>
      </c>
      <c r="I6956">
        <v>14</v>
      </c>
      <c r="J6956">
        <v>2</v>
      </c>
      <c r="K6956" s="1">
        <v>42856</v>
      </c>
      <c r="L6956" s="1">
        <v>44196</v>
      </c>
      <c r="M6956">
        <v>201700131</v>
      </c>
      <c r="N6956" t="s">
        <v>49</v>
      </c>
      <c r="O6956">
        <v>201700012</v>
      </c>
      <c r="P6956" t="s">
        <v>47</v>
      </c>
      <c r="Q6956" t="s">
        <v>21</v>
      </c>
      <c r="R6956" t="s">
        <v>28</v>
      </c>
      <c r="S6956" t="s">
        <v>65</v>
      </c>
      <c r="T6956">
        <f t="shared" si="108"/>
        <v>8</v>
      </c>
    </row>
    <row r="6957" spans="1:20">
      <c r="A6957">
        <v>201708</v>
      </c>
      <c r="B6957" s="1">
        <v>42956</v>
      </c>
      <c r="C6957">
        <v>12475</v>
      </c>
      <c r="D6957">
        <v>30</v>
      </c>
      <c r="E6957">
        <v>24999</v>
      </c>
      <c r="F6957">
        <v>5</v>
      </c>
      <c r="G6957">
        <v>30</v>
      </c>
      <c r="H6957">
        <v>22</v>
      </c>
      <c r="I6957">
        <v>17</v>
      </c>
      <c r="J6957">
        <v>2</v>
      </c>
      <c r="K6957" s="1">
        <v>42856</v>
      </c>
      <c r="L6957" s="1">
        <v>44196</v>
      </c>
      <c r="M6957">
        <v>201700131</v>
      </c>
      <c r="N6957" t="s">
        <v>49</v>
      </c>
      <c r="O6957">
        <v>201700012</v>
      </c>
      <c r="P6957" t="s">
        <v>47</v>
      </c>
      <c r="Q6957" t="s">
        <v>21</v>
      </c>
      <c r="R6957" t="s">
        <v>22</v>
      </c>
      <c r="S6957" t="s">
        <v>61</v>
      </c>
      <c r="T6957">
        <f t="shared" si="108"/>
        <v>8</v>
      </c>
    </row>
    <row r="6958" spans="1:20">
      <c r="A6958">
        <v>201708</v>
      </c>
      <c r="B6958" s="1">
        <v>42956</v>
      </c>
      <c r="C6958">
        <v>12475</v>
      </c>
      <c r="D6958">
        <v>30</v>
      </c>
      <c r="E6958">
        <v>24999</v>
      </c>
      <c r="F6958">
        <v>5</v>
      </c>
      <c r="G6958">
        <v>30</v>
      </c>
      <c r="H6958">
        <v>22</v>
      </c>
      <c r="I6958">
        <v>17</v>
      </c>
      <c r="J6958">
        <v>2</v>
      </c>
      <c r="K6958" s="1">
        <v>42856</v>
      </c>
      <c r="L6958" s="1">
        <v>44196</v>
      </c>
      <c r="M6958">
        <v>201700131</v>
      </c>
      <c r="N6958" t="s">
        <v>49</v>
      </c>
      <c r="O6958">
        <v>201700012</v>
      </c>
      <c r="P6958" t="s">
        <v>47</v>
      </c>
      <c r="Q6958" t="s">
        <v>21</v>
      </c>
      <c r="R6958" t="s">
        <v>5</v>
      </c>
      <c r="S6958" t="s">
        <v>62</v>
      </c>
      <c r="T6958">
        <f t="shared" si="108"/>
        <v>8</v>
      </c>
    </row>
    <row r="6959" spans="1:20">
      <c r="A6959">
        <v>201708</v>
      </c>
      <c r="B6959" s="1">
        <v>42956</v>
      </c>
      <c r="C6959">
        <v>12475</v>
      </c>
      <c r="D6959">
        <v>30</v>
      </c>
      <c r="E6959">
        <v>24999</v>
      </c>
      <c r="F6959">
        <v>5</v>
      </c>
      <c r="G6959">
        <v>30</v>
      </c>
      <c r="H6959">
        <v>22</v>
      </c>
      <c r="I6959">
        <v>17</v>
      </c>
      <c r="J6959">
        <v>2</v>
      </c>
      <c r="K6959" s="1">
        <v>42856</v>
      </c>
      <c r="L6959" s="1">
        <v>44196</v>
      </c>
      <c r="M6959">
        <v>201700131</v>
      </c>
      <c r="N6959" t="s">
        <v>49</v>
      </c>
      <c r="O6959">
        <v>201700012</v>
      </c>
      <c r="P6959" t="s">
        <v>47</v>
      </c>
      <c r="Q6959" t="s">
        <v>21</v>
      </c>
      <c r="R6959" t="s">
        <v>9</v>
      </c>
      <c r="S6959" t="s">
        <v>63</v>
      </c>
      <c r="T6959">
        <f t="shared" si="108"/>
        <v>8</v>
      </c>
    </row>
    <row r="6960" spans="1:20">
      <c r="A6960">
        <v>201708</v>
      </c>
      <c r="B6960" s="1">
        <v>42956</v>
      </c>
      <c r="C6960">
        <v>12475</v>
      </c>
      <c r="D6960">
        <v>30</v>
      </c>
      <c r="E6960">
        <v>24999</v>
      </c>
      <c r="F6960">
        <v>5</v>
      </c>
      <c r="G6960">
        <v>30</v>
      </c>
      <c r="H6960">
        <v>22</v>
      </c>
      <c r="I6960">
        <v>17</v>
      </c>
      <c r="J6960">
        <v>2</v>
      </c>
      <c r="K6960" s="1">
        <v>42856</v>
      </c>
      <c r="L6960" s="1">
        <v>44196</v>
      </c>
      <c r="M6960">
        <v>201700131</v>
      </c>
      <c r="N6960" t="s">
        <v>49</v>
      </c>
      <c r="O6960">
        <v>201700012</v>
      </c>
      <c r="P6960" t="s">
        <v>47</v>
      </c>
      <c r="Q6960" t="s">
        <v>21</v>
      </c>
      <c r="R6960" t="s">
        <v>26</v>
      </c>
      <c r="S6960" t="s">
        <v>64</v>
      </c>
      <c r="T6960">
        <f t="shared" si="108"/>
        <v>8</v>
      </c>
    </row>
    <row r="6961" spans="1:20">
      <c r="A6961">
        <v>201708</v>
      </c>
      <c r="B6961" s="1">
        <v>42956</v>
      </c>
      <c r="C6961">
        <v>12475</v>
      </c>
      <c r="D6961">
        <v>30</v>
      </c>
      <c r="E6961">
        <v>24999</v>
      </c>
      <c r="F6961">
        <v>5</v>
      </c>
      <c r="G6961">
        <v>30</v>
      </c>
      <c r="H6961">
        <v>22</v>
      </c>
      <c r="I6961">
        <v>17</v>
      </c>
      <c r="J6961">
        <v>2</v>
      </c>
      <c r="K6961" s="1">
        <v>42856</v>
      </c>
      <c r="L6961" s="1">
        <v>44196</v>
      </c>
      <c r="M6961">
        <v>201700131</v>
      </c>
      <c r="N6961" t="s">
        <v>49</v>
      </c>
      <c r="O6961">
        <v>201700012</v>
      </c>
      <c r="P6961" t="s">
        <v>47</v>
      </c>
      <c r="Q6961" t="s">
        <v>21</v>
      </c>
      <c r="R6961" t="s">
        <v>28</v>
      </c>
      <c r="S6961" t="s">
        <v>65</v>
      </c>
      <c r="T6961">
        <f t="shared" si="108"/>
        <v>8</v>
      </c>
    </row>
    <row r="6962" spans="1:20">
      <c r="A6962">
        <v>201708</v>
      </c>
      <c r="B6962" s="1">
        <v>42958</v>
      </c>
      <c r="C6962">
        <v>12475</v>
      </c>
      <c r="D6962">
        <v>35</v>
      </c>
      <c r="E6962">
        <v>24887</v>
      </c>
      <c r="F6962">
        <v>8</v>
      </c>
      <c r="G6962">
        <v>35</v>
      </c>
      <c r="H6962">
        <v>25</v>
      </c>
      <c r="I6962">
        <v>20</v>
      </c>
      <c r="J6962">
        <v>2</v>
      </c>
      <c r="K6962" s="1">
        <v>42856</v>
      </c>
      <c r="L6962" s="1">
        <v>44196</v>
      </c>
      <c r="M6962">
        <v>201700131</v>
      </c>
      <c r="N6962" t="s">
        <v>49</v>
      </c>
      <c r="O6962">
        <v>201700012</v>
      </c>
      <c r="P6962" t="s">
        <v>47</v>
      </c>
      <c r="Q6962" t="s">
        <v>21</v>
      </c>
      <c r="R6962" t="s">
        <v>22</v>
      </c>
      <c r="S6962" t="s">
        <v>61</v>
      </c>
      <c r="T6962">
        <f t="shared" si="108"/>
        <v>8</v>
      </c>
    </row>
    <row r="6963" spans="1:20">
      <c r="A6963">
        <v>201708</v>
      </c>
      <c r="B6963" s="1">
        <v>42958</v>
      </c>
      <c r="C6963">
        <v>12475</v>
      </c>
      <c r="D6963">
        <v>35</v>
      </c>
      <c r="E6963">
        <v>24887</v>
      </c>
      <c r="F6963">
        <v>8</v>
      </c>
      <c r="G6963">
        <v>35</v>
      </c>
      <c r="H6963">
        <v>25</v>
      </c>
      <c r="I6963">
        <v>20</v>
      </c>
      <c r="J6963">
        <v>2</v>
      </c>
      <c r="K6963" s="1">
        <v>42856</v>
      </c>
      <c r="L6963" s="1">
        <v>44196</v>
      </c>
      <c r="M6963">
        <v>201700131</v>
      </c>
      <c r="N6963" t="s">
        <v>49</v>
      </c>
      <c r="O6963">
        <v>201700012</v>
      </c>
      <c r="P6963" t="s">
        <v>47</v>
      </c>
      <c r="Q6963" t="s">
        <v>21</v>
      </c>
      <c r="R6963" t="s">
        <v>5</v>
      </c>
      <c r="S6963" t="s">
        <v>62</v>
      </c>
      <c r="T6963">
        <f t="shared" si="108"/>
        <v>8</v>
      </c>
    </row>
    <row r="6964" spans="1:20">
      <c r="A6964">
        <v>201708</v>
      </c>
      <c r="B6964" s="1">
        <v>42958</v>
      </c>
      <c r="C6964">
        <v>12475</v>
      </c>
      <c r="D6964">
        <v>35</v>
      </c>
      <c r="E6964">
        <v>24887</v>
      </c>
      <c r="F6964">
        <v>8</v>
      </c>
      <c r="G6964">
        <v>35</v>
      </c>
      <c r="H6964">
        <v>25</v>
      </c>
      <c r="I6964">
        <v>20</v>
      </c>
      <c r="J6964">
        <v>2</v>
      </c>
      <c r="K6964" s="1">
        <v>42856</v>
      </c>
      <c r="L6964" s="1">
        <v>44196</v>
      </c>
      <c r="M6964">
        <v>201700131</v>
      </c>
      <c r="N6964" t="s">
        <v>49</v>
      </c>
      <c r="O6964">
        <v>201700012</v>
      </c>
      <c r="P6964" t="s">
        <v>47</v>
      </c>
      <c r="Q6964" t="s">
        <v>21</v>
      </c>
      <c r="R6964" t="s">
        <v>9</v>
      </c>
      <c r="S6964" t="s">
        <v>63</v>
      </c>
      <c r="T6964">
        <f t="shared" si="108"/>
        <v>8</v>
      </c>
    </row>
    <row r="6965" spans="1:20">
      <c r="A6965">
        <v>201708</v>
      </c>
      <c r="B6965" s="1">
        <v>42958</v>
      </c>
      <c r="C6965">
        <v>12475</v>
      </c>
      <c r="D6965">
        <v>35</v>
      </c>
      <c r="E6965">
        <v>24887</v>
      </c>
      <c r="F6965">
        <v>8</v>
      </c>
      <c r="G6965">
        <v>35</v>
      </c>
      <c r="H6965">
        <v>25</v>
      </c>
      <c r="I6965">
        <v>20</v>
      </c>
      <c r="J6965">
        <v>2</v>
      </c>
      <c r="K6965" s="1">
        <v>42856</v>
      </c>
      <c r="L6965" s="1">
        <v>44196</v>
      </c>
      <c r="M6965">
        <v>201700131</v>
      </c>
      <c r="N6965" t="s">
        <v>49</v>
      </c>
      <c r="O6965">
        <v>201700012</v>
      </c>
      <c r="P6965" t="s">
        <v>47</v>
      </c>
      <c r="Q6965" t="s">
        <v>21</v>
      </c>
      <c r="R6965" t="s">
        <v>26</v>
      </c>
      <c r="S6965" t="s">
        <v>64</v>
      </c>
      <c r="T6965">
        <f t="shared" si="108"/>
        <v>8</v>
      </c>
    </row>
    <row r="6966" spans="1:20">
      <c r="A6966">
        <v>201708</v>
      </c>
      <c r="B6966" s="1">
        <v>42958</v>
      </c>
      <c r="C6966">
        <v>12475</v>
      </c>
      <c r="D6966">
        <v>35</v>
      </c>
      <c r="E6966">
        <v>24887</v>
      </c>
      <c r="F6966">
        <v>8</v>
      </c>
      <c r="G6966">
        <v>35</v>
      </c>
      <c r="H6966">
        <v>25</v>
      </c>
      <c r="I6966">
        <v>20</v>
      </c>
      <c r="J6966">
        <v>2</v>
      </c>
      <c r="K6966" s="1">
        <v>42856</v>
      </c>
      <c r="L6966" s="1">
        <v>44196</v>
      </c>
      <c r="M6966">
        <v>201700131</v>
      </c>
      <c r="N6966" t="s">
        <v>49</v>
      </c>
      <c r="O6966">
        <v>201700012</v>
      </c>
      <c r="P6966" t="s">
        <v>47</v>
      </c>
      <c r="Q6966" t="s">
        <v>21</v>
      </c>
      <c r="R6966" t="s">
        <v>28</v>
      </c>
      <c r="S6966" t="s">
        <v>65</v>
      </c>
      <c r="T6966">
        <f t="shared" si="108"/>
        <v>8</v>
      </c>
    </row>
    <row r="6967" spans="1:20">
      <c r="A6967">
        <v>201708</v>
      </c>
      <c r="B6967" s="1">
        <v>42959</v>
      </c>
      <c r="C6967">
        <v>12475</v>
      </c>
      <c r="D6967">
        <v>32</v>
      </c>
      <c r="E6967">
        <v>25283</v>
      </c>
      <c r="F6967">
        <v>6</v>
      </c>
      <c r="G6967">
        <v>28</v>
      </c>
      <c r="H6967">
        <v>24</v>
      </c>
      <c r="I6967">
        <v>15</v>
      </c>
      <c r="J6967">
        <v>2</v>
      </c>
      <c r="K6967" s="1">
        <v>42856</v>
      </c>
      <c r="L6967" s="1">
        <v>44196</v>
      </c>
      <c r="M6967">
        <v>201700131</v>
      </c>
      <c r="N6967" t="s">
        <v>49</v>
      </c>
      <c r="O6967">
        <v>201700012</v>
      </c>
      <c r="P6967" t="s">
        <v>47</v>
      </c>
      <c r="Q6967" t="s">
        <v>21</v>
      </c>
      <c r="R6967" t="s">
        <v>22</v>
      </c>
      <c r="S6967" t="s">
        <v>61</v>
      </c>
      <c r="T6967">
        <f t="shared" si="108"/>
        <v>8</v>
      </c>
    </row>
    <row r="6968" spans="1:20">
      <c r="A6968">
        <v>201708</v>
      </c>
      <c r="B6968" s="1">
        <v>42959</v>
      </c>
      <c r="C6968">
        <v>12475</v>
      </c>
      <c r="D6968">
        <v>32</v>
      </c>
      <c r="E6968">
        <v>25283</v>
      </c>
      <c r="F6968">
        <v>6</v>
      </c>
      <c r="G6968">
        <v>28</v>
      </c>
      <c r="H6968">
        <v>24</v>
      </c>
      <c r="I6968">
        <v>15</v>
      </c>
      <c r="J6968">
        <v>2</v>
      </c>
      <c r="K6968" s="1">
        <v>42856</v>
      </c>
      <c r="L6968" s="1">
        <v>44196</v>
      </c>
      <c r="M6968">
        <v>201700131</v>
      </c>
      <c r="N6968" t="s">
        <v>49</v>
      </c>
      <c r="O6968">
        <v>201700012</v>
      </c>
      <c r="P6968" t="s">
        <v>47</v>
      </c>
      <c r="Q6968" t="s">
        <v>21</v>
      </c>
      <c r="R6968" t="s">
        <v>5</v>
      </c>
      <c r="S6968" t="s">
        <v>62</v>
      </c>
      <c r="T6968">
        <f t="shared" si="108"/>
        <v>8</v>
      </c>
    </row>
    <row r="6969" spans="1:20">
      <c r="A6969">
        <v>201708</v>
      </c>
      <c r="B6969" s="1">
        <v>42959</v>
      </c>
      <c r="C6969">
        <v>12475</v>
      </c>
      <c r="D6969">
        <v>32</v>
      </c>
      <c r="E6969">
        <v>25283</v>
      </c>
      <c r="F6969">
        <v>6</v>
      </c>
      <c r="G6969">
        <v>28</v>
      </c>
      <c r="H6969">
        <v>24</v>
      </c>
      <c r="I6969">
        <v>15</v>
      </c>
      <c r="J6969">
        <v>2</v>
      </c>
      <c r="K6969" s="1">
        <v>42856</v>
      </c>
      <c r="L6969" s="1">
        <v>44196</v>
      </c>
      <c r="M6969">
        <v>201700131</v>
      </c>
      <c r="N6969" t="s">
        <v>49</v>
      </c>
      <c r="O6969">
        <v>201700012</v>
      </c>
      <c r="P6969" t="s">
        <v>47</v>
      </c>
      <c r="Q6969" t="s">
        <v>21</v>
      </c>
      <c r="R6969" t="s">
        <v>9</v>
      </c>
      <c r="S6969" t="s">
        <v>63</v>
      </c>
      <c r="T6969">
        <f t="shared" si="108"/>
        <v>8</v>
      </c>
    </row>
    <row r="6970" spans="1:20">
      <c r="A6970">
        <v>201708</v>
      </c>
      <c r="B6970" s="1">
        <v>42959</v>
      </c>
      <c r="C6970">
        <v>12475</v>
      </c>
      <c r="D6970">
        <v>32</v>
      </c>
      <c r="E6970">
        <v>25283</v>
      </c>
      <c r="F6970">
        <v>6</v>
      </c>
      <c r="G6970">
        <v>28</v>
      </c>
      <c r="H6970">
        <v>24</v>
      </c>
      <c r="I6970">
        <v>15</v>
      </c>
      <c r="J6970">
        <v>2</v>
      </c>
      <c r="K6970" s="1">
        <v>42856</v>
      </c>
      <c r="L6970" s="1">
        <v>44196</v>
      </c>
      <c r="M6970">
        <v>201700131</v>
      </c>
      <c r="N6970" t="s">
        <v>49</v>
      </c>
      <c r="O6970">
        <v>201700012</v>
      </c>
      <c r="P6970" t="s">
        <v>47</v>
      </c>
      <c r="Q6970" t="s">
        <v>21</v>
      </c>
      <c r="R6970" t="s">
        <v>26</v>
      </c>
      <c r="S6970" t="s">
        <v>64</v>
      </c>
      <c r="T6970">
        <f t="shared" si="108"/>
        <v>8</v>
      </c>
    </row>
    <row r="6971" spans="1:20">
      <c r="A6971">
        <v>201708</v>
      </c>
      <c r="B6971" s="1">
        <v>42959</v>
      </c>
      <c r="C6971">
        <v>12475</v>
      </c>
      <c r="D6971">
        <v>32</v>
      </c>
      <c r="E6971">
        <v>25283</v>
      </c>
      <c r="F6971">
        <v>6</v>
      </c>
      <c r="G6971">
        <v>28</v>
      </c>
      <c r="H6971">
        <v>24</v>
      </c>
      <c r="I6971">
        <v>15</v>
      </c>
      <c r="J6971">
        <v>2</v>
      </c>
      <c r="K6971" s="1">
        <v>42856</v>
      </c>
      <c r="L6971" s="1">
        <v>44196</v>
      </c>
      <c r="M6971">
        <v>201700131</v>
      </c>
      <c r="N6971" t="s">
        <v>49</v>
      </c>
      <c r="O6971">
        <v>201700012</v>
      </c>
      <c r="P6971" t="s">
        <v>47</v>
      </c>
      <c r="Q6971" t="s">
        <v>21</v>
      </c>
      <c r="R6971" t="s">
        <v>28</v>
      </c>
      <c r="S6971" t="s">
        <v>65</v>
      </c>
      <c r="T6971">
        <f t="shared" si="108"/>
        <v>8</v>
      </c>
    </row>
    <row r="6972" spans="1:20">
      <c r="A6972">
        <v>201708</v>
      </c>
      <c r="B6972" s="1">
        <v>42961</v>
      </c>
      <c r="C6972">
        <v>12475</v>
      </c>
      <c r="D6972">
        <v>36</v>
      </c>
      <c r="E6972">
        <v>24408</v>
      </c>
      <c r="F6972">
        <v>5</v>
      </c>
      <c r="G6972">
        <v>33</v>
      </c>
      <c r="H6972">
        <v>24</v>
      </c>
      <c r="I6972">
        <v>19</v>
      </c>
      <c r="J6972">
        <v>2</v>
      </c>
      <c r="K6972" s="1">
        <v>42856</v>
      </c>
      <c r="L6972" s="1">
        <v>44196</v>
      </c>
      <c r="M6972">
        <v>201700131</v>
      </c>
      <c r="N6972" t="s">
        <v>49</v>
      </c>
      <c r="O6972">
        <v>201700012</v>
      </c>
      <c r="P6972" t="s">
        <v>47</v>
      </c>
      <c r="Q6972" t="s">
        <v>21</v>
      </c>
      <c r="R6972" t="s">
        <v>22</v>
      </c>
      <c r="S6972" t="s">
        <v>61</v>
      </c>
      <c r="T6972">
        <f t="shared" si="108"/>
        <v>8</v>
      </c>
    </row>
    <row r="6973" spans="1:20">
      <c r="A6973">
        <v>201708</v>
      </c>
      <c r="B6973" s="1">
        <v>42961</v>
      </c>
      <c r="C6973">
        <v>12475</v>
      </c>
      <c r="D6973">
        <v>36</v>
      </c>
      <c r="E6973">
        <v>24408</v>
      </c>
      <c r="F6973">
        <v>5</v>
      </c>
      <c r="G6973">
        <v>33</v>
      </c>
      <c r="H6973">
        <v>24</v>
      </c>
      <c r="I6973">
        <v>19</v>
      </c>
      <c r="J6973">
        <v>2</v>
      </c>
      <c r="K6973" s="1">
        <v>42856</v>
      </c>
      <c r="L6973" s="1">
        <v>44196</v>
      </c>
      <c r="M6973">
        <v>201700131</v>
      </c>
      <c r="N6973" t="s">
        <v>49</v>
      </c>
      <c r="O6973">
        <v>201700012</v>
      </c>
      <c r="P6973" t="s">
        <v>47</v>
      </c>
      <c r="Q6973" t="s">
        <v>21</v>
      </c>
      <c r="R6973" t="s">
        <v>5</v>
      </c>
      <c r="S6973" t="s">
        <v>62</v>
      </c>
      <c r="T6973">
        <f t="shared" si="108"/>
        <v>8</v>
      </c>
    </row>
    <row r="6974" spans="1:20">
      <c r="A6974">
        <v>201708</v>
      </c>
      <c r="B6974" s="1">
        <v>42961</v>
      </c>
      <c r="C6974">
        <v>12475</v>
      </c>
      <c r="D6974">
        <v>36</v>
      </c>
      <c r="E6974">
        <v>24408</v>
      </c>
      <c r="F6974">
        <v>5</v>
      </c>
      <c r="G6974">
        <v>33</v>
      </c>
      <c r="H6974">
        <v>24</v>
      </c>
      <c r="I6974">
        <v>19</v>
      </c>
      <c r="J6974">
        <v>2</v>
      </c>
      <c r="K6974" s="1">
        <v>42856</v>
      </c>
      <c r="L6974" s="1">
        <v>44196</v>
      </c>
      <c r="M6974">
        <v>201700131</v>
      </c>
      <c r="N6974" t="s">
        <v>49</v>
      </c>
      <c r="O6974">
        <v>201700012</v>
      </c>
      <c r="P6974" t="s">
        <v>47</v>
      </c>
      <c r="Q6974" t="s">
        <v>21</v>
      </c>
      <c r="R6974" t="s">
        <v>9</v>
      </c>
      <c r="S6974" t="s">
        <v>63</v>
      </c>
      <c r="T6974">
        <f t="shared" si="108"/>
        <v>8</v>
      </c>
    </row>
    <row r="6975" spans="1:20">
      <c r="A6975">
        <v>201708</v>
      </c>
      <c r="B6975" s="1">
        <v>42961</v>
      </c>
      <c r="C6975">
        <v>12475</v>
      </c>
      <c r="D6975">
        <v>36</v>
      </c>
      <c r="E6975">
        <v>24408</v>
      </c>
      <c r="F6975">
        <v>5</v>
      </c>
      <c r="G6975">
        <v>33</v>
      </c>
      <c r="H6975">
        <v>24</v>
      </c>
      <c r="I6975">
        <v>19</v>
      </c>
      <c r="J6975">
        <v>2</v>
      </c>
      <c r="K6975" s="1">
        <v>42856</v>
      </c>
      <c r="L6975" s="1">
        <v>44196</v>
      </c>
      <c r="M6975">
        <v>201700131</v>
      </c>
      <c r="N6975" t="s">
        <v>49</v>
      </c>
      <c r="O6975">
        <v>201700012</v>
      </c>
      <c r="P6975" t="s">
        <v>47</v>
      </c>
      <c r="Q6975" t="s">
        <v>21</v>
      </c>
      <c r="R6975" t="s">
        <v>26</v>
      </c>
      <c r="S6975" t="s">
        <v>64</v>
      </c>
      <c r="T6975">
        <f t="shared" si="108"/>
        <v>8</v>
      </c>
    </row>
    <row r="6976" spans="1:20">
      <c r="A6976">
        <v>201708</v>
      </c>
      <c r="B6976" s="1">
        <v>42961</v>
      </c>
      <c r="C6976">
        <v>12475</v>
      </c>
      <c r="D6976">
        <v>36</v>
      </c>
      <c r="E6976">
        <v>24408</v>
      </c>
      <c r="F6976">
        <v>5</v>
      </c>
      <c r="G6976">
        <v>33</v>
      </c>
      <c r="H6976">
        <v>24</v>
      </c>
      <c r="I6976">
        <v>19</v>
      </c>
      <c r="J6976">
        <v>2</v>
      </c>
      <c r="K6976" s="1">
        <v>42856</v>
      </c>
      <c r="L6976" s="1">
        <v>44196</v>
      </c>
      <c r="M6976">
        <v>201700131</v>
      </c>
      <c r="N6976" t="s">
        <v>49</v>
      </c>
      <c r="O6976">
        <v>201700012</v>
      </c>
      <c r="P6976" t="s">
        <v>47</v>
      </c>
      <c r="Q6976" t="s">
        <v>21</v>
      </c>
      <c r="R6976" t="s">
        <v>28</v>
      </c>
      <c r="S6976" t="s">
        <v>65</v>
      </c>
      <c r="T6976">
        <f t="shared" si="108"/>
        <v>8</v>
      </c>
    </row>
    <row r="6977" spans="1:20">
      <c r="A6977">
        <v>201708</v>
      </c>
      <c r="B6977" s="1">
        <v>42962</v>
      </c>
      <c r="C6977">
        <v>12475</v>
      </c>
      <c r="D6977">
        <v>33</v>
      </c>
      <c r="E6977">
        <v>24859</v>
      </c>
      <c r="F6977">
        <v>6</v>
      </c>
      <c r="G6977">
        <v>30</v>
      </c>
      <c r="H6977">
        <v>22</v>
      </c>
      <c r="I6977">
        <v>14</v>
      </c>
      <c r="J6977">
        <v>2</v>
      </c>
      <c r="K6977" s="1">
        <v>42856</v>
      </c>
      <c r="L6977" s="1">
        <v>44196</v>
      </c>
      <c r="M6977">
        <v>201700131</v>
      </c>
      <c r="N6977" t="s">
        <v>49</v>
      </c>
      <c r="O6977">
        <v>201700012</v>
      </c>
      <c r="P6977" t="s">
        <v>47</v>
      </c>
      <c r="Q6977" t="s">
        <v>21</v>
      </c>
      <c r="R6977" t="s">
        <v>22</v>
      </c>
      <c r="S6977" t="s">
        <v>61</v>
      </c>
      <c r="T6977">
        <f t="shared" si="108"/>
        <v>8</v>
      </c>
    </row>
    <row r="6978" spans="1:20">
      <c r="A6978">
        <v>201708</v>
      </c>
      <c r="B6978" s="1">
        <v>42962</v>
      </c>
      <c r="C6978">
        <v>12475</v>
      </c>
      <c r="D6978">
        <v>33</v>
      </c>
      <c r="E6978">
        <v>24859</v>
      </c>
      <c r="F6978">
        <v>6</v>
      </c>
      <c r="G6978">
        <v>30</v>
      </c>
      <c r="H6978">
        <v>22</v>
      </c>
      <c r="I6978">
        <v>14</v>
      </c>
      <c r="J6978">
        <v>2</v>
      </c>
      <c r="K6978" s="1">
        <v>42856</v>
      </c>
      <c r="L6978" s="1">
        <v>44196</v>
      </c>
      <c r="M6978">
        <v>201700131</v>
      </c>
      <c r="N6978" t="s">
        <v>49</v>
      </c>
      <c r="O6978">
        <v>201700012</v>
      </c>
      <c r="P6978" t="s">
        <v>47</v>
      </c>
      <c r="Q6978" t="s">
        <v>21</v>
      </c>
      <c r="R6978" t="s">
        <v>5</v>
      </c>
      <c r="S6978" t="s">
        <v>62</v>
      </c>
      <c r="T6978">
        <f t="shared" si="108"/>
        <v>8</v>
      </c>
    </row>
    <row r="6979" spans="1:20">
      <c r="A6979">
        <v>201708</v>
      </c>
      <c r="B6979" s="1">
        <v>42962</v>
      </c>
      <c r="C6979">
        <v>12475</v>
      </c>
      <c r="D6979">
        <v>33</v>
      </c>
      <c r="E6979">
        <v>24859</v>
      </c>
      <c r="F6979">
        <v>6</v>
      </c>
      <c r="G6979">
        <v>30</v>
      </c>
      <c r="H6979">
        <v>22</v>
      </c>
      <c r="I6979">
        <v>14</v>
      </c>
      <c r="J6979">
        <v>2</v>
      </c>
      <c r="K6979" s="1">
        <v>42856</v>
      </c>
      <c r="L6979" s="1">
        <v>44196</v>
      </c>
      <c r="M6979">
        <v>201700131</v>
      </c>
      <c r="N6979" t="s">
        <v>49</v>
      </c>
      <c r="O6979">
        <v>201700012</v>
      </c>
      <c r="P6979" t="s">
        <v>47</v>
      </c>
      <c r="Q6979" t="s">
        <v>21</v>
      </c>
      <c r="R6979" t="s">
        <v>9</v>
      </c>
      <c r="S6979" t="s">
        <v>63</v>
      </c>
      <c r="T6979">
        <f t="shared" ref="T6979:T7042" si="109">MONTH(B6979)</f>
        <v>8</v>
      </c>
    </row>
    <row r="6980" spans="1:20">
      <c r="A6980">
        <v>201708</v>
      </c>
      <c r="B6980" s="1">
        <v>42962</v>
      </c>
      <c r="C6980">
        <v>12475</v>
      </c>
      <c r="D6980">
        <v>33</v>
      </c>
      <c r="E6980">
        <v>24859</v>
      </c>
      <c r="F6980">
        <v>6</v>
      </c>
      <c r="G6980">
        <v>30</v>
      </c>
      <c r="H6980">
        <v>22</v>
      </c>
      <c r="I6980">
        <v>14</v>
      </c>
      <c r="J6980">
        <v>2</v>
      </c>
      <c r="K6980" s="1">
        <v>42856</v>
      </c>
      <c r="L6980" s="1">
        <v>44196</v>
      </c>
      <c r="M6980">
        <v>201700131</v>
      </c>
      <c r="N6980" t="s">
        <v>49</v>
      </c>
      <c r="O6980">
        <v>201700012</v>
      </c>
      <c r="P6980" t="s">
        <v>47</v>
      </c>
      <c r="Q6980" t="s">
        <v>21</v>
      </c>
      <c r="R6980" t="s">
        <v>26</v>
      </c>
      <c r="S6980" t="s">
        <v>64</v>
      </c>
      <c r="T6980">
        <f t="shared" si="109"/>
        <v>8</v>
      </c>
    </row>
    <row r="6981" spans="1:20">
      <c r="A6981">
        <v>201708</v>
      </c>
      <c r="B6981" s="1">
        <v>42962</v>
      </c>
      <c r="C6981">
        <v>12475</v>
      </c>
      <c r="D6981">
        <v>33</v>
      </c>
      <c r="E6981">
        <v>24859</v>
      </c>
      <c r="F6981">
        <v>6</v>
      </c>
      <c r="G6981">
        <v>30</v>
      </c>
      <c r="H6981">
        <v>22</v>
      </c>
      <c r="I6981">
        <v>14</v>
      </c>
      <c r="J6981">
        <v>2</v>
      </c>
      <c r="K6981" s="1">
        <v>42856</v>
      </c>
      <c r="L6981" s="1">
        <v>44196</v>
      </c>
      <c r="M6981">
        <v>201700131</v>
      </c>
      <c r="N6981" t="s">
        <v>49</v>
      </c>
      <c r="O6981">
        <v>201700012</v>
      </c>
      <c r="P6981" t="s">
        <v>47</v>
      </c>
      <c r="Q6981" t="s">
        <v>21</v>
      </c>
      <c r="R6981" t="s">
        <v>28</v>
      </c>
      <c r="S6981" t="s">
        <v>65</v>
      </c>
      <c r="T6981">
        <f t="shared" si="109"/>
        <v>8</v>
      </c>
    </row>
    <row r="6982" spans="1:20">
      <c r="A6982">
        <v>201708</v>
      </c>
      <c r="B6982" s="1">
        <v>42963</v>
      </c>
      <c r="C6982">
        <v>12475</v>
      </c>
      <c r="D6982">
        <v>36</v>
      </c>
      <c r="E6982">
        <v>24163</v>
      </c>
      <c r="F6982">
        <v>8</v>
      </c>
      <c r="G6982">
        <v>33</v>
      </c>
      <c r="H6982">
        <v>24</v>
      </c>
      <c r="I6982">
        <v>16</v>
      </c>
      <c r="J6982">
        <v>3</v>
      </c>
      <c r="K6982" s="1">
        <v>42856</v>
      </c>
      <c r="L6982" s="1">
        <v>44196</v>
      </c>
      <c r="M6982">
        <v>201700131</v>
      </c>
      <c r="N6982" t="s">
        <v>49</v>
      </c>
      <c r="O6982">
        <v>201700012</v>
      </c>
      <c r="P6982" t="s">
        <v>47</v>
      </c>
      <c r="Q6982" t="s">
        <v>21</v>
      </c>
      <c r="R6982" t="s">
        <v>22</v>
      </c>
      <c r="S6982" t="s">
        <v>61</v>
      </c>
      <c r="T6982">
        <f t="shared" si="109"/>
        <v>8</v>
      </c>
    </row>
    <row r="6983" spans="1:20">
      <c r="A6983">
        <v>201708</v>
      </c>
      <c r="B6983" s="1">
        <v>42963</v>
      </c>
      <c r="C6983">
        <v>12475</v>
      </c>
      <c r="D6983">
        <v>36</v>
      </c>
      <c r="E6983">
        <v>24163</v>
      </c>
      <c r="F6983">
        <v>8</v>
      </c>
      <c r="G6983">
        <v>33</v>
      </c>
      <c r="H6983">
        <v>24</v>
      </c>
      <c r="I6983">
        <v>16</v>
      </c>
      <c r="J6983">
        <v>3</v>
      </c>
      <c r="K6983" s="1">
        <v>42856</v>
      </c>
      <c r="L6983" s="1">
        <v>44196</v>
      </c>
      <c r="M6983">
        <v>201700131</v>
      </c>
      <c r="N6983" t="s">
        <v>49</v>
      </c>
      <c r="O6983">
        <v>201700012</v>
      </c>
      <c r="P6983" t="s">
        <v>47</v>
      </c>
      <c r="Q6983" t="s">
        <v>21</v>
      </c>
      <c r="R6983" t="s">
        <v>5</v>
      </c>
      <c r="S6983" t="s">
        <v>62</v>
      </c>
      <c r="T6983">
        <f t="shared" si="109"/>
        <v>8</v>
      </c>
    </row>
    <row r="6984" spans="1:20">
      <c r="A6984">
        <v>201708</v>
      </c>
      <c r="B6984" s="1">
        <v>42963</v>
      </c>
      <c r="C6984">
        <v>12475</v>
      </c>
      <c r="D6984">
        <v>36</v>
      </c>
      <c r="E6984">
        <v>24163</v>
      </c>
      <c r="F6984">
        <v>8</v>
      </c>
      <c r="G6984">
        <v>33</v>
      </c>
      <c r="H6984">
        <v>24</v>
      </c>
      <c r="I6984">
        <v>16</v>
      </c>
      <c r="J6984">
        <v>3</v>
      </c>
      <c r="K6984" s="1">
        <v>42856</v>
      </c>
      <c r="L6984" s="1">
        <v>44196</v>
      </c>
      <c r="M6984">
        <v>201700131</v>
      </c>
      <c r="N6984" t="s">
        <v>49</v>
      </c>
      <c r="O6984">
        <v>201700012</v>
      </c>
      <c r="P6984" t="s">
        <v>47</v>
      </c>
      <c r="Q6984" t="s">
        <v>21</v>
      </c>
      <c r="R6984" t="s">
        <v>9</v>
      </c>
      <c r="S6984" t="s">
        <v>63</v>
      </c>
      <c r="T6984">
        <f t="shared" si="109"/>
        <v>8</v>
      </c>
    </row>
    <row r="6985" spans="1:20">
      <c r="A6985">
        <v>201708</v>
      </c>
      <c r="B6985" s="1">
        <v>42963</v>
      </c>
      <c r="C6985">
        <v>12475</v>
      </c>
      <c r="D6985">
        <v>36</v>
      </c>
      <c r="E6985">
        <v>24163</v>
      </c>
      <c r="F6985">
        <v>8</v>
      </c>
      <c r="G6985">
        <v>33</v>
      </c>
      <c r="H6985">
        <v>24</v>
      </c>
      <c r="I6985">
        <v>16</v>
      </c>
      <c r="J6985">
        <v>3</v>
      </c>
      <c r="K6985" s="1">
        <v>42856</v>
      </c>
      <c r="L6985" s="1">
        <v>44196</v>
      </c>
      <c r="M6985">
        <v>201700131</v>
      </c>
      <c r="N6985" t="s">
        <v>49</v>
      </c>
      <c r="O6985">
        <v>201700012</v>
      </c>
      <c r="P6985" t="s">
        <v>47</v>
      </c>
      <c r="Q6985" t="s">
        <v>21</v>
      </c>
      <c r="R6985" t="s">
        <v>26</v>
      </c>
      <c r="S6985" t="s">
        <v>64</v>
      </c>
      <c r="T6985">
        <f t="shared" si="109"/>
        <v>8</v>
      </c>
    </row>
    <row r="6986" spans="1:20">
      <c r="A6986">
        <v>201708</v>
      </c>
      <c r="B6986" s="1">
        <v>42963</v>
      </c>
      <c r="C6986">
        <v>12475</v>
      </c>
      <c r="D6986">
        <v>36</v>
      </c>
      <c r="E6986">
        <v>24163</v>
      </c>
      <c r="F6986">
        <v>8</v>
      </c>
      <c r="G6986">
        <v>33</v>
      </c>
      <c r="H6986">
        <v>24</v>
      </c>
      <c r="I6986">
        <v>16</v>
      </c>
      <c r="J6986">
        <v>3</v>
      </c>
      <c r="K6986" s="1">
        <v>42856</v>
      </c>
      <c r="L6986" s="1">
        <v>44196</v>
      </c>
      <c r="M6986">
        <v>201700131</v>
      </c>
      <c r="N6986" t="s">
        <v>49</v>
      </c>
      <c r="O6986">
        <v>201700012</v>
      </c>
      <c r="P6986" t="s">
        <v>47</v>
      </c>
      <c r="Q6986" t="s">
        <v>21</v>
      </c>
      <c r="R6986" t="s">
        <v>28</v>
      </c>
      <c r="S6986" t="s">
        <v>65</v>
      </c>
      <c r="T6986">
        <f t="shared" si="109"/>
        <v>8</v>
      </c>
    </row>
    <row r="6987" spans="1:20">
      <c r="A6987">
        <v>201708</v>
      </c>
      <c r="B6987" s="1">
        <v>42965</v>
      </c>
      <c r="C6987">
        <v>12475</v>
      </c>
      <c r="D6987">
        <v>33</v>
      </c>
      <c r="E6987">
        <v>24412</v>
      </c>
      <c r="F6987">
        <v>6</v>
      </c>
      <c r="G6987">
        <v>32</v>
      </c>
      <c r="H6987">
        <v>23</v>
      </c>
      <c r="I6987">
        <v>15</v>
      </c>
      <c r="J6987">
        <v>2</v>
      </c>
      <c r="K6987" s="1">
        <v>42856</v>
      </c>
      <c r="L6987" s="1">
        <v>44196</v>
      </c>
      <c r="M6987">
        <v>201700131</v>
      </c>
      <c r="N6987" t="s">
        <v>49</v>
      </c>
      <c r="O6987">
        <v>201700012</v>
      </c>
      <c r="P6987" t="s">
        <v>47</v>
      </c>
      <c r="Q6987" t="s">
        <v>21</v>
      </c>
      <c r="R6987" t="s">
        <v>22</v>
      </c>
      <c r="S6987" t="s">
        <v>61</v>
      </c>
      <c r="T6987">
        <f t="shared" si="109"/>
        <v>8</v>
      </c>
    </row>
    <row r="6988" spans="1:20">
      <c r="A6988">
        <v>201708</v>
      </c>
      <c r="B6988" s="1">
        <v>42965</v>
      </c>
      <c r="C6988">
        <v>12475</v>
      </c>
      <c r="D6988">
        <v>33</v>
      </c>
      <c r="E6988">
        <v>24412</v>
      </c>
      <c r="F6988">
        <v>6</v>
      </c>
      <c r="G6988">
        <v>32</v>
      </c>
      <c r="H6988">
        <v>23</v>
      </c>
      <c r="I6988">
        <v>15</v>
      </c>
      <c r="J6988">
        <v>2</v>
      </c>
      <c r="K6988" s="1">
        <v>42856</v>
      </c>
      <c r="L6988" s="1">
        <v>44196</v>
      </c>
      <c r="M6988">
        <v>201700131</v>
      </c>
      <c r="N6988" t="s">
        <v>49</v>
      </c>
      <c r="O6988">
        <v>201700012</v>
      </c>
      <c r="P6988" t="s">
        <v>47</v>
      </c>
      <c r="Q6988" t="s">
        <v>21</v>
      </c>
      <c r="R6988" t="s">
        <v>5</v>
      </c>
      <c r="S6988" t="s">
        <v>62</v>
      </c>
      <c r="T6988">
        <f t="shared" si="109"/>
        <v>8</v>
      </c>
    </row>
    <row r="6989" spans="1:20">
      <c r="A6989">
        <v>201708</v>
      </c>
      <c r="B6989" s="1">
        <v>42965</v>
      </c>
      <c r="C6989">
        <v>12475</v>
      </c>
      <c r="D6989">
        <v>33</v>
      </c>
      <c r="E6989">
        <v>24412</v>
      </c>
      <c r="F6989">
        <v>6</v>
      </c>
      <c r="G6989">
        <v>32</v>
      </c>
      <c r="H6989">
        <v>23</v>
      </c>
      <c r="I6989">
        <v>15</v>
      </c>
      <c r="J6989">
        <v>2</v>
      </c>
      <c r="K6989" s="1">
        <v>42856</v>
      </c>
      <c r="L6989" s="1">
        <v>44196</v>
      </c>
      <c r="M6989">
        <v>201700131</v>
      </c>
      <c r="N6989" t="s">
        <v>49</v>
      </c>
      <c r="O6989">
        <v>201700012</v>
      </c>
      <c r="P6989" t="s">
        <v>47</v>
      </c>
      <c r="Q6989" t="s">
        <v>21</v>
      </c>
      <c r="R6989" t="s">
        <v>9</v>
      </c>
      <c r="S6989" t="s">
        <v>63</v>
      </c>
      <c r="T6989">
        <f t="shared" si="109"/>
        <v>8</v>
      </c>
    </row>
    <row r="6990" spans="1:20">
      <c r="A6990">
        <v>201708</v>
      </c>
      <c r="B6990" s="1">
        <v>42965</v>
      </c>
      <c r="C6990">
        <v>12475</v>
      </c>
      <c r="D6990">
        <v>33</v>
      </c>
      <c r="E6990">
        <v>24412</v>
      </c>
      <c r="F6990">
        <v>6</v>
      </c>
      <c r="G6990">
        <v>32</v>
      </c>
      <c r="H6990">
        <v>23</v>
      </c>
      <c r="I6990">
        <v>15</v>
      </c>
      <c r="J6990">
        <v>2</v>
      </c>
      <c r="K6990" s="1">
        <v>42856</v>
      </c>
      <c r="L6990" s="1">
        <v>44196</v>
      </c>
      <c r="M6990">
        <v>201700131</v>
      </c>
      <c r="N6990" t="s">
        <v>49</v>
      </c>
      <c r="O6990">
        <v>201700012</v>
      </c>
      <c r="P6990" t="s">
        <v>47</v>
      </c>
      <c r="Q6990" t="s">
        <v>21</v>
      </c>
      <c r="R6990" t="s">
        <v>26</v>
      </c>
      <c r="S6990" t="s">
        <v>64</v>
      </c>
      <c r="T6990">
        <f t="shared" si="109"/>
        <v>8</v>
      </c>
    </row>
    <row r="6991" spans="1:20">
      <c r="A6991">
        <v>201708</v>
      </c>
      <c r="B6991" s="1">
        <v>42965</v>
      </c>
      <c r="C6991">
        <v>12475</v>
      </c>
      <c r="D6991">
        <v>33</v>
      </c>
      <c r="E6991">
        <v>24412</v>
      </c>
      <c r="F6991">
        <v>6</v>
      </c>
      <c r="G6991">
        <v>32</v>
      </c>
      <c r="H6991">
        <v>23</v>
      </c>
      <c r="I6991">
        <v>15</v>
      </c>
      <c r="J6991">
        <v>2</v>
      </c>
      <c r="K6991" s="1">
        <v>42856</v>
      </c>
      <c r="L6991" s="1">
        <v>44196</v>
      </c>
      <c r="M6991">
        <v>201700131</v>
      </c>
      <c r="N6991" t="s">
        <v>49</v>
      </c>
      <c r="O6991">
        <v>201700012</v>
      </c>
      <c r="P6991" t="s">
        <v>47</v>
      </c>
      <c r="Q6991" t="s">
        <v>21</v>
      </c>
      <c r="R6991" t="s">
        <v>28</v>
      </c>
      <c r="S6991" t="s">
        <v>65</v>
      </c>
      <c r="T6991">
        <f t="shared" si="109"/>
        <v>8</v>
      </c>
    </row>
    <row r="6992" spans="1:20">
      <c r="A6992">
        <v>201708</v>
      </c>
      <c r="B6992" s="1">
        <v>42966</v>
      </c>
      <c r="C6992">
        <v>12475</v>
      </c>
      <c r="D6992">
        <v>33</v>
      </c>
      <c r="E6992">
        <v>25306</v>
      </c>
      <c r="F6992">
        <v>6</v>
      </c>
      <c r="G6992">
        <v>28</v>
      </c>
      <c r="H6992">
        <v>21</v>
      </c>
      <c r="I6992">
        <v>16</v>
      </c>
      <c r="J6992">
        <v>2</v>
      </c>
      <c r="K6992" s="1">
        <v>42856</v>
      </c>
      <c r="L6992" s="1">
        <v>44196</v>
      </c>
      <c r="M6992">
        <v>201700131</v>
      </c>
      <c r="N6992" t="s">
        <v>49</v>
      </c>
      <c r="O6992">
        <v>201700012</v>
      </c>
      <c r="P6992" t="s">
        <v>47</v>
      </c>
      <c r="Q6992" t="s">
        <v>21</v>
      </c>
      <c r="R6992" t="s">
        <v>22</v>
      </c>
      <c r="S6992" t="s">
        <v>61</v>
      </c>
      <c r="T6992">
        <f t="shared" si="109"/>
        <v>8</v>
      </c>
    </row>
    <row r="6993" spans="1:20">
      <c r="A6993">
        <v>201708</v>
      </c>
      <c r="B6993" s="1">
        <v>42966</v>
      </c>
      <c r="C6993">
        <v>12475</v>
      </c>
      <c r="D6993">
        <v>33</v>
      </c>
      <c r="E6993">
        <v>25306</v>
      </c>
      <c r="F6993">
        <v>6</v>
      </c>
      <c r="G6993">
        <v>28</v>
      </c>
      <c r="H6993">
        <v>21</v>
      </c>
      <c r="I6993">
        <v>16</v>
      </c>
      <c r="J6993">
        <v>2</v>
      </c>
      <c r="K6993" s="1">
        <v>42856</v>
      </c>
      <c r="L6993" s="1">
        <v>44196</v>
      </c>
      <c r="M6993">
        <v>201700131</v>
      </c>
      <c r="N6993" t="s">
        <v>49</v>
      </c>
      <c r="O6993">
        <v>201700012</v>
      </c>
      <c r="P6993" t="s">
        <v>47</v>
      </c>
      <c r="Q6993" t="s">
        <v>21</v>
      </c>
      <c r="R6993" t="s">
        <v>5</v>
      </c>
      <c r="S6993" t="s">
        <v>62</v>
      </c>
      <c r="T6993">
        <f t="shared" si="109"/>
        <v>8</v>
      </c>
    </row>
    <row r="6994" spans="1:20">
      <c r="A6994">
        <v>201708</v>
      </c>
      <c r="B6994" s="1">
        <v>42966</v>
      </c>
      <c r="C6994">
        <v>12475</v>
      </c>
      <c r="D6994">
        <v>33</v>
      </c>
      <c r="E6994">
        <v>25306</v>
      </c>
      <c r="F6994">
        <v>6</v>
      </c>
      <c r="G6994">
        <v>28</v>
      </c>
      <c r="H6994">
        <v>21</v>
      </c>
      <c r="I6994">
        <v>16</v>
      </c>
      <c r="J6994">
        <v>2</v>
      </c>
      <c r="K6994" s="1">
        <v>42856</v>
      </c>
      <c r="L6994" s="1">
        <v>44196</v>
      </c>
      <c r="M6994">
        <v>201700131</v>
      </c>
      <c r="N6994" t="s">
        <v>49</v>
      </c>
      <c r="O6994">
        <v>201700012</v>
      </c>
      <c r="P6994" t="s">
        <v>47</v>
      </c>
      <c r="Q6994" t="s">
        <v>21</v>
      </c>
      <c r="R6994" t="s">
        <v>9</v>
      </c>
      <c r="S6994" t="s">
        <v>63</v>
      </c>
      <c r="T6994">
        <f t="shared" si="109"/>
        <v>8</v>
      </c>
    </row>
    <row r="6995" spans="1:20">
      <c r="A6995">
        <v>201708</v>
      </c>
      <c r="B6995" s="1">
        <v>42966</v>
      </c>
      <c r="C6995">
        <v>12475</v>
      </c>
      <c r="D6995">
        <v>33</v>
      </c>
      <c r="E6995">
        <v>25306</v>
      </c>
      <c r="F6995">
        <v>6</v>
      </c>
      <c r="G6995">
        <v>28</v>
      </c>
      <c r="H6995">
        <v>21</v>
      </c>
      <c r="I6995">
        <v>16</v>
      </c>
      <c r="J6995">
        <v>2</v>
      </c>
      <c r="K6995" s="1">
        <v>42856</v>
      </c>
      <c r="L6995" s="1">
        <v>44196</v>
      </c>
      <c r="M6995">
        <v>201700131</v>
      </c>
      <c r="N6995" t="s">
        <v>49</v>
      </c>
      <c r="O6995">
        <v>201700012</v>
      </c>
      <c r="P6995" t="s">
        <v>47</v>
      </c>
      <c r="Q6995" t="s">
        <v>21</v>
      </c>
      <c r="R6995" t="s">
        <v>26</v>
      </c>
      <c r="S6995" t="s">
        <v>64</v>
      </c>
      <c r="T6995">
        <f t="shared" si="109"/>
        <v>8</v>
      </c>
    </row>
    <row r="6996" spans="1:20">
      <c r="A6996">
        <v>201708</v>
      </c>
      <c r="B6996" s="1">
        <v>42966</v>
      </c>
      <c r="C6996">
        <v>12475</v>
      </c>
      <c r="D6996">
        <v>33</v>
      </c>
      <c r="E6996">
        <v>25306</v>
      </c>
      <c r="F6996">
        <v>6</v>
      </c>
      <c r="G6996">
        <v>28</v>
      </c>
      <c r="H6996">
        <v>21</v>
      </c>
      <c r="I6996">
        <v>16</v>
      </c>
      <c r="J6996">
        <v>2</v>
      </c>
      <c r="K6996" s="1">
        <v>42856</v>
      </c>
      <c r="L6996" s="1">
        <v>44196</v>
      </c>
      <c r="M6996">
        <v>201700131</v>
      </c>
      <c r="N6996" t="s">
        <v>49</v>
      </c>
      <c r="O6996">
        <v>201700012</v>
      </c>
      <c r="P6996" t="s">
        <v>47</v>
      </c>
      <c r="Q6996" t="s">
        <v>21</v>
      </c>
      <c r="R6996" t="s">
        <v>28</v>
      </c>
      <c r="S6996" t="s">
        <v>65</v>
      </c>
      <c r="T6996">
        <f t="shared" si="109"/>
        <v>8</v>
      </c>
    </row>
    <row r="6997" spans="1:20">
      <c r="A6997">
        <v>201708</v>
      </c>
      <c r="B6997" s="1">
        <v>42968</v>
      </c>
      <c r="C6997">
        <v>12475</v>
      </c>
      <c r="D6997">
        <v>33</v>
      </c>
      <c r="E6997">
        <v>25945</v>
      </c>
      <c r="F6997">
        <v>7</v>
      </c>
      <c r="G6997">
        <v>31</v>
      </c>
      <c r="H6997">
        <v>25</v>
      </c>
      <c r="I6997">
        <v>20</v>
      </c>
      <c r="J6997">
        <v>2</v>
      </c>
      <c r="K6997" s="1">
        <v>42856</v>
      </c>
      <c r="L6997" s="1">
        <v>44196</v>
      </c>
      <c r="M6997">
        <v>201700131</v>
      </c>
      <c r="N6997" t="s">
        <v>49</v>
      </c>
      <c r="O6997">
        <v>201700012</v>
      </c>
      <c r="P6997" t="s">
        <v>47</v>
      </c>
      <c r="Q6997" t="s">
        <v>21</v>
      </c>
      <c r="R6997" t="s">
        <v>22</v>
      </c>
      <c r="S6997" t="s">
        <v>61</v>
      </c>
      <c r="T6997">
        <f t="shared" si="109"/>
        <v>8</v>
      </c>
    </row>
    <row r="6998" spans="1:20">
      <c r="A6998">
        <v>201708</v>
      </c>
      <c r="B6998" s="1">
        <v>42968</v>
      </c>
      <c r="C6998">
        <v>12475</v>
      </c>
      <c r="D6998">
        <v>33</v>
      </c>
      <c r="E6998">
        <v>25945</v>
      </c>
      <c r="F6998">
        <v>7</v>
      </c>
      <c r="G6998">
        <v>31</v>
      </c>
      <c r="H6998">
        <v>25</v>
      </c>
      <c r="I6998">
        <v>20</v>
      </c>
      <c r="J6998">
        <v>2</v>
      </c>
      <c r="K6998" s="1">
        <v>42856</v>
      </c>
      <c r="L6998" s="1">
        <v>44196</v>
      </c>
      <c r="M6998">
        <v>201700131</v>
      </c>
      <c r="N6998" t="s">
        <v>49</v>
      </c>
      <c r="O6998">
        <v>201700012</v>
      </c>
      <c r="P6998" t="s">
        <v>47</v>
      </c>
      <c r="Q6998" t="s">
        <v>21</v>
      </c>
      <c r="R6998" t="s">
        <v>5</v>
      </c>
      <c r="S6998" t="s">
        <v>62</v>
      </c>
      <c r="T6998">
        <f t="shared" si="109"/>
        <v>8</v>
      </c>
    </row>
    <row r="6999" spans="1:20">
      <c r="A6999">
        <v>201708</v>
      </c>
      <c r="B6999" s="1">
        <v>42968</v>
      </c>
      <c r="C6999">
        <v>12475</v>
      </c>
      <c r="D6999">
        <v>33</v>
      </c>
      <c r="E6999">
        <v>25945</v>
      </c>
      <c r="F6999">
        <v>7</v>
      </c>
      <c r="G6999">
        <v>31</v>
      </c>
      <c r="H6999">
        <v>25</v>
      </c>
      <c r="I6999">
        <v>20</v>
      </c>
      <c r="J6999">
        <v>2</v>
      </c>
      <c r="K6999" s="1">
        <v>42856</v>
      </c>
      <c r="L6999" s="1">
        <v>44196</v>
      </c>
      <c r="M6999">
        <v>201700131</v>
      </c>
      <c r="N6999" t="s">
        <v>49</v>
      </c>
      <c r="O6999">
        <v>201700012</v>
      </c>
      <c r="P6999" t="s">
        <v>47</v>
      </c>
      <c r="Q6999" t="s">
        <v>21</v>
      </c>
      <c r="R6999" t="s">
        <v>9</v>
      </c>
      <c r="S6999" t="s">
        <v>63</v>
      </c>
      <c r="T6999">
        <f t="shared" si="109"/>
        <v>8</v>
      </c>
    </row>
    <row r="7000" spans="1:20">
      <c r="A7000">
        <v>201708</v>
      </c>
      <c r="B7000" s="1">
        <v>42968</v>
      </c>
      <c r="C7000">
        <v>12475</v>
      </c>
      <c r="D7000">
        <v>33</v>
      </c>
      <c r="E7000">
        <v>25945</v>
      </c>
      <c r="F7000">
        <v>7</v>
      </c>
      <c r="G7000">
        <v>31</v>
      </c>
      <c r="H7000">
        <v>25</v>
      </c>
      <c r="I7000">
        <v>20</v>
      </c>
      <c r="J7000">
        <v>2</v>
      </c>
      <c r="K7000" s="1">
        <v>42856</v>
      </c>
      <c r="L7000" s="1">
        <v>44196</v>
      </c>
      <c r="M7000">
        <v>201700131</v>
      </c>
      <c r="N7000" t="s">
        <v>49</v>
      </c>
      <c r="O7000">
        <v>201700012</v>
      </c>
      <c r="P7000" t="s">
        <v>47</v>
      </c>
      <c r="Q7000" t="s">
        <v>21</v>
      </c>
      <c r="R7000" t="s">
        <v>26</v>
      </c>
      <c r="S7000" t="s">
        <v>64</v>
      </c>
      <c r="T7000">
        <f t="shared" si="109"/>
        <v>8</v>
      </c>
    </row>
    <row r="7001" spans="1:20">
      <c r="A7001">
        <v>201708</v>
      </c>
      <c r="B7001" s="1">
        <v>42968</v>
      </c>
      <c r="C7001">
        <v>12475</v>
      </c>
      <c r="D7001">
        <v>33</v>
      </c>
      <c r="E7001">
        <v>25945</v>
      </c>
      <c r="F7001">
        <v>7</v>
      </c>
      <c r="G7001">
        <v>31</v>
      </c>
      <c r="H7001">
        <v>25</v>
      </c>
      <c r="I7001">
        <v>20</v>
      </c>
      <c r="J7001">
        <v>2</v>
      </c>
      <c r="K7001" s="1">
        <v>42856</v>
      </c>
      <c r="L7001" s="1">
        <v>44196</v>
      </c>
      <c r="M7001">
        <v>201700131</v>
      </c>
      <c r="N7001" t="s">
        <v>49</v>
      </c>
      <c r="O7001">
        <v>201700012</v>
      </c>
      <c r="P7001" t="s">
        <v>47</v>
      </c>
      <c r="Q7001" t="s">
        <v>21</v>
      </c>
      <c r="R7001" t="s">
        <v>28</v>
      </c>
      <c r="S7001" t="s">
        <v>65</v>
      </c>
      <c r="T7001">
        <f t="shared" si="109"/>
        <v>8</v>
      </c>
    </row>
    <row r="7002" spans="1:20">
      <c r="A7002">
        <v>201708</v>
      </c>
      <c r="B7002" s="1">
        <v>42969</v>
      </c>
      <c r="C7002">
        <v>12475</v>
      </c>
      <c r="D7002">
        <v>31</v>
      </c>
      <c r="E7002">
        <v>24773</v>
      </c>
      <c r="F7002">
        <v>6</v>
      </c>
      <c r="G7002">
        <v>29</v>
      </c>
      <c r="H7002">
        <v>21</v>
      </c>
      <c r="I7002">
        <v>13</v>
      </c>
      <c r="J7002">
        <v>2</v>
      </c>
      <c r="K7002" s="1">
        <v>42856</v>
      </c>
      <c r="L7002" s="1">
        <v>44196</v>
      </c>
      <c r="M7002">
        <v>201700131</v>
      </c>
      <c r="N7002" t="s">
        <v>49</v>
      </c>
      <c r="O7002">
        <v>201700012</v>
      </c>
      <c r="P7002" t="s">
        <v>47</v>
      </c>
      <c r="Q7002" t="s">
        <v>21</v>
      </c>
      <c r="R7002" t="s">
        <v>22</v>
      </c>
      <c r="S7002" t="s">
        <v>61</v>
      </c>
      <c r="T7002">
        <f t="shared" si="109"/>
        <v>8</v>
      </c>
    </row>
    <row r="7003" spans="1:20">
      <c r="A7003">
        <v>201708</v>
      </c>
      <c r="B7003" s="1">
        <v>42969</v>
      </c>
      <c r="C7003">
        <v>12475</v>
      </c>
      <c r="D7003">
        <v>31</v>
      </c>
      <c r="E7003">
        <v>24773</v>
      </c>
      <c r="F7003">
        <v>6</v>
      </c>
      <c r="G7003">
        <v>29</v>
      </c>
      <c r="H7003">
        <v>21</v>
      </c>
      <c r="I7003">
        <v>13</v>
      </c>
      <c r="J7003">
        <v>2</v>
      </c>
      <c r="K7003" s="1">
        <v>42856</v>
      </c>
      <c r="L7003" s="1">
        <v>44196</v>
      </c>
      <c r="M7003">
        <v>201700131</v>
      </c>
      <c r="N7003" t="s">
        <v>49</v>
      </c>
      <c r="O7003">
        <v>201700012</v>
      </c>
      <c r="P7003" t="s">
        <v>47</v>
      </c>
      <c r="Q7003" t="s">
        <v>21</v>
      </c>
      <c r="R7003" t="s">
        <v>5</v>
      </c>
      <c r="S7003" t="s">
        <v>62</v>
      </c>
      <c r="T7003">
        <f t="shared" si="109"/>
        <v>8</v>
      </c>
    </row>
    <row r="7004" spans="1:20">
      <c r="A7004">
        <v>201708</v>
      </c>
      <c r="B7004" s="1">
        <v>42969</v>
      </c>
      <c r="C7004">
        <v>12475</v>
      </c>
      <c r="D7004">
        <v>31</v>
      </c>
      <c r="E7004">
        <v>24773</v>
      </c>
      <c r="F7004">
        <v>6</v>
      </c>
      <c r="G7004">
        <v>29</v>
      </c>
      <c r="H7004">
        <v>21</v>
      </c>
      <c r="I7004">
        <v>13</v>
      </c>
      <c r="J7004">
        <v>2</v>
      </c>
      <c r="K7004" s="1">
        <v>42856</v>
      </c>
      <c r="L7004" s="1">
        <v>44196</v>
      </c>
      <c r="M7004">
        <v>201700131</v>
      </c>
      <c r="N7004" t="s">
        <v>49</v>
      </c>
      <c r="O7004">
        <v>201700012</v>
      </c>
      <c r="P7004" t="s">
        <v>47</v>
      </c>
      <c r="Q7004" t="s">
        <v>21</v>
      </c>
      <c r="R7004" t="s">
        <v>9</v>
      </c>
      <c r="S7004" t="s">
        <v>63</v>
      </c>
      <c r="T7004">
        <f t="shared" si="109"/>
        <v>8</v>
      </c>
    </row>
    <row r="7005" spans="1:20">
      <c r="A7005">
        <v>201708</v>
      </c>
      <c r="B7005" s="1">
        <v>42969</v>
      </c>
      <c r="C7005">
        <v>12475</v>
      </c>
      <c r="D7005">
        <v>31</v>
      </c>
      <c r="E7005">
        <v>24773</v>
      </c>
      <c r="F7005">
        <v>6</v>
      </c>
      <c r="G7005">
        <v>29</v>
      </c>
      <c r="H7005">
        <v>21</v>
      </c>
      <c r="I7005">
        <v>13</v>
      </c>
      <c r="J7005">
        <v>2</v>
      </c>
      <c r="K7005" s="1">
        <v>42856</v>
      </c>
      <c r="L7005" s="1">
        <v>44196</v>
      </c>
      <c r="M7005">
        <v>201700131</v>
      </c>
      <c r="N7005" t="s">
        <v>49</v>
      </c>
      <c r="O7005">
        <v>201700012</v>
      </c>
      <c r="P7005" t="s">
        <v>47</v>
      </c>
      <c r="Q7005" t="s">
        <v>21</v>
      </c>
      <c r="R7005" t="s">
        <v>26</v>
      </c>
      <c r="S7005" t="s">
        <v>64</v>
      </c>
      <c r="T7005">
        <f t="shared" si="109"/>
        <v>8</v>
      </c>
    </row>
    <row r="7006" spans="1:20">
      <c r="A7006">
        <v>201708</v>
      </c>
      <c r="B7006" s="1">
        <v>42969</v>
      </c>
      <c r="C7006">
        <v>12475</v>
      </c>
      <c r="D7006">
        <v>31</v>
      </c>
      <c r="E7006">
        <v>24773</v>
      </c>
      <c r="F7006">
        <v>6</v>
      </c>
      <c r="G7006">
        <v>29</v>
      </c>
      <c r="H7006">
        <v>21</v>
      </c>
      <c r="I7006">
        <v>13</v>
      </c>
      <c r="J7006">
        <v>2</v>
      </c>
      <c r="K7006" s="1">
        <v>42856</v>
      </c>
      <c r="L7006" s="1">
        <v>44196</v>
      </c>
      <c r="M7006">
        <v>201700131</v>
      </c>
      <c r="N7006" t="s">
        <v>49</v>
      </c>
      <c r="O7006">
        <v>201700012</v>
      </c>
      <c r="P7006" t="s">
        <v>47</v>
      </c>
      <c r="Q7006" t="s">
        <v>21</v>
      </c>
      <c r="R7006" t="s">
        <v>28</v>
      </c>
      <c r="S7006" t="s">
        <v>65</v>
      </c>
      <c r="T7006">
        <f t="shared" si="109"/>
        <v>8</v>
      </c>
    </row>
    <row r="7007" spans="1:20">
      <c r="A7007">
        <v>201708</v>
      </c>
      <c r="B7007" s="1">
        <v>42970</v>
      </c>
      <c r="C7007">
        <v>12475</v>
      </c>
      <c r="D7007">
        <v>30</v>
      </c>
      <c r="E7007">
        <v>25557</v>
      </c>
      <c r="F7007">
        <v>6</v>
      </c>
      <c r="G7007">
        <v>29</v>
      </c>
      <c r="H7007">
        <v>22</v>
      </c>
      <c r="I7007">
        <v>17</v>
      </c>
      <c r="J7007">
        <v>2</v>
      </c>
      <c r="K7007" s="1">
        <v>42856</v>
      </c>
      <c r="L7007" s="1">
        <v>44196</v>
      </c>
      <c r="M7007">
        <v>201700131</v>
      </c>
      <c r="N7007" t="s">
        <v>49</v>
      </c>
      <c r="O7007">
        <v>201700012</v>
      </c>
      <c r="P7007" t="s">
        <v>47</v>
      </c>
      <c r="Q7007" t="s">
        <v>21</v>
      </c>
      <c r="R7007" t="s">
        <v>22</v>
      </c>
      <c r="S7007" t="s">
        <v>61</v>
      </c>
      <c r="T7007">
        <f t="shared" si="109"/>
        <v>8</v>
      </c>
    </row>
    <row r="7008" spans="1:20">
      <c r="A7008">
        <v>201708</v>
      </c>
      <c r="B7008" s="1">
        <v>42970</v>
      </c>
      <c r="C7008">
        <v>12475</v>
      </c>
      <c r="D7008">
        <v>30</v>
      </c>
      <c r="E7008">
        <v>25557</v>
      </c>
      <c r="F7008">
        <v>6</v>
      </c>
      <c r="G7008">
        <v>29</v>
      </c>
      <c r="H7008">
        <v>22</v>
      </c>
      <c r="I7008">
        <v>17</v>
      </c>
      <c r="J7008">
        <v>2</v>
      </c>
      <c r="K7008" s="1">
        <v>42856</v>
      </c>
      <c r="L7008" s="1">
        <v>44196</v>
      </c>
      <c r="M7008">
        <v>201700131</v>
      </c>
      <c r="N7008" t="s">
        <v>49</v>
      </c>
      <c r="O7008">
        <v>201700012</v>
      </c>
      <c r="P7008" t="s">
        <v>47</v>
      </c>
      <c r="Q7008" t="s">
        <v>21</v>
      </c>
      <c r="R7008" t="s">
        <v>5</v>
      </c>
      <c r="S7008" t="s">
        <v>62</v>
      </c>
      <c r="T7008">
        <f t="shared" si="109"/>
        <v>8</v>
      </c>
    </row>
    <row r="7009" spans="1:20">
      <c r="A7009">
        <v>201708</v>
      </c>
      <c r="B7009" s="1">
        <v>42970</v>
      </c>
      <c r="C7009">
        <v>12475</v>
      </c>
      <c r="D7009">
        <v>30</v>
      </c>
      <c r="E7009">
        <v>25557</v>
      </c>
      <c r="F7009">
        <v>6</v>
      </c>
      <c r="G7009">
        <v>29</v>
      </c>
      <c r="H7009">
        <v>22</v>
      </c>
      <c r="I7009">
        <v>17</v>
      </c>
      <c r="J7009">
        <v>2</v>
      </c>
      <c r="K7009" s="1">
        <v>42856</v>
      </c>
      <c r="L7009" s="1">
        <v>44196</v>
      </c>
      <c r="M7009">
        <v>201700131</v>
      </c>
      <c r="N7009" t="s">
        <v>49</v>
      </c>
      <c r="O7009">
        <v>201700012</v>
      </c>
      <c r="P7009" t="s">
        <v>47</v>
      </c>
      <c r="Q7009" t="s">
        <v>21</v>
      </c>
      <c r="R7009" t="s">
        <v>9</v>
      </c>
      <c r="S7009" t="s">
        <v>63</v>
      </c>
      <c r="T7009">
        <f t="shared" si="109"/>
        <v>8</v>
      </c>
    </row>
    <row r="7010" spans="1:20">
      <c r="A7010">
        <v>201708</v>
      </c>
      <c r="B7010" s="1">
        <v>42970</v>
      </c>
      <c r="C7010">
        <v>12475</v>
      </c>
      <c r="D7010">
        <v>30</v>
      </c>
      <c r="E7010">
        <v>25557</v>
      </c>
      <c r="F7010">
        <v>6</v>
      </c>
      <c r="G7010">
        <v>29</v>
      </c>
      <c r="H7010">
        <v>22</v>
      </c>
      <c r="I7010">
        <v>17</v>
      </c>
      <c r="J7010">
        <v>2</v>
      </c>
      <c r="K7010" s="1">
        <v>42856</v>
      </c>
      <c r="L7010" s="1">
        <v>44196</v>
      </c>
      <c r="M7010">
        <v>201700131</v>
      </c>
      <c r="N7010" t="s">
        <v>49</v>
      </c>
      <c r="O7010">
        <v>201700012</v>
      </c>
      <c r="P7010" t="s">
        <v>47</v>
      </c>
      <c r="Q7010" t="s">
        <v>21</v>
      </c>
      <c r="R7010" t="s">
        <v>26</v>
      </c>
      <c r="S7010" t="s">
        <v>64</v>
      </c>
      <c r="T7010">
        <f t="shared" si="109"/>
        <v>8</v>
      </c>
    </row>
    <row r="7011" spans="1:20">
      <c r="A7011">
        <v>201708</v>
      </c>
      <c r="B7011" s="1">
        <v>42970</v>
      </c>
      <c r="C7011">
        <v>12475</v>
      </c>
      <c r="D7011">
        <v>30</v>
      </c>
      <c r="E7011">
        <v>25557</v>
      </c>
      <c r="F7011">
        <v>6</v>
      </c>
      <c r="G7011">
        <v>29</v>
      </c>
      <c r="H7011">
        <v>22</v>
      </c>
      <c r="I7011">
        <v>17</v>
      </c>
      <c r="J7011">
        <v>2</v>
      </c>
      <c r="K7011" s="1">
        <v>42856</v>
      </c>
      <c r="L7011" s="1">
        <v>44196</v>
      </c>
      <c r="M7011">
        <v>201700131</v>
      </c>
      <c r="N7011" t="s">
        <v>49</v>
      </c>
      <c r="O7011">
        <v>201700012</v>
      </c>
      <c r="P7011" t="s">
        <v>47</v>
      </c>
      <c r="Q7011" t="s">
        <v>21</v>
      </c>
      <c r="R7011" t="s">
        <v>28</v>
      </c>
      <c r="S7011" t="s">
        <v>65</v>
      </c>
      <c r="T7011">
        <f t="shared" si="109"/>
        <v>8</v>
      </c>
    </row>
    <row r="7012" spans="1:20">
      <c r="A7012">
        <v>201708</v>
      </c>
      <c r="B7012" s="1">
        <v>42972</v>
      </c>
      <c r="C7012">
        <v>12475</v>
      </c>
      <c r="D7012">
        <v>33</v>
      </c>
      <c r="E7012">
        <v>24240</v>
      </c>
      <c r="F7012">
        <v>6</v>
      </c>
      <c r="G7012">
        <v>31</v>
      </c>
      <c r="H7012">
        <v>22</v>
      </c>
      <c r="I7012">
        <v>17</v>
      </c>
      <c r="J7012">
        <v>2</v>
      </c>
      <c r="K7012" s="1">
        <v>42856</v>
      </c>
      <c r="L7012" s="1">
        <v>44196</v>
      </c>
      <c r="M7012">
        <v>201700131</v>
      </c>
      <c r="N7012" t="s">
        <v>49</v>
      </c>
      <c r="O7012">
        <v>201700012</v>
      </c>
      <c r="P7012" t="s">
        <v>47</v>
      </c>
      <c r="Q7012" t="s">
        <v>21</v>
      </c>
      <c r="R7012" t="s">
        <v>22</v>
      </c>
      <c r="S7012" t="s">
        <v>61</v>
      </c>
      <c r="T7012">
        <f t="shared" si="109"/>
        <v>8</v>
      </c>
    </row>
    <row r="7013" spans="1:20">
      <c r="A7013">
        <v>201708</v>
      </c>
      <c r="B7013" s="1">
        <v>42972</v>
      </c>
      <c r="C7013">
        <v>12475</v>
      </c>
      <c r="D7013">
        <v>33</v>
      </c>
      <c r="E7013">
        <v>24240</v>
      </c>
      <c r="F7013">
        <v>6</v>
      </c>
      <c r="G7013">
        <v>31</v>
      </c>
      <c r="H7013">
        <v>22</v>
      </c>
      <c r="I7013">
        <v>17</v>
      </c>
      <c r="J7013">
        <v>2</v>
      </c>
      <c r="K7013" s="1">
        <v>42856</v>
      </c>
      <c r="L7013" s="1">
        <v>44196</v>
      </c>
      <c r="M7013">
        <v>201700131</v>
      </c>
      <c r="N7013" t="s">
        <v>49</v>
      </c>
      <c r="O7013">
        <v>201700012</v>
      </c>
      <c r="P7013" t="s">
        <v>47</v>
      </c>
      <c r="Q7013" t="s">
        <v>21</v>
      </c>
      <c r="R7013" t="s">
        <v>5</v>
      </c>
      <c r="S7013" t="s">
        <v>62</v>
      </c>
      <c r="T7013">
        <f t="shared" si="109"/>
        <v>8</v>
      </c>
    </row>
    <row r="7014" spans="1:20">
      <c r="A7014">
        <v>201708</v>
      </c>
      <c r="B7014" s="1">
        <v>42972</v>
      </c>
      <c r="C7014">
        <v>12475</v>
      </c>
      <c r="D7014">
        <v>33</v>
      </c>
      <c r="E7014">
        <v>24240</v>
      </c>
      <c r="F7014">
        <v>6</v>
      </c>
      <c r="G7014">
        <v>31</v>
      </c>
      <c r="H7014">
        <v>22</v>
      </c>
      <c r="I7014">
        <v>17</v>
      </c>
      <c r="J7014">
        <v>2</v>
      </c>
      <c r="K7014" s="1">
        <v>42856</v>
      </c>
      <c r="L7014" s="1">
        <v>44196</v>
      </c>
      <c r="M7014">
        <v>201700131</v>
      </c>
      <c r="N7014" t="s">
        <v>49</v>
      </c>
      <c r="O7014">
        <v>201700012</v>
      </c>
      <c r="P7014" t="s">
        <v>47</v>
      </c>
      <c r="Q7014" t="s">
        <v>21</v>
      </c>
      <c r="R7014" t="s">
        <v>9</v>
      </c>
      <c r="S7014" t="s">
        <v>63</v>
      </c>
      <c r="T7014">
        <f t="shared" si="109"/>
        <v>8</v>
      </c>
    </row>
    <row r="7015" spans="1:20">
      <c r="A7015">
        <v>201708</v>
      </c>
      <c r="B7015" s="1">
        <v>42972</v>
      </c>
      <c r="C7015">
        <v>12475</v>
      </c>
      <c r="D7015">
        <v>33</v>
      </c>
      <c r="E7015">
        <v>24240</v>
      </c>
      <c r="F7015">
        <v>6</v>
      </c>
      <c r="G7015">
        <v>31</v>
      </c>
      <c r="H7015">
        <v>22</v>
      </c>
      <c r="I7015">
        <v>17</v>
      </c>
      <c r="J7015">
        <v>2</v>
      </c>
      <c r="K7015" s="1">
        <v>42856</v>
      </c>
      <c r="L7015" s="1">
        <v>44196</v>
      </c>
      <c r="M7015">
        <v>201700131</v>
      </c>
      <c r="N7015" t="s">
        <v>49</v>
      </c>
      <c r="O7015">
        <v>201700012</v>
      </c>
      <c r="P7015" t="s">
        <v>47</v>
      </c>
      <c r="Q7015" t="s">
        <v>21</v>
      </c>
      <c r="R7015" t="s">
        <v>26</v>
      </c>
      <c r="S7015" t="s">
        <v>64</v>
      </c>
      <c r="T7015">
        <f t="shared" si="109"/>
        <v>8</v>
      </c>
    </row>
    <row r="7016" spans="1:20">
      <c r="A7016">
        <v>201708</v>
      </c>
      <c r="B7016" s="1">
        <v>42972</v>
      </c>
      <c r="C7016">
        <v>12475</v>
      </c>
      <c r="D7016">
        <v>33</v>
      </c>
      <c r="E7016">
        <v>24240</v>
      </c>
      <c r="F7016">
        <v>6</v>
      </c>
      <c r="G7016">
        <v>31</v>
      </c>
      <c r="H7016">
        <v>22</v>
      </c>
      <c r="I7016">
        <v>17</v>
      </c>
      <c r="J7016">
        <v>2</v>
      </c>
      <c r="K7016" s="1">
        <v>42856</v>
      </c>
      <c r="L7016" s="1">
        <v>44196</v>
      </c>
      <c r="M7016">
        <v>201700131</v>
      </c>
      <c r="N7016" t="s">
        <v>49</v>
      </c>
      <c r="O7016">
        <v>201700012</v>
      </c>
      <c r="P7016" t="s">
        <v>47</v>
      </c>
      <c r="Q7016" t="s">
        <v>21</v>
      </c>
      <c r="R7016" t="s">
        <v>28</v>
      </c>
      <c r="S7016" t="s">
        <v>65</v>
      </c>
      <c r="T7016">
        <f t="shared" si="109"/>
        <v>8</v>
      </c>
    </row>
    <row r="7017" spans="1:20">
      <c r="A7017">
        <v>201708</v>
      </c>
      <c r="B7017" s="1">
        <v>42973</v>
      </c>
      <c r="C7017">
        <v>12475</v>
      </c>
      <c r="D7017">
        <v>35</v>
      </c>
      <c r="E7017">
        <v>24517</v>
      </c>
      <c r="F7017">
        <v>6</v>
      </c>
      <c r="G7017">
        <v>31</v>
      </c>
      <c r="H7017">
        <v>25</v>
      </c>
      <c r="I7017">
        <v>19</v>
      </c>
      <c r="J7017">
        <v>2</v>
      </c>
      <c r="K7017" s="1">
        <v>42856</v>
      </c>
      <c r="L7017" s="1">
        <v>44196</v>
      </c>
      <c r="M7017">
        <v>201700131</v>
      </c>
      <c r="N7017" t="s">
        <v>49</v>
      </c>
      <c r="O7017">
        <v>201700012</v>
      </c>
      <c r="P7017" t="s">
        <v>47</v>
      </c>
      <c r="Q7017" t="s">
        <v>21</v>
      </c>
      <c r="R7017" t="s">
        <v>22</v>
      </c>
      <c r="S7017" t="s">
        <v>61</v>
      </c>
      <c r="T7017">
        <f t="shared" si="109"/>
        <v>8</v>
      </c>
    </row>
    <row r="7018" spans="1:20">
      <c r="A7018">
        <v>201708</v>
      </c>
      <c r="B7018" s="1">
        <v>42973</v>
      </c>
      <c r="C7018">
        <v>12475</v>
      </c>
      <c r="D7018">
        <v>35</v>
      </c>
      <c r="E7018">
        <v>24517</v>
      </c>
      <c r="F7018">
        <v>6</v>
      </c>
      <c r="G7018">
        <v>31</v>
      </c>
      <c r="H7018">
        <v>25</v>
      </c>
      <c r="I7018">
        <v>19</v>
      </c>
      <c r="J7018">
        <v>2</v>
      </c>
      <c r="K7018" s="1">
        <v>42856</v>
      </c>
      <c r="L7018" s="1">
        <v>44196</v>
      </c>
      <c r="M7018">
        <v>201700131</v>
      </c>
      <c r="N7018" t="s">
        <v>49</v>
      </c>
      <c r="O7018">
        <v>201700012</v>
      </c>
      <c r="P7018" t="s">
        <v>47</v>
      </c>
      <c r="Q7018" t="s">
        <v>21</v>
      </c>
      <c r="R7018" t="s">
        <v>5</v>
      </c>
      <c r="S7018" t="s">
        <v>62</v>
      </c>
      <c r="T7018">
        <f t="shared" si="109"/>
        <v>8</v>
      </c>
    </row>
    <row r="7019" spans="1:20">
      <c r="A7019">
        <v>201708</v>
      </c>
      <c r="B7019" s="1">
        <v>42973</v>
      </c>
      <c r="C7019">
        <v>12475</v>
      </c>
      <c r="D7019">
        <v>35</v>
      </c>
      <c r="E7019">
        <v>24517</v>
      </c>
      <c r="F7019">
        <v>6</v>
      </c>
      <c r="G7019">
        <v>31</v>
      </c>
      <c r="H7019">
        <v>25</v>
      </c>
      <c r="I7019">
        <v>19</v>
      </c>
      <c r="J7019">
        <v>2</v>
      </c>
      <c r="K7019" s="1">
        <v>42856</v>
      </c>
      <c r="L7019" s="1">
        <v>44196</v>
      </c>
      <c r="M7019">
        <v>201700131</v>
      </c>
      <c r="N7019" t="s">
        <v>49</v>
      </c>
      <c r="O7019">
        <v>201700012</v>
      </c>
      <c r="P7019" t="s">
        <v>47</v>
      </c>
      <c r="Q7019" t="s">
        <v>21</v>
      </c>
      <c r="R7019" t="s">
        <v>9</v>
      </c>
      <c r="S7019" t="s">
        <v>63</v>
      </c>
      <c r="T7019">
        <f t="shared" si="109"/>
        <v>8</v>
      </c>
    </row>
    <row r="7020" spans="1:20">
      <c r="A7020">
        <v>201708</v>
      </c>
      <c r="B7020" s="1">
        <v>42973</v>
      </c>
      <c r="C7020">
        <v>12475</v>
      </c>
      <c r="D7020">
        <v>35</v>
      </c>
      <c r="E7020">
        <v>24517</v>
      </c>
      <c r="F7020">
        <v>6</v>
      </c>
      <c r="G7020">
        <v>31</v>
      </c>
      <c r="H7020">
        <v>25</v>
      </c>
      <c r="I7020">
        <v>19</v>
      </c>
      <c r="J7020">
        <v>2</v>
      </c>
      <c r="K7020" s="1">
        <v>42856</v>
      </c>
      <c r="L7020" s="1">
        <v>44196</v>
      </c>
      <c r="M7020">
        <v>201700131</v>
      </c>
      <c r="N7020" t="s">
        <v>49</v>
      </c>
      <c r="O7020">
        <v>201700012</v>
      </c>
      <c r="P7020" t="s">
        <v>47</v>
      </c>
      <c r="Q7020" t="s">
        <v>21</v>
      </c>
      <c r="R7020" t="s">
        <v>26</v>
      </c>
      <c r="S7020" t="s">
        <v>64</v>
      </c>
      <c r="T7020">
        <f t="shared" si="109"/>
        <v>8</v>
      </c>
    </row>
    <row r="7021" spans="1:20">
      <c r="A7021">
        <v>201708</v>
      </c>
      <c r="B7021" s="1">
        <v>42973</v>
      </c>
      <c r="C7021">
        <v>12475</v>
      </c>
      <c r="D7021">
        <v>35</v>
      </c>
      <c r="E7021">
        <v>24517</v>
      </c>
      <c r="F7021">
        <v>6</v>
      </c>
      <c r="G7021">
        <v>31</v>
      </c>
      <c r="H7021">
        <v>25</v>
      </c>
      <c r="I7021">
        <v>19</v>
      </c>
      <c r="J7021">
        <v>2</v>
      </c>
      <c r="K7021" s="1">
        <v>42856</v>
      </c>
      <c r="L7021" s="1">
        <v>44196</v>
      </c>
      <c r="M7021">
        <v>201700131</v>
      </c>
      <c r="N7021" t="s">
        <v>49</v>
      </c>
      <c r="O7021">
        <v>201700012</v>
      </c>
      <c r="P7021" t="s">
        <v>47</v>
      </c>
      <c r="Q7021" t="s">
        <v>21</v>
      </c>
      <c r="R7021" t="s">
        <v>28</v>
      </c>
      <c r="S7021" t="s">
        <v>65</v>
      </c>
      <c r="T7021">
        <f t="shared" si="109"/>
        <v>8</v>
      </c>
    </row>
    <row r="7022" spans="1:20">
      <c r="A7022">
        <v>201708</v>
      </c>
      <c r="B7022" s="1">
        <v>42975</v>
      </c>
      <c r="C7022">
        <v>12475</v>
      </c>
      <c r="D7022">
        <v>30</v>
      </c>
      <c r="E7022">
        <v>24685</v>
      </c>
      <c r="F7022">
        <v>5</v>
      </c>
      <c r="G7022">
        <v>29</v>
      </c>
      <c r="H7022">
        <v>23</v>
      </c>
      <c r="I7022">
        <v>16</v>
      </c>
      <c r="J7022">
        <v>2</v>
      </c>
      <c r="K7022" s="1">
        <v>42856</v>
      </c>
      <c r="L7022" s="1">
        <v>44196</v>
      </c>
      <c r="M7022">
        <v>201700131</v>
      </c>
      <c r="N7022" t="s">
        <v>49</v>
      </c>
      <c r="O7022">
        <v>201700012</v>
      </c>
      <c r="P7022" t="s">
        <v>47</v>
      </c>
      <c r="Q7022" t="s">
        <v>21</v>
      </c>
      <c r="R7022" t="s">
        <v>22</v>
      </c>
      <c r="S7022" t="s">
        <v>61</v>
      </c>
      <c r="T7022">
        <f t="shared" si="109"/>
        <v>8</v>
      </c>
    </row>
    <row r="7023" spans="1:20">
      <c r="A7023">
        <v>201708</v>
      </c>
      <c r="B7023" s="1">
        <v>42975</v>
      </c>
      <c r="C7023">
        <v>12475</v>
      </c>
      <c r="D7023">
        <v>30</v>
      </c>
      <c r="E7023">
        <v>24685</v>
      </c>
      <c r="F7023">
        <v>5</v>
      </c>
      <c r="G7023">
        <v>29</v>
      </c>
      <c r="H7023">
        <v>23</v>
      </c>
      <c r="I7023">
        <v>16</v>
      </c>
      <c r="J7023">
        <v>2</v>
      </c>
      <c r="K7023" s="1">
        <v>42856</v>
      </c>
      <c r="L7023" s="1">
        <v>44196</v>
      </c>
      <c r="M7023">
        <v>201700131</v>
      </c>
      <c r="N7023" t="s">
        <v>49</v>
      </c>
      <c r="O7023">
        <v>201700012</v>
      </c>
      <c r="P7023" t="s">
        <v>47</v>
      </c>
      <c r="Q7023" t="s">
        <v>21</v>
      </c>
      <c r="R7023" t="s">
        <v>5</v>
      </c>
      <c r="S7023" t="s">
        <v>62</v>
      </c>
      <c r="T7023">
        <f t="shared" si="109"/>
        <v>8</v>
      </c>
    </row>
    <row r="7024" spans="1:20">
      <c r="A7024">
        <v>201708</v>
      </c>
      <c r="B7024" s="1">
        <v>42975</v>
      </c>
      <c r="C7024">
        <v>12475</v>
      </c>
      <c r="D7024">
        <v>30</v>
      </c>
      <c r="E7024">
        <v>24685</v>
      </c>
      <c r="F7024">
        <v>5</v>
      </c>
      <c r="G7024">
        <v>29</v>
      </c>
      <c r="H7024">
        <v>23</v>
      </c>
      <c r="I7024">
        <v>16</v>
      </c>
      <c r="J7024">
        <v>2</v>
      </c>
      <c r="K7024" s="1">
        <v>42856</v>
      </c>
      <c r="L7024" s="1">
        <v>44196</v>
      </c>
      <c r="M7024">
        <v>201700131</v>
      </c>
      <c r="N7024" t="s">
        <v>49</v>
      </c>
      <c r="O7024">
        <v>201700012</v>
      </c>
      <c r="P7024" t="s">
        <v>47</v>
      </c>
      <c r="Q7024" t="s">
        <v>21</v>
      </c>
      <c r="R7024" t="s">
        <v>9</v>
      </c>
      <c r="S7024" t="s">
        <v>63</v>
      </c>
      <c r="T7024">
        <f t="shared" si="109"/>
        <v>8</v>
      </c>
    </row>
    <row r="7025" spans="1:20">
      <c r="A7025">
        <v>201708</v>
      </c>
      <c r="B7025" s="1">
        <v>42975</v>
      </c>
      <c r="C7025">
        <v>12475</v>
      </c>
      <c r="D7025">
        <v>30</v>
      </c>
      <c r="E7025">
        <v>24685</v>
      </c>
      <c r="F7025">
        <v>5</v>
      </c>
      <c r="G7025">
        <v>29</v>
      </c>
      <c r="H7025">
        <v>23</v>
      </c>
      <c r="I7025">
        <v>16</v>
      </c>
      <c r="J7025">
        <v>2</v>
      </c>
      <c r="K7025" s="1">
        <v>42856</v>
      </c>
      <c r="L7025" s="1">
        <v>44196</v>
      </c>
      <c r="M7025">
        <v>201700131</v>
      </c>
      <c r="N7025" t="s">
        <v>49</v>
      </c>
      <c r="O7025">
        <v>201700012</v>
      </c>
      <c r="P7025" t="s">
        <v>47</v>
      </c>
      <c r="Q7025" t="s">
        <v>21</v>
      </c>
      <c r="R7025" t="s">
        <v>26</v>
      </c>
      <c r="S7025" t="s">
        <v>64</v>
      </c>
      <c r="T7025">
        <f t="shared" si="109"/>
        <v>8</v>
      </c>
    </row>
    <row r="7026" spans="1:20">
      <c r="A7026">
        <v>201708</v>
      </c>
      <c r="B7026" s="1">
        <v>42975</v>
      </c>
      <c r="C7026">
        <v>12475</v>
      </c>
      <c r="D7026">
        <v>30</v>
      </c>
      <c r="E7026">
        <v>24685</v>
      </c>
      <c r="F7026">
        <v>5</v>
      </c>
      <c r="G7026">
        <v>29</v>
      </c>
      <c r="H7026">
        <v>23</v>
      </c>
      <c r="I7026">
        <v>16</v>
      </c>
      <c r="J7026">
        <v>2</v>
      </c>
      <c r="K7026" s="1">
        <v>42856</v>
      </c>
      <c r="L7026" s="1">
        <v>44196</v>
      </c>
      <c r="M7026">
        <v>201700131</v>
      </c>
      <c r="N7026" t="s">
        <v>49</v>
      </c>
      <c r="O7026">
        <v>201700012</v>
      </c>
      <c r="P7026" t="s">
        <v>47</v>
      </c>
      <c r="Q7026" t="s">
        <v>21</v>
      </c>
      <c r="R7026" t="s">
        <v>28</v>
      </c>
      <c r="S7026" t="s">
        <v>65</v>
      </c>
      <c r="T7026">
        <f t="shared" si="109"/>
        <v>8</v>
      </c>
    </row>
    <row r="7027" spans="1:20">
      <c r="A7027">
        <v>201708</v>
      </c>
      <c r="B7027" s="1">
        <v>42976</v>
      </c>
      <c r="C7027">
        <v>12475</v>
      </c>
      <c r="D7027">
        <v>35</v>
      </c>
      <c r="E7027">
        <v>24650</v>
      </c>
      <c r="F7027">
        <v>8</v>
      </c>
      <c r="G7027">
        <v>33</v>
      </c>
      <c r="H7027">
        <v>25</v>
      </c>
      <c r="I7027">
        <v>16</v>
      </c>
      <c r="J7027">
        <v>2</v>
      </c>
      <c r="K7027" s="1">
        <v>42856</v>
      </c>
      <c r="L7027" s="1">
        <v>44196</v>
      </c>
      <c r="M7027">
        <v>201700131</v>
      </c>
      <c r="N7027" t="s">
        <v>49</v>
      </c>
      <c r="O7027">
        <v>201700012</v>
      </c>
      <c r="P7027" t="s">
        <v>47</v>
      </c>
      <c r="Q7027" t="s">
        <v>21</v>
      </c>
      <c r="R7027" t="s">
        <v>22</v>
      </c>
      <c r="S7027" t="s">
        <v>61</v>
      </c>
      <c r="T7027">
        <f t="shared" si="109"/>
        <v>8</v>
      </c>
    </row>
    <row r="7028" spans="1:20">
      <c r="A7028">
        <v>201708</v>
      </c>
      <c r="B7028" s="1">
        <v>42976</v>
      </c>
      <c r="C7028">
        <v>12475</v>
      </c>
      <c r="D7028">
        <v>35</v>
      </c>
      <c r="E7028">
        <v>24650</v>
      </c>
      <c r="F7028">
        <v>8</v>
      </c>
      <c r="G7028">
        <v>33</v>
      </c>
      <c r="H7028">
        <v>25</v>
      </c>
      <c r="I7028">
        <v>16</v>
      </c>
      <c r="J7028">
        <v>2</v>
      </c>
      <c r="K7028" s="1">
        <v>42856</v>
      </c>
      <c r="L7028" s="1">
        <v>44196</v>
      </c>
      <c r="M7028">
        <v>201700131</v>
      </c>
      <c r="N7028" t="s">
        <v>49</v>
      </c>
      <c r="O7028">
        <v>201700012</v>
      </c>
      <c r="P7028" t="s">
        <v>47</v>
      </c>
      <c r="Q7028" t="s">
        <v>21</v>
      </c>
      <c r="R7028" t="s">
        <v>5</v>
      </c>
      <c r="S7028" t="s">
        <v>62</v>
      </c>
      <c r="T7028">
        <f t="shared" si="109"/>
        <v>8</v>
      </c>
    </row>
    <row r="7029" spans="1:20">
      <c r="A7029">
        <v>201708</v>
      </c>
      <c r="B7029" s="1">
        <v>42976</v>
      </c>
      <c r="C7029">
        <v>12475</v>
      </c>
      <c r="D7029">
        <v>35</v>
      </c>
      <c r="E7029">
        <v>24650</v>
      </c>
      <c r="F7029">
        <v>8</v>
      </c>
      <c r="G7029">
        <v>33</v>
      </c>
      <c r="H7029">
        <v>25</v>
      </c>
      <c r="I7029">
        <v>16</v>
      </c>
      <c r="J7029">
        <v>2</v>
      </c>
      <c r="K7029" s="1">
        <v>42856</v>
      </c>
      <c r="L7029" s="1">
        <v>44196</v>
      </c>
      <c r="M7029">
        <v>201700131</v>
      </c>
      <c r="N7029" t="s">
        <v>49</v>
      </c>
      <c r="O7029">
        <v>201700012</v>
      </c>
      <c r="P7029" t="s">
        <v>47</v>
      </c>
      <c r="Q7029" t="s">
        <v>21</v>
      </c>
      <c r="R7029" t="s">
        <v>9</v>
      </c>
      <c r="S7029" t="s">
        <v>63</v>
      </c>
      <c r="T7029">
        <f t="shared" si="109"/>
        <v>8</v>
      </c>
    </row>
    <row r="7030" spans="1:20">
      <c r="A7030">
        <v>201708</v>
      </c>
      <c r="B7030" s="1">
        <v>42976</v>
      </c>
      <c r="C7030">
        <v>12475</v>
      </c>
      <c r="D7030">
        <v>35</v>
      </c>
      <c r="E7030">
        <v>24650</v>
      </c>
      <c r="F7030">
        <v>8</v>
      </c>
      <c r="G7030">
        <v>33</v>
      </c>
      <c r="H7030">
        <v>25</v>
      </c>
      <c r="I7030">
        <v>16</v>
      </c>
      <c r="J7030">
        <v>2</v>
      </c>
      <c r="K7030" s="1">
        <v>42856</v>
      </c>
      <c r="L7030" s="1">
        <v>44196</v>
      </c>
      <c r="M7030">
        <v>201700131</v>
      </c>
      <c r="N7030" t="s">
        <v>49</v>
      </c>
      <c r="O7030">
        <v>201700012</v>
      </c>
      <c r="P7030" t="s">
        <v>47</v>
      </c>
      <c r="Q7030" t="s">
        <v>21</v>
      </c>
      <c r="R7030" t="s">
        <v>26</v>
      </c>
      <c r="S7030" t="s">
        <v>64</v>
      </c>
      <c r="T7030">
        <f t="shared" si="109"/>
        <v>8</v>
      </c>
    </row>
    <row r="7031" spans="1:20">
      <c r="A7031">
        <v>201708</v>
      </c>
      <c r="B7031" s="1">
        <v>42976</v>
      </c>
      <c r="C7031">
        <v>12475</v>
      </c>
      <c r="D7031">
        <v>35</v>
      </c>
      <c r="E7031">
        <v>24650</v>
      </c>
      <c r="F7031">
        <v>8</v>
      </c>
      <c r="G7031">
        <v>33</v>
      </c>
      <c r="H7031">
        <v>25</v>
      </c>
      <c r="I7031">
        <v>16</v>
      </c>
      <c r="J7031">
        <v>2</v>
      </c>
      <c r="K7031" s="1">
        <v>42856</v>
      </c>
      <c r="L7031" s="1">
        <v>44196</v>
      </c>
      <c r="M7031">
        <v>201700131</v>
      </c>
      <c r="N7031" t="s">
        <v>49</v>
      </c>
      <c r="O7031">
        <v>201700012</v>
      </c>
      <c r="P7031" t="s">
        <v>47</v>
      </c>
      <c r="Q7031" t="s">
        <v>21</v>
      </c>
      <c r="R7031" t="s">
        <v>28</v>
      </c>
      <c r="S7031" t="s">
        <v>65</v>
      </c>
      <c r="T7031">
        <f t="shared" si="109"/>
        <v>8</v>
      </c>
    </row>
    <row r="7032" spans="1:20">
      <c r="A7032">
        <v>201708</v>
      </c>
      <c r="B7032" s="1">
        <v>42977</v>
      </c>
      <c r="C7032">
        <v>12475</v>
      </c>
      <c r="D7032">
        <v>34</v>
      </c>
      <c r="E7032">
        <v>25923</v>
      </c>
      <c r="F7032">
        <v>9</v>
      </c>
      <c r="G7032">
        <v>33</v>
      </c>
      <c r="H7032">
        <v>21</v>
      </c>
      <c r="I7032">
        <v>16</v>
      </c>
      <c r="J7032">
        <v>2</v>
      </c>
      <c r="K7032" s="1">
        <v>42856</v>
      </c>
      <c r="L7032" s="1">
        <v>44196</v>
      </c>
      <c r="M7032">
        <v>201700131</v>
      </c>
      <c r="N7032" t="s">
        <v>49</v>
      </c>
      <c r="O7032">
        <v>201700012</v>
      </c>
      <c r="P7032" t="s">
        <v>47</v>
      </c>
      <c r="Q7032" t="s">
        <v>21</v>
      </c>
      <c r="R7032" t="s">
        <v>22</v>
      </c>
      <c r="S7032" t="s">
        <v>61</v>
      </c>
      <c r="T7032">
        <f t="shared" si="109"/>
        <v>8</v>
      </c>
    </row>
    <row r="7033" spans="1:20">
      <c r="A7033">
        <v>201708</v>
      </c>
      <c r="B7033" s="1">
        <v>42977</v>
      </c>
      <c r="C7033">
        <v>12475</v>
      </c>
      <c r="D7033">
        <v>34</v>
      </c>
      <c r="E7033">
        <v>25923</v>
      </c>
      <c r="F7033">
        <v>9</v>
      </c>
      <c r="G7033">
        <v>33</v>
      </c>
      <c r="H7033">
        <v>21</v>
      </c>
      <c r="I7033">
        <v>16</v>
      </c>
      <c r="J7033">
        <v>2</v>
      </c>
      <c r="K7033" s="1">
        <v>42856</v>
      </c>
      <c r="L7033" s="1">
        <v>44196</v>
      </c>
      <c r="M7033">
        <v>201700131</v>
      </c>
      <c r="N7033" t="s">
        <v>49</v>
      </c>
      <c r="O7033">
        <v>201700012</v>
      </c>
      <c r="P7033" t="s">
        <v>47</v>
      </c>
      <c r="Q7033" t="s">
        <v>21</v>
      </c>
      <c r="R7033" t="s">
        <v>5</v>
      </c>
      <c r="S7033" t="s">
        <v>62</v>
      </c>
      <c r="T7033">
        <f t="shared" si="109"/>
        <v>8</v>
      </c>
    </row>
    <row r="7034" spans="1:20">
      <c r="A7034">
        <v>201708</v>
      </c>
      <c r="B7034" s="1">
        <v>42977</v>
      </c>
      <c r="C7034">
        <v>12475</v>
      </c>
      <c r="D7034">
        <v>34</v>
      </c>
      <c r="E7034">
        <v>25923</v>
      </c>
      <c r="F7034">
        <v>9</v>
      </c>
      <c r="G7034">
        <v>33</v>
      </c>
      <c r="H7034">
        <v>21</v>
      </c>
      <c r="I7034">
        <v>16</v>
      </c>
      <c r="J7034">
        <v>2</v>
      </c>
      <c r="K7034" s="1">
        <v>42856</v>
      </c>
      <c r="L7034" s="1">
        <v>44196</v>
      </c>
      <c r="M7034">
        <v>201700131</v>
      </c>
      <c r="N7034" t="s">
        <v>49</v>
      </c>
      <c r="O7034">
        <v>201700012</v>
      </c>
      <c r="P7034" t="s">
        <v>47</v>
      </c>
      <c r="Q7034" t="s">
        <v>21</v>
      </c>
      <c r="R7034" t="s">
        <v>9</v>
      </c>
      <c r="S7034" t="s">
        <v>63</v>
      </c>
      <c r="T7034">
        <f t="shared" si="109"/>
        <v>8</v>
      </c>
    </row>
    <row r="7035" spans="1:20">
      <c r="A7035">
        <v>201708</v>
      </c>
      <c r="B7035" s="1">
        <v>42977</v>
      </c>
      <c r="C7035">
        <v>12475</v>
      </c>
      <c r="D7035">
        <v>34</v>
      </c>
      <c r="E7035">
        <v>25923</v>
      </c>
      <c r="F7035">
        <v>9</v>
      </c>
      <c r="G7035">
        <v>33</v>
      </c>
      <c r="H7035">
        <v>21</v>
      </c>
      <c r="I7035">
        <v>16</v>
      </c>
      <c r="J7035">
        <v>2</v>
      </c>
      <c r="K7035" s="1">
        <v>42856</v>
      </c>
      <c r="L7035" s="1">
        <v>44196</v>
      </c>
      <c r="M7035">
        <v>201700131</v>
      </c>
      <c r="N7035" t="s">
        <v>49</v>
      </c>
      <c r="O7035">
        <v>201700012</v>
      </c>
      <c r="P7035" t="s">
        <v>47</v>
      </c>
      <c r="Q7035" t="s">
        <v>21</v>
      </c>
      <c r="R7035" t="s">
        <v>26</v>
      </c>
      <c r="S7035" t="s">
        <v>64</v>
      </c>
      <c r="T7035">
        <f t="shared" si="109"/>
        <v>8</v>
      </c>
    </row>
    <row r="7036" spans="1:20">
      <c r="A7036">
        <v>201708</v>
      </c>
      <c r="B7036" s="1">
        <v>42977</v>
      </c>
      <c r="C7036">
        <v>12475</v>
      </c>
      <c r="D7036">
        <v>34</v>
      </c>
      <c r="E7036">
        <v>25923</v>
      </c>
      <c r="F7036">
        <v>9</v>
      </c>
      <c r="G7036">
        <v>33</v>
      </c>
      <c r="H7036">
        <v>21</v>
      </c>
      <c r="I7036">
        <v>16</v>
      </c>
      <c r="J7036">
        <v>2</v>
      </c>
      <c r="K7036" s="1">
        <v>42856</v>
      </c>
      <c r="L7036" s="1">
        <v>44196</v>
      </c>
      <c r="M7036">
        <v>201700131</v>
      </c>
      <c r="N7036" t="s">
        <v>49</v>
      </c>
      <c r="O7036">
        <v>201700012</v>
      </c>
      <c r="P7036" t="s">
        <v>47</v>
      </c>
      <c r="Q7036" t="s">
        <v>21</v>
      </c>
      <c r="R7036" t="s">
        <v>28</v>
      </c>
      <c r="S7036" t="s">
        <v>65</v>
      </c>
      <c r="T7036">
        <f t="shared" si="109"/>
        <v>8</v>
      </c>
    </row>
    <row r="7037" spans="1:20">
      <c r="A7037">
        <v>201708</v>
      </c>
      <c r="B7037" s="1">
        <v>42948</v>
      </c>
      <c r="C7037">
        <v>12476</v>
      </c>
      <c r="D7037">
        <v>32</v>
      </c>
      <c r="E7037">
        <v>25999</v>
      </c>
      <c r="F7037">
        <v>6</v>
      </c>
      <c r="G7037">
        <v>28</v>
      </c>
      <c r="H7037">
        <v>22</v>
      </c>
      <c r="I7037">
        <v>15</v>
      </c>
      <c r="J7037">
        <v>2</v>
      </c>
      <c r="K7037" s="1">
        <v>42856</v>
      </c>
      <c r="L7037" s="1">
        <v>44196</v>
      </c>
      <c r="M7037">
        <v>201700132</v>
      </c>
      <c r="N7037" t="s">
        <v>50</v>
      </c>
      <c r="O7037">
        <v>201700012</v>
      </c>
      <c r="P7037" t="s">
        <v>47</v>
      </c>
      <c r="Q7037" t="s">
        <v>21</v>
      </c>
      <c r="R7037" t="s">
        <v>22</v>
      </c>
      <c r="S7037" t="s">
        <v>61</v>
      </c>
      <c r="T7037">
        <f t="shared" si="109"/>
        <v>8</v>
      </c>
    </row>
    <row r="7038" spans="1:20">
      <c r="A7038">
        <v>201708</v>
      </c>
      <c r="B7038" s="1">
        <v>42948</v>
      </c>
      <c r="C7038">
        <v>12476</v>
      </c>
      <c r="D7038">
        <v>32</v>
      </c>
      <c r="E7038">
        <v>25999</v>
      </c>
      <c r="F7038">
        <v>6</v>
      </c>
      <c r="G7038">
        <v>28</v>
      </c>
      <c r="H7038">
        <v>22</v>
      </c>
      <c r="I7038">
        <v>15</v>
      </c>
      <c r="J7038">
        <v>2</v>
      </c>
      <c r="K7038" s="1">
        <v>42856</v>
      </c>
      <c r="L7038" s="1">
        <v>44196</v>
      </c>
      <c r="M7038">
        <v>201700132</v>
      </c>
      <c r="N7038" t="s">
        <v>50</v>
      </c>
      <c r="O7038">
        <v>201700012</v>
      </c>
      <c r="P7038" t="s">
        <v>47</v>
      </c>
      <c r="Q7038" t="s">
        <v>21</v>
      </c>
      <c r="R7038" t="s">
        <v>5</v>
      </c>
      <c r="S7038" t="s">
        <v>62</v>
      </c>
      <c r="T7038">
        <f t="shared" si="109"/>
        <v>8</v>
      </c>
    </row>
    <row r="7039" spans="1:20">
      <c r="A7039">
        <v>201708</v>
      </c>
      <c r="B7039" s="1">
        <v>42948</v>
      </c>
      <c r="C7039">
        <v>12476</v>
      </c>
      <c r="D7039">
        <v>32</v>
      </c>
      <c r="E7039">
        <v>25999</v>
      </c>
      <c r="F7039">
        <v>6</v>
      </c>
      <c r="G7039">
        <v>28</v>
      </c>
      <c r="H7039">
        <v>22</v>
      </c>
      <c r="I7039">
        <v>15</v>
      </c>
      <c r="J7039">
        <v>2</v>
      </c>
      <c r="K7039" s="1">
        <v>42856</v>
      </c>
      <c r="L7039" s="1">
        <v>44196</v>
      </c>
      <c r="M7039">
        <v>201700132</v>
      </c>
      <c r="N7039" t="s">
        <v>50</v>
      </c>
      <c r="O7039">
        <v>201700012</v>
      </c>
      <c r="P7039" t="s">
        <v>47</v>
      </c>
      <c r="Q7039" t="s">
        <v>21</v>
      </c>
      <c r="R7039" t="s">
        <v>9</v>
      </c>
      <c r="S7039" t="s">
        <v>63</v>
      </c>
      <c r="T7039">
        <f t="shared" si="109"/>
        <v>8</v>
      </c>
    </row>
    <row r="7040" spans="1:20">
      <c r="A7040">
        <v>201708</v>
      </c>
      <c r="B7040" s="1">
        <v>42948</v>
      </c>
      <c r="C7040">
        <v>12476</v>
      </c>
      <c r="D7040">
        <v>32</v>
      </c>
      <c r="E7040">
        <v>25999</v>
      </c>
      <c r="F7040">
        <v>6</v>
      </c>
      <c r="G7040">
        <v>28</v>
      </c>
      <c r="H7040">
        <v>22</v>
      </c>
      <c r="I7040">
        <v>15</v>
      </c>
      <c r="J7040">
        <v>2</v>
      </c>
      <c r="K7040" s="1">
        <v>42856</v>
      </c>
      <c r="L7040" s="1">
        <v>44196</v>
      </c>
      <c r="M7040">
        <v>201700132</v>
      </c>
      <c r="N7040" t="s">
        <v>50</v>
      </c>
      <c r="O7040">
        <v>201700012</v>
      </c>
      <c r="P7040" t="s">
        <v>47</v>
      </c>
      <c r="Q7040" t="s">
        <v>21</v>
      </c>
      <c r="R7040" t="s">
        <v>26</v>
      </c>
      <c r="S7040" t="s">
        <v>64</v>
      </c>
      <c r="T7040">
        <f t="shared" si="109"/>
        <v>8</v>
      </c>
    </row>
    <row r="7041" spans="1:20">
      <c r="A7041">
        <v>201708</v>
      </c>
      <c r="B7041" s="1">
        <v>42948</v>
      </c>
      <c r="C7041">
        <v>12476</v>
      </c>
      <c r="D7041">
        <v>32</v>
      </c>
      <c r="E7041">
        <v>25999</v>
      </c>
      <c r="F7041">
        <v>6</v>
      </c>
      <c r="G7041">
        <v>28</v>
      </c>
      <c r="H7041">
        <v>22</v>
      </c>
      <c r="I7041">
        <v>15</v>
      </c>
      <c r="J7041">
        <v>2</v>
      </c>
      <c r="K7041" s="1">
        <v>42856</v>
      </c>
      <c r="L7041" s="1">
        <v>44196</v>
      </c>
      <c r="M7041">
        <v>201700132</v>
      </c>
      <c r="N7041" t="s">
        <v>50</v>
      </c>
      <c r="O7041">
        <v>201700012</v>
      </c>
      <c r="P7041" t="s">
        <v>47</v>
      </c>
      <c r="Q7041" t="s">
        <v>21</v>
      </c>
      <c r="R7041" t="s">
        <v>28</v>
      </c>
      <c r="S7041" t="s">
        <v>65</v>
      </c>
      <c r="T7041">
        <f t="shared" si="109"/>
        <v>8</v>
      </c>
    </row>
    <row r="7042" spans="1:20">
      <c r="A7042">
        <v>201708</v>
      </c>
      <c r="B7042" s="1">
        <v>42949</v>
      </c>
      <c r="C7042">
        <v>12476</v>
      </c>
      <c r="D7042">
        <v>33</v>
      </c>
      <c r="E7042">
        <v>24077</v>
      </c>
      <c r="F7042">
        <v>5</v>
      </c>
      <c r="G7042">
        <v>30</v>
      </c>
      <c r="H7042">
        <v>21</v>
      </c>
      <c r="I7042">
        <v>15</v>
      </c>
      <c r="J7042">
        <v>2</v>
      </c>
      <c r="K7042" s="1">
        <v>42856</v>
      </c>
      <c r="L7042" s="1">
        <v>44196</v>
      </c>
      <c r="M7042">
        <v>201700132</v>
      </c>
      <c r="N7042" t="s">
        <v>50</v>
      </c>
      <c r="O7042">
        <v>201700012</v>
      </c>
      <c r="P7042" t="s">
        <v>47</v>
      </c>
      <c r="Q7042" t="s">
        <v>21</v>
      </c>
      <c r="R7042" t="s">
        <v>22</v>
      </c>
      <c r="S7042" t="s">
        <v>61</v>
      </c>
      <c r="T7042">
        <f t="shared" si="109"/>
        <v>8</v>
      </c>
    </row>
    <row r="7043" spans="1:20">
      <c r="A7043">
        <v>201708</v>
      </c>
      <c r="B7043" s="1">
        <v>42949</v>
      </c>
      <c r="C7043">
        <v>12476</v>
      </c>
      <c r="D7043">
        <v>33</v>
      </c>
      <c r="E7043">
        <v>24077</v>
      </c>
      <c r="F7043">
        <v>5</v>
      </c>
      <c r="G7043">
        <v>30</v>
      </c>
      <c r="H7043">
        <v>21</v>
      </c>
      <c r="I7043">
        <v>15</v>
      </c>
      <c r="J7043">
        <v>2</v>
      </c>
      <c r="K7043" s="1">
        <v>42856</v>
      </c>
      <c r="L7043" s="1">
        <v>44196</v>
      </c>
      <c r="M7043">
        <v>201700132</v>
      </c>
      <c r="N7043" t="s">
        <v>50</v>
      </c>
      <c r="O7043">
        <v>201700012</v>
      </c>
      <c r="P7043" t="s">
        <v>47</v>
      </c>
      <c r="Q7043" t="s">
        <v>21</v>
      </c>
      <c r="R7043" t="s">
        <v>5</v>
      </c>
      <c r="S7043" t="s">
        <v>62</v>
      </c>
      <c r="T7043">
        <f t="shared" ref="T7043:T7106" si="110">MONTH(B7043)</f>
        <v>8</v>
      </c>
    </row>
    <row r="7044" spans="1:20">
      <c r="A7044">
        <v>201708</v>
      </c>
      <c r="B7044" s="1">
        <v>42949</v>
      </c>
      <c r="C7044">
        <v>12476</v>
      </c>
      <c r="D7044">
        <v>33</v>
      </c>
      <c r="E7044">
        <v>24077</v>
      </c>
      <c r="F7044">
        <v>5</v>
      </c>
      <c r="G7044">
        <v>30</v>
      </c>
      <c r="H7044">
        <v>21</v>
      </c>
      <c r="I7044">
        <v>15</v>
      </c>
      <c r="J7044">
        <v>2</v>
      </c>
      <c r="K7044" s="1">
        <v>42856</v>
      </c>
      <c r="L7044" s="1">
        <v>44196</v>
      </c>
      <c r="M7044">
        <v>201700132</v>
      </c>
      <c r="N7044" t="s">
        <v>50</v>
      </c>
      <c r="O7044">
        <v>201700012</v>
      </c>
      <c r="P7044" t="s">
        <v>47</v>
      </c>
      <c r="Q7044" t="s">
        <v>21</v>
      </c>
      <c r="R7044" t="s">
        <v>9</v>
      </c>
      <c r="S7044" t="s">
        <v>63</v>
      </c>
      <c r="T7044">
        <f t="shared" si="110"/>
        <v>8</v>
      </c>
    </row>
    <row r="7045" spans="1:20">
      <c r="A7045">
        <v>201708</v>
      </c>
      <c r="B7045" s="1">
        <v>42949</v>
      </c>
      <c r="C7045">
        <v>12476</v>
      </c>
      <c r="D7045">
        <v>33</v>
      </c>
      <c r="E7045">
        <v>24077</v>
      </c>
      <c r="F7045">
        <v>5</v>
      </c>
      <c r="G7045">
        <v>30</v>
      </c>
      <c r="H7045">
        <v>21</v>
      </c>
      <c r="I7045">
        <v>15</v>
      </c>
      <c r="J7045">
        <v>2</v>
      </c>
      <c r="K7045" s="1">
        <v>42856</v>
      </c>
      <c r="L7045" s="1">
        <v>44196</v>
      </c>
      <c r="M7045">
        <v>201700132</v>
      </c>
      <c r="N7045" t="s">
        <v>50</v>
      </c>
      <c r="O7045">
        <v>201700012</v>
      </c>
      <c r="P7045" t="s">
        <v>47</v>
      </c>
      <c r="Q7045" t="s">
        <v>21</v>
      </c>
      <c r="R7045" t="s">
        <v>26</v>
      </c>
      <c r="S7045" t="s">
        <v>64</v>
      </c>
      <c r="T7045">
        <f t="shared" si="110"/>
        <v>8</v>
      </c>
    </row>
    <row r="7046" spans="1:20">
      <c r="A7046">
        <v>201708</v>
      </c>
      <c r="B7046" s="1">
        <v>42949</v>
      </c>
      <c r="C7046">
        <v>12476</v>
      </c>
      <c r="D7046">
        <v>33</v>
      </c>
      <c r="E7046">
        <v>24077</v>
      </c>
      <c r="F7046">
        <v>5</v>
      </c>
      <c r="G7046">
        <v>30</v>
      </c>
      <c r="H7046">
        <v>21</v>
      </c>
      <c r="I7046">
        <v>15</v>
      </c>
      <c r="J7046">
        <v>2</v>
      </c>
      <c r="K7046" s="1">
        <v>42856</v>
      </c>
      <c r="L7046" s="1">
        <v>44196</v>
      </c>
      <c r="M7046">
        <v>201700132</v>
      </c>
      <c r="N7046" t="s">
        <v>50</v>
      </c>
      <c r="O7046">
        <v>201700012</v>
      </c>
      <c r="P7046" t="s">
        <v>47</v>
      </c>
      <c r="Q7046" t="s">
        <v>21</v>
      </c>
      <c r="R7046" t="s">
        <v>28</v>
      </c>
      <c r="S7046" t="s">
        <v>65</v>
      </c>
      <c r="T7046">
        <f t="shared" si="110"/>
        <v>8</v>
      </c>
    </row>
    <row r="7047" spans="1:20">
      <c r="A7047">
        <v>201708</v>
      </c>
      <c r="B7047" s="1">
        <v>42951</v>
      </c>
      <c r="C7047">
        <v>12476</v>
      </c>
      <c r="D7047">
        <v>33</v>
      </c>
      <c r="E7047">
        <v>24707</v>
      </c>
      <c r="F7047">
        <v>6</v>
      </c>
      <c r="G7047">
        <v>30</v>
      </c>
      <c r="H7047">
        <v>22</v>
      </c>
      <c r="I7047">
        <v>17</v>
      </c>
      <c r="J7047">
        <v>2</v>
      </c>
      <c r="K7047" s="1">
        <v>42856</v>
      </c>
      <c r="L7047" s="1">
        <v>44196</v>
      </c>
      <c r="M7047">
        <v>201700132</v>
      </c>
      <c r="N7047" t="s">
        <v>50</v>
      </c>
      <c r="O7047">
        <v>201700012</v>
      </c>
      <c r="P7047" t="s">
        <v>47</v>
      </c>
      <c r="Q7047" t="s">
        <v>21</v>
      </c>
      <c r="R7047" t="s">
        <v>22</v>
      </c>
      <c r="S7047" t="s">
        <v>61</v>
      </c>
      <c r="T7047">
        <f t="shared" si="110"/>
        <v>8</v>
      </c>
    </row>
    <row r="7048" spans="1:20">
      <c r="A7048">
        <v>201708</v>
      </c>
      <c r="B7048" s="1">
        <v>42951</v>
      </c>
      <c r="C7048">
        <v>12476</v>
      </c>
      <c r="D7048">
        <v>33</v>
      </c>
      <c r="E7048">
        <v>24707</v>
      </c>
      <c r="F7048">
        <v>6</v>
      </c>
      <c r="G7048">
        <v>30</v>
      </c>
      <c r="H7048">
        <v>22</v>
      </c>
      <c r="I7048">
        <v>17</v>
      </c>
      <c r="J7048">
        <v>2</v>
      </c>
      <c r="K7048" s="1">
        <v>42856</v>
      </c>
      <c r="L7048" s="1">
        <v>44196</v>
      </c>
      <c r="M7048">
        <v>201700132</v>
      </c>
      <c r="N7048" t="s">
        <v>50</v>
      </c>
      <c r="O7048">
        <v>201700012</v>
      </c>
      <c r="P7048" t="s">
        <v>47</v>
      </c>
      <c r="Q7048" t="s">
        <v>21</v>
      </c>
      <c r="R7048" t="s">
        <v>5</v>
      </c>
      <c r="S7048" t="s">
        <v>62</v>
      </c>
      <c r="T7048">
        <f t="shared" si="110"/>
        <v>8</v>
      </c>
    </row>
    <row r="7049" spans="1:20">
      <c r="A7049">
        <v>201708</v>
      </c>
      <c r="B7049" s="1">
        <v>42951</v>
      </c>
      <c r="C7049">
        <v>12476</v>
      </c>
      <c r="D7049">
        <v>33</v>
      </c>
      <c r="E7049">
        <v>24707</v>
      </c>
      <c r="F7049">
        <v>6</v>
      </c>
      <c r="G7049">
        <v>30</v>
      </c>
      <c r="H7049">
        <v>22</v>
      </c>
      <c r="I7049">
        <v>17</v>
      </c>
      <c r="J7049">
        <v>2</v>
      </c>
      <c r="K7049" s="1">
        <v>42856</v>
      </c>
      <c r="L7049" s="1">
        <v>44196</v>
      </c>
      <c r="M7049">
        <v>201700132</v>
      </c>
      <c r="N7049" t="s">
        <v>50</v>
      </c>
      <c r="O7049">
        <v>201700012</v>
      </c>
      <c r="P7049" t="s">
        <v>47</v>
      </c>
      <c r="Q7049" t="s">
        <v>21</v>
      </c>
      <c r="R7049" t="s">
        <v>9</v>
      </c>
      <c r="S7049" t="s">
        <v>63</v>
      </c>
      <c r="T7049">
        <f t="shared" si="110"/>
        <v>8</v>
      </c>
    </row>
    <row r="7050" spans="1:20">
      <c r="A7050">
        <v>201708</v>
      </c>
      <c r="B7050" s="1">
        <v>42951</v>
      </c>
      <c r="C7050">
        <v>12476</v>
      </c>
      <c r="D7050">
        <v>33</v>
      </c>
      <c r="E7050">
        <v>24707</v>
      </c>
      <c r="F7050">
        <v>6</v>
      </c>
      <c r="G7050">
        <v>30</v>
      </c>
      <c r="H7050">
        <v>22</v>
      </c>
      <c r="I7050">
        <v>17</v>
      </c>
      <c r="J7050">
        <v>2</v>
      </c>
      <c r="K7050" s="1">
        <v>42856</v>
      </c>
      <c r="L7050" s="1">
        <v>44196</v>
      </c>
      <c r="M7050">
        <v>201700132</v>
      </c>
      <c r="N7050" t="s">
        <v>50</v>
      </c>
      <c r="O7050">
        <v>201700012</v>
      </c>
      <c r="P7050" t="s">
        <v>47</v>
      </c>
      <c r="Q7050" t="s">
        <v>21</v>
      </c>
      <c r="R7050" t="s">
        <v>26</v>
      </c>
      <c r="S7050" t="s">
        <v>64</v>
      </c>
      <c r="T7050">
        <f t="shared" si="110"/>
        <v>8</v>
      </c>
    </row>
    <row r="7051" spans="1:20">
      <c r="A7051">
        <v>201708</v>
      </c>
      <c r="B7051" s="1">
        <v>42951</v>
      </c>
      <c r="C7051">
        <v>12476</v>
      </c>
      <c r="D7051">
        <v>33</v>
      </c>
      <c r="E7051">
        <v>24707</v>
      </c>
      <c r="F7051">
        <v>6</v>
      </c>
      <c r="G7051">
        <v>30</v>
      </c>
      <c r="H7051">
        <v>22</v>
      </c>
      <c r="I7051">
        <v>17</v>
      </c>
      <c r="J7051">
        <v>2</v>
      </c>
      <c r="K7051" s="1">
        <v>42856</v>
      </c>
      <c r="L7051" s="1">
        <v>44196</v>
      </c>
      <c r="M7051">
        <v>201700132</v>
      </c>
      <c r="N7051" t="s">
        <v>50</v>
      </c>
      <c r="O7051">
        <v>201700012</v>
      </c>
      <c r="P7051" t="s">
        <v>47</v>
      </c>
      <c r="Q7051" t="s">
        <v>21</v>
      </c>
      <c r="R7051" t="s">
        <v>28</v>
      </c>
      <c r="S7051" t="s">
        <v>65</v>
      </c>
      <c r="T7051">
        <f t="shared" si="110"/>
        <v>8</v>
      </c>
    </row>
    <row r="7052" spans="1:20">
      <c r="A7052">
        <v>201708</v>
      </c>
      <c r="B7052" s="1">
        <v>42952</v>
      </c>
      <c r="C7052">
        <v>12476</v>
      </c>
      <c r="D7052">
        <v>34</v>
      </c>
      <c r="E7052">
        <v>25746</v>
      </c>
      <c r="F7052">
        <v>9</v>
      </c>
      <c r="G7052">
        <v>30</v>
      </c>
      <c r="H7052">
        <v>23</v>
      </c>
      <c r="I7052">
        <v>16</v>
      </c>
      <c r="J7052">
        <v>2</v>
      </c>
      <c r="K7052" s="1">
        <v>42856</v>
      </c>
      <c r="L7052" s="1">
        <v>44196</v>
      </c>
      <c r="M7052">
        <v>201700132</v>
      </c>
      <c r="N7052" t="s">
        <v>50</v>
      </c>
      <c r="O7052">
        <v>201700012</v>
      </c>
      <c r="P7052" t="s">
        <v>47</v>
      </c>
      <c r="Q7052" t="s">
        <v>21</v>
      </c>
      <c r="R7052" t="s">
        <v>22</v>
      </c>
      <c r="S7052" t="s">
        <v>61</v>
      </c>
      <c r="T7052">
        <f t="shared" si="110"/>
        <v>8</v>
      </c>
    </row>
    <row r="7053" spans="1:20">
      <c r="A7053">
        <v>201708</v>
      </c>
      <c r="B7053" s="1">
        <v>42952</v>
      </c>
      <c r="C7053">
        <v>12476</v>
      </c>
      <c r="D7053">
        <v>34</v>
      </c>
      <c r="E7053">
        <v>25746</v>
      </c>
      <c r="F7053">
        <v>9</v>
      </c>
      <c r="G7053">
        <v>30</v>
      </c>
      <c r="H7053">
        <v>23</v>
      </c>
      <c r="I7053">
        <v>16</v>
      </c>
      <c r="J7053">
        <v>2</v>
      </c>
      <c r="K7053" s="1">
        <v>42856</v>
      </c>
      <c r="L7053" s="1">
        <v>44196</v>
      </c>
      <c r="M7053">
        <v>201700132</v>
      </c>
      <c r="N7053" t="s">
        <v>50</v>
      </c>
      <c r="O7053">
        <v>201700012</v>
      </c>
      <c r="P7053" t="s">
        <v>47</v>
      </c>
      <c r="Q7053" t="s">
        <v>21</v>
      </c>
      <c r="R7053" t="s">
        <v>5</v>
      </c>
      <c r="S7053" t="s">
        <v>62</v>
      </c>
      <c r="T7053">
        <f t="shared" si="110"/>
        <v>8</v>
      </c>
    </row>
    <row r="7054" spans="1:20">
      <c r="A7054">
        <v>201708</v>
      </c>
      <c r="B7054" s="1">
        <v>42952</v>
      </c>
      <c r="C7054">
        <v>12476</v>
      </c>
      <c r="D7054">
        <v>34</v>
      </c>
      <c r="E7054">
        <v>25746</v>
      </c>
      <c r="F7054">
        <v>9</v>
      </c>
      <c r="G7054">
        <v>30</v>
      </c>
      <c r="H7054">
        <v>23</v>
      </c>
      <c r="I7054">
        <v>16</v>
      </c>
      <c r="J7054">
        <v>2</v>
      </c>
      <c r="K7054" s="1">
        <v>42856</v>
      </c>
      <c r="L7054" s="1">
        <v>44196</v>
      </c>
      <c r="M7054">
        <v>201700132</v>
      </c>
      <c r="N7054" t="s">
        <v>50</v>
      </c>
      <c r="O7054">
        <v>201700012</v>
      </c>
      <c r="P7054" t="s">
        <v>47</v>
      </c>
      <c r="Q7054" t="s">
        <v>21</v>
      </c>
      <c r="R7054" t="s">
        <v>9</v>
      </c>
      <c r="S7054" t="s">
        <v>63</v>
      </c>
      <c r="T7054">
        <f t="shared" si="110"/>
        <v>8</v>
      </c>
    </row>
    <row r="7055" spans="1:20">
      <c r="A7055">
        <v>201708</v>
      </c>
      <c r="B7055" s="1">
        <v>42952</v>
      </c>
      <c r="C7055">
        <v>12476</v>
      </c>
      <c r="D7055">
        <v>34</v>
      </c>
      <c r="E7055">
        <v>25746</v>
      </c>
      <c r="F7055">
        <v>9</v>
      </c>
      <c r="G7055">
        <v>30</v>
      </c>
      <c r="H7055">
        <v>23</v>
      </c>
      <c r="I7055">
        <v>16</v>
      </c>
      <c r="J7055">
        <v>2</v>
      </c>
      <c r="K7055" s="1">
        <v>42856</v>
      </c>
      <c r="L7055" s="1">
        <v>44196</v>
      </c>
      <c r="M7055">
        <v>201700132</v>
      </c>
      <c r="N7055" t="s">
        <v>50</v>
      </c>
      <c r="O7055">
        <v>201700012</v>
      </c>
      <c r="P7055" t="s">
        <v>47</v>
      </c>
      <c r="Q7055" t="s">
        <v>21</v>
      </c>
      <c r="R7055" t="s">
        <v>26</v>
      </c>
      <c r="S7055" t="s">
        <v>64</v>
      </c>
      <c r="T7055">
        <f t="shared" si="110"/>
        <v>8</v>
      </c>
    </row>
    <row r="7056" spans="1:20">
      <c r="A7056">
        <v>201708</v>
      </c>
      <c r="B7056" s="1">
        <v>42952</v>
      </c>
      <c r="C7056">
        <v>12476</v>
      </c>
      <c r="D7056">
        <v>34</v>
      </c>
      <c r="E7056">
        <v>25746</v>
      </c>
      <c r="F7056">
        <v>9</v>
      </c>
      <c r="G7056">
        <v>30</v>
      </c>
      <c r="H7056">
        <v>23</v>
      </c>
      <c r="I7056">
        <v>16</v>
      </c>
      <c r="J7056">
        <v>2</v>
      </c>
      <c r="K7056" s="1">
        <v>42856</v>
      </c>
      <c r="L7056" s="1">
        <v>44196</v>
      </c>
      <c r="M7056">
        <v>201700132</v>
      </c>
      <c r="N7056" t="s">
        <v>50</v>
      </c>
      <c r="O7056">
        <v>201700012</v>
      </c>
      <c r="P7056" t="s">
        <v>47</v>
      </c>
      <c r="Q7056" t="s">
        <v>21</v>
      </c>
      <c r="R7056" t="s">
        <v>28</v>
      </c>
      <c r="S7056" t="s">
        <v>65</v>
      </c>
      <c r="T7056">
        <f t="shared" si="110"/>
        <v>8</v>
      </c>
    </row>
    <row r="7057" spans="1:20">
      <c r="A7057">
        <v>201708</v>
      </c>
      <c r="B7057" s="1">
        <v>42954</v>
      </c>
      <c r="C7057">
        <v>12476</v>
      </c>
      <c r="D7057">
        <v>31</v>
      </c>
      <c r="E7057">
        <v>24813</v>
      </c>
      <c r="F7057">
        <v>5</v>
      </c>
      <c r="G7057">
        <v>30</v>
      </c>
      <c r="H7057">
        <v>20</v>
      </c>
      <c r="I7057">
        <v>15</v>
      </c>
      <c r="J7057">
        <v>2</v>
      </c>
      <c r="K7057" s="1">
        <v>42856</v>
      </c>
      <c r="L7057" s="1">
        <v>44196</v>
      </c>
      <c r="M7057">
        <v>201700132</v>
      </c>
      <c r="N7057" t="s">
        <v>50</v>
      </c>
      <c r="O7057">
        <v>201700012</v>
      </c>
      <c r="P7057" t="s">
        <v>47</v>
      </c>
      <c r="Q7057" t="s">
        <v>21</v>
      </c>
      <c r="R7057" t="s">
        <v>22</v>
      </c>
      <c r="S7057" t="s">
        <v>61</v>
      </c>
      <c r="T7057">
        <f t="shared" si="110"/>
        <v>8</v>
      </c>
    </row>
    <row r="7058" spans="1:20">
      <c r="A7058">
        <v>201708</v>
      </c>
      <c r="B7058" s="1">
        <v>42954</v>
      </c>
      <c r="C7058">
        <v>12476</v>
      </c>
      <c r="D7058">
        <v>31</v>
      </c>
      <c r="E7058">
        <v>24813</v>
      </c>
      <c r="F7058">
        <v>5</v>
      </c>
      <c r="G7058">
        <v>30</v>
      </c>
      <c r="H7058">
        <v>20</v>
      </c>
      <c r="I7058">
        <v>15</v>
      </c>
      <c r="J7058">
        <v>2</v>
      </c>
      <c r="K7058" s="1">
        <v>42856</v>
      </c>
      <c r="L7058" s="1">
        <v>44196</v>
      </c>
      <c r="M7058">
        <v>201700132</v>
      </c>
      <c r="N7058" t="s">
        <v>50</v>
      </c>
      <c r="O7058">
        <v>201700012</v>
      </c>
      <c r="P7058" t="s">
        <v>47</v>
      </c>
      <c r="Q7058" t="s">
        <v>21</v>
      </c>
      <c r="R7058" t="s">
        <v>5</v>
      </c>
      <c r="S7058" t="s">
        <v>62</v>
      </c>
      <c r="T7058">
        <f t="shared" si="110"/>
        <v>8</v>
      </c>
    </row>
    <row r="7059" spans="1:20">
      <c r="A7059">
        <v>201708</v>
      </c>
      <c r="B7059" s="1">
        <v>42954</v>
      </c>
      <c r="C7059">
        <v>12476</v>
      </c>
      <c r="D7059">
        <v>31</v>
      </c>
      <c r="E7059">
        <v>24813</v>
      </c>
      <c r="F7059">
        <v>5</v>
      </c>
      <c r="G7059">
        <v>30</v>
      </c>
      <c r="H7059">
        <v>20</v>
      </c>
      <c r="I7059">
        <v>15</v>
      </c>
      <c r="J7059">
        <v>2</v>
      </c>
      <c r="K7059" s="1">
        <v>42856</v>
      </c>
      <c r="L7059" s="1">
        <v>44196</v>
      </c>
      <c r="M7059">
        <v>201700132</v>
      </c>
      <c r="N7059" t="s">
        <v>50</v>
      </c>
      <c r="O7059">
        <v>201700012</v>
      </c>
      <c r="P7059" t="s">
        <v>47</v>
      </c>
      <c r="Q7059" t="s">
        <v>21</v>
      </c>
      <c r="R7059" t="s">
        <v>9</v>
      </c>
      <c r="S7059" t="s">
        <v>63</v>
      </c>
      <c r="T7059">
        <f t="shared" si="110"/>
        <v>8</v>
      </c>
    </row>
    <row r="7060" spans="1:20">
      <c r="A7060">
        <v>201708</v>
      </c>
      <c r="B7060" s="1">
        <v>42954</v>
      </c>
      <c r="C7060">
        <v>12476</v>
      </c>
      <c r="D7060">
        <v>31</v>
      </c>
      <c r="E7060">
        <v>24813</v>
      </c>
      <c r="F7060">
        <v>5</v>
      </c>
      <c r="G7060">
        <v>30</v>
      </c>
      <c r="H7060">
        <v>20</v>
      </c>
      <c r="I7060">
        <v>15</v>
      </c>
      <c r="J7060">
        <v>2</v>
      </c>
      <c r="K7060" s="1">
        <v>42856</v>
      </c>
      <c r="L7060" s="1">
        <v>44196</v>
      </c>
      <c r="M7060">
        <v>201700132</v>
      </c>
      <c r="N7060" t="s">
        <v>50</v>
      </c>
      <c r="O7060">
        <v>201700012</v>
      </c>
      <c r="P7060" t="s">
        <v>47</v>
      </c>
      <c r="Q7060" t="s">
        <v>21</v>
      </c>
      <c r="R7060" t="s">
        <v>26</v>
      </c>
      <c r="S7060" t="s">
        <v>64</v>
      </c>
      <c r="T7060">
        <f t="shared" si="110"/>
        <v>8</v>
      </c>
    </row>
    <row r="7061" spans="1:20">
      <c r="A7061">
        <v>201708</v>
      </c>
      <c r="B7061" s="1">
        <v>42954</v>
      </c>
      <c r="C7061">
        <v>12476</v>
      </c>
      <c r="D7061">
        <v>31</v>
      </c>
      <c r="E7061">
        <v>24813</v>
      </c>
      <c r="F7061">
        <v>5</v>
      </c>
      <c r="G7061">
        <v>30</v>
      </c>
      <c r="H7061">
        <v>20</v>
      </c>
      <c r="I7061">
        <v>15</v>
      </c>
      <c r="J7061">
        <v>2</v>
      </c>
      <c r="K7061" s="1">
        <v>42856</v>
      </c>
      <c r="L7061" s="1">
        <v>44196</v>
      </c>
      <c r="M7061">
        <v>201700132</v>
      </c>
      <c r="N7061" t="s">
        <v>50</v>
      </c>
      <c r="O7061">
        <v>201700012</v>
      </c>
      <c r="P7061" t="s">
        <v>47</v>
      </c>
      <c r="Q7061" t="s">
        <v>21</v>
      </c>
      <c r="R7061" t="s">
        <v>28</v>
      </c>
      <c r="S7061" t="s">
        <v>65</v>
      </c>
      <c r="T7061">
        <f t="shared" si="110"/>
        <v>8</v>
      </c>
    </row>
    <row r="7062" spans="1:20">
      <c r="A7062">
        <v>201708</v>
      </c>
      <c r="B7062" s="1">
        <v>42955</v>
      </c>
      <c r="C7062">
        <v>12476</v>
      </c>
      <c r="D7062">
        <v>36</v>
      </c>
      <c r="E7062">
        <v>24573</v>
      </c>
      <c r="F7062">
        <v>6</v>
      </c>
      <c r="G7062">
        <v>33</v>
      </c>
      <c r="H7062">
        <v>27</v>
      </c>
      <c r="I7062">
        <v>18</v>
      </c>
      <c r="J7062">
        <v>2</v>
      </c>
      <c r="K7062" s="1">
        <v>42856</v>
      </c>
      <c r="L7062" s="1">
        <v>44196</v>
      </c>
      <c r="M7062">
        <v>201700132</v>
      </c>
      <c r="N7062" t="s">
        <v>50</v>
      </c>
      <c r="O7062">
        <v>201700012</v>
      </c>
      <c r="P7062" t="s">
        <v>47</v>
      </c>
      <c r="Q7062" t="s">
        <v>21</v>
      </c>
      <c r="R7062" t="s">
        <v>22</v>
      </c>
      <c r="S7062" t="s">
        <v>61</v>
      </c>
      <c r="T7062">
        <f t="shared" si="110"/>
        <v>8</v>
      </c>
    </row>
    <row r="7063" spans="1:20">
      <c r="A7063">
        <v>201708</v>
      </c>
      <c r="B7063" s="1">
        <v>42955</v>
      </c>
      <c r="C7063">
        <v>12476</v>
      </c>
      <c r="D7063">
        <v>36</v>
      </c>
      <c r="E7063">
        <v>24573</v>
      </c>
      <c r="F7063">
        <v>6</v>
      </c>
      <c r="G7063">
        <v>33</v>
      </c>
      <c r="H7063">
        <v>27</v>
      </c>
      <c r="I7063">
        <v>18</v>
      </c>
      <c r="J7063">
        <v>2</v>
      </c>
      <c r="K7063" s="1">
        <v>42856</v>
      </c>
      <c r="L7063" s="1">
        <v>44196</v>
      </c>
      <c r="M7063">
        <v>201700132</v>
      </c>
      <c r="N7063" t="s">
        <v>50</v>
      </c>
      <c r="O7063">
        <v>201700012</v>
      </c>
      <c r="P7063" t="s">
        <v>47</v>
      </c>
      <c r="Q7063" t="s">
        <v>21</v>
      </c>
      <c r="R7063" t="s">
        <v>5</v>
      </c>
      <c r="S7063" t="s">
        <v>62</v>
      </c>
      <c r="T7063">
        <f t="shared" si="110"/>
        <v>8</v>
      </c>
    </row>
    <row r="7064" spans="1:20">
      <c r="A7064">
        <v>201708</v>
      </c>
      <c r="B7064" s="1">
        <v>42955</v>
      </c>
      <c r="C7064">
        <v>12476</v>
      </c>
      <c r="D7064">
        <v>36</v>
      </c>
      <c r="E7064">
        <v>24573</v>
      </c>
      <c r="F7064">
        <v>6</v>
      </c>
      <c r="G7064">
        <v>33</v>
      </c>
      <c r="H7064">
        <v>27</v>
      </c>
      <c r="I7064">
        <v>18</v>
      </c>
      <c r="J7064">
        <v>2</v>
      </c>
      <c r="K7064" s="1">
        <v>42856</v>
      </c>
      <c r="L7064" s="1">
        <v>44196</v>
      </c>
      <c r="M7064">
        <v>201700132</v>
      </c>
      <c r="N7064" t="s">
        <v>50</v>
      </c>
      <c r="O7064">
        <v>201700012</v>
      </c>
      <c r="P7064" t="s">
        <v>47</v>
      </c>
      <c r="Q7064" t="s">
        <v>21</v>
      </c>
      <c r="R7064" t="s">
        <v>9</v>
      </c>
      <c r="S7064" t="s">
        <v>63</v>
      </c>
      <c r="T7064">
        <f t="shared" si="110"/>
        <v>8</v>
      </c>
    </row>
    <row r="7065" spans="1:20">
      <c r="A7065">
        <v>201708</v>
      </c>
      <c r="B7065" s="1">
        <v>42955</v>
      </c>
      <c r="C7065">
        <v>12476</v>
      </c>
      <c r="D7065">
        <v>36</v>
      </c>
      <c r="E7065">
        <v>24573</v>
      </c>
      <c r="F7065">
        <v>6</v>
      </c>
      <c r="G7065">
        <v>33</v>
      </c>
      <c r="H7065">
        <v>27</v>
      </c>
      <c r="I7065">
        <v>18</v>
      </c>
      <c r="J7065">
        <v>2</v>
      </c>
      <c r="K7065" s="1">
        <v>42856</v>
      </c>
      <c r="L7065" s="1">
        <v>44196</v>
      </c>
      <c r="M7065">
        <v>201700132</v>
      </c>
      <c r="N7065" t="s">
        <v>50</v>
      </c>
      <c r="O7065">
        <v>201700012</v>
      </c>
      <c r="P7065" t="s">
        <v>47</v>
      </c>
      <c r="Q7065" t="s">
        <v>21</v>
      </c>
      <c r="R7065" t="s">
        <v>26</v>
      </c>
      <c r="S7065" t="s">
        <v>64</v>
      </c>
      <c r="T7065">
        <f t="shared" si="110"/>
        <v>8</v>
      </c>
    </row>
    <row r="7066" spans="1:20">
      <c r="A7066">
        <v>201708</v>
      </c>
      <c r="B7066" s="1">
        <v>42955</v>
      </c>
      <c r="C7066">
        <v>12476</v>
      </c>
      <c r="D7066">
        <v>36</v>
      </c>
      <c r="E7066">
        <v>24573</v>
      </c>
      <c r="F7066">
        <v>6</v>
      </c>
      <c r="G7066">
        <v>33</v>
      </c>
      <c r="H7066">
        <v>27</v>
      </c>
      <c r="I7066">
        <v>18</v>
      </c>
      <c r="J7066">
        <v>2</v>
      </c>
      <c r="K7066" s="1">
        <v>42856</v>
      </c>
      <c r="L7066" s="1">
        <v>44196</v>
      </c>
      <c r="M7066">
        <v>201700132</v>
      </c>
      <c r="N7066" t="s">
        <v>50</v>
      </c>
      <c r="O7066">
        <v>201700012</v>
      </c>
      <c r="P7066" t="s">
        <v>47</v>
      </c>
      <c r="Q7066" t="s">
        <v>21</v>
      </c>
      <c r="R7066" t="s">
        <v>28</v>
      </c>
      <c r="S7066" t="s">
        <v>65</v>
      </c>
      <c r="T7066">
        <f t="shared" si="110"/>
        <v>8</v>
      </c>
    </row>
    <row r="7067" spans="1:20">
      <c r="A7067">
        <v>201708</v>
      </c>
      <c r="B7067" s="1">
        <v>42956</v>
      </c>
      <c r="C7067">
        <v>12476</v>
      </c>
      <c r="D7067">
        <v>32</v>
      </c>
      <c r="E7067">
        <v>24002</v>
      </c>
      <c r="F7067">
        <v>5</v>
      </c>
      <c r="G7067">
        <v>30</v>
      </c>
      <c r="H7067">
        <v>24</v>
      </c>
      <c r="I7067">
        <v>17</v>
      </c>
      <c r="J7067">
        <v>2</v>
      </c>
      <c r="K7067" s="1">
        <v>42856</v>
      </c>
      <c r="L7067" s="1">
        <v>44196</v>
      </c>
      <c r="M7067">
        <v>201700132</v>
      </c>
      <c r="N7067" t="s">
        <v>50</v>
      </c>
      <c r="O7067">
        <v>201700012</v>
      </c>
      <c r="P7067" t="s">
        <v>47</v>
      </c>
      <c r="Q7067" t="s">
        <v>21</v>
      </c>
      <c r="R7067" t="s">
        <v>22</v>
      </c>
      <c r="S7067" t="s">
        <v>61</v>
      </c>
      <c r="T7067">
        <f t="shared" si="110"/>
        <v>8</v>
      </c>
    </row>
    <row r="7068" spans="1:20">
      <c r="A7068">
        <v>201708</v>
      </c>
      <c r="B7068" s="1">
        <v>42956</v>
      </c>
      <c r="C7068">
        <v>12476</v>
      </c>
      <c r="D7068">
        <v>32</v>
      </c>
      <c r="E7068">
        <v>24002</v>
      </c>
      <c r="F7068">
        <v>5</v>
      </c>
      <c r="G7068">
        <v>30</v>
      </c>
      <c r="H7068">
        <v>24</v>
      </c>
      <c r="I7068">
        <v>17</v>
      </c>
      <c r="J7068">
        <v>2</v>
      </c>
      <c r="K7068" s="1">
        <v>42856</v>
      </c>
      <c r="L7068" s="1">
        <v>44196</v>
      </c>
      <c r="M7068">
        <v>201700132</v>
      </c>
      <c r="N7068" t="s">
        <v>50</v>
      </c>
      <c r="O7068">
        <v>201700012</v>
      </c>
      <c r="P7068" t="s">
        <v>47</v>
      </c>
      <c r="Q7068" t="s">
        <v>21</v>
      </c>
      <c r="R7068" t="s">
        <v>5</v>
      </c>
      <c r="S7068" t="s">
        <v>62</v>
      </c>
      <c r="T7068">
        <f t="shared" si="110"/>
        <v>8</v>
      </c>
    </row>
    <row r="7069" spans="1:20">
      <c r="A7069">
        <v>201708</v>
      </c>
      <c r="B7069" s="1">
        <v>42956</v>
      </c>
      <c r="C7069">
        <v>12476</v>
      </c>
      <c r="D7069">
        <v>32</v>
      </c>
      <c r="E7069">
        <v>24002</v>
      </c>
      <c r="F7069">
        <v>5</v>
      </c>
      <c r="G7069">
        <v>30</v>
      </c>
      <c r="H7069">
        <v>24</v>
      </c>
      <c r="I7069">
        <v>17</v>
      </c>
      <c r="J7069">
        <v>2</v>
      </c>
      <c r="K7069" s="1">
        <v>42856</v>
      </c>
      <c r="L7069" s="1">
        <v>44196</v>
      </c>
      <c r="M7069">
        <v>201700132</v>
      </c>
      <c r="N7069" t="s">
        <v>50</v>
      </c>
      <c r="O7069">
        <v>201700012</v>
      </c>
      <c r="P7069" t="s">
        <v>47</v>
      </c>
      <c r="Q7069" t="s">
        <v>21</v>
      </c>
      <c r="R7069" t="s">
        <v>9</v>
      </c>
      <c r="S7069" t="s">
        <v>63</v>
      </c>
      <c r="T7069">
        <f t="shared" si="110"/>
        <v>8</v>
      </c>
    </row>
    <row r="7070" spans="1:20">
      <c r="A7070">
        <v>201708</v>
      </c>
      <c r="B7070" s="1">
        <v>42956</v>
      </c>
      <c r="C7070">
        <v>12476</v>
      </c>
      <c r="D7070">
        <v>32</v>
      </c>
      <c r="E7070">
        <v>24002</v>
      </c>
      <c r="F7070">
        <v>5</v>
      </c>
      <c r="G7070">
        <v>30</v>
      </c>
      <c r="H7070">
        <v>24</v>
      </c>
      <c r="I7070">
        <v>17</v>
      </c>
      <c r="J7070">
        <v>2</v>
      </c>
      <c r="K7070" s="1">
        <v>42856</v>
      </c>
      <c r="L7070" s="1">
        <v>44196</v>
      </c>
      <c r="M7070">
        <v>201700132</v>
      </c>
      <c r="N7070" t="s">
        <v>50</v>
      </c>
      <c r="O7070">
        <v>201700012</v>
      </c>
      <c r="P7070" t="s">
        <v>47</v>
      </c>
      <c r="Q7070" t="s">
        <v>21</v>
      </c>
      <c r="R7070" t="s">
        <v>26</v>
      </c>
      <c r="S7070" t="s">
        <v>64</v>
      </c>
      <c r="T7070">
        <f t="shared" si="110"/>
        <v>8</v>
      </c>
    </row>
    <row r="7071" spans="1:20">
      <c r="A7071">
        <v>201708</v>
      </c>
      <c r="B7071" s="1">
        <v>42956</v>
      </c>
      <c r="C7071">
        <v>12476</v>
      </c>
      <c r="D7071">
        <v>32</v>
      </c>
      <c r="E7071">
        <v>24002</v>
      </c>
      <c r="F7071">
        <v>5</v>
      </c>
      <c r="G7071">
        <v>30</v>
      </c>
      <c r="H7071">
        <v>24</v>
      </c>
      <c r="I7071">
        <v>17</v>
      </c>
      <c r="J7071">
        <v>2</v>
      </c>
      <c r="K7071" s="1">
        <v>42856</v>
      </c>
      <c r="L7071" s="1">
        <v>44196</v>
      </c>
      <c r="M7071">
        <v>201700132</v>
      </c>
      <c r="N7071" t="s">
        <v>50</v>
      </c>
      <c r="O7071">
        <v>201700012</v>
      </c>
      <c r="P7071" t="s">
        <v>47</v>
      </c>
      <c r="Q7071" t="s">
        <v>21</v>
      </c>
      <c r="R7071" t="s">
        <v>28</v>
      </c>
      <c r="S7071" t="s">
        <v>65</v>
      </c>
      <c r="T7071">
        <f t="shared" si="110"/>
        <v>8</v>
      </c>
    </row>
    <row r="7072" spans="1:20">
      <c r="A7072">
        <v>201708</v>
      </c>
      <c r="B7072" s="1">
        <v>42958</v>
      </c>
      <c r="C7072">
        <v>12476</v>
      </c>
      <c r="D7072">
        <v>36</v>
      </c>
      <c r="E7072">
        <v>24957</v>
      </c>
      <c r="F7072">
        <v>7</v>
      </c>
      <c r="G7072">
        <v>35</v>
      </c>
      <c r="H7072">
        <v>29</v>
      </c>
      <c r="I7072">
        <v>20</v>
      </c>
      <c r="J7072">
        <v>3</v>
      </c>
      <c r="K7072" s="1">
        <v>42856</v>
      </c>
      <c r="L7072" s="1">
        <v>44196</v>
      </c>
      <c r="M7072">
        <v>201700132</v>
      </c>
      <c r="N7072" t="s">
        <v>50</v>
      </c>
      <c r="O7072">
        <v>201700012</v>
      </c>
      <c r="P7072" t="s">
        <v>47</v>
      </c>
      <c r="Q7072" t="s">
        <v>21</v>
      </c>
      <c r="R7072" t="s">
        <v>22</v>
      </c>
      <c r="S7072" t="s">
        <v>61</v>
      </c>
      <c r="T7072">
        <f t="shared" si="110"/>
        <v>8</v>
      </c>
    </row>
    <row r="7073" spans="1:20">
      <c r="A7073">
        <v>201708</v>
      </c>
      <c r="B7073" s="1">
        <v>42958</v>
      </c>
      <c r="C7073">
        <v>12476</v>
      </c>
      <c r="D7073">
        <v>36</v>
      </c>
      <c r="E7073">
        <v>24957</v>
      </c>
      <c r="F7073">
        <v>7</v>
      </c>
      <c r="G7073">
        <v>35</v>
      </c>
      <c r="H7073">
        <v>29</v>
      </c>
      <c r="I7073">
        <v>20</v>
      </c>
      <c r="J7073">
        <v>3</v>
      </c>
      <c r="K7073" s="1">
        <v>42856</v>
      </c>
      <c r="L7073" s="1">
        <v>44196</v>
      </c>
      <c r="M7073">
        <v>201700132</v>
      </c>
      <c r="N7073" t="s">
        <v>50</v>
      </c>
      <c r="O7073">
        <v>201700012</v>
      </c>
      <c r="P7073" t="s">
        <v>47</v>
      </c>
      <c r="Q7073" t="s">
        <v>21</v>
      </c>
      <c r="R7073" t="s">
        <v>5</v>
      </c>
      <c r="S7073" t="s">
        <v>62</v>
      </c>
      <c r="T7073">
        <f t="shared" si="110"/>
        <v>8</v>
      </c>
    </row>
    <row r="7074" spans="1:20">
      <c r="A7074">
        <v>201708</v>
      </c>
      <c r="B7074" s="1">
        <v>42958</v>
      </c>
      <c r="C7074">
        <v>12476</v>
      </c>
      <c r="D7074">
        <v>36</v>
      </c>
      <c r="E7074">
        <v>24957</v>
      </c>
      <c r="F7074">
        <v>7</v>
      </c>
      <c r="G7074">
        <v>35</v>
      </c>
      <c r="H7074">
        <v>29</v>
      </c>
      <c r="I7074">
        <v>20</v>
      </c>
      <c r="J7074">
        <v>3</v>
      </c>
      <c r="K7074" s="1">
        <v>42856</v>
      </c>
      <c r="L7074" s="1">
        <v>44196</v>
      </c>
      <c r="M7074">
        <v>201700132</v>
      </c>
      <c r="N7074" t="s">
        <v>50</v>
      </c>
      <c r="O7074">
        <v>201700012</v>
      </c>
      <c r="P7074" t="s">
        <v>47</v>
      </c>
      <c r="Q7074" t="s">
        <v>21</v>
      </c>
      <c r="R7074" t="s">
        <v>9</v>
      </c>
      <c r="S7074" t="s">
        <v>63</v>
      </c>
      <c r="T7074">
        <f t="shared" si="110"/>
        <v>8</v>
      </c>
    </row>
    <row r="7075" spans="1:20">
      <c r="A7075">
        <v>201708</v>
      </c>
      <c r="B7075" s="1">
        <v>42958</v>
      </c>
      <c r="C7075">
        <v>12476</v>
      </c>
      <c r="D7075">
        <v>36</v>
      </c>
      <c r="E7075">
        <v>24957</v>
      </c>
      <c r="F7075">
        <v>7</v>
      </c>
      <c r="G7075">
        <v>35</v>
      </c>
      <c r="H7075">
        <v>29</v>
      </c>
      <c r="I7075">
        <v>20</v>
      </c>
      <c r="J7075">
        <v>3</v>
      </c>
      <c r="K7075" s="1">
        <v>42856</v>
      </c>
      <c r="L7075" s="1">
        <v>44196</v>
      </c>
      <c r="M7075">
        <v>201700132</v>
      </c>
      <c r="N7075" t="s">
        <v>50</v>
      </c>
      <c r="O7075">
        <v>201700012</v>
      </c>
      <c r="P7075" t="s">
        <v>47</v>
      </c>
      <c r="Q7075" t="s">
        <v>21</v>
      </c>
      <c r="R7075" t="s">
        <v>26</v>
      </c>
      <c r="S7075" t="s">
        <v>64</v>
      </c>
      <c r="T7075">
        <f t="shared" si="110"/>
        <v>8</v>
      </c>
    </row>
    <row r="7076" spans="1:20">
      <c r="A7076">
        <v>201708</v>
      </c>
      <c r="B7076" s="1">
        <v>42958</v>
      </c>
      <c r="C7076">
        <v>12476</v>
      </c>
      <c r="D7076">
        <v>36</v>
      </c>
      <c r="E7076">
        <v>24957</v>
      </c>
      <c r="F7076">
        <v>7</v>
      </c>
      <c r="G7076">
        <v>35</v>
      </c>
      <c r="H7076">
        <v>29</v>
      </c>
      <c r="I7076">
        <v>20</v>
      </c>
      <c r="J7076">
        <v>3</v>
      </c>
      <c r="K7076" s="1">
        <v>42856</v>
      </c>
      <c r="L7076" s="1">
        <v>44196</v>
      </c>
      <c r="M7076">
        <v>201700132</v>
      </c>
      <c r="N7076" t="s">
        <v>50</v>
      </c>
      <c r="O7076">
        <v>201700012</v>
      </c>
      <c r="P7076" t="s">
        <v>47</v>
      </c>
      <c r="Q7076" t="s">
        <v>21</v>
      </c>
      <c r="R7076" t="s">
        <v>28</v>
      </c>
      <c r="S7076" t="s">
        <v>65</v>
      </c>
      <c r="T7076">
        <f t="shared" si="110"/>
        <v>8</v>
      </c>
    </row>
    <row r="7077" spans="1:20">
      <c r="A7077">
        <v>201708</v>
      </c>
      <c r="B7077" s="1">
        <v>42959</v>
      </c>
      <c r="C7077">
        <v>12476</v>
      </c>
      <c r="D7077">
        <v>34</v>
      </c>
      <c r="E7077">
        <v>25393</v>
      </c>
      <c r="F7077">
        <v>8</v>
      </c>
      <c r="G7077">
        <v>33</v>
      </c>
      <c r="H7077">
        <v>22</v>
      </c>
      <c r="I7077">
        <v>17</v>
      </c>
      <c r="J7077">
        <v>2</v>
      </c>
      <c r="K7077" s="1">
        <v>42856</v>
      </c>
      <c r="L7077" s="1">
        <v>44196</v>
      </c>
      <c r="M7077">
        <v>201700132</v>
      </c>
      <c r="N7077" t="s">
        <v>50</v>
      </c>
      <c r="O7077">
        <v>201700012</v>
      </c>
      <c r="P7077" t="s">
        <v>47</v>
      </c>
      <c r="Q7077" t="s">
        <v>21</v>
      </c>
      <c r="R7077" t="s">
        <v>22</v>
      </c>
      <c r="S7077" t="s">
        <v>61</v>
      </c>
      <c r="T7077">
        <f t="shared" si="110"/>
        <v>8</v>
      </c>
    </row>
    <row r="7078" spans="1:20">
      <c r="A7078">
        <v>201708</v>
      </c>
      <c r="B7078" s="1">
        <v>42959</v>
      </c>
      <c r="C7078">
        <v>12476</v>
      </c>
      <c r="D7078">
        <v>34</v>
      </c>
      <c r="E7078">
        <v>25393</v>
      </c>
      <c r="F7078">
        <v>8</v>
      </c>
      <c r="G7078">
        <v>33</v>
      </c>
      <c r="H7078">
        <v>22</v>
      </c>
      <c r="I7078">
        <v>17</v>
      </c>
      <c r="J7078">
        <v>2</v>
      </c>
      <c r="K7078" s="1">
        <v>42856</v>
      </c>
      <c r="L7078" s="1">
        <v>44196</v>
      </c>
      <c r="M7078">
        <v>201700132</v>
      </c>
      <c r="N7078" t="s">
        <v>50</v>
      </c>
      <c r="O7078">
        <v>201700012</v>
      </c>
      <c r="P7078" t="s">
        <v>47</v>
      </c>
      <c r="Q7078" t="s">
        <v>21</v>
      </c>
      <c r="R7078" t="s">
        <v>5</v>
      </c>
      <c r="S7078" t="s">
        <v>62</v>
      </c>
      <c r="T7078">
        <f t="shared" si="110"/>
        <v>8</v>
      </c>
    </row>
    <row r="7079" spans="1:20">
      <c r="A7079">
        <v>201708</v>
      </c>
      <c r="B7079" s="1">
        <v>42959</v>
      </c>
      <c r="C7079">
        <v>12476</v>
      </c>
      <c r="D7079">
        <v>34</v>
      </c>
      <c r="E7079">
        <v>25393</v>
      </c>
      <c r="F7079">
        <v>8</v>
      </c>
      <c r="G7079">
        <v>33</v>
      </c>
      <c r="H7079">
        <v>22</v>
      </c>
      <c r="I7079">
        <v>17</v>
      </c>
      <c r="J7079">
        <v>2</v>
      </c>
      <c r="K7079" s="1">
        <v>42856</v>
      </c>
      <c r="L7079" s="1">
        <v>44196</v>
      </c>
      <c r="M7079">
        <v>201700132</v>
      </c>
      <c r="N7079" t="s">
        <v>50</v>
      </c>
      <c r="O7079">
        <v>201700012</v>
      </c>
      <c r="P7079" t="s">
        <v>47</v>
      </c>
      <c r="Q7079" t="s">
        <v>21</v>
      </c>
      <c r="R7079" t="s">
        <v>9</v>
      </c>
      <c r="S7079" t="s">
        <v>63</v>
      </c>
      <c r="T7079">
        <f t="shared" si="110"/>
        <v>8</v>
      </c>
    </row>
    <row r="7080" spans="1:20">
      <c r="A7080">
        <v>201708</v>
      </c>
      <c r="B7080" s="1">
        <v>42959</v>
      </c>
      <c r="C7080">
        <v>12476</v>
      </c>
      <c r="D7080">
        <v>34</v>
      </c>
      <c r="E7080">
        <v>25393</v>
      </c>
      <c r="F7080">
        <v>8</v>
      </c>
      <c r="G7080">
        <v>33</v>
      </c>
      <c r="H7080">
        <v>22</v>
      </c>
      <c r="I7080">
        <v>17</v>
      </c>
      <c r="J7080">
        <v>2</v>
      </c>
      <c r="K7080" s="1">
        <v>42856</v>
      </c>
      <c r="L7080" s="1">
        <v>44196</v>
      </c>
      <c r="M7080">
        <v>201700132</v>
      </c>
      <c r="N7080" t="s">
        <v>50</v>
      </c>
      <c r="O7080">
        <v>201700012</v>
      </c>
      <c r="P7080" t="s">
        <v>47</v>
      </c>
      <c r="Q7080" t="s">
        <v>21</v>
      </c>
      <c r="R7080" t="s">
        <v>26</v>
      </c>
      <c r="S7080" t="s">
        <v>64</v>
      </c>
      <c r="T7080">
        <f t="shared" si="110"/>
        <v>8</v>
      </c>
    </row>
    <row r="7081" spans="1:20">
      <c r="A7081">
        <v>201708</v>
      </c>
      <c r="B7081" s="1">
        <v>42959</v>
      </c>
      <c r="C7081">
        <v>12476</v>
      </c>
      <c r="D7081">
        <v>34</v>
      </c>
      <c r="E7081">
        <v>25393</v>
      </c>
      <c r="F7081">
        <v>8</v>
      </c>
      <c r="G7081">
        <v>33</v>
      </c>
      <c r="H7081">
        <v>22</v>
      </c>
      <c r="I7081">
        <v>17</v>
      </c>
      <c r="J7081">
        <v>2</v>
      </c>
      <c r="K7081" s="1">
        <v>42856</v>
      </c>
      <c r="L7081" s="1">
        <v>44196</v>
      </c>
      <c r="M7081">
        <v>201700132</v>
      </c>
      <c r="N7081" t="s">
        <v>50</v>
      </c>
      <c r="O7081">
        <v>201700012</v>
      </c>
      <c r="P7081" t="s">
        <v>47</v>
      </c>
      <c r="Q7081" t="s">
        <v>21</v>
      </c>
      <c r="R7081" t="s">
        <v>28</v>
      </c>
      <c r="S7081" t="s">
        <v>65</v>
      </c>
      <c r="T7081">
        <f t="shared" si="110"/>
        <v>8</v>
      </c>
    </row>
    <row r="7082" spans="1:20">
      <c r="A7082">
        <v>201708</v>
      </c>
      <c r="B7082" s="1">
        <v>42961</v>
      </c>
      <c r="C7082">
        <v>12476</v>
      </c>
      <c r="D7082">
        <v>31</v>
      </c>
      <c r="E7082">
        <v>25267</v>
      </c>
      <c r="F7082">
        <v>6</v>
      </c>
      <c r="G7082">
        <v>26</v>
      </c>
      <c r="H7082">
        <v>21</v>
      </c>
      <c r="I7082">
        <v>14</v>
      </c>
      <c r="J7082">
        <v>2</v>
      </c>
      <c r="K7082" s="1">
        <v>42856</v>
      </c>
      <c r="L7082" s="1">
        <v>44196</v>
      </c>
      <c r="M7082">
        <v>201700132</v>
      </c>
      <c r="N7082" t="s">
        <v>50</v>
      </c>
      <c r="O7082">
        <v>201700012</v>
      </c>
      <c r="P7082" t="s">
        <v>47</v>
      </c>
      <c r="Q7082" t="s">
        <v>21</v>
      </c>
      <c r="R7082" t="s">
        <v>22</v>
      </c>
      <c r="S7082" t="s">
        <v>61</v>
      </c>
      <c r="T7082">
        <f t="shared" si="110"/>
        <v>8</v>
      </c>
    </row>
    <row r="7083" spans="1:20">
      <c r="A7083">
        <v>201708</v>
      </c>
      <c r="B7083" s="1">
        <v>42961</v>
      </c>
      <c r="C7083">
        <v>12476</v>
      </c>
      <c r="D7083">
        <v>31</v>
      </c>
      <c r="E7083">
        <v>25267</v>
      </c>
      <c r="F7083">
        <v>6</v>
      </c>
      <c r="G7083">
        <v>26</v>
      </c>
      <c r="H7083">
        <v>21</v>
      </c>
      <c r="I7083">
        <v>14</v>
      </c>
      <c r="J7083">
        <v>2</v>
      </c>
      <c r="K7083" s="1">
        <v>42856</v>
      </c>
      <c r="L7083" s="1">
        <v>44196</v>
      </c>
      <c r="M7083">
        <v>201700132</v>
      </c>
      <c r="N7083" t="s">
        <v>50</v>
      </c>
      <c r="O7083">
        <v>201700012</v>
      </c>
      <c r="P7083" t="s">
        <v>47</v>
      </c>
      <c r="Q7083" t="s">
        <v>21</v>
      </c>
      <c r="R7083" t="s">
        <v>5</v>
      </c>
      <c r="S7083" t="s">
        <v>62</v>
      </c>
      <c r="T7083">
        <f t="shared" si="110"/>
        <v>8</v>
      </c>
    </row>
    <row r="7084" spans="1:20">
      <c r="A7084">
        <v>201708</v>
      </c>
      <c r="B7084" s="1">
        <v>42961</v>
      </c>
      <c r="C7084">
        <v>12476</v>
      </c>
      <c r="D7084">
        <v>31</v>
      </c>
      <c r="E7084">
        <v>25267</v>
      </c>
      <c r="F7084">
        <v>6</v>
      </c>
      <c r="G7084">
        <v>26</v>
      </c>
      <c r="H7084">
        <v>21</v>
      </c>
      <c r="I7084">
        <v>14</v>
      </c>
      <c r="J7084">
        <v>2</v>
      </c>
      <c r="K7084" s="1">
        <v>42856</v>
      </c>
      <c r="L7084" s="1">
        <v>44196</v>
      </c>
      <c r="M7084">
        <v>201700132</v>
      </c>
      <c r="N7084" t="s">
        <v>50</v>
      </c>
      <c r="O7084">
        <v>201700012</v>
      </c>
      <c r="P7084" t="s">
        <v>47</v>
      </c>
      <c r="Q7084" t="s">
        <v>21</v>
      </c>
      <c r="R7084" t="s">
        <v>9</v>
      </c>
      <c r="S7084" t="s">
        <v>63</v>
      </c>
      <c r="T7084">
        <f t="shared" si="110"/>
        <v>8</v>
      </c>
    </row>
    <row r="7085" spans="1:20">
      <c r="A7085">
        <v>201708</v>
      </c>
      <c r="B7085" s="1">
        <v>42961</v>
      </c>
      <c r="C7085">
        <v>12476</v>
      </c>
      <c r="D7085">
        <v>31</v>
      </c>
      <c r="E7085">
        <v>25267</v>
      </c>
      <c r="F7085">
        <v>6</v>
      </c>
      <c r="G7085">
        <v>26</v>
      </c>
      <c r="H7085">
        <v>21</v>
      </c>
      <c r="I7085">
        <v>14</v>
      </c>
      <c r="J7085">
        <v>2</v>
      </c>
      <c r="K7085" s="1">
        <v>42856</v>
      </c>
      <c r="L7085" s="1">
        <v>44196</v>
      </c>
      <c r="M7085">
        <v>201700132</v>
      </c>
      <c r="N7085" t="s">
        <v>50</v>
      </c>
      <c r="O7085">
        <v>201700012</v>
      </c>
      <c r="P7085" t="s">
        <v>47</v>
      </c>
      <c r="Q7085" t="s">
        <v>21</v>
      </c>
      <c r="R7085" t="s">
        <v>26</v>
      </c>
      <c r="S7085" t="s">
        <v>64</v>
      </c>
      <c r="T7085">
        <f t="shared" si="110"/>
        <v>8</v>
      </c>
    </row>
    <row r="7086" spans="1:20">
      <c r="A7086">
        <v>201708</v>
      </c>
      <c r="B7086" s="1">
        <v>42961</v>
      </c>
      <c r="C7086">
        <v>12476</v>
      </c>
      <c r="D7086">
        <v>31</v>
      </c>
      <c r="E7086">
        <v>25267</v>
      </c>
      <c r="F7086">
        <v>6</v>
      </c>
      <c r="G7086">
        <v>26</v>
      </c>
      <c r="H7086">
        <v>21</v>
      </c>
      <c r="I7086">
        <v>14</v>
      </c>
      <c r="J7086">
        <v>2</v>
      </c>
      <c r="K7086" s="1">
        <v>42856</v>
      </c>
      <c r="L7086" s="1">
        <v>44196</v>
      </c>
      <c r="M7086">
        <v>201700132</v>
      </c>
      <c r="N7086" t="s">
        <v>50</v>
      </c>
      <c r="O7086">
        <v>201700012</v>
      </c>
      <c r="P7086" t="s">
        <v>47</v>
      </c>
      <c r="Q7086" t="s">
        <v>21</v>
      </c>
      <c r="R7086" t="s">
        <v>28</v>
      </c>
      <c r="S7086" t="s">
        <v>65</v>
      </c>
      <c r="T7086">
        <f t="shared" si="110"/>
        <v>8</v>
      </c>
    </row>
    <row r="7087" spans="1:20">
      <c r="A7087">
        <v>201708</v>
      </c>
      <c r="B7087" s="1">
        <v>42962</v>
      </c>
      <c r="C7087">
        <v>12476</v>
      </c>
      <c r="D7087">
        <v>36</v>
      </c>
      <c r="E7087">
        <v>24256</v>
      </c>
      <c r="F7087">
        <v>6</v>
      </c>
      <c r="G7087">
        <v>35</v>
      </c>
      <c r="H7087">
        <v>26</v>
      </c>
      <c r="I7087">
        <v>21</v>
      </c>
      <c r="J7087">
        <v>3</v>
      </c>
      <c r="K7087" s="1">
        <v>42856</v>
      </c>
      <c r="L7087" s="1">
        <v>44196</v>
      </c>
      <c r="M7087">
        <v>201700132</v>
      </c>
      <c r="N7087" t="s">
        <v>50</v>
      </c>
      <c r="O7087">
        <v>201700012</v>
      </c>
      <c r="P7087" t="s">
        <v>47</v>
      </c>
      <c r="Q7087" t="s">
        <v>21</v>
      </c>
      <c r="R7087" t="s">
        <v>22</v>
      </c>
      <c r="S7087" t="s">
        <v>61</v>
      </c>
      <c r="T7087">
        <f t="shared" si="110"/>
        <v>8</v>
      </c>
    </row>
    <row r="7088" spans="1:20">
      <c r="A7088">
        <v>201708</v>
      </c>
      <c r="B7088" s="1">
        <v>42962</v>
      </c>
      <c r="C7088">
        <v>12476</v>
      </c>
      <c r="D7088">
        <v>36</v>
      </c>
      <c r="E7088">
        <v>24256</v>
      </c>
      <c r="F7088">
        <v>6</v>
      </c>
      <c r="G7088">
        <v>35</v>
      </c>
      <c r="H7088">
        <v>26</v>
      </c>
      <c r="I7088">
        <v>21</v>
      </c>
      <c r="J7088">
        <v>3</v>
      </c>
      <c r="K7088" s="1">
        <v>42856</v>
      </c>
      <c r="L7088" s="1">
        <v>44196</v>
      </c>
      <c r="M7088">
        <v>201700132</v>
      </c>
      <c r="N7088" t="s">
        <v>50</v>
      </c>
      <c r="O7088">
        <v>201700012</v>
      </c>
      <c r="P7088" t="s">
        <v>47</v>
      </c>
      <c r="Q7088" t="s">
        <v>21</v>
      </c>
      <c r="R7088" t="s">
        <v>5</v>
      </c>
      <c r="S7088" t="s">
        <v>62</v>
      </c>
      <c r="T7088">
        <f t="shared" si="110"/>
        <v>8</v>
      </c>
    </row>
    <row r="7089" spans="1:20">
      <c r="A7089">
        <v>201708</v>
      </c>
      <c r="B7089" s="1">
        <v>42962</v>
      </c>
      <c r="C7089">
        <v>12476</v>
      </c>
      <c r="D7089">
        <v>36</v>
      </c>
      <c r="E7089">
        <v>24256</v>
      </c>
      <c r="F7089">
        <v>6</v>
      </c>
      <c r="G7089">
        <v>35</v>
      </c>
      <c r="H7089">
        <v>26</v>
      </c>
      <c r="I7089">
        <v>21</v>
      </c>
      <c r="J7089">
        <v>3</v>
      </c>
      <c r="K7089" s="1">
        <v>42856</v>
      </c>
      <c r="L7089" s="1">
        <v>44196</v>
      </c>
      <c r="M7089">
        <v>201700132</v>
      </c>
      <c r="N7089" t="s">
        <v>50</v>
      </c>
      <c r="O7089">
        <v>201700012</v>
      </c>
      <c r="P7089" t="s">
        <v>47</v>
      </c>
      <c r="Q7089" t="s">
        <v>21</v>
      </c>
      <c r="R7089" t="s">
        <v>9</v>
      </c>
      <c r="S7089" t="s">
        <v>63</v>
      </c>
      <c r="T7089">
        <f t="shared" si="110"/>
        <v>8</v>
      </c>
    </row>
    <row r="7090" spans="1:20">
      <c r="A7090">
        <v>201708</v>
      </c>
      <c r="B7090" s="1">
        <v>42962</v>
      </c>
      <c r="C7090">
        <v>12476</v>
      </c>
      <c r="D7090">
        <v>36</v>
      </c>
      <c r="E7090">
        <v>24256</v>
      </c>
      <c r="F7090">
        <v>6</v>
      </c>
      <c r="G7090">
        <v>35</v>
      </c>
      <c r="H7090">
        <v>26</v>
      </c>
      <c r="I7090">
        <v>21</v>
      </c>
      <c r="J7090">
        <v>3</v>
      </c>
      <c r="K7090" s="1">
        <v>42856</v>
      </c>
      <c r="L7090" s="1">
        <v>44196</v>
      </c>
      <c r="M7090">
        <v>201700132</v>
      </c>
      <c r="N7090" t="s">
        <v>50</v>
      </c>
      <c r="O7090">
        <v>201700012</v>
      </c>
      <c r="P7090" t="s">
        <v>47</v>
      </c>
      <c r="Q7090" t="s">
        <v>21</v>
      </c>
      <c r="R7090" t="s">
        <v>26</v>
      </c>
      <c r="S7090" t="s">
        <v>64</v>
      </c>
      <c r="T7090">
        <f t="shared" si="110"/>
        <v>8</v>
      </c>
    </row>
    <row r="7091" spans="1:20">
      <c r="A7091">
        <v>201708</v>
      </c>
      <c r="B7091" s="1">
        <v>42962</v>
      </c>
      <c r="C7091">
        <v>12476</v>
      </c>
      <c r="D7091">
        <v>36</v>
      </c>
      <c r="E7091">
        <v>24256</v>
      </c>
      <c r="F7091">
        <v>6</v>
      </c>
      <c r="G7091">
        <v>35</v>
      </c>
      <c r="H7091">
        <v>26</v>
      </c>
      <c r="I7091">
        <v>21</v>
      </c>
      <c r="J7091">
        <v>3</v>
      </c>
      <c r="K7091" s="1">
        <v>42856</v>
      </c>
      <c r="L7091" s="1">
        <v>44196</v>
      </c>
      <c r="M7091">
        <v>201700132</v>
      </c>
      <c r="N7091" t="s">
        <v>50</v>
      </c>
      <c r="O7091">
        <v>201700012</v>
      </c>
      <c r="P7091" t="s">
        <v>47</v>
      </c>
      <c r="Q7091" t="s">
        <v>21</v>
      </c>
      <c r="R7091" t="s">
        <v>28</v>
      </c>
      <c r="S7091" t="s">
        <v>65</v>
      </c>
      <c r="T7091">
        <f t="shared" si="110"/>
        <v>8</v>
      </c>
    </row>
    <row r="7092" spans="1:20">
      <c r="A7092">
        <v>201708</v>
      </c>
      <c r="B7092" s="1">
        <v>42963</v>
      </c>
      <c r="C7092">
        <v>12476</v>
      </c>
      <c r="D7092">
        <v>30</v>
      </c>
      <c r="E7092">
        <v>25718</v>
      </c>
      <c r="F7092">
        <v>5</v>
      </c>
      <c r="G7092">
        <v>28</v>
      </c>
      <c r="H7092">
        <v>20</v>
      </c>
      <c r="I7092">
        <v>15</v>
      </c>
      <c r="J7092">
        <v>2</v>
      </c>
      <c r="K7092" s="1">
        <v>42856</v>
      </c>
      <c r="L7092" s="1">
        <v>44196</v>
      </c>
      <c r="M7092">
        <v>201700132</v>
      </c>
      <c r="N7092" t="s">
        <v>50</v>
      </c>
      <c r="O7092">
        <v>201700012</v>
      </c>
      <c r="P7092" t="s">
        <v>47</v>
      </c>
      <c r="Q7092" t="s">
        <v>21</v>
      </c>
      <c r="R7092" t="s">
        <v>22</v>
      </c>
      <c r="S7092" t="s">
        <v>61</v>
      </c>
      <c r="T7092">
        <f t="shared" si="110"/>
        <v>8</v>
      </c>
    </row>
    <row r="7093" spans="1:20">
      <c r="A7093">
        <v>201708</v>
      </c>
      <c r="B7093" s="1">
        <v>42963</v>
      </c>
      <c r="C7093">
        <v>12476</v>
      </c>
      <c r="D7093">
        <v>30</v>
      </c>
      <c r="E7093">
        <v>25718</v>
      </c>
      <c r="F7093">
        <v>5</v>
      </c>
      <c r="G7093">
        <v>28</v>
      </c>
      <c r="H7093">
        <v>20</v>
      </c>
      <c r="I7093">
        <v>15</v>
      </c>
      <c r="J7093">
        <v>2</v>
      </c>
      <c r="K7093" s="1">
        <v>42856</v>
      </c>
      <c r="L7093" s="1">
        <v>44196</v>
      </c>
      <c r="M7093">
        <v>201700132</v>
      </c>
      <c r="N7093" t="s">
        <v>50</v>
      </c>
      <c r="O7093">
        <v>201700012</v>
      </c>
      <c r="P7093" t="s">
        <v>47</v>
      </c>
      <c r="Q7093" t="s">
        <v>21</v>
      </c>
      <c r="R7093" t="s">
        <v>5</v>
      </c>
      <c r="S7093" t="s">
        <v>62</v>
      </c>
      <c r="T7093">
        <f t="shared" si="110"/>
        <v>8</v>
      </c>
    </row>
    <row r="7094" spans="1:20">
      <c r="A7094">
        <v>201708</v>
      </c>
      <c r="B7094" s="1">
        <v>42963</v>
      </c>
      <c r="C7094">
        <v>12476</v>
      </c>
      <c r="D7094">
        <v>30</v>
      </c>
      <c r="E7094">
        <v>25718</v>
      </c>
      <c r="F7094">
        <v>5</v>
      </c>
      <c r="G7094">
        <v>28</v>
      </c>
      <c r="H7094">
        <v>20</v>
      </c>
      <c r="I7094">
        <v>15</v>
      </c>
      <c r="J7094">
        <v>2</v>
      </c>
      <c r="K7094" s="1">
        <v>42856</v>
      </c>
      <c r="L7094" s="1">
        <v>44196</v>
      </c>
      <c r="M7094">
        <v>201700132</v>
      </c>
      <c r="N7094" t="s">
        <v>50</v>
      </c>
      <c r="O7094">
        <v>201700012</v>
      </c>
      <c r="P7094" t="s">
        <v>47</v>
      </c>
      <c r="Q7094" t="s">
        <v>21</v>
      </c>
      <c r="R7094" t="s">
        <v>9</v>
      </c>
      <c r="S7094" t="s">
        <v>63</v>
      </c>
      <c r="T7094">
        <f t="shared" si="110"/>
        <v>8</v>
      </c>
    </row>
    <row r="7095" spans="1:20">
      <c r="A7095">
        <v>201708</v>
      </c>
      <c r="B7095" s="1">
        <v>42963</v>
      </c>
      <c r="C7095">
        <v>12476</v>
      </c>
      <c r="D7095">
        <v>30</v>
      </c>
      <c r="E7095">
        <v>25718</v>
      </c>
      <c r="F7095">
        <v>5</v>
      </c>
      <c r="G7095">
        <v>28</v>
      </c>
      <c r="H7095">
        <v>20</v>
      </c>
      <c r="I7095">
        <v>15</v>
      </c>
      <c r="J7095">
        <v>2</v>
      </c>
      <c r="K7095" s="1">
        <v>42856</v>
      </c>
      <c r="L7095" s="1">
        <v>44196</v>
      </c>
      <c r="M7095">
        <v>201700132</v>
      </c>
      <c r="N7095" t="s">
        <v>50</v>
      </c>
      <c r="O7095">
        <v>201700012</v>
      </c>
      <c r="P7095" t="s">
        <v>47</v>
      </c>
      <c r="Q7095" t="s">
        <v>21</v>
      </c>
      <c r="R7095" t="s">
        <v>26</v>
      </c>
      <c r="S7095" t="s">
        <v>64</v>
      </c>
      <c r="T7095">
        <f t="shared" si="110"/>
        <v>8</v>
      </c>
    </row>
    <row r="7096" spans="1:20">
      <c r="A7096">
        <v>201708</v>
      </c>
      <c r="B7096" s="1">
        <v>42963</v>
      </c>
      <c r="C7096">
        <v>12476</v>
      </c>
      <c r="D7096">
        <v>30</v>
      </c>
      <c r="E7096">
        <v>25718</v>
      </c>
      <c r="F7096">
        <v>5</v>
      </c>
      <c r="G7096">
        <v>28</v>
      </c>
      <c r="H7096">
        <v>20</v>
      </c>
      <c r="I7096">
        <v>15</v>
      </c>
      <c r="J7096">
        <v>2</v>
      </c>
      <c r="K7096" s="1">
        <v>42856</v>
      </c>
      <c r="L7096" s="1">
        <v>44196</v>
      </c>
      <c r="M7096">
        <v>201700132</v>
      </c>
      <c r="N7096" t="s">
        <v>50</v>
      </c>
      <c r="O7096">
        <v>201700012</v>
      </c>
      <c r="P7096" t="s">
        <v>47</v>
      </c>
      <c r="Q7096" t="s">
        <v>21</v>
      </c>
      <c r="R7096" t="s">
        <v>28</v>
      </c>
      <c r="S7096" t="s">
        <v>65</v>
      </c>
      <c r="T7096">
        <f t="shared" si="110"/>
        <v>8</v>
      </c>
    </row>
    <row r="7097" spans="1:20">
      <c r="A7097">
        <v>201708</v>
      </c>
      <c r="B7097" s="1">
        <v>42965</v>
      </c>
      <c r="C7097">
        <v>12476</v>
      </c>
      <c r="D7097">
        <v>33</v>
      </c>
      <c r="E7097">
        <v>24024</v>
      </c>
      <c r="F7097">
        <v>6</v>
      </c>
      <c r="G7097">
        <v>31</v>
      </c>
      <c r="H7097">
        <v>26</v>
      </c>
      <c r="I7097">
        <v>20</v>
      </c>
      <c r="J7097">
        <v>2</v>
      </c>
      <c r="K7097" s="1">
        <v>42856</v>
      </c>
      <c r="L7097" s="1">
        <v>44196</v>
      </c>
      <c r="M7097">
        <v>201700132</v>
      </c>
      <c r="N7097" t="s">
        <v>50</v>
      </c>
      <c r="O7097">
        <v>201700012</v>
      </c>
      <c r="P7097" t="s">
        <v>47</v>
      </c>
      <c r="Q7097" t="s">
        <v>21</v>
      </c>
      <c r="R7097" t="s">
        <v>22</v>
      </c>
      <c r="S7097" t="s">
        <v>61</v>
      </c>
      <c r="T7097">
        <f t="shared" si="110"/>
        <v>8</v>
      </c>
    </row>
    <row r="7098" spans="1:20">
      <c r="A7098">
        <v>201708</v>
      </c>
      <c r="B7098" s="1">
        <v>42965</v>
      </c>
      <c r="C7098">
        <v>12476</v>
      </c>
      <c r="D7098">
        <v>33</v>
      </c>
      <c r="E7098">
        <v>24024</v>
      </c>
      <c r="F7098">
        <v>6</v>
      </c>
      <c r="G7098">
        <v>31</v>
      </c>
      <c r="H7098">
        <v>26</v>
      </c>
      <c r="I7098">
        <v>20</v>
      </c>
      <c r="J7098">
        <v>2</v>
      </c>
      <c r="K7098" s="1">
        <v>42856</v>
      </c>
      <c r="L7098" s="1">
        <v>44196</v>
      </c>
      <c r="M7098">
        <v>201700132</v>
      </c>
      <c r="N7098" t="s">
        <v>50</v>
      </c>
      <c r="O7098">
        <v>201700012</v>
      </c>
      <c r="P7098" t="s">
        <v>47</v>
      </c>
      <c r="Q7098" t="s">
        <v>21</v>
      </c>
      <c r="R7098" t="s">
        <v>5</v>
      </c>
      <c r="S7098" t="s">
        <v>62</v>
      </c>
      <c r="T7098">
        <f t="shared" si="110"/>
        <v>8</v>
      </c>
    </row>
    <row r="7099" spans="1:20">
      <c r="A7099">
        <v>201708</v>
      </c>
      <c r="B7099" s="1">
        <v>42965</v>
      </c>
      <c r="C7099">
        <v>12476</v>
      </c>
      <c r="D7099">
        <v>33</v>
      </c>
      <c r="E7099">
        <v>24024</v>
      </c>
      <c r="F7099">
        <v>6</v>
      </c>
      <c r="G7099">
        <v>31</v>
      </c>
      <c r="H7099">
        <v>26</v>
      </c>
      <c r="I7099">
        <v>20</v>
      </c>
      <c r="J7099">
        <v>2</v>
      </c>
      <c r="K7099" s="1">
        <v>42856</v>
      </c>
      <c r="L7099" s="1">
        <v>44196</v>
      </c>
      <c r="M7099">
        <v>201700132</v>
      </c>
      <c r="N7099" t="s">
        <v>50</v>
      </c>
      <c r="O7099">
        <v>201700012</v>
      </c>
      <c r="P7099" t="s">
        <v>47</v>
      </c>
      <c r="Q7099" t="s">
        <v>21</v>
      </c>
      <c r="R7099" t="s">
        <v>9</v>
      </c>
      <c r="S7099" t="s">
        <v>63</v>
      </c>
      <c r="T7099">
        <f t="shared" si="110"/>
        <v>8</v>
      </c>
    </row>
    <row r="7100" spans="1:20">
      <c r="A7100">
        <v>201708</v>
      </c>
      <c r="B7100" s="1">
        <v>42965</v>
      </c>
      <c r="C7100">
        <v>12476</v>
      </c>
      <c r="D7100">
        <v>33</v>
      </c>
      <c r="E7100">
        <v>24024</v>
      </c>
      <c r="F7100">
        <v>6</v>
      </c>
      <c r="G7100">
        <v>31</v>
      </c>
      <c r="H7100">
        <v>26</v>
      </c>
      <c r="I7100">
        <v>20</v>
      </c>
      <c r="J7100">
        <v>2</v>
      </c>
      <c r="K7100" s="1">
        <v>42856</v>
      </c>
      <c r="L7100" s="1">
        <v>44196</v>
      </c>
      <c r="M7100">
        <v>201700132</v>
      </c>
      <c r="N7100" t="s">
        <v>50</v>
      </c>
      <c r="O7100">
        <v>201700012</v>
      </c>
      <c r="P7100" t="s">
        <v>47</v>
      </c>
      <c r="Q7100" t="s">
        <v>21</v>
      </c>
      <c r="R7100" t="s">
        <v>26</v>
      </c>
      <c r="S7100" t="s">
        <v>64</v>
      </c>
      <c r="T7100">
        <f t="shared" si="110"/>
        <v>8</v>
      </c>
    </row>
    <row r="7101" spans="1:20">
      <c r="A7101">
        <v>201708</v>
      </c>
      <c r="B7101" s="1">
        <v>42965</v>
      </c>
      <c r="C7101">
        <v>12476</v>
      </c>
      <c r="D7101">
        <v>33</v>
      </c>
      <c r="E7101">
        <v>24024</v>
      </c>
      <c r="F7101">
        <v>6</v>
      </c>
      <c r="G7101">
        <v>31</v>
      </c>
      <c r="H7101">
        <v>26</v>
      </c>
      <c r="I7101">
        <v>20</v>
      </c>
      <c r="J7101">
        <v>2</v>
      </c>
      <c r="K7101" s="1">
        <v>42856</v>
      </c>
      <c r="L7101" s="1">
        <v>44196</v>
      </c>
      <c r="M7101">
        <v>201700132</v>
      </c>
      <c r="N7101" t="s">
        <v>50</v>
      </c>
      <c r="O7101">
        <v>201700012</v>
      </c>
      <c r="P7101" t="s">
        <v>47</v>
      </c>
      <c r="Q7101" t="s">
        <v>21</v>
      </c>
      <c r="R7101" t="s">
        <v>28</v>
      </c>
      <c r="S7101" t="s">
        <v>65</v>
      </c>
      <c r="T7101">
        <f t="shared" si="110"/>
        <v>8</v>
      </c>
    </row>
    <row r="7102" spans="1:20">
      <c r="A7102">
        <v>201708</v>
      </c>
      <c r="B7102" s="1">
        <v>42966</v>
      </c>
      <c r="C7102">
        <v>12476</v>
      </c>
      <c r="D7102">
        <v>30</v>
      </c>
      <c r="E7102">
        <v>25283</v>
      </c>
      <c r="F7102">
        <v>7</v>
      </c>
      <c r="G7102">
        <v>27</v>
      </c>
      <c r="H7102">
        <v>21</v>
      </c>
      <c r="I7102">
        <v>15</v>
      </c>
      <c r="J7102">
        <v>2</v>
      </c>
      <c r="K7102" s="1">
        <v>42856</v>
      </c>
      <c r="L7102" s="1">
        <v>44196</v>
      </c>
      <c r="M7102">
        <v>201700132</v>
      </c>
      <c r="N7102" t="s">
        <v>50</v>
      </c>
      <c r="O7102">
        <v>201700012</v>
      </c>
      <c r="P7102" t="s">
        <v>47</v>
      </c>
      <c r="Q7102" t="s">
        <v>21</v>
      </c>
      <c r="R7102" t="s">
        <v>22</v>
      </c>
      <c r="S7102" t="s">
        <v>61</v>
      </c>
      <c r="T7102">
        <f t="shared" si="110"/>
        <v>8</v>
      </c>
    </row>
    <row r="7103" spans="1:20">
      <c r="A7103">
        <v>201708</v>
      </c>
      <c r="B7103" s="1">
        <v>42966</v>
      </c>
      <c r="C7103">
        <v>12476</v>
      </c>
      <c r="D7103">
        <v>30</v>
      </c>
      <c r="E7103">
        <v>25283</v>
      </c>
      <c r="F7103">
        <v>7</v>
      </c>
      <c r="G7103">
        <v>27</v>
      </c>
      <c r="H7103">
        <v>21</v>
      </c>
      <c r="I7103">
        <v>15</v>
      </c>
      <c r="J7103">
        <v>2</v>
      </c>
      <c r="K7103" s="1">
        <v>42856</v>
      </c>
      <c r="L7103" s="1">
        <v>44196</v>
      </c>
      <c r="M7103">
        <v>201700132</v>
      </c>
      <c r="N7103" t="s">
        <v>50</v>
      </c>
      <c r="O7103">
        <v>201700012</v>
      </c>
      <c r="P7103" t="s">
        <v>47</v>
      </c>
      <c r="Q7103" t="s">
        <v>21</v>
      </c>
      <c r="R7103" t="s">
        <v>5</v>
      </c>
      <c r="S7103" t="s">
        <v>62</v>
      </c>
      <c r="T7103">
        <f t="shared" si="110"/>
        <v>8</v>
      </c>
    </row>
    <row r="7104" spans="1:20">
      <c r="A7104">
        <v>201708</v>
      </c>
      <c r="B7104" s="1">
        <v>42966</v>
      </c>
      <c r="C7104">
        <v>12476</v>
      </c>
      <c r="D7104">
        <v>30</v>
      </c>
      <c r="E7104">
        <v>25283</v>
      </c>
      <c r="F7104">
        <v>7</v>
      </c>
      <c r="G7104">
        <v>27</v>
      </c>
      <c r="H7104">
        <v>21</v>
      </c>
      <c r="I7104">
        <v>15</v>
      </c>
      <c r="J7104">
        <v>2</v>
      </c>
      <c r="K7104" s="1">
        <v>42856</v>
      </c>
      <c r="L7104" s="1">
        <v>44196</v>
      </c>
      <c r="M7104">
        <v>201700132</v>
      </c>
      <c r="N7104" t="s">
        <v>50</v>
      </c>
      <c r="O7104">
        <v>201700012</v>
      </c>
      <c r="P7104" t="s">
        <v>47</v>
      </c>
      <c r="Q7104" t="s">
        <v>21</v>
      </c>
      <c r="R7104" t="s">
        <v>9</v>
      </c>
      <c r="S7104" t="s">
        <v>63</v>
      </c>
      <c r="T7104">
        <f t="shared" si="110"/>
        <v>8</v>
      </c>
    </row>
    <row r="7105" spans="1:20">
      <c r="A7105">
        <v>201708</v>
      </c>
      <c r="B7105" s="1">
        <v>42966</v>
      </c>
      <c r="C7105">
        <v>12476</v>
      </c>
      <c r="D7105">
        <v>30</v>
      </c>
      <c r="E7105">
        <v>25283</v>
      </c>
      <c r="F7105">
        <v>7</v>
      </c>
      <c r="G7105">
        <v>27</v>
      </c>
      <c r="H7105">
        <v>21</v>
      </c>
      <c r="I7105">
        <v>15</v>
      </c>
      <c r="J7105">
        <v>2</v>
      </c>
      <c r="K7105" s="1">
        <v>42856</v>
      </c>
      <c r="L7105" s="1">
        <v>44196</v>
      </c>
      <c r="M7105">
        <v>201700132</v>
      </c>
      <c r="N7105" t="s">
        <v>50</v>
      </c>
      <c r="O7105">
        <v>201700012</v>
      </c>
      <c r="P7105" t="s">
        <v>47</v>
      </c>
      <c r="Q7105" t="s">
        <v>21</v>
      </c>
      <c r="R7105" t="s">
        <v>26</v>
      </c>
      <c r="S7105" t="s">
        <v>64</v>
      </c>
      <c r="T7105">
        <f t="shared" si="110"/>
        <v>8</v>
      </c>
    </row>
    <row r="7106" spans="1:20">
      <c r="A7106">
        <v>201708</v>
      </c>
      <c r="B7106" s="1">
        <v>42966</v>
      </c>
      <c r="C7106">
        <v>12476</v>
      </c>
      <c r="D7106">
        <v>30</v>
      </c>
      <c r="E7106">
        <v>25283</v>
      </c>
      <c r="F7106">
        <v>7</v>
      </c>
      <c r="G7106">
        <v>27</v>
      </c>
      <c r="H7106">
        <v>21</v>
      </c>
      <c r="I7106">
        <v>15</v>
      </c>
      <c r="J7106">
        <v>2</v>
      </c>
      <c r="K7106" s="1">
        <v>42856</v>
      </c>
      <c r="L7106" s="1">
        <v>44196</v>
      </c>
      <c r="M7106">
        <v>201700132</v>
      </c>
      <c r="N7106" t="s">
        <v>50</v>
      </c>
      <c r="O7106">
        <v>201700012</v>
      </c>
      <c r="P7106" t="s">
        <v>47</v>
      </c>
      <c r="Q7106" t="s">
        <v>21</v>
      </c>
      <c r="R7106" t="s">
        <v>28</v>
      </c>
      <c r="S7106" t="s">
        <v>65</v>
      </c>
      <c r="T7106">
        <f t="shared" si="110"/>
        <v>8</v>
      </c>
    </row>
    <row r="7107" spans="1:20">
      <c r="A7107">
        <v>201708</v>
      </c>
      <c r="B7107" s="1">
        <v>42968</v>
      </c>
      <c r="C7107">
        <v>12476</v>
      </c>
      <c r="D7107">
        <v>35</v>
      </c>
      <c r="E7107">
        <v>25476</v>
      </c>
      <c r="F7107">
        <v>8</v>
      </c>
      <c r="G7107">
        <v>33</v>
      </c>
      <c r="H7107">
        <v>22</v>
      </c>
      <c r="I7107">
        <v>18</v>
      </c>
      <c r="J7107">
        <v>2</v>
      </c>
      <c r="K7107" s="1">
        <v>42856</v>
      </c>
      <c r="L7107" s="1">
        <v>44196</v>
      </c>
      <c r="M7107">
        <v>201700132</v>
      </c>
      <c r="N7107" t="s">
        <v>50</v>
      </c>
      <c r="O7107">
        <v>201700012</v>
      </c>
      <c r="P7107" t="s">
        <v>47</v>
      </c>
      <c r="Q7107" t="s">
        <v>21</v>
      </c>
      <c r="R7107" t="s">
        <v>22</v>
      </c>
      <c r="S7107" t="s">
        <v>61</v>
      </c>
      <c r="T7107">
        <f t="shared" ref="T7107:T7170" si="111">MONTH(B7107)</f>
        <v>8</v>
      </c>
    </row>
    <row r="7108" spans="1:20">
      <c r="A7108">
        <v>201708</v>
      </c>
      <c r="B7108" s="1">
        <v>42968</v>
      </c>
      <c r="C7108">
        <v>12476</v>
      </c>
      <c r="D7108">
        <v>35</v>
      </c>
      <c r="E7108">
        <v>25476</v>
      </c>
      <c r="F7108">
        <v>8</v>
      </c>
      <c r="G7108">
        <v>33</v>
      </c>
      <c r="H7108">
        <v>22</v>
      </c>
      <c r="I7108">
        <v>18</v>
      </c>
      <c r="J7108">
        <v>2</v>
      </c>
      <c r="K7108" s="1">
        <v>42856</v>
      </c>
      <c r="L7108" s="1">
        <v>44196</v>
      </c>
      <c r="M7108">
        <v>201700132</v>
      </c>
      <c r="N7108" t="s">
        <v>50</v>
      </c>
      <c r="O7108">
        <v>201700012</v>
      </c>
      <c r="P7108" t="s">
        <v>47</v>
      </c>
      <c r="Q7108" t="s">
        <v>21</v>
      </c>
      <c r="R7108" t="s">
        <v>5</v>
      </c>
      <c r="S7108" t="s">
        <v>62</v>
      </c>
      <c r="T7108">
        <f t="shared" si="111"/>
        <v>8</v>
      </c>
    </row>
    <row r="7109" spans="1:20">
      <c r="A7109">
        <v>201708</v>
      </c>
      <c r="B7109" s="1">
        <v>42968</v>
      </c>
      <c r="C7109">
        <v>12476</v>
      </c>
      <c r="D7109">
        <v>35</v>
      </c>
      <c r="E7109">
        <v>25476</v>
      </c>
      <c r="F7109">
        <v>8</v>
      </c>
      <c r="G7109">
        <v>33</v>
      </c>
      <c r="H7109">
        <v>22</v>
      </c>
      <c r="I7109">
        <v>18</v>
      </c>
      <c r="J7109">
        <v>2</v>
      </c>
      <c r="K7109" s="1">
        <v>42856</v>
      </c>
      <c r="L7109" s="1">
        <v>44196</v>
      </c>
      <c r="M7109">
        <v>201700132</v>
      </c>
      <c r="N7109" t="s">
        <v>50</v>
      </c>
      <c r="O7109">
        <v>201700012</v>
      </c>
      <c r="P7109" t="s">
        <v>47</v>
      </c>
      <c r="Q7109" t="s">
        <v>21</v>
      </c>
      <c r="R7109" t="s">
        <v>9</v>
      </c>
      <c r="S7109" t="s">
        <v>63</v>
      </c>
      <c r="T7109">
        <f t="shared" si="111"/>
        <v>8</v>
      </c>
    </row>
    <row r="7110" spans="1:20">
      <c r="A7110">
        <v>201708</v>
      </c>
      <c r="B7110" s="1">
        <v>42968</v>
      </c>
      <c r="C7110">
        <v>12476</v>
      </c>
      <c r="D7110">
        <v>35</v>
      </c>
      <c r="E7110">
        <v>25476</v>
      </c>
      <c r="F7110">
        <v>8</v>
      </c>
      <c r="G7110">
        <v>33</v>
      </c>
      <c r="H7110">
        <v>22</v>
      </c>
      <c r="I7110">
        <v>18</v>
      </c>
      <c r="J7110">
        <v>2</v>
      </c>
      <c r="K7110" s="1">
        <v>42856</v>
      </c>
      <c r="L7110" s="1">
        <v>44196</v>
      </c>
      <c r="M7110">
        <v>201700132</v>
      </c>
      <c r="N7110" t="s">
        <v>50</v>
      </c>
      <c r="O7110">
        <v>201700012</v>
      </c>
      <c r="P7110" t="s">
        <v>47</v>
      </c>
      <c r="Q7110" t="s">
        <v>21</v>
      </c>
      <c r="R7110" t="s">
        <v>26</v>
      </c>
      <c r="S7110" t="s">
        <v>64</v>
      </c>
      <c r="T7110">
        <f t="shared" si="111"/>
        <v>8</v>
      </c>
    </row>
    <row r="7111" spans="1:20">
      <c r="A7111">
        <v>201708</v>
      </c>
      <c r="B7111" s="1">
        <v>42968</v>
      </c>
      <c r="C7111">
        <v>12476</v>
      </c>
      <c r="D7111">
        <v>35</v>
      </c>
      <c r="E7111">
        <v>25476</v>
      </c>
      <c r="F7111">
        <v>8</v>
      </c>
      <c r="G7111">
        <v>33</v>
      </c>
      <c r="H7111">
        <v>22</v>
      </c>
      <c r="I7111">
        <v>18</v>
      </c>
      <c r="J7111">
        <v>2</v>
      </c>
      <c r="K7111" s="1">
        <v>42856</v>
      </c>
      <c r="L7111" s="1">
        <v>44196</v>
      </c>
      <c r="M7111">
        <v>201700132</v>
      </c>
      <c r="N7111" t="s">
        <v>50</v>
      </c>
      <c r="O7111">
        <v>201700012</v>
      </c>
      <c r="P7111" t="s">
        <v>47</v>
      </c>
      <c r="Q7111" t="s">
        <v>21</v>
      </c>
      <c r="R7111" t="s">
        <v>28</v>
      </c>
      <c r="S7111" t="s">
        <v>65</v>
      </c>
      <c r="T7111">
        <f t="shared" si="111"/>
        <v>8</v>
      </c>
    </row>
    <row r="7112" spans="1:20">
      <c r="A7112">
        <v>201708</v>
      </c>
      <c r="B7112" s="1">
        <v>42969</v>
      </c>
      <c r="C7112">
        <v>12476</v>
      </c>
      <c r="D7112">
        <v>30</v>
      </c>
      <c r="E7112">
        <v>24816</v>
      </c>
      <c r="F7112">
        <v>5</v>
      </c>
      <c r="G7112">
        <v>27</v>
      </c>
      <c r="H7112">
        <v>19</v>
      </c>
      <c r="I7112">
        <v>12</v>
      </c>
      <c r="J7112">
        <v>2</v>
      </c>
      <c r="K7112" s="1">
        <v>42856</v>
      </c>
      <c r="L7112" s="1">
        <v>44196</v>
      </c>
      <c r="M7112">
        <v>201700132</v>
      </c>
      <c r="N7112" t="s">
        <v>50</v>
      </c>
      <c r="O7112">
        <v>201700012</v>
      </c>
      <c r="P7112" t="s">
        <v>47</v>
      </c>
      <c r="Q7112" t="s">
        <v>21</v>
      </c>
      <c r="R7112" t="s">
        <v>22</v>
      </c>
      <c r="S7112" t="s">
        <v>61</v>
      </c>
      <c r="T7112">
        <f t="shared" si="111"/>
        <v>8</v>
      </c>
    </row>
    <row r="7113" spans="1:20">
      <c r="A7113">
        <v>201708</v>
      </c>
      <c r="B7113" s="1">
        <v>42969</v>
      </c>
      <c r="C7113">
        <v>12476</v>
      </c>
      <c r="D7113">
        <v>30</v>
      </c>
      <c r="E7113">
        <v>24816</v>
      </c>
      <c r="F7113">
        <v>5</v>
      </c>
      <c r="G7113">
        <v>27</v>
      </c>
      <c r="H7113">
        <v>19</v>
      </c>
      <c r="I7113">
        <v>12</v>
      </c>
      <c r="J7113">
        <v>2</v>
      </c>
      <c r="K7113" s="1">
        <v>42856</v>
      </c>
      <c r="L7113" s="1">
        <v>44196</v>
      </c>
      <c r="M7113">
        <v>201700132</v>
      </c>
      <c r="N7113" t="s">
        <v>50</v>
      </c>
      <c r="O7113">
        <v>201700012</v>
      </c>
      <c r="P7113" t="s">
        <v>47</v>
      </c>
      <c r="Q7113" t="s">
        <v>21</v>
      </c>
      <c r="R7113" t="s">
        <v>5</v>
      </c>
      <c r="S7113" t="s">
        <v>62</v>
      </c>
      <c r="T7113">
        <f t="shared" si="111"/>
        <v>8</v>
      </c>
    </row>
    <row r="7114" spans="1:20">
      <c r="A7114">
        <v>201708</v>
      </c>
      <c r="B7114" s="1">
        <v>42969</v>
      </c>
      <c r="C7114">
        <v>12476</v>
      </c>
      <c r="D7114">
        <v>30</v>
      </c>
      <c r="E7114">
        <v>24816</v>
      </c>
      <c r="F7114">
        <v>5</v>
      </c>
      <c r="G7114">
        <v>27</v>
      </c>
      <c r="H7114">
        <v>19</v>
      </c>
      <c r="I7114">
        <v>12</v>
      </c>
      <c r="J7114">
        <v>2</v>
      </c>
      <c r="K7114" s="1">
        <v>42856</v>
      </c>
      <c r="L7114" s="1">
        <v>44196</v>
      </c>
      <c r="M7114">
        <v>201700132</v>
      </c>
      <c r="N7114" t="s">
        <v>50</v>
      </c>
      <c r="O7114">
        <v>201700012</v>
      </c>
      <c r="P7114" t="s">
        <v>47</v>
      </c>
      <c r="Q7114" t="s">
        <v>21</v>
      </c>
      <c r="R7114" t="s">
        <v>9</v>
      </c>
      <c r="S7114" t="s">
        <v>63</v>
      </c>
      <c r="T7114">
        <f t="shared" si="111"/>
        <v>8</v>
      </c>
    </row>
    <row r="7115" spans="1:20">
      <c r="A7115">
        <v>201708</v>
      </c>
      <c r="B7115" s="1">
        <v>42969</v>
      </c>
      <c r="C7115">
        <v>12476</v>
      </c>
      <c r="D7115">
        <v>30</v>
      </c>
      <c r="E7115">
        <v>24816</v>
      </c>
      <c r="F7115">
        <v>5</v>
      </c>
      <c r="G7115">
        <v>27</v>
      </c>
      <c r="H7115">
        <v>19</v>
      </c>
      <c r="I7115">
        <v>12</v>
      </c>
      <c r="J7115">
        <v>2</v>
      </c>
      <c r="K7115" s="1">
        <v>42856</v>
      </c>
      <c r="L7115" s="1">
        <v>44196</v>
      </c>
      <c r="M7115">
        <v>201700132</v>
      </c>
      <c r="N7115" t="s">
        <v>50</v>
      </c>
      <c r="O7115">
        <v>201700012</v>
      </c>
      <c r="P7115" t="s">
        <v>47</v>
      </c>
      <c r="Q7115" t="s">
        <v>21</v>
      </c>
      <c r="R7115" t="s">
        <v>26</v>
      </c>
      <c r="S7115" t="s">
        <v>64</v>
      </c>
      <c r="T7115">
        <f t="shared" si="111"/>
        <v>8</v>
      </c>
    </row>
    <row r="7116" spans="1:20">
      <c r="A7116">
        <v>201708</v>
      </c>
      <c r="B7116" s="1">
        <v>42969</v>
      </c>
      <c r="C7116">
        <v>12476</v>
      </c>
      <c r="D7116">
        <v>30</v>
      </c>
      <c r="E7116">
        <v>24816</v>
      </c>
      <c r="F7116">
        <v>5</v>
      </c>
      <c r="G7116">
        <v>27</v>
      </c>
      <c r="H7116">
        <v>19</v>
      </c>
      <c r="I7116">
        <v>12</v>
      </c>
      <c r="J7116">
        <v>2</v>
      </c>
      <c r="K7116" s="1">
        <v>42856</v>
      </c>
      <c r="L7116" s="1">
        <v>44196</v>
      </c>
      <c r="M7116">
        <v>201700132</v>
      </c>
      <c r="N7116" t="s">
        <v>50</v>
      </c>
      <c r="O7116">
        <v>201700012</v>
      </c>
      <c r="P7116" t="s">
        <v>47</v>
      </c>
      <c r="Q7116" t="s">
        <v>21</v>
      </c>
      <c r="R7116" t="s">
        <v>28</v>
      </c>
      <c r="S7116" t="s">
        <v>65</v>
      </c>
      <c r="T7116">
        <f t="shared" si="111"/>
        <v>8</v>
      </c>
    </row>
    <row r="7117" spans="1:20">
      <c r="A7117">
        <v>201708</v>
      </c>
      <c r="B7117" s="1">
        <v>42970</v>
      </c>
      <c r="C7117">
        <v>12476</v>
      </c>
      <c r="D7117">
        <v>32</v>
      </c>
      <c r="E7117">
        <v>25701</v>
      </c>
      <c r="F7117">
        <v>5</v>
      </c>
      <c r="G7117">
        <v>27</v>
      </c>
      <c r="H7117">
        <v>22</v>
      </c>
      <c r="I7117">
        <v>13</v>
      </c>
      <c r="J7117">
        <v>2</v>
      </c>
      <c r="K7117" s="1">
        <v>42856</v>
      </c>
      <c r="L7117" s="1">
        <v>44196</v>
      </c>
      <c r="M7117">
        <v>201700132</v>
      </c>
      <c r="N7117" t="s">
        <v>50</v>
      </c>
      <c r="O7117">
        <v>201700012</v>
      </c>
      <c r="P7117" t="s">
        <v>47</v>
      </c>
      <c r="Q7117" t="s">
        <v>21</v>
      </c>
      <c r="R7117" t="s">
        <v>22</v>
      </c>
      <c r="S7117" t="s">
        <v>61</v>
      </c>
      <c r="T7117">
        <f t="shared" si="111"/>
        <v>8</v>
      </c>
    </row>
    <row r="7118" spans="1:20">
      <c r="A7118">
        <v>201708</v>
      </c>
      <c r="B7118" s="1">
        <v>42970</v>
      </c>
      <c r="C7118">
        <v>12476</v>
      </c>
      <c r="D7118">
        <v>32</v>
      </c>
      <c r="E7118">
        <v>25701</v>
      </c>
      <c r="F7118">
        <v>5</v>
      </c>
      <c r="G7118">
        <v>27</v>
      </c>
      <c r="H7118">
        <v>22</v>
      </c>
      <c r="I7118">
        <v>13</v>
      </c>
      <c r="J7118">
        <v>2</v>
      </c>
      <c r="K7118" s="1">
        <v>42856</v>
      </c>
      <c r="L7118" s="1">
        <v>44196</v>
      </c>
      <c r="M7118">
        <v>201700132</v>
      </c>
      <c r="N7118" t="s">
        <v>50</v>
      </c>
      <c r="O7118">
        <v>201700012</v>
      </c>
      <c r="P7118" t="s">
        <v>47</v>
      </c>
      <c r="Q7118" t="s">
        <v>21</v>
      </c>
      <c r="R7118" t="s">
        <v>5</v>
      </c>
      <c r="S7118" t="s">
        <v>62</v>
      </c>
      <c r="T7118">
        <f t="shared" si="111"/>
        <v>8</v>
      </c>
    </row>
    <row r="7119" spans="1:20">
      <c r="A7119">
        <v>201708</v>
      </c>
      <c r="B7119" s="1">
        <v>42970</v>
      </c>
      <c r="C7119">
        <v>12476</v>
      </c>
      <c r="D7119">
        <v>32</v>
      </c>
      <c r="E7119">
        <v>25701</v>
      </c>
      <c r="F7119">
        <v>5</v>
      </c>
      <c r="G7119">
        <v>27</v>
      </c>
      <c r="H7119">
        <v>22</v>
      </c>
      <c r="I7119">
        <v>13</v>
      </c>
      <c r="J7119">
        <v>2</v>
      </c>
      <c r="K7119" s="1">
        <v>42856</v>
      </c>
      <c r="L7119" s="1">
        <v>44196</v>
      </c>
      <c r="M7119">
        <v>201700132</v>
      </c>
      <c r="N7119" t="s">
        <v>50</v>
      </c>
      <c r="O7119">
        <v>201700012</v>
      </c>
      <c r="P7119" t="s">
        <v>47</v>
      </c>
      <c r="Q7119" t="s">
        <v>21</v>
      </c>
      <c r="R7119" t="s">
        <v>9</v>
      </c>
      <c r="S7119" t="s">
        <v>63</v>
      </c>
      <c r="T7119">
        <f t="shared" si="111"/>
        <v>8</v>
      </c>
    </row>
    <row r="7120" spans="1:20">
      <c r="A7120">
        <v>201708</v>
      </c>
      <c r="B7120" s="1">
        <v>42970</v>
      </c>
      <c r="C7120">
        <v>12476</v>
      </c>
      <c r="D7120">
        <v>32</v>
      </c>
      <c r="E7120">
        <v>25701</v>
      </c>
      <c r="F7120">
        <v>5</v>
      </c>
      <c r="G7120">
        <v>27</v>
      </c>
      <c r="H7120">
        <v>22</v>
      </c>
      <c r="I7120">
        <v>13</v>
      </c>
      <c r="J7120">
        <v>2</v>
      </c>
      <c r="K7120" s="1">
        <v>42856</v>
      </c>
      <c r="L7120" s="1">
        <v>44196</v>
      </c>
      <c r="M7120">
        <v>201700132</v>
      </c>
      <c r="N7120" t="s">
        <v>50</v>
      </c>
      <c r="O7120">
        <v>201700012</v>
      </c>
      <c r="P7120" t="s">
        <v>47</v>
      </c>
      <c r="Q7120" t="s">
        <v>21</v>
      </c>
      <c r="R7120" t="s">
        <v>26</v>
      </c>
      <c r="S7120" t="s">
        <v>64</v>
      </c>
      <c r="T7120">
        <f t="shared" si="111"/>
        <v>8</v>
      </c>
    </row>
    <row r="7121" spans="1:20">
      <c r="A7121">
        <v>201708</v>
      </c>
      <c r="B7121" s="1">
        <v>42970</v>
      </c>
      <c r="C7121">
        <v>12476</v>
      </c>
      <c r="D7121">
        <v>32</v>
      </c>
      <c r="E7121">
        <v>25701</v>
      </c>
      <c r="F7121">
        <v>5</v>
      </c>
      <c r="G7121">
        <v>27</v>
      </c>
      <c r="H7121">
        <v>22</v>
      </c>
      <c r="I7121">
        <v>13</v>
      </c>
      <c r="J7121">
        <v>2</v>
      </c>
      <c r="K7121" s="1">
        <v>42856</v>
      </c>
      <c r="L7121" s="1">
        <v>44196</v>
      </c>
      <c r="M7121">
        <v>201700132</v>
      </c>
      <c r="N7121" t="s">
        <v>50</v>
      </c>
      <c r="O7121">
        <v>201700012</v>
      </c>
      <c r="P7121" t="s">
        <v>47</v>
      </c>
      <c r="Q7121" t="s">
        <v>21</v>
      </c>
      <c r="R7121" t="s">
        <v>28</v>
      </c>
      <c r="S7121" t="s">
        <v>65</v>
      </c>
      <c r="T7121">
        <f t="shared" si="111"/>
        <v>8</v>
      </c>
    </row>
    <row r="7122" spans="1:20">
      <c r="A7122">
        <v>201708</v>
      </c>
      <c r="B7122" s="1">
        <v>42972</v>
      </c>
      <c r="C7122">
        <v>12476</v>
      </c>
      <c r="D7122">
        <v>31</v>
      </c>
      <c r="E7122">
        <v>25784</v>
      </c>
      <c r="F7122">
        <v>7</v>
      </c>
      <c r="G7122">
        <v>30</v>
      </c>
      <c r="H7122">
        <v>26</v>
      </c>
      <c r="I7122">
        <v>20</v>
      </c>
      <c r="J7122">
        <v>2</v>
      </c>
      <c r="K7122" s="1">
        <v>42856</v>
      </c>
      <c r="L7122" s="1">
        <v>44196</v>
      </c>
      <c r="M7122">
        <v>201700132</v>
      </c>
      <c r="N7122" t="s">
        <v>50</v>
      </c>
      <c r="O7122">
        <v>201700012</v>
      </c>
      <c r="P7122" t="s">
        <v>47</v>
      </c>
      <c r="Q7122" t="s">
        <v>21</v>
      </c>
      <c r="R7122" t="s">
        <v>22</v>
      </c>
      <c r="S7122" t="s">
        <v>61</v>
      </c>
      <c r="T7122">
        <f t="shared" si="111"/>
        <v>8</v>
      </c>
    </row>
    <row r="7123" spans="1:20">
      <c r="A7123">
        <v>201708</v>
      </c>
      <c r="B7123" s="1">
        <v>42972</v>
      </c>
      <c r="C7123">
        <v>12476</v>
      </c>
      <c r="D7123">
        <v>31</v>
      </c>
      <c r="E7123">
        <v>25784</v>
      </c>
      <c r="F7123">
        <v>7</v>
      </c>
      <c r="G7123">
        <v>30</v>
      </c>
      <c r="H7123">
        <v>26</v>
      </c>
      <c r="I7123">
        <v>20</v>
      </c>
      <c r="J7123">
        <v>2</v>
      </c>
      <c r="K7123" s="1">
        <v>42856</v>
      </c>
      <c r="L7123" s="1">
        <v>44196</v>
      </c>
      <c r="M7123">
        <v>201700132</v>
      </c>
      <c r="N7123" t="s">
        <v>50</v>
      </c>
      <c r="O7123">
        <v>201700012</v>
      </c>
      <c r="P7123" t="s">
        <v>47</v>
      </c>
      <c r="Q7123" t="s">
        <v>21</v>
      </c>
      <c r="R7123" t="s">
        <v>5</v>
      </c>
      <c r="S7123" t="s">
        <v>62</v>
      </c>
      <c r="T7123">
        <f t="shared" si="111"/>
        <v>8</v>
      </c>
    </row>
    <row r="7124" spans="1:20">
      <c r="A7124">
        <v>201708</v>
      </c>
      <c r="B7124" s="1">
        <v>42972</v>
      </c>
      <c r="C7124">
        <v>12476</v>
      </c>
      <c r="D7124">
        <v>31</v>
      </c>
      <c r="E7124">
        <v>25784</v>
      </c>
      <c r="F7124">
        <v>7</v>
      </c>
      <c r="G7124">
        <v>30</v>
      </c>
      <c r="H7124">
        <v>26</v>
      </c>
      <c r="I7124">
        <v>20</v>
      </c>
      <c r="J7124">
        <v>2</v>
      </c>
      <c r="K7124" s="1">
        <v>42856</v>
      </c>
      <c r="L7124" s="1">
        <v>44196</v>
      </c>
      <c r="M7124">
        <v>201700132</v>
      </c>
      <c r="N7124" t="s">
        <v>50</v>
      </c>
      <c r="O7124">
        <v>201700012</v>
      </c>
      <c r="P7124" t="s">
        <v>47</v>
      </c>
      <c r="Q7124" t="s">
        <v>21</v>
      </c>
      <c r="R7124" t="s">
        <v>9</v>
      </c>
      <c r="S7124" t="s">
        <v>63</v>
      </c>
      <c r="T7124">
        <f t="shared" si="111"/>
        <v>8</v>
      </c>
    </row>
    <row r="7125" spans="1:20">
      <c r="A7125">
        <v>201708</v>
      </c>
      <c r="B7125" s="1">
        <v>42972</v>
      </c>
      <c r="C7125">
        <v>12476</v>
      </c>
      <c r="D7125">
        <v>31</v>
      </c>
      <c r="E7125">
        <v>25784</v>
      </c>
      <c r="F7125">
        <v>7</v>
      </c>
      <c r="G7125">
        <v>30</v>
      </c>
      <c r="H7125">
        <v>26</v>
      </c>
      <c r="I7125">
        <v>20</v>
      </c>
      <c r="J7125">
        <v>2</v>
      </c>
      <c r="K7125" s="1">
        <v>42856</v>
      </c>
      <c r="L7125" s="1">
        <v>44196</v>
      </c>
      <c r="M7125">
        <v>201700132</v>
      </c>
      <c r="N7125" t="s">
        <v>50</v>
      </c>
      <c r="O7125">
        <v>201700012</v>
      </c>
      <c r="P7125" t="s">
        <v>47</v>
      </c>
      <c r="Q7125" t="s">
        <v>21</v>
      </c>
      <c r="R7125" t="s">
        <v>26</v>
      </c>
      <c r="S7125" t="s">
        <v>64</v>
      </c>
      <c r="T7125">
        <f t="shared" si="111"/>
        <v>8</v>
      </c>
    </row>
    <row r="7126" spans="1:20">
      <c r="A7126">
        <v>201708</v>
      </c>
      <c r="B7126" s="1">
        <v>42972</v>
      </c>
      <c r="C7126">
        <v>12476</v>
      </c>
      <c r="D7126">
        <v>31</v>
      </c>
      <c r="E7126">
        <v>25784</v>
      </c>
      <c r="F7126">
        <v>7</v>
      </c>
      <c r="G7126">
        <v>30</v>
      </c>
      <c r="H7126">
        <v>26</v>
      </c>
      <c r="I7126">
        <v>20</v>
      </c>
      <c r="J7126">
        <v>2</v>
      </c>
      <c r="K7126" s="1">
        <v>42856</v>
      </c>
      <c r="L7126" s="1">
        <v>44196</v>
      </c>
      <c r="M7126">
        <v>201700132</v>
      </c>
      <c r="N7126" t="s">
        <v>50</v>
      </c>
      <c r="O7126">
        <v>201700012</v>
      </c>
      <c r="P7126" t="s">
        <v>47</v>
      </c>
      <c r="Q7126" t="s">
        <v>21</v>
      </c>
      <c r="R7126" t="s">
        <v>28</v>
      </c>
      <c r="S7126" t="s">
        <v>65</v>
      </c>
      <c r="T7126">
        <f t="shared" si="111"/>
        <v>8</v>
      </c>
    </row>
    <row r="7127" spans="1:20">
      <c r="A7127">
        <v>201708</v>
      </c>
      <c r="B7127" s="1">
        <v>42973</v>
      </c>
      <c r="C7127">
        <v>12476</v>
      </c>
      <c r="D7127">
        <v>32</v>
      </c>
      <c r="E7127">
        <v>25847</v>
      </c>
      <c r="F7127">
        <v>7</v>
      </c>
      <c r="G7127">
        <v>29</v>
      </c>
      <c r="H7127">
        <v>22</v>
      </c>
      <c r="I7127">
        <v>18</v>
      </c>
      <c r="J7127">
        <v>2</v>
      </c>
      <c r="K7127" s="1">
        <v>42856</v>
      </c>
      <c r="L7127" s="1">
        <v>44196</v>
      </c>
      <c r="M7127">
        <v>201700132</v>
      </c>
      <c r="N7127" t="s">
        <v>50</v>
      </c>
      <c r="O7127">
        <v>201700012</v>
      </c>
      <c r="P7127" t="s">
        <v>47</v>
      </c>
      <c r="Q7127" t="s">
        <v>21</v>
      </c>
      <c r="R7127" t="s">
        <v>22</v>
      </c>
      <c r="S7127" t="s">
        <v>61</v>
      </c>
      <c r="T7127">
        <f t="shared" si="111"/>
        <v>8</v>
      </c>
    </row>
    <row r="7128" spans="1:20">
      <c r="A7128">
        <v>201708</v>
      </c>
      <c r="B7128" s="1">
        <v>42973</v>
      </c>
      <c r="C7128">
        <v>12476</v>
      </c>
      <c r="D7128">
        <v>32</v>
      </c>
      <c r="E7128">
        <v>25847</v>
      </c>
      <c r="F7128">
        <v>7</v>
      </c>
      <c r="G7128">
        <v>29</v>
      </c>
      <c r="H7128">
        <v>22</v>
      </c>
      <c r="I7128">
        <v>18</v>
      </c>
      <c r="J7128">
        <v>2</v>
      </c>
      <c r="K7128" s="1">
        <v>42856</v>
      </c>
      <c r="L7128" s="1">
        <v>44196</v>
      </c>
      <c r="M7128">
        <v>201700132</v>
      </c>
      <c r="N7128" t="s">
        <v>50</v>
      </c>
      <c r="O7128">
        <v>201700012</v>
      </c>
      <c r="P7128" t="s">
        <v>47</v>
      </c>
      <c r="Q7128" t="s">
        <v>21</v>
      </c>
      <c r="R7128" t="s">
        <v>5</v>
      </c>
      <c r="S7128" t="s">
        <v>62</v>
      </c>
      <c r="T7128">
        <f t="shared" si="111"/>
        <v>8</v>
      </c>
    </row>
    <row r="7129" spans="1:20">
      <c r="A7129">
        <v>201708</v>
      </c>
      <c r="B7129" s="1">
        <v>42973</v>
      </c>
      <c r="C7129">
        <v>12476</v>
      </c>
      <c r="D7129">
        <v>32</v>
      </c>
      <c r="E7129">
        <v>25847</v>
      </c>
      <c r="F7129">
        <v>7</v>
      </c>
      <c r="G7129">
        <v>29</v>
      </c>
      <c r="H7129">
        <v>22</v>
      </c>
      <c r="I7129">
        <v>18</v>
      </c>
      <c r="J7129">
        <v>2</v>
      </c>
      <c r="K7129" s="1">
        <v>42856</v>
      </c>
      <c r="L7129" s="1">
        <v>44196</v>
      </c>
      <c r="M7129">
        <v>201700132</v>
      </c>
      <c r="N7129" t="s">
        <v>50</v>
      </c>
      <c r="O7129">
        <v>201700012</v>
      </c>
      <c r="P7129" t="s">
        <v>47</v>
      </c>
      <c r="Q7129" t="s">
        <v>21</v>
      </c>
      <c r="R7129" t="s">
        <v>9</v>
      </c>
      <c r="S7129" t="s">
        <v>63</v>
      </c>
      <c r="T7129">
        <f t="shared" si="111"/>
        <v>8</v>
      </c>
    </row>
    <row r="7130" spans="1:20">
      <c r="A7130">
        <v>201708</v>
      </c>
      <c r="B7130" s="1">
        <v>42973</v>
      </c>
      <c r="C7130">
        <v>12476</v>
      </c>
      <c r="D7130">
        <v>32</v>
      </c>
      <c r="E7130">
        <v>25847</v>
      </c>
      <c r="F7130">
        <v>7</v>
      </c>
      <c r="G7130">
        <v>29</v>
      </c>
      <c r="H7130">
        <v>22</v>
      </c>
      <c r="I7130">
        <v>18</v>
      </c>
      <c r="J7130">
        <v>2</v>
      </c>
      <c r="K7130" s="1">
        <v>42856</v>
      </c>
      <c r="L7130" s="1">
        <v>44196</v>
      </c>
      <c r="M7130">
        <v>201700132</v>
      </c>
      <c r="N7130" t="s">
        <v>50</v>
      </c>
      <c r="O7130">
        <v>201700012</v>
      </c>
      <c r="P7130" t="s">
        <v>47</v>
      </c>
      <c r="Q7130" t="s">
        <v>21</v>
      </c>
      <c r="R7130" t="s">
        <v>26</v>
      </c>
      <c r="S7130" t="s">
        <v>64</v>
      </c>
      <c r="T7130">
        <f t="shared" si="111"/>
        <v>8</v>
      </c>
    </row>
    <row r="7131" spans="1:20">
      <c r="A7131">
        <v>201708</v>
      </c>
      <c r="B7131" s="1">
        <v>42973</v>
      </c>
      <c r="C7131">
        <v>12476</v>
      </c>
      <c r="D7131">
        <v>32</v>
      </c>
      <c r="E7131">
        <v>25847</v>
      </c>
      <c r="F7131">
        <v>7</v>
      </c>
      <c r="G7131">
        <v>29</v>
      </c>
      <c r="H7131">
        <v>22</v>
      </c>
      <c r="I7131">
        <v>18</v>
      </c>
      <c r="J7131">
        <v>2</v>
      </c>
      <c r="K7131" s="1">
        <v>42856</v>
      </c>
      <c r="L7131" s="1">
        <v>44196</v>
      </c>
      <c r="M7131">
        <v>201700132</v>
      </c>
      <c r="N7131" t="s">
        <v>50</v>
      </c>
      <c r="O7131">
        <v>201700012</v>
      </c>
      <c r="P7131" t="s">
        <v>47</v>
      </c>
      <c r="Q7131" t="s">
        <v>21</v>
      </c>
      <c r="R7131" t="s">
        <v>28</v>
      </c>
      <c r="S7131" t="s">
        <v>65</v>
      </c>
      <c r="T7131">
        <f t="shared" si="111"/>
        <v>8</v>
      </c>
    </row>
    <row r="7132" spans="1:20">
      <c r="A7132">
        <v>201708</v>
      </c>
      <c r="B7132" s="1">
        <v>42975</v>
      </c>
      <c r="C7132">
        <v>12476</v>
      </c>
      <c r="D7132">
        <v>31</v>
      </c>
      <c r="E7132">
        <v>24909</v>
      </c>
      <c r="F7132">
        <v>8</v>
      </c>
      <c r="G7132">
        <v>29</v>
      </c>
      <c r="H7132">
        <v>23</v>
      </c>
      <c r="I7132">
        <v>15</v>
      </c>
      <c r="J7132">
        <v>2</v>
      </c>
      <c r="K7132" s="1">
        <v>42856</v>
      </c>
      <c r="L7132" s="1">
        <v>44196</v>
      </c>
      <c r="M7132">
        <v>201700132</v>
      </c>
      <c r="N7132" t="s">
        <v>50</v>
      </c>
      <c r="O7132">
        <v>201700012</v>
      </c>
      <c r="P7132" t="s">
        <v>47</v>
      </c>
      <c r="Q7132" t="s">
        <v>21</v>
      </c>
      <c r="R7132" t="s">
        <v>22</v>
      </c>
      <c r="S7132" t="s">
        <v>61</v>
      </c>
      <c r="T7132">
        <f t="shared" si="111"/>
        <v>8</v>
      </c>
    </row>
    <row r="7133" spans="1:20">
      <c r="A7133">
        <v>201708</v>
      </c>
      <c r="B7133" s="1">
        <v>42975</v>
      </c>
      <c r="C7133">
        <v>12476</v>
      </c>
      <c r="D7133">
        <v>31</v>
      </c>
      <c r="E7133">
        <v>24909</v>
      </c>
      <c r="F7133">
        <v>8</v>
      </c>
      <c r="G7133">
        <v>29</v>
      </c>
      <c r="H7133">
        <v>23</v>
      </c>
      <c r="I7133">
        <v>15</v>
      </c>
      <c r="J7133">
        <v>2</v>
      </c>
      <c r="K7133" s="1">
        <v>42856</v>
      </c>
      <c r="L7133" s="1">
        <v>44196</v>
      </c>
      <c r="M7133">
        <v>201700132</v>
      </c>
      <c r="N7133" t="s">
        <v>50</v>
      </c>
      <c r="O7133">
        <v>201700012</v>
      </c>
      <c r="P7133" t="s">
        <v>47</v>
      </c>
      <c r="Q7133" t="s">
        <v>21</v>
      </c>
      <c r="R7133" t="s">
        <v>5</v>
      </c>
      <c r="S7133" t="s">
        <v>62</v>
      </c>
      <c r="T7133">
        <f t="shared" si="111"/>
        <v>8</v>
      </c>
    </row>
    <row r="7134" spans="1:20">
      <c r="A7134">
        <v>201708</v>
      </c>
      <c r="B7134" s="1">
        <v>42975</v>
      </c>
      <c r="C7134">
        <v>12476</v>
      </c>
      <c r="D7134">
        <v>31</v>
      </c>
      <c r="E7134">
        <v>24909</v>
      </c>
      <c r="F7134">
        <v>8</v>
      </c>
      <c r="G7134">
        <v>29</v>
      </c>
      <c r="H7134">
        <v>23</v>
      </c>
      <c r="I7134">
        <v>15</v>
      </c>
      <c r="J7134">
        <v>2</v>
      </c>
      <c r="K7134" s="1">
        <v>42856</v>
      </c>
      <c r="L7134" s="1">
        <v>44196</v>
      </c>
      <c r="M7134">
        <v>201700132</v>
      </c>
      <c r="N7134" t="s">
        <v>50</v>
      </c>
      <c r="O7134">
        <v>201700012</v>
      </c>
      <c r="P7134" t="s">
        <v>47</v>
      </c>
      <c r="Q7134" t="s">
        <v>21</v>
      </c>
      <c r="R7134" t="s">
        <v>9</v>
      </c>
      <c r="S7134" t="s">
        <v>63</v>
      </c>
      <c r="T7134">
        <f t="shared" si="111"/>
        <v>8</v>
      </c>
    </row>
    <row r="7135" spans="1:20">
      <c r="A7135">
        <v>201708</v>
      </c>
      <c r="B7135" s="1">
        <v>42975</v>
      </c>
      <c r="C7135">
        <v>12476</v>
      </c>
      <c r="D7135">
        <v>31</v>
      </c>
      <c r="E7135">
        <v>24909</v>
      </c>
      <c r="F7135">
        <v>8</v>
      </c>
      <c r="G7135">
        <v>29</v>
      </c>
      <c r="H7135">
        <v>23</v>
      </c>
      <c r="I7135">
        <v>15</v>
      </c>
      <c r="J7135">
        <v>2</v>
      </c>
      <c r="K7135" s="1">
        <v>42856</v>
      </c>
      <c r="L7135" s="1">
        <v>44196</v>
      </c>
      <c r="M7135">
        <v>201700132</v>
      </c>
      <c r="N7135" t="s">
        <v>50</v>
      </c>
      <c r="O7135">
        <v>201700012</v>
      </c>
      <c r="P7135" t="s">
        <v>47</v>
      </c>
      <c r="Q7135" t="s">
        <v>21</v>
      </c>
      <c r="R7135" t="s">
        <v>26</v>
      </c>
      <c r="S7135" t="s">
        <v>64</v>
      </c>
      <c r="T7135">
        <f t="shared" si="111"/>
        <v>8</v>
      </c>
    </row>
    <row r="7136" spans="1:20">
      <c r="A7136">
        <v>201708</v>
      </c>
      <c r="B7136" s="1">
        <v>42975</v>
      </c>
      <c r="C7136">
        <v>12476</v>
      </c>
      <c r="D7136">
        <v>31</v>
      </c>
      <c r="E7136">
        <v>24909</v>
      </c>
      <c r="F7136">
        <v>8</v>
      </c>
      <c r="G7136">
        <v>29</v>
      </c>
      <c r="H7136">
        <v>23</v>
      </c>
      <c r="I7136">
        <v>15</v>
      </c>
      <c r="J7136">
        <v>2</v>
      </c>
      <c r="K7136" s="1">
        <v>42856</v>
      </c>
      <c r="L7136" s="1">
        <v>44196</v>
      </c>
      <c r="M7136">
        <v>201700132</v>
      </c>
      <c r="N7136" t="s">
        <v>50</v>
      </c>
      <c r="O7136">
        <v>201700012</v>
      </c>
      <c r="P7136" t="s">
        <v>47</v>
      </c>
      <c r="Q7136" t="s">
        <v>21</v>
      </c>
      <c r="R7136" t="s">
        <v>28</v>
      </c>
      <c r="S7136" t="s">
        <v>65</v>
      </c>
      <c r="T7136">
        <f t="shared" si="111"/>
        <v>8</v>
      </c>
    </row>
    <row r="7137" spans="1:20">
      <c r="A7137">
        <v>201708</v>
      </c>
      <c r="B7137" s="1">
        <v>42976</v>
      </c>
      <c r="C7137">
        <v>12476</v>
      </c>
      <c r="D7137">
        <v>31</v>
      </c>
      <c r="E7137">
        <v>25917</v>
      </c>
      <c r="F7137">
        <v>8</v>
      </c>
      <c r="G7137">
        <v>30</v>
      </c>
      <c r="H7137">
        <v>26</v>
      </c>
      <c r="I7137">
        <v>20</v>
      </c>
      <c r="J7137">
        <v>2</v>
      </c>
      <c r="K7137" s="1">
        <v>42856</v>
      </c>
      <c r="L7137" s="1">
        <v>44196</v>
      </c>
      <c r="M7137">
        <v>201700132</v>
      </c>
      <c r="N7137" t="s">
        <v>50</v>
      </c>
      <c r="O7137">
        <v>201700012</v>
      </c>
      <c r="P7137" t="s">
        <v>47</v>
      </c>
      <c r="Q7137" t="s">
        <v>21</v>
      </c>
      <c r="R7137" t="s">
        <v>22</v>
      </c>
      <c r="S7137" t="s">
        <v>61</v>
      </c>
      <c r="T7137">
        <f t="shared" si="111"/>
        <v>8</v>
      </c>
    </row>
    <row r="7138" spans="1:20">
      <c r="A7138">
        <v>201708</v>
      </c>
      <c r="B7138" s="1">
        <v>42976</v>
      </c>
      <c r="C7138">
        <v>12476</v>
      </c>
      <c r="D7138">
        <v>31</v>
      </c>
      <c r="E7138">
        <v>25917</v>
      </c>
      <c r="F7138">
        <v>8</v>
      </c>
      <c r="G7138">
        <v>30</v>
      </c>
      <c r="H7138">
        <v>26</v>
      </c>
      <c r="I7138">
        <v>20</v>
      </c>
      <c r="J7138">
        <v>2</v>
      </c>
      <c r="K7138" s="1">
        <v>42856</v>
      </c>
      <c r="L7138" s="1">
        <v>44196</v>
      </c>
      <c r="M7138">
        <v>201700132</v>
      </c>
      <c r="N7138" t="s">
        <v>50</v>
      </c>
      <c r="O7138">
        <v>201700012</v>
      </c>
      <c r="P7138" t="s">
        <v>47</v>
      </c>
      <c r="Q7138" t="s">
        <v>21</v>
      </c>
      <c r="R7138" t="s">
        <v>5</v>
      </c>
      <c r="S7138" t="s">
        <v>62</v>
      </c>
      <c r="T7138">
        <f t="shared" si="111"/>
        <v>8</v>
      </c>
    </row>
    <row r="7139" spans="1:20">
      <c r="A7139">
        <v>201708</v>
      </c>
      <c r="B7139" s="1">
        <v>42976</v>
      </c>
      <c r="C7139">
        <v>12476</v>
      </c>
      <c r="D7139">
        <v>31</v>
      </c>
      <c r="E7139">
        <v>25917</v>
      </c>
      <c r="F7139">
        <v>8</v>
      </c>
      <c r="G7139">
        <v>30</v>
      </c>
      <c r="H7139">
        <v>26</v>
      </c>
      <c r="I7139">
        <v>20</v>
      </c>
      <c r="J7139">
        <v>2</v>
      </c>
      <c r="K7139" s="1">
        <v>42856</v>
      </c>
      <c r="L7139" s="1">
        <v>44196</v>
      </c>
      <c r="M7139">
        <v>201700132</v>
      </c>
      <c r="N7139" t="s">
        <v>50</v>
      </c>
      <c r="O7139">
        <v>201700012</v>
      </c>
      <c r="P7139" t="s">
        <v>47</v>
      </c>
      <c r="Q7139" t="s">
        <v>21</v>
      </c>
      <c r="R7139" t="s">
        <v>9</v>
      </c>
      <c r="S7139" t="s">
        <v>63</v>
      </c>
      <c r="T7139">
        <f t="shared" si="111"/>
        <v>8</v>
      </c>
    </row>
    <row r="7140" spans="1:20">
      <c r="A7140">
        <v>201708</v>
      </c>
      <c r="B7140" s="1">
        <v>42976</v>
      </c>
      <c r="C7140">
        <v>12476</v>
      </c>
      <c r="D7140">
        <v>31</v>
      </c>
      <c r="E7140">
        <v>25917</v>
      </c>
      <c r="F7140">
        <v>8</v>
      </c>
      <c r="G7140">
        <v>30</v>
      </c>
      <c r="H7140">
        <v>26</v>
      </c>
      <c r="I7140">
        <v>20</v>
      </c>
      <c r="J7140">
        <v>2</v>
      </c>
      <c r="K7140" s="1">
        <v>42856</v>
      </c>
      <c r="L7140" s="1">
        <v>44196</v>
      </c>
      <c r="M7140">
        <v>201700132</v>
      </c>
      <c r="N7140" t="s">
        <v>50</v>
      </c>
      <c r="O7140">
        <v>201700012</v>
      </c>
      <c r="P7140" t="s">
        <v>47</v>
      </c>
      <c r="Q7140" t="s">
        <v>21</v>
      </c>
      <c r="R7140" t="s">
        <v>26</v>
      </c>
      <c r="S7140" t="s">
        <v>64</v>
      </c>
      <c r="T7140">
        <f t="shared" si="111"/>
        <v>8</v>
      </c>
    </row>
    <row r="7141" spans="1:20">
      <c r="A7141">
        <v>201708</v>
      </c>
      <c r="B7141" s="1">
        <v>42976</v>
      </c>
      <c r="C7141">
        <v>12476</v>
      </c>
      <c r="D7141">
        <v>31</v>
      </c>
      <c r="E7141">
        <v>25917</v>
      </c>
      <c r="F7141">
        <v>8</v>
      </c>
      <c r="G7141">
        <v>30</v>
      </c>
      <c r="H7141">
        <v>26</v>
      </c>
      <c r="I7141">
        <v>20</v>
      </c>
      <c r="J7141">
        <v>2</v>
      </c>
      <c r="K7141" s="1">
        <v>42856</v>
      </c>
      <c r="L7141" s="1">
        <v>44196</v>
      </c>
      <c r="M7141">
        <v>201700132</v>
      </c>
      <c r="N7141" t="s">
        <v>50</v>
      </c>
      <c r="O7141">
        <v>201700012</v>
      </c>
      <c r="P7141" t="s">
        <v>47</v>
      </c>
      <c r="Q7141" t="s">
        <v>21</v>
      </c>
      <c r="R7141" t="s">
        <v>28</v>
      </c>
      <c r="S7141" t="s">
        <v>65</v>
      </c>
      <c r="T7141">
        <f t="shared" si="111"/>
        <v>8</v>
      </c>
    </row>
    <row r="7142" spans="1:20">
      <c r="A7142">
        <v>201708</v>
      </c>
      <c r="B7142" s="1">
        <v>42977</v>
      </c>
      <c r="C7142">
        <v>12476</v>
      </c>
      <c r="D7142">
        <v>34</v>
      </c>
      <c r="E7142">
        <v>24918</v>
      </c>
      <c r="F7142">
        <v>8</v>
      </c>
      <c r="G7142">
        <v>32</v>
      </c>
      <c r="H7142">
        <v>25</v>
      </c>
      <c r="I7142">
        <v>20</v>
      </c>
      <c r="J7142">
        <v>2</v>
      </c>
      <c r="K7142" s="1">
        <v>42856</v>
      </c>
      <c r="L7142" s="1">
        <v>44196</v>
      </c>
      <c r="M7142">
        <v>201700132</v>
      </c>
      <c r="N7142" t="s">
        <v>50</v>
      </c>
      <c r="O7142">
        <v>201700012</v>
      </c>
      <c r="P7142" t="s">
        <v>47</v>
      </c>
      <c r="Q7142" t="s">
        <v>21</v>
      </c>
      <c r="R7142" t="s">
        <v>22</v>
      </c>
      <c r="S7142" t="s">
        <v>61</v>
      </c>
      <c r="T7142">
        <f t="shared" si="111"/>
        <v>8</v>
      </c>
    </row>
    <row r="7143" spans="1:20">
      <c r="A7143">
        <v>201708</v>
      </c>
      <c r="B7143" s="1">
        <v>42977</v>
      </c>
      <c r="C7143">
        <v>12476</v>
      </c>
      <c r="D7143">
        <v>34</v>
      </c>
      <c r="E7143">
        <v>24918</v>
      </c>
      <c r="F7143">
        <v>8</v>
      </c>
      <c r="G7143">
        <v>32</v>
      </c>
      <c r="H7143">
        <v>25</v>
      </c>
      <c r="I7143">
        <v>20</v>
      </c>
      <c r="J7143">
        <v>2</v>
      </c>
      <c r="K7143" s="1">
        <v>42856</v>
      </c>
      <c r="L7143" s="1">
        <v>44196</v>
      </c>
      <c r="M7143">
        <v>201700132</v>
      </c>
      <c r="N7143" t="s">
        <v>50</v>
      </c>
      <c r="O7143">
        <v>201700012</v>
      </c>
      <c r="P7143" t="s">
        <v>47</v>
      </c>
      <c r="Q7143" t="s">
        <v>21</v>
      </c>
      <c r="R7143" t="s">
        <v>5</v>
      </c>
      <c r="S7143" t="s">
        <v>62</v>
      </c>
      <c r="T7143">
        <f t="shared" si="111"/>
        <v>8</v>
      </c>
    </row>
    <row r="7144" spans="1:20">
      <c r="A7144">
        <v>201708</v>
      </c>
      <c r="B7144" s="1">
        <v>42977</v>
      </c>
      <c r="C7144">
        <v>12476</v>
      </c>
      <c r="D7144">
        <v>34</v>
      </c>
      <c r="E7144">
        <v>24918</v>
      </c>
      <c r="F7144">
        <v>8</v>
      </c>
      <c r="G7144">
        <v>32</v>
      </c>
      <c r="H7144">
        <v>25</v>
      </c>
      <c r="I7144">
        <v>20</v>
      </c>
      <c r="J7144">
        <v>2</v>
      </c>
      <c r="K7144" s="1">
        <v>42856</v>
      </c>
      <c r="L7144" s="1">
        <v>44196</v>
      </c>
      <c r="M7144">
        <v>201700132</v>
      </c>
      <c r="N7144" t="s">
        <v>50</v>
      </c>
      <c r="O7144">
        <v>201700012</v>
      </c>
      <c r="P7144" t="s">
        <v>47</v>
      </c>
      <c r="Q7144" t="s">
        <v>21</v>
      </c>
      <c r="R7144" t="s">
        <v>9</v>
      </c>
      <c r="S7144" t="s">
        <v>63</v>
      </c>
      <c r="T7144">
        <f t="shared" si="111"/>
        <v>8</v>
      </c>
    </row>
    <row r="7145" spans="1:20">
      <c r="A7145">
        <v>201708</v>
      </c>
      <c r="B7145" s="1">
        <v>42977</v>
      </c>
      <c r="C7145">
        <v>12476</v>
      </c>
      <c r="D7145">
        <v>34</v>
      </c>
      <c r="E7145">
        <v>24918</v>
      </c>
      <c r="F7145">
        <v>8</v>
      </c>
      <c r="G7145">
        <v>32</v>
      </c>
      <c r="H7145">
        <v>25</v>
      </c>
      <c r="I7145">
        <v>20</v>
      </c>
      <c r="J7145">
        <v>2</v>
      </c>
      <c r="K7145" s="1">
        <v>42856</v>
      </c>
      <c r="L7145" s="1">
        <v>44196</v>
      </c>
      <c r="M7145">
        <v>201700132</v>
      </c>
      <c r="N7145" t="s">
        <v>50</v>
      </c>
      <c r="O7145">
        <v>201700012</v>
      </c>
      <c r="P7145" t="s">
        <v>47</v>
      </c>
      <c r="Q7145" t="s">
        <v>21</v>
      </c>
      <c r="R7145" t="s">
        <v>26</v>
      </c>
      <c r="S7145" t="s">
        <v>64</v>
      </c>
      <c r="T7145">
        <f t="shared" si="111"/>
        <v>8</v>
      </c>
    </row>
    <row r="7146" spans="1:20">
      <c r="A7146">
        <v>201708</v>
      </c>
      <c r="B7146" s="1">
        <v>42977</v>
      </c>
      <c r="C7146">
        <v>12476</v>
      </c>
      <c r="D7146">
        <v>34</v>
      </c>
      <c r="E7146">
        <v>24918</v>
      </c>
      <c r="F7146">
        <v>8</v>
      </c>
      <c r="G7146">
        <v>32</v>
      </c>
      <c r="H7146">
        <v>25</v>
      </c>
      <c r="I7146">
        <v>20</v>
      </c>
      <c r="J7146">
        <v>2</v>
      </c>
      <c r="K7146" s="1">
        <v>42856</v>
      </c>
      <c r="L7146" s="1">
        <v>44196</v>
      </c>
      <c r="M7146">
        <v>201700132</v>
      </c>
      <c r="N7146" t="s">
        <v>50</v>
      </c>
      <c r="O7146">
        <v>201700012</v>
      </c>
      <c r="P7146" t="s">
        <v>47</v>
      </c>
      <c r="Q7146" t="s">
        <v>21</v>
      </c>
      <c r="R7146" t="s">
        <v>28</v>
      </c>
      <c r="S7146" t="s">
        <v>65</v>
      </c>
      <c r="T7146">
        <f t="shared" si="111"/>
        <v>8</v>
      </c>
    </row>
    <row r="7147" spans="1:20">
      <c r="A7147">
        <v>201708</v>
      </c>
      <c r="B7147" s="1">
        <v>42948</v>
      </c>
      <c r="C7147">
        <v>12477</v>
      </c>
      <c r="D7147">
        <v>35</v>
      </c>
      <c r="E7147">
        <v>24415</v>
      </c>
      <c r="F7147">
        <v>5</v>
      </c>
      <c r="G7147">
        <v>35</v>
      </c>
      <c r="H7147">
        <v>27</v>
      </c>
      <c r="I7147">
        <v>17</v>
      </c>
      <c r="J7147">
        <v>2</v>
      </c>
      <c r="K7147" s="1">
        <v>42856</v>
      </c>
      <c r="L7147" s="1">
        <v>44196</v>
      </c>
      <c r="M7147">
        <v>201700133</v>
      </c>
      <c r="N7147" t="s">
        <v>51</v>
      </c>
      <c r="O7147">
        <v>201700012</v>
      </c>
      <c r="P7147" t="s">
        <v>47</v>
      </c>
      <c r="Q7147" t="s">
        <v>21</v>
      </c>
      <c r="R7147" t="s">
        <v>22</v>
      </c>
      <c r="S7147" t="s">
        <v>61</v>
      </c>
      <c r="T7147">
        <f t="shared" si="111"/>
        <v>8</v>
      </c>
    </row>
    <row r="7148" spans="1:20">
      <c r="A7148">
        <v>201708</v>
      </c>
      <c r="B7148" s="1">
        <v>42948</v>
      </c>
      <c r="C7148">
        <v>12477</v>
      </c>
      <c r="D7148">
        <v>35</v>
      </c>
      <c r="E7148">
        <v>24415</v>
      </c>
      <c r="F7148">
        <v>5</v>
      </c>
      <c r="G7148">
        <v>35</v>
      </c>
      <c r="H7148">
        <v>27</v>
      </c>
      <c r="I7148">
        <v>17</v>
      </c>
      <c r="J7148">
        <v>2</v>
      </c>
      <c r="K7148" s="1">
        <v>42856</v>
      </c>
      <c r="L7148" s="1">
        <v>44196</v>
      </c>
      <c r="M7148">
        <v>201700133</v>
      </c>
      <c r="N7148" t="s">
        <v>51</v>
      </c>
      <c r="O7148">
        <v>201700012</v>
      </c>
      <c r="P7148" t="s">
        <v>47</v>
      </c>
      <c r="Q7148" t="s">
        <v>21</v>
      </c>
      <c r="R7148" t="s">
        <v>5</v>
      </c>
      <c r="S7148" t="s">
        <v>62</v>
      </c>
      <c r="T7148">
        <f t="shared" si="111"/>
        <v>8</v>
      </c>
    </row>
    <row r="7149" spans="1:20">
      <c r="A7149">
        <v>201708</v>
      </c>
      <c r="B7149" s="1">
        <v>42948</v>
      </c>
      <c r="C7149">
        <v>12477</v>
      </c>
      <c r="D7149">
        <v>35</v>
      </c>
      <c r="E7149">
        <v>24415</v>
      </c>
      <c r="F7149">
        <v>5</v>
      </c>
      <c r="G7149">
        <v>35</v>
      </c>
      <c r="H7149">
        <v>27</v>
      </c>
      <c r="I7149">
        <v>17</v>
      </c>
      <c r="J7149">
        <v>2</v>
      </c>
      <c r="K7149" s="1">
        <v>42856</v>
      </c>
      <c r="L7149" s="1">
        <v>44196</v>
      </c>
      <c r="M7149">
        <v>201700133</v>
      </c>
      <c r="N7149" t="s">
        <v>51</v>
      </c>
      <c r="O7149">
        <v>201700012</v>
      </c>
      <c r="P7149" t="s">
        <v>47</v>
      </c>
      <c r="Q7149" t="s">
        <v>21</v>
      </c>
      <c r="R7149" t="s">
        <v>9</v>
      </c>
      <c r="S7149" t="s">
        <v>63</v>
      </c>
      <c r="T7149">
        <f t="shared" si="111"/>
        <v>8</v>
      </c>
    </row>
    <row r="7150" spans="1:20">
      <c r="A7150">
        <v>201708</v>
      </c>
      <c r="B7150" s="1">
        <v>42948</v>
      </c>
      <c r="C7150">
        <v>12477</v>
      </c>
      <c r="D7150">
        <v>35</v>
      </c>
      <c r="E7150">
        <v>24415</v>
      </c>
      <c r="F7150">
        <v>5</v>
      </c>
      <c r="G7150">
        <v>35</v>
      </c>
      <c r="H7150">
        <v>27</v>
      </c>
      <c r="I7150">
        <v>17</v>
      </c>
      <c r="J7150">
        <v>2</v>
      </c>
      <c r="K7150" s="1">
        <v>42856</v>
      </c>
      <c r="L7150" s="1">
        <v>44196</v>
      </c>
      <c r="M7150">
        <v>201700133</v>
      </c>
      <c r="N7150" t="s">
        <v>51</v>
      </c>
      <c r="O7150">
        <v>201700012</v>
      </c>
      <c r="P7150" t="s">
        <v>47</v>
      </c>
      <c r="Q7150" t="s">
        <v>21</v>
      </c>
      <c r="R7150" t="s">
        <v>26</v>
      </c>
      <c r="S7150" t="s">
        <v>64</v>
      </c>
      <c r="T7150">
        <f t="shared" si="111"/>
        <v>8</v>
      </c>
    </row>
    <row r="7151" spans="1:20">
      <c r="A7151">
        <v>201708</v>
      </c>
      <c r="B7151" s="1">
        <v>42948</v>
      </c>
      <c r="C7151">
        <v>12477</v>
      </c>
      <c r="D7151">
        <v>35</v>
      </c>
      <c r="E7151">
        <v>24415</v>
      </c>
      <c r="F7151">
        <v>5</v>
      </c>
      <c r="G7151">
        <v>35</v>
      </c>
      <c r="H7151">
        <v>27</v>
      </c>
      <c r="I7151">
        <v>17</v>
      </c>
      <c r="J7151">
        <v>2</v>
      </c>
      <c r="K7151" s="1">
        <v>42856</v>
      </c>
      <c r="L7151" s="1">
        <v>44196</v>
      </c>
      <c r="M7151">
        <v>201700133</v>
      </c>
      <c r="N7151" t="s">
        <v>51</v>
      </c>
      <c r="O7151">
        <v>201700012</v>
      </c>
      <c r="P7151" t="s">
        <v>47</v>
      </c>
      <c r="Q7151" t="s">
        <v>21</v>
      </c>
      <c r="R7151" t="s">
        <v>28</v>
      </c>
      <c r="S7151" t="s">
        <v>65</v>
      </c>
      <c r="T7151">
        <f t="shared" si="111"/>
        <v>8</v>
      </c>
    </row>
    <row r="7152" spans="1:20">
      <c r="A7152">
        <v>201708</v>
      </c>
      <c r="B7152" s="1">
        <v>42949</v>
      </c>
      <c r="C7152">
        <v>12477</v>
      </c>
      <c r="D7152">
        <v>31</v>
      </c>
      <c r="E7152">
        <v>25615</v>
      </c>
      <c r="F7152">
        <v>7</v>
      </c>
      <c r="G7152">
        <v>28</v>
      </c>
      <c r="H7152">
        <v>19</v>
      </c>
      <c r="I7152">
        <v>12</v>
      </c>
      <c r="J7152">
        <v>2</v>
      </c>
      <c r="K7152" s="1">
        <v>42856</v>
      </c>
      <c r="L7152" s="1">
        <v>44196</v>
      </c>
      <c r="M7152">
        <v>201700133</v>
      </c>
      <c r="N7152" t="s">
        <v>51</v>
      </c>
      <c r="O7152">
        <v>201700012</v>
      </c>
      <c r="P7152" t="s">
        <v>47</v>
      </c>
      <c r="Q7152" t="s">
        <v>21</v>
      </c>
      <c r="R7152" t="s">
        <v>22</v>
      </c>
      <c r="S7152" t="s">
        <v>61</v>
      </c>
      <c r="T7152">
        <f t="shared" si="111"/>
        <v>8</v>
      </c>
    </row>
    <row r="7153" spans="1:20">
      <c r="A7153">
        <v>201708</v>
      </c>
      <c r="B7153" s="1">
        <v>42949</v>
      </c>
      <c r="C7153">
        <v>12477</v>
      </c>
      <c r="D7153">
        <v>31</v>
      </c>
      <c r="E7153">
        <v>25615</v>
      </c>
      <c r="F7153">
        <v>7</v>
      </c>
      <c r="G7153">
        <v>28</v>
      </c>
      <c r="H7153">
        <v>19</v>
      </c>
      <c r="I7153">
        <v>12</v>
      </c>
      <c r="J7153">
        <v>2</v>
      </c>
      <c r="K7153" s="1">
        <v>42856</v>
      </c>
      <c r="L7153" s="1">
        <v>44196</v>
      </c>
      <c r="M7153">
        <v>201700133</v>
      </c>
      <c r="N7153" t="s">
        <v>51</v>
      </c>
      <c r="O7153">
        <v>201700012</v>
      </c>
      <c r="P7153" t="s">
        <v>47</v>
      </c>
      <c r="Q7153" t="s">
        <v>21</v>
      </c>
      <c r="R7153" t="s">
        <v>5</v>
      </c>
      <c r="S7153" t="s">
        <v>62</v>
      </c>
      <c r="T7153">
        <f t="shared" si="111"/>
        <v>8</v>
      </c>
    </row>
    <row r="7154" spans="1:20">
      <c r="A7154">
        <v>201708</v>
      </c>
      <c r="B7154" s="1">
        <v>42949</v>
      </c>
      <c r="C7154">
        <v>12477</v>
      </c>
      <c r="D7154">
        <v>31</v>
      </c>
      <c r="E7154">
        <v>25615</v>
      </c>
      <c r="F7154">
        <v>7</v>
      </c>
      <c r="G7154">
        <v>28</v>
      </c>
      <c r="H7154">
        <v>19</v>
      </c>
      <c r="I7154">
        <v>12</v>
      </c>
      <c r="J7154">
        <v>2</v>
      </c>
      <c r="K7154" s="1">
        <v>42856</v>
      </c>
      <c r="L7154" s="1">
        <v>44196</v>
      </c>
      <c r="M7154">
        <v>201700133</v>
      </c>
      <c r="N7154" t="s">
        <v>51</v>
      </c>
      <c r="O7154">
        <v>201700012</v>
      </c>
      <c r="P7154" t="s">
        <v>47</v>
      </c>
      <c r="Q7154" t="s">
        <v>21</v>
      </c>
      <c r="R7154" t="s">
        <v>9</v>
      </c>
      <c r="S7154" t="s">
        <v>63</v>
      </c>
      <c r="T7154">
        <f t="shared" si="111"/>
        <v>8</v>
      </c>
    </row>
    <row r="7155" spans="1:20">
      <c r="A7155">
        <v>201708</v>
      </c>
      <c r="B7155" s="1">
        <v>42949</v>
      </c>
      <c r="C7155">
        <v>12477</v>
      </c>
      <c r="D7155">
        <v>31</v>
      </c>
      <c r="E7155">
        <v>25615</v>
      </c>
      <c r="F7155">
        <v>7</v>
      </c>
      <c r="G7155">
        <v>28</v>
      </c>
      <c r="H7155">
        <v>19</v>
      </c>
      <c r="I7155">
        <v>12</v>
      </c>
      <c r="J7155">
        <v>2</v>
      </c>
      <c r="K7155" s="1">
        <v>42856</v>
      </c>
      <c r="L7155" s="1">
        <v>44196</v>
      </c>
      <c r="M7155">
        <v>201700133</v>
      </c>
      <c r="N7155" t="s">
        <v>51</v>
      </c>
      <c r="O7155">
        <v>201700012</v>
      </c>
      <c r="P7155" t="s">
        <v>47</v>
      </c>
      <c r="Q7155" t="s">
        <v>21</v>
      </c>
      <c r="R7155" t="s">
        <v>26</v>
      </c>
      <c r="S7155" t="s">
        <v>64</v>
      </c>
      <c r="T7155">
        <f t="shared" si="111"/>
        <v>8</v>
      </c>
    </row>
    <row r="7156" spans="1:20">
      <c r="A7156">
        <v>201708</v>
      </c>
      <c r="B7156" s="1">
        <v>42949</v>
      </c>
      <c r="C7156">
        <v>12477</v>
      </c>
      <c r="D7156">
        <v>31</v>
      </c>
      <c r="E7156">
        <v>25615</v>
      </c>
      <c r="F7156">
        <v>7</v>
      </c>
      <c r="G7156">
        <v>28</v>
      </c>
      <c r="H7156">
        <v>19</v>
      </c>
      <c r="I7156">
        <v>12</v>
      </c>
      <c r="J7156">
        <v>2</v>
      </c>
      <c r="K7156" s="1">
        <v>42856</v>
      </c>
      <c r="L7156" s="1">
        <v>44196</v>
      </c>
      <c r="M7156">
        <v>201700133</v>
      </c>
      <c r="N7156" t="s">
        <v>51</v>
      </c>
      <c r="O7156">
        <v>201700012</v>
      </c>
      <c r="P7156" t="s">
        <v>47</v>
      </c>
      <c r="Q7156" t="s">
        <v>21</v>
      </c>
      <c r="R7156" t="s">
        <v>28</v>
      </c>
      <c r="S7156" t="s">
        <v>65</v>
      </c>
      <c r="T7156">
        <f t="shared" si="111"/>
        <v>8</v>
      </c>
    </row>
    <row r="7157" spans="1:20">
      <c r="A7157">
        <v>201708</v>
      </c>
      <c r="B7157" s="1">
        <v>42951</v>
      </c>
      <c r="C7157">
        <v>12477</v>
      </c>
      <c r="D7157">
        <v>35</v>
      </c>
      <c r="E7157">
        <v>25926</v>
      </c>
      <c r="F7157">
        <v>8</v>
      </c>
      <c r="G7157">
        <v>30</v>
      </c>
      <c r="H7157">
        <v>20</v>
      </c>
      <c r="I7157">
        <v>14</v>
      </c>
      <c r="J7157">
        <v>2</v>
      </c>
      <c r="K7157" s="1">
        <v>42856</v>
      </c>
      <c r="L7157" s="1">
        <v>44196</v>
      </c>
      <c r="M7157">
        <v>201700133</v>
      </c>
      <c r="N7157" t="s">
        <v>51</v>
      </c>
      <c r="O7157">
        <v>201700012</v>
      </c>
      <c r="P7157" t="s">
        <v>47</v>
      </c>
      <c r="Q7157" t="s">
        <v>21</v>
      </c>
      <c r="R7157" t="s">
        <v>22</v>
      </c>
      <c r="S7157" t="s">
        <v>61</v>
      </c>
      <c r="T7157">
        <f t="shared" si="111"/>
        <v>8</v>
      </c>
    </row>
    <row r="7158" spans="1:20">
      <c r="A7158">
        <v>201708</v>
      </c>
      <c r="B7158" s="1">
        <v>42951</v>
      </c>
      <c r="C7158">
        <v>12477</v>
      </c>
      <c r="D7158">
        <v>35</v>
      </c>
      <c r="E7158">
        <v>25926</v>
      </c>
      <c r="F7158">
        <v>8</v>
      </c>
      <c r="G7158">
        <v>30</v>
      </c>
      <c r="H7158">
        <v>20</v>
      </c>
      <c r="I7158">
        <v>14</v>
      </c>
      <c r="J7158">
        <v>2</v>
      </c>
      <c r="K7158" s="1">
        <v>42856</v>
      </c>
      <c r="L7158" s="1">
        <v>44196</v>
      </c>
      <c r="M7158">
        <v>201700133</v>
      </c>
      <c r="N7158" t="s">
        <v>51</v>
      </c>
      <c r="O7158">
        <v>201700012</v>
      </c>
      <c r="P7158" t="s">
        <v>47</v>
      </c>
      <c r="Q7158" t="s">
        <v>21</v>
      </c>
      <c r="R7158" t="s">
        <v>5</v>
      </c>
      <c r="S7158" t="s">
        <v>62</v>
      </c>
      <c r="T7158">
        <f t="shared" si="111"/>
        <v>8</v>
      </c>
    </row>
    <row r="7159" spans="1:20">
      <c r="A7159">
        <v>201708</v>
      </c>
      <c r="B7159" s="1">
        <v>42951</v>
      </c>
      <c r="C7159">
        <v>12477</v>
      </c>
      <c r="D7159">
        <v>35</v>
      </c>
      <c r="E7159">
        <v>25926</v>
      </c>
      <c r="F7159">
        <v>8</v>
      </c>
      <c r="G7159">
        <v>30</v>
      </c>
      <c r="H7159">
        <v>20</v>
      </c>
      <c r="I7159">
        <v>14</v>
      </c>
      <c r="J7159">
        <v>2</v>
      </c>
      <c r="K7159" s="1">
        <v>42856</v>
      </c>
      <c r="L7159" s="1">
        <v>44196</v>
      </c>
      <c r="M7159">
        <v>201700133</v>
      </c>
      <c r="N7159" t="s">
        <v>51</v>
      </c>
      <c r="O7159">
        <v>201700012</v>
      </c>
      <c r="P7159" t="s">
        <v>47</v>
      </c>
      <c r="Q7159" t="s">
        <v>21</v>
      </c>
      <c r="R7159" t="s">
        <v>9</v>
      </c>
      <c r="S7159" t="s">
        <v>63</v>
      </c>
      <c r="T7159">
        <f t="shared" si="111"/>
        <v>8</v>
      </c>
    </row>
    <row r="7160" spans="1:20">
      <c r="A7160">
        <v>201708</v>
      </c>
      <c r="B7160" s="1">
        <v>42951</v>
      </c>
      <c r="C7160">
        <v>12477</v>
      </c>
      <c r="D7160">
        <v>35</v>
      </c>
      <c r="E7160">
        <v>25926</v>
      </c>
      <c r="F7160">
        <v>8</v>
      </c>
      <c r="G7160">
        <v>30</v>
      </c>
      <c r="H7160">
        <v>20</v>
      </c>
      <c r="I7160">
        <v>14</v>
      </c>
      <c r="J7160">
        <v>2</v>
      </c>
      <c r="K7160" s="1">
        <v>42856</v>
      </c>
      <c r="L7160" s="1">
        <v>44196</v>
      </c>
      <c r="M7160">
        <v>201700133</v>
      </c>
      <c r="N7160" t="s">
        <v>51</v>
      </c>
      <c r="O7160">
        <v>201700012</v>
      </c>
      <c r="P7160" t="s">
        <v>47</v>
      </c>
      <c r="Q7160" t="s">
        <v>21</v>
      </c>
      <c r="R7160" t="s">
        <v>26</v>
      </c>
      <c r="S7160" t="s">
        <v>64</v>
      </c>
      <c r="T7160">
        <f t="shared" si="111"/>
        <v>8</v>
      </c>
    </row>
    <row r="7161" spans="1:20">
      <c r="A7161">
        <v>201708</v>
      </c>
      <c r="B7161" s="1">
        <v>42951</v>
      </c>
      <c r="C7161">
        <v>12477</v>
      </c>
      <c r="D7161">
        <v>35</v>
      </c>
      <c r="E7161">
        <v>25926</v>
      </c>
      <c r="F7161">
        <v>8</v>
      </c>
      <c r="G7161">
        <v>30</v>
      </c>
      <c r="H7161">
        <v>20</v>
      </c>
      <c r="I7161">
        <v>14</v>
      </c>
      <c r="J7161">
        <v>2</v>
      </c>
      <c r="K7161" s="1">
        <v>42856</v>
      </c>
      <c r="L7161" s="1">
        <v>44196</v>
      </c>
      <c r="M7161">
        <v>201700133</v>
      </c>
      <c r="N7161" t="s">
        <v>51</v>
      </c>
      <c r="O7161">
        <v>201700012</v>
      </c>
      <c r="P7161" t="s">
        <v>47</v>
      </c>
      <c r="Q7161" t="s">
        <v>21</v>
      </c>
      <c r="R7161" t="s">
        <v>28</v>
      </c>
      <c r="S7161" t="s">
        <v>65</v>
      </c>
      <c r="T7161">
        <f t="shared" si="111"/>
        <v>8</v>
      </c>
    </row>
    <row r="7162" spans="1:20">
      <c r="A7162">
        <v>201708</v>
      </c>
      <c r="B7162" s="1">
        <v>42956</v>
      </c>
      <c r="C7162">
        <v>12477</v>
      </c>
      <c r="D7162">
        <v>30</v>
      </c>
      <c r="E7162">
        <v>24797</v>
      </c>
      <c r="F7162">
        <v>5</v>
      </c>
      <c r="G7162">
        <v>27</v>
      </c>
      <c r="H7162">
        <v>21</v>
      </c>
      <c r="I7162">
        <v>15</v>
      </c>
      <c r="J7162">
        <v>2</v>
      </c>
      <c r="K7162" s="1">
        <v>42856</v>
      </c>
      <c r="L7162" s="1">
        <v>44196</v>
      </c>
      <c r="M7162">
        <v>201700133</v>
      </c>
      <c r="N7162" t="s">
        <v>51</v>
      </c>
      <c r="O7162">
        <v>201700012</v>
      </c>
      <c r="P7162" t="s">
        <v>47</v>
      </c>
      <c r="Q7162" t="s">
        <v>21</v>
      </c>
      <c r="R7162" t="s">
        <v>22</v>
      </c>
      <c r="S7162" t="s">
        <v>61</v>
      </c>
      <c r="T7162">
        <f t="shared" si="111"/>
        <v>8</v>
      </c>
    </row>
    <row r="7163" spans="1:20">
      <c r="A7163">
        <v>201708</v>
      </c>
      <c r="B7163" s="1">
        <v>42956</v>
      </c>
      <c r="C7163">
        <v>12477</v>
      </c>
      <c r="D7163">
        <v>30</v>
      </c>
      <c r="E7163">
        <v>24797</v>
      </c>
      <c r="F7163">
        <v>5</v>
      </c>
      <c r="G7163">
        <v>27</v>
      </c>
      <c r="H7163">
        <v>21</v>
      </c>
      <c r="I7163">
        <v>15</v>
      </c>
      <c r="J7163">
        <v>2</v>
      </c>
      <c r="K7163" s="1">
        <v>42856</v>
      </c>
      <c r="L7163" s="1">
        <v>44196</v>
      </c>
      <c r="M7163">
        <v>201700133</v>
      </c>
      <c r="N7163" t="s">
        <v>51</v>
      </c>
      <c r="O7163">
        <v>201700012</v>
      </c>
      <c r="P7163" t="s">
        <v>47</v>
      </c>
      <c r="Q7163" t="s">
        <v>21</v>
      </c>
      <c r="R7163" t="s">
        <v>5</v>
      </c>
      <c r="S7163" t="s">
        <v>62</v>
      </c>
      <c r="T7163">
        <f t="shared" si="111"/>
        <v>8</v>
      </c>
    </row>
    <row r="7164" spans="1:20">
      <c r="A7164">
        <v>201708</v>
      </c>
      <c r="B7164" s="1">
        <v>42956</v>
      </c>
      <c r="C7164">
        <v>12477</v>
      </c>
      <c r="D7164">
        <v>30</v>
      </c>
      <c r="E7164">
        <v>24797</v>
      </c>
      <c r="F7164">
        <v>5</v>
      </c>
      <c r="G7164">
        <v>27</v>
      </c>
      <c r="H7164">
        <v>21</v>
      </c>
      <c r="I7164">
        <v>15</v>
      </c>
      <c r="J7164">
        <v>2</v>
      </c>
      <c r="K7164" s="1">
        <v>42856</v>
      </c>
      <c r="L7164" s="1">
        <v>44196</v>
      </c>
      <c r="M7164">
        <v>201700133</v>
      </c>
      <c r="N7164" t="s">
        <v>51</v>
      </c>
      <c r="O7164">
        <v>201700012</v>
      </c>
      <c r="P7164" t="s">
        <v>47</v>
      </c>
      <c r="Q7164" t="s">
        <v>21</v>
      </c>
      <c r="R7164" t="s">
        <v>9</v>
      </c>
      <c r="S7164" t="s">
        <v>63</v>
      </c>
      <c r="T7164">
        <f t="shared" si="111"/>
        <v>8</v>
      </c>
    </row>
    <row r="7165" spans="1:20">
      <c r="A7165">
        <v>201708</v>
      </c>
      <c r="B7165" s="1">
        <v>42956</v>
      </c>
      <c r="C7165">
        <v>12477</v>
      </c>
      <c r="D7165">
        <v>30</v>
      </c>
      <c r="E7165">
        <v>24797</v>
      </c>
      <c r="F7165">
        <v>5</v>
      </c>
      <c r="G7165">
        <v>27</v>
      </c>
      <c r="H7165">
        <v>21</v>
      </c>
      <c r="I7165">
        <v>15</v>
      </c>
      <c r="J7165">
        <v>2</v>
      </c>
      <c r="K7165" s="1">
        <v>42856</v>
      </c>
      <c r="L7165" s="1">
        <v>44196</v>
      </c>
      <c r="M7165">
        <v>201700133</v>
      </c>
      <c r="N7165" t="s">
        <v>51</v>
      </c>
      <c r="O7165">
        <v>201700012</v>
      </c>
      <c r="P7165" t="s">
        <v>47</v>
      </c>
      <c r="Q7165" t="s">
        <v>21</v>
      </c>
      <c r="R7165" t="s">
        <v>26</v>
      </c>
      <c r="S7165" t="s">
        <v>64</v>
      </c>
      <c r="T7165">
        <f t="shared" si="111"/>
        <v>8</v>
      </c>
    </row>
    <row r="7166" spans="1:20">
      <c r="A7166">
        <v>201708</v>
      </c>
      <c r="B7166" s="1">
        <v>42956</v>
      </c>
      <c r="C7166">
        <v>12477</v>
      </c>
      <c r="D7166">
        <v>30</v>
      </c>
      <c r="E7166">
        <v>24797</v>
      </c>
      <c r="F7166">
        <v>5</v>
      </c>
      <c r="G7166">
        <v>27</v>
      </c>
      <c r="H7166">
        <v>21</v>
      </c>
      <c r="I7166">
        <v>15</v>
      </c>
      <c r="J7166">
        <v>2</v>
      </c>
      <c r="K7166" s="1">
        <v>42856</v>
      </c>
      <c r="L7166" s="1">
        <v>44196</v>
      </c>
      <c r="M7166">
        <v>201700133</v>
      </c>
      <c r="N7166" t="s">
        <v>51</v>
      </c>
      <c r="O7166">
        <v>201700012</v>
      </c>
      <c r="P7166" t="s">
        <v>47</v>
      </c>
      <c r="Q7166" t="s">
        <v>21</v>
      </c>
      <c r="R7166" t="s">
        <v>28</v>
      </c>
      <c r="S7166" t="s">
        <v>65</v>
      </c>
      <c r="T7166">
        <f t="shared" si="111"/>
        <v>8</v>
      </c>
    </row>
    <row r="7167" spans="1:20">
      <c r="A7167">
        <v>201708</v>
      </c>
      <c r="B7167" s="1">
        <v>42958</v>
      </c>
      <c r="C7167">
        <v>12477</v>
      </c>
      <c r="D7167">
        <v>31</v>
      </c>
      <c r="E7167">
        <v>24109</v>
      </c>
      <c r="F7167">
        <v>7</v>
      </c>
      <c r="G7167">
        <v>31</v>
      </c>
      <c r="H7167">
        <v>23</v>
      </c>
      <c r="I7167">
        <v>16</v>
      </c>
      <c r="J7167">
        <v>2</v>
      </c>
      <c r="K7167" s="1">
        <v>42856</v>
      </c>
      <c r="L7167" s="1">
        <v>44196</v>
      </c>
      <c r="M7167">
        <v>201700133</v>
      </c>
      <c r="N7167" t="s">
        <v>51</v>
      </c>
      <c r="O7167">
        <v>201700012</v>
      </c>
      <c r="P7167" t="s">
        <v>47</v>
      </c>
      <c r="Q7167" t="s">
        <v>21</v>
      </c>
      <c r="R7167" t="s">
        <v>22</v>
      </c>
      <c r="S7167" t="s">
        <v>61</v>
      </c>
      <c r="T7167">
        <f t="shared" si="111"/>
        <v>8</v>
      </c>
    </row>
    <row r="7168" spans="1:20">
      <c r="A7168">
        <v>201708</v>
      </c>
      <c r="B7168" s="1">
        <v>42958</v>
      </c>
      <c r="C7168">
        <v>12477</v>
      </c>
      <c r="D7168">
        <v>31</v>
      </c>
      <c r="E7168">
        <v>24109</v>
      </c>
      <c r="F7168">
        <v>7</v>
      </c>
      <c r="G7168">
        <v>31</v>
      </c>
      <c r="H7168">
        <v>23</v>
      </c>
      <c r="I7168">
        <v>16</v>
      </c>
      <c r="J7168">
        <v>2</v>
      </c>
      <c r="K7168" s="1">
        <v>42856</v>
      </c>
      <c r="L7168" s="1">
        <v>44196</v>
      </c>
      <c r="M7168">
        <v>201700133</v>
      </c>
      <c r="N7168" t="s">
        <v>51</v>
      </c>
      <c r="O7168">
        <v>201700012</v>
      </c>
      <c r="P7168" t="s">
        <v>47</v>
      </c>
      <c r="Q7168" t="s">
        <v>21</v>
      </c>
      <c r="R7168" t="s">
        <v>5</v>
      </c>
      <c r="S7168" t="s">
        <v>62</v>
      </c>
      <c r="T7168">
        <f t="shared" si="111"/>
        <v>8</v>
      </c>
    </row>
    <row r="7169" spans="1:20">
      <c r="A7169">
        <v>201708</v>
      </c>
      <c r="B7169" s="1">
        <v>42958</v>
      </c>
      <c r="C7169">
        <v>12477</v>
      </c>
      <c r="D7169">
        <v>31</v>
      </c>
      <c r="E7169">
        <v>24109</v>
      </c>
      <c r="F7169">
        <v>7</v>
      </c>
      <c r="G7169">
        <v>31</v>
      </c>
      <c r="H7169">
        <v>23</v>
      </c>
      <c r="I7169">
        <v>16</v>
      </c>
      <c r="J7169">
        <v>2</v>
      </c>
      <c r="K7169" s="1">
        <v>42856</v>
      </c>
      <c r="L7169" s="1">
        <v>44196</v>
      </c>
      <c r="M7169">
        <v>201700133</v>
      </c>
      <c r="N7169" t="s">
        <v>51</v>
      </c>
      <c r="O7169">
        <v>201700012</v>
      </c>
      <c r="P7169" t="s">
        <v>47</v>
      </c>
      <c r="Q7169" t="s">
        <v>21</v>
      </c>
      <c r="R7169" t="s">
        <v>9</v>
      </c>
      <c r="S7169" t="s">
        <v>63</v>
      </c>
      <c r="T7169">
        <f t="shared" si="111"/>
        <v>8</v>
      </c>
    </row>
    <row r="7170" spans="1:20">
      <c r="A7170">
        <v>201708</v>
      </c>
      <c r="B7170" s="1">
        <v>42958</v>
      </c>
      <c r="C7170">
        <v>12477</v>
      </c>
      <c r="D7170">
        <v>31</v>
      </c>
      <c r="E7170">
        <v>24109</v>
      </c>
      <c r="F7170">
        <v>7</v>
      </c>
      <c r="G7170">
        <v>31</v>
      </c>
      <c r="H7170">
        <v>23</v>
      </c>
      <c r="I7170">
        <v>16</v>
      </c>
      <c r="J7170">
        <v>2</v>
      </c>
      <c r="K7170" s="1">
        <v>42856</v>
      </c>
      <c r="L7170" s="1">
        <v>44196</v>
      </c>
      <c r="M7170">
        <v>201700133</v>
      </c>
      <c r="N7170" t="s">
        <v>51</v>
      </c>
      <c r="O7170">
        <v>201700012</v>
      </c>
      <c r="P7170" t="s">
        <v>47</v>
      </c>
      <c r="Q7170" t="s">
        <v>21</v>
      </c>
      <c r="R7170" t="s">
        <v>26</v>
      </c>
      <c r="S7170" t="s">
        <v>64</v>
      </c>
      <c r="T7170">
        <f t="shared" si="111"/>
        <v>8</v>
      </c>
    </row>
    <row r="7171" spans="1:20">
      <c r="A7171">
        <v>201708</v>
      </c>
      <c r="B7171" s="1">
        <v>42958</v>
      </c>
      <c r="C7171">
        <v>12477</v>
      </c>
      <c r="D7171">
        <v>31</v>
      </c>
      <c r="E7171">
        <v>24109</v>
      </c>
      <c r="F7171">
        <v>7</v>
      </c>
      <c r="G7171">
        <v>31</v>
      </c>
      <c r="H7171">
        <v>23</v>
      </c>
      <c r="I7171">
        <v>16</v>
      </c>
      <c r="J7171">
        <v>2</v>
      </c>
      <c r="K7171" s="1">
        <v>42856</v>
      </c>
      <c r="L7171" s="1">
        <v>44196</v>
      </c>
      <c r="M7171">
        <v>201700133</v>
      </c>
      <c r="N7171" t="s">
        <v>51</v>
      </c>
      <c r="O7171">
        <v>201700012</v>
      </c>
      <c r="P7171" t="s">
        <v>47</v>
      </c>
      <c r="Q7171" t="s">
        <v>21</v>
      </c>
      <c r="R7171" t="s">
        <v>28</v>
      </c>
      <c r="S7171" t="s">
        <v>65</v>
      </c>
      <c r="T7171">
        <f t="shared" ref="T7171:T7234" si="112">MONTH(B7171)</f>
        <v>8</v>
      </c>
    </row>
    <row r="7172" spans="1:20">
      <c r="A7172">
        <v>201708</v>
      </c>
      <c r="B7172" s="1">
        <v>42959</v>
      </c>
      <c r="C7172">
        <v>12477</v>
      </c>
      <c r="D7172">
        <v>31</v>
      </c>
      <c r="E7172">
        <v>25241</v>
      </c>
      <c r="F7172">
        <v>8</v>
      </c>
      <c r="G7172">
        <v>30</v>
      </c>
      <c r="H7172">
        <v>24</v>
      </c>
      <c r="I7172">
        <v>18</v>
      </c>
      <c r="J7172">
        <v>2</v>
      </c>
      <c r="K7172" s="1">
        <v>42856</v>
      </c>
      <c r="L7172" s="1">
        <v>44196</v>
      </c>
      <c r="M7172">
        <v>201700133</v>
      </c>
      <c r="N7172" t="s">
        <v>51</v>
      </c>
      <c r="O7172">
        <v>201700012</v>
      </c>
      <c r="P7172" t="s">
        <v>47</v>
      </c>
      <c r="Q7172" t="s">
        <v>21</v>
      </c>
      <c r="R7172" t="s">
        <v>22</v>
      </c>
      <c r="S7172" t="s">
        <v>61</v>
      </c>
      <c r="T7172">
        <f t="shared" si="112"/>
        <v>8</v>
      </c>
    </row>
    <row r="7173" spans="1:20">
      <c r="A7173">
        <v>201708</v>
      </c>
      <c r="B7173" s="1">
        <v>42959</v>
      </c>
      <c r="C7173">
        <v>12477</v>
      </c>
      <c r="D7173">
        <v>31</v>
      </c>
      <c r="E7173">
        <v>25241</v>
      </c>
      <c r="F7173">
        <v>8</v>
      </c>
      <c r="G7173">
        <v>30</v>
      </c>
      <c r="H7173">
        <v>24</v>
      </c>
      <c r="I7173">
        <v>18</v>
      </c>
      <c r="J7173">
        <v>2</v>
      </c>
      <c r="K7173" s="1">
        <v>42856</v>
      </c>
      <c r="L7173" s="1">
        <v>44196</v>
      </c>
      <c r="M7173">
        <v>201700133</v>
      </c>
      <c r="N7173" t="s">
        <v>51</v>
      </c>
      <c r="O7173">
        <v>201700012</v>
      </c>
      <c r="P7173" t="s">
        <v>47</v>
      </c>
      <c r="Q7173" t="s">
        <v>21</v>
      </c>
      <c r="R7173" t="s">
        <v>5</v>
      </c>
      <c r="S7173" t="s">
        <v>62</v>
      </c>
      <c r="T7173">
        <f t="shared" si="112"/>
        <v>8</v>
      </c>
    </row>
    <row r="7174" spans="1:20">
      <c r="A7174">
        <v>201708</v>
      </c>
      <c r="B7174" s="1">
        <v>42959</v>
      </c>
      <c r="C7174">
        <v>12477</v>
      </c>
      <c r="D7174">
        <v>31</v>
      </c>
      <c r="E7174">
        <v>25241</v>
      </c>
      <c r="F7174">
        <v>8</v>
      </c>
      <c r="G7174">
        <v>30</v>
      </c>
      <c r="H7174">
        <v>24</v>
      </c>
      <c r="I7174">
        <v>18</v>
      </c>
      <c r="J7174">
        <v>2</v>
      </c>
      <c r="K7174" s="1">
        <v>42856</v>
      </c>
      <c r="L7174" s="1">
        <v>44196</v>
      </c>
      <c r="M7174">
        <v>201700133</v>
      </c>
      <c r="N7174" t="s">
        <v>51</v>
      </c>
      <c r="O7174">
        <v>201700012</v>
      </c>
      <c r="P7174" t="s">
        <v>47</v>
      </c>
      <c r="Q7174" t="s">
        <v>21</v>
      </c>
      <c r="R7174" t="s">
        <v>9</v>
      </c>
      <c r="S7174" t="s">
        <v>63</v>
      </c>
      <c r="T7174">
        <f t="shared" si="112"/>
        <v>8</v>
      </c>
    </row>
    <row r="7175" spans="1:20">
      <c r="A7175">
        <v>201708</v>
      </c>
      <c r="B7175" s="1">
        <v>42959</v>
      </c>
      <c r="C7175">
        <v>12477</v>
      </c>
      <c r="D7175">
        <v>31</v>
      </c>
      <c r="E7175">
        <v>25241</v>
      </c>
      <c r="F7175">
        <v>8</v>
      </c>
      <c r="G7175">
        <v>30</v>
      </c>
      <c r="H7175">
        <v>24</v>
      </c>
      <c r="I7175">
        <v>18</v>
      </c>
      <c r="J7175">
        <v>2</v>
      </c>
      <c r="K7175" s="1">
        <v>42856</v>
      </c>
      <c r="L7175" s="1">
        <v>44196</v>
      </c>
      <c r="M7175">
        <v>201700133</v>
      </c>
      <c r="N7175" t="s">
        <v>51</v>
      </c>
      <c r="O7175">
        <v>201700012</v>
      </c>
      <c r="P7175" t="s">
        <v>47</v>
      </c>
      <c r="Q7175" t="s">
        <v>21</v>
      </c>
      <c r="R7175" t="s">
        <v>26</v>
      </c>
      <c r="S7175" t="s">
        <v>64</v>
      </c>
      <c r="T7175">
        <f t="shared" si="112"/>
        <v>8</v>
      </c>
    </row>
    <row r="7176" spans="1:20">
      <c r="A7176">
        <v>201708</v>
      </c>
      <c r="B7176" s="1">
        <v>42959</v>
      </c>
      <c r="C7176">
        <v>12477</v>
      </c>
      <c r="D7176">
        <v>31</v>
      </c>
      <c r="E7176">
        <v>25241</v>
      </c>
      <c r="F7176">
        <v>8</v>
      </c>
      <c r="G7176">
        <v>30</v>
      </c>
      <c r="H7176">
        <v>24</v>
      </c>
      <c r="I7176">
        <v>18</v>
      </c>
      <c r="J7176">
        <v>2</v>
      </c>
      <c r="K7176" s="1">
        <v>42856</v>
      </c>
      <c r="L7176" s="1">
        <v>44196</v>
      </c>
      <c r="M7176">
        <v>201700133</v>
      </c>
      <c r="N7176" t="s">
        <v>51</v>
      </c>
      <c r="O7176">
        <v>201700012</v>
      </c>
      <c r="P7176" t="s">
        <v>47</v>
      </c>
      <c r="Q7176" t="s">
        <v>21</v>
      </c>
      <c r="R7176" t="s">
        <v>28</v>
      </c>
      <c r="S7176" t="s">
        <v>65</v>
      </c>
      <c r="T7176">
        <f t="shared" si="112"/>
        <v>8</v>
      </c>
    </row>
    <row r="7177" spans="1:20">
      <c r="A7177">
        <v>201708</v>
      </c>
      <c r="B7177" s="1">
        <v>42961</v>
      </c>
      <c r="C7177">
        <v>12477</v>
      </c>
      <c r="D7177">
        <v>35</v>
      </c>
      <c r="E7177">
        <v>25129</v>
      </c>
      <c r="F7177">
        <v>6</v>
      </c>
      <c r="G7177">
        <v>31</v>
      </c>
      <c r="H7177">
        <v>25</v>
      </c>
      <c r="I7177">
        <v>16</v>
      </c>
      <c r="J7177">
        <v>2</v>
      </c>
      <c r="K7177" s="1">
        <v>42856</v>
      </c>
      <c r="L7177" s="1">
        <v>44196</v>
      </c>
      <c r="M7177">
        <v>201700133</v>
      </c>
      <c r="N7177" t="s">
        <v>51</v>
      </c>
      <c r="O7177">
        <v>201700012</v>
      </c>
      <c r="P7177" t="s">
        <v>47</v>
      </c>
      <c r="Q7177" t="s">
        <v>21</v>
      </c>
      <c r="R7177" t="s">
        <v>22</v>
      </c>
      <c r="S7177" t="s">
        <v>61</v>
      </c>
      <c r="T7177">
        <f t="shared" si="112"/>
        <v>8</v>
      </c>
    </row>
    <row r="7178" spans="1:20">
      <c r="A7178">
        <v>201708</v>
      </c>
      <c r="B7178" s="1">
        <v>42961</v>
      </c>
      <c r="C7178">
        <v>12477</v>
      </c>
      <c r="D7178">
        <v>35</v>
      </c>
      <c r="E7178">
        <v>25129</v>
      </c>
      <c r="F7178">
        <v>6</v>
      </c>
      <c r="G7178">
        <v>31</v>
      </c>
      <c r="H7178">
        <v>25</v>
      </c>
      <c r="I7178">
        <v>16</v>
      </c>
      <c r="J7178">
        <v>2</v>
      </c>
      <c r="K7178" s="1">
        <v>42856</v>
      </c>
      <c r="L7178" s="1">
        <v>44196</v>
      </c>
      <c r="M7178">
        <v>201700133</v>
      </c>
      <c r="N7178" t="s">
        <v>51</v>
      </c>
      <c r="O7178">
        <v>201700012</v>
      </c>
      <c r="P7178" t="s">
        <v>47</v>
      </c>
      <c r="Q7178" t="s">
        <v>21</v>
      </c>
      <c r="R7178" t="s">
        <v>5</v>
      </c>
      <c r="S7178" t="s">
        <v>62</v>
      </c>
      <c r="T7178">
        <f t="shared" si="112"/>
        <v>8</v>
      </c>
    </row>
    <row r="7179" spans="1:20">
      <c r="A7179">
        <v>201708</v>
      </c>
      <c r="B7179" s="1">
        <v>42961</v>
      </c>
      <c r="C7179">
        <v>12477</v>
      </c>
      <c r="D7179">
        <v>35</v>
      </c>
      <c r="E7179">
        <v>25129</v>
      </c>
      <c r="F7179">
        <v>6</v>
      </c>
      <c r="G7179">
        <v>31</v>
      </c>
      <c r="H7179">
        <v>25</v>
      </c>
      <c r="I7179">
        <v>16</v>
      </c>
      <c r="J7179">
        <v>2</v>
      </c>
      <c r="K7179" s="1">
        <v>42856</v>
      </c>
      <c r="L7179" s="1">
        <v>44196</v>
      </c>
      <c r="M7179">
        <v>201700133</v>
      </c>
      <c r="N7179" t="s">
        <v>51</v>
      </c>
      <c r="O7179">
        <v>201700012</v>
      </c>
      <c r="P7179" t="s">
        <v>47</v>
      </c>
      <c r="Q7179" t="s">
        <v>21</v>
      </c>
      <c r="R7179" t="s">
        <v>9</v>
      </c>
      <c r="S7179" t="s">
        <v>63</v>
      </c>
      <c r="T7179">
        <f t="shared" si="112"/>
        <v>8</v>
      </c>
    </row>
    <row r="7180" spans="1:20">
      <c r="A7180">
        <v>201708</v>
      </c>
      <c r="B7180" s="1">
        <v>42961</v>
      </c>
      <c r="C7180">
        <v>12477</v>
      </c>
      <c r="D7180">
        <v>35</v>
      </c>
      <c r="E7180">
        <v>25129</v>
      </c>
      <c r="F7180">
        <v>6</v>
      </c>
      <c r="G7180">
        <v>31</v>
      </c>
      <c r="H7180">
        <v>25</v>
      </c>
      <c r="I7180">
        <v>16</v>
      </c>
      <c r="J7180">
        <v>2</v>
      </c>
      <c r="K7180" s="1">
        <v>42856</v>
      </c>
      <c r="L7180" s="1">
        <v>44196</v>
      </c>
      <c r="M7180">
        <v>201700133</v>
      </c>
      <c r="N7180" t="s">
        <v>51</v>
      </c>
      <c r="O7180">
        <v>201700012</v>
      </c>
      <c r="P7180" t="s">
        <v>47</v>
      </c>
      <c r="Q7180" t="s">
        <v>21</v>
      </c>
      <c r="R7180" t="s">
        <v>26</v>
      </c>
      <c r="S7180" t="s">
        <v>64</v>
      </c>
      <c r="T7180">
        <f t="shared" si="112"/>
        <v>8</v>
      </c>
    </row>
    <row r="7181" spans="1:20">
      <c r="A7181">
        <v>201708</v>
      </c>
      <c r="B7181" s="1">
        <v>42961</v>
      </c>
      <c r="C7181">
        <v>12477</v>
      </c>
      <c r="D7181">
        <v>35</v>
      </c>
      <c r="E7181">
        <v>25129</v>
      </c>
      <c r="F7181">
        <v>6</v>
      </c>
      <c r="G7181">
        <v>31</v>
      </c>
      <c r="H7181">
        <v>25</v>
      </c>
      <c r="I7181">
        <v>16</v>
      </c>
      <c r="J7181">
        <v>2</v>
      </c>
      <c r="K7181" s="1">
        <v>42856</v>
      </c>
      <c r="L7181" s="1">
        <v>44196</v>
      </c>
      <c r="M7181">
        <v>201700133</v>
      </c>
      <c r="N7181" t="s">
        <v>51</v>
      </c>
      <c r="O7181">
        <v>201700012</v>
      </c>
      <c r="P7181" t="s">
        <v>47</v>
      </c>
      <c r="Q7181" t="s">
        <v>21</v>
      </c>
      <c r="R7181" t="s">
        <v>28</v>
      </c>
      <c r="S7181" t="s">
        <v>65</v>
      </c>
      <c r="T7181">
        <f t="shared" si="112"/>
        <v>8</v>
      </c>
    </row>
    <row r="7182" spans="1:20">
      <c r="A7182">
        <v>201708</v>
      </c>
      <c r="B7182" s="1">
        <v>42962</v>
      </c>
      <c r="C7182">
        <v>12477</v>
      </c>
      <c r="D7182">
        <v>36</v>
      </c>
      <c r="E7182">
        <v>24349</v>
      </c>
      <c r="F7182">
        <v>7</v>
      </c>
      <c r="G7182">
        <v>36</v>
      </c>
      <c r="H7182">
        <v>28</v>
      </c>
      <c r="I7182">
        <v>22</v>
      </c>
      <c r="J7182">
        <v>2</v>
      </c>
      <c r="K7182" s="1">
        <v>42856</v>
      </c>
      <c r="L7182" s="1">
        <v>44196</v>
      </c>
      <c r="M7182">
        <v>201700133</v>
      </c>
      <c r="N7182" t="s">
        <v>51</v>
      </c>
      <c r="O7182">
        <v>201700012</v>
      </c>
      <c r="P7182" t="s">
        <v>47</v>
      </c>
      <c r="Q7182" t="s">
        <v>21</v>
      </c>
      <c r="R7182" t="s">
        <v>22</v>
      </c>
      <c r="S7182" t="s">
        <v>61</v>
      </c>
      <c r="T7182">
        <f t="shared" si="112"/>
        <v>8</v>
      </c>
    </row>
    <row r="7183" spans="1:20">
      <c r="A7183">
        <v>201708</v>
      </c>
      <c r="B7183" s="1">
        <v>42962</v>
      </c>
      <c r="C7183">
        <v>12477</v>
      </c>
      <c r="D7183">
        <v>36</v>
      </c>
      <c r="E7183">
        <v>24349</v>
      </c>
      <c r="F7183">
        <v>7</v>
      </c>
      <c r="G7183">
        <v>36</v>
      </c>
      <c r="H7183">
        <v>28</v>
      </c>
      <c r="I7183">
        <v>22</v>
      </c>
      <c r="J7183">
        <v>2</v>
      </c>
      <c r="K7183" s="1">
        <v>42856</v>
      </c>
      <c r="L7183" s="1">
        <v>44196</v>
      </c>
      <c r="M7183">
        <v>201700133</v>
      </c>
      <c r="N7183" t="s">
        <v>51</v>
      </c>
      <c r="O7183">
        <v>201700012</v>
      </c>
      <c r="P7183" t="s">
        <v>47</v>
      </c>
      <c r="Q7183" t="s">
        <v>21</v>
      </c>
      <c r="R7183" t="s">
        <v>5</v>
      </c>
      <c r="S7183" t="s">
        <v>62</v>
      </c>
      <c r="T7183">
        <f t="shared" si="112"/>
        <v>8</v>
      </c>
    </row>
    <row r="7184" spans="1:20">
      <c r="A7184">
        <v>201708</v>
      </c>
      <c r="B7184" s="1">
        <v>42962</v>
      </c>
      <c r="C7184">
        <v>12477</v>
      </c>
      <c r="D7184">
        <v>36</v>
      </c>
      <c r="E7184">
        <v>24349</v>
      </c>
      <c r="F7184">
        <v>7</v>
      </c>
      <c r="G7184">
        <v>36</v>
      </c>
      <c r="H7184">
        <v>28</v>
      </c>
      <c r="I7184">
        <v>22</v>
      </c>
      <c r="J7184">
        <v>2</v>
      </c>
      <c r="K7184" s="1">
        <v>42856</v>
      </c>
      <c r="L7184" s="1">
        <v>44196</v>
      </c>
      <c r="M7184">
        <v>201700133</v>
      </c>
      <c r="N7184" t="s">
        <v>51</v>
      </c>
      <c r="O7184">
        <v>201700012</v>
      </c>
      <c r="P7184" t="s">
        <v>47</v>
      </c>
      <c r="Q7184" t="s">
        <v>21</v>
      </c>
      <c r="R7184" t="s">
        <v>9</v>
      </c>
      <c r="S7184" t="s">
        <v>63</v>
      </c>
      <c r="T7184">
        <f t="shared" si="112"/>
        <v>8</v>
      </c>
    </row>
    <row r="7185" spans="1:20">
      <c r="A7185">
        <v>201708</v>
      </c>
      <c r="B7185" s="1">
        <v>42962</v>
      </c>
      <c r="C7185">
        <v>12477</v>
      </c>
      <c r="D7185">
        <v>36</v>
      </c>
      <c r="E7185">
        <v>24349</v>
      </c>
      <c r="F7185">
        <v>7</v>
      </c>
      <c r="G7185">
        <v>36</v>
      </c>
      <c r="H7185">
        <v>28</v>
      </c>
      <c r="I7185">
        <v>22</v>
      </c>
      <c r="J7185">
        <v>2</v>
      </c>
      <c r="K7185" s="1">
        <v>42856</v>
      </c>
      <c r="L7185" s="1">
        <v>44196</v>
      </c>
      <c r="M7185">
        <v>201700133</v>
      </c>
      <c r="N7185" t="s">
        <v>51</v>
      </c>
      <c r="O7185">
        <v>201700012</v>
      </c>
      <c r="P7185" t="s">
        <v>47</v>
      </c>
      <c r="Q7185" t="s">
        <v>21</v>
      </c>
      <c r="R7185" t="s">
        <v>26</v>
      </c>
      <c r="S7185" t="s">
        <v>64</v>
      </c>
      <c r="T7185">
        <f t="shared" si="112"/>
        <v>8</v>
      </c>
    </row>
    <row r="7186" spans="1:20">
      <c r="A7186">
        <v>201708</v>
      </c>
      <c r="B7186" s="1">
        <v>42962</v>
      </c>
      <c r="C7186">
        <v>12477</v>
      </c>
      <c r="D7186">
        <v>36</v>
      </c>
      <c r="E7186">
        <v>24349</v>
      </c>
      <c r="F7186">
        <v>7</v>
      </c>
      <c r="G7186">
        <v>36</v>
      </c>
      <c r="H7186">
        <v>28</v>
      </c>
      <c r="I7186">
        <v>22</v>
      </c>
      <c r="J7186">
        <v>2</v>
      </c>
      <c r="K7186" s="1">
        <v>42856</v>
      </c>
      <c r="L7186" s="1">
        <v>44196</v>
      </c>
      <c r="M7186">
        <v>201700133</v>
      </c>
      <c r="N7186" t="s">
        <v>51</v>
      </c>
      <c r="O7186">
        <v>201700012</v>
      </c>
      <c r="P7186" t="s">
        <v>47</v>
      </c>
      <c r="Q7186" t="s">
        <v>21</v>
      </c>
      <c r="R7186" t="s">
        <v>28</v>
      </c>
      <c r="S7186" t="s">
        <v>65</v>
      </c>
      <c r="T7186">
        <f t="shared" si="112"/>
        <v>8</v>
      </c>
    </row>
    <row r="7187" spans="1:20">
      <c r="A7187">
        <v>201708</v>
      </c>
      <c r="B7187" s="1">
        <v>42963</v>
      </c>
      <c r="C7187">
        <v>12477</v>
      </c>
      <c r="D7187">
        <v>30</v>
      </c>
      <c r="E7187">
        <v>25880</v>
      </c>
      <c r="F7187">
        <v>6</v>
      </c>
      <c r="G7187">
        <v>28</v>
      </c>
      <c r="H7187">
        <v>22</v>
      </c>
      <c r="I7187">
        <v>14</v>
      </c>
      <c r="J7187">
        <v>2</v>
      </c>
      <c r="K7187" s="1">
        <v>42856</v>
      </c>
      <c r="L7187" s="1">
        <v>44196</v>
      </c>
      <c r="M7187">
        <v>201700133</v>
      </c>
      <c r="N7187" t="s">
        <v>51</v>
      </c>
      <c r="O7187">
        <v>201700012</v>
      </c>
      <c r="P7187" t="s">
        <v>47</v>
      </c>
      <c r="Q7187" t="s">
        <v>21</v>
      </c>
      <c r="R7187" t="s">
        <v>22</v>
      </c>
      <c r="S7187" t="s">
        <v>61</v>
      </c>
      <c r="T7187">
        <f t="shared" si="112"/>
        <v>8</v>
      </c>
    </row>
    <row r="7188" spans="1:20">
      <c r="A7188">
        <v>201708</v>
      </c>
      <c r="B7188" s="1">
        <v>42963</v>
      </c>
      <c r="C7188">
        <v>12477</v>
      </c>
      <c r="D7188">
        <v>30</v>
      </c>
      <c r="E7188">
        <v>25880</v>
      </c>
      <c r="F7188">
        <v>6</v>
      </c>
      <c r="G7188">
        <v>28</v>
      </c>
      <c r="H7188">
        <v>22</v>
      </c>
      <c r="I7188">
        <v>14</v>
      </c>
      <c r="J7188">
        <v>2</v>
      </c>
      <c r="K7188" s="1">
        <v>42856</v>
      </c>
      <c r="L7188" s="1">
        <v>44196</v>
      </c>
      <c r="M7188">
        <v>201700133</v>
      </c>
      <c r="N7188" t="s">
        <v>51</v>
      </c>
      <c r="O7188">
        <v>201700012</v>
      </c>
      <c r="P7188" t="s">
        <v>47</v>
      </c>
      <c r="Q7188" t="s">
        <v>21</v>
      </c>
      <c r="R7188" t="s">
        <v>5</v>
      </c>
      <c r="S7188" t="s">
        <v>62</v>
      </c>
      <c r="T7188">
        <f t="shared" si="112"/>
        <v>8</v>
      </c>
    </row>
    <row r="7189" spans="1:20">
      <c r="A7189">
        <v>201708</v>
      </c>
      <c r="B7189" s="1">
        <v>42963</v>
      </c>
      <c r="C7189">
        <v>12477</v>
      </c>
      <c r="D7189">
        <v>30</v>
      </c>
      <c r="E7189">
        <v>25880</v>
      </c>
      <c r="F7189">
        <v>6</v>
      </c>
      <c r="G7189">
        <v>28</v>
      </c>
      <c r="H7189">
        <v>22</v>
      </c>
      <c r="I7189">
        <v>14</v>
      </c>
      <c r="J7189">
        <v>2</v>
      </c>
      <c r="K7189" s="1">
        <v>42856</v>
      </c>
      <c r="L7189" s="1">
        <v>44196</v>
      </c>
      <c r="M7189">
        <v>201700133</v>
      </c>
      <c r="N7189" t="s">
        <v>51</v>
      </c>
      <c r="O7189">
        <v>201700012</v>
      </c>
      <c r="P7189" t="s">
        <v>47</v>
      </c>
      <c r="Q7189" t="s">
        <v>21</v>
      </c>
      <c r="R7189" t="s">
        <v>9</v>
      </c>
      <c r="S7189" t="s">
        <v>63</v>
      </c>
      <c r="T7189">
        <f t="shared" si="112"/>
        <v>8</v>
      </c>
    </row>
    <row r="7190" spans="1:20">
      <c r="A7190">
        <v>201708</v>
      </c>
      <c r="B7190" s="1">
        <v>42963</v>
      </c>
      <c r="C7190">
        <v>12477</v>
      </c>
      <c r="D7190">
        <v>30</v>
      </c>
      <c r="E7190">
        <v>25880</v>
      </c>
      <c r="F7190">
        <v>6</v>
      </c>
      <c r="G7190">
        <v>28</v>
      </c>
      <c r="H7190">
        <v>22</v>
      </c>
      <c r="I7190">
        <v>14</v>
      </c>
      <c r="J7190">
        <v>2</v>
      </c>
      <c r="K7190" s="1">
        <v>42856</v>
      </c>
      <c r="L7190" s="1">
        <v>44196</v>
      </c>
      <c r="M7190">
        <v>201700133</v>
      </c>
      <c r="N7190" t="s">
        <v>51</v>
      </c>
      <c r="O7190">
        <v>201700012</v>
      </c>
      <c r="P7190" t="s">
        <v>47</v>
      </c>
      <c r="Q7190" t="s">
        <v>21</v>
      </c>
      <c r="R7190" t="s">
        <v>26</v>
      </c>
      <c r="S7190" t="s">
        <v>64</v>
      </c>
      <c r="T7190">
        <f t="shared" si="112"/>
        <v>8</v>
      </c>
    </row>
    <row r="7191" spans="1:20">
      <c r="A7191">
        <v>201708</v>
      </c>
      <c r="B7191" s="1">
        <v>42963</v>
      </c>
      <c r="C7191">
        <v>12477</v>
      </c>
      <c r="D7191">
        <v>30</v>
      </c>
      <c r="E7191">
        <v>25880</v>
      </c>
      <c r="F7191">
        <v>6</v>
      </c>
      <c r="G7191">
        <v>28</v>
      </c>
      <c r="H7191">
        <v>22</v>
      </c>
      <c r="I7191">
        <v>14</v>
      </c>
      <c r="J7191">
        <v>2</v>
      </c>
      <c r="K7191" s="1">
        <v>42856</v>
      </c>
      <c r="L7191" s="1">
        <v>44196</v>
      </c>
      <c r="M7191">
        <v>201700133</v>
      </c>
      <c r="N7191" t="s">
        <v>51</v>
      </c>
      <c r="O7191">
        <v>201700012</v>
      </c>
      <c r="P7191" t="s">
        <v>47</v>
      </c>
      <c r="Q7191" t="s">
        <v>21</v>
      </c>
      <c r="R7191" t="s">
        <v>28</v>
      </c>
      <c r="S7191" t="s">
        <v>65</v>
      </c>
      <c r="T7191">
        <f t="shared" si="112"/>
        <v>8</v>
      </c>
    </row>
    <row r="7192" spans="1:20">
      <c r="A7192">
        <v>201708</v>
      </c>
      <c r="B7192" s="1">
        <v>42965</v>
      </c>
      <c r="C7192">
        <v>12477</v>
      </c>
      <c r="D7192">
        <v>36</v>
      </c>
      <c r="E7192">
        <v>24506</v>
      </c>
      <c r="F7192">
        <v>8</v>
      </c>
      <c r="G7192">
        <v>33</v>
      </c>
      <c r="H7192">
        <v>28</v>
      </c>
      <c r="I7192">
        <v>22</v>
      </c>
      <c r="J7192">
        <v>2</v>
      </c>
      <c r="K7192" s="1">
        <v>42856</v>
      </c>
      <c r="L7192" s="1">
        <v>44196</v>
      </c>
      <c r="M7192">
        <v>201700133</v>
      </c>
      <c r="N7192" t="s">
        <v>51</v>
      </c>
      <c r="O7192">
        <v>201700012</v>
      </c>
      <c r="P7192" t="s">
        <v>47</v>
      </c>
      <c r="Q7192" t="s">
        <v>21</v>
      </c>
      <c r="R7192" t="s">
        <v>22</v>
      </c>
      <c r="S7192" t="s">
        <v>61</v>
      </c>
      <c r="T7192">
        <f t="shared" si="112"/>
        <v>8</v>
      </c>
    </row>
    <row r="7193" spans="1:20">
      <c r="A7193">
        <v>201708</v>
      </c>
      <c r="B7193" s="1">
        <v>42965</v>
      </c>
      <c r="C7193">
        <v>12477</v>
      </c>
      <c r="D7193">
        <v>36</v>
      </c>
      <c r="E7193">
        <v>24506</v>
      </c>
      <c r="F7193">
        <v>8</v>
      </c>
      <c r="G7193">
        <v>33</v>
      </c>
      <c r="H7193">
        <v>28</v>
      </c>
      <c r="I7193">
        <v>22</v>
      </c>
      <c r="J7193">
        <v>2</v>
      </c>
      <c r="K7193" s="1">
        <v>42856</v>
      </c>
      <c r="L7193" s="1">
        <v>44196</v>
      </c>
      <c r="M7193">
        <v>201700133</v>
      </c>
      <c r="N7193" t="s">
        <v>51</v>
      </c>
      <c r="O7193">
        <v>201700012</v>
      </c>
      <c r="P7193" t="s">
        <v>47</v>
      </c>
      <c r="Q7193" t="s">
        <v>21</v>
      </c>
      <c r="R7193" t="s">
        <v>5</v>
      </c>
      <c r="S7193" t="s">
        <v>62</v>
      </c>
      <c r="T7193">
        <f t="shared" si="112"/>
        <v>8</v>
      </c>
    </row>
    <row r="7194" spans="1:20">
      <c r="A7194">
        <v>201708</v>
      </c>
      <c r="B7194" s="1">
        <v>42965</v>
      </c>
      <c r="C7194">
        <v>12477</v>
      </c>
      <c r="D7194">
        <v>36</v>
      </c>
      <c r="E7194">
        <v>24506</v>
      </c>
      <c r="F7194">
        <v>8</v>
      </c>
      <c r="G7194">
        <v>33</v>
      </c>
      <c r="H7194">
        <v>28</v>
      </c>
      <c r="I7194">
        <v>22</v>
      </c>
      <c r="J7194">
        <v>2</v>
      </c>
      <c r="K7194" s="1">
        <v>42856</v>
      </c>
      <c r="L7194" s="1">
        <v>44196</v>
      </c>
      <c r="M7194">
        <v>201700133</v>
      </c>
      <c r="N7194" t="s">
        <v>51</v>
      </c>
      <c r="O7194">
        <v>201700012</v>
      </c>
      <c r="P7194" t="s">
        <v>47</v>
      </c>
      <c r="Q7194" t="s">
        <v>21</v>
      </c>
      <c r="R7194" t="s">
        <v>9</v>
      </c>
      <c r="S7194" t="s">
        <v>63</v>
      </c>
      <c r="T7194">
        <f t="shared" si="112"/>
        <v>8</v>
      </c>
    </row>
    <row r="7195" spans="1:20">
      <c r="A7195">
        <v>201708</v>
      </c>
      <c r="B7195" s="1">
        <v>42965</v>
      </c>
      <c r="C7195">
        <v>12477</v>
      </c>
      <c r="D7195">
        <v>36</v>
      </c>
      <c r="E7195">
        <v>24506</v>
      </c>
      <c r="F7195">
        <v>8</v>
      </c>
      <c r="G7195">
        <v>33</v>
      </c>
      <c r="H7195">
        <v>28</v>
      </c>
      <c r="I7195">
        <v>22</v>
      </c>
      <c r="J7195">
        <v>2</v>
      </c>
      <c r="K7195" s="1">
        <v>42856</v>
      </c>
      <c r="L7195" s="1">
        <v>44196</v>
      </c>
      <c r="M7195">
        <v>201700133</v>
      </c>
      <c r="N7195" t="s">
        <v>51</v>
      </c>
      <c r="O7195">
        <v>201700012</v>
      </c>
      <c r="P7195" t="s">
        <v>47</v>
      </c>
      <c r="Q7195" t="s">
        <v>21</v>
      </c>
      <c r="R7195" t="s">
        <v>26</v>
      </c>
      <c r="S7195" t="s">
        <v>64</v>
      </c>
      <c r="T7195">
        <f t="shared" si="112"/>
        <v>8</v>
      </c>
    </row>
    <row r="7196" spans="1:20">
      <c r="A7196">
        <v>201708</v>
      </c>
      <c r="B7196" s="1">
        <v>42965</v>
      </c>
      <c r="C7196">
        <v>12477</v>
      </c>
      <c r="D7196">
        <v>36</v>
      </c>
      <c r="E7196">
        <v>24506</v>
      </c>
      <c r="F7196">
        <v>8</v>
      </c>
      <c r="G7196">
        <v>33</v>
      </c>
      <c r="H7196">
        <v>28</v>
      </c>
      <c r="I7196">
        <v>22</v>
      </c>
      <c r="J7196">
        <v>2</v>
      </c>
      <c r="K7196" s="1">
        <v>42856</v>
      </c>
      <c r="L7196" s="1">
        <v>44196</v>
      </c>
      <c r="M7196">
        <v>201700133</v>
      </c>
      <c r="N7196" t="s">
        <v>51</v>
      </c>
      <c r="O7196">
        <v>201700012</v>
      </c>
      <c r="P7196" t="s">
        <v>47</v>
      </c>
      <c r="Q7196" t="s">
        <v>21</v>
      </c>
      <c r="R7196" t="s">
        <v>28</v>
      </c>
      <c r="S7196" t="s">
        <v>65</v>
      </c>
      <c r="T7196">
        <f t="shared" si="112"/>
        <v>8</v>
      </c>
    </row>
    <row r="7197" spans="1:20">
      <c r="A7197">
        <v>201708</v>
      </c>
      <c r="B7197" s="1">
        <v>42966</v>
      </c>
      <c r="C7197">
        <v>12477</v>
      </c>
      <c r="D7197">
        <v>31</v>
      </c>
      <c r="E7197">
        <v>25385</v>
      </c>
      <c r="F7197">
        <v>6</v>
      </c>
      <c r="G7197">
        <v>26</v>
      </c>
      <c r="H7197">
        <v>20</v>
      </c>
      <c r="I7197">
        <v>15</v>
      </c>
      <c r="J7197">
        <v>2</v>
      </c>
      <c r="K7197" s="1">
        <v>42856</v>
      </c>
      <c r="L7197" s="1">
        <v>44196</v>
      </c>
      <c r="M7197">
        <v>201700133</v>
      </c>
      <c r="N7197" t="s">
        <v>51</v>
      </c>
      <c r="O7197">
        <v>201700012</v>
      </c>
      <c r="P7197" t="s">
        <v>47</v>
      </c>
      <c r="Q7197" t="s">
        <v>21</v>
      </c>
      <c r="R7197" t="s">
        <v>22</v>
      </c>
      <c r="S7197" t="s">
        <v>61</v>
      </c>
      <c r="T7197">
        <f t="shared" si="112"/>
        <v>8</v>
      </c>
    </row>
    <row r="7198" spans="1:20">
      <c r="A7198">
        <v>201708</v>
      </c>
      <c r="B7198" s="1">
        <v>42966</v>
      </c>
      <c r="C7198">
        <v>12477</v>
      </c>
      <c r="D7198">
        <v>31</v>
      </c>
      <c r="E7198">
        <v>25385</v>
      </c>
      <c r="F7198">
        <v>6</v>
      </c>
      <c r="G7198">
        <v>26</v>
      </c>
      <c r="H7198">
        <v>20</v>
      </c>
      <c r="I7198">
        <v>15</v>
      </c>
      <c r="J7198">
        <v>2</v>
      </c>
      <c r="K7198" s="1">
        <v>42856</v>
      </c>
      <c r="L7198" s="1">
        <v>44196</v>
      </c>
      <c r="M7198">
        <v>201700133</v>
      </c>
      <c r="N7198" t="s">
        <v>51</v>
      </c>
      <c r="O7198">
        <v>201700012</v>
      </c>
      <c r="P7198" t="s">
        <v>47</v>
      </c>
      <c r="Q7198" t="s">
        <v>21</v>
      </c>
      <c r="R7198" t="s">
        <v>5</v>
      </c>
      <c r="S7198" t="s">
        <v>62</v>
      </c>
      <c r="T7198">
        <f t="shared" si="112"/>
        <v>8</v>
      </c>
    </row>
    <row r="7199" spans="1:20">
      <c r="A7199">
        <v>201708</v>
      </c>
      <c r="B7199" s="1">
        <v>42966</v>
      </c>
      <c r="C7199">
        <v>12477</v>
      </c>
      <c r="D7199">
        <v>31</v>
      </c>
      <c r="E7199">
        <v>25385</v>
      </c>
      <c r="F7199">
        <v>6</v>
      </c>
      <c r="G7199">
        <v>26</v>
      </c>
      <c r="H7199">
        <v>20</v>
      </c>
      <c r="I7199">
        <v>15</v>
      </c>
      <c r="J7199">
        <v>2</v>
      </c>
      <c r="K7199" s="1">
        <v>42856</v>
      </c>
      <c r="L7199" s="1">
        <v>44196</v>
      </c>
      <c r="M7199">
        <v>201700133</v>
      </c>
      <c r="N7199" t="s">
        <v>51</v>
      </c>
      <c r="O7199">
        <v>201700012</v>
      </c>
      <c r="P7199" t="s">
        <v>47</v>
      </c>
      <c r="Q7199" t="s">
        <v>21</v>
      </c>
      <c r="R7199" t="s">
        <v>9</v>
      </c>
      <c r="S7199" t="s">
        <v>63</v>
      </c>
      <c r="T7199">
        <f t="shared" si="112"/>
        <v>8</v>
      </c>
    </row>
    <row r="7200" spans="1:20">
      <c r="A7200">
        <v>201708</v>
      </c>
      <c r="B7200" s="1">
        <v>42966</v>
      </c>
      <c r="C7200">
        <v>12477</v>
      </c>
      <c r="D7200">
        <v>31</v>
      </c>
      <c r="E7200">
        <v>25385</v>
      </c>
      <c r="F7200">
        <v>6</v>
      </c>
      <c r="G7200">
        <v>26</v>
      </c>
      <c r="H7200">
        <v>20</v>
      </c>
      <c r="I7200">
        <v>15</v>
      </c>
      <c r="J7200">
        <v>2</v>
      </c>
      <c r="K7200" s="1">
        <v>42856</v>
      </c>
      <c r="L7200" s="1">
        <v>44196</v>
      </c>
      <c r="M7200">
        <v>201700133</v>
      </c>
      <c r="N7200" t="s">
        <v>51</v>
      </c>
      <c r="O7200">
        <v>201700012</v>
      </c>
      <c r="P7200" t="s">
        <v>47</v>
      </c>
      <c r="Q7200" t="s">
        <v>21</v>
      </c>
      <c r="R7200" t="s">
        <v>26</v>
      </c>
      <c r="S7200" t="s">
        <v>64</v>
      </c>
      <c r="T7200">
        <f t="shared" si="112"/>
        <v>8</v>
      </c>
    </row>
    <row r="7201" spans="1:20">
      <c r="A7201">
        <v>201708</v>
      </c>
      <c r="B7201" s="1">
        <v>42966</v>
      </c>
      <c r="C7201">
        <v>12477</v>
      </c>
      <c r="D7201">
        <v>31</v>
      </c>
      <c r="E7201">
        <v>25385</v>
      </c>
      <c r="F7201">
        <v>6</v>
      </c>
      <c r="G7201">
        <v>26</v>
      </c>
      <c r="H7201">
        <v>20</v>
      </c>
      <c r="I7201">
        <v>15</v>
      </c>
      <c r="J7201">
        <v>2</v>
      </c>
      <c r="K7201" s="1">
        <v>42856</v>
      </c>
      <c r="L7201" s="1">
        <v>44196</v>
      </c>
      <c r="M7201">
        <v>201700133</v>
      </c>
      <c r="N7201" t="s">
        <v>51</v>
      </c>
      <c r="O7201">
        <v>201700012</v>
      </c>
      <c r="P7201" t="s">
        <v>47</v>
      </c>
      <c r="Q7201" t="s">
        <v>21</v>
      </c>
      <c r="R7201" t="s">
        <v>28</v>
      </c>
      <c r="S7201" t="s">
        <v>65</v>
      </c>
      <c r="T7201">
        <f t="shared" si="112"/>
        <v>8</v>
      </c>
    </row>
    <row r="7202" spans="1:20">
      <c r="A7202">
        <v>201708</v>
      </c>
      <c r="B7202" s="1">
        <v>42968</v>
      </c>
      <c r="C7202">
        <v>12477</v>
      </c>
      <c r="D7202">
        <v>33</v>
      </c>
      <c r="E7202">
        <v>24410</v>
      </c>
      <c r="F7202">
        <v>5</v>
      </c>
      <c r="G7202">
        <v>29</v>
      </c>
      <c r="H7202">
        <v>24</v>
      </c>
      <c r="I7202">
        <v>18</v>
      </c>
      <c r="J7202">
        <v>2</v>
      </c>
      <c r="K7202" s="1">
        <v>42856</v>
      </c>
      <c r="L7202" s="1">
        <v>44196</v>
      </c>
      <c r="M7202">
        <v>201700133</v>
      </c>
      <c r="N7202" t="s">
        <v>51</v>
      </c>
      <c r="O7202">
        <v>201700012</v>
      </c>
      <c r="P7202" t="s">
        <v>47</v>
      </c>
      <c r="Q7202" t="s">
        <v>21</v>
      </c>
      <c r="R7202" t="s">
        <v>22</v>
      </c>
      <c r="S7202" t="s">
        <v>61</v>
      </c>
      <c r="T7202">
        <f t="shared" si="112"/>
        <v>8</v>
      </c>
    </row>
    <row r="7203" spans="1:20">
      <c r="A7203">
        <v>201708</v>
      </c>
      <c r="B7203" s="1">
        <v>42968</v>
      </c>
      <c r="C7203">
        <v>12477</v>
      </c>
      <c r="D7203">
        <v>33</v>
      </c>
      <c r="E7203">
        <v>24410</v>
      </c>
      <c r="F7203">
        <v>5</v>
      </c>
      <c r="G7203">
        <v>29</v>
      </c>
      <c r="H7203">
        <v>24</v>
      </c>
      <c r="I7203">
        <v>18</v>
      </c>
      <c r="J7203">
        <v>2</v>
      </c>
      <c r="K7203" s="1">
        <v>42856</v>
      </c>
      <c r="L7203" s="1">
        <v>44196</v>
      </c>
      <c r="M7203">
        <v>201700133</v>
      </c>
      <c r="N7203" t="s">
        <v>51</v>
      </c>
      <c r="O7203">
        <v>201700012</v>
      </c>
      <c r="P7203" t="s">
        <v>47</v>
      </c>
      <c r="Q7203" t="s">
        <v>21</v>
      </c>
      <c r="R7203" t="s">
        <v>5</v>
      </c>
      <c r="S7203" t="s">
        <v>62</v>
      </c>
      <c r="T7203">
        <f t="shared" si="112"/>
        <v>8</v>
      </c>
    </row>
    <row r="7204" spans="1:20">
      <c r="A7204">
        <v>201708</v>
      </c>
      <c r="B7204" s="1">
        <v>42968</v>
      </c>
      <c r="C7204">
        <v>12477</v>
      </c>
      <c r="D7204">
        <v>33</v>
      </c>
      <c r="E7204">
        <v>24410</v>
      </c>
      <c r="F7204">
        <v>5</v>
      </c>
      <c r="G7204">
        <v>29</v>
      </c>
      <c r="H7204">
        <v>24</v>
      </c>
      <c r="I7204">
        <v>18</v>
      </c>
      <c r="J7204">
        <v>2</v>
      </c>
      <c r="K7204" s="1">
        <v>42856</v>
      </c>
      <c r="L7204" s="1">
        <v>44196</v>
      </c>
      <c r="M7204">
        <v>201700133</v>
      </c>
      <c r="N7204" t="s">
        <v>51</v>
      </c>
      <c r="O7204">
        <v>201700012</v>
      </c>
      <c r="P7204" t="s">
        <v>47</v>
      </c>
      <c r="Q7204" t="s">
        <v>21</v>
      </c>
      <c r="R7204" t="s">
        <v>9</v>
      </c>
      <c r="S7204" t="s">
        <v>63</v>
      </c>
      <c r="T7204">
        <f t="shared" si="112"/>
        <v>8</v>
      </c>
    </row>
    <row r="7205" spans="1:20">
      <c r="A7205">
        <v>201708</v>
      </c>
      <c r="B7205" s="1">
        <v>42968</v>
      </c>
      <c r="C7205">
        <v>12477</v>
      </c>
      <c r="D7205">
        <v>33</v>
      </c>
      <c r="E7205">
        <v>24410</v>
      </c>
      <c r="F7205">
        <v>5</v>
      </c>
      <c r="G7205">
        <v>29</v>
      </c>
      <c r="H7205">
        <v>24</v>
      </c>
      <c r="I7205">
        <v>18</v>
      </c>
      <c r="J7205">
        <v>2</v>
      </c>
      <c r="K7205" s="1">
        <v>42856</v>
      </c>
      <c r="L7205" s="1">
        <v>44196</v>
      </c>
      <c r="M7205">
        <v>201700133</v>
      </c>
      <c r="N7205" t="s">
        <v>51</v>
      </c>
      <c r="O7205">
        <v>201700012</v>
      </c>
      <c r="P7205" t="s">
        <v>47</v>
      </c>
      <c r="Q7205" t="s">
        <v>21</v>
      </c>
      <c r="R7205" t="s">
        <v>26</v>
      </c>
      <c r="S7205" t="s">
        <v>64</v>
      </c>
      <c r="T7205">
        <f t="shared" si="112"/>
        <v>8</v>
      </c>
    </row>
    <row r="7206" spans="1:20">
      <c r="A7206">
        <v>201708</v>
      </c>
      <c r="B7206" s="1">
        <v>42968</v>
      </c>
      <c r="C7206">
        <v>12477</v>
      </c>
      <c r="D7206">
        <v>33</v>
      </c>
      <c r="E7206">
        <v>24410</v>
      </c>
      <c r="F7206">
        <v>5</v>
      </c>
      <c r="G7206">
        <v>29</v>
      </c>
      <c r="H7206">
        <v>24</v>
      </c>
      <c r="I7206">
        <v>18</v>
      </c>
      <c r="J7206">
        <v>2</v>
      </c>
      <c r="K7206" s="1">
        <v>42856</v>
      </c>
      <c r="L7206" s="1">
        <v>44196</v>
      </c>
      <c r="M7206">
        <v>201700133</v>
      </c>
      <c r="N7206" t="s">
        <v>51</v>
      </c>
      <c r="O7206">
        <v>201700012</v>
      </c>
      <c r="P7206" t="s">
        <v>47</v>
      </c>
      <c r="Q7206" t="s">
        <v>21</v>
      </c>
      <c r="R7206" t="s">
        <v>28</v>
      </c>
      <c r="S7206" t="s">
        <v>65</v>
      </c>
      <c r="T7206">
        <f t="shared" si="112"/>
        <v>8</v>
      </c>
    </row>
    <row r="7207" spans="1:20">
      <c r="A7207">
        <v>201708</v>
      </c>
      <c r="B7207" s="1">
        <v>42969</v>
      </c>
      <c r="C7207">
        <v>12477</v>
      </c>
      <c r="D7207">
        <v>35</v>
      </c>
      <c r="E7207">
        <v>24408</v>
      </c>
      <c r="F7207">
        <v>8</v>
      </c>
      <c r="G7207">
        <v>34</v>
      </c>
      <c r="H7207">
        <v>22</v>
      </c>
      <c r="I7207">
        <v>15</v>
      </c>
      <c r="J7207">
        <v>2</v>
      </c>
      <c r="K7207" s="1">
        <v>42856</v>
      </c>
      <c r="L7207" s="1">
        <v>44196</v>
      </c>
      <c r="M7207">
        <v>201700133</v>
      </c>
      <c r="N7207" t="s">
        <v>51</v>
      </c>
      <c r="O7207">
        <v>201700012</v>
      </c>
      <c r="P7207" t="s">
        <v>47</v>
      </c>
      <c r="Q7207" t="s">
        <v>21</v>
      </c>
      <c r="R7207" t="s">
        <v>22</v>
      </c>
      <c r="S7207" t="s">
        <v>61</v>
      </c>
      <c r="T7207">
        <f t="shared" si="112"/>
        <v>8</v>
      </c>
    </row>
    <row r="7208" spans="1:20">
      <c r="A7208">
        <v>201708</v>
      </c>
      <c r="B7208" s="1">
        <v>42969</v>
      </c>
      <c r="C7208">
        <v>12477</v>
      </c>
      <c r="D7208">
        <v>35</v>
      </c>
      <c r="E7208">
        <v>24408</v>
      </c>
      <c r="F7208">
        <v>8</v>
      </c>
      <c r="G7208">
        <v>34</v>
      </c>
      <c r="H7208">
        <v>22</v>
      </c>
      <c r="I7208">
        <v>15</v>
      </c>
      <c r="J7208">
        <v>2</v>
      </c>
      <c r="K7208" s="1">
        <v>42856</v>
      </c>
      <c r="L7208" s="1">
        <v>44196</v>
      </c>
      <c r="M7208">
        <v>201700133</v>
      </c>
      <c r="N7208" t="s">
        <v>51</v>
      </c>
      <c r="O7208">
        <v>201700012</v>
      </c>
      <c r="P7208" t="s">
        <v>47</v>
      </c>
      <c r="Q7208" t="s">
        <v>21</v>
      </c>
      <c r="R7208" t="s">
        <v>5</v>
      </c>
      <c r="S7208" t="s">
        <v>62</v>
      </c>
      <c r="T7208">
        <f t="shared" si="112"/>
        <v>8</v>
      </c>
    </row>
    <row r="7209" spans="1:20">
      <c r="A7209">
        <v>201708</v>
      </c>
      <c r="B7209" s="1">
        <v>42969</v>
      </c>
      <c r="C7209">
        <v>12477</v>
      </c>
      <c r="D7209">
        <v>35</v>
      </c>
      <c r="E7209">
        <v>24408</v>
      </c>
      <c r="F7209">
        <v>8</v>
      </c>
      <c r="G7209">
        <v>34</v>
      </c>
      <c r="H7209">
        <v>22</v>
      </c>
      <c r="I7209">
        <v>15</v>
      </c>
      <c r="J7209">
        <v>2</v>
      </c>
      <c r="K7209" s="1">
        <v>42856</v>
      </c>
      <c r="L7209" s="1">
        <v>44196</v>
      </c>
      <c r="M7209">
        <v>201700133</v>
      </c>
      <c r="N7209" t="s">
        <v>51</v>
      </c>
      <c r="O7209">
        <v>201700012</v>
      </c>
      <c r="P7209" t="s">
        <v>47</v>
      </c>
      <c r="Q7209" t="s">
        <v>21</v>
      </c>
      <c r="R7209" t="s">
        <v>9</v>
      </c>
      <c r="S7209" t="s">
        <v>63</v>
      </c>
      <c r="T7209">
        <f t="shared" si="112"/>
        <v>8</v>
      </c>
    </row>
    <row r="7210" spans="1:20">
      <c r="A7210">
        <v>201708</v>
      </c>
      <c r="B7210" s="1">
        <v>42969</v>
      </c>
      <c r="C7210">
        <v>12477</v>
      </c>
      <c r="D7210">
        <v>35</v>
      </c>
      <c r="E7210">
        <v>24408</v>
      </c>
      <c r="F7210">
        <v>8</v>
      </c>
      <c r="G7210">
        <v>34</v>
      </c>
      <c r="H7210">
        <v>22</v>
      </c>
      <c r="I7210">
        <v>15</v>
      </c>
      <c r="J7210">
        <v>2</v>
      </c>
      <c r="K7210" s="1">
        <v>42856</v>
      </c>
      <c r="L7210" s="1">
        <v>44196</v>
      </c>
      <c r="M7210">
        <v>201700133</v>
      </c>
      <c r="N7210" t="s">
        <v>51</v>
      </c>
      <c r="O7210">
        <v>201700012</v>
      </c>
      <c r="P7210" t="s">
        <v>47</v>
      </c>
      <c r="Q7210" t="s">
        <v>21</v>
      </c>
      <c r="R7210" t="s">
        <v>26</v>
      </c>
      <c r="S7210" t="s">
        <v>64</v>
      </c>
      <c r="T7210">
        <f t="shared" si="112"/>
        <v>8</v>
      </c>
    </row>
    <row r="7211" spans="1:20">
      <c r="A7211">
        <v>201708</v>
      </c>
      <c r="B7211" s="1">
        <v>42969</v>
      </c>
      <c r="C7211">
        <v>12477</v>
      </c>
      <c r="D7211">
        <v>35</v>
      </c>
      <c r="E7211">
        <v>24408</v>
      </c>
      <c r="F7211">
        <v>8</v>
      </c>
      <c r="G7211">
        <v>34</v>
      </c>
      <c r="H7211">
        <v>22</v>
      </c>
      <c r="I7211">
        <v>15</v>
      </c>
      <c r="J7211">
        <v>2</v>
      </c>
      <c r="K7211" s="1">
        <v>42856</v>
      </c>
      <c r="L7211" s="1">
        <v>44196</v>
      </c>
      <c r="M7211">
        <v>201700133</v>
      </c>
      <c r="N7211" t="s">
        <v>51</v>
      </c>
      <c r="O7211">
        <v>201700012</v>
      </c>
      <c r="P7211" t="s">
        <v>47</v>
      </c>
      <c r="Q7211" t="s">
        <v>21</v>
      </c>
      <c r="R7211" t="s">
        <v>28</v>
      </c>
      <c r="S7211" t="s">
        <v>65</v>
      </c>
      <c r="T7211">
        <f t="shared" si="112"/>
        <v>8</v>
      </c>
    </row>
    <row r="7212" spans="1:20">
      <c r="A7212">
        <v>201708</v>
      </c>
      <c r="B7212" s="1">
        <v>42970</v>
      </c>
      <c r="C7212">
        <v>12477</v>
      </c>
      <c r="D7212">
        <v>31</v>
      </c>
      <c r="E7212">
        <v>25616</v>
      </c>
      <c r="F7212">
        <v>7</v>
      </c>
      <c r="G7212">
        <v>29</v>
      </c>
      <c r="H7212">
        <v>23</v>
      </c>
      <c r="I7212">
        <v>17</v>
      </c>
      <c r="J7212">
        <v>2</v>
      </c>
      <c r="K7212" s="1">
        <v>42856</v>
      </c>
      <c r="L7212" s="1">
        <v>44196</v>
      </c>
      <c r="M7212">
        <v>201700133</v>
      </c>
      <c r="N7212" t="s">
        <v>51</v>
      </c>
      <c r="O7212">
        <v>201700012</v>
      </c>
      <c r="P7212" t="s">
        <v>47</v>
      </c>
      <c r="Q7212" t="s">
        <v>21</v>
      </c>
      <c r="R7212" t="s">
        <v>22</v>
      </c>
      <c r="S7212" t="s">
        <v>61</v>
      </c>
      <c r="T7212">
        <f t="shared" si="112"/>
        <v>8</v>
      </c>
    </row>
    <row r="7213" spans="1:20">
      <c r="A7213">
        <v>201708</v>
      </c>
      <c r="B7213" s="1">
        <v>42970</v>
      </c>
      <c r="C7213">
        <v>12477</v>
      </c>
      <c r="D7213">
        <v>31</v>
      </c>
      <c r="E7213">
        <v>25616</v>
      </c>
      <c r="F7213">
        <v>7</v>
      </c>
      <c r="G7213">
        <v>29</v>
      </c>
      <c r="H7213">
        <v>23</v>
      </c>
      <c r="I7213">
        <v>17</v>
      </c>
      <c r="J7213">
        <v>2</v>
      </c>
      <c r="K7213" s="1">
        <v>42856</v>
      </c>
      <c r="L7213" s="1">
        <v>44196</v>
      </c>
      <c r="M7213">
        <v>201700133</v>
      </c>
      <c r="N7213" t="s">
        <v>51</v>
      </c>
      <c r="O7213">
        <v>201700012</v>
      </c>
      <c r="P7213" t="s">
        <v>47</v>
      </c>
      <c r="Q7213" t="s">
        <v>21</v>
      </c>
      <c r="R7213" t="s">
        <v>5</v>
      </c>
      <c r="S7213" t="s">
        <v>62</v>
      </c>
      <c r="T7213">
        <f t="shared" si="112"/>
        <v>8</v>
      </c>
    </row>
    <row r="7214" spans="1:20">
      <c r="A7214">
        <v>201708</v>
      </c>
      <c r="B7214" s="1">
        <v>42970</v>
      </c>
      <c r="C7214">
        <v>12477</v>
      </c>
      <c r="D7214">
        <v>31</v>
      </c>
      <c r="E7214">
        <v>25616</v>
      </c>
      <c r="F7214">
        <v>7</v>
      </c>
      <c r="G7214">
        <v>29</v>
      </c>
      <c r="H7214">
        <v>23</v>
      </c>
      <c r="I7214">
        <v>17</v>
      </c>
      <c r="J7214">
        <v>2</v>
      </c>
      <c r="K7214" s="1">
        <v>42856</v>
      </c>
      <c r="L7214" s="1">
        <v>44196</v>
      </c>
      <c r="M7214">
        <v>201700133</v>
      </c>
      <c r="N7214" t="s">
        <v>51</v>
      </c>
      <c r="O7214">
        <v>201700012</v>
      </c>
      <c r="P7214" t="s">
        <v>47</v>
      </c>
      <c r="Q7214" t="s">
        <v>21</v>
      </c>
      <c r="R7214" t="s">
        <v>9</v>
      </c>
      <c r="S7214" t="s">
        <v>63</v>
      </c>
      <c r="T7214">
        <f t="shared" si="112"/>
        <v>8</v>
      </c>
    </row>
    <row r="7215" spans="1:20">
      <c r="A7215">
        <v>201708</v>
      </c>
      <c r="B7215" s="1">
        <v>42970</v>
      </c>
      <c r="C7215">
        <v>12477</v>
      </c>
      <c r="D7215">
        <v>31</v>
      </c>
      <c r="E7215">
        <v>25616</v>
      </c>
      <c r="F7215">
        <v>7</v>
      </c>
      <c r="G7215">
        <v>29</v>
      </c>
      <c r="H7215">
        <v>23</v>
      </c>
      <c r="I7215">
        <v>17</v>
      </c>
      <c r="J7215">
        <v>2</v>
      </c>
      <c r="K7215" s="1">
        <v>42856</v>
      </c>
      <c r="L7215" s="1">
        <v>44196</v>
      </c>
      <c r="M7215">
        <v>201700133</v>
      </c>
      <c r="N7215" t="s">
        <v>51</v>
      </c>
      <c r="O7215">
        <v>201700012</v>
      </c>
      <c r="P7215" t="s">
        <v>47</v>
      </c>
      <c r="Q7215" t="s">
        <v>21</v>
      </c>
      <c r="R7215" t="s">
        <v>26</v>
      </c>
      <c r="S7215" t="s">
        <v>64</v>
      </c>
      <c r="T7215">
        <f t="shared" si="112"/>
        <v>8</v>
      </c>
    </row>
    <row r="7216" spans="1:20">
      <c r="A7216">
        <v>201708</v>
      </c>
      <c r="B7216" s="1">
        <v>42970</v>
      </c>
      <c r="C7216">
        <v>12477</v>
      </c>
      <c r="D7216">
        <v>31</v>
      </c>
      <c r="E7216">
        <v>25616</v>
      </c>
      <c r="F7216">
        <v>7</v>
      </c>
      <c r="G7216">
        <v>29</v>
      </c>
      <c r="H7216">
        <v>23</v>
      </c>
      <c r="I7216">
        <v>17</v>
      </c>
      <c r="J7216">
        <v>2</v>
      </c>
      <c r="K7216" s="1">
        <v>42856</v>
      </c>
      <c r="L7216" s="1">
        <v>44196</v>
      </c>
      <c r="M7216">
        <v>201700133</v>
      </c>
      <c r="N7216" t="s">
        <v>51</v>
      </c>
      <c r="O7216">
        <v>201700012</v>
      </c>
      <c r="P7216" t="s">
        <v>47</v>
      </c>
      <c r="Q7216" t="s">
        <v>21</v>
      </c>
      <c r="R7216" t="s">
        <v>28</v>
      </c>
      <c r="S7216" t="s">
        <v>65</v>
      </c>
      <c r="T7216">
        <f t="shared" si="112"/>
        <v>8</v>
      </c>
    </row>
    <row r="7217" spans="1:20">
      <c r="A7217">
        <v>201708</v>
      </c>
      <c r="B7217" s="1">
        <v>42972</v>
      </c>
      <c r="C7217">
        <v>12477</v>
      </c>
      <c r="D7217">
        <v>30</v>
      </c>
      <c r="E7217">
        <v>24139</v>
      </c>
      <c r="F7217">
        <v>7</v>
      </c>
      <c r="G7217">
        <v>29</v>
      </c>
      <c r="H7217">
        <v>23</v>
      </c>
      <c r="I7217">
        <v>15</v>
      </c>
      <c r="J7217">
        <v>2</v>
      </c>
      <c r="K7217" s="1">
        <v>42856</v>
      </c>
      <c r="L7217" s="1">
        <v>44196</v>
      </c>
      <c r="M7217">
        <v>201700133</v>
      </c>
      <c r="N7217" t="s">
        <v>51</v>
      </c>
      <c r="O7217">
        <v>201700012</v>
      </c>
      <c r="P7217" t="s">
        <v>47</v>
      </c>
      <c r="Q7217" t="s">
        <v>21</v>
      </c>
      <c r="R7217" t="s">
        <v>22</v>
      </c>
      <c r="S7217" t="s">
        <v>61</v>
      </c>
      <c r="T7217">
        <f t="shared" si="112"/>
        <v>8</v>
      </c>
    </row>
    <row r="7218" spans="1:20">
      <c r="A7218">
        <v>201708</v>
      </c>
      <c r="B7218" s="1">
        <v>42972</v>
      </c>
      <c r="C7218">
        <v>12477</v>
      </c>
      <c r="D7218">
        <v>30</v>
      </c>
      <c r="E7218">
        <v>24139</v>
      </c>
      <c r="F7218">
        <v>7</v>
      </c>
      <c r="G7218">
        <v>29</v>
      </c>
      <c r="H7218">
        <v>23</v>
      </c>
      <c r="I7218">
        <v>15</v>
      </c>
      <c r="J7218">
        <v>2</v>
      </c>
      <c r="K7218" s="1">
        <v>42856</v>
      </c>
      <c r="L7218" s="1">
        <v>44196</v>
      </c>
      <c r="M7218">
        <v>201700133</v>
      </c>
      <c r="N7218" t="s">
        <v>51</v>
      </c>
      <c r="O7218">
        <v>201700012</v>
      </c>
      <c r="P7218" t="s">
        <v>47</v>
      </c>
      <c r="Q7218" t="s">
        <v>21</v>
      </c>
      <c r="R7218" t="s">
        <v>5</v>
      </c>
      <c r="S7218" t="s">
        <v>62</v>
      </c>
      <c r="T7218">
        <f t="shared" si="112"/>
        <v>8</v>
      </c>
    </row>
    <row r="7219" spans="1:20">
      <c r="A7219">
        <v>201708</v>
      </c>
      <c r="B7219" s="1">
        <v>42972</v>
      </c>
      <c r="C7219">
        <v>12477</v>
      </c>
      <c r="D7219">
        <v>30</v>
      </c>
      <c r="E7219">
        <v>24139</v>
      </c>
      <c r="F7219">
        <v>7</v>
      </c>
      <c r="G7219">
        <v>29</v>
      </c>
      <c r="H7219">
        <v>23</v>
      </c>
      <c r="I7219">
        <v>15</v>
      </c>
      <c r="J7219">
        <v>2</v>
      </c>
      <c r="K7219" s="1">
        <v>42856</v>
      </c>
      <c r="L7219" s="1">
        <v>44196</v>
      </c>
      <c r="M7219">
        <v>201700133</v>
      </c>
      <c r="N7219" t="s">
        <v>51</v>
      </c>
      <c r="O7219">
        <v>201700012</v>
      </c>
      <c r="P7219" t="s">
        <v>47</v>
      </c>
      <c r="Q7219" t="s">
        <v>21</v>
      </c>
      <c r="R7219" t="s">
        <v>9</v>
      </c>
      <c r="S7219" t="s">
        <v>63</v>
      </c>
      <c r="T7219">
        <f t="shared" si="112"/>
        <v>8</v>
      </c>
    </row>
    <row r="7220" spans="1:20">
      <c r="A7220">
        <v>201708</v>
      </c>
      <c r="B7220" s="1">
        <v>42972</v>
      </c>
      <c r="C7220">
        <v>12477</v>
      </c>
      <c r="D7220">
        <v>30</v>
      </c>
      <c r="E7220">
        <v>24139</v>
      </c>
      <c r="F7220">
        <v>7</v>
      </c>
      <c r="G7220">
        <v>29</v>
      </c>
      <c r="H7220">
        <v>23</v>
      </c>
      <c r="I7220">
        <v>15</v>
      </c>
      <c r="J7220">
        <v>2</v>
      </c>
      <c r="K7220" s="1">
        <v>42856</v>
      </c>
      <c r="L7220" s="1">
        <v>44196</v>
      </c>
      <c r="M7220">
        <v>201700133</v>
      </c>
      <c r="N7220" t="s">
        <v>51</v>
      </c>
      <c r="O7220">
        <v>201700012</v>
      </c>
      <c r="P7220" t="s">
        <v>47</v>
      </c>
      <c r="Q7220" t="s">
        <v>21</v>
      </c>
      <c r="R7220" t="s">
        <v>26</v>
      </c>
      <c r="S7220" t="s">
        <v>64</v>
      </c>
      <c r="T7220">
        <f t="shared" si="112"/>
        <v>8</v>
      </c>
    </row>
    <row r="7221" spans="1:20">
      <c r="A7221">
        <v>201708</v>
      </c>
      <c r="B7221" s="1">
        <v>42972</v>
      </c>
      <c r="C7221">
        <v>12477</v>
      </c>
      <c r="D7221">
        <v>30</v>
      </c>
      <c r="E7221">
        <v>24139</v>
      </c>
      <c r="F7221">
        <v>7</v>
      </c>
      <c r="G7221">
        <v>29</v>
      </c>
      <c r="H7221">
        <v>23</v>
      </c>
      <c r="I7221">
        <v>15</v>
      </c>
      <c r="J7221">
        <v>2</v>
      </c>
      <c r="K7221" s="1">
        <v>42856</v>
      </c>
      <c r="L7221" s="1">
        <v>44196</v>
      </c>
      <c r="M7221">
        <v>201700133</v>
      </c>
      <c r="N7221" t="s">
        <v>51</v>
      </c>
      <c r="O7221">
        <v>201700012</v>
      </c>
      <c r="P7221" t="s">
        <v>47</v>
      </c>
      <c r="Q7221" t="s">
        <v>21</v>
      </c>
      <c r="R7221" t="s">
        <v>28</v>
      </c>
      <c r="S7221" t="s">
        <v>65</v>
      </c>
      <c r="T7221">
        <f t="shared" si="112"/>
        <v>8</v>
      </c>
    </row>
    <row r="7222" spans="1:20">
      <c r="A7222">
        <v>201708</v>
      </c>
      <c r="B7222" s="1">
        <v>42973</v>
      </c>
      <c r="C7222">
        <v>12477</v>
      </c>
      <c r="D7222">
        <v>36</v>
      </c>
      <c r="E7222">
        <v>25050</v>
      </c>
      <c r="F7222">
        <v>8</v>
      </c>
      <c r="G7222">
        <v>36</v>
      </c>
      <c r="H7222">
        <v>24</v>
      </c>
      <c r="I7222">
        <v>15</v>
      </c>
      <c r="J7222">
        <v>3</v>
      </c>
      <c r="K7222" s="1">
        <v>42856</v>
      </c>
      <c r="L7222" s="1">
        <v>44196</v>
      </c>
      <c r="M7222">
        <v>201700133</v>
      </c>
      <c r="N7222" t="s">
        <v>51</v>
      </c>
      <c r="O7222">
        <v>201700012</v>
      </c>
      <c r="P7222" t="s">
        <v>47</v>
      </c>
      <c r="Q7222" t="s">
        <v>21</v>
      </c>
      <c r="R7222" t="s">
        <v>22</v>
      </c>
      <c r="S7222" t="s">
        <v>61</v>
      </c>
      <c r="T7222">
        <f t="shared" si="112"/>
        <v>8</v>
      </c>
    </row>
    <row r="7223" spans="1:20">
      <c r="A7223">
        <v>201708</v>
      </c>
      <c r="B7223" s="1">
        <v>42973</v>
      </c>
      <c r="C7223">
        <v>12477</v>
      </c>
      <c r="D7223">
        <v>36</v>
      </c>
      <c r="E7223">
        <v>25050</v>
      </c>
      <c r="F7223">
        <v>8</v>
      </c>
      <c r="G7223">
        <v>36</v>
      </c>
      <c r="H7223">
        <v>24</v>
      </c>
      <c r="I7223">
        <v>15</v>
      </c>
      <c r="J7223">
        <v>3</v>
      </c>
      <c r="K7223" s="1">
        <v>42856</v>
      </c>
      <c r="L7223" s="1">
        <v>44196</v>
      </c>
      <c r="M7223">
        <v>201700133</v>
      </c>
      <c r="N7223" t="s">
        <v>51</v>
      </c>
      <c r="O7223">
        <v>201700012</v>
      </c>
      <c r="P7223" t="s">
        <v>47</v>
      </c>
      <c r="Q7223" t="s">
        <v>21</v>
      </c>
      <c r="R7223" t="s">
        <v>5</v>
      </c>
      <c r="S7223" t="s">
        <v>62</v>
      </c>
      <c r="T7223">
        <f t="shared" si="112"/>
        <v>8</v>
      </c>
    </row>
    <row r="7224" spans="1:20">
      <c r="A7224">
        <v>201708</v>
      </c>
      <c r="B7224" s="1">
        <v>42973</v>
      </c>
      <c r="C7224">
        <v>12477</v>
      </c>
      <c r="D7224">
        <v>36</v>
      </c>
      <c r="E7224">
        <v>25050</v>
      </c>
      <c r="F7224">
        <v>8</v>
      </c>
      <c r="G7224">
        <v>36</v>
      </c>
      <c r="H7224">
        <v>24</v>
      </c>
      <c r="I7224">
        <v>15</v>
      </c>
      <c r="J7224">
        <v>3</v>
      </c>
      <c r="K7224" s="1">
        <v>42856</v>
      </c>
      <c r="L7224" s="1">
        <v>44196</v>
      </c>
      <c r="M7224">
        <v>201700133</v>
      </c>
      <c r="N7224" t="s">
        <v>51</v>
      </c>
      <c r="O7224">
        <v>201700012</v>
      </c>
      <c r="P7224" t="s">
        <v>47</v>
      </c>
      <c r="Q7224" t="s">
        <v>21</v>
      </c>
      <c r="R7224" t="s">
        <v>9</v>
      </c>
      <c r="S7224" t="s">
        <v>63</v>
      </c>
      <c r="T7224">
        <f t="shared" si="112"/>
        <v>8</v>
      </c>
    </row>
    <row r="7225" spans="1:20">
      <c r="A7225">
        <v>201708</v>
      </c>
      <c r="B7225" s="1">
        <v>42973</v>
      </c>
      <c r="C7225">
        <v>12477</v>
      </c>
      <c r="D7225">
        <v>36</v>
      </c>
      <c r="E7225">
        <v>25050</v>
      </c>
      <c r="F7225">
        <v>8</v>
      </c>
      <c r="G7225">
        <v>36</v>
      </c>
      <c r="H7225">
        <v>24</v>
      </c>
      <c r="I7225">
        <v>15</v>
      </c>
      <c r="J7225">
        <v>3</v>
      </c>
      <c r="K7225" s="1">
        <v>42856</v>
      </c>
      <c r="L7225" s="1">
        <v>44196</v>
      </c>
      <c r="M7225">
        <v>201700133</v>
      </c>
      <c r="N7225" t="s">
        <v>51</v>
      </c>
      <c r="O7225">
        <v>201700012</v>
      </c>
      <c r="P7225" t="s">
        <v>47</v>
      </c>
      <c r="Q7225" t="s">
        <v>21</v>
      </c>
      <c r="R7225" t="s">
        <v>26</v>
      </c>
      <c r="S7225" t="s">
        <v>64</v>
      </c>
      <c r="T7225">
        <f t="shared" si="112"/>
        <v>8</v>
      </c>
    </row>
    <row r="7226" spans="1:20">
      <c r="A7226">
        <v>201708</v>
      </c>
      <c r="B7226" s="1">
        <v>42973</v>
      </c>
      <c r="C7226">
        <v>12477</v>
      </c>
      <c r="D7226">
        <v>36</v>
      </c>
      <c r="E7226">
        <v>25050</v>
      </c>
      <c r="F7226">
        <v>8</v>
      </c>
      <c r="G7226">
        <v>36</v>
      </c>
      <c r="H7226">
        <v>24</v>
      </c>
      <c r="I7226">
        <v>15</v>
      </c>
      <c r="J7226">
        <v>3</v>
      </c>
      <c r="K7226" s="1">
        <v>42856</v>
      </c>
      <c r="L7226" s="1">
        <v>44196</v>
      </c>
      <c r="M7226">
        <v>201700133</v>
      </c>
      <c r="N7226" t="s">
        <v>51</v>
      </c>
      <c r="O7226">
        <v>201700012</v>
      </c>
      <c r="P7226" t="s">
        <v>47</v>
      </c>
      <c r="Q7226" t="s">
        <v>21</v>
      </c>
      <c r="R7226" t="s">
        <v>28</v>
      </c>
      <c r="S7226" t="s">
        <v>65</v>
      </c>
      <c r="T7226">
        <f t="shared" si="112"/>
        <v>8</v>
      </c>
    </row>
    <row r="7227" spans="1:20">
      <c r="A7227">
        <v>201708</v>
      </c>
      <c r="B7227" s="1">
        <v>42975</v>
      </c>
      <c r="C7227">
        <v>12477</v>
      </c>
      <c r="D7227">
        <v>33</v>
      </c>
      <c r="E7227">
        <v>24718</v>
      </c>
      <c r="F7227">
        <v>8</v>
      </c>
      <c r="G7227">
        <v>30</v>
      </c>
      <c r="H7227">
        <v>25</v>
      </c>
      <c r="I7227">
        <v>17</v>
      </c>
      <c r="J7227">
        <v>2</v>
      </c>
      <c r="K7227" s="1">
        <v>42856</v>
      </c>
      <c r="L7227" s="1">
        <v>44196</v>
      </c>
      <c r="M7227">
        <v>201700133</v>
      </c>
      <c r="N7227" t="s">
        <v>51</v>
      </c>
      <c r="O7227">
        <v>201700012</v>
      </c>
      <c r="P7227" t="s">
        <v>47</v>
      </c>
      <c r="Q7227" t="s">
        <v>21</v>
      </c>
      <c r="R7227" t="s">
        <v>22</v>
      </c>
      <c r="S7227" t="s">
        <v>61</v>
      </c>
      <c r="T7227">
        <f t="shared" si="112"/>
        <v>8</v>
      </c>
    </row>
    <row r="7228" spans="1:20">
      <c r="A7228">
        <v>201708</v>
      </c>
      <c r="B7228" s="1">
        <v>42975</v>
      </c>
      <c r="C7228">
        <v>12477</v>
      </c>
      <c r="D7228">
        <v>33</v>
      </c>
      <c r="E7228">
        <v>24718</v>
      </c>
      <c r="F7228">
        <v>8</v>
      </c>
      <c r="G7228">
        <v>30</v>
      </c>
      <c r="H7228">
        <v>25</v>
      </c>
      <c r="I7228">
        <v>17</v>
      </c>
      <c r="J7228">
        <v>2</v>
      </c>
      <c r="K7228" s="1">
        <v>42856</v>
      </c>
      <c r="L7228" s="1">
        <v>44196</v>
      </c>
      <c r="M7228">
        <v>201700133</v>
      </c>
      <c r="N7228" t="s">
        <v>51</v>
      </c>
      <c r="O7228">
        <v>201700012</v>
      </c>
      <c r="P7228" t="s">
        <v>47</v>
      </c>
      <c r="Q7228" t="s">
        <v>21</v>
      </c>
      <c r="R7228" t="s">
        <v>5</v>
      </c>
      <c r="S7228" t="s">
        <v>62</v>
      </c>
      <c r="T7228">
        <f t="shared" si="112"/>
        <v>8</v>
      </c>
    </row>
    <row r="7229" spans="1:20">
      <c r="A7229">
        <v>201708</v>
      </c>
      <c r="B7229" s="1">
        <v>42975</v>
      </c>
      <c r="C7229">
        <v>12477</v>
      </c>
      <c r="D7229">
        <v>33</v>
      </c>
      <c r="E7229">
        <v>24718</v>
      </c>
      <c r="F7229">
        <v>8</v>
      </c>
      <c r="G7229">
        <v>30</v>
      </c>
      <c r="H7229">
        <v>25</v>
      </c>
      <c r="I7229">
        <v>17</v>
      </c>
      <c r="J7229">
        <v>2</v>
      </c>
      <c r="K7229" s="1">
        <v>42856</v>
      </c>
      <c r="L7229" s="1">
        <v>44196</v>
      </c>
      <c r="M7229">
        <v>201700133</v>
      </c>
      <c r="N7229" t="s">
        <v>51</v>
      </c>
      <c r="O7229">
        <v>201700012</v>
      </c>
      <c r="P7229" t="s">
        <v>47</v>
      </c>
      <c r="Q7229" t="s">
        <v>21</v>
      </c>
      <c r="R7229" t="s">
        <v>9</v>
      </c>
      <c r="S7229" t="s">
        <v>63</v>
      </c>
      <c r="T7229">
        <f t="shared" si="112"/>
        <v>8</v>
      </c>
    </row>
    <row r="7230" spans="1:20">
      <c r="A7230">
        <v>201708</v>
      </c>
      <c r="B7230" s="1">
        <v>42975</v>
      </c>
      <c r="C7230">
        <v>12477</v>
      </c>
      <c r="D7230">
        <v>33</v>
      </c>
      <c r="E7230">
        <v>24718</v>
      </c>
      <c r="F7230">
        <v>8</v>
      </c>
      <c r="G7230">
        <v>30</v>
      </c>
      <c r="H7230">
        <v>25</v>
      </c>
      <c r="I7230">
        <v>17</v>
      </c>
      <c r="J7230">
        <v>2</v>
      </c>
      <c r="K7230" s="1">
        <v>42856</v>
      </c>
      <c r="L7230" s="1">
        <v>44196</v>
      </c>
      <c r="M7230">
        <v>201700133</v>
      </c>
      <c r="N7230" t="s">
        <v>51</v>
      </c>
      <c r="O7230">
        <v>201700012</v>
      </c>
      <c r="P7230" t="s">
        <v>47</v>
      </c>
      <c r="Q7230" t="s">
        <v>21</v>
      </c>
      <c r="R7230" t="s">
        <v>26</v>
      </c>
      <c r="S7230" t="s">
        <v>64</v>
      </c>
      <c r="T7230">
        <f t="shared" si="112"/>
        <v>8</v>
      </c>
    </row>
    <row r="7231" spans="1:20">
      <c r="A7231">
        <v>201708</v>
      </c>
      <c r="B7231" s="1">
        <v>42975</v>
      </c>
      <c r="C7231">
        <v>12477</v>
      </c>
      <c r="D7231">
        <v>33</v>
      </c>
      <c r="E7231">
        <v>24718</v>
      </c>
      <c r="F7231">
        <v>8</v>
      </c>
      <c r="G7231">
        <v>30</v>
      </c>
      <c r="H7231">
        <v>25</v>
      </c>
      <c r="I7231">
        <v>17</v>
      </c>
      <c r="J7231">
        <v>2</v>
      </c>
      <c r="K7231" s="1">
        <v>42856</v>
      </c>
      <c r="L7231" s="1">
        <v>44196</v>
      </c>
      <c r="M7231">
        <v>201700133</v>
      </c>
      <c r="N7231" t="s">
        <v>51</v>
      </c>
      <c r="O7231">
        <v>201700012</v>
      </c>
      <c r="P7231" t="s">
        <v>47</v>
      </c>
      <c r="Q7231" t="s">
        <v>21</v>
      </c>
      <c r="R7231" t="s">
        <v>28</v>
      </c>
      <c r="S7231" t="s">
        <v>65</v>
      </c>
      <c r="T7231">
        <f t="shared" si="112"/>
        <v>8</v>
      </c>
    </row>
    <row r="7232" spans="1:20">
      <c r="A7232">
        <v>201708</v>
      </c>
      <c r="B7232" s="1">
        <v>42976</v>
      </c>
      <c r="C7232">
        <v>12477</v>
      </c>
      <c r="D7232">
        <v>30</v>
      </c>
      <c r="E7232">
        <v>24104</v>
      </c>
      <c r="F7232">
        <v>7</v>
      </c>
      <c r="G7232">
        <v>26</v>
      </c>
      <c r="H7232">
        <v>22</v>
      </c>
      <c r="I7232">
        <v>13</v>
      </c>
      <c r="J7232">
        <v>2</v>
      </c>
      <c r="K7232" s="1">
        <v>42856</v>
      </c>
      <c r="L7232" s="1">
        <v>44196</v>
      </c>
      <c r="M7232">
        <v>201700133</v>
      </c>
      <c r="N7232" t="s">
        <v>51</v>
      </c>
      <c r="O7232">
        <v>201700012</v>
      </c>
      <c r="P7232" t="s">
        <v>47</v>
      </c>
      <c r="Q7232" t="s">
        <v>21</v>
      </c>
      <c r="R7232" t="s">
        <v>22</v>
      </c>
      <c r="S7232" t="s">
        <v>61</v>
      </c>
      <c r="T7232">
        <f t="shared" si="112"/>
        <v>8</v>
      </c>
    </row>
    <row r="7233" spans="1:20">
      <c r="A7233">
        <v>201708</v>
      </c>
      <c r="B7233" s="1">
        <v>42976</v>
      </c>
      <c r="C7233">
        <v>12477</v>
      </c>
      <c r="D7233">
        <v>30</v>
      </c>
      <c r="E7233">
        <v>24104</v>
      </c>
      <c r="F7233">
        <v>7</v>
      </c>
      <c r="G7233">
        <v>26</v>
      </c>
      <c r="H7233">
        <v>22</v>
      </c>
      <c r="I7233">
        <v>13</v>
      </c>
      <c r="J7233">
        <v>2</v>
      </c>
      <c r="K7233" s="1">
        <v>42856</v>
      </c>
      <c r="L7233" s="1">
        <v>44196</v>
      </c>
      <c r="M7233">
        <v>201700133</v>
      </c>
      <c r="N7233" t="s">
        <v>51</v>
      </c>
      <c r="O7233">
        <v>201700012</v>
      </c>
      <c r="P7233" t="s">
        <v>47</v>
      </c>
      <c r="Q7233" t="s">
        <v>21</v>
      </c>
      <c r="R7233" t="s">
        <v>5</v>
      </c>
      <c r="S7233" t="s">
        <v>62</v>
      </c>
      <c r="T7233">
        <f t="shared" si="112"/>
        <v>8</v>
      </c>
    </row>
    <row r="7234" spans="1:20">
      <c r="A7234">
        <v>201708</v>
      </c>
      <c r="B7234" s="1">
        <v>42976</v>
      </c>
      <c r="C7234">
        <v>12477</v>
      </c>
      <c r="D7234">
        <v>30</v>
      </c>
      <c r="E7234">
        <v>24104</v>
      </c>
      <c r="F7234">
        <v>7</v>
      </c>
      <c r="G7234">
        <v>26</v>
      </c>
      <c r="H7234">
        <v>22</v>
      </c>
      <c r="I7234">
        <v>13</v>
      </c>
      <c r="J7234">
        <v>2</v>
      </c>
      <c r="K7234" s="1">
        <v>42856</v>
      </c>
      <c r="L7234" s="1">
        <v>44196</v>
      </c>
      <c r="M7234">
        <v>201700133</v>
      </c>
      <c r="N7234" t="s">
        <v>51</v>
      </c>
      <c r="O7234">
        <v>201700012</v>
      </c>
      <c r="P7234" t="s">
        <v>47</v>
      </c>
      <c r="Q7234" t="s">
        <v>21</v>
      </c>
      <c r="R7234" t="s">
        <v>9</v>
      </c>
      <c r="S7234" t="s">
        <v>63</v>
      </c>
      <c r="T7234">
        <f t="shared" si="112"/>
        <v>8</v>
      </c>
    </row>
    <row r="7235" spans="1:20">
      <c r="A7235">
        <v>201708</v>
      </c>
      <c r="B7235" s="1">
        <v>42976</v>
      </c>
      <c r="C7235">
        <v>12477</v>
      </c>
      <c r="D7235">
        <v>30</v>
      </c>
      <c r="E7235">
        <v>24104</v>
      </c>
      <c r="F7235">
        <v>7</v>
      </c>
      <c r="G7235">
        <v>26</v>
      </c>
      <c r="H7235">
        <v>22</v>
      </c>
      <c r="I7235">
        <v>13</v>
      </c>
      <c r="J7235">
        <v>2</v>
      </c>
      <c r="K7235" s="1">
        <v>42856</v>
      </c>
      <c r="L7235" s="1">
        <v>44196</v>
      </c>
      <c r="M7235">
        <v>201700133</v>
      </c>
      <c r="N7235" t="s">
        <v>51</v>
      </c>
      <c r="O7235">
        <v>201700012</v>
      </c>
      <c r="P7235" t="s">
        <v>47</v>
      </c>
      <c r="Q7235" t="s">
        <v>21</v>
      </c>
      <c r="R7235" t="s">
        <v>26</v>
      </c>
      <c r="S7235" t="s">
        <v>64</v>
      </c>
      <c r="T7235">
        <f t="shared" ref="T7235:T7298" si="113">MONTH(B7235)</f>
        <v>8</v>
      </c>
    </row>
    <row r="7236" spans="1:20">
      <c r="A7236">
        <v>201708</v>
      </c>
      <c r="B7236" s="1">
        <v>42976</v>
      </c>
      <c r="C7236">
        <v>12477</v>
      </c>
      <c r="D7236">
        <v>30</v>
      </c>
      <c r="E7236">
        <v>24104</v>
      </c>
      <c r="F7236">
        <v>7</v>
      </c>
      <c r="G7236">
        <v>26</v>
      </c>
      <c r="H7236">
        <v>22</v>
      </c>
      <c r="I7236">
        <v>13</v>
      </c>
      <c r="J7236">
        <v>2</v>
      </c>
      <c r="K7236" s="1">
        <v>42856</v>
      </c>
      <c r="L7236" s="1">
        <v>44196</v>
      </c>
      <c r="M7236">
        <v>201700133</v>
      </c>
      <c r="N7236" t="s">
        <v>51</v>
      </c>
      <c r="O7236">
        <v>201700012</v>
      </c>
      <c r="P7236" t="s">
        <v>47</v>
      </c>
      <c r="Q7236" t="s">
        <v>21</v>
      </c>
      <c r="R7236" t="s">
        <v>28</v>
      </c>
      <c r="S7236" t="s">
        <v>65</v>
      </c>
      <c r="T7236">
        <f t="shared" si="113"/>
        <v>8</v>
      </c>
    </row>
    <row r="7237" spans="1:20">
      <c r="A7237">
        <v>201708</v>
      </c>
      <c r="B7237" s="1">
        <v>42977</v>
      </c>
      <c r="C7237">
        <v>12477</v>
      </c>
      <c r="D7237">
        <v>32</v>
      </c>
      <c r="E7237">
        <v>25534</v>
      </c>
      <c r="F7237">
        <v>7</v>
      </c>
      <c r="G7237">
        <v>31</v>
      </c>
      <c r="H7237">
        <v>22</v>
      </c>
      <c r="I7237">
        <v>17</v>
      </c>
      <c r="J7237">
        <v>2</v>
      </c>
      <c r="K7237" s="1">
        <v>42856</v>
      </c>
      <c r="L7237" s="1">
        <v>44196</v>
      </c>
      <c r="M7237">
        <v>201700133</v>
      </c>
      <c r="N7237" t="s">
        <v>51</v>
      </c>
      <c r="O7237">
        <v>201700012</v>
      </c>
      <c r="P7237" t="s">
        <v>47</v>
      </c>
      <c r="Q7237" t="s">
        <v>21</v>
      </c>
      <c r="R7237" t="s">
        <v>22</v>
      </c>
      <c r="S7237" t="s">
        <v>61</v>
      </c>
      <c r="T7237">
        <f t="shared" si="113"/>
        <v>8</v>
      </c>
    </row>
    <row r="7238" spans="1:20">
      <c r="A7238">
        <v>201708</v>
      </c>
      <c r="B7238" s="1">
        <v>42977</v>
      </c>
      <c r="C7238">
        <v>12477</v>
      </c>
      <c r="D7238">
        <v>32</v>
      </c>
      <c r="E7238">
        <v>25534</v>
      </c>
      <c r="F7238">
        <v>7</v>
      </c>
      <c r="G7238">
        <v>31</v>
      </c>
      <c r="H7238">
        <v>22</v>
      </c>
      <c r="I7238">
        <v>17</v>
      </c>
      <c r="J7238">
        <v>2</v>
      </c>
      <c r="K7238" s="1">
        <v>42856</v>
      </c>
      <c r="L7238" s="1">
        <v>44196</v>
      </c>
      <c r="M7238">
        <v>201700133</v>
      </c>
      <c r="N7238" t="s">
        <v>51</v>
      </c>
      <c r="O7238">
        <v>201700012</v>
      </c>
      <c r="P7238" t="s">
        <v>47</v>
      </c>
      <c r="Q7238" t="s">
        <v>21</v>
      </c>
      <c r="R7238" t="s">
        <v>5</v>
      </c>
      <c r="S7238" t="s">
        <v>62</v>
      </c>
      <c r="T7238">
        <f t="shared" si="113"/>
        <v>8</v>
      </c>
    </row>
    <row r="7239" spans="1:20">
      <c r="A7239">
        <v>201708</v>
      </c>
      <c r="B7239" s="1">
        <v>42977</v>
      </c>
      <c r="C7239">
        <v>12477</v>
      </c>
      <c r="D7239">
        <v>32</v>
      </c>
      <c r="E7239">
        <v>25534</v>
      </c>
      <c r="F7239">
        <v>7</v>
      </c>
      <c r="G7239">
        <v>31</v>
      </c>
      <c r="H7239">
        <v>22</v>
      </c>
      <c r="I7239">
        <v>17</v>
      </c>
      <c r="J7239">
        <v>2</v>
      </c>
      <c r="K7239" s="1">
        <v>42856</v>
      </c>
      <c r="L7239" s="1">
        <v>44196</v>
      </c>
      <c r="M7239">
        <v>201700133</v>
      </c>
      <c r="N7239" t="s">
        <v>51</v>
      </c>
      <c r="O7239">
        <v>201700012</v>
      </c>
      <c r="P7239" t="s">
        <v>47</v>
      </c>
      <c r="Q7239" t="s">
        <v>21</v>
      </c>
      <c r="R7239" t="s">
        <v>9</v>
      </c>
      <c r="S7239" t="s">
        <v>63</v>
      </c>
      <c r="T7239">
        <f t="shared" si="113"/>
        <v>8</v>
      </c>
    </row>
    <row r="7240" spans="1:20">
      <c r="A7240">
        <v>201708</v>
      </c>
      <c r="B7240" s="1">
        <v>42977</v>
      </c>
      <c r="C7240">
        <v>12477</v>
      </c>
      <c r="D7240">
        <v>32</v>
      </c>
      <c r="E7240">
        <v>25534</v>
      </c>
      <c r="F7240">
        <v>7</v>
      </c>
      <c r="G7240">
        <v>31</v>
      </c>
      <c r="H7240">
        <v>22</v>
      </c>
      <c r="I7240">
        <v>17</v>
      </c>
      <c r="J7240">
        <v>2</v>
      </c>
      <c r="K7240" s="1">
        <v>42856</v>
      </c>
      <c r="L7240" s="1">
        <v>44196</v>
      </c>
      <c r="M7240">
        <v>201700133</v>
      </c>
      <c r="N7240" t="s">
        <v>51</v>
      </c>
      <c r="O7240">
        <v>201700012</v>
      </c>
      <c r="P7240" t="s">
        <v>47</v>
      </c>
      <c r="Q7240" t="s">
        <v>21</v>
      </c>
      <c r="R7240" t="s">
        <v>26</v>
      </c>
      <c r="S7240" t="s">
        <v>64</v>
      </c>
      <c r="T7240">
        <f t="shared" si="113"/>
        <v>8</v>
      </c>
    </row>
    <row r="7241" spans="1:20">
      <c r="A7241">
        <v>201708</v>
      </c>
      <c r="B7241" s="1">
        <v>42977</v>
      </c>
      <c r="C7241">
        <v>12477</v>
      </c>
      <c r="D7241">
        <v>32</v>
      </c>
      <c r="E7241">
        <v>25534</v>
      </c>
      <c r="F7241">
        <v>7</v>
      </c>
      <c r="G7241">
        <v>31</v>
      </c>
      <c r="H7241">
        <v>22</v>
      </c>
      <c r="I7241">
        <v>17</v>
      </c>
      <c r="J7241">
        <v>2</v>
      </c>
      <c r="K7241" s="1">
        <v>42856</v>
      </c>
      <c r="L7241" s="1">
        <v>44196</v>
      </c>
      <c r="M7241">
        <v>201700133</v>
      </c>
      <c r="N7241" t="s">
        <v>51</v>
      </c>
      <c r="O7241">
        <v>201700012</v>
      </c>
      <c r="P7241" t="s">
        <v>47</v>
      </c>
      <c r="Q7241" t="s">
        <v>21</v>
      </c>
      <c r="R7241" t="s">
        <v>28</v>
      </c>
      <c r="S7241" t="s">
        <v>65</v>
      </c>
      <c r="T7241">
        <f t="shared" si="113"/>
        <v>8</v>
      </c>
    </row>
    <row r="7242" spans="1:20">
      <c r="A7242">
        <v>201708</v>
      </c>
      <c r="B7242" s="1">
        <v>42948</v>
      </c>
      <c r="C7242">
        <v>12478</v>
      </c>
      <c r="D7242">
        <v>30</v>
      </c>
      <c r="E7242">
        <v>24463</v>
      </c>
      <c r="F7242">
        <v>6</v>
      </c>
      <c r="G7242">
        <v>27</v>
      </c>
      <c r="H7242">
        <v>23</v>
      </c>
      <c r="I7242">
        <v>15</v>
      </c>
      <c r="J7242">
        <v>2</v>
      </c>
      <c r="K7242" s="1">
        <v>42856</v>
      </c>
      <c r="L7242" s="1">
        <v>44196</v>
      </c>
      <c r="M7242">
        <v>201700134</v>
      </c>
      <c r="N7242" t="s">
        <v>52</v>
      </c>
      <c r="O7242">
        <v>201700012</v>
      </c>
      <c r="P7242" t="s">
        <v>47</v>
      </c>
      <c r="Q7242" t="s">
        <v>21</v>
      </c>
      <c r="R7242" t="s">
        <v>22</v>
      </c>
      <c r="S7242" t="s">
        <v>61</v>
      </c>
      <c r="T7242">
        <f t="shared" si="113"/>
        <v>8</v>
      </c>
    </row>
    <row r="7243" spans="1:20">
      <c r="A7243">
        <v>201708</v>
      </c>
      <c r="B7243" s="1">
        <v>42948</v>
      </c>
      <c r="C7243">
        <v>12478</v>
      </c>
      <c r="D7243">
        <v>30</v>
      </c>
      <c r="E7243">
        <v>24463</v>
      </c>
      <c r="F7243">
        <v>6</v>
      </c>
      <c r="G7243">
        <v>27</v>
      </c>
      <c r="H7243">
        <v>23</v>
      </c>
      <c r="I7243">
        <v>15</v>
      </c>
      <c r="J7243">
        <v>2</v>
      </c>
      <c r="K7243" s="1">
        <v>42856</v>
      </c>
      <c r="L7243" s="1">
        <v>44196</v>
      </c>
      <c r="M7243">
        <v>201700134</v>
      </c>
      <c r="N7243" t="s">
        <v>52</v>
      </c>
      <c r="O7243">
        <v>201700012</v>
      </c>
      <c r="P7243" t="s">
        <v>47</v>
      </c>
      <c r="Q7243" t="s">
        <v>21</v>
      </c>
      <c r="R7243" t="s">
        <v>5</v>
      </c>
      <c r="S7243" t="s">
        <v>62</v>
      </c>
      <c r="T7243">
        <f t="shared" si="113"/>
        <v>8</v>
      </c>
    </row>
    <row r="7244" spans="1:20">
      <c r="A7244">
        <v>201708</v>
      </c>
      <c r="B7244" s="1">
        <v>42948</v>
      </c>
      <c r="C7244">
        <v>12478</v>
      </c>
      <c r="D7244">
        <v>30</v>
      </c>
      <c r="E7244">
        <v>24463</v>
      </c>
      <c r="F7244">
        <v>6</v>
      </c>
      <c r="G7244">
        <v>27</v>
      </c>
      <c r="H7244">
        <v>23</v>
      </c>
      <c r="I7244">
        <v>15</v>
      </c>
      <c r="J7244">
        <v>2</v>
      </c>
      <c r="K7244" s="1">
        <v>42856</v>
      </c>
      <c r="L7244" s="1">
        <v>44196</v>
      </c>
      <c r="M7244">
        <v>201700134</v>
      </c>
      <c r="N7244" t="s">
        <v>52</v>
      </c>
      <c r="O7244">
        <v>201700012</v>
      </c>
      <c r="P7244" t="s">
        <v>47</v>
      </c>
      <c r="Q7244" t="s">
        <v>21</v>
      </c>
      <c r="R7244" t="s">
        <v>9</v>
      </c>
      <c r="S7244" t="s">
        <v>63</v>
      </c>
      <c r="T7244">
        <f t="shared" si="113"/>
        <v>8</v>
      </c>
    </row>
    <row r="7245" spans="1:20">
      <c r="A7245">
        <v>201708</v>
      </c>
      <c r="B7245" s="1">
        <v>42948</v>
      </c>
      <c r="C7245">
        <v>12478</v>
      </c>
      <c r="D7245">
        <v>30</v>
      </c>
      <c r="E7245">
        <v>24463</v>
      </c>
      <c r="F7245">
        <v>6</v>
      </c>
      <c r="G7245">
        <v>27</v>
      </c>
      <c r="H7245">
        <v>23</v>
      </c>
      <c r="I7245">
        <v>15</v>
      </c>
      <c r="J7245">
        <v>2</v>
      </c>
      <c r="K7245" s="1">
        <v>42856</v>
      </c>
      <c r="L7245" s="1">
        <v>44196</v>
      </c>
      <c r="M7245">
        <v>201700134</v>
      </c>
      <c r="N7245" t="s">
        <v>52</v>
      </c>
      <c r="O7245">
        <v>201700012</v>
      </c>
      <c r="P7245" t="s">
        <v>47</v>
      </c>
      <c r="Q7245" t="s">
        <v>21</v>
      </c>
      <c r="R7245" t="s">
        <v>26</v>
      </c>
      <c r="S7245" t="s">
        <v>64</v>
      </c>
      <c r="T7245">
        <f t="shared" si="113"/>
        <v>8</v>
      </c>
    </row>
    <row r="7246" spans="1:20">
      <c r="A7246">
        <v>201708</v>
      </c>
      <c r="B7246" s="1">
        <v>42948</v>
      </c>
      <c r="C7246">
        <v>12478</v>
      </c>
      <c r="D7246">
        <v>30</v>
      </c>
      <c r="E7246">
        <v>24463</v>
      </c>
      <c r="F7246">
        <v>6</v>
      </c>
      <c r="G7246">
        <v>27</v>
      </c>
      <c r="H7246">
        <v>23</v>
      </c>
      <c r="I7246">
        <v>15</v>
      </c>
      <c r="J7246">
        <v>2</v>
      </c>
      <c r="K7246" s="1">
        <v>42856</v>
      </c>
      <c r="L7246" s="1">
        <v>44196</v>
      </c>
      <c r="M7246">
        <v>201700134</v>
      </c>
      <c r="N7246" t="s">
        <v>52</v>
      </c>
      <c r="O7246">
        <v>201700012</v>
      </c>
      <c r="P7246" t="s">
        <v>47</v>
      </c>
      <c r="Q7246" t="s">
        <v>21</v>
      </c>
      <c r="R7246" t="s">
        <v>28</v>
      </c>
      <c r="S7246" t="s">
        <v>65</v>
      </c>
      <c r="T7246">
        <f t="shared" si="113"/>
        <v>8</v>
      </c>
    </row>
    <row r="7247" spans="1:20">
      <c r="A7247">
        <v>201708</v>
      </c>
      <c r="B7247" s="1">
        <v>42949</v>
      </c>
      <c r="C7247">
        <v>12478</v>
      </c>
      <c r="D7247">
        <v>32</v>
      </c>
      <c r="E7247">
        <v>26000</v>
      </c>
      <c r="F7247">
        <v>6</v>
      </c>
      <c r="G7247">
        <v>29</v>
      </c>
      <c r="H7247">
        <v>19</v>
      </c>
      <c r="I7247">
        <v>12</v>
      </c>
      <c r="J7247">
        <v>2</v>
      </c>
      <c r="K7247" s="1">
        <v>42856</v>
      </c>
      <c r="L7247" s="1">
        <v>44196</v>
      </c>
      <c r="M7247">
        <v>201700134</v>
      </c>
      <c r="N7247" t="s">
        <v>52</v>
      </c>
      <c r="O7247">
        <v>201700012</v>
      </c>
      <c r="P7247" t="s">
        <v>47</v>
      </c>
      <c r="Q7247" t="s">
        <v>21</v>
      </c>
      <c r="R7247" t="s">
        <v>22</v>
      </c>
      <c r="S7247" t="s">
        <v>61</v>
      </c>
      <c r="T7247">
        <f t="shared" si="113"/>
        <v>8</v>
      </c>
    </row>
    <row r="7248" spans="1:20">
      <c r="A7248">
        <v>201708</v>
      </c>
      <c r="B7248" s="1">
        <v>42949</v>
      </c>
      <c r="C7248">
        <v>12478</v>
      </c>
      <c r="D7248">
        <v>32</v>
      </c>
      <c r="E7248">
        <v>26000</v>
      </c>
      <c r="F7248">
        <v>6</v>
      </c>
      <c r="G7248">
        <v>29</v>
      </c>
      <c r="H7248">
        <v>19</v>
      </c>
      <c r="I7248">
        <v>12</v>
      </c>
      <c r="J7248">
        <v>2</v>
      </c>
      <c r="K7248" s="1">
        <v>42856</v>
      </c>
      <c r="L7248" s="1">
        <v>44196</v>
      </c>
      <c r="M7248">
        <v>201700134</v>
      </c>
      <c r="N7248" t="s">
        <v>52</v>
      </c>
      <c r="O7248">
        <v>201700012</v>
      </c>
      <c r="P7248" t="s">
        <v>47</v>
      </c>
      <c r="Q7248" t="s">
        <v>21</v>
      </c>
      <c r="R7248" t="s">
        <v>5</v>
      </c>
      <c r="S7248" t="s">
        <v>62</v>
      </c>
      <c r="T7248">
        <f t="shared" si="113"/>
        <v>8</v>
      </c>
    </row>
    <row r="7249" spans="1:20">
      <c r="A7249">
        <v>201708</v>
      </c>
      <c r="B7249" s="1">
        <v>42949</v>
      </c>
      <c r="C7249">
        <v>12478</v>
      </c>
      <c r="D7249">
        <v>32</v>
      </c>
      <c r="E7249">
        <v>26000</v>
      </c>
      <c r="F7249">
        <v>6</v>
      </c>
      <c r="G7249">
        <v>29</v>
      </c>
      <c r="H7249">
        <v>19</v>
      </c>
      <c r="I7249">
        <v>12</v>
      </c>
      <c r="J7249">
        <v>2</v>
      </c>
      <c r="K7249" s="1">
        <v>42856</v>
      </c>
      <c r="L7249" s="1">
        <v>44196</v>
      </c>
      <c r="M7249">
        <v>201700134</v>
      </c>
      <c r="N7249" t="s">
        <v>52</v>
      </c>
      <c r="O7249">
        <v>201700012</v>
      </c>
      <c r="P7249" t="s">
        <v>47</v>
      </c>
      <c r="Q7249" t="s">
        <v>21</v>
      </c>
      <c r="R7249" t="s">
        <v>9</v>
      </c>
      <c r="S7249" t="s">
        <v>63</v>
      </c>
      <c r="T7249">
        <f t="shared" si="113"/>
        <v>8</v>
      </c>
    </row>
    <row r="7250" spans="1:20">
      <c r="A7250">
        <v>201708</v>
      </c>
      <c r="B7250" s="1">
        <v>42949</v>
      </c>
      <c r="C7250">
        <v>12478</v>
      </c>
      <c r="D7250">
        <v>32</v>
      </c>
      <c r="E7250">
        <v>26000</v>
      </c>
      <c r="F7250">
        <v>6</v>
      </c>
      <c r="G7250">
        <v>29</v>
      </c>
      <c r="H7250">
        <v>19</v>
      </c>
      <c r="I7250">
        <v>12</v>
      </c>
      <c r="J7250">
        <v>2</v>
      </c>
      <c r="K7250" s="1">
        <v>42856</v>
      </c>
      <c r="L7250" s="1">
        <v>44196</v>
      </c>
      <c r="M7250">
        <v>201700134</v>
      </c>
      <c r="N7250" t="s">
        <v>52</v>
      </c>
      <c r="O7250">
        <v>201700012</v>
      </c>
      <c r="P7250" t="s">
        <v>47</v>
      </c>
      <c r="Q7250" t="s">
        <v>21</v>
      </c>
      <c r="R7250" t="s">
        <v>26</v>
      </c>
      <c r="S7250" t="s">
        <v>64</v>
      </c>
      <c r="T7250">
        <f t="shared" si="113"/>
        <v>8</v>
      </c>
    </row>
    <row r="7251" spans="1:20">
      <c r="A7251">
        <v>201708</v>
      </c>
      <c r="B7251" s="1">
        <v>42949</v>
      </c>
      <c r="C7251">
        <v>12478</v>
      </c>
      <c r="D7251">
        <v>32</v>
      </c>
      <c r="E7251">
        <v>26000</v>
      </c>
      <c r="F7251">
        <v>6</v>
      </c>
      <c r="G7251">
        <v>29</v>
      </c>
      <c r="H7251">
        <v>19</v>
      </c>
      <c r="I7251">
        <v>12</v>
      </c>
      <c r="J7251">
        <v>2</v>
      </c>
      <c r="K7251" s="1">
        <v>42856</v>
      </c>
      <c r="L7251" s="1">
        <v>44196</v>
      </c>
      <c r="M7251">
        <v>201700134</v>
      </c>
      <c r="N7251" t="s">
        <v>52</v>
      </c>
      <c r="O7251">
        <v>201700012</v>
      </c>
      <c r="P7251" t="s">
        <v>47</v>
      </c>
      <c r="Q7251" t="s">
        <v>21</v>
      </c>
      <c r="R7251" t="s">
        <v>28</v>
      </c>
      <c r="S7251" t="s">
        <v>65</v>
      </c>
      <c r="T7251">
        <f t="shared" si="113"/>
        <v>8</v>
      </c>
    </row>
    <row r="7252" spans="1:20">
      <c r="A7252">
        <v>201708</v>
      </c>
      <c r="B7252" s="1">
        <v>42951</v>
      </c>
      <c r="C7252">
        <v>12478</v>
      </c>
      <c r="D7252">
        <v>35</v>
      </c>
      <c r="E7252">
        <v>25814</v>
      </c>
      <c r="F7252">
        <v>7</v>
      </c>
      <c r="G7252">
        <v>31</v>
      </c>
      <c r="H7252">
        <v>24</v>
      </c>
      <c r="I7252">
        <v>17</v>
      </c>
      <c r="J7252">
        <v>2</v>
      </c>
      <c r="K7252" s="1">
        <v>42856</v>
      </c>
      <c r="L7252" s="1">
        <v>44196</v>
      </c>
      <c r="M7252">
        <v>201700134</v>
      </c>
      <c r="N7252" t="s">
        <v>52</v>
      </c>
      <c r="O7252">
        <v>201700012</v>
      </c>
      <c r="P7252" t="s">
        <v>47</v>
      </c>
      <c r="Q7252" t="s">
        <v>21</v>
      </c>
      <c r="R7252" t="s">
        <v>22</v>
      </c>
      <c r="S7252" t="s">
        <v>61</v>
      </c>
      <c r="T7252">
        <f t="shared" si="113"/>
        <v>8</v>
      </c>
    </row>
    <row r="7253" spans="1:20">
      <c r="A7253">
        <v>201708</v>
      </c>
      <c r="B7253" s="1">
        <v>42951</v>
      </c>
      <c r="C7253">
        <v>12478</v>
      </c>
      <c r="D7253">
        <v>35</v>
      </c>
      <c r="E7253">
        <v>25814</v>
      </c>
      <c r="F7253">
        <v>7</v>
      </c>
      <c r="G7253">
        <v>31</v>
      </c>
      <c r="H7253">
        <v>24</v>
      </c>
      <c r="I7253">
        <v>17</v>
      </c>
      <c r="J7253">
        <v>2</v>
      </c>
      <c r="K7253" s="1">
        <v>42856</v>
      </c>
      <c r="L7253" s="1">
        <v>44196</v>
      </c>
      <c r="M7253">
        <v>201700134</v>
      </c>
      <c r="N7253" t="s">
        <v>52</v>
      </c>
      <c r="O7253">
        <v>201700012</v>
      </c>
      <c r="P7253" t="s">
        <v>47</v>
      </c>
      <c r="Q7253" t="s">
        <v>21</v>
      </c>
      <c r="R7253" t="s">
        <v>5</v>
      </c>
      <c r="S7253" t="s">
        <v>62</v>
      </c>
      <c r="T7253">
        <f t="shared" si="113"/>
        <v>8</v>
      </c>
    </row>
    <row r="7254" spans="1:20">
      <c r="A7254">
        <v>201708</v>
      </c>
      <c r="B7254" s="1">
        <v>42951</v>
      </c>
      <c r="C7254">
        <v>12478</v>
      </c>
      <c r="D7254">
        <v>35</v>
      </c>
      <c r="E7254">
        <v>25814</v>
      </c>
      <c r="F7254">
        <v>7</v>
      </c>
      <c r="G7254">
        <v>31</v>
      </c>
      <c r="H7254">
        <v>24</v>
      </c>
      <c r="I7254">
        <v>17</v>
      </c>
      <c r="J7254">
        <v>2</v>
      </c>
      <c r="K7254" s="1">
        <v>42856</v>
      </c>
      <c r="L7254" s="1">
        <v>44196</v>
      </c>
      <c r="M7254">
        <v>201700134</v>
      </c>
      <c r="N7254" t="s">
        <v>52</v>
      </c>
      <c r="O7254">
        <v>201700012</v>
      </c>
      <c r="P7254" t="s">
        <v>47</v>
      </c>
      <c r="Q7254" t="s">
        <v>21</v>
      </c>
      <c r="R7254" t="s">
        <v>9</v>
      </c>
      <c r="S7254" t="s">
        <v>63</v>
      </c>
      <c r="T7254">
        <f t="shared" si="113"/>
        <v>8</v>
      </c>
    </row>
    <row r="7255" spans="1:20">
      <c r="A7255">
        <v>201708</v>
      </c>
      <c r="B7255" s="1">
        <v>42951</v>
      </c>
      <c r="C7255">
        <v>12478</v>
      </c>
      <c r="D7255">
        <v>35</v>
      </c>
      <c r="E7255">
        <v>25814</v>
      </c>
      <c r="F7255">
        <v>7</v>
      </c>
      <c r="G7255">
        <v>31</v>
      </c>
      <c r="H7255">
        <v>24</v>
      </c>
      <c r="I7255">
        <v>17</v>
      </c>
      <c r="J7255">
        <v>2</v>
      </c>
      <c r="K7255" s="1">
        <v>42856</v>
      </c>
      <c r="L7255" s="1">
        <v>44196</v>
      </c>
      <c r="M7255">
        <v>201700134</v>
      </c>
      <c r="N7255" t="s">
        <v>52</v>
      </c>
      <c r="O7255">
        <v>201700012</v>
      </c>
      <c r="P7255" t="s">
        <v>47</v>
      </c>
      <c r="Q7255" t="s">
        <v>21</v>
      </c>
      <c r="R7255" t="s">
        <v>26</v>
      </c>
      <c r="S7255" t="s">
        <v>64</v>
      </c>
      <c r="T7255">
        <f t="shared" si="113"/>
        <v>8</v>
      </c>
    </row>
    <row r="7256" spans="1:20">
      <c r="A7256">
        <v>201708</v>
      </c>
      <c r="B7256" s="1">
        <v>42951</v>
      </c>
      <c r="C7256">
        <v>12478</v>
      </c>
      <c r="D7256">
        <v>35</v>
      </c>
      <c r="E7256">
        <v>25814</v>
      </c>
      <c r="F7256">
        <v>7</v>
      </c>
      <c r="G7256">
        <v>31</v>
      </c>
      <c r="H7256">
        <v>24</v>
      </c>
      <c r="I7256">
        <v>17</v>
      </c>
      <c r="J7256">
        <v>2</v>
      </c>
      <c r="K7256" s="1">
        <v>42856</v>
      </c>
      <c r="L7256" s="1">
        <v>44196</v>
      </c>
      <c r="M7256">
        <v>201700134</v>
      </c>
      <c r="N7256" t="s">
        <v>52</v>
      </c>
      <c r="O7256">
        <v>201700012</v>
      </c>
      <c r="P7256" t="s">
        <v>47</v>
      </c>
      <c r="Q7256" t="s">
        <v>21</v>
      </c>
      <c r="R7256" t="s">
        <v>28</v>
      </c>
      <c r="S7256" t="s">
        <v>65</v>
      </c>
      <c r="T7256">
        <f t="shared" si="113"/>
        <v>8</v>
      </c>
    </row>
    <row r="7257" spans="1:20">
      <c r="A7257">
        <v>201708</v>
      </c>
      <c r="B7257" s="1">
        <v>42956</v>
      </c>
      <c r="C7257">
        <v>12478</v>
      </c>
      <c r="D7257">
        <v>31</v>
      </c>
      <c r="E7257">
        <v>24016</v>
      </c>
      <c r="F7257">
        <v>8</v>
      </c>
      <c r="G7257">
        <v>27</v>
      </c>
      <c r="H7257">
        <v>21</v>
      </c>
      <c r="I7257">
        <v>13</v>
      </c>
      <c r="J7257">
        <v>2</v>
      </c>
      <c r="K7257" s="1">
        <v>42856</v>
      </c>
      <c r="L7257" s="1">
        <v>44196</v>
      </c>
      <c r="M7257">
        <v>201700134</v>
      </c>
      <c r="N7257" t="s">
        <v>52</v>
      </c>
      <c r="O7257">
        <v>201700012</v>
      </c>
      <c r="P7257" t="s">
        <v>47</v>
      </c>
      <c r="Q7257" t="s">
        <v>21</v>
      </c>
      <c r="R7257" t="s">
        <v>22</v>
      </c>
      <c r="S7257" t="s">
        <v>61</v>
      </c>
      <c r="T7257">
        <f t="shared" si="113"/>
        <v>8</v>
      </c>
    </row>
    <row r="7258" spans="1:20">
      <c r="A7258">
        <v>201708</v>
      </c>
      <c r="B7258" s="1">
        <v>42956</v>
      </c>
      <c r="C7258">
        <v>12478</v>
      </c>
      <c r="D7258">
        <v>31</v>
      </c>
      <c r="E7258">
        <v>24016</v>
      </c>
      <c r="F7258">
        <v>8</v>
      </c>
      <c r="G7258">
        <v>27</v>
      </c>
      <c r="H7258">
        <v>21</v>
      </c>
      <c r="I7258">
        <v>13</v>
      </c>
      <c r="J7258">
        <v>2</v>
      </c>
      <c r="K7258" s="1">
        <v>42856</v>
      </c>
      <c r="L7258" s="1">
        <v>44196</v>
      </c>
      <c r="M7258">
        <v>201700134</v>
      </c>
      <c r="N7258" t="s">
        <v>52</v>
      </c>
      <c r="O7258">
        <v>201700012</v>
      </c>
      <c r="P7258" t="s">
        <v>47</v>
      </c>
      <c r="Q7258" t="s">
        <v>21</v>
      </c>
      <c r="R7258" t="s">
        <v>5</v>
      </c>
      <c r="S7258" t="s">
        <v>62</v>
      </c>
      <c r="T7258">
        <f t="shared" si="113"/>
        <v>8</v>
      </c>
    </row>
    <row r="7259" spans="1:20">
      <c r="A7259">
        <v>201708</v>
      </c>
      <c r="B7259" s="1">
        <v>42956</v>
      </c>
      <c r="C7259">
        <v>12478</v>
      </c>
      <c r="D7259">
        <v>31</v>
      </c>
      <c r="E7259">
        <v>24016</v>
      </c>
      <c r="F7259">
        <v>8</v>
      </c>
      <c r="G7259">
        <v>27</v>
      </c>
      <c r="H7259">
        <v>21</v>
      </c>
      <c r="I7259">
        <v>13</v>
      </c>
      <c r="J7259">
        <v>2</v>
      </c>
      <c r="K7259" s="1">
        <v>42856</v>
      </c>
      <c r="L7259" s="1">
        <v>44196</v>
      </c>
      <c r="M7259">
        <v>201700134</v>
      </c>
      <c r="N7259" t="s">
        <v>52</v>
      </c>
      <c r="O7259">
        <v>201700012</v>
      </c>
      <c r="P7259" t="s">
        <v>47</v>
      </c>
      <c r="Q7259" t="s">
        <v>21</v>
      </c>
      <c r="R7259" t="s">
        <v>9</v>
      </c>
      <c r="S7259" t="s">
        <v>63</v>
      </c>
      <c r="T7259">
        <f t="shared" si="113"/>
        <v>8</v>
      </c>
    </row>
    <row r="7260" spans="1:20">
      <c r="A7260">
        <v>201708</v>
      </c>
      <c r="B7260" s="1">
        <v>42956</v>
      </c>
      <c r="C7260">
        <v>12478</v>
      </c>
      <c r="D7260">
        <v>31</v>
      </c>
      <c r="E7260">
        <v>24016</v>
      </c>
      <c r="F7260">
        <v>8</v>
      </c>
      <c r="G7260">
        <v>27</v>
      </c>
      <c r="H7260">
        <v>21</v>
      </c>
      <c r="I7260">
        <v>13</v>
      </c>
      <c r="J7260">
        <v>2</v>
      </c>
      <c r="K7260" s="1">
        <v>42856</v>
      </c>
      <c r="L7260" s="1">
        <v>44196</v>
      </c>
      <c r="M7260">
        <v>201700134</v>
      </c>
      <c r="N7260" t="s">
        <v>52</v>
      </c>
      <c r="O7260">
        <v>201700012</v>
      </c>
      <c r="P7260" t="s">
        <v>47</v>
      </c>
      <c r="Q7260" t="s">
        <v>21</v>
      </c>
      <c r="R7260" t="s">
        <v>26</v>
      </c>
      <c r="S7260" t="s">
        <v>64</v>
      </c>
      <c r="T7260">
        <f t="shared" si="113"/>
        <v>8</v>
      </c>
    </row>
    <row r="7261" spans="1:20">
      <c r="A7261">
        <v>201708</v>
      </c>
      <c r="B7261" s="1">
        <v>42956</v>
      </c>
      <c r="C7261">
        <v>12478</v>
      </c>
      <c r="D7261">
        <v>31</v>
      </c>
      <c r="E7261">
        <v>24016</v>
      </c>
      <c r="F7261">
        <v>8</v>
      </c>
      <c r="G7261">
        <v>27</v>
      </c>
      <c r="H7261">
        <v>21</v>
      </c>
      <c r="I7261">
        <v>13</v>
      </c>
      <c r="J7261">
        <v>2</v>
      </c>
      <c r="K7261" s="1">
        <v>42856</v>
      </c>
      <c r="L7261" s="1">
        <v>44196</v>
      </c>
      <c r="M7261">
        <v>201700134</v>
      </c>
      <c r="N7261" t="s">
        <v>52</v>
      </c>
      <c r="O7261">
        <v>201700012</v>
      </c>
      <c r="P7261" t="s">
        <v>47</v>
      </c>
      <c r="Q7261" t="s">
        <v>21</v>
      </c>
      <c r="R7261" t="s">
        <v>28</v>
      </c>
      <c r="S7261" t="s">
        <v>65</v>
      </c>
      <c r="T7261">
        <f t="shared" si="113"/>
        <v>8</v>
      </c>
    </row>
    <row r="7262" spans="1:20">
      <c r="A7262">
        <v>201708</v>
      </c>
      <c r="B7262" s="1">
        <v>42958</v>
      </c>
      <c r="C7262">
        <v>12478</v>
      </c>
      <c r="D7262">
        <v>30</v>
      </c>
      <c r="E7262">
        <v>24435</v>
      </c>
      <c r="F7262">
        <v>5</v>
      </c>
      <c r="G7262">
        <v>26</v>
      </c>
      <c r="H7262">
        <v>22</v>
      </c>
      <c r="I7262">
        <v>17</v>
      </c>
      <c r="J7262">
        <v>2</v>
      </c>
      <c r="K7262" s="1">
        <v>42856</v>
      </c>
      <c r="L7262" s="1">
        <v>44196</v>
      </c>
      <c r="M7262">
        <v>201700134</v>
      </c>
      <c r="N7262" t="s">
        <v>52</v>
      </c>
      <c r="O7262">
        <v>201700012</v>
      </c>
      <c r="P7262" t="s">
        <v>47</v>
      </c>
      <c r="Q7262" t="s">
        <v>21</v>
      </c>
      <c r="R7262" t="s">
        <v>22</v>
      </c>
      <c r="S7262" t="s">
        <v>61</v>
      </c>
      <c r="T7262">
        <f t="shared" si="113"/>
        <v>8</v>
      </c>
    </row>
    <row r="7263" spans="1:20">
      <c r="A7263">
        <v>201708</v>
      </c>
      <c r="B7263" s="1">
        <v>42958</v>
      </c>
      <c r="C7263">
        <v>12478</v>
      </c>
      <c r="D7263">
        <v>30</v>
      </c>
      <c r="E7263">
        <v>24435</v>
      </c>
      <c r="F7263">
        <v>5</v>
      </c>
      <c r="G7263">
        <v>26</v>
      </c>
      <c r="H7263">
        <v>22</v>
      </c>
      <c r="I7263">
        <v>17</v>
      </c>
      <c r="J7263">
        <v>2</v>
      </c>
      <c r="K7263" s="1">
        <v>42856</v>
      </c>
      <c r="L7263" s="1">
        <v>44196</v>
      </c>
      <c r="M7263">
        <v>201700134</v>
      </c>
      <c r="N7263" t="s">
        <v>52</v>
      </c>
      <c r="O7263">
        <v>201700012</v>
      </c>
      <c r="P7263" t="s">
        <v>47</v>
      </c>
      <c r="Q7263" t="s">
        <v>21</v>
      </c>
      <c r="R7263" t="s">
        <v>5</v>
      </c>
      <c r="S7263" t="s">
        <v>62</v>
      </c>
      <c r="T7263">
        <f t="shared" si="113"/>
        <v>8</v>
      </c>
    </row>
    <row r="7264" spans="1:20">
      <c r="A7264">
        <v>201708</v>
      </c>
      <c r="B7264" s="1">
        <v>42958</v>
      </c>
      <c r="C7264">
        <v>12478</v>
      </c>
      <c r="D7264">
        <v>30</v>
      </c>
      <c r="E7264">
        <v>24435</v>
      </c>
      <c r="F7264">
        <v>5</v>
      </c>
      <c r="G7264">
        <v>26</v>
      </c>
      <c r="H7264">
        <v>22</v>
      </c>
      <c r="I7264">
        <v>17</v>
      </c>
      <c r="J7264">
        <v>2</v>
      </c>
      <c r="K7264" s="1">
        <v>42856</v>
      </c>
      <c r="L7264" s="1">
        <v>44196</v>
      </c>
      <c r="M7264">
        <v>201700134</v>
      </c>
      <c r="N7264" t="s">
        <v>52</v>
      </c>
      <c r="O7264">
        <v>201700012</v>
      </c>
      <c r="P7264" t="s">
        <v>47</v>
      </c>
      <c r="Q7264" t="s">
        <v>21</v>
      </c>
      <c r="R7264" t="s">
        <v>9</v>
      </c>
      <c r="S7264" t="s">
        <v>63</v>
      </c>
      <c r="T7264">
        <f t="shared" si="113"/>
        <v>8</v>
      </c>
    </row>
    <row r="7265" spans="1:20">
      <c r="A7265">
        <v>201708</v>
      </c>
      <c r="B7265" s="1">
        <v>42958</v>
      </c>
      <c r="C7265">
        <v>12478</v>
      </c>
      <c r="D7265">
        <v>30</v>
      </c>
      <c r="E7265">
        <v>24435</v>
      </c>
      <c r="F7265">
        <v>5</v>
      </c>
      <c r="G7265">
        <v>26</v>
      </c>
      <c r="H7265">
        <v>22</v>
      </c>
      <c r="I7265">
        <v>17</v>
      </c>
      <c r="J7265">
        <v>2</v>
      </c>
      <c r="K7265" s="1">
        <v>42856</v>
      </c>
      <c r="L7265" s="1">
        <v>44196</v>
      </c>
      <c r="M7265">
        <v>201700134</v>
      </c>
      <c r="N7265" t="s">
        <v>52</v>
      </c>
      <c r="O7265">
        <v>201700012</v>
      </c>
      <c r="P7265" t="s">
        <v>47</v>
      </c>
      <c r="Q7265" t="s">
        <v>21</v>
      </c>
      <c r="R7265" t="s">
        <v>26</v>
      </c>
      <c r="S7265" t="s">
        <v>64</v>
      </c>
      <c r="T7265">
        <f t="shared" si="113"/>
        <v>8</v>
      </c>
    </row>
    <row r="7266" spans="1:20">
      <c r="A7266">
        <v>201708</v>
      </c>
      <c r="B7266" s="1">
        <v>42958</v>
      </c>
      <c r="C7266">
        <v>12478</v>
      </c>
      <c r="D7266">
        <v>30</v>
      </c>
      <c r="E7266">
        <v>24435</v>
      </c>
      <c r="F7266">
        <v>5</v>
      </c>
      <c r="G7266">
        <v>26</v>
      </c>
      <c r="H7266">
        <v>22</v>
      </c>
      <c r="I7266">
        <v>17</v>
      </c>
      <c r="J7266">
        <v>2</v>
      </c>
      <c r="K7266" s="1">
        <v>42856</v>
      </c>
      <c r="L7266" s="1">
        <v>44196</v>
      </c>
      <c r="M7266">
        <v>201700134</v>
      </c>
      <c r="N7266" t="s">
        <v>52</v>
      </c>
      <c r="O7266">
        <v>201700012</v>
      </c>
      <c r="P7266" t="s">
        <v>47</v>
      </c>
      <c r="Q7266" t="s">
        <v>21</v>
      </c>
      <c r="R7266" t="s">
        <v>28</v>
      </c>
      <c r="S7266" t="s">
        <v>65</v>
      </c>
      <c r="T7266">
        <f t="shared" si="113"/>
        <v>8</v>
      </c>
    </row>
    <row r="7267" spans="1:20">
      <c r="A7267">
        <v>201708</v>
      </c>
      <c r="B7267" s="1">
        <v>42959</v>
      </c>
      <c r="C7267">
        <v>12478</v>
      </c>
      <c r="D7267">
        <v>33</v>
      </c>
      <c r="E7267">
        <v>25456</v>
      </c>
      <c r="F7267">
        <v>6</v>
      </c>
      <c r="G7267">
        <v>30</v>
      </c>
      <c r="H7267">
        <v>23</v>
      </c>
      <c r="I7267">
        <v>17</v>
      </c>
      <c r="J7267">
        <v>2</v>
      </c>
      <c r="K7267" s="1">
        <v>42856</v>
      </c>
      <c r="L7267" s="1">
        <v>44196</v>
      </c>
      <c r="M7267">
        <v>201700134</v>
      </c>
      <c r="N7267" t="s">
        <v>52</v>
      </c>
      <c r="O7267">
        <v>201700012</v>
      </c>
      <c r="P7267" t="s">
        <v>47</v>
      </c>
      <c r="Q7267" t="s">
        <v>21</v>
      </c>
      <c r="R7267" t="s">
        <v>22</v>
      </c>
      <c r="S7267" t="s">
        <v>61</v>
      </c>
      <c r="T7267">
        <f t="shared" si="113"/>
        <v>8</v>
      </c>
    </row>
    <row r="7268" spans="1:20">
      <c r="A7268">
        <v>201708</v>
      </c>
      <c r="B7268" s="1">
        <v>42959</v>
      </c>
      <c r="C7268">
        <v>12478</v>
      </c>
      <c r="D7268">
        <v>33</v>
      </c>
      <c r="E7268">
        <v>25456</v>
      </c>
      <c r="F7268">
        <v>6</v>
      </c>
      <c r="G7268">
        <v>30</v>
      </c>
      <c r="H7268">
        <v>23</v>
      </c>
      <c r="I7268">
        <v>17</v>
      </c>
      <c r="J7268">
        <v>2</v>
      </c>
      <c r="K7268" s="1">
        <v>42856</v>
      </c>
      <c r="L7268" s="1">
        <v>44196</v>
      </c>
      <c r="M7268">
        <v>201700134</v>
      </c>
      <c r="N7268" t="s">
        <v>52</v>
      </c>
      <c r="O7268">
        <v>201700012</v>
      </c>
      <c r="P7268" t="s">
        <v>47</v>
      </c>
      <c r="Q7268" t="s">
        <v>21</v>
      </c>
      <c r="R7268" t="s">
        <v>5</v>
      </c>
      <c r="S7268" t="s">
        <v>62</v>
      </c>
      <c r="T7268">
        <f t="shared" si="113"/>
        <v>8</v>
      </c>
    </row>
    <row r="7269" spans="1:20">
      <c r="A7269">
        <v>201708</v>
      </c>
      <c r="B7269" s="1">
        <v>42959</v>
      </c>
      <c r="C7269">
        <v>12478</v>
      </c>
      <c r="D7269">
        <v>33</v>
      </c>
      <c r="E7269">
        <v>25456</v>
      </c>
      <c r="F7269">
        <v>6</v>
      </c>
      <c r="G7269">
        <v>30</v>
      </c>
      <c r="H7269">
        <v>23</v>
      </c>
      <c r="I7269">
        <v>17</v>
      </c>
      <c r="J7269">
        <v>2</v>
      </c>
      <c r="K7269" s="1">
        <v>42856</v>
      </c>
      <c r="L7269" s="1">
        <v>44196</v>
      </c>
      <c r="M7269">
        <v>201700134</v>
      </c>
      <c r="N7269" t="s">
        <v>52</v>
      </c>
      <c r="O7269">
        <v>201700012</v>
      </c>
      <c r="P7269" t="s">
        <v>47</v>
      </c>
      <c r="Q7269" t="s">
        <v>21</v>
      </c>
      <c r="R7269" t="s">
        <v>9</v>
      </c>
      <c r="S7269" t="s">
        <v>63</v>
      </c>
      <c r="T7269">
        <f t="shared" si="113"/>
        <v>8</v>
      </c>
    </row>
    <row r="7270" spans="1:20">
      <c r="A7270">
        <v>201708</v>
      </c>
      <c r="B7270" s="1">
        <v>42959</v>
      </c>
      <c r="C7270">
        <v>12478</v>
      </c>
      <c r="D7270">
        <v>33</v>
      </c>
      <c r="E7270">
        <v>25456</v>
      </c>
      <c r="F7270">
        <v>6</v>
      </c>
      <c r="G7270">
        <v>30</v>
      </c>
      <c r="H7270">
        <v>23</v>
      </c>
      <c r="I7270">
        <v>17</v>
      </c>
      <c r="J7270">
        <v>2</v>
      </c>
      <c r="K7270" s="1">
        <v>42856</v>
      </c>
      <c r="L7270" s="1">
        <v>44196</v>
      </c>
      <c r="M7270">
        <v>201700134</v>
      </c>
      <c r="N7270" t="s">
        <v>52</v>
      </c>
      <c r="O7270">
        <v>201700012</v>
      </c>
      <c r="P7270" t="s">
        <v>47</v>
      </c>
      <c r="Q7270" t="s">
        <v>21</v>
      </c>
      <c r="R7270" t="s">
        <v>26</v>
      </c>
      <c r="S7270" t="s">
        <v>64</v>
      </c>
      <c r="T7270">
        <f t="shared" si="113"/>
        <v>8</v>
      </c>
    </row>
    <row r="7271" spans="1:20">
      <c r="A7271">
        <v>201708</v>
      </c>
      <c r="B7271" s="1">
        <v>42959</v>
      </c>
      <c r="C7271">
        <v>12478</v>
      </c>
      <c r="D7271">
        <v>33</v>
      </c>
      <c r="E7271">
        <v>25456</v>
      </c>
      <c r="F7271">
        <v>6</v>
      </c>
      <c r="G7271">
        <v>30</v>
      </c>
      <c r="H7271">
        <v>23</v>
      </c>
      <c r="I7271">
        <v>17</v>
      </c>
      <c r="J7271">
        <v>2</v>
      </c>
      <c r="K7271" s="1">
        <v>42856</v>
      </c>
      <c r="L7271" s="1">
        <v>44196</v>
      </c>
      <c r="M7271">
        <v>201700134</v>
      </c>
      <c r="N7271" t="s">
        <v>52</v>
      </c>
      <c r="O7271">
        <v>201700012</v>
      </c>
      <c r="P7271" t="s">
        <v>47</v>
      </c>
      <c r="Q7271" t="s">
        <v>21</v>
      </c>
      <c r="R7271" t="s">
        <v>28</v>
      </c>
      <c r="S7271" t="s">
        <v>65</v>
      </c>
      <c r="T7271">
        <f t="shared" si="113"/>
        <v>8</v>
      </c>
    </row>
    <row r="7272" spans="1:20">
      <c r="A7272">
        <v>201708</v>
      </c>
      <c r="B7272" s="1">
        <v>42961</v>
      </c>
      <c r="C7272">
        <v>12478</v>
      </c>
      <c r="D7272">
        <v>34</v>
      </c>
      <c r="E7272">
        <v>24995</v>
      </c>
      <c r="F7272">
        <v>7</v>
      </c>
      <c r="G7272">
        <v>32</v>
      </c>
      <c r="H7272">
        <v>22</v>
      </c>
      <c r="I7272">
        <v>13</v>
      </c>
      <c r="J7272">
        <v>2</v>
      </c>
      <c r="K7272" s="1">
        <v>42856</v>
      </c>
      <c r="L7272" s="1">
        <v>44196</v>
      </c>
      <c r="M7272">
        <v>201700134</v>
      </c>
      <c r="N7272" t="s">
        <v>52</v>
      </c>
      <c r="O7272">
        <v>201700012</v>
      </c>
      <c r="P7272" t="s">
        <v>47</v>
      </c>
      <c r="Q7272" t="s">
        <v>21</v>
      </c>
      <c r="R7272" t="s">
        <v>22</v>
      </c>
      <c r="S7272" t="s">
        <v>61</v>
      </c>
      <c r="T7272">
        <f t="shared" si="113"/>
        <v>8</v>
      </c>
    </row>
    <row r="7273" spans="1:20">
      <c r="A7273">
        <v>201708</v>
      </c>
      <c r="B7273" s="1">
        <v>42961</v>
      </c>
      <c r="C7273">
        <v>12478</v>
      </c>
      <c r="D7273">
        <v>34</v>
      </c>
      <c r="E7273">
        <v>24995</v>
      </c>
      <c r="F7273">
        <v>7</v>
      </c>
      <c r="G7273">
        <v>32</v>
      </c>
      <c r="H7273">
        <v>22</v>
      </c>
      <c r="I7273">
        <v>13</v>
      </c>
      <c r="J7273">
        <v>2</v>
      </c>
      <c r="K7273" s="1">
        <v>42856</v>
      </c>
      <c r="L7273" s="1">
        <v>44196</v>
      </c>
      <c r="M7273">
        <v>201700134</v>
      </c>
      <c r="N7273" t="s">
        <v>52</v>
      </c>
      <c r="O7273">
        <v>201700012</v>
      </c>
      <c r="P7273" t="s">
        <v>47</v>
      </c>
      <c r="Q7273" t="s">
        <v>21</v>
      </c>
      <c r="R7273" t="s">
        <v>5</v>
      </c>
      <c r="S7273" t="s">
        <v>62</v>
      </c>
      <c r="T7273">
        <f t="shared" si="113"/>
        <v>8</v>
      </c>
    </row>
    <row r="7274" spans="1:20">
      <c r="A7274">
        <v>201708</v>
      </c>
      <c r="B7274" s="1">
        <v>42961</v>
      </c>
      <c r="C7274">
        <v>12478</v>
      </c>
      <c r="D7274">
        <v>34</v>
      </c>
      <c r="E7274">
        <v>24995</v>
      </c>
      <c r="F7274">
        <v>7</v>
      </c>
      <c r="G7274">
        <v>32</v>
      </c>
      <c r="H7274">
        <v>22</v>
      </c>
      <c r="I7274">
        <v>13</v>
      </c>
      <c r="J7274">
        <v>2</v>
      </c>
      <c r="K7274" s="1">
        <v>42856</v>
      </c>
      <c r="L7274" s="1">
        <v>44196</v>
      </c>
      <c r="M7274">
        <v>201700134</v>
      </c>
      <c r="N7274" t="s">
        <v>52</v>
      </c>
      <c r="O7274">
        <v>201700012</v>
      </c>
      <c r="P7274" t="s">
        <v>47</v>
      </c>
      <c r="Q7274" t="s">
        <v>21</v>
      </c>
      <c r="R7274" t="s">
        <v>9</v>
      </c>
      <c r="S7274" t="s">
        <v>63</v>
      </c>
      <c r="T7274">
        <f t="shared" si="113"/>
        <v>8</v>
      </c>
    </row>
    <row r="7275" spans="1:20">
      <c r="A7275">
        <v>201708</v>
      </c>
      <c r="B7275" s="1">
        <v>42961</v>
      </c>
      <c r="C7275">
        <v>12478</v>
      </c>
      <c r="D7275">
        <v>34</v>
      </c>
      <c r="E7275">
        <v>24995</v>
      </c>
      <c r="F7275">
        <v>7</v>
      </c>
      <c r="G7275">
        <v>32</v>
      </c>
      <c r="H7275">
        <v>22</v>
      </c>
      <c r="I7275">
        <v>13</v>
      </c>
      <c r="J7275">
        <v>2</v>
      </c>
      <c r="K7275" s="1">
        <v>42856</v>
      </c>
      <c r="L7275" s="1">
        <v>44196</v>
      </c>
      <c r="M7275">
        <v>201700134</v>
      </c>
      <c r="N7275" t="s">
        <v>52</v>
      </c>
      <c r="O7275">
        <v>201700012</v>
      </c>
      <c r="P7275" t="s">
        <v>47</v>
      </c>
      <c r="Q7275" t="s">
        <v>21</v>
      </c>
      <c r="R7275" t="s">
        <v>26</v>
      </c>
      <c r="S7275" t="s">
        <v>64</v>
      </c>
      <c r="T7275">
        <f t="shared" si="113"/>
        <v>8</v>
      </c>
    </row>
    <row r="7276" spans="1:20">
      <c r="A7276">
        <v>201708</v>
      </c>
      <c r="B7276" s="1">
        <v>42961</v>
      </c>
      <c r="C7276">
        <v>12478</v>
      </c>
      <c r="D7276">
        <v>34</v>
      </c>
      <c r="E7276">
        <v>24995</v>
      </c>
      <c r="F7276">
        <v>7</v>
      </c>
      <c r="G7276">
        <v>32</v>
      </c>
      <c r="H7276">
        <v>22</v>
      </c>
      <c r="I7276">
        <v>13</v>
      </c>
      <c r="J7276">
        <v>2</v>
      </c>
      <c r="K7276" s="1">
        <v>42856</v>
      </c>
      <c r="L7276" s="1">
        <v>44196</v>
      </c>
      <c r="M7276">
        <v>201700134</v>
      </c>
      <c r="N7276" t="s">
        <v>52</v>
      </c>
      <c r="O7276">
        <v>201700012</v>
      </c>
      <c r="P7276" t="s">
        <v>47</v>
      </c>
      <c r="Q7276" t="s">
        <v>21</v>
      </c>
      <c r="R7276" t="s">
        <v>28</v>
      </c>
      <c r="S7276" t="s">
        <v>65</v>
      </c>
      <c r="T7276">
        <f t="shared" si="113"/>
        <v>8</v>
      </c>
    </row>
    <row r="7277" spans="1:20">
      <c r="A7277">
        <v>201708</v>
      </c>
      <c r="B7277" s="1">
        <v>42962</v>
      </c>
      <c r="C7277">
        <v>12478</v>
      </c>
      <c r="D7277">
        <v>32</v>
      </c>
      <c r="E7277">
        <v>25665</v>
      </c>
      <c r="F7277">
        <v>7</v>
      </c>
      <c r="G7277">
        <v>30</v>
      </c>
      <c r="H7277">
        <v>24</v>
      </c>
      <c r="I7277">
        <v>16</v>
      </c>
      <c r="J7277">
        <v>2</v>
      </c>
      <c r="K7277" s="1">
        <v>42856</v>
      </c>
      <c r="L7277" s="1">
        <v>44196</v>
      </c>
      <c r="M7277">
        <v>201700134</v>
      </c>
      <c r="N7277" t="s">
        <v>52</v>
      </c>
      <c r="O7277">
        <v>201700012</v>
      </c>
      <c r="P7277" t="s">
        <v>47</v>
      </c>
      <c r="Q7277" t="s">
        <v>21</v>
      </c>
      <c r="R7277" t="s">
        <v>22</v>
      </c>
      <c r="S7277" t="s">
        <v>61</v>
      </c>
      <c r="T7277">
        <f t="shared" si="113"/>
        <v>8</v>
      </c>
    </row>
    <row r="7278" spans="1:20">
      <c r="A7278">
        <v>201708</v>
      </c>
      <c r="B7278" s="1">
        <v>42962</v>
      </c>
      <c r="C7278">
        <v>12478</v>
      </c>
      <c r="D7278">
        <v>32</v>
      </c>
      <c r="E7278">
        <v>25665</v>
      </c>
      <c r="F7278">
        <v>7</v>
      </c>
      <c r="G7278">
        <v>30</v>
      </c>
      <c r="H7278">
        <v>24</v>
      </c>
      <c r="I7278">
        <v>16</v>
      </c>
      <c r="J7278">
        <v>2</v>
      </c>
      <c r="K7278" s="1">
        <v>42856</v>
      </c>
      <c r="L7278" s="1">
        <v>44196</v>
      </c>
      <c r="M7278">
        <v>201700134</v>
      </c>
      <c r="N7278" t="s">
        <v>52</v>
      </c>
      <c r="O7278">
        <v>201700012</v>
      </c>
      <c r="P7278" t="s">
        <v>47</v>
      </c>
      <c r="Q7278" t="s">
        <v>21</v>
      </c>
      <c r="R7278" t="s">
        <v>5</v>
      </c>
      <c r="S7278" t="s">
        <v>62</v>
      </c>
      <c r="T7278">
        <f t="shared" si="113"/>
        <v>8</v>
      </c>
    </row>
    <row r="7279" spans="1:20">
      <c r="A7279">
        <v>201708</v>
      </c>
      <c r="B7279" s="1">
        <v>42962</v>
      </c>
      <c r="C7279">
        <v>12478</v>
      </c>
      <c r="D7279">
        <v>32</v>
      </c>
      <c r="E7279">
        <v>25665</v>
      </c>
      <c r="F7279">
        <v>7</v>
      </c>
      <c r="G7279">
        <v>30</v>
      </c>
      <c r="H7279">
        <v>24</v>
      </c>
      <c r="I7279">
        <v>16</v>
      </c>
      <c r="J7279">
        <v>2</v>
      </c>
      <c r="K7279" s="1">
        <v>42856</v>
      </c>
      <c r="L7279" s="1">
        <v>44196</v>
      </c>
      <c r="M7279">
        <v>201700134</v>
      </c>
      <c r="N7279" t="s">
        <v>52</v>
      </c>
      <c r="O7279">
        <v>201700012</v>
      </c>
      <c r="P7279" t="s">
        <v>47</v>
      </c>
      <c r="Q7279" t="s">
        <v>21</v>
      </c>
      <c r="R7279" t="s">
        <v>9</v>
      </c>
      <c r="S7279" t="s">
        <v>63</v>
      </c>
      <c r="T7279">
        <f t="shared" si="113"/>
        <v>8</v>
      </c>
    </row>
    <row r="7280" spans="1:20">
      <c r="A7280">
        <v>201708</v>
      </c>
      <c r="B7280" s="1">
        <v>42962</v>
      </c>
      <c r="C7280">
        <v>12478</v>
      </c>
      <c r="D7280">
        <v>32</v>
      </c>
      <c r="E7280">
        <v>25665</v>
      </c>
      <c r="F7280">
        <v>7</v>
      </c>
      <c r="G7280">
        <v>30</v>
      </c>
      <c r="H7280">
        <v>24</v>
      </c>
      <c r="I7280">
        <v>16</v>
      </c>
      <c r="J7280">
        <v>2</v>
      </c>
      <c r="K7280" s="1">
        <v>42856</v>
      </c>
      <c r="L7280" s="1">
        <v>44196</v>
      </c>
      <c r="M7280">
        <v>201700134</v>
      </c>
      <c r="N7280" t="s">
        <v>52</v>
      </c>
      <c r="O7280">
        <v>201700012</v>
      </c>
      <c r="P7280" t="s">
        <v>47</v>
      </c>
      <c r="Q7280" t="s">
        <v>21</v>
      </c>
      <c r="R7280" t="s">
        <v>26</v>
      </c>
      <c r="S7280" t="s">
        <v>64</v>
      </c>
      <c r="T7280">
        <f t="shared" si="113"/>
        <v>8</v>
      </c>
    </row>
    <row r="7281" spans="1:20">
      <c r="A7281">
        <v>201708</v>
      </c>
      <c r="B7281" s="1">
        <v>42962</v>
      </c>
      <c r="C7281">
        <v>12478</v>
      </c>
      <c r="D7281">
        <v>32</v>
      </c>
      <c r="E7281">
        <v>25665</v>
      </c>
      <c r="F7281">
        <v>7</v>
      </c>
      <c r="G7281">
        <v>30</v>
      </c>
      <c r="H7281">
        <v>24</v>
      </c>
      <c r="I7281">
        <v>16</v>
      </c>
      <c r="J7281">
        <v>2</v>
      </c>
      <c r="K7281" s="1">
        <v>42856</v>
      </c>
      <c r="L7281" s="1">
        <v>44196</v>
      </c>
      <c r="M7281">
        <v>201700134</v>
      </c>
      <c r="N7281" t="s">
        <v>52</v>
      </c>
      <c r="O7281">
        <v>201700012</v>
      </c>
      <c r="P7281" t="s">
        <v>47</v>
      </c>
      <c r="Q7281" t="s">
        <v>21</v>
      </c>
      <c r="R7281" t="s">
        <v>28</v>
      </c>
      <c r="S7281" t="s">
        <v>65</v>
      </c>
      <c r="T7281">
        <f t="shared" si="113"/>
        <v>8</v>
      </c>
    </row>
    <row r="7282" spans="1:20">
      <c r="A7282">
        <v>201708</v>
      </c>
      <c r="B7282" s="1">
        <v>42963</v>
      </c>
      <c r="C7282">
        <v>12478</v>
      </c>
      <c r="D7282">
        <v>31</v>
      </c>
      <c r="E7282">
        <v>24136</v>
      </c>
      <c r="F7282">
        <v>7</v>
      </c>
      <c r="G7282">
        <v>28</v>
      </c>
      <c r="H7282">
        <v>23</v>
      </c>
      <c r="I7282">
        <v>15</v>
      </c>
      <c r="J7282">
        <v>2</v>
      </c>
      <c r="K7282" s="1">
        <v>42856</v>
      </c>
      <c r="L7282" s="1">
        <v>44196</v>
      </c>
      <c r="M7282">
        <v>201700134</v>
      </c>
      <c r="N7282" t="s">
        <v>52</v>
      </c>
      <c r="O7282">
        <v>201700012</v>
      </c>
      <c r="P7282" t="s">
        <v>47</v>
      </c>
      <c r="Q7282" t="s">
        <v>21</v>
      </c>
      <c r="R7282" t="s">
        <v>22</v>
      </c>
      <c r="S7282" t="s">
        <v>61</v>
      </c>
      <c r="T7282">
        <f t="shared" si="113"/>
        <v>8</v>
      </c>
    </row>
    <row r="7283" spans="1:20">
      <c r="A7283">
        <v>201708</v>
      </c>
      <c r="B7283" s="1">
        <v>42963</v>
      </c>
      <c r="C7283">
        <v>12478</v>
      </c>
      <c r="D7283">
        <v>31</v>
      </c>
      <c r="E7283">
        <v>24136</v>
      </c>
      <c r="F7283">
        <v>7</v>
      </c>
      <c r="G7283">
        <v>28</v>
      </c>
      <c r="H7283">
        <v>23</v>
      </c>
      <c r="I7283">
        <v>15</v>
      </c>
      <c r="J7283">
        <v>2</v>
      </c>
      <c r="K7283" s="1">
        <v>42856</v>
      </c>
      <c r="L7283" s="1">
        <v>44196</v>
      </c>
      <c r="M7283">
        <v>201700134</v>
      </c>
      <c r="N7283" t="s">
        <v>52</v>
      </c>
      <c r="O7283">
        <v>201700012</v>
      </c>
      <c r="P7283" t="s">
        <v>47</v>
      </c>
      <c r="Q7283" t="s">
        <v>21</v>
      </c>
      <c r="R7283" t="s">
        <v>5</v>
      </c>
      <c r="S7283" t="s">
        <v>62</v>
      </c>
      <c r="T7283">
        <f t="shared" si="113"/>
        <v>8</v>
      </c>
    </row>
    <row r="7284" spans="1:20">
      <c r="A7284">
        <v>201708</v>
      </c>
      <c r="B7284" s="1">
        <v>42963</v>
      </c>
      <c r="C7284">
        <v>12478</v>
      </c>
      <c r="D7284">
        <v>31</v>
      </c>
      <c r="E7284">
        <v>24136</v>
      </c>
      <c r="F7284">
        <v>7</v>
      </c>
      <c r="G7284">
        <v>28</v>
      </c>
      <c r="H7284">
        <v>23</v>
      </c>
      <c r="I7284">
        <v>15</v>
      </c>
      <c r="J7284">
        <v>2</v>
      </c>
      <c r="K7284" s="1">
        <v>42856</v>
      </c>
      <c r="L7284" s="1">
        <v>44196</v>
      </c>
      <c r="M7284">
        <v>201700134</v>
      </c>
      <c r="N7284" t="s">
        <v>52</v>
      </c>
      <c r="O7284">
        <v>201700012</v>
      </c>
      <c r="P7284" t="s">
        <v>47</v>
      </c>
      <c r="Q7284" t="s">
        <v>21</v>
      </c>
      <c r="R7284" t="s">
        <v>9</v>
      </c>
      <c r="S7284" t="s">
        <v>63</v>
      </c>
      <c r="T7284">
        <f t="shared" si="113"/>
        <v>8</v>
      </c>
    </row>
    <row r="7285" spans="1:20">
      <c r="A7285">
        <v>201708</v>
      </c>
      <c r="B7285" s="1">
        <v>42963</v>
      </c>
      <c r="C7285">
        <v>12478</v>
      </c>
      <c r="D7285">
        <v>31</v>
      </c>
      <c r="E7285">
        <v>24136</v>
      </c>
      <c r="F7285">
        <v>7</v>
      </c>
      <c r="G7285">
        <v>28</v>
      </c>
      <c r="H7285">
        <v>23</v>
      </c>
      <c r="I7285">
        <v>15</v>
      </c>
      <c r="J7285">
        <v>2</v>
      </c>
      <c r="K7285" s="1">
        <v>42856</v>
      </c>
      <c r="L7285" s="1">
        <v>44196</v>
      </c>
      <c r="M7285">
        <v>201700134</v>
      </c>
      <c r="N7285" t="s">
        <v>52</v>
      </c>
      <c r="O7285">
        <v>201700012</v>
      </c>
      <c r="P7285" t="s">
        <v>47</v>
      </c>
      <c r="Q7285" t="s">
        <v>21</v>
      </c>
      <c r="R7285" t="s">
        <v>26</v>
      </c>
      <c r="S7285" t="s">
        <v>64</v>
      </c>
      <c r="T7285">
        <f t="shared" si="113"/>
        <v>8</v>
      </c>
    </row>
    <row r="7286" spans="1:20">
      <c r="A7286">
        <v>201708</v>
      </c>
      <c r="B7286" s="1">
        <v>42963</v>
      </c>
      <c r="C7286">
        <v>12478</v>
      </c>
      <c r="D7286">
        <v>31</v>
      </c>
      <c r="E7286">
        <v>24136</v>
      </c>
      <c r="F7286">
        <v>7</v>
      </c>
      <c r="G7286">
        <v>28</v>
      </c>
      <c r="H7286">
        <v>23</v>
      </c>
      <c r="I7286">
        <v>15</v>
      </c>
      <c r="J7286">
        <v>2</v>
      </c>
      <c r="K7286" s="1">
        <v>42856</v>
      </c>
      <c r="L7286" s="1">
        <v>44196</v>
      </c>
      <c r="M7286">
        <v>201700134</v>
      </c>
      <c r="N7286" t="s">
        <v>52</v>
      </c>
      <c r="O7286">
        <v>201700012</v>
      </c>
      <c r="P7286" t="s">
        <v>47</v>
      </c>
      <c r="Q7286" t="s">
        <v>21</v>
      </c>
      <c r="R7286" t="s">
        <v>28</v>
      </c>
      <c r="S7286" t="s">
        <v>65</v>
      </c>
      <c r="T7286">
        <f t="shared" si="113"/>
        <v>8</v>
      </c>
    </row>
    <row r="7287" spans="1:20">
      <c r="A7287">
        <v>201708</v>
      </c>
      <c r="B7287" s="1">
        <v>42965</v>
      </c>
      <c r="C7287">
        <v>12478</v>
      </c>
      <c r="D7287">
        <v>35</v>
      </c>
      <c r="E7287">
        <v>24559</v>
      </c>
      <c r="F7287">
        <v>9</v>
      </c>
      <c r="G7287">
        <v>33</v>
      </c>
      <c r="H7287">
        <v>22</v>
      </c>
      <c r="I7287">
        <v>17</v>
      </c>
      <c r="J7287">
        <v>2</v>
      </c>
      <c r="K7287" s="1">
        <v>42856</v>
      </c>
      <c r="L7287" s="1">
        <v>44196</v>
      </c>
      <c r="M7287">
        <v>201700134</v>
      </c>
      <c r="N7287" t="s">
        <v>52</v>
      </c>
      <c r="O7287">
        <v>201700012</v>
      </c>
      <c r="P7287" t="s">
        <v>47</v>
      </c>
      <c r="Q7287" t="s">
        <v>21</v>
      </c>
      <c r="R7287" t="s">
        <v>22</v>
      </c>
      <c r="S7287" t="s">
        <v>61</v>
      </c>
      <c r="T7287">
        <f t="shared" si="113"/>
        <v>8</v>
      </c>
    </row>
    <row r="7288" spans="1:20">
      <c r="A7288">
        <v>201708</v>
      </c>
      <c r="B7288" s="1">
        <v>42965</v>
      </c>
      <c r="C7288">
        <v>12478</v>
      </c>
      <c r="D7288">
        <v>35</v>
      </c>
      <c r="E7288">
        <v>24559</v>
      </c>
      <c r="F7288">
        <v>9</v>
      </c>
      <c r="G7288">
        <v>33</v>
      </c>
      <c r="H7288">
        <v>22</v>
      </c>
      <c r="I7288">
        <v>17</v>
      </c>
      <c r="J7288">
        <v>2</v>
      </c>
      <c r="K7288" s="1">
        <v>42856</v>
      </c>
      <c r="L7288" s="1">
        <v>44196</v>
      </c>
      <c r="M7288">
        <v>201700134</v>
      </c>
      <c r="N7288" t="s">
        <v>52</v>
      </c>
      <c r="O7288">
        <v>201700012</v>
      </c>
      <c r="P7288" t="s">
        <v>47</v>
      </c>
      <c r="Q7288" t="s">
        <v>21</v>
      </c>
      <c r="R7288" t="s">
        <v>5</v>
      </c>
      <c r="S7288" t="s">
        <v>62</v>
      </c>
      <c r="T7288">
        <f t="shared" si="113"/>
        <v>8</v>
      </c>
    </row>
    <row r="7289" spans="1:20">
      <c r="A7289">
        <v>201708</v>
      </c>
      <c r="B7289" s="1">
        <v>42965</v>
      </c>
      <c r="C7289">
        <v>12478</v>
      </c>
      <c r="D7289">
        <v>35</v>
      </c>
      <c r="E7289">
        <v>24559</v>
      </c>
      <c r="F7289">
        <v>9</v>
      </c>
      <c r="G7289">
        <v>33</v>
      </c>
      <c r="H7289">
        <v>22</v>
      </c>
      <c r="I7289">
        <v>17</v>
      </c>
      <c r="J7289">
        <v>2</v>
      </c>
      <c r="K7289" s="1">
        <v>42856</v>
      </c>
      <c r="L7289" s="1">
        <v>44196</v>
      </c>
      <c r="M7289">
        <v>201700134</v>
      </c>
      <c r="N7289" t="s">
        <v>52</v>
      </c>
      <c r="O7289">
        <v>201700012</v>
      </c>
      <c r="P7289" t="s">
        <v>47</v>
      </c>
      <c r="Q7289" t="s">
        <v>21</v>
      </c>
      <c r="R7289" t="s">
        <v>9</v>
      </c>
      <c r="S7289" t="s">
        <v>63</v>
      </c>
      <c r="T7289">
        <f t="shared" si="113"/>
        <v>8</v>
      </c>
    </row>
    <row r="7290" spans="1:20">
      <c r="A7290">
        <v>201708</v>
      </c>
      <c r="B7290" s="1">
        <v>42965</v>
      </c>
      <c r="C7290">
        <v>12478</v>
      </c>
      <c r="D7290">
        <v>35</v>
      </c>
      <c r="E7290">
        <v>24559</v>
      </c>
      <c r="F7290">
        <v>9</v>
      </c>
      <c r="G7290">
        <v>33</v>
      </c>
      <c r="H7290">
        <v>22</v>
      </c>
      <c r="I7290">
        <v>17</v>
      </c>
      <c r="J7290">
        <v>2</v>
      </c>
      <c r="K7290" s="1">
        <v>42856</v>
      </c>
      <c r="L7290" s="1">
        <v>44196</v>
      </c>
      <c r="M7290">
        <v>201700134</v>
      </c>
      <c r="N7290" t="s">
        <v>52</v>
      </c>
      <c r="O7290">
        <v>201700012</v>
      </c>
      <c r="P7290" t="s">
        <v>47</v>
      </c>
      <c r="Q7290" t="s">
        <v>21</v>
      </c>
      <c r="R7290" t="s">
        <v>26</v>
      </c>
      <c r="S7290" t="s">
        <v>64</v>
      </c>
      <c r="T7290">
        <f t="shared" si="113"/>
        <v>8</v>
      </c>
    </row>
    <row r="7291" spans="1:20">
      <c r="A7291">
        <v>201708</v>
      </c>
      <c r="B7291" s="1">
        <v>42965</v>
      </c>
      <c r="C7291">
        <v>12478</v>
      </c>
      <c r="D7291">
        <v>35</v>
      </c>
      <c r="E7291">
        <v>24559</v>
      </c>
      <c r="F7291">
        <v>9</v>
      </c>
      <c r="G7291">
        <v>33</v>
      </c>
      <c r="H7291">
        <v>22</v>
      </c>
      <c r="I7291">
        <v>17</v>
      </c>
      <c r="J7291">
        <v>2</v>
      </c>
      <c r="K7291" s="1">
        <v>42856</v>
      </c>
      <c r="L7291" s="1">
        <v>44196</v>
      </c>
      <c r="M7291">
        <v>201700134</v>
      </c>
      <c r="N7291" t="s">
        <v>52</v>
      </c>
      <c r="O7291">
        <v>201700012</v>
      </c>
      <c r="P7291" t="s">
        <v>47</v>
      </c>
      <c r="Q7291" t="s">
        <v>21</v>
      </c>
      <c r="R7291" t="s">
        <v>28</v>
      </c>
      <c r="S7291" t="s">
        <v>65</v>
      </c>
      <c r="T7291">
        <f t="shared" si="113"/>
        <v>8</v>
      </c>
    </row>
    <row r="7292" spans="1:20">
      <c r="A7292">
        <v>201708</v>
      </c>
      <c r="B7292" s="1">
        <v>42966</v>
      </c>
      <c r="C7292">
        <v>12478</v>
      </c>
      <c r="D7292">
        <v>36</v>
      </c>
      <c r="E7292">
        <v>25256</v>
      </c>
      <c r="F7292">
        <v>9</v>
      </c>
      <c r="G7292">
        <v>36</v>
      </c>
      <c r="H7292">
        <v>26</v>
      </c>
      <c r="I7292">
        <v>21</v>
      </c>
      <c r="J7292">
        <v>2</v>
      </c>
      <c r="K7292" s="1">
        <v>42856</v>
      </c>
      <c r="L7292" s="1">
        <v>44196</v>
      </c>
      <c r="M7292">
        <v>201700134</v>
      </c>
      <c r="N7292" t="s">
        <v>52</v>
      </c>
      <c r="O7292">
        <v>201700012</v>
      </c>
      <c r="P7292" t="s">
        <v>47</v>
      </c>
      <c r="Q7292" t="s">
        <v>21</v>
      </c>
      <c r="R7292" t="s">
        <v>22</v>
      </c>
      <c r="S7292" t="s">
        <v>61</v>
      </c>
      <c r="T7292">
        <f t="shared" si="113"/>
        <v>8</v>
      </c>
    </row>
    <row r="7293" spans="1:20">
      <c r="A7293">
        <v>201708</v>
      </c>
      <c r="B7293" s="1">
        <v>42966</v>
      </c>
      <c r="C7293">
        <v>12478</v>
      </c>
      <c r="D7293">
        <v>36</v>
      </c>
      <c r="E7293">
        <v>25256</v>
      </c>
      <c r="F7293">
        <v>9</v>
      </c>
      <c r="G7293">
        <v>36</v>
      </c>
      <c r="H7293">
        <v>26</v>
      </c>
      <c r="I7293">
        <v>21</v>
      </c>
      <c r="J7293">
        <v>2</v>
      </c>
      <c r="K7293" s="1">
        <v>42856</v>
      </c>
      <c r="L7293" s="1">
        <v>44196</v>
      </c>
      <c r="M7293">
        <v>201700134</v>
      </c>
      <c r="N7293" t="s">
        <v>52</v>
      </c>
      <c r="O7293">
        <v>201700012</v>
      </c>
      <c r="P7293" t="s">
        <v>47</v>
      </c>
      <c r="Q7293" t="s">
        <v>21</v>
      </c>
      <c r="R7293" t="s">
        <v>5</v>
      </c>
      <c r="S7293" t="s">
        <v>62</v>
      </c>
      <c r="T7293">
        <f t="shared" si="113"/>
        <v>8</v>
      </c>
    </row>
    <row r="7294" spans="1:20">
      <c r="A7294">
        <v>201708</v>
      </c>
      <c r="B7294" s="1">
        <v>42966</v>
      </c>
      <c r="C7294">
        <v>12478</v>
      </c>
      <c r="D7294">
        <v>36</v>
      </c>
      <c r="E7294">
        <v>25256</v>
      </c>
      <c r="F7294">
        <v>9</v>
      </c>
      <c r="G7294">
        <v>36</v>
      </c>
      <c r="H7294">
        <v>26</v>
      </c>
      <c r="I7294">
        <v>21</v>
      </c>
      <c r="J7294">
        <v>2</v>
      </c>
      <c r="K7294" s="1">
        <v>42856</v>
      </c>
      <c r="L7294" s="1">
        <v>44196</v>
      </c>
      <c r="M7294">
        <v>201700134</v>
      </c>
      <c r="N7294" t="s">
        <v>52</v>
      </c>
      <c r="O7294">
        <v>201700012</v>
      </c>
      <c r="P7294" t="s">
        <v>47</v>
      </c>
      <c r="Q7294" t="s">
        <v>21</v>
      </c>
      <c r="R7294" t="s">
        <v>9</v>
      </c>
      <c r="S7294" t="s">
        <v>63</v>
      </c>
      <c r="T7294">
        <f t="shared" si="113"/>
        <v>8</v>
      </c>
    </row>
    <row r="7295" spans="1:20">
      <c r="A7295">
        <v>201708</v>
      </c>
      <c r="B7295" s="1">
        <v>42966</v>
      </c>
      <c r="C7295">
        <v>12478</v>
      </c>
      <c r="D7295">
        <v>36</v>
      </c>
      <c r="E7295">
        <v>25256</v>
      </c>
      <c r="F7295">
        <v>9</v>
      </c>
      <c r="G7295">
        <v>36</v>
      </c>
      <c r="H7295">
        <v>26</v>
      </c>
      <c r="I7295">
        <v>21</v>
      </c>
      <c r="J7295">
        <v>2</v>
      </c>
      <c r="K7295" s="1">
        <v>42856</v>
      </c>
      <c r="L7295" s="1">
        <v>44196</v>
      </c>
      <c r="M7295">
        <v>201700134</v>
      </c>
      <c r="N7295" t="s">
        <v>52</v>
      </c>
      <c r="O7295">
        <v>201700012</v>
      </c>
      <c r="P7295" t="s">
        <v>47</v>
      </c>
      <c r="Q7295" t="s">
        <v>21</v>
      </c>
      <c r="R7295" t="s">
        <v>26</v>
      </c>
      <c r="S7295" t="s">
        <v>64</v>
      </c>
      <c r="T7295">
        <f t="shared" si="113"/>
        <v>8</v>
      </c>
    </row>
    <row r="7296" spans="1:20">
      <c r="A7296">
        <v>201708</v>
      </c>
      <c r="B7296" s="1">
        <v>42966</v>
      </c>
      <c r="C7296">
        <v>12478</v>
      </c>
      <c r="D7296">
        <v>36</v>
      </c>
      <c r="E7296">
        <v>25256</v>
      </c>
      <c r="F7296">
        <v>9</v>
      </c>
      <c r="G7296">
        <v>36</v>
      </c>
      <c r="H7296">
        <v>26</v>
      </c>
      <c r="I7296">
        <v>21</v>
      </c>
      <c r="J7296">
        <v>2</v>
      </c>
      <c r="K7296" s="1">
        <v>42856</v>
      </c>
      <c r="L7296" s="1">
        <v>44196</v>
      </c>
      <c r="M7296">
        <v>201700134</v>
      </c>
      <c r="N7296" t="s">
        <v>52</v>
      </c>
      <c r="O7296">
        <v>201700012</v>
      </c>
      <c r="P7296" t="s">
        <v>47</v>
      </c>
      <c r="Q7296" t="s">
        <v>21</v>
      </c>
      <c r="R7296" t="s">
        <v>28</v>
      </c>
      <c r="S7296" t="s">
        <v>65</v>
      </c>
      <c r="T7296">
        <f t="shared" si="113"/>
        <v>8</v>
      </c>
    </row>
    <row r="7297" spans="1:20">
      <c r="A7297">
        <v>201708</v>
      </c>
      <c r="B7297" s="1">
        <v>42968</v>
      </c>
      <c r="C7297">
        <v>12478</v>
      </c>
      <c r="D7297">
        <v>35</v>
      </c>
      <c r="E7297">
        <v>25367</v>
      </c>
      <c r="F7297">
        <v>8</v>
      </c>
      <c r="G7297">
        <v>35</v>
      </c>
      <c r="H7297">
        <v>25</v>
      </c>
      <c r="I7297">
        <v>20</v>
      </c>
      <c r="J7297">
        <v>2</v>
      </c>
      <c r="K7297" s="1">
        <v>42856</v>
      </c>
      <c r="L7297" s="1">
        <v>44196</v>
      </c>
      <c r="M7297">
        <v>201700134</v>
      </c>
      <c r="N7297" t="s">
        <v>52</v>
      </c>
      <c r="O7297">
        <v>201700012</v>
      </c>
      <c r="P7297" t="s">
        <v>47</v>
      </c>
      <c r="Q7297" t="s">
        <v>21</v>
      </c>
      <c r="R7297" t="s">
        <v>22</v>
      </c>
      <c r="S7297" t="s">
        <v>61</v>
      </c>
      <c r="T7297">
        <f t="shared" si="113"/>
        <v>8</v>
      </c>
    </row>
    <row r="7298" spans="1:20">
      <c r="A7298">
        <v>201708</v>
      </c>
      <c r="B7298" s="1">
        <v>42968</v>
      </c>
      <c r="C7298">
        <v>12478</v>
      </c>
      <c r="D7298">
        <v>35</v>
      </c>
      <c r="E7298">
        <v>25367</v>
      </c>
      <c r="F7298">
        <v>8</v>
      </c>
      <c r="G7298">
        <v>35</v>
      </c>
      <c r="H7298">
        <v>25</v>
      </c>
      <c r="I7298">
        <v>20</v>
      </c>
      <c r="J7298">
        <v>2</v>
      </c>
      <c r="K7298" s="1">
        <v>42856</v>
      </c>
      <c r="L7298" s="1">
        <v>44196</v>
      </c>
      <c r="M7298">
        <v>201700134</v>
      </c>
      <c r="N7298" t="s">
        <v>52</v>
      </c>
      <c r="O7298">
        <v>201700012</v>
      </c>
      <c r="P7298" t="s">
        <v>47</v>
      </c>
      <c r="Q7298" t="s">
        <v>21</v>
      </c>
      <c r="R7298" t="s">
        <v>5</v>
      </c>
      <c r="S7298" t="s">
        <v>62</v>
      </c>
      <c r="T7298">
        <f t="shared" si="113"/>
        <v>8</v>
      </c>
    </row>
    <row r="7299" spans="1:20">
      <c r="A7299">
        <v>201708</v>
      </c>
      <c r="B7299" s="1">
        <v>42968</v>
      </c>
      <c r="C7299">
        <v>12478</v>
      </c>
      <c r="D7299">
        <v>35</v>
      </c>
      <c r="E7299">
        <v>25367</v>
      </c>
      <c r="F7299">
        <v>8</v>
      </c>
      <c r="G7299">
        <v>35</v>
      </c>
      <c r="H7299">
        <v>25</v>
      </c>
      <c r="I7299">
        <v>20</v>
      </c>
      <c r="J7299">
        <v>2</v>
      </c>
      <c r="K7299" s="1">
        <v>42856</v>
      </c>
      <c r="L7299" s="1">
        <v>44196</v>
      </c>
      <c r="M7299">
        <v>201700134</v>
      </c>
      <c r="N7299" t="s">
        <v>52</v>
      </c>
      <c r="O7299">
        <v>201700012</v>
      </c>
      <c r="P7299" t="s">
        <v>47</v>
      </c>
      <c r="Q7299" t="s">
        <v>21</v>
      </c>
      <c r="R7299" t="s">
        <v>9</v>
      </c>
      <c r="S7299" t="s">
        <v>63</v>
      </c>
      <c r="T7299">
        <f t="shared" ref="T7299:T7362" si="114">MONTH(B7299)</f>
        <v>8</v>
      </c>
    </row>
    <row r="7300" spans="1:20">
      <c r="A7300">
        <v>201708</v>
      </c>
      <c r="B7300" s="1">
        <v>42968</v>
      </c>
      <c r="C7300">
        <v>12478</v>
      </c>
      <c r="D7300">
        <v>35</v>
      </c>
      <c r="E7300">
        <v>25367</v>
      </c>
      <c r="F7300">
        <v>8</v>
      </c>
      <c r="G7300">
        <v>35</v>
      </c>
      <c r="H7300">
        <v>25</v>
      </c>
      <c r="I7300">
        <v>20</v>
      </c>
      <c r="J7300">
        <v>2</v>
      </c>
      <c r="K7300" s="1">
        <v>42856</v>
      </c>
      <c r="L7300" s="1">
        <v>44196</v>
      </c>
      <c r="M7300">
        <v>201700134</v>
      </c>
      <c r="N7300" t="s">
        <v>52</v>
      </c>
      <c r="O7300">
        <v>201700012</v>
      </c>
      <c r="P7300" t="s">
        <v>47</v>
      </c>
      <c r="Q7300" t="s">
        <v>21</v>
      </c>
      <c r="R7300" t="s">
        <v>26</v>
      </c>
      <c r="S7300" t="s">
        <v>64</v>
      </c>
      <c r="T7300">
        <f t="shared" si="114"/>
        <v>8</v>
      </c>
    </row>
    <row r="7301" spans="1:20">
      <c r="A7301">
        <v>201708</v>
      </c>
      <c r="B7301" s="1">
        <v>42968</v>
      </c>
      <c r="C7301">
        <v>12478</v>
      </c>
      <c r="D7301">
        <v>35</v>
      </c>
      <c r="E7301">
        <v>25367</v>
      </c>
      <c r="F7301">
        <v>8</v>
      </c>
      <c r="G7301">
        <v>35</v>
      </c>
      <c r="H7301">
        <v>25</v>
      </c>
      <c r="I7301">
        <v>20</v>
      </c>
      <c r="J7301">
        <v>2</v>
      </c>
      <c r="K7301" s="1">
        <v>42856</v>
      </c>
      <c r="L7301" s="1">
        <v>44196</v>
      </c>
      <c r="M7301">
        <v>201700134</v>
      </c>
      <c r="N7301" t="s">
        <v>52</v>
      </c>
      <c r="O7301">
        <v>201700012</v>
      </c>
      <c r="P7301" t="s">
        <v>47</v>
      </c>
      <c r="Q7301" t="s">
        <v>21</v>
      </c>
      <c r="R7301" t="s">
        <v>28</v>
      </c>
      <c r="S7301" t="s">
        <v>65</v>
      </c>
      <c r="T7301">
        <f t="shared" si="114"/>
        <v>8</v>
      </c>
    </row>
    <row r="7302" spans="1:20">
      <c r="A7302">
        <v>201708</v>
      </c>
      <c r="B7302" s="1">
        <v>42969</v>
      </c>
      <c r="C7302">
        <v>12478</v>
      </c>
      <c r="D7302">
        <v>35</v>
      </c>
      <c r="E7302">
        <v>24161</v>
      </c>
      <c r="F7302">
        <v>7</v>
      </c>
      <c r="G7302">
        <v>30</v>
      </c>
      <c r="H7302">
        <v>24</v>
      </c>
      <c r="I7302">
        <v>17</v>
      </c>
      <c r="J7302">
        <v>2</v>
      </c>
      <c r="K7302" s="1">
        <v>42856</v>
      </c>
      <c r="L7302" s="1">
        <v>44196</v>
      </c>
      <c r="M7302">
        <v>201700134</v>
      </c>
      <c r="N7302" t="s">
        <v>52</v>
      </c>
      <c r="O7302">
        <v>201700012</v>
      </c>
      <c r="P7302" t="s">
        <v>47</v>
      </c>
      <c r="Q7302" t="s">
        <v>21</v>
      </c>
      <c r="R7302" t="s">
        <v>22</v>
      </c>
      <c r="S7302" t="s">
        <v>61</v>
      </c>
      <c r="T7302">
        <f t="shared" si="114"/>
        <v>8</v>
      </c>
    </row>
    <row r="7303" spans="1:20">
      <c r="A7303">
        <v>201708</v>
      </c>
      <c r="B7303" s="1">
        <v>42969</v>
      </c>
      <c r="C7303">
        <v>12478</v>
      </c>
      <c r="D7303">
        <v>35</v>
      </c>
      <c r="E7303">
        <v>24161</v>
      </c>
      <c r="F7303">
        <v>7</v>
      </c>
      <c r="G7303">
        <v>30</v>
      </c>
      <c r="H7303">
        <v>24</v>
      </c>
      <c r="I7303">
        <v>17</v>
      </c>
      <c r="J7303">
        <v>2</v>
      </c>
      <c r="K7303" s="1">
        <v>42856</v>
      </c>
      <c r="L7303" s="1">
        <v>44196</v>
      </c>
      <c r="M7303">
        <v>201700134</v>
      </c>
      <c r="N7303" t="s">
        <v>52</v>
      </c>
      <c r="O7303">
        <v>201700012</v>
      </c>
      <c r="P7303" t="s">
        <v>47</v>
      </c>
      <c r="Q7303" t="s">
        <v>21</v>
      </c>
      <c r="R7303" t="s">
        <v>5</v>
      </c>
      <c r="S7303" t="s">
        <v>62</v>
      </c>
      <c r="T7303">
        <f t="shared" si="114"/>
        <v>8</v>
      </c>
    </row>
    <row r="7304" spans="1:20">
      <c r="A7304">
        <v>201708</v>
      </c>
      <c r="B7304" s="1">
        <v>42969</v>
      </c>
      <c r="C7304">
        <v>12478</v>
      </c>
      <c r="D7304">
        <v>35</v>
      </c>
      <c r="E7304">
        <v>24161</v>
      </c>
      <c r="F7304">
        <v>7</v>
      </c>
      <c r="G7304">
        <v>30</v>
      </c>
      <c r="H7304">
        <v>24</v>
      </c>
      <c r="I7304">
        <v>17</v>
      </c>
      <c r="J7304">
        <v>2</v>
      </c>
      <c r="K7304" s="1">
        <v>42856</v>
      </c>
      <c r="L7304" s="1">
        <v>44196</v>
      </c>
      <c r="M7304">
        <v>201700134</v>
      </c>
      <c r="N7304" t="s">
        <v>52</v>
      </c>
      <c r="O7304">
        <v>201700012</v>
      </c>
      <c r="P7304" t="s">
        <v>47</v>
      </c>
      <c r="Q7304" t="s">
        <v>21</v>
      </c>
      <c r="R7304" t="s">
        <v>9</v>
      </c>
      <c r="S7304" t="s">
        <v>63</v>
      </c>
      <c r="T7304">
        <f t="shared" si="114"/>
        <v>8</v>
      </c>
    </row>
    <row r="7305" spans="1:20">
      <c r="A7305">
        <v>201708</v>
      </c>
      <c r="B7305" s="1">
        <v>42969</v>
      </c>
      <c r="C7305">
        <v>12478</v>
      </c>
      <c r="D7305">
        <v>35</v>
      </c>
      <c r="E7305">
        <v>24161</v>
      </c>
      <c r="F7305">
        <v>7</v>
      </c>
      <c r="G7305">
        <v>30</v>
      </c>
      <c r="H7305">
        <v>24</v>
      </c>
      <c r="I7305">
        <v>17</v>
      </c>
      <c r="J7305">
        <v>2</v>
      </c>
      <c r="K7305" s="1">
        <v>42856</v>
      </c>
      <c r="L7305" s="1">
        <v>44196</v>
      </c>
      <c r="M7305">
        <v>201700134</v>
      </c>
      <c r="N7305" t="s">
        <v>52</v>
      </c>
      <c r="O7305">
        <v>201700012</v>
      </c>
      <c r="P7305" t="s">
        <v>47</v>
      </c>
      <c r="Q7305" t="s">
        <v>21</v>
      </c>
      <c r="R7305" t="s">
        <v>26</v>
      </c>
      <c r="S7305" t="s">
        <v>64</v>
      </c>
      <c r="T7305">
        <f t="shared" si="114"/>
        <v>8</v>
      </c>
    </row>
    <row r="7306" spans="1:20">
      <c r="A7306">
        <v>201708</v>
      </c>
      <c r="B7306" s="1">
        <v>42969</v>
      </c>
      <c r="C7306">
        <v>12478</v>
      </c>
      <c r="D7306">
        <v>35</v>
      </c>
      <c r="E7306">
        <v>24161</v>
      </c>
      <c r="F7306">
        <v>7</v>
      </c>
      <c r="G7306">
        <v>30</v>
      </c>
      <c r="H7306">
        <v>24</v>
      </c>
      <c r="I7306">
        <v>17</v>
      </c>
      <c r="J7306">
        <v>2</v>
      </c>
      <c r="K7306" s="1">
        <v>42856</v>
      </c>
      <c r="L7306" s="1">
        <v>44196</v>
      </c>
      <c r="M7306">
        <v>201700134</v>
      </c>
      <c r="N7306" t="s">
        <v>52</v>
      </c>
      <c r="O7306">
        <v>201700012</v>
      </c>
      <c r="P7306" t="s">
        <v>47</v>
      </c>
      <c r="Q7306" t="s">
        <v>21</v>
      </c>
      <c r="R7306" t="s">
        <v>28</v>
      </c>
      <c r="S7306" t="s">
        <v>65</v>
      </c>
      <c r="T7306">
        <f t="shared" si="114"/>
        <v>8</v>
      </c>
    </row>
    <row r="7307" spans="1:20">
      <c r="A7307">
        <v>201708</v>
      </c>
      <c r="B7307" s="1">
        <v>42970</v>
      </c>
      <c r="C7307">
        <v>12478</v>
      </c>
      <c r="D7307">
        <v>32</v>
      </c>
      <c r="E7307">
        <v>24953</v>
      </c>
      <c r="F7307">
        <v>7</v>
      </c>
      <c r="G7307">
        <v>30</v>
      </c>
      <c r="H7307">
        <v>21</v>
      </c>
      <c r="I7307">
        <v>14</v>
      </c>
      <c r="J7307">
        <v>2</v>
      </c>
      <c r="K7307" s="1">
        <v>42856</v>
      </c>
      <c r="L7307" s="1">
        <v>44196</v>
      </c>
      <c r="M7307">
        <v>201700134</v>
      </c>
      <c r="N7307" t="s">
        <v>52</v>
      </c>
      <c r="O7307">
        <v>201700012</v>
      </c>
      <c r="P7307" t="s">
        <v>47</v>
      </c>
      <c r="Q7307" t="s">
        <v>21</v>
      </c>
      <c r="R7307" t="s">
        <v>22</v>
      </c>
      <c r="S7307" t="s">
        <v>61</v>
      </c>
      <c r="T7307">
        <f t="shared" si="114"/>
        <v>8</v>
      </c>
    </row>
    <row r="7308" spans="1:20">
      <c r="A7308">
        <v>201708</v>
      </c>
      <c r="B7308" s="1">
        <v>42970</v>
      </c>
      <c r="C7308">
        <v>12478</v>
      </c>
      <c r="D7308">
        <v>32</v>
      </c>
      <c r="E7308">
        <v>24953</v>
      </c>
      <c r="F7308">
        <v>7</v>
      </c>
      <c r="G7308">
        <v>30</v>
      </c>
      <c r="H7308">
        <v>21</v>
      </c>
      <c r="I7308">
        <v>14</v>
      </c>
      <c r="J7308">
        <v>2</v>
      </c>
      <c r="K7308" s="1">
        <v>42856</v>
      </c>
      <c r="L7308" s="1">
        <v>44196</v>
      </c>
      <c r="M7308">
        <v>201700134</v>
      </c>
      <c r="N7308" t="s">
        <v>52</v>
      </c>
      <c r="O7308">
        <v>201700012</v>
      </c>
      <c r="P7308" t="s">
        <v>47</v>
      </c>
      <c r="Q7308" t="s">
        <v>21</v>
      </c>
      <c r="R7308" t="s">
        <v>5</v>
      </c>
      <c r="S7308" t="s">
        <v>62</v>
      </c>
      <c r="T7308">
        <f t="shared" si="114"/>
        <v>8</v>
      </c>
    </row>
    <row r="7309" spans="1:20">
      <c r="A7309">
        <v>201708</v>
      </c>
      <c r="B7309" s="1">
        <v>42970</v>
      </c>
      <c r="C7309">
        <v>12478</v>
      </c>
      <c r="D7309">
        <v>32</v>
      </c>
      <c r="E7309">
        <v>24953</v>
      </c>
      <c r="F7309">
        <v>7</v>
      </c>
      <c r="G7309">
        <v>30</v>
      </c>
      <c r="H7309">
        <v>21</v>
      </c>
      <c r="I7309">
        <v>14</v>
      </c>
      <c r="J7309">
        <v>2</v>
      </c>
      <c r="K7309" s="1">
        <v>42856</v>
      </c>
      <c r="L7309" s="1">
        <v>44196</v>
      </c>
      <c r="M7309">
        <v>201700134</v>
      </c>
      <c r="N7309" t="s">
        <v>52</v>
      </c>
      <c r="O7309">
        <v>201700012</v>
      </c>
      <c r="P7309" t="s">
        <v>47</v>
      </c>
      <c r="Q7309" t="s">
        <v>21</v>
      </c>
      <c r="R7309" t="s">
        <v>9</v>
      </c>
      <c r="S7309" t="s">
        <v>63</v>
      </c>
      <c r="T7309">
        <f t="shared" si="114"/>
        <v>8</v>
      </c>
    </row>
    <row r="7310" spans="1:20">
      <c r="A7310">
        <v>201708</v>
      </c>
      <c r="B7310" s="1">
        <v>42970</v>
      </c>
      <c r="C7310">
        <v>12478</v>
      </c>
      <c r="D7310">
        <v>32</v>
      </c>
      <c r="E7310">
        <v>24953</v>
      </c>
      <c r="F7310">
        <v>7</v>
      </c>
      <c r="G7310">
        <v>30</v>
      </c>
      <c r="H7310">
        <v>21</v>
      </c>
      <c r="I7310">
        <v>14</v>
      </c>
      <c r="J7310">
        <v>2</v>
      </c>
      <c r="K7310" s="1">
        <v>42856</v>
      </c>
      <c r="L7310" s="1">
        <v>44196</v>
      </c>
      <c r="M7310">
        <v>201700134</v>
      </c>
      <c r="N7310" t="s">
        <v>52</v>
      </c>
      <c r="O7310">
        <v>201700012</v>
      </c>
      <c r="P7310" t="s">
        <v>47</v>
      </c>
      <c r="Q7310" t="s">
        <v>21</v>
      </c>
      <c r="R7310" t="s">
        <v>26</v>
      </c>
      <c r="S7310" t="s">
        <v>64</v>
      </c>
      <c r="T7310">
        <f t="shared" si="114"/>
        <v>8</v>
      </c>
    </row>
    <row r="7311" spans="1:20">
      <c r="A7311">
        <v>201708</v>
      </c>
      <c r="B7311" s="1">
        <v>42970</v>
      </c>
      <c r="C7311">
        <v>12478</v>
      </c>
      <c r="D7311">
        <v>32</v>
      </c>
      <c r="E7311">
        <v>24953</v>
      </c>
      <c r="F7311">
        <v>7</v>
      </c>
      <c r="G7311">
        <v>30</v>
      </c>
      <c r="H7311">
        <v>21</v>
      </c>
      <c r="I7311">
        <v>14</v>
      </c>
      <c r="J7311">
        <v>2</v>
      </c>
      <c r="K7311" s="1">
        <v>42856</v>
      </c>
      <c r="L7311" s="1">
        <v>44196</v>
      </c>
      <c r="M7311">
        <v>201700134</v>
      </c>
      <c r="N7311" t="s">
        <v>52</v>
      </c>
      <c r="O7311">
        <v>201700012</v>
      </c>
      <c r="P7311" t="s">
        <v>47</v>
      </c>
      <c r="Q7311" t="s">
        <v>21</v>
      </c>
      <c r="R7311" t="s">
        <v>28</v>
      </c>
      <c r="S7311" t="s">
        <v>65</v>
      </c>
      <c r="T7311">
        <f t="shared" si="114"/>
        <v>8</v>
      </c>
    </row>
    <row r="7312" spans="1:20">
      <c r="A7312">
        <v>201708</v>
      </c>
      <c r="B7312" s="1">
        <v>42972</v>
      </c>
      <c r="C7312">
        <v>12478</v>
      </c>
      <c r="D7312">
        <v>32</v>
      </c>
      <c r="E7312">
        <v>24940</v>
      </c>
      <c r="F7312">
        <v>5</v>
      </c>
      <c r="G7312">
        <v>29</v>
      </c>
      <c r="H7312">
        <v>23</v>
      </c>
      <c r="I7312">
        <v>18</v>
      </c>
      <c r="J7312">
        <v>2</v>
      </c>
      <c r="K7312" s="1">
        <v>42856</v>
      </c>
      <c r="L7312" s="1">
        <v>44196</v>
      </c>
      <c r="M7312">
        <v>201700134</v>
      </c>
      <c r="N7312" t="s">
        <v>52</v>
      </c>
      <c r="O7312">
        <v>201700012</v>
      </c>
      <c r="P7312" t="s">
        <v>47</v>
      </c>
      <c r="Q7312" t="s">
        <v>21</v>
      </c>
      <c r="R7312" t="s">
        <v>22</v>
      </c>
      <c r="S7312" t="s">
        <v>61</v>
      </c>
      <c r="T7312">
        <f t="shared" si="114"/>
        <v>8</v>
      </c>
    </row>
    <row r="7313" spans="1:20">
      <c r="A7313">
        <v>201708</v>
      </c>
      <c r="B7313" s="1">
        <v>42972</v>
      </c>
      <c r="C7313">
        <v>12478</v>
      </c>
      <c r="D7313">
        <v>32</v>
      </c>
      <c r="E7313">
        <v>24940</v>
      </c>
      <c r="F7313">
        <v>5</v>
      </c>
      <c r="G7313">
        <v>29</v>
      </c>
      <c r="H7313">
        <v>23</v>
      </c>
      <c r="I7313">
        <v>18</v>
      </c>
      <c r="J7313">
        <v>2</v>
      </c>
      <c r="K7313" s="1">
        <v>42856</v>
      </c>
      <c r="L7313" s="1">
        <v>44196</v>
      </c>
      <c r="M7313">
        <v>201700134</v>
      </c>
      <c r="N7313" t="s">
        <v>52</v>
      </c>
      <c r="O7313">
        <v>201700012</v>
      </c>
      <c r="P7313" t="s">
        <v>47</v>
      </c>
      <c r="Q7313" t="s">
        <v>21</v>
      </c>
      <c r="R7313" t="s">
        <v>5</v>
      </c>
      <c r="S7313" t="s">
        <v>62</v>
      </c>
      <c r="T7313">
        <f t="shared" si="114"/>
        <v>8</v>
      </c>
    </row>
    <row r="7314" spans="1:20">
      <c r="A7314">
        <v>201708</v>
      </c>
      <c r="B7314" s="1">
        <v>42972</v>
      </c>
      <c r="C7314">
        <v>12478</v>
      </c>
      <c r="D7314">
        <v>32</v>
      </c>
      <c r="E7314">
        <v>24940</v>
      </c>
      <c r="F7314">
        <v>5</v>
      </c>
      <c r="G7314">
        <v>29</v>
      </c>
      <c r="H7314">
        <v>23</v>
      </c>
      <c r="I7314">
        <v>18</v>
      </c>
      <c r="J7314">
        <v>2</v>
      </c>
      <c r="K7314" s="1">
        <v>42856</v>
      </c>
      <c r="L7314" s="1">
        <v>44196</v>
      </c>
      <c r="M7314">
        <v>201700134</v>
      </c>
      <c r="N7314" t="s">
        <v>52</v>
      </c>
      <c r="O7314">
        <v>201700012</v>
      </c>
      <c r="P7314" t="s">
        <v>47</v>
      </c>
      <c r="Q7314" t="s">
        <v>21</v>
      </c>
      <c r="R7314" t="s">
        <v>9</v>
      </c>
      <c r="S7314" t="s">
        <v>63</v>
      </c>
      <c r="T7314">
        <f t="shared" si="114"/>
        <v>8</v>
      </c>
    </row>
    <row r="7315" spans="1:20">
      <c r="A7315">
        <v>201708</v>
      </c>
      <c r="B7315" s="1">
        <v>42972</v>
      </c>
      <c r="C7315">
        <v>12478</v>
      </c>
      <c r="D7315">
        <v>32</v>
      </c>
      <c r="E7315">
        <v>24940</v>
      </c>
      <c r="F7315">
        <v>5</v>
      </c>
      <c r="G7315">
        <v>29</v>
      </c>
      <c r="H7315">
        <v>23</v>
      </c>
      <c r="I7315">
        <v>18</v>
      </c>
      <c r="J7315">
        <v>2</v>
      </c>
      <c r="K7315" s="1">
        <v>42856</v>
      </c>
      <c r="L7315" s="1">
        <v>44196</v>
      </c>
      <c r="M7315">
        <v>201700134</v>
      </c>
      <c r="N7315" t="s">
        <v>52</v>
      </c>
      <c r="O7315">
        <v>201700012</v>
      </c>
      <c r="P7315" t="s">
        <v>47</v>
      </c>
      <c r="Q7315" t="s">
        <v>21</v>
      </c>
      <c r="R7315" t="s">
        <v>26</v>
      </c>
      <c r="S7315" t="s">
        <v>64</v>
      </c>
      <c r="T7315">
        <f t="shared" si="114"/>
        <v>8</v>
      </c>
    </row>
    <row r="7316" spans="1:20">
      <c r="A7316">
        <v>201708</v>
      </c>
      <c r="B7316" s="1">
        <v>42972</v>
      </c>
      <c r="C7316">
        <v>12478</v>
      </c>
      <c r="D7316">
        <v>32</v>
      </c>
      <c r="E7316">
        <v>24940</v>
      </c>
      <c r="F7316">
        <v>5</v>
      </c>
      <c r="G7316">
        <v>29</v>
      </c>
      <c r="H7316">
        <v>23</v>
      </c>
      <c r="I7316">
        <v>18</v>
      </c>
      <c r="J7316">
        <v>2</v>
      </c>
      <c r="K7316" s="1">
        <v>42856</v>
      </c>
      <c r="L7316" s="1">
        <v>44196</v>
      </c>
      <c r="M7316">
        <v>201700134</v>
      </c>
      <c r="N7316" t="s">
        <v>52</v>
      </c>
      <c r="O7316">
        <v>201700012</v>
      </c>
      <c r="P7316" t="s">
        <v>47</v>
      </c>
      <c r="Q7316" t="s">
        <v>21</v>
      </c>
      <c r="R7316" t="s">
        <v>28</v>
      </c>
      <c r="S7316" t="s">
        <v>65</v>
      </c>
      <c r="T7316">
        <f t="shared" si="114"/>
        <v>8</v>
      </c>
    </row>
    <row r="7317" spans="1:20">
      <c r="A7317">
        <v>201708</v>
      </c>
      <c r="B7317" s="1">
        <v>42973</v>
      </c>
      <c r="C7317">
        <v>12478</v>
      </c>
      <c r="D7317">
        <v>33</v>
      </c>
      <c r="E7317">
        <v>25718</v>
      </c>
      <c r="F7317">
        <v>8</v>
      </c>
      <c r="G7317">
        <v>33</v>
      </c>
      <c r="H7317">
        <v>28</v>
      </c>
      <c r="I7317">
        <v>20</v>
      </c>
      <c r="J7317">
        <v>2</v>
      </c>
      <c r="K7317" s="1">
        <v>42856</v>
      </c>
      <c r="L7317" s="1">
        <v>44196</v>
      </c>
      <c r="M7317">
        <v>201700134</v>
      </c>
      <c r="N7317" t="s">
        <v>52</v>
      </c>
      <c r="O7317">
        <v>201700012</v>
      </c>
      <c r="P7317" t="s">
        <v>47</v>
      </c>
      <c r="Q7317" t="s">
        <v>21</v>
      </c>
      <c r="R7317" t="s">
        <v>22</v>
      </c>
      <c r="S7317" t="s">
        <v>61</v>
      </c>
      <c r="T7317">
        <f t="shared" si="114"/>
        <v>8</v>
      </c>
    </row>
    <row r="7318" spans="1:20">
      <c r="A7318">
        <v>201708</v>
      </c>
      <c r="B7318" s="1">
        <v>42973</v>
      </c>
      <c r="C7318">
        <v>12478</v>
      </c>
      <c r="D7318">
        <v>33</v>
      </c>
      <c r="E7318">
        <v>25718</v>
      </c>
      <c r="F7318">
        <v>8</v>
      </c>
      <c r="G7318">
        <v>33</v>
      </c>
      <c r="H7318">
        <v>28</v>
      </c>
      <c r="I7318">
        <v>20</v>
      </c>
      <c r="J7318">
        <v>2</v>
      </c>
      <c r="K7318" s="1">
        <v>42856</v>
      </c>
      <c r="L7318" s="1">
        <v>44196</v>
      </c>
      <c r="M7318">
        <v>201700134</v>
      </c>
      <c r="N7318" t="s">
        <v>52</v>
      </c>
      <c r="O7318">
        <v>201700012</v>
      </c>
      <c r="P7318" t="s">
        <v>47</v>
      </c>
      <c r="Q7318" t="s">
        <v>21</v>
      </c>
      <c r="R7318" t="s">
        <v>5</v>
      </c>
      <c r="S7318" t="s">
        <v>62</v>
      </c>
      <c r="T7318">
        <f t="shared" si="114"/>
        <v>8</v>
      </c>
    </row>
    <row r="7319" spans="1:20">
      <c r="A7319">
        <v>201708</v>
      </c>
      <c r="B7319" s="1">
        <v>42973</v>
      </c>
      <c r="C7319">
        <v>12478</v>
      </c>
      <c r="D7319">
        <v>33</v>
      </c>
      <c r="E7319">
        <v>25718</v>
      </c>
      <c r="F7319">
        <v>8</v>
      </c>
      <c r="G7319">
        <v>33</v>
      </c>
      <c r="H7319">
        <v>28</v>
      </c>
      <c r="I7319">
        <v>20</v>
      </c>
      <c r="J7319">
        <v>2</v>
      </c>
      <c r="K7319" s="1">
        <v>42856</v>
      </c>
      <c r="L7319" s="1">
        <v>44196</v>
      </c>
      <c r="M7319">
        <v>201700134</v>
      </c>
      <c r="N7319" t="s">
        <v>52</v>
      </c>
      <c r="O7319">
        <v>201700012</v>
      </c>
      <c r="P7319" t="s">
        <v>47</v>
      </c>
      <c r="Q7319" t="s">
        <v>21</v>
      </c>
      <c r="R7319" t="s">
        <v>9</v>
      </c>
      <c r="S7319" t="s">
        <v>63</v>
      </c>
      <c r="T7319">
        <f t="shared" si="114"/>
        <v>8</v>
      </c>
    </row>
    <row r="7320" spans="1:20">
      <c r="A7320">
        <v>201708</v>
      </c>
      <c r="B7320" s="1">
        <v>42973</v>
      </c>
      <c r="C7320">
        <v>12478</v>
      </c>
      <c r="D7320">
        <v>33</v>
      </c>
      <c r="E7320">
        <v>25718</v>
      </c>
      <c r="F7320">
        <v>8</v>
      </c>
      <c r="G7320">
        <v>33</v>
      </c>
      <c r="H7320">
        <v>28</v>
      </c>
      <c r="I7320">
        <v>20</v>
      </c>
      <c r="J7320">
        <v>2</v>
      </c>
      <c r="K7320" s="1">
        <v>42856</v>
      </c>
      <c r="L7320" s="1">
        <v>44196</v>
      </c>
      <c r="M7320">
        <v>201700134</v>
      </c>
      <c r="N7320" t="s">
        <v>52</v>
      </c>
      <c r="O7320">
        <v>201700012</v>
      </c>
      <c r="P7320" t="s">
        <v>47</v>
      </c>
      <c r="Q7320" t="s">
        <v>21</v>
      </c>
      <c r="R7320" t="s">
        <v>26</v>
      </c>
      <c r="S7320" t="s">
        <v>64</v>
      </c>
      <c r="T7320">
        <f t="shared" si="114"/>
        <v>8</v>
      </c>
    </row>
    <row r="7321" spans="1:20">
      <c r="A7321">
        <v>201708</v>
      </c>
      <c r="B7321" s="1">
        <v>42973</v>
      </c>
      <c r="C7321">
        <v>12478</v>
      </c>
      <c r="D7321">
        <v>33</v>
      </c>
      <c r="E7321">
        <v>25718</v>
      </c>
      <c r="F7321">
        <v>8</v>
      </c>
      <c r="G7321">
        <v>33</v>
      </c>
      <c r="H7321">
        <v>28</v>
      </c>
      <c r="I7321">
        <v>20</v>
      </c>
      <c r="J7321">
        <v>2</v>
      </c>
      <c r="K7321" s="1">
        <v>42856</v>
      </c>
      <c r="L7321" s="1">
        <v>44196</v>
      </c>
      <c r="M7321">
        <v>201700134</v>
      </c>
      <c r="N7321" t="s">
        <v>52</v>
      </c>
      <c r="O7321">
        <v>201700012</v>
      </c>
      <c r="P7321" t="s">
        <v>47</v>
      </c>
      <c r="Q7321" t="s">
        <v>21</v>
      </c>
      <c r="R7321" t="s">
        <v>28</v>
      </c>
      <c r="S7321" t="s">
        <v>65</v>
      </c>
      <c r="T7321">
        <f t="shared" si="114"/>
        <v>8</v>
      </c>
    </row>
    <row r="7322" spans="1:20">
      <c r="A7322">
        <v>201708</v>
      </c>
      <c r="B7322" s="1">
        <v>42975</v>
      </c>
      <c r="C7322">
        <v>12478</v>
      </c>
      <c r="D7322">
        <v>34</v>
      </c>
      <c r="E7322">
        <v>25322</v>
      </c>
      <c r="F7322">
        <v>8</v>
      </c>
      <c r="G7322">
        <v>30</v>
      </c>
      <c r="H7322">
        <v>22</v>
      </c>
      <c r="I7322">
        <v>17</v>
      </c>
      <c r="J7322">
        <v>2</v>
      </c>
      <c r="K7322" s="1">
        <v>42856</v>
      </c>
      <c r="L7322" s="1">
        <v>44196</v>
      </c>
      <c r="M7322">
        <v>201700134</v>
      </c>
      <c r="N7322" t="s">
        <v>52</v>
      </c>
      <c r="O7322">
        <v>201700012</v>
      </c>
      <c r="P7322" t="s">
        <v>47</v>
      </c>
      <c r="Q7322" t="s">
        <v>21</v>
      </c>
      <c r="R7322" t="s">
        <v>22</v>
      </c>
      <c r="S7322" t="s">
        <v>61</v>
      </c>
      <c r="T7322">
        <f t="shared" si="114"/>
        <v>8</v>
      </c>
    </row>
    <row r="7323" spans="1:20">
      <c r="A7323">
        <v>201708</v>
      </c>
      <c r="B7323" s="1">
        <v>42975</v>
      </c>
      <c r="C7323">
        <v>12478</v>
      </c>
      <c r="D7323">
        <v>34</v>
      </c>
      <c r="E7323">
        <v>25322</v>
      </c>
      <c r="F7323">
        <v>8</v>
      </c>
      <c r="G7323">
        <v>30</v>
      </c>
      <c r="H7323">
        <v>22</v>
      </c>
      <c r="I7323">
        <v>17</v>
      </c>
      <c r="J7323">
        <v>2</v>
      </c>
      <c r="K7323" s="1">
        <v>42856</v>
      </c>
      <c r="L7323" s="1">
        <v>44196</v>
      </c>
      <c r="M7323">
        <v>201700134</v>
      </c>
      <c r="N7323" t="s">
        <v>52</v>
      </c>
      <c r="O7323">
        <v>201700012</v>
      </c>
      <c r="P7323" t="s">
        <v>47</v>
      </c>
      <c r="Q7323" t="s">
        <v>21</v>
      </c>
      <c r="R7323" t="s">
        <v>5</v>
      </c>
      <c r="S7323" t="s">
        <v>62</v>
      </c>
      <c r="T7323">
        <f t="shared" si="114"/>
        <v>8</v>
      </c>
    </row>
    <row r="7324" spans="1:20">
      <c r="A7324">
        <v>201708</v>
      </c>
      <c r="B7324" s="1">
        <v>42975</v>
      </c>
      <c r="C7324">
        <v>12478</v>
      </c>
      <c r="D7324">
        <v>34</v>
      </c>
      <c r="E7324">
        <v>25322</v>
      </c>
      <c r="F7324">
        <v>8</v>
      </c>
      <c r="G7324">
        <v>30</v>
      </c>
      <c r="H7324">
        <v>22</v>
      </c>
      <c r="I7324">
        <v>17</v>
      </c>
      <c r="J7324">
        <v>2</v>
      </c>
      <c r="K7324" s="1">
        <v>42856</v>
      </c>
      <c r="L7324" s="1">
        <v>44196</v>
      </c>
      <c r="M7324">
        <v>201700134</v>
      </c>
      <c r="N7324" t="s">
        <v>52</v>
      </c>
      <c r="O7324">
        <v>201700012</v>
      </c>
      <c r="P7324" t="s">
        <v>47</v>
      </c>
      <c r="Q7324" t="s">
        <v>21</v>
      </c>
      <c r="R7324" t="s">
        <v>9</v>
      </c>
      <c r="S7324" t="s">
        <v>63</v>
      </c>
      <c r="T7324">
        <f t="shared" si="114"/>
        <v>8</v>
      </c>
    </row>
    <row r="7325" spans="1:20">
      <c r="A7325">
        <v>201708</v>
      </c>
      <c r="B7325" s="1">
        <v>42975</v>
      </c>
      <c r="C7325">
        <v>12478</v>
      </c>
      <c r="D7325">
        <v>34</v>
      </c>
      <c r="E7325">
        <v>25322</v>
      </c>
      <c r="F7325">
        <v>8</v>
      </c>
      <c r="G7325">
        <v>30</v>
      </c>
      <c r="H7325">
        <v>22</v>
      </c>
      <c r="I7325">
        <v>17</v>
      </c>
      <c r="J7325">
        <v>2</v>
      </c>
      <c r="K7325" s="1">
        <v>42856</v>
      </c>
      <c r="L7325" s="1">
        <v>44196</v>
      </c>
      <c r="M7325">
        <v>201700134</v>
      </c>
      <c r="N7325" t="s">
        <v>52</v>
      </c>
      <c r="O7325">
        <v>201700012</v>
      </c>
      <c r="P7325" t="s">
        <v>47</v>
      </c>
      <c r="Q7325" t="s">
        <v>21</v>
      </c>
      <c r="R7325" t="s">
        <v>26</v>
      </c>
      <c r="S7325" t="s">
        <v>64</v>
      </c>
      <c r="T7325">
        <f t="shared" si="114"/>
        <v>8</v>
      </c>
    </row>
    <row r="7326" spans="1:20">
      <c r="A7326">
        <v>201708</v>
      </c>
      <c r="B7326" s="1">
        <v>42975</v>
      </c>
      <c r="C7326">
        <v>12478</v>
      </c>
      <c r="D7326">
        <v>34</v>
      </c>
      <c r="E7326">
        <v>25322</v>
      </c>
      <c r="F7326">
        <v>8</v>
      </c>
      <c r="G7326">
        <v>30</v>
      </c>
      <c r="H7326">
        <v>22</v>
      </c>
      <c r="I7326">
        <v>17</v>
      </c>
      <c r="J7326">
        <v>2</v>
      </c>
      <c r="K7326" s="1">
        <v>42856</v>
      </c>
      <c r="L7326" s="1">
        <v>44196</v>
      </c>
      <c r="M7326">
        <v>201700134</v>
      </c>
      <c r="N7326" t="s">
        <v>52</v>
      </c>
      <c r="O7326">
        <v>201700012</v>
      </c>
      <c r="P7326" t="s">
        <v>47</v>
      </c>
      <c r="Q7326" t="s">
        <v>21</v>
      </c>
      <c r="R7326" t="s">
        <v>28</v>
      </c>
      <c r="S7326" t="s">
        <v>65</v>
      </c>
      <c r="T7326">
        <f t="shared" si="114"/>
        <v>8</v>
      </c>
    </row>
    <row r="7327" spans="1:20">
      <c r="A7327">
        <v>201708</v>
      </c>
      <c r="B7327" s="1">
        <v>42976</v>
      </c>
      <c r="C7327">
        <v>12478</v>
      </c>
      <c r="D7327">
        <v>32</v>
      </c>
      <c r="E7327">
        <v>24367</v>
      </c>
      <c r="F7327">
        <v>5</v>
      </c>
      <c r="G7327">
        <v>28</v>
      </c>
      <c r="H7327">
        <v>20</v>
      </c>
      <c r="I7327">
        <v>13</v>
      </c>
      <c r="J7327">
        <v>2</v>
      </c>
      <c r="K7327" s="1">
        <v>42856</v>
      </c>
      <c r="L7327" s="1">
        <v>44196</v>
      </c>
      <c r="M7327">
        <v>201700134</v>
      </c>
      <c r="N7327" t="s">
        <v>52</v>
      </c>
      <c r="O7327">
        <v>201700012</v>
      </c>
      <c r="P7327" t="s">
        <v>47</v>
      </c>
      <c r="Q7327" t="s">
        <v>21</v>
      </c>
      <c r="R7327" t="s">
        <v>22</v>
      </c>
      <c r="S7327" t="s">
        <v>61</v>
      </c>
      <c r="T7327">
        <f t="shared" si="114"/>
        <v>8</v>
      </c>
    </row>
    <row r="7328" spans="1:20">
      <c r="A7328">
        <v>201708</v>
      </c>
      <c r="B7328" s="1">
        <v>42976</v>
      </c>
      <c r="C7328">
        <v>12478</v>
      </c>
      <c r="D7328">
        <v>32</v>
      </c>
      <c r="E7328">
        <v>24367</v>
      </c>
      <c r="F7328">
        <v>5</v>
      </c>
      <c r="G7328">
        <v>28</v>
      </c>
      <c r="H7328">
        <v>20</v>
      </c>
      <c r="I7328">
        <v>13</v>
      </c>
      <c r="J7328">
        <v>2</v>
      </c>
      <c r="K7328" s="1">
        <v>42856</v>
      </c>
      <c r="L7328" s="1">
        <v>44196</v>
      </c>
      <c r="M7328">
        <v>201700134</v>
      </c>
      <c r="N7328" t="s">
        <v>52</v>
      </c>
      <c r="O7328">
        <v>201700012</v>
      </c>
      <c r="P7328" t="s">
        <v>47</v>
      </c>
      <c r="Q7328" t="s">
        <v>21</v>
      </c>
      <c r="R7328" t="s">
        <v>5</v>
      </c>
      <c r="S7328" t="s">
        <v>62</v>
      </c>
      <c r="T7328">
        <f t="shared" si="114"/>
        <v>8</v>
      </c>
    </row>
    <row r="7329" spans="1:20">
      <c r="A7329">
        <v>201708</v>
      </c>
      <c r="B7329" s="1">
        <v>42976</v>
      </c>
      <c r="C7329">
        <v>12478</v>
      </c>
      <c r="D7329">
        <v>32</v>
      </c>
      <c r="E7329">
        <v>24367</v>
      </c>
      <c r="F7329">
        <v>5</v>
      </c>
      <c r="G7329">
        <v>28</v>
      </c>
      <c r="H7329">
        <v>20</v>
      </c>
      <c r="I7329">
        <v>13</v>
      </c>
      <c r="J7329">
        <v>2</v>
      </c>
      <c r="K7329" s="1">
        <v>42856</v>
      </c>
      <c r="L7329" s="1">
        <v>44196</v>
      </c>
      <c r="M7329">
        <v>201700134</v>
      </c>
      <c r="N7329" t="s">
        <v>52</v>
      </c>
      <c r="O7329">
        <v>201700012</v>
      </c>
      <c r="P7329" t="s">
        <v>47</v>
      </c>
      <c r="Q7329" t="s">
        <v>21</v>
      </c>
      <c r="R7329" t="s">
        <v>9</v>
      </c>
      <c r="S7329" t="s">
        <v>63</v>
      </c>
      <c r="T7329">
        <f t="shared" si="114"/>
        <v>8</v>
      </c>
    </row>
    <row r="7330" spans="1:20">
      <c r="A7330">
        <v>201708</v>
      </c>
      <c r="B7330" s="1">
        <v>42976</v>
      </c>
      <c r="C7330">
        <v>12478</v>
      </c>
      <c r="D7330">
        <v>32</v>
      </c>
      <c r="E7330">
        <v>24367</v>
      </c>
      <c r="F7330">
        <v>5</v>
      </c>
      <c r="G7330">
        <v>28</v>
      </c>
      <c r="H7330">
        <v>20</v>
      </c>
      <c r="I7330">
        <v>13</v>
      </c>
      <c r="J7330">
        <v>2</v>
      </c>
      <c r="K7330" s="1">
        <v>42856</v>
      </c>
      <c r="L7330" s="1">
        <v>44196</v>
      </c>
      <c r="M7330">
        <v>201700134</v>
      </c>
      <c r="N7330" t="s">
        <v>52</v>
      </c>
      <c r="O7330">
        <v>201700012</v>
      </c>
      <c r="P7330" t="s">
        <v>47</v>
      </c>
      <c r="Q7330" t="s">
        <v>21</v>
      </c>
      <c r="R7330" t="s">
        <v>26</v>
      </c>
      <c r="S7330" t="s">
        <v>64</v>
      </c>
      <c r="T7330">
        <f t="shared" si="114"/>
        <v>8</v>
      </c>
    </row>
    <row r="7331" spans="1:20">
      <c r="A7331">
        <v>201708</v>
      </c>
      <c r="B7331" s="1">
        <v>42976</v>
      </c>
      <c r="C7331">
        <v>12478</v>
      </c>
      <c r="D7331">
        <v>32</v>
      </c>
      <c r="E7331">
        <v>24367</v>
      </c>
      <c r="F7331">
        <v>5</v>
      </c>
      <c r="G7331">
        <v>28</v>
      </c>
      <c r="H7331">
        <v>20</v>
      </c>
      <c r="I7331">
        <v>13</v>
      </c>
      <c r="J7331">
        <v>2</v>
      </c>
      <c r="K7331" s="1">
        <v>42856</v>
      </c>
      <c r="L7331" s="1">
        <v>44196</v>
      </c>
      <c r="M7331">
        <v>201700134</v>
      </c>
      <c r="N7331" t="s">
        <v>52</v>
      </c>
      <c r="O7331">
        <v>201700012</v>
      </c>
      <c r="P7331" t="s">
        <v>47</v>
      </c>
      <c r="Q7331" t="s">
        <v>21</v>
      </c>
      <c r="R7331" t="s">
        <v>28</v>
      </c>
      <c r="S7331" t="s">
        <v>65</v>
      </c>
      <c r="T7331">
        <f t="shared" si="114"/>
        <v>8</v>
      </c>
    </row>
    <row r="7332" spans="1:20">
      <c r="A7332">
        <v>201708</v>
      </c>
      <c r="B7332" s="1">
        <v>42977</v>
      </c>
      <c r="C7332">
        <v>12478</v>
      </c>
      <c r="D7332">
        <v>34</v>
      </c>
      <c r="E7332">
        <v>25356</v>
      </c>
      <c r="F7332">
        <v>6</v>
      </c>
      <c r="G7332">
        <v>32</v>
      </c>
      <c r="H7332">
        <v>25</v>
      </c>
      <c r="I7332">
        <v>16</v>
      </c>
      <c r="J7332">
        <v>2</v>
      </c>
      <c r="K7332" s="1">
        <v>42856</v>
      </c>
      <c r="L7332" s="1">
        <v>44196</v>
      </c>
      <c r="M7332">
        <v>201700134</v>
      </c>
      <c r="N7332" t="s">
        <v>52</v>
      </c>
      <c r="O7332">
        <v>201700012</v>
      </c>
      <c r="P7332" t="s">
        <v>47</v>
      </c>
      <c r="Q7332" t="s">
        <v>21</v>
      </c>
      <c r="R7332" t="s">
        <v>22</v>
      </c>
      <c r="S7332" t="s">
        <v>61</v>
      </c>
      <c r="T7332">
        <f t="shared" si="114"/>
        <v>8</v>
      </c>
    </row>
    <row r="7333" spans="1:20">
      <c r="A7333">
        <v>201708</v>
      </c>
      <c r="B7333" s="1">
        <v>42977</v>
      </c>
      <c r="C7333">
        <v>12478</v>
      </c>
      <c r="D7333">
        <v>34</v>
      </c>
      <c r="E7333">
        <v>25356</v>
      </c>
      <c r="F7333">
        <v>6</v>
      </c>
      <c r="G7333">
        <v>32</v>
      </c>
      <c r="H7333">
        <v>25</v>
      </c>
      <c r="I7333">
        <v>16</v>
      </c>
      <c r="J7333">
        <v>2</v>
      </c>
      <c r="K7333" s="1">
        <v>42856</v>
      </c>
      <c r="L7333" s="1">
        <v>44196</v>
      </c>
      <c r="M7333">
        <v>201700134</v>
      </c>
      <c r="N7333" t="s">
        <v>52</v>
      </c>
      <c r="O7333">
        <v>201700012</v>
      </c>
      <c r="P7333" t="s">
        <v>47</v>
      </c>
      <c r="Q7333" t="s">
        <v>21</v>
      </c>
      <c r="R7333" t="s">
        <v>5</v>
      </c>
      <c r="S7333" t="s">
        <v>62</v>
      </c>
      <c r="T7333">
        <f t="shared" si="114"/>
        <v>8</v>
      </c>
    </row>
    <row r="7334" spans="1:20">
      <c r="A7334">
        <v>201708</v>
      </c>
      <c r="B7334" s="1">
        <v>42977</v>
      </c>
      <c r="C7334">
        <v>12478</v>
      </c>
      <c r="D7334">
        <v>34</v>
      </c>
      <c r="E7334">
        <v>25356</v>
      </c>
      <c r="F7334">
        <v>6</v>
      </c>
      <c r="G7334">
        <v>32</v>
      </c>
      <c r="H7334">
        <v>25</v>
      </c>
      <c r="I7334">
        <v>16</v>
      </c>
      <c r="J7334">
        <v>2</v>
      </c>
      <c r="K7334" s="1">
        <v>42856</v>
      </c>
      <c r="L7334" s="1">
        <v>44196</v>
      </c>
      <c r="M7334">
        <v>201700134</v>
      </c>
      <c r="N7334" t="s">
        <v>52</v>
      </c>
      <c r="O7334">
        <v>201700012</v>
      </c>
      <c r="P7334" t="s">
        <v>47</v>
      </c>
      <c r="Q7334" t="s">
        <v>21</v>
      </c>
      <c r="R7334" t="s">
        <v>9</v>
      </c>
      <c r="S7334" t="s">
        <v>63</v>
      </c>
      <c r="T7334">
        <f t="shared" si="114"/>
        <v>8</v>
      </c>
    </row>
    <row r="7335" spans="1:20">
      <c r="A7335">
        <v>201708</v>
      </c>
      <c r="B7335" s="1">
        <v>42977</v>
      </c>
      <c r="C7335">
        <v>12478</v>
      </c>
      <c r="D7335">
        <v>34</v>
      </c>
      <c r="E7335">
        <v>25356</v>
      </c>
      <c r="F7335">
        <v>6</v>
      </c>
      <c r="G7335">
        <v>32</v>
      </c>
      <c r="H7335">
        <v>25</v>
      </c>
      <c r="I7335">
        <v>16</v>
      </c>
      <c r="J7335">
        <v>2</v>
      </c>
      <c r="K7335" s="1">
        <v>42856</v>
      </c>
      <c r="L7335" s="1">
        <v>44196</v>
      </c>
      <c r="M7335">
        <v>201700134</v>
      </c>
      <c r="N7335" t="s">
        <v>52</v>
      </c>
      <c r="O7335">
        <v>201700012</v>
      </c>
      <c r="P7335" t="s">
        <v>47</v>
      </c>
      <c r="Q7335" t="s">
        <v>21</v>
      </c>
      <c r="R7335" t="s">
        <v>26</v>
      </c>
      <c r="S7335" t="s">
        <v>64</v>
      </c>
      <c r="T7335">
        <f t="shared" si="114"/>
        <v>8</v>
      </c>
    </row>
    <row r="7336" spans="1:20">
      <c r="A7336">
        <v>201708</v>
      </c>
      <c r="B7336" s="1">
        <v>42977</v>
      </c>
      <c r="C7336">
        <v>12478</v>
      </c>
      <c r="D7336">
        <v>34</v>
      </c>
      <c r="E7336">
        <v>25356</v>
      </c>
      <c r="F7336">
        <v>6</v>
      </c>
      <c r="G7336">
        <v>32</v>
      </c>
      <c r="H7336">
        <v>25</v>
      </c>
      <c r="I7336">
        <v>16</v>
      </c>
      <c r="J7336">
        <v>2</v>
      </c>
      <c r="K7336" s="1">
        <v>42856</v>
      </c>
      <c r="L7336" s="1">
        <v>44196</v>
      </c>
      <c r="M7336">
        <v>201700134</v>
      </c>
      <c r="N7336" t="s">
        <v>52</v>
      </c>
      <c r="O7336">
        <v>201700012</v>
      </c>
      <c r="P7336" t="s">
        <v>47</v>
      </c>
      <c r="Q7336" t="s">
        <v>21</v>
      </c>
      <c r="R7336" t="s">
        <v>28</v>
      </c>
      <c r="S7336" t="s">
        <v>65</v>
      </c>
      <c r="T7336">
        <f t="shared" si="114"/>
        <v>8</v>
      </c>
    </row>
    <row r="7337" spans="1:20">
      <c r="A7337">
        <v>201708</v>
      </c>
      <c r="B7337" s="1">
        <v>42948</v>
      </c>
      <c r="C7337">
        <v>12479</v>
      </c>
      <c r="D7337">
        <v>30</v>
      </c>
      <c r="E7337">
        <v>25125</v>
      </c>
      <c r="F7337">
        <v>6</v>
      </c>
      <c r="G7337">
        <v>30</v>
      </c>
      <c r="H7337">
        <v>21</v>
      </c>
      <c r="I7337">
        <v>13</v>
      </c>
      <c r="J7337">
        <v>2</v>
      </c>
      <c r="K7337" s="1">
        <v>42856</v>
      </c>
      <c r="L7337" s="1">
        <v>44196</v>
      </c>
      <c r="M7337">
        <v>201700135</v>
      </c>
      <c r="N7337" t="s">
        <v>53</v>
      </c>
      <c r="O7337">
        <v>201700012</v>
      </c>
      <c r="P7337" t="s">
        <v>47</v>
      </c>
      <c r="Q7337" t="s">
        <v>21</v>
      </c>
      <c r="R7337" t="s">
        <v>22</v>
      </c>
      <c r="S7337" t="s">
        <v>61</v>
      </c>
      <c r="T7337">
        <f t="shared" si="114"/>
        <v>8</v>
      </c>
    </row>
    <row r="7338" spans="1:20">
      <c r="A7338">
        <v>201708</v>
      </c>
      <c r="B7338" s="1">
        <v>42948</v>
      </c>
      <c r="C7338">
        <v>12479</v>
      </c>
      <c r="D7338">
        <v>30</v>
      </c>
      <c r="E7338">
        <v>25125</v>
      </c>
      <c r="F7338">
        <v>6</v>
      </c>
      <c r="G7338">
        <v>30</v>
      </c>
      <c r="H7338">
        <v>21</v>
      </c>
      <c r="I7338">
        <v>13</v>
      </c>
      <c r="J7338">
        <v>2</v>
      </c>
      <c r="K7338" s="1">
        <v>42856</v>
      </c>
      <c r="L7338" s="1">
        <v>44196</v>
      </c>
      <c r="M7338">
        <v>201700135</v>
      </c>
      <c r="N7338" t="s">
        <v>53</v>
      </c>
      <c r="O7338">
        <v>201700012</v>
      </c>
      <c r="P7338" t="s">
        <v>47</v>
      </c>
      <c r="Q7338" t="s">
        <v>21</v>
      </c>
      <c r="R7338" t="s">
        <v>5</v>
      </c>
      <c r="S7338" t="s">
        <v>62</v>
      </c>
      <c r="T7338">
        <f t="shared" si="114"/>
        <v>8</v>
      </c>
    </row>
    <row r="7339" spans="1:20">
      <c r="A7339">
        <v>201708</v>
      </c>
      <c r="B7339" s="1">
        <v>42948</v>
      </c>
      <c r="C7339">
        <v>12479</v>
      </c>
      <c r="D7339">
        <v>30</v>
      </c>
      <c r="E7339">
        <v>25125</v>
      </c>
      <c r="F7339">
        <v>6</v>
      </c>
      <c r="G7339">
        <v>30</v>
      </c>
      <c r="H7339">
        <v>21</v>
      </c>
      <c r="I7339">
        <v>13</v>
      </c>
      <c r="J7339">
        <v>2</v>
      </c>
      <c r="K7339" s="1">
        <v>42856</v>
      </c>
      <c r="L7339" s="1">
        <v>44196</v>
      </c>
      <c r="M7339">
        <v>201700135</v>
      </c>
      <c r="N7339" t="s">
        <v>53</v>
      </c>
      <c r="O7339">
        <v>201700012</v>
      </c>
      <c r="P7339" t="s">
        <v>47</v>
      </c>
      <c r="Q7339" t="s">
        <v>21</v>
      </c>
      <c r="R7339" t="s">
        <v>9</v>
      </c>
      <c r="S7339" t="s">
        <v>63</v>
      </c>
      <c r="T7339">
        <f t="shared" si="114"/>
        <v>8</v>
      </c>
    </row>
    <row r="7340" spans="1:20">
      <c r="A7340">
        <v>201708</v>
      </c>
      <c r="B7340" s="1">
        <v>42948</v>
      </c>
      <c r="C7340">
        <v>12479</v>
      </c>
      <c r="D7340">
        <v>30</v>
      </c>
      <c r="E7340">
        <v>25125</v>
      </c>
      <c r="F7340">
        <v>6</v>
      </c>
      <c r="G7340">
        <v>30</v>
      </c>
      <c r="H7340">
        <v>21</v>
      </c>
      <c r="I7340">
        <v>13</v>
      </c>
      <c r="J7340">
        <v>2</v>
      </c>
      <c r="K7340" s="1">
        <v>42856</v>
      </c>
      <c r="L7340" s="1">
        <v>44196</v>
      </c>
      <c r="M7340">
        <v>201700135</v>
      </c>
      <c r="N7340" t="s">
        <v>53</v>
      </c>
      <c r="O7340">
        <v>201700012</v>
      </c>
      <c r="P7340" t="s">
        <v>47</v>
      </c>
      <c r="Q7340" t="s">
        <v>21</v>
      </c>
      <c r="R7340" t="s">
        <v>26</v>
      </c>
      <c r="S7340" t="s">
        <v>64</v>
      </c>
      <c r="T7340">
        <f t="shared" si="114"/>
        <v>8</v>
      </c>
    </row>
    <row r="7341" spans="1:20">
      <c r="A7341">
        <v>201708</v>
      </c>
      <c r="B7341" s="1">
        <v>42948</v>
      </c>
      <c r="C7341">
        <v>12479</v>
      </c>
      <c r="D7341">
        <v>30</v>
      </c>
      <c r="E7341">
        <v>25125</v>
      </c>
      <c r="F7341">
        <v>6</v>
      </c>
      <c r="G7341">
        <v>30</v>
      </c>
      <c r="H7341">
        <v>21</v>
      </c>
      <c r="I7341">
        <v>13</v>
      </c>
      <c r="J7341">
        <v>2</v>
      </c>
      <c r="K7341" s="1">
        <v>42856</v>
      </c>
      <c r="L7341" s="1">
        <v>44196</v>
      </c>
      <c r="M7341">
        <v>201700135</v>
      </c>
      <c r="N7341" t="s">
        <v>53</v>
      </c>
      <c r="O7341">
        <v>201700012</v>
      </c>
      <c r="P7341" t="s">
        <v>47</v>
      </c>
      <c r="Q7341" t="s">
        <v>21</v>
      </c>
      <c r="R7341" t="s">
        <v>28</v>
      </c>
      <c r="S7341" t="s">
        <v>65</v>
      </c>
      <c r="T7341">
        <f t="shared" si="114"/>
        <v>8</v>
      </c>
    </row>
    <row r="7342" spans="1:20">
      <c r="A7342">
        <v>201708</v>
      </c>
      <c r="B7342" s="1">
        <v>42949</v>
      </c>
      <c r="C7342">
        <v>12479</v>
      </c>
      <c r="D7342">
        <v>32</v>
      </c>
      <c r="E7342">
        <v>24811</v>
      </c>
      <c r="F7342">
        <v>5</v>
      </c>
      <c r="G7342">
        <v>29</v>
      </c>
      <c r="H7342">
        <v>19</v>
      </c>
      <c r="I7342">
        <v>15</v>
      </c>
      <c r="J7342">
        <v>2</v>
      </c>
      <c r="K7342" s="1">
        <v>42856</v>
      </c>
      <c r="L7342" s="1">
        <v>44196</v>
      </c>
      <c r="M7342">
        <v>201700135</v>
      </c>
      <c r="N7342" t="s">
        <v>53</v>
      </c>
      <c r="O7342">
        <v>201700012</v>
      </c>
      <c r="P7342" t="s">
        <v>47</v>
      </c>
      <c r="Q7342" t="s">
        <v>21</v>
      </c>
      <c r="R7342" t="s">
        <v>22</v>
      </c>
      <c r="S7342" t="s">
        <v>61</v>
      </c>
      <c r="T7342">
        <f t="shared" si="114"/>
        <v>8</v>
      </c>
    </row>
    <row r="7343" spans="1:20">
      <c r="A7343">
        <v>201708</v>
      </c>
      <c r="B7343" s="1">
        <v>42949</v>
      </c>
      <c r="C7343">
        <v>12479</v>
      </c>
      <c r="D7343">
        <v>32</v>
      </c>
      <c r="E7343">
        <v>24811</v>
      </c>
      <c r="F7343">
        <v>5</v>
      </c>
      <c r="G7343">
        <v>29</v>
      </c>
      <c r="H7343">
        <v>19</v>
      </c>
      <c r="I7343">
        <v>15</v>
      </c>
      <c r="J7343">
        <v>2</v>
      </c>
      <c r="K7343" s="1">
        <v>42856</v>
      </c>
      <c r="L7343" s="1">
        <v>44196</v>
      </c>
      <c r="M7343">
        <v>201700135</v>
      </c>
      <c r="N7343" t="s">
        <v>53</v>
      </c>
      <c r="O7343">
        <v>201700012</v>
      </c>
      <c r="P7343" t="s">
        <v>47</v>
      </c>
      <c r="Q7343" t="s">
        <v>21</v>
      </c>
      <c r="R7343" t="s">
        <v>5</v>
      </c>
      <c r="S7343" t="s">
        <v>62</v>
      </c>
      <c r="T7343">
        <f t="shared" si="114"/>
        <v>8</v>
      </c>
    </row>
    <row r="7344" spans="1:20">
      <c r="A7344">
        <v>201708</v>
      </c>
      <c r="B7344" s="1">
        <v>42949</v>
      </c>
      <c r="C7344">
        <v>12479</v>
      </c>
      <c r="D7344">
        <v>32</v>
      </c>
      <c r="E7344">
        <v>24811</v>
      </c>
      <c r="F7344">
        <v>5</v>
      </c>
      <c r="G7344">
        <v>29</v>
      </c>
      <c r="H7344">
        <v>19</v>
      </c>
      <c r="I7344">
        <v>15</v>
      </c>
      <c r="J7344">
        <v>2</v>
      </c>
      <c r="K7344" s="1">
        <v>42856</v>
      </c>
      <c r="L7344" s="1">
        <v>44196</v>
      </c>
      <c r="M7344">
        <v>201700135</v>
      </c>
      <c r="N7344" t="s">
        <v>53</v>
      </c>
      <c r="O7344">
        <v>201700012</v>
      </c>
      <c r="P7344" t="s">
        <v>47</v>
      </c>
      <c r="Q7344" t="s">
        <v>21</v>
      </c>
      <c r="R7344" t="s">
        <v>9</v>
      </c>
      <c r="S7344" t="s">
        <v>63</v>
      </c>
      <c r="T7344">
        <f t="shared" si="114"/>
        <v>8</v>
      </c>
    </row>
    <row r="7345" spans="1:20">
      <c r="A7345">
        <v>201708</v>
      </c>
      <c r="B7345" s="1">
        <v>42949</v>
      </c>
      <c r="C7345">
        <v>12479</v>
      </c>
      <c r="D7345">
        <v>32</v>
      </c>
      <c r="E7345">
        <v>24811</v>
      </c>
      <c r="F7345">
        <v>5</v>
      </c>
      <c r="G7345">
        <v>29</v>
      </c>
      <c r="H7345">
        <v>19</v>
      </c>
      <c r="I7345">
        <v>15</v>
      </c>
      <c r="J7345">
        <v>2</v>
      </c>
      <c r="K7345" s="1">
        <v>42856</v>
      </c>
      <c r="L7345" s="1">
        <v>44196</v>
      </c>
      <c r="M7345">
        <v>201700135</v>
      </c>
      <c r="N7345" t="s">
        <v>53</v>
      </c>
      <c r="O7345">
        <v>201700012</v>
      </c>
      <c r="P7345" t="s">
        <v>47</v>
      </c>
      <c r="Q7345" t="s">
        <v>21</v>
      </c>
      <c r="R7345" t="s">
        <v>26</v>
      </c>
      <c r="S7345" t="s">
        <v>64</v>
      </c>
      <c r="T7345">
        <f t="shared" si="114"/>
        <v>8</v>
      </c>
    </row>
    <row r="7346" spans="1:20">
      <c r="A7346">
        <v>201708</v>
      </c>
      <c r="B7346" s="1">
        <v>42949</v>
      </c>
      <c r="C7346">
        <v>12479</v>
      </c>
      <c r="D7346">
        <v>32</v>
      </c>
      <c r="E7346">
        <v>24811</v>
      </c>
      <c r="F7346">
        <v>5</v>
      </c>
      <c r="G7346">
        <v>29</v>
      </c>
      <c r="H7346">
        <v>19</v>
      </c>
      <c r="I7346">
        <v>15</v>
      </c>
      <c r="J7346">
        <v>2</v>
      </c>
      <c r="K7346" s="1">
        <v>42856</v>
      </c>
      <c r="L7346" s="1">
        <v>44196</v>
      </c>
      <c r="M7346">
        <v>201700135</v>
      </c>
      <c r="N7346" t="s">
        <v>53</v>
      </c>
      <c r="O7346">
        <v>201700012</v>
      </c>
      <c r="P7346" t="s">
        <v>47</v>
      </c>
      <c r="Q7346" t="s">
        <v>21</v>
      </c>
      <c r="R7346" t="s">
        <v>28</v>
      </c>
      <c r="S7346" t="s">
        <v>65</v>
      </c>
      <c r="T7346">
        <f t="shared" si="114"/>
        <v>8</v>
      </c>
    </row>
    <row r="7347" spans="1:20">
      <c r="A7347">
        <v>201708</v>
      </c>
      <c r="B7347" s="1">
        <v>42951</v>
      </c>
      <c r="C7347">
        <v>12479</v>
      </c>
      <c r="D7347">
        <v>35</v>
      </c>
      <c r="E7347">
        <v>24767</v>
      </c>
      <c r="F7347">
        <v>7</v>
      </c>
      <c r="G7347">
        <v>32</v>
      </c>
      <c r="H7347">
        <v>26</v>
      </c>
      <c r="I7347">
        <v>16</v>
      </c>
      <c r="J7347">
        <v>2</v>
      </c>
      <c r="K7347" s="1">
        <v>42856</v>
      </c>
      <c r="L7347" s="1">
        <v>44196</v>
      </c>
      <c r="M7347">
        <v>201700135</v>
      </c>
      <c r="N7347" t="s">
        <v>53</v>
      </c>
      <c r="O7347">
        <v>201700012</v>
      </c>
      <c r="P7347" t="s">
        <v>47</v>
      </c>
      <c r="Q7347" t="s">
        <v>21</v>
      </c>
      <c r="R7347" t="s">
        <v>22</v>
      </c>
      <c r="S7347" t="s">
        <v>61</v>
      </c>
      <c r="T7347">
        <f t="shared" si="114"/>
        <v>8</v>
      </c>
    </row>
    <row r="7348" spans="1:20">
      <c r="A7348">
        <v>201708</v>
      </c>
      <c r="B7348" s="1">
        <v>42951</v>
      </c>
      <c r="C7348">
        <v>12479</v>
      </c>
      <c r="D7348">
        <v>35</v>
      </c>
      <c r="E7348">
        <v>24767</v>
      </c>
      <c r="F7348">
        <v>7</v>
      </c>
      <c r="G7348">
        <v>32</v>
      </c>
      <c r="H7348">
        <v>26</v>
      </c>
      <c r="I7348">
        <v>16</v>
      </c>
      <c r="J7348">
        <v>2</v>
      </c>
      <c r="K7348" s="1">
        <v>42856</v>
      </c>
      <c r="L7348" s="1">
        <v>44196</v>
      </c>
      <c r="M7348">
        <v>201700135</v>
      </c>
      <c r="N7348" t="s">
        <v>53</v>
      </c>
      <c r="O7348">
        <v>201700012</v>
      </c>
      <c r="P7348" t="s">
        <v>47</v>
      </c>
      <c r="Q7348" t="s">
        <v>21</v>
      </c>
      <c r="R7348" t="s">
        <v>5</v>
      </c>
      <c r="S7348" t="s">
        <v>62</v>
      </c>
      <c r="T7348">
        <f t="shared" si="114"/>
        <v>8</v>
      </c>
    </row>
    <row r="7349" spans="1:20">
      <c r="A7349">
        <v>201708</v>
      </c>
      <c r="B7349" s="1">
        <v>42951</v>
      </c>
      <c r="C7349">
        <v>12479</v>
      </c>
      <c r="D7349">
        <v>35</v>
      </c>
      <c r="E7349">
        <v>24767</v>
      </c>
      <c r="F7349">
        <v>7</v>
      </c>
      <c r="G7349">
        <v>32</v>
      </c>
      <c r="H7349">
        <v>26</v>
      </c>
      <c r="I7349">
        <v>16</v>
      </c>
      <c r="J7349">
        <v>2</v>
      </c>
      <c r="K7349" s="1">
        <v>42856</v>
      </c>
      <c r="L7349" s="1">
        <v>44196</v>
      </c>
      <c r="M7349">
        <v>201700135</v>
      </c>
      <c r="N7349" t="s">
        <v>53</v>
      </c>
      <c r="O7349">
        <v>201700012</v>
      </c>
      <c r="P7349" t="s">
        <v>47</v>
      </c>
      <c r="Q7349" t="s">
        <v>21</v>
      </c>
      <c r="R7349" t="s">
        <v>9</v>
      </c>
      <c r="S7349" t="s">
        <v>63</v>
      </c>
      <c r="T7349">
        <f t="shared" si="114"/>
        <v>8</v>
      </c>
    </row>
    <row r="7350" spans="1:20">
      <c r="A7350">
        <v>201708</v>
      </c>
      <c r="B7350" s="1">
        <v>42951</v>
      </c>
      <c r="C7350">
        <v>12479</v>
      </c>
      <c r="D7350">
        <v>35</v>
      </c>
      <c r="E7350">
        <v>24767</v>
      </c>
      <c r="F7350">
        <v>7</v>
      </c>
      <c r="G7350">
        <v>32</v>
      </c>
      <c r="H7350">
        <v>26</v>
      </c>
      <c r="I7350">
        <v>16</v>
      </c>
      <c r="J7350">
        <v>2</v>
      </c>
      <c r="K7350" s="1">
        <v>42856</v>
      </c>
      <c r="L7350" s="1">
        <v>44196</v>
      </c>
      <c r="M7350">
        <v>201700135</v>
      </c>
      <c r="N7350" t="s">
        <v>53</v>
      </c>
      <c r="O7350">
        <v>201700012</v>
      </c>
      <c r="P7350" t="s">
        <v>47</v>
      </c>
      <c r="Q7350" t="s">
        <v>21</v>
      </c>
      <c r="R7350" t="s">
        <v>26</v>
      </c>
      <c r="S7350" t="s">
        <v>64</v>
      </c>
      <c r="T7350">
        <f t="shared" si="114"/>
        <v>8</v>
      </c>
    </row>
    <row r="7351" spans="1:20">
      <c r="A7351">
        <v>201708</v>
      </c>
      <c r="B7351" s="1">
        <v>42951</v>
      </c>
      <c r="C7351">
        <v>12479</v>
      </c>
      <c r="D7351">
        <v>35</v>
      </c>
      <c r="E7351">
        <v>24767</v>
      </c>
      <c r="F7351">
        <v>7</v>
      </c>
      <c r="G7351">
        <v>32</v>
      </c>
      <c r="H7351">
        <v>26</v>
      </c>
      <c r="I7351">
        <v>16</v>
      </c>
      <c r="J7351">
        <v>2</v>
      </c>
      <c r="K7351" s="1">
        <v>42856</v>
      </c>
      <c r="L7351" s="1">
        <v>44196</v>
      </c>
      <c r="M7351">
        <v>201700135</v>
      </c>
      <c r="N7351" t="s">
        <v>53</v>
      </c>
      <c r="O7351">
        <v>201700012</v>
      </c>
      <c r="P7351" t="s">
        <v>47</v>
      </c>
      <c r="Q7351" t="s">
        <v>21</v>
      </c>
      <c r="R7351" t="s">
        <v>28</v>
      </c>
      <c r="S7351" t="s">
        <v>65</v>
      </c>
      <c r="T7351">
        <f t="shared" si="114"/>
        <v>8</v>
      </c>
    </row>
    <row r="7352" spans="1:20">
      <c r="A7352">
        <v>201708</v>
      </c>
      <c r="B7352" s="1">
        <v>42952</v>
      </c>
      <c r="C7352">
        <v>12479</v>
      </c>
      <c r="D7352">
        <v>31</v>
      </c>
      <c r="E7352">
        <v>25375</v>
      </c>
      <c r="F7352">
        <v>5</v>
      </c>
      <c r="G7352">
        <v>30</v>
      </c>
      <c r="H7352">
        <v>25</v>
      </c>
      <c r="I7352">
        <v>18</v>
      </c>
      <c r="J7352">
        <v>2</v>
      </c>
      <c r="K7352" s="1">
        <v>42856</v>
      </c>
      <c r="L7352" s="1">
        <v>44196</v>
      </c>
      <c r="M7352">
        <v>201700135</v>
      </c>
      <c r="N7352" t="s">
        <v>53</v>
      </c>
      <c r="O7352">
        <v>201700012</v>
      </c>
      <c r="P7352" t="s">
        <v>47</v>
      </c>
      <c r="Q7352" t="s">
        <v>21</v>
      </c>
      <c r="R7352" t="s">
        <v>22</v>
      </c>
      <c r="S7352" t="s">
        <v>61</v>
      </c>
      <c r="T7352">
        <f t="shared" si="114"/>
        <v>8</v>
      </c>
    </row>
    <row r="7353" spans="1:20">
      <c r="A7353">
        <v>201708</v>
      </c>
      <c r="B7353" s="1">
        <v>42952</v>
      </c>
      <c r="C7353">
        <v>12479</v>
      </c>
      <c r="D7353">
        <v>31</v>
      </c>
      <c r="E7353">
        <v>25375</v>
      </c>
      <c r="F7353">
        <v>5</v>
      </c>
      <c r="G7353">
        <v>30</v>
      </c>
      <c r="H7353">
        <v>25</v>
      </c>
      <c r="I7353">
        <v>18</v>
      </c>
      <c r="J7353">
        <v>2</v>
      </c>
      <c r="K7353" s="1">
        <v>42856</v>
      </c>
      <c r="L7353" s="1">
        <v>44196</v>
      </c>
      <c r="M7353">
        <v>201700135</v>
      </c>
      <c r="N7353" t="s">
        <v>53</v>
      </c>
      <c r="O7353">
        <v>201700012</v>
      </c>
      <c r="P7353" t="s">
        <v>47</v>
      </c>
      <c r="Q7353" t="s">
        <v>21</v>
      </c>
      <c r="R7353" t="s">
        <v>5</v>
      </c>
      <c r="S7353" t="s">
        <v>62</v>
      </c>
      <c r="T7353">
        <f t="shared" si="114"/>
        <v>8</v>
      </c>
    </row>
    <row r="7354" spans="1:20">
      <c r="A7354">
        <v>201708</v>
      </c>
      <c r="B7354" s="1">
        <v>42952</v>
      </c>
      <c r="C7354">
        <v>12479</v>
      </c>
      <c r="D7354">
        <v>31</v>
      </c>
      <c r="E7354">
        <v>25375</v>
      </c>
      <c r="F7354">
        <v>5</v>
      </c>
      <c r="G7354">
        <v>30</v>
      </c>
      <c r="H7354">
        <v>25</v>
      </c>
      <c r="I7354">
        <v>18</v>
      </c>
      <c r="J7354">
        <v>2</v>
      </c>
      <c r="K7354" s="1">
        <v>42856</v>
      </c>
      <c r="L7354" s="1">
        <v>44196</v>
      </c>
      <c r="M7354">
        <v>201700135</v>
      </c>
      <c r="N7354" t="s">
        <v>53</v>
      </c>
      <c r="O7354">
        <v>201700012</v>
      </c>
      <c r="P7354" t="s">
        <v>47</v>
      </c>
      <c r="Q7354" t="s">
        <v>21</v>
      </c>
      <c r="R7354" t="s">
        <v>9</v>
      </c>
      <c r="S7354" t="s">
        <v>63</v>
      </c>
      <c r="T7354">
        <f t="shared" si="114"/>
        <v>8</v>
      </c>
    </row>
    <row r="7355" spans="1:20">
      <c r="A7355">
        <v>201708</v>
      </c>
      <c r="B7355" s="1">
        <v>42952</v>
      </c>
      <c r="C7355">
        <v>12479</v>
      </c>
      <c r="D7355">
        <v>31</v>
      </c>
      <c r="E7355">
        <v>25375</v>
      </c>
      <c r="F7355">
        <v>5</v>
      </c>
      <c r="G7355">
        <v>30</v>
      </c>
      <c r="H7355">
        <v>25</v>
      </c>
      <c r="I7355">
        <v>18</v>
      </c>
      <c r="J7355">
        <v>2</v>
      </c>
      <c r="K7355" s="1">
        <v>42856</v>
      </c>
      <c r="L7355" s="1">
        <v>44196</v>
      </c>
      <c r="M7355">
        <v>201700135</v>
      </c>
      <c r="N7355" t="s">
        <v>53</v>
      </c>
      <c r="O7355">
        <v>201700012</v>
      </c>
      <c r="P7355" t="s">
        <v>47</v>
      </c>
      <c r="Q7355" t="s">
        <v>21</v>
      </c>
      <c r="R7355" t="s">
        <v>26</v>
      </c>
      <c r="S7355" t="s">
        <v>64</v>
      </c>
      <c r="T7355">
        <f t="shared" si="114"/>
        <v>8</v>
      </c>
    </row>
    <row r="7356" spans="1:20">
      <c r="A7356">
        <v>201708</v>
      </c>
      <c r="B7356" s="1">
        <v>42952</v>
      </c>
      <c r="C7356">
        <v>12479</v>
      </c>
      <c r="D7356">
        <v>31</v>
      </c>
      <c r="E7356">
        <v>25375</v>
      </c>
      <c r="F7356">
        <v>5</v>
      </c>
      <c r="G7356">
        <v>30</v>
      </c>
      <c r="H7356">
        <v>25</v>
      </c>
      <c r="I7356">
        <v>18</v>
      </c>
      <c r="J7356">
        <v>2</v>
      </c>
      <c r="K7356" s="1">
        <v>42856</v>
      </c>
      <c r="L7356" s="1">
        <v>44196</v>
      </c>
      <c r="M7356">
        <v>201700135</v>
      </c>
      <c r="N7356" t="s">
        <v>53</v>
      </c>
      <c r="O7356">
        <v>201700012</v>
      </c>
      <c r="P7356" t="s">
        <v>47</v>
      </c>
      <c r="Q7356" t="s">
        <v>21</v>
      </c>
      <c r="R7356" t="s">
        <v>28</v>
      </c>
      <c r="S7356" t="s">
        <v>65</v>
      </c>
      <c r="T7356">
        <f t="shared" si="114"/>
        <v>8</v>
      </c>
    </row>
    <row r="7357" spans="1:20">
      <c r="A7357">
        <v>201708</v>
      </c>
      <c r="B7357" s="1">
        <v>42954</v>
      </c>
      <c r="C7357">
        <v>12479</v>
      </c>
      <c r="D7357">
        <v>35</v>
      </c>
      <c r="E7357">
        <v>25669</v>
      </c>
      <c r="F7357">
        <v>5</v>
      </c>
      <c r="G7357">
        <v>34</v>
      </c>
      <c r="H7357">
        <v>24</v>
      </c>
      <c r="I7357">
        <v>15</v>
      </c>
      <c r="J7357">
        <v>2</v>
      </c>
      <c r="K7357" s="1">
        <v>42856</v>
      </c>
      <c r="L7357" s="1">
        <v>44196</v>
      </c>
      <c r="M7357">
        <v>201700135</v>
      </c>
      <c r="N7357" t="s">
        <v>53</v>
      </c>
      <c r="O7357">
        <v>201700012</v>
      </c>
      <c r="P7357" t="s">
        <v>47</v>
      </c>
      <c r="Q7357" t="s">
        <v>21</v>
      </c>
      <c r="R7357" t="s">
        <v>22</v>
      </c>
      <c r="S7357" t="s">
        <v>61</v>
      </c>
      <c r="T7357">
        <f t="shared" si="114"/>
        <v>8</v>
      </c>
    </row>
    <row r="7358" spans="1:20">
      <c r="A7358">
        <v>201708</v>
      </c>
      <c r="B7358" s="1">
        <v>42954</v>
      </c>
      <c r="C7358">
        <v>12479</v>
      </c>
      <c r="D7358">
        <v>35</v>
      </c>
      <c r="E7358">
        <v>25669</v>
      </c>
      <c r="F7358">
        <v>5</v>
      </c>
      <c r="G7358">
        <v>34</v>
      </c>
      <c r="H7358">
        <v>24</v>
      </c>
      <c r="I7358">
        <v>15</v>
      </c>
      <c r="J7358">
        <v>2</v>
      </c>
      <c r="K7358" s="1">
        <v>42856</v>
      </c>
      <c r="L7358" s="1">
        <v>44196</v>
      </c>
      <c r="M7358">
        <v>201700135</v>
      </c>
      <c r="N7358" t="s">
        <v>53</v>
      </c>
      <c r="O7358">
        <v>201700012</v>
      </c>
      <c r="P7358" t="s">
        <v>47</v>
      </c>
      <c r="Q7358" t="s">
        <v>21</v>
      </c>
      <c r="R7358" t="s">
        <v>5</v>
      </c>
      <c r="S7358" t="s">
        <v>62</v>
      </c>
      <c r="T7358">
        <f t="shared" si="114"/>
        <v>8</v>
      </c>
    </row>
    <row r="7359" spans="1:20">
      <c r="A7359">
        <v>201708</v>
      </c>
      <c r="B7359" s="1">
        <v>42954</v>
      </c>
      <c r="C7359">
        <v>12479</v>
      </c>
      <c r="D7359">
        <v>35</v>
      </c>
      <c r="E7359">
        <v>25669</v>
      </c>
      <c r="F7359">
        <v>5</v>
      </c>
      <c r="G7359">
        <v>34</v>
      </c>
      <c r="H7359">
        <v>24</v>
      </c>
      <c r="I7359">
        <v>15</v>
      </c>
      <c r="J7359">
        <v>2</v>
      </c>
      <c r="K7359" s="1">
        <v>42856</v>
      </c>
      <c r="L7359" s="1">
        <v>44196</v>
      </c>
      <c r="M7359">
        <v>201700135</v>
      </c>
      <c r="N7359" t="s">
        <v>53</v>
      </c>
      <c r="O7359">
        <v>201700012</v>
      </c>
      <c r="P7359" t="s">
        <v>47</v>
      </c>
      <c r="Q7359" t="s">
        <v>21</v>
      </c>
      <c r="R7359" t="s">
        <v>9</v>
      </c>
      <c r="S7359" t="s">
        <v>63</v>
      </c>
      <c r="T7359">
        <f t="shared" si="114"/>
        <v>8</v>
      </c>
    </row>
    <row r="7360" spans="1:20">
      <c r="A7360">
        <v>201708</v>
      </c>
      <c r="B7360" s="1">
        <v>42954</v>
      </c>
      <c r="C7360">
        <v>12479</v>
      </c>
      <c r="D7360">
        <v>35</v>
      </c>
      <c r="E7360">
        <v>25669</v>
      </c>
      <c r="F7360">
        <v>5</v>
      </c>
      <c r="G7360">
        <v>34</v>
      </c>
      <c r="H7360">
        <v>24</v>
      </c>
      <c r="I7360">
        <v>15</v>
      </c>
      <c r="J7360">
        <v>2</v>
      </c>
      <c r="K7360" s="1">
        <v>42856</v>
      </c>
      <c r="L7360" s="1">
        <v>44196</v>
      </c>
      <c r="M7360">
        <v>201700135</v>
      </c>
      <c r="N7360" t="s">
        <v>53</v>
      </c>
      <c r="O7360">
        <v>201700012</v>
      </c>
      <c r="P7360" t="s">
        <v>47</v>
      </c>
      <c r="Q7360" t="s">
        <v>21</v>
      </c>
      <c r="R7360" t="s">
        <v>26</v>
      </c>
      <c r="S7360" t="s">
        <v>64</v>
      </c>
      <c r="T7360">
        <f t="shared" si="114"/>
        <v>8</v>
      </c>
    </row>
    <row r="7361" spans="1:20">
      <c r="A7361">
        <v>201708</v>
      </c>
      <c r="B7361" s="1">
        <v>42954</v>
      </c>
      <c r="C7361">
        <v>12479</v>
      </c>
      <c r="D7361">
        <v>35</v>
      </c>
      <c r="E7361">
        <v>25669</v>
      </c>
      <c r="F7361">
        <v>5</v>
      </c>
      <c r="G7361">
        <v>34</v>
      </c>
      <c r="H7361">
        <v>24</v>
      </c>
      <c r="I7361">
        <v>15</v>
      </c>
      <c r="J7361">
        <v>2</v>
      </c>
      <c r="K7361" s="1">
        <v>42856</v>
      </c>
      <c r="L7361" s="1">
        <v>44196</v>
      </c>
      <c r="M7361">
        <v>201700135</v>
      </c>
      <c r="N7361" t="s">
        <v>53</v>
      </c>
      <c r="O7361">
        <v>201700012</v>
      </c>
      <c r="P7361" t="s">
        <v>47</v>
      </c>
      <c r="Q7361" t="s">
        <v>21</v>
      </c>
      <c r="R7361" t="s">
        <v>28</v>
      </c>
      <c r="S7361" t="s">
        <v>65</v>
      </c>
      <c r="T7361">
        <f t="shared" si="114"/>
        <v>8</v>
      </c>
    </row>
    <row r="7362" spans="1:20">
      <c r="A7362">
        <v>201708</v>
      </c>
      <c r="B7362" s="1">
        <v>42955</v>
      </c>
      <c r="C7362">
        <v>12479</v>
      </c>
      <c r="D7362">
        <v>31</v>
      </c>
      <c r="E7362">
        <v>24325</v>
      </c>
      <c r="F7362">
        <v>7</v>
      </c>
      <c r="G7362">
        <v>29</v>
      </c>
      <c r="H7362">
        <v>22</v>
      </c>
      <c r="I7362">
        <v>15</v>
      </c>
      <c r="J7362">
        <v>2</v>
      </c>
      <c r="K7362" s="1">
        <v>42856</v>
      </c>
      <c r="L7362" s="1">
        <v>44196</v>
      </c>
      <c r="M7362">
        <v>201700135</v>
      </c>
      <c r="N7362" t="s">
        <v>53</v>
      </c>
      <c r="O7362">
        <v>201700012</v>
      </c>
      <c r="P7362" t="s">
        <v>47</v>
      </c>
      <c r="Q7362" t="s">
        <v>21</v>
      </c>
      <c r="R7362" t="s">
        <v>22</v>
      </c>
      <c r="S7362" t="s">
        <v>61</v>
      </c>
      <c r="T7362">
        <f t="shared" si="114"/>
        <v>8</v>
      </c>
    </row>
    <row r="7363" spans="1:20">
      <c r="A7363">
        <v>201708</v>
      </c>
      <c r="B7363" s="1">
        <v>42955</v>
      </c>
      <c r="C7363">
        <v>12479</v>
      </c>
      <c r="D7363">
        <v>31</v>
      </c>
      <c r="E7363">
        <v>24325</v>
      </c>
      <c r="F7363">
        <v>7</v>
      </c>
      <c r="G7363">
        <v>29</v>
      </c>
      <c r="H7363">
        <v>22</v>
      </c>
      <c r="I7363">
        <v>15</v>
      </c>
      <c r="J7363">
        <v>2</v>
      </c>
      <c r="K7363" s="1">
        <v>42856</v>
      </c>
      <c r="L7363" s="1">
        <v>44196</v>
      </c>
      <c r="M7363">
        <v>201700135</v>
      </c>
      <c r="N7363" t="s">
        <v>53</v>
      </c>
      <c r="O7363">
        <v>201700012</v>
      </c>
      <c r="P7363" t="s">
        <v>47</v>
      </c>
      <c r="Q7363" t="s">
        <v>21</v>
      </c>
      <c r="R7363" t="s">
        <v>5</v>
      </c>
      <c r="S7363" t="s">
        <v>62</v>
      </c>
      <c r="T7363">
        <f t="shared" ref="T7363:T7426" si="115">MONTH(B7363)</f>
        <v>8</v>
      </c>
    </row>
    <row r="7364" spans="1:20">
      <c r="A7364">
        <v>201708</v>
      </c>
      <c r="B7364" s="1">
        <v>42955</v>
      </c>
      <c r="C7364">
        <v>12479</v>
      </c>
      <c r="D7364">
        <v>31</v>
      </c>
      <c r="E7364">
        <v>24325</v>
      </c>
      <c r="F7364">
        <v>7</v>
      </c>
      <c r="G7364">
        <v>29</v>
      </c>
      <c r="H7364">
        <v>22</v>
      </c>
      <c r="I7364">
        <v>15</v>
      </c>
      <c r="J7364">
        <v>2</v>
      </c>
      <c r="K7364" s="1">
        <v>42856</v>
      </c>
      <c r="L7364" s="1">
        <v>44196</v>
      </c>
      <c r="M7364">
        <v>201700135</v>
      </c>
      <c r="N7364" t="s">
        <v>53</v>
      </c>
      <c r="O7364">
        <v>201700012</v>
      </c>
      <c r="P7364" t="s">
        <v>47</v>
      </c>
      <c r="Q7364" t="s">
        <v>21</v>
      </c>
      <c r="R7364" t="s">
        <v>9</v>
      </c>
      <c r="S7364" t="s">
        <v>63</v>
      </c>
      <c r="T7364">
        <f t="shared" si="115"/>
        <v>8</v>
      </c>
    </row>
    <row r="7365" spans="1:20">
      <c r="A7365">
        <v>201708</v>
      </c>
      <c r="B7365" s="1">
        <v>42955</v>
      </c>
      <c r="C7365">
        <v>12479</v>
      </c>
      <c r="D7365">
        <v>31</v>
      </c>
      <c r="E7365">
        <v>24325</v>
      </c>
      <c r="F7365">
        <v>7</v>
      </c>
      <c r="G7365">
        <v>29</v>
      </c>
      <c r="H7365">
        <v>22</v>
      </c>
      <c r="I7365">
        <v>15</v>
      </c>
      <c r="J7365">
        <v>2</v>
      </c>
      <c r="K7365" s="1">
        <v>42856</v>
      </c>
      <c r="L7365" s="1">
        <v>44196</v>
      </c>
      <c r="M7365">
        <v>201700135</v>
      </c>
      <c r="N7365" t="s">
        <v>53</v>
      </c>
      <c r="O7365">
        <v>201700012</v>
      </c>
      <c r="P7365" t="s">
        <v>47</v>
      </c>
      <c r="Q7365" t="s">
        <v>21</v>
      </c>
      <c r="R7365" t="s">
        <v>26</v>
      </c>
      <c r="S7365" t="s">
        <v>64</v>
      </c>
      <c r="T7365">
        <f t="shared" si="115"/>
        <v>8</v>
      </c>
    </row>
    <row r="7366" spans="1:20">
      <c r="A7366">
        <v>201708</v>
      </c>
      <c r="B7366" s="1">
        <v>42955</v>
      </c>
      <c r="C7366">
        <v>12479</v>
      </c>
      <c r="D7366">
        <v>31</v>
      </c>
      <c r="E7366">
        <v>24325</v>
      </c>
      <c r="F7366">
        <v>7</v>
      </c>
      <c r="G7366">
        <v>29</v>
      </c>
      <c r="H7366">
        <v>22</v>
      </c>
      <c r="I7366">
        <v>15</v>
      </c>
      <c r="J7366">
        <v>2</v>
      </c>
      <c r="K7366" s="1">
        <v>42856</v>
      </c>
      <c r="L7366" s="1">
        <v>44196</v>
      </c>
      <c r="M7366">
        <v>201700135</v>
      </c>
      <c r="N7366" t="s">
        <v>53</v>
      </c>
      <c r="O7366">
        <v>201700012</v>
      </c>
      <c r="P7366" t="s">
        <v>47</v>
      </c>
      <c r="Q7366" t="s">
        <v>21</v>
      </c>
      <c r="R7366" t="s">
        <v>28</v>
      </c>
      <c r="S7366" t="s">
        <v>65</v>
      </c>
      <c r="T7366">
        <f t="shared" si="115"/>
        <v>8</v>
      </c>
    </row>
    <row r="7367" spans="1:20">
      <c r="A7367">
        <v>201708</v>
      </c>
      <c r="B7367" s="1">
        <v>42956</v>
      </c>
      <c r="C7367">
        <v>12479</v>
      </c>
      <c r="D7367">
        <v>32</v>
      </c>
      <c r="E7367">
        <v>25329</v>
      </c>
      <c r="F7367">
        <v>7</v>
      </c>
      <c r="G7367">
        <v>29</v>
      </c>
      <c r="H7367">
        <v>21</v>
      </c>
      <c r="I7367">
        <v>16</v>
      </c>
      <c r="J7367">
        <v>2</v>
      </c>
      <c r="K7367" s="1">
        <v>42856</v>
      </c>
      <c r="L7367" s="1">
        <v>44196</v>
      </c>
      <c r="M7367">
        <v>201700135</v>
      </c>
      <c r="N7367" t="s">
        <v>53</v>
      </c>
      <c r="O7367">
        <v>201700012</v>
      </c>
      <c r="P7367" t="s">
        <v>47</v>
      </c>
      <c r="Q7367" t="s">
        <v>21</v>
      </c>
      <c r="R7367" t="s">
        <v>22</v>
      </c>
      <c r="S7367" t="s">
        <v>61</v>
      </c>
      <c r="T7367">
        <f t="shared" si="115"/>
        <v>8</v>
      </c>
    </row>
    <row r="7368" spans="1:20">
      <c r="A7368">
        <v>201708</v>
      </c>
      <c r="B7368" s="1">
        <v>42956</v>
      </c>
      <c r="C7368">
        <v>12479</v>
      </c>
      <c r="D7368">
        <v>32</v>
      </c>
      <c r="E7368">
        <v>25329</v>
      </c>
      <c r="F7368">
        <v>7</v>
      </c>
      <c r="G7368">
        <v>29</v>
      </c>
      <c r="H7368">
        <v>21</v>
      </c>
      <c r="I7368">
        <v>16</v>
      </c>
      <c r="J7368">
        <v>2</v>
      </c>
      <c r="K7368" s="1">
        <v>42856</v>
      </c>
      <c r="L7368" s="1">
        <v>44196</v>
      </c>
      <c r="M7368">
        <v>201700135</v>
      </c>
      <c r="N7368" t="s">
        <v>53</v>
      </c>
      <c r="O7368">
        <v>201700012</v>
      </c>
      <c r="P7368" t="s">
        <v>47</v>
      </c>
      <c r="Q7368" t="s">
        <v>21</v>
      </c>
      <c r="R7368" t="s">
        <v>5</v>
      </c>
      <c r="S7368" t="s">
        <v>62</v>
      </c>
      <c r="T7368">
        <f t="shared" si="115"/>
        <v>8</v>
      </c>
    </row>
    <row r="7369" spans="1:20">
      <c r="A7369">
        <v>201708</v>
      </c>
      <c r="B7369" s="1">
        <v>42956</v>
      </c>
      <c r="C7369">
        <v>12479</v>
      </c>
      <c r="D7369">
        <v>32</v>
      </c>
      <c r="E7369">
        <v>25329</v>
      </c>
      <c r="F7369">
        <v>7</v>
      </c>
      <c r="G7369">
        <v>29</v>
      </c>
      <c r="H7369">
        <v>21</v>
      </c>
      <c r="I7369">
        <v>16</v>
      </c>
      <c r="J7369">
        <v>2</v>
      </c>
      <c r="K7369" s="1">
        <v>42856</v>
      </c>
      <c r="L7369" s="1">
        <v>44196</v>
      </c>
      <c r="M7369">
        <v>201700135</v>
      </c>
      <c r="N7369" t="s">
        <v>53</v>
      </c>
      <c r="O7369">
        <v>201700012</v>
      </c>
      <c r="P7369" t="s">
        <v>47</v>
      </c>
      <c r="Q7369" t="s">
        <v>21</v>
      </c>
      <c r="R7369" t="s">
        <v>9</v>
      </c>
      <c r="S7369" t="s">
        <v>63</v>
      </c>
      <c r="T7369">
        <f t="shared" si="115"/>
        <v>8</v>
      </c>
    </row>
    <row r="7370" spans="1:20">
      <c r="A7370">
        <v>201708</v>
      </c>
      <c r="B7370" s="1">
        <v>42956</v>
      </c>
      <c r="C7370">
        <v>12479</v>
      </c>
      <c r="D7370">
        <v>32</v>
      </c>
      <c r="E7370">
        <v>25329</v>
      </c>
      <c r="F7370">
        <v>7</v>
      </c>
      <c r="G7370">
        <v>29</v>
      </c>
      <c r="H7370">
        <v>21</v>
      </c>
      <c r="I7370">
        <v>16</v>
      </c>
      <c r="J7370">
        <v>2</v>
      </c>
      <c r="K7370" s="1">
        <v>42856</v>
      </c>
      <c r="L7370" s="1">
        <v>44196</v>
      </c>
      <c r="M7370">
        <v>201700135</v>
      </c>
      <c r="N7370" t="s">
        <v>53</v>
      </c>
      <c r="O7370">
        <v>201700012</v>
      </c>
      <c r="P7370" t="s">
        <v>47</v>
      </c>
      <c r="Q7370" t="s">
        <v>21</v>
      </c>
      <c r="R7370" t="s">
        <v>26</v>
      </c>
      <c r="S7370" t="s">
        <v>64</v>
      </c>
      <c r="T7370">
        <f t="shared" si="115"/>
        <v>8</v>
      </c>
    </row>
    <row r="7371" spans="1:20">
      <c r="A7371">
        <v>201708</v>
      </c>
      <c r="B7371" s="1">
        <v>42956</v>
      </c>
      <c r="C7371">
        <v>12479</v>
      </c>
      <c r="D7371">
        <v>32</v>
      </c>
      <c r="E7371">
        <v>25329</v>
      </c>
      <c r="F7371">
        <v>7</v>
      </c>
      <c r="G7371">
        <v>29</v>
      </c>
      <c r="H7371">
        <v>21</v>
      </c>
      <c r="I7371">
        <v>16</v>
      </c>
      <c r="J7371">
        <v>2</v>
      </c>
      <c r="K7371" s="1">
        <v>42856</v>
      </c>
      <c r="L7371" s="1">
        <v>44196</v>
      </c>
      <c r="M7371">
        <v>201700135</v>
      </c>
      <c r="N7371" t="s">
        <v>53</v>
      </c>
      <c r="O7371">
        <v>201700012</v>
      </c>
      <c r="P7371" t="s">
        <v>47</v>
      </c>
      <c r="Q7371" t="s">
        <v>21</v>
      </c>
      <c r="R7371" t="s">
        <v>28</v>
      </c>
      <c r="S7371" t="s">
        <v>65</v>
      </c>
      <c r="T7371">
        <f t="shared" si="115"/>
        <v>8</v>
      </c>
    </row>
    <row r="7372" spans="1:20">
      <c r="A7372">
        <v>201708</v>
      </c>
      <c r="B7372" s="1">
        <v>42958</v>
      </c>
      <c r="C7372">
        <v>12479</v>
      </c>
      <c r="D7372">
        <v>36</v>
      </c>
      <c r="E7372">
        <v>24659</v>
      </c>
      <c r="F7372">
        <v>9</v>
      </c>
      <c r="G7372">
        <v>33</v>
      </c>
      <c r="H7372">
        <v>22</v>
      </c>
      <c r="I7372">
        <v>15</v>
      </c>
      <c r="J7372">
        <v>2</v>
      </c>
      <c r="K7372" s="1">
        <v>42856</v>
      </c>
      <c r="L7372" s="1">
        <v>44196</v>
      </c>
      <c r="M7372">
        <v>201700135</v>
      </c>
      <c r="N7372" t="s">
        <v>53</v>
      </c>
      <c r="O7372">
        <v>201700012</v>
      </c>
      <c r="P7372" t="s">
        <v>47</v>
      </c>
      <c r="Q7372" t="s">
        <v>21</v>
      </c>
      <c r="R7372" t="s">
        <v>22</v>
      </c>
      <c r="S7372" t="s">
        <v>61</v>
      </c>
      <c r="T7372">
        <f t="shared" si="115"/>
        <v>8</v>
      </c>
    </row>
    <row r="7373" spans="1:20">
      <c r="A7373">
        <v>201708</v>
      </c>
      <c r="B7373" s="1">
        <v>42958</v>
      </c>
      <c r="C7373">
        <v>12479</v>
      </c>
      <c r="D7373">
        <v>36</v>
      </c>
      <c r="E7373">
        <v>24659</v>
      </c>
      <c r="F7373">
        <v>9</v>
      </c>
      <c r="G7373">
        <v>33</v>
      </c>
      <c r="H7373">
        <v>22</v>
      </c>
      <c r="I7373">
        <v>15</v>
      </c>
      <c r="J7373">
        <v>2</v>
      </c>
      <c r="K7373" s="1">
        <v>42856</v>
      </c>
      <c r="L7373" s="1">
        <v>44196</v>
      </c>
      <c r="M7373">
        <v>201700135</v>
      </c>
      <c r="N7373" t="s">
        <v>53</v>
      </c>
      <c r="O7373">
        <v>201700012</v>
      </c>
      <c r="P7373" t="s">
        <v>47</v>
      </c>
      <c r="Q7373" t="s">
        <v>21</v>
      </c>
      <c r="R7373" t="s">
        <v>5</v>
      </c>
      <c r="S7373" t="s">
        <v>62</v>
      </c>
      <c r="T7373">
        <f t="shared" si="115"/>
        <v>8</v>
      </c>
    </row>
    <row r="7374" spans="1:20">
      <c r="A7374">
        <v>201708</v>
      </c>
      <c r="B7374" s="1">
        <v>42958</v>
      </c>
      <c r="C7374">
        <v>12479</v>
      </c>
      <c r="D7374">
        <v>36</v>
      </c>
      <c r="E7374">
        <v>24659</v>
      </c>
      <c r="F7374">
        <v>9</v>
      </c>
      <c r="G7374">
        <v>33</v>
      </c>
      <c r="H7374">
        <v>22</v>
      </c>
      <c r="I7374">
        <v>15</v>
      </c>
      <c r="J7374">
        <v>2</v>
      </c>
      <c r="K7374" s="1">
        <v>42856</v>
      </c>
      <c r="L7374" s="1">
        <v>44196</v>
      </c>
      <c r="M7374">
        <v>201700135</v>
      </c>
      <c r="N7374" t="s">
        <v>53</v>
      </c>
      <c r="O7374">
        <v>201700012</v>
      </c>
      <c r="P7374" t="s">
        <v>47</v>
      </c>
      <c r="Q7374" t="s">
        <v>21</v>
      </c>
      <c r="R7374" t="s">
        <v>9</v>
      </c>
      <c r="S7374" t="s">
        <v>63</v>
      </c>
      <c r="T7374">
        <f t="shared" si="115"/>
        <v>8</v>
      </c>
    </row>
    <row r="7375" spans="1:20">
      <c r="A7375">
        <v>201708</v>
      </c>
      <c r="B7375" s="1">
        <v>42958</v>
      </c>
      <c r="C7375">
        <v>12479</v>
      </c>
      <c r="D7375">
        <v>36</v>
      </c>
      <c r="E7375">
        <v>24659</v>
      </c>
      <c r="F7375">
        <v>9</v>
      </c>
      <c r="G7375">
        <v>33</v>
      </c>
      <c r="H7375">
        <v>22</v>
      </c>
      <c r="I7375">
        <v>15</v>
      </c>
      <c r="J7375">
        <v>2</v>
      </c>
      <c r="K7375" s="1">
        <v>42856</v>
      </c>
      <c r="L7375" s="1">
        <v>44196</v>
      </c>
      <c r="M7375">
        <v>201700135</v>
      </c>
      <c r="N7375" t="s">
        <v>53</v>
      </c>
      <c r="O7375">
        <v>201700012</v>
      </c>
      <c r="P7375" t="s">
        <v>47</v>
      </c>
      <c r="Q7375" t="s">
        <v>21</v>
      </c>
      <c r="R7375" t="s">
        <v>26</v>
      </c>
      <c r="S7375" t="s">
        <v>64</v>
      </c>
      <c r="T7375">
        <f t="shared" si="115"/>
        <v>8</v>
      </c>
    </row>
    <row r="7376" spans="1:20">
      <c r="A7376">
        <v>201708</v>
      </c>
      <c r="B7376" s="1">
        <v>42958</v>
      </c>
      <c r="C7376">
        <v>12479</v>
      </c>
      <c r="D7376">
        <v>36</v>
      </c>
      <c r="E7376">
        <v>24659</v>
      </c>
      <c r="F7376">
        <v>9</v>
      </c>
      <c r="G7376">
        <v>33</v>
      </c>
      <c r="H7376">
        <v>22</v>
      </c>
      <c r="I7376">
        <v>15</v>
      </c>
      <c r="J7376">
        <v>2</v>
      </c>
      <c r="K7376" s="1">
        <v>42856</v>
      </c>
      <c r="L7376" s="1">
        <v>44196</v>
      </c>
      <c r="M7376">
        <v>201700135</v>
      </c>
      <c r="N7376" t="s">
        <v>53</v>
      </c>
      <c r="O7376">
        <v>201700012</v>
      </c>
      <c r="P7376" t="s">
        <v>47</v>
      </c>
      <c r="Q7376" t="s">
        <v>21</v>
      </c>
      <c r="R7376" t="s">
        <v>28</v>
      </c>
      <c r="S7376" t="s">
        <v>65</v>
      </c>
      <c r="T7376">
        <f t="shared" si="115"/>
        <v>8</v>
      </c>
    </row>
    <row r="7377" spans="1:20">
      <c r="A7377">
        <v>201708</v>
      </c>
      <c r="B7377" s="1">
        <v>42959</v>
      </c>
      <c r="C7377">
        <v>12479</v>
      </c>
      <c r="D7377">
        <v>36</v>
      </c>
      <c r="E7377">
        <v>24592</v>
      </c>
      <c r="F7377">
        <v>8</v>
      </c>
      <c r="G7377">
        <v>33</v>
      </c>
      <c r="H7377">
        <v>28</v>
      </c>
      <c r="I7377">
        <v>18</v>
      </c>
      <c r="J7377">
        <v>2</v>
      </c>
      <c r="K7377" s="1">
        <v>42856</v>
      </c>
      <c r="L7377" s="1">
        <v>44196</v>
      </c>
      <c r="M7377">
        <v>201700135</v>
      </c>
      <c r="N7377" t="s">
        <v>53</v>
      </c>
      <c r="O7377">
        <v>201700012</v>
      </c>
      <c r="P7377" t="s">
        <v>47</v>
      </c>
      <c r="Q7377" t="s">
        <v>21</v>
      </c>
      <c r="R7377" t="s">
        <v>22</v>
      </c>
      <c r="S7377" t="s">
        <v>61</v>
      </c>
      <c r="T7377">
        <f t="shared" si="115"/>
        <v>8</v>
      </c>
    </row>
    <row r="7378" spans="1:20">
      <c r="A7378">
        <v>201708</v>
      </c>
      <c r="B7378" s="1">
        <v>42959</v>
      </c>
      <c r="C7378">
        <v>12479</v>
      </c>
      <c r="D7378">
        <v>36</v>
      </c>
      <c r="E7378">
        <v>24592</v>
      </c>
      <c r="F7378">
        <v>8</v>
      </c>
      <c r="G7378">
        <v>33</v>
      </c>
      <c r="H7378">
        <v>28</v>
      </c>
      <c r="I7378">
        <v>18</v>
      </c>
      <c r="J7378">
        <v>2</v>
      </c>
      <c r="K7378" s="1">
        <v>42856</v>
      </c>
      <c r="L7378" s="1">
        <v>44196</v>
      </c>
      <c r="M7378">
        <v>201700135</v>
      </c>
      <c r="N7378" t="s">
        <v>53</v>
      </c>
      <c r="O7378">
        <v>201700012</v>
      </c>
      <c r="P7378" t="s">
        <v>47</v>
      </c>
      <c r="Q7378" t="s">
        <v>21</v>
      </c>
      <c r="R7378" t="s">
        <v>5</v>
      </c>
      <c r="S7378" t="s">
        <v>62</v>
      </c>
      <c r="T7378">
        <f t="shared" si="115"/>
        <v>8</v>
      </c>
    </row>
    <row r="7379" spans="1:20">
      <c r="A7379">
        <v>201708</v>
      </c>
      <c r="B7379" s="1">
        <v>42959</v>
      </c>
      <c r="C7379">
        <v>12479</v>
      </c>
      <c r="D7379">
        <v>36</v>
      </c>
      <c r="E7379">
        <v>24592</v>
      </c>
      <c r="F7379">
        <v>8</v>
      </c>
      <c r="G7379">
        <v>33</v>
      </c>
      <c r="H7379">
        <v>28</v>
      </c>
      <c r="I7379">
        <v>18</v>
      </c>
      <c r="J7379">
        <v>2</v>
      </c>
      <c r="K7379" s="1">
        <v>42856</v>
      </c>
      <c r="L7379" s="1">
        <v>44196</v>
      </c>
      <c r="M7379">
        <v>201700135</v>
      </c>
      <c r="N7379" t="s">
        <v>53</v>
      </c>
      <c r="O7379">
        <v>201700012</v>
      </c>
      <c r="P7379" t="s">
        <v>47</v>
      </c>
      <c r="Q7379" t="s">
        <v>21</v>
      </c>
      <c r="R7379" t="s">
        <v>9</v>
      </c>
      <c r="S7379" t="s">
        <v>63</v>
      </c>
      <c r="T7379">
        <f t="shared" si="115"/>
        <v>8</v>
      </c>
    </row>
    <row r="7380" spans="1:20">
      <c r="A7380">
        <v>201708</v>
      </c>
      <c r="B7380" s="1">
        <v>42959</v>
      </c>
      <c r="C7380">
        <v>12479</v>
      </c>
      <c r="D7380">
        <v>36</v>
      </c>
      <c r="E7380">
        <v>24592</v>
      </c>
      <c r="F7380">
        <v>8</v>
      </c>
      <c r="G7380">
        <v>33</v>
      </c>
      <c r="H7380">
        <v>28</v>
      </c>
      <c r="I7380">
        <v>18</v>
      </c>
      <c r="J7380">
        <v>2</v>
      </c>
      <c r="K7380" s="1">
        <v>42856</v>
      </c>
      <c r="L7380" s="1">
        <v>44196</v>
      </c>
      <c r="M7380">
        <v>201700135</v>
      </c>
      <c r="N7380" t="s">
        <v>53</v>
      </c>
      <c r="O7380">
        <v>201700012</v>
      </c>
      <c r="P7380" t="s">
        <v>47</v>
      </c>
      <c r="Q7380" t="s">
        <v>21</v>
      </c>
      <c r="R7380" t="s">
        <v>26</v>
      </c>
      <c r="S7380" t="s">
        <v>64</v>
      </c>
      <c r="T7380">
        <f t="shared" si="115"/>
        <v>8</v>
      </c>
    </row>
    <row r="7381" spans="1:20">
      <c r="A7381">
        <v>201708</v>
      </c>
      <c r="B7381" s="1">
        <v>42959</v>
      </c>
      <c r="C7381">
        <v>12479</v>
      </c>
      <c r="D7381">
        <v>36</v>
      </c>
      <c r="E7381">
        <v>24592</v>
      </c>
      <c r="F7381">
        <v>8</v>
      </c>
      <c r="G7381">
        <v>33</v>
      </c>
      <c r="H7381">
        <v>28</v>
      </c>
      <c r="I7381">
        <v>18</v>
      </c>
      <c r="J7381">
        <v>2</v>
      </c>
      <c r="K7381" s="1">
        <v>42856</v>
      </c>
      <c r="L7381" s="1">
        <v>44196</v>
      </c>
      <c r="M7381">
        <v>201700135</v>
      </c>
      <c r="N7381" t="s">
        <v>53</v>
      </c>
      <c r="O7381">
        <v>201700012</v>
      </c>
      <c r="P7381" t="s">
        <v>47</v>
      </c>
      <c r="Q7381" t="s">
        <v>21</v>
      </c>
      <c r="R7381" t="s">
        <v>28</v>
      </c>
      <c r="S7381" t="s">
        <v>65</v>
      </c>
      <c r="T7381">
        <f t="shared" si="115"/>
        <v>8</v>
      </c>
    </row>
    <row r="7382" spans="1:20">
      <c r="A7382">
        <v>201708</v>
      </c>
      <c r="B7382" s="1">
        <v>42961</v>
      </c>
      <c r="C7382">
        <v>12479</v>
      </c>
      <c r="D7382">
        <v>33</v>
      </c>
      <c r="E7382">
        <v>24455</v>
      </c>
      <c r="F7382">
        <v>7</v>
      </c>
      <c r="G7382">
        <v>31</v>
      </c>
      <c r="H7382">
        <v>24</v>
      </c>
      <c r="I7382">
        <v>18</v>
      </c>
      <c r="J7382">
        <v>2</v>
      </c>
      <c r="K7382" s="1">
        <v>42856</v>
      </c>
      <c r="L7382" s="1">
        <v>44196</v>
      </c>
      <c r="M7382">
        <v>201700135</v>
      </c>
      <c r="N7382" t="s">
        <v>53</v>
      </c>
      <c r="O7382">
        <v>201700012</v>
      </c>
      <c r="P7382" t="s">
        <v>47</v>
      </c>
      <c r="Q7382" t="s">
        <v>21</v>
      </c>
      <c r="R7382" t="s">
        <v>22</v>
      </c>
      <c r="S7382" t="s">
        <v>61</v>
      </c>
      <c r="T7382">
        <f t="shared" si="115"/>
        <v>8</v>
      </c>
    </row>
    <row r="7383" spans="1:20">
      <c r="A7383">
        <v>201708</v>
      </c>
      <c r="B7383" s="1">
        <v>42961</v>
      </c>
      <c r="C7383">
        <v>12479</v>
      </c>
      <c r="D7383">
        <v>33</v>
      </c>
      <c r="E7383">
        <v>24455</v>
      </c>
      <c r="F7383">
        <v>7</v>
      </c>
      <c r="G7383">
        <v>31</v>
      </c>
      <c r="H7383">
        <v>24</v>
      </c>
      <c r="I7383">
        <v>18</v>
      </c>
      <c r="J7383">
        <v>2</v>
      </c>
      <c r="K7383" s="1">
        <v>42856</v>
      </c>
      <c r="L7383" s="1">
        <v>44196</v>
      </c>
      <c r="M7383">
        <v>201700135</v>
      </c>
      <c r="N7383" t="s">
        <v>53</v>
      </c>
      <c r="O7383">
        <v>201700012</v>
      </c>
      <c r="P7383" t="s">
        <v>47</v>
      </c>
      <c r="Q7383" t="s">
        <v>21</v>
      </c>
      <c r="R7383" t="s">
        <v>5</v>
      </c>
      <c r="S7383" t="s">
        <v>62</v>
      </c>
      <c r="T7383">
        <f t="shared" si="115"/>
        <v>8</v>
      </c>
    </row>
    <row r="7384" spans="1:20">
      <c r="A7384">
        <v>201708</v>
      </c>
      <c r="B7384" s="1">
        <v>42961</v>
      </c>
      <c r="C7384">
        <v>12479</v>
      </c>
      <c r="D7384">
        <v>33</v>
      </c>
      <c r="E7384">
        <v>24455</v>
      </c>
      <c r="F7384">
        <v>7</v>
      </c>
      <c r="G7384">
        <v>31</v>
      </c>
      <c r="H7384">
        <v>24</v>
      </c>
      <c r="I7384">
        <v>18</v>
      </c>
      <c r="J7384">
        <v>2</v>
      </c>
      <c r="K7384" s="1">
        <v>42856</v>
      </c>
      <c r="L7384" s="1">
        <v>44196</v>
      </c>
      <c r="M7384">
        <v>201700135</v>
      </c>
      <c r="N7384" t="s">
        <v>53</v>
      </c>
      <c r="O7384">
        <v>201700012</v>
      </c>
      <c r="P7384" t="s">
        <v>47</v>
      </c>
      <c r="Q7384" t="s">
        <v>21</v>
      </c>
      <c r="R7384" t="s">
        <v>9</v>
      </c>
      <c r="S7384" t="s">
        <v>63</v>
      </c>
      <c r="T7384">
        <f t="shared" si="115"/>
        <v>8</v>
      </c>
    </row>
    <row r="7385" spans="1:20">
      <c r="A7385">
        <v>201708</v>
      </c>
      <c r="B7385" s="1">
        <v>42961</v>
      </c>
      <c r="C7385">
        <v>12479</v>
      </c>
      <c r="D7385">
        <v>33</v>
      </c>
      <c r="E7385">
        <v>24455</v>
      </c>
      <c r="F7385">
        <v>7</v>
      </c>
      <c r="G7385">
        <v>31</v>
      </c>
      <c r="H7385">
        <v>24</v>
      </c>
      <c r="I7385">
        <v>18</v>
      </c>
      <c r="J7385">
        <v>2</v>
      </c>
      <c r="K7385" s="1">
        <v>42856</v>
      </c>
      <c r="L7385" s="1">
        <v>44196</v>
      </c>
      <c r="M7385">
        <v>201700135</v>
      </c>
      <c r="N7385" t="s">
        <v>53</v>
      </c>
      <c r="O7385">
        <v>201700012</v>
      </c>
      <c r="P7385" t="s">
        <v>47</v>
      </c>
      <c r="Q7385" t="s">
        <v>21</v>
      </c>
      <c r="R7385" t="s">
        <v>26</v>
      </c>
      <c r="S7385" t="s">
        <v>64</v>
      </c>
      <c r="T7385">
        <f t="shared" si="115"/>
        <v>8</v>
      </c>
    </row>
    <row r="7386" spans="1:20">
      <c r="A7386">
        <v>201708</v>
      </c>
      <c r="B7386" s="1">
        <v>42961</v>
      </c>
      <c r="C7386">
        <v>12479</v>
      </c>
      <c r="D7386">
        <v>33</v>
      </c>
      <c r="E7386">
        <v>24455</v>
      </c>
      <c r="F7386">
        <v>7</v>
      </c>
      <c r="G7386">
        <v>31</v>
      </c>
      <c r="H7386">
        <v>24</v>
      </c>
      <c r="I7386">
        <v>18</v>
      </c>
      <c r="J7386">
        <v>2</v>
      </c>
      <c r="K7386" s="1">
        <v>42856</v>
      </c>
      <c r="L7386" s="1">
        <v>44196</v>
      </c>
      <c r="M7386">
        <v>201700135</v>
      </c>
      <c r="N7386" t="s">
        <v>53</v>
      </c>
      <c r="O7386">
        <v>201700012</v>
      </c>
      <c r="P7386" t="s">
        <v>47</v>
      </c>
      <c r="Q7386" t="s">
        <v>21</v>
      </c>
      <c r="R7386" t="s">
        <v>28</v>
      </c>
      <c r="S7386" t="s">
        <v>65</v>
      </c>
      <c r="T7386">
        <f t="shared" si="115"/>
        <v>8</v>
      </c>
    </row>
    <row r="7387" spans="1:20">
      <c r="A7387">
        <v>201708</v>
      </c>
      <c r="B7387" s="1">
        <v>42962</v>
      </c>
      <c r="C7387">
        <v>12479</v>
      </c>
      <c r="D7387">
        <v>34</v>
      </c>
      <c r="E7387">
        <v>25202</v>
      </c>
      <c r="F7387">
        <v>6</v>
      </c>
      <c r="G7387">
        <v>29</v>
      </c>
      <c r="H7387">
        <v>21</v>
      </c>
      <c r="I7387">
        <v>14</v>
      </c>
      <c r="J7387">
        <v>2</v>
      </c>
      <c r="K7387" s="1">
        <v>42856</v>
      </c>
      <c r="L7387" s="1">
        <v>44196</v>
      </c>
      <c r="M7387">
        <v>201700135</v>
      </c>
      <c r="N7387" t="s">
        <v>53</v>
      </c>
      <c r="O7387">
        <v>201700012</v>
      </c>
      <c r="P7387" t="s">
        <v>47</v>
      </c>
      <c r="Q7387" t="s">
        <v>21</v>
      </c>
      <c r="R7387" t="s">
        <v>22</v>
      </c>
      <c r="S7387" t="s">
        <v>61</v>
      </c>
      <c r="T7387">
        <f t="shared" si="115"/>
        <v>8</v>
      </c>
    </row>
    <row r="7388" spans="1:20">
      <c r="A7388">
        <v>201708</v>
      </c>
      <c r="B7388" s="1">
        <v>42962</v>
      </c>
      <c r="C7388">
        <v>12479</v>
      </c>
      <c r="D7388">
        <v>34</v>
      </c>
      <c r="E7388">
        <v>25202</v>
      </c>
      <c r="F7388">
        <v>6</v>
      </c>
      <c r="G7388">
        <v>29</v>
      </c>
      <c r="H7388">
        <v>21</v>
      </c>
      <c r="I7388">
        <v>14</v>
      </c>
      <c r="J7388">
        <v>2</v>
      </c>
      <c r="K7388" s="1">
        <v>42856</v>
      </c>
      <c r="L7388" s="1">
        <v>44196</v>
      </c>
      <c r="M7388">
        <v>201700135</v>
      </c>
      <c r="N7388" t="s">
        <v>53</v>
      </c>
      <c r="O7388">
        <v>201700012</v>
      </c>
      <c r="P7388" t="s">
        <v>47</v>
      </c>
      <c r="Q7388" t="s">
        <v>21</v>
      </c>
      <c r="R7388" t="s">
        <v>5</v>
      </c>
      <c r="S7388" t="s">
        <v>62</v>
      </c>
      <c r="T7388">
        <f t="shared" si="115"/>
        <v>8</v>
      </c>
    </row>
    <row r="7389" spans="1:20">
      <c r="A7389">
        <v>201708</v>
      </c>
      <c r="B7389" s="1">
        <v>42962</v>
      </c>
      <c r="C7389">
        <v>12479</v>
      </c>
      <c r="D7389">
        <v>34</v>
      </c>
      <c r="E7389">
        <v>25202</v>
      </c>
      <c r="F7389">
        <v>6</v>
      </c>
      <c r="G7389">
        <v>29</v>
      </c>
      <c r="H7389">
        <v>21</v>
      </c>
      <c r="I7389">
        <v>14</v>
      </c>
      <c r="J7389">
        <v>2</v>
      </c>
      <c r="K7389" s="1">
        <v>42856</v>
      </c>
      <c r="L7389" s="1">
        <v>44196</v>
      </c>
      <c r="M7389">
        <v>201700135</v>
      </c>
      <c r="N7389" t="s">
        <v>53</v>
      </c>
      <c r="O7389">
        <v>201700012</v>
      </c>
      <c r="P7389" t="s">
        <v>47</v>
      </c>
      <c r="Q7389" t="s">
        <v>21</v>
      </c>
      <c r="R7389" t="s">
        <v>9</v>
      </c>
      <c r="S7389" t="s">
        <v>63</v>
      </c>
      <c r="T7389">
        <f t="shared" si="115"/>
        <v>8</v>
      </c>
    </row>
    <row r="7390" spans="1:20">
      <c r="A7390">
        <v>201708</v>
      </c>
      <c r="B7390" s="1">
        <v>42962</v>
      </c>
      <c r="C7390">
        <v>12479</v>
      </c>
      <c r="D7390">
        <v>34</v>
      </c>
      <c r="E7390">
        <v>25202</v>
      </c>
      <c r="F7390">
        <v>6</v>
      </c>
      <c r="G7390">
        <v>29</v>
      </c>
      <c r="H7390">
        <v>21</v>
      </c>
      <c r="I7390">
        <v>14</v>
      </c>
      <c r="J7390">
        <v>2</v>
      </c>
      <c r="K7390" s="1">
        <v>42856</v>
      </c>
      <c r="L7390" s="1">
        <v>44196</v>
      </c>
      <c r="M7390">
        <v>201700135</v>
      </c>
      <c r="N7390" t="s">
        <v>53</v>
      </c>
      <c r="O7390">
        <v>201700012</v>
      </c>
      <c r="P7390" t="s">
        <v>47</v>
      </c>
      <c r="Q7390" t="s">
        <v>21</v>
      </c>
      <c r="R7390" t="s">
        <v>26</v>
      </c>
      <c r="S7390" t="s">
        <v>64</v>
      </c>
      <c r="T7390">
        <f t="shared" si="115"/>
        <v>8</v>
      </c>
    </row>
    <row r="7391" spans="1:20">
      <c r="A7391">
        <v>201708</v>
      </c>
      <c r="B7391" s="1">
        <v>42962</v>
      </c>
      <c r="C7391">
        <v>12479</v>
      </c>
      <c r="D7391">
        <v>34</v>
      </c>
      <c r="E7391">
        <v>25202</v>
      </c>
      <c r="F7391">
        <v>6</v>
      </c>
      <c r="G7391">
        <v>29</v>
      </c>
      <c r="H7391">
        <v>21</v>
      </c>
      <c r="I7391">
        <v>14</v>
      </c>
      <c r="J7391">
        <v>2</v>
      </c>
      <c r="K7391" s="1">
        <v>42856</v>
      </c>
      <c r="L7391" s="1">
        <v>44196</v>
      </c>
      <c r="M7391">
        <v>201700135</v>
      </c>
      <c r="N7391" t="s">
        <v>53</v>
      </c>
      <c r="O7391">
        <v>201700012</v>
      </c>
      <c r="P7391" t="s">
        <v>47</v>
      </c>
      <c r="Q7391" t="s">
        <v>21</v>
      </c>
      <c r="R7391" t="s">
        <v>28</v>
      </c>
      <c r="S7391" t="s">
        <v>65</v>
      </c>
      <c r="T7391">
        <f t="shared" si="115"/>
        <v>8</v>
      </c>
    </row>
    <row r="7392" spans="1:20">
      <c r="A7392">
        <v>201708</v>
      </c>
      <c r="B7392" s="1">
        <v>42963</v>
      </c>
      <c r="C7392">
        <v>12479</v>
      </c>
      <c r="D7392">
        <v>33</v>
      </c>
      <c r="E7392">
        <v>24266</v>
      </c>
      <c r="F7392">
        <v>6</v>
      </c>
      <c r="G7392">
        <v>28</v>
      </c>
      <c r="H7392">
        <v>21</v>
      </c>
      <c r="I7392">
        <v>14</v>
      </c>
      <c r="J7392">
        <v>2</v>
      </c>
      <c r="K7392" s="1">
        <v>42856</v>
      </c>
      <c r="L7392" s="1">
        <v>44196</v>
      </c>
      <c r="M7392">
        <v>201700135</v>
      </c>
      <c r="N7392" t="s">
        <v>53</v>
      </c>
      <c r="O7392">
        <v>201700012</v>
      </c>
      <c r="P7392" t="s">
        <v>47</v>
      </c>
      <c r="Q7392" t="s">
        <v>21</v>
      </c>
      <c r="R7392" t="s">
        <v>22</v>
      </c>
      <c r="S7392" t="s">
        <v>61</v>
      </c>
      <c r="T7392">
        <f t="shared" si="115"/>
        <v>8</v>
      </c>
    </row>
    <row r="7393" spans="1:20">
      <c r="A7393">
        <v>201708</v>
      </c>
      <c r="B7393" s="1">
        <v>42963</v>
      </c>
      <c r="C7393">
        <v>12479</v>
      </c>
      <c r="D7393">
        <v>33</v>
      </c>
      <c r="E7393">
        <v>24266</v>
      </c>
      <c r="F7393">
        <v>6</v>
      </c>
      <c r="G7393">
        <v>28</v>
      </c>
      <c r="H7393">
        <v>21</v>
      </c>
      <c r="I7393">
        <v>14</v>
      </c>
      <c r="J7393">
        <v>2</v>
      </c>
      <c r="K7393" s="1">
        <v>42856</v>
      </c>
      <c r="L7393" s="1">
        <v>44196</v>
      </c>
      <c r="M7393">
        <v>201700135</v>
      </c>
      <c r="N7393" t="s">
        <v>53</v>
      </c>
      <c r="O7393">
        <v>201700012</v>
      </c>
      <c r="P7393" t="s">
        <v>47</v>
      </c>
      <c r="Q7393" t="s">
        <v>21</v>
      </c>
      <c r="R7393" t="s">
        <v>5</v>
      </c>
      <c r="S7393" t="s">
        <v>62</v>
      </c>
      <c r="T7393">
        <f t="shared" si="115"/>
        <v>8</v>
      </c>
    </row>
    <row r="7394" spans="1:20">
      <c r="A7394">
        <v>201708</v>
      </c>
      <c r="B7394" s="1">
        <v>42963</v>
      </c>
      <c r="C7394">
        <v>12479</v>
      </c>
      <c r="D7394">
        <v>33</v>
      </c>
      <c r="E7394">
        <v>24266</v>
      </c>
      <c r="F7394">
        <v>6</v>
      </c>
      <c r="G7394">
        <v>28</v>
      </c>
      <c r="H7394">
        <v>21</v>
      </c>
      <c r="I7394">
        <v>14</v>
      </c>
      <c r="J7394">
        <v>2</v>
      </c>
      <c r="K7394" s="1">
        <v>42856</v>
      </c>
      <c r="L7394" s="1">
        <v>44196</v>
      </c>
      <c r="M7394">
        <v>201700135</v>
      </c>
      <c r="N7394" t="s">
        <v>53</v>
      </c>
      <c r="O7394">
        <v>201700012</v>
      </c>
      <c r="P7394" t="s">
        <v>47</v>
      </c>
      <c r="Q7394" t="s">
        <v>21</v>
      </c>
      <c r="R7394" t="s">
        <v>9</v>
      </c>
      <c r="S7394" t="s">
        <v>63</v>
      </c>
      <c r="T7394">
        <f t="shared" si="115"/>
        <v>8</v>
      </c>
    </row>
    <row r="7395" spans="1:20">
      <c r="A7395">
        <v>201708</v>
      </c>
      <c r="B7395" s="1">
        <v>42963</v>
      </c>
      <c r="C7395">
        <v>12479</v>
      </c>
      <c r="D7395">
        <v>33</v>
      </c>
      <c r="E7395">
        <v>24266</v>
      </c>
      <c r="F7395">
        <v>6</v>
      </c>
      <c r="G7395">
        <v>28</v>
      </c>
      <c r="H7395">
        <v>21</v>
      </c>
      <c r="I7395">
        <v>14</v>
      </c>
      <c r="J7395">
        <v>2</v>
      </c>
      <c r="K7395" s="1">
        <v>42856</v>
      </c>
      <c r="L7395" s="1">
        <v>44196</v>
      </c>
      <c r="M7395">
        <v>201700135</v>
      </c>
      <c r="N7395" t="s">
        <v>53</v>
      </c>
      <c r="O7395">
        <v>201700012</v>
      </c>
      <c r="P7395" t="s">
        <v>47</v>
      </c>
      <c r="Q7395" t="s">
        <v>21</v>
      </c>
      <c r="R7395" t="s">
        <v>26</v>
      </c>
      <c r="S7395" t="s">
        <v>64</v>
      </c>
      <c r="T7395">
        <f t="shared" si="115"/>
        <v>8</v>
      </c>
    </row>
    <row r="7396" spans="1:20">
      <c r="A7396">
        <v>201708</v>
      </c>
      <c r="B7396" s="1">
        <v>42963</v>
      </c>
      <c r="C7396">
        <v>12479</v>
      </c>
      <c r="D7396">
        <v>33</v>
      </c>
      <c r="E7396">
        <v>24266</v>
      </c>
      <c r="F7396">
        <v>6</v>
      </c>
      <c r="G7396">
        <v>28</v>
      </c>
      <c r="H7396">
        <v>21</v>
      </c>
      <c r="I7396">
        <v>14</v>
      </c>
      <c r="J7396">
        <v>2</v>
      </c>
      <c r="K7396" s="1">
        <v>42856</v>
      </c>
      <c r="L7396" s="1">
        <v>44196</v>
      </c>
      <c r="M7396">
        <v>201700135</v>
      </c>
      <c r="N7396" t="s">
        <v>53</v>
      </c>
      <c r="O7396">
        <v>201700012</v>
      </c>
      <c r="P7396" t="s">
        <v>47</v>
      </c>
      <c r="Q7396" t="s">
        <v>21</v>
      </c>
      <c r="R7396" t="s">
        <v>28</v>
      </c>
      <c r="S7396" t="s">
        <v>65</v>
      </c>
      <c r="T7396">
        <f t="shared" si="115"/>
        <v>8</v>
      </c>
    </row>
    <row r="7397" spans="1:20">
      <c r="A7397">
        <v>201708</v>
      </c>
      <c r="B7397" s="1">
        <v>42965</v>
      </c>
      <c r="C7397">
        <v>12479</v>
      </c>
      <c r="D7397">
        <v>35</v>
      </c>
      <c r="E7397">
        <v>24308</v>
      </c>
      <c r="F7397">
        <v>8</v>
      </c>
      <c r="G7397">
        <v>35</v>
      </c>
      <c r="H7397">
        <v>25</v>
      </c>
      <c r="I7397">
        <v>17</v>
      </c>
      <c r="J7397">
        <v>2</v>
      </c>
      <c r="K7397" s="1">
        <v>42856</v>
      </c>
      <c r="L7397" s="1">
        <v>44196</v>
      </c>
      <c r="M7397">
        <v>201700135</v>
      </c>
      <c r="N7397" t="s">
        <v>53</v>
      </c>
      <c r="O7397">
        <v>201700012</v>
      </c>
      <c r="P7397" t="s">
        <v>47</v>
      </c>
      <c r="Q7397" t="s">
        <v>21</v>
      </c>
      <c r="R7397" t="s">
        <v>22</v>
      </c>
      <c r="S7397" t="s">
        <v>61</v>
      </c>
      <c r="T7397">
        <f t="shared" si="115"/>
        <v>8</v>
      </c>
    </row>
    <row r="7398" spans="1:20">
      <c r="A7398">
        <v>201708</v>
      </c>
      <c r="B7398" s="1">
        <v>42965</v>
      </c>
      <c r="C7398">
        <v>12479</v>
      </c>
      <c r="D7398">
        <v>35</v>
      </c>
      <c r="E7398">
        <v>24308</v>
      </c>
      <c r="F7398">
        <v>8</v>
      </c>
      <c r="G7398">
        <v>35</v>
      </c>
      <c r="H7398">
        <v>25</v>
      </c>
      <c r="I7398">
        <v>17</v>
      </c>
      <c r="J7398">
        <v>2</v>
      </c>
      <c r="K7398" s="1">
        <v>42856</v>
      </c>
      <c r="L7398" s="1">
        <v>44196</v>
      </c>
      <c r="M7398">
        <v>201700135</v>
      </c>
      <c r="N7398" t="s">
        <v>53</v>
      </c>
      <c r="O7398">
        <v>201700012</v>
      </c>
      <c r="P7398" t="s">
        <v>47</v>
      </c>
      <c r="Q7398" t="s">
        <v>21</v>
      </c>
      <c r="R7398" t="s">
        <v>5</v>
      </c>
      <c r="S7398" t="s">
        <v>62</v>
      </c>
      <c r="T7398">
        <f t="shared" si="115"/>
        <v>8</v>
      </c>
    </row>
    <row r="7399" spans="1:20">
      <c r="A7399">
        <v>201708</v>
      </c>
      <c r="B7399" s="1">
        <v>42965</v>
      </c>
      <c r="C7399">
        <v>12479</v>
      </c>
      <c r="D7399">
        <v>35</v>
      </c>
      <c r="E7399">
        <v>24308</v>
      </c>
      <c r="F7399">
        <v>8</v>
      </c>
      <c r="G7399">
        <v>35</v>
      </c>
      <c r="H7399">
        <v>25</v>
      </c>
      <c r="I7399">
        <v>17</v>
      </c>
      <c r="J7399">
        <v>2</v>
      </c>
      <c r="K7399" s="1">
        <v>42856</v>
      </c>
      <c r="L7399" s="1">
        <v>44196</v>
      </c>
      <c r="M7399">
        <v>201700135</v>
      </c>
      <c r="N7399" t="s">
        <v>53</v>
      </c>
      <c r="O7399">
        <v>201700012</v>
      </c>
      <c r="P7399" t="s">
        <v>47</v>
      </c>
      <c r="Q7399" t="s">
        <v>21</v>
      </c>
      <c r="R7399" t="s">
        <v>9</v>
      </c>
      <c r="S7399" t="s">
        <v>63</v>
      </c>
      <c r="T7399">
        <f t="shared" si="115"/>
        <v>8</v>
      </c>
    </row>
    <row r="7400" spans="1:20">
      <c r="A7400">
        <v>201708</v>
      </c>
      <c r="B7400" s="1">
        <v>42965</v>
      </c>
      <c r="C7400">
        <v>12479</v>
      </c>
      <c r="D7400">
        <v>35</v>
      </c>
      <c r="E7400">
        <v>24308</v>
      </c>
      <c r="F7400">
        <v>8</v>
      </c>
      <c r="G7400">
        <v>35</v>
      </c>
      <c r="H7400">
        <v>25</v>
      </c>
      <c r="I7400">
        <v>17</v>
      </c>
      <c r="J7400">
        <v>2</v>
      </c>
      <c r="K7400" s="1">
        <v>42856</v>
      </c>
      <c r="L7400" s="1">
        <v>44196</v>
      </c>
      <c r="M7400">
        <v>201700135</v>
      </c>
      <c r="N7400" t="s">
        <v>53</v>
      </c>
      <c r="O7400">
        <v>201700012</v>
      </c>
      <c r="P7400" t="s">
        <v>47</v>
      </c>
      <c r="Q7400" t="s">
        <v>21</v>
      </c>
      <c r="R7400" t="s">
        <v>26</v>
      </c>
      <c r="S7400" t="s">
        <v>64</v>
      </c>
      <c r="T7400">
        <f t="shared" si="115"/>
        <v>8</v>
      </c>
    </row>
    <row r="7401" spans="1:20">
      <c r="A7401">
        <v>201708</v>
      </c>
      <c r="B7401" s="1">
        <v>42965</v>
      </c>
      <c r="C7401">
        <v>12479</v>
      </c>
      <c r="D7401">
        <v>35</v>
      </c>
      <c r="E7401">
        <v>24308</v>
      </c>
      <c r="F7401">
        <v>8</v>
      </c>
      <c r="G7401">
        <v>35</v>
      </c>
      <c r="H7401">
        <v>25</v>
      </c>
      <c r="I7401">
        <v>17</v>
      </c>
      <c r="J7401">
        <v>2</v>
      </c>
      <c r="K7401" s="1">
        <v>42856</v>
      </c>
      <c r="L7401" s="1">
        <v>44196</v>
      </c>
      <c r="M7401">
        <v>201700135</v>
      </c>
      <c r="N7401" t="s">
        <v>53</v>
      </c>
      <c r="O7401">
        <v>201700012</v>
      </c>
      <c r="P7401" t="s">
        <v>47</v>
      </c>
      <c r="Q7401" t="s">
        <v>21</v>
      </c>
      <c r="R7401" t="s">
        <v>28</v>
      </c>
      <c r="S7401" t="s">
        <v>65</v>
      </c>
      <c r="T7401">
        <f t="shared" si="115"/>
        <v>8</v>
      </c>
    </row>
    <row r="7402" spans="1:20">
      <c r="A7402">
        <v>201708</v>
      </c>
      <c r="B7402" s="1">
        <v>42966</v>
      </c>
      <c r="C7402">
        <v>12479</v>
      </c>
      <c r="D7402">
        <v>31</v>
      </c>
      <c r="E7402">
        <v>24587</v>
      </c>
      <c r="F7402">
        <v>6</v>
      </c>
      <c r="G7402">
        <v>29</v>
      </c>
      <c r="H7402">
        <v>21</v>
      </c>
      <c r="I7402">
        <v>14</v>
      </c>
      <c r="J7402">
        <v>2</v>
      </c>
      <c r="K7402" s="1">
        <v>42856</v>
      </c>
      <c r="L7402" s="1">
        <v>44196</v>
      </c>
      <c r="M7402">
        <v>201700135</v>
      </c>
      <c r="N7402" t="s">
        <v>53</v>
      </c>
      <c r="O7402">
        <v>201700012</v>
      </c>
      <c r="P7402" t="s">
        <v>47</v>
      </c>
      <c r="Q7402" t="s">
        <v>21</v>
      </c>
      <c r="R7402" t="s">
        <v>22</v>
      </c>
      <c r="S7402" t="s">
        <v>61</v>
      </c>
      <c r="T7402">
        <f t="shared" si="115"/>
        <v>8</v>
      </c>
    </row>
    <row r="7403" spans="1:20">
      <c r="A7403">
        <v>201708</v>
      </c>
      <c r="B7403" s="1">
        <v>42966</v>
      </c>
      <c r="C7403">
        <v>12479</v>
      </c>
      <c r="D7403">
        <v>31</v>
      </c>
      <c r="E7403">
        <v>24587</v>
      </c>
      <c r="F7403">
        <v>6</v>
      </c>
      <c r="G7403">
        <v>29</v>
      </c>
      <c r="H7403">
        <v>21</v>
      </c>
      <c r="I7403">
        <v>14</v>
      </c>
      <c r="J7403">
        <v>2</v>
      </c>
      <c r="K7403" s="1">
        <v>42856</v>
      </c>
      <c r="L7403" s="1">
        <v>44196</v>
      </c>
      <c r="M7403">
        <v>201700135</v>
      </c>
      <c r="N7403" t="s">
        <v>53</v>
      </c>
      <c r="O7403">
        <v>201700012</v>
      </c>
      <c r="P7403" t="s">
        <v>47</v>
      </c>
      <c r="Q7403" t="s">
        <v>21</v>
      </c>
      <c r="R7403" t="s">
        <v>5</v>
      </c>
      <c r="S7403" t="s">
        <v>62</v>
      </c>
      <c r="T7403">
        <f t="shared" si="115"/>
        <v>8</v>
      </c>
    </row>
    <row r="7404" spans="1:20">
      <c r="A7404">
        <v>201708</v>
      </c>
      <c r="B7404" s="1">
        <v>42966</v>
      </c>
      <c r="C7404">
        <v>12479</v>
      </c>
      <c r="D7404">
        <v>31</v>
      </c>
      <c r="E7404">
        <v>24587</v>
      </c>
      <c r="F7404">
        <v>6</v>
      </c>
      <c r="G7404">
        <v>29</v>
      </c>
      <c r="H7404">
        <v>21</v>
      </c>
      <c r="I7404">
        <v>14</v>
      </c>
      <c r="J7404">
        <v>2</v>
      </c>
      <c r="K7404" s="1">
        <v>42856</v>
      </c>
      <c r="L7404" s="1">
        <v>44196</v>
      </c>
      <c r="M7404">
        <v>201700135</v>
      </c>
      <c r="N7404" t="s">
        <v>53</v>
      </c>
      <c r="O7404">
        <v>201700012</v>
      </c>
      <c r="P7404" t="s">
        <v>47</v>
      </c>
      <c r="Q7404" t="s">
        <v>21</v>
      </c>
      <c r="R7404" t="s">
        <v>9</v>
      </c>
      <c r="S7404" t="s">
        <v>63</v>
      </c>
      <c r="T7404">
        <f t="shared" si="115"/>
        <v>8</v>
      </c>
    </row>
    <row r="7405" spans="1:20">
      <c r="A7405">
        <v>201708</v>
      </c>
      <c r="B7405" s="1">
        <v>42966</v>
      </c>
      <c r="C7405">
        <v>12479</v>
      </c>
      <c r="D7405">
        <v>31</v>
      </c>
      <c r="E7405">
        <v>24587</v>
      </c>
      <c r="F7405">
        <v>6</v>
      </c>
      <c r="G7405">
        <v>29</v>
      </c>
      <c r="H7405">
        <v>21</v>
      </c>
      <c r="I7405">
        <v>14</v>
      </c>
      <c r="J7405">
        <v>2</v>
      </c>
      <c r="K7405" s="1">
        <v>42856</v>
      </c>
      <c r="L7405" s="1">
        <v>44196</v>
      </c>
      <c r="M7405">
        <v>201700135</v>
      </c>
      <c r="N7405" t="s">
        <v>53</v>
      </c>
      <c r="O7405">
        <v>201700012</v>
      </c>
      <c r="P7405" t="s">
        <v>47</v>
      </c>
      <c r="Q7405" t="s">
        <v>21</v>
      </c>
      <c r="R7405" t="s">
        <v>26</v>
      </c>
      <c r="S7405" t="s">
        <v>64</v>
      </c>
      <c r="T7405">
        <f t="shared" si="115"/>
        <v>8</v>
      </c>
    </row>
    <row r="7406" spans="1:20">
      <c r="A7406">
        <v>201708</v>
      </c>
      <c r="B7406" s="1">
        <v>42966</v>
      </c>
      <c r="C7406">
        <v>12479</v>
      </c>
      <c r="D7406">
        <v>31</v>
      </c>
      <c r="E7406">
        <v>24587</v>
      </c>
      <c r="F7406">
        <v>6</v>
      </c>
      <c r="G7406">
        <v>29</v>
      </c>
      <c r="H7406">
        <v>21</v>
      </c>
      <c r="I7406">
        <v>14</v>
      </c>
      <c r="J7406">
        <v>2</v>
      </c>
      <c r="K7406" s="1">
        <v>42856</v>
      </c>
      <c r="L7406" s="1">
        <v>44196</v>
      </c>
      <c r="M7406">
        <v>201700135</v>
      </c>
      <c r="N7406" t="s">
        <v>53</v>
      </c>
      <c r="O7406">
        <v>201700012</v>
      </c>
      <c r="P7406" t="s">
        <v>47</v>
      </c>
      <c r="Q7406" t="s">
        <v>21</v>
      </c>
      <c r="R7406" t="s">
        <v>28</v>
      </c>
      <c r="S7406" t="s">
        <v>65</v>
      </c>
      <c r="T7406">
        <f t="shared" si="115"/>
        <v>8</v>
      </c>
    </row>
    <row r="7407" spans="1:20">
      <c r="A7407">
        <v>201708</v>
      </c>
      <c r="B7407" s="1">
        <v>42968</v>
      </c>
      <c r="C7407">
        <v>12479</v>
      </c>
      <c r="D7407">
        <v>35</v>
      </c>
      <c r="E7407">
        <v>24571</v>
      </c>
      <c r="F7407">
        <v>8</v>
      </c>
      <c r="G7407">
        <v>33</v>
      </c>
      <c r="H7407">
        <v>26</v>
      </c>
      <c r="I7407">
        <v>20</v>
      </c>
      <c r="J7407">
        <v>2</v>
      </c>
      <c r="K7407" s="1">
        <v>42856</v>
      </c>
      <c r="L7407" s="1">
        <v>44196</v>
      </c>
      <c r="M7407">
        <v>201700135</v>
      </c>
      <c r="N7407" t="s">
        <v>53</v>
      </c>
      <c r="O7407">
        <v>201700012</v>
      </c>
      <c r="P7407" t="s">
        <v>47</v>
      </c>
      <c r="Q7407" t="s">
        <v>21</v>
      </c>
      <c r="R7407" t="s">
        <v>22</v>
      </c>
      <c r="S7407" t="s">
        <v>61</v>
      </c>
      <c r="T7407">
        <f t="shared" si="115"/>
        <v>8</v>
      </c>
    </row>
    <row r="7408" spans="1:20">
      <c r="A7408">
        <v>201708</v>
      </c>
      <c r="B7408" s="1">
        <v>42968</v>
      </c>
      <c r="C7408">
        <v>12479</v>
      </c>
      <c r="D7408">
        <v>35</v>
      </c>
      <c r="E7408">
        <v>24571</v>
      </c>
      <c r="F7408">
        <v>8</v>
      </c>
      <c r="G7408">
        <v>33</v>
      </c>
      <c r="H7408">
        <v>26</v>
      </c>
      <c r="I7408">
        <v>20</v>
      </c>
      <c r="J7408">
        <v>2</v>
      </c>
      <c r="K7408" s="1">
        <v>42856</v>
      </c>
      <c r="L7408" s="1">
        <v>44196</v>
      </c>
      <c r="M7408">
        <v>201700135</v>
      </c>
      <c r="N7408" t="s">
        <v>53</v>
      </c>
      <c r="O7408">
        <v>201700012</v>
      </c>
      <c r="P7408" t="s">
        <v>47</v>
      </c>
      <c r="Q7408" t="s">
        <v>21</v>
      </c>
      <c r="R7408" t="s">
        <v>5</v>
      </c>
      <c r="S7408" t="s">
        <v>62</v>
      </c>
      <c r="T7408">
        <f t="shared" si="115"/>
        <v>8</v>
      </c>
    </row>
    <row r="7409" spans="1:20">
      <c r="A7409">
        <v>201708</v>
      </c>
      <c r="B7409" s="1">
        <v>42968</v>
      </c>
      <c r="C7409">
        <v>12479</v>
      </c>
      <c r="D7409">
        <v>35</v>
      </c>
      <c r="E7409">
        <v>24571</v>
      </c>
      <c r="F7409">
        <v>8</v>
      </c>
      <c r="G7409">
        <v>33</v>
      </c>
      <c r="H7409">
        <v>26</v>
      </c>
      <c r="I7409">
        <v>20</v>
      </c>
      <c r="J7409">
        <v>2</v>
      </c>
      <c r="K7409" s="1">
        <v>42856</v>
      </c>
      <c r="L7409" s="1">
        <v>44196</v>
      </c>
      <c r="M7409">
        <v>201700135</v>
      </c>
      <c r="N7409" t="s">
        <v>53</v>
      </c>
      <c r="O7409">
        <v>201700012</v>
      </c>
      <c r="P7409" t="s">
        <v>47</v>
      </c>
      <c r="Q7409" t="s">
        <v>21</v>
      </c>
      <c r="R7409" t="s">
        <v>9</v>
      </c>
      <c r="S7409" t="s">
        <v>63</v>
      </c>
      <c r="T7409">
        <f t="shared" si="115"/>
        <v>8</v>
      </c>
    </row>
    <row r="7410" spans="1:20">
      <c r="A7410">
        <v>201708</v>
      </c>
      <c r="B7410" s="1">
        <v>42968</v>
      </c>
      <c r="C7410">
        <v>12479</v>
      </c>
      <c r="D7410">
        <v>35</v>
      </c>
      <c r="E7410">
        <v>24571</v>
      </c>
      <c r="F7410">
        <v>8</v>
      </c>
      <c r="G7410">
        <v>33</v>
      </c>
      <c r="H7410">
        <v>26</v>
      </c>
      <c r="I7410">
        <v>20</v>
      </c>
      <c r="J7410">
        <v>2</v>
      </c>
      <c r="K7410" s="1">
        <v>42856</v>
      </c>
      <c r="L7410" s="1">
        <v>44196</v>
      </c>
      <c r="M7410">
        <v>201700135</v>
      </c>
      <c r="N7410" t="s">
        <v>53</v>
      </c>
      <c r="O7410">
        <v>201700012</v>
      </c>
      <c r="P7410" t="s">
        <v>47</v>
      </c>
      <c r="Q7410" t="s">
        <v>21</v>
      </c>
      <c r="R7410" t="s">
        <v>26</v>
      </c>
      <c r="S7410" t="s">
        <v>64</v>
      </c>
      <c r="T7410">
        <f t="shared" si="115"/>
        <v>8</v>
      </c>
    </row>
    <row r="7411" spans="1:20">
      <c r="A7411">
        <v>201708</v>
      </c>
      <c r="B7411" s="1">
        <v>42968</v>
      </c>
      <c r="C7411">
        <v>12479</v>
      </c>
      <c r="D7411">
        <v>35</v>
      </c>
      <c r="E7411">
        <v>24571</v>
      </c>
      <c r="F7411">
        <v>8</v>
      </c>
      <c r="G7411">
        <v>33</v>
      </c>
      <c r="H7411">
        <v>26</v>
      </c>
      <c r="I7411">
        <v>20</v>
      </c>
      <c r="J7411">
        <v>2</v>
      </c>
      <c r="K7411" s="1">
        <v>42856</v>
      </c>
      <c r="L7411" s="1">
        <v>44196</v>
      </c>
      <c r="M7411">
        <v>201700135</v>
      </c>
      <c r="N7411" t="s">
        <v>53</v>
      </c>
      <c r="O7411">
        <v>201700012</v>
      </c>
      <c r="P7411" t="s">
        <v>47</v>
      </c>
      <c r="Q7411" t="s">
        <v>21</v>
      </c>
      <c r="R7411" t="s">
        <v>28</v>
      </c>
      <c r="S7411" t="s">
        <v>65</v>
      </c>
      <c r="T7411">
        <f t="shared" si="115"/>
        <v>8</v>
      </c>
    </row>
    <row r="7412" spans="1:20">
      <c r="A7412">
        <v>201708</v>
      </c>
      <c r="B7412" s="1">
        <v>42969</v>
      </c>
      <c r="C7412">
        <v>12479</v>
      </c>
      <c r="D7412">
        <v>36</v>
      </c>
      <c r="E7412">
        <v>24721</v>
      </c>
      <c r="F7412">
        <v>7</v>
      </c>
      <c r="G7412">
        <v>31</v>
      </c>
      <c r="H7412">
        <v>20</v>
      </c>
      <c r="I7412">
        <v>13</v>
      </c>
      <c r="J7412">
        <v>2</v>
      </c>
      <c r="K7412" s="1">
        <v>42856</v>
      </c>
      <c r="L7412" s="1">
        <v>44196</v>
      </c>
      <c r="M7412">
        <v>201700135</v>
      </c>
      <c r="N7412" t="s">
        <v>53</v>
      </c>
      <c r="O7412">
        <v>201700012</v>
      </c>
      <c r="P7412" t="s">
        <v>47</v>
      </c>
      <c r="Q7412" t="s">
        <v>21</v>
      </c>
      <c r="R7412" t="s">
        <v>22</v>
      </c>
      <c r="S7412" t="s">
        <v>61</v>
      </c>
      <c r="T7412">
        <f t="shared" si="115"/>
        <v>8</v>
      </c>
    </row>
    <row r="7413" spans="1:20">
      <c r="A7413">
        <v>201708</v>
      </c>
      <c r="B7413" s="1">
        <v>42969</v>
      </c>
      <c r="C7413">
        <v>12479</v>
      </c>
      <c r="D7413">
        <v>36</v>
      </c>
      <c r="E7413">
        <v>24721</v>
      </c>
      <c r="F7413">
        <v>7</v>
      </c>
      <c r="G7413">
        <v>31</v>
      </c>
      <c r="H7413">
        <v>20</v>
      </c>
      <c r="I7413">
        <v>13</v>
      </c>
      <c r="J7413">
        <v>2</v>
      </c>
      <c r="K7413" s="1">
        <v>42856</v>
      </c>
      <c r="L7413" s="1">
        <v>44196</v>
      </c>
      <c r="M7413">
        <v>201700135</v>
      </c>
      <c r="N7413" t="s">
        <v>53</v>
      </c>
      <c r="O7413">
        <v>201700012</v>
      </c>
      <c r="P7413" t="s">
        <v>47</v>
      </c>
      <c r="Q7413" t="s">
        <v>21</v>
      </c>
      <c r="R7413" t="s">
        <v>5</v>
      </c>
      <c r="S7413" t="s">
        <v>62</v>
      </c>
      <c r="T7413">
        <f t="shared" si="115"/>
        <v>8</v>
      </c>
    </row>
    <row r="7414" spans="1:20">
      <c r="A7414">
        <v>201708</v>
      </c>
      <c r="B7414" s="1">
        <v>42969</v>
      </c>
      <c r="C7414">
        <v>12479</v>
      </c>
      <c r="D7414">
        <v>36</v>
      </c>
      <c r="E7414">
        <v>24721</v>
      </c>
      <c r="F7414">
        <v>7</v>
      </c>
      <c r="G7414">
        <v>31</v>
      </c>
      <c r="H7414">
        <v>20</v>
      </c>
      <c r="I7414">
        <v>13</v>
      </c>
      <c r="J7414">
        <v>2</v>
      </c>
      <c r="K7414" s="1">
        <v>42856</v>
      </c>
      <c r="L7414" s="1">
        <v>44196</v>
      </c>
      <c r="M7414">
        <v>201700135</v>
      </c>
      <c r="N7414" t="s">
        <v>53</v>
      </c>
      <c r="O7414">
        <v>201700012</v>
      </c>
      <c r="P7414" t="s">
        <v>47</v>
      </c>
      <c r="Q7414" t="s">
        <v>21</v>
      </c>
      <c r="R7414" t="s">
        <v>9</v>
      </c>
      <c r="S7414" t="s">
        <v>63</v>
      </c>
      <c r="T7414">
        <f t="shared" si="115"/>
        <v>8</v>
      </c>
    </row>
    <row r="7415" spans="1:20">
      <c r="A7415">
        <v>201708</v>
      </c>
      <c r="B7415" s="1">
        <v>42969</v>
      </c>
      <c r="C7415">
        <v>12479</v>
      </c>
      <c r="D7415">
        <v>36</v>
      </c>
      <c r="E7415">
        <v>24721</v>
      </c>
      <c r="F7415">
        <v>7</v>
      </c>
      <c r="G7415">
        <v>31</v>
      </c>
      <c r="H7415">
        <v>20</v>
      </c>
      <c r="I7415">
        <v>13</v>
      </c>
      <c r="J7415">
        <v>2</v>
      </c>
      <c r="K7415" s="1">
        <v>42856</v>
      </c>
      <c r="L7415" s="1">
        <v>44196</v>
      </c>
      <c r="M7415">
        <v>201700135</v>
      </c>
      <c r="N7415" t="s">
        <v>53</v>
      </c>
      <c r="O7415">
        <v>201700012</v>
      </c>
      <c r="P7415" t="s">
        <v>47</v>
      </c>
      <c r="Q7415" t="s">
        <v>21</v>
      </c>
      <c r="R7415" t="s">
        <v>26</v>
      </c>
      <c r="S7415" t="s">
        <v>64</v>
      </c>
      <c r="T7415">
        <f t="shared" si="115"/>
        <v>8</v>
      </c>
    </row>
    <row r="7416" spans="1:20">
      <c r="A7416">
        <v>201708</v>
      </c>
      <c r="B7416" s="1">
        <v>42969</v>
      </c>
      <c r="C7416">
        <v>12479</v>
      </c>
      <c r="D7416">
        <v>36</v>
      </c>
      <c r="E7416">
        <v>24721</v>
      </c>
      <c r="F7416">
        <v>7</v>
      </c>
      <c r="G7416">
        <v>31</v>
      </c>
      <c r="H7416">
        <v>20</v>
      </c>
      <c r="I7416">
        <v>13</v>
      </c>
      <c r="J7416">
        <v>2</v>
      </c>
      <c r="K7416" s="1">
        <v>42856</v>
      </c>
      <c r="L7416" s="1">
        <v>44196</v>
      </c>
      <c r="M7416">
        <v>201700135</v>
      </c>
      <c r="N7416" t="s">
        <v>53</v>
      </c>
      <c r="O7416">
        <v>201700012</v>
      </c>
      <c r="P7416" t="s">
        <v>47</v>
      </c>
      <c r="Q7416" t="s">
        <v>21</v>
      </c>
      <c r="R7416" t="s">
        <v>28</v>
      </c>
      <c r="S7416" t="s">
        <v>65</v>
      </c>
      <c r="T7416">
        <f t="shared" si="115"/>
        <v>8</v>
      </c>
    </row>
    <row r="7417" spans="1:20">
      <c r="A7417">
        <v>201708</v>
      </c>
      <c r="B7417" s="1">
        <v>42970</v>
      </c>
      <c r="C7417">
        <v>12479</v>
      </c>
      <c r="D7417">
        <v>32</v>
      </c>
      <c r="E7417">
        <v>24704</v>
      </c>
      <c r="F7417">
        <v>8</v>
      </c>
      <c r="G7417">
        <v>29</v>
      </c>
      <c r="H7417">
        <v>23</v>
      </c>
      <c r="I7417">
        <v>18</v>
      </c>
      <c r="J7417">
        <v>2</v>
      </c>
      <c r="K7417" s="1">
        <v>42856</v>
      </c>
      <c r="L7417" s="1">
        <v>44196</v>
      </c>
      <c r="M7417">
        <v>201700135</v>
      </c>
      <c r="N7417" t="s">
        <v>53</v>
      </c>
      <c r="O7417">
        <v>201700012</v>
      </c>
      <c r="P7417" t="s">
        <v>47</v>
      </c>
      <c r="Q7417" t="s">
        <v>21</v>
      </c>
      <c r="R7417" t="s">
        <v>22</v>
      </c>
      <c r="S7417" t="s">
        <v>61</v>
      </c>
      <c r="T7417">
        <f t="shared" si="115"/>
        <v>8</v>
      </c>
    </row>
    <row r="7418" spans="1:20">
      <c r="A7418">
        <v>201708</v>
      </c>
      <c r="B7418" s="1">
        <v>42970</v>
      </c>
      <c r="C7418">
        <v>12479</v>
      </c>
      <c r="D7418">
        <v>32</v>
      </c>
      <c r="E7418">
        <v>24704</v>
      </c>
      <c r="F7418">
        <v>8</v>
      </c>
      <c r="G7418">
        <v>29</v>
      </c>
      <c r="H7418">
        <v>23</v>
      </c>
      <c r="I7418">
        <v>18</v>
      </c>
      <c r="J7418">
        <v>2</v>
      </c>
      <c r="K7418" s="1">
        <v>42856</v>
      </c>
      <c r="L7418" s="1">
        <v>44196</v>
      </c>
      <c r="M7418">
        <v>201700135</v>
      </c>
      <c r="N7418" t="s">
        <v>53</v>
      </c>
      <c r="O7418">
        <v>201700012</v>
      </c>
      <c r="P7418" t="s">
        <v>47</v>
      </c>
      <c r="Q7418" t="s">
        <v>21</v>
      </c>
      <c r="R7418" t="s">
        <v>5</v>
      </c>
      <c r="S7418" t="s">
        <v>62</v>
      </c>
      <c r="T7418">
        <f t="shared" si="115"/>
        <v>8</v>
      </c>
    </row>
    <row r="7419" spans="1:20">
      <c r="A7419">
        <v>201708</v>
      </c>
      <c r="B7419" s="1">
        <v>42970</v>
      </c>
      <c r="C7419">
        <v>12479</v>
      </c>
      <c r="D7419">
        <v>32</v>
      </c>
      <c r="E7419">
        <v>24704</v>
      </c>
      <c r="F7419">
        <v>8</v>
      </c>
      <c r="G7419">
        <v>29</v>
      </c>
      <c r="H7419">
        <v>23</v>
      </c>
      <c r="I7419">
        <v>18</v>
      </c>
      <c r="J7419">
        <v>2</v>
      </c>
      <c r="K7419" s="1">
        <v>42856</v>
      </c>
      <c r="L7419" s="1">
        <v>44196</v>
      </c>
      <c r="M7419">
        <v>201700135</v>
      </c>
      <c r="N7419" t="s">
        <v>53</v>
      </c>
      <c r="O7419">
        <v>201700012</v>
      </c>
      <c r="P7419" t="s">
        <v>47</v>
      </c>
      <c r="Q7419" t="s">
        <v>21</v>
      </c>
      <c r="R7419" t="s">
        <v>9</v>
      </c>
      <c r="S7419" t="s">
        <v>63</v>
      </c>
      <c r="T7419">
        <f t="shared" si="115"/>
        <v>8</v>
      </c>
    </row>
    <row r="7420" spans="1:20">
      <c r="A7420">
        <v>201708</v>
      </c>
      <c r="B7420" s="1">
        <v>42970</v>
      </c>
      <c r="C7420">
        <v>12479</v>
      </c>
      <c r="D7420">
        <v>32</v>
      </c>
      <c r="E7420">
        <v>24704</v>
      </c>
      <c r="F7420">
        <v>8</v>
      </c>
      <c r="G7420">
        <v>29</v>
      </c>
      <c r="H7420">
        <v>23</v>
      </c>
      <c r="I7420">
        <v>18</v>
      </c>
      <c r="J7420">
        <v>2</v>
      </c>
      <c r="K7420" s="1">
        <v>42856</v>
      </c>
      <c r="L7420" s="1">
        <v>44196</v>
      </c>
      <c r="M7420">
        <v>201700135</v>
      </c>
      <c r="N7420" t="s">
        <v>53</v>
      </c>
      <c r="O7420">
        <v>201700012</v>
      </c>
      <c r="P7420" t="s">
        <v>47</v>
      </c>
      <c r="Q7420" t="s">
        <v>21</v>
      </c>
      <c r="R7420" t="s">
        <v>26</v>
      </c>
      <c r="S7420" t="s">
        <v>64</v>
      </c>
      <c r="T7420">
        <f t="shared" si="115"/>
        <v>8</v>
      </c>
    </row>
    <row r="7421" spans="1:20">
      <c r="A7421">
        <v>201708</v>
      </c>
      <c r="B7421" s="1">
        <v>42970</v>
      </c>
      <c r="C7421">
        <v>12479</v>
      </c>
      <c r="D7421">
        <v>32</v>
      </c>
      <c r="E7421">
        <v>24704</v>
      </c>
      <c r="F7421">
        <v>8</v>
      </c>
      <c r="G7421">
        <v>29</v>
      </c>
      <c r="H7421">
        <v>23</v>
      </c>
      <c r="I7421">
        <v>18</v>
      </c>
      <c r="J7421">
        <v>2</v>
      </c>
      <c r="K7421" s="1">
        <v>42856</v>
      </c>
      <c r="L7421" s="1">
        <v>44196</v>
      </c>
      <c r="M7421">
        <v>201700135</v>
      </c>
      <c r="N7421" t="s">
        <v>53</v>
      </c>
      <c r="O7421">
        <v>201700012</v>
      </c>
      <c r="P7421" t="s">
        <v>47</v>
      </c>
      <c r="Q7421" t="s">
        <v>21</v>
      </c>
      <c r="R7421" t="s">
        <v>28</v>
      </c>
      <c r="S7421" t="s">
        <v>65</v>
      </c>
      <c r="T7421">
        <f t="shared" si="115"/>
        <v>8</v>
      </c>
    </row>
    <row r="7422" spans="1:20">
      <c r="A7422">
        <v>201708</v>
      </c>
      <c r="B7422" s="1">
        <v>42972</v>
      </c>
      <c r="C7422">
        <v>12479</v>
      </c>
      <c r="D7422">
        <v>31</v>
      </c>
      <c r="E7422">
        <v>25536</v>
      </c>
      <c r="F7422">
        <v>7</v>
      </c>
      <c r="G7422">
        <v>29</v>
      </c>
      <c r="H7422">
        <v>23</v>
      </c>
      <c r="I7422">
        <v>15</v>
      </c>
      <c r="J7422">
        <v>2</v>
      </c>
      <c r="K7422" s="1">
        <v>42856</v>
      </c>
      <c r="L7422" s="1">
        <v>44196</v>
      </c>
      <c r="M7422">
        <v>201700135</v>
      </c>
      <c r="N7422" t="s">
        <v>53</v>
      </c>
      <c r="O7422">
        <v>201700012</v>
      </c>
      <c r="P7422" t="s">
        <v>47</v>
      </c>
      <c r="Q7422" t="s">
        <v>21</v>
      </c>
      <c r="R7422" t="s">
        <v>22</v>
      </c>
      <c r="S7422" t="s">
        <v>61</v>
      </c>
      <c r="T7422">
        <f t="shared" si="115"/>
        <v>8</v>
      </c>
    </row>
    <row r="7423" spans="1:20">
      <c r="A7423">
        <v>201708</v>
      </c>
      <c r="B7423" s="1">
        <v>42972</v>
      </c>
      <c r="C7423">
        <v>12479</v>
      </c>
      <c r="D7423">
        <v>31</v>
      </c>
      <c r="E7423">
        <v>25536</v>
      </c>
      <c r="F7423">
        <v>7</v>
      </c>
      <c r="G7423">
        <v>29</v>
      </c>
      <c r="H7423">
        <v>23</v>
      </c>
      <c r="I7423">
        <v>15</v>
      </c>
      <c r="J7423">
        <v>2</v>
      </c>
      <c r="K7423" s="1">
        <v>42856</v>
      </c>
      <c r="L7423" s="1">
        <v>44196</v>
      </c>
      <c r="M7423">
        <v>201700135</v>
      </c>
      <c r="N7423" t="s">
        <v>53</v>
      </c>
      <c r="O7423">
        <v>201700012</v>
      </c>
      <c r="P7423" t="s">
        <v>47</v>
      </c>
      <c r="Q7423" t="s">
        <v>21</v>
      </c>
      <c r="R7423" t="s">
        <v>5</v>
      </c>
      <c r="S7423" t="s">
        <v>62</v>
      </c>
      <c r="T7423">
        <f t="shared" si="115"/>
        <v>8</v>
      </c>
    </row>
    <row r="7424" spans="1:20">
      <c r="A7424">
        <v>201708</v>
      </c>
      <c r="B7424" s="1">
        <v>42972</v>
      </c>
      <c r="C7424">
        <v>12479</v>
      </c>
      <c r="D7424">
        <v>31</v>
      </c>
      <c r="E7424">
        <v>25536</v>
      </c>
      <c r="F7424">
        <v>7</v>
      </c>
      <c r="G7424">
        <v>29</v>
      </c>
      <c r="H7424">
        <v>23</v>
      </c>
      <c r="I7424">
        <v>15</v>
      </c>
      <c r="J7424">
        <v>2</v>
      </c>
      <c r="K7424" s="1">
        <v>42856</v>
      </c>
      <c r="L7424" s="1">
        <v>44196</v>
      </c>
      <c r="M7424">
        <v>201700135</v>
      </c>
      <c r="N7424" t="s">
        <v>53</v>
      </c>
      <c r="O7424">
        <v>201700012</v>
      </c>
      <c r="P7424" t="s">
        <v>47</v>
      </c>
      <c r="Q7424" t="s">
        <v>21</v>
      </c>
      <c r="R7424" t="s">
        <v>9</v>
      </c>
      <c r="S7424" t="s">
        <v>63</v>
      </c>
      <c r="T7424">
        <f t="shared" si="115"/>
        <v>8</v>
      </c>
    </row>
    <row r="7425" spans="1:20">
      <c r="A7425">
        <v>201708</v>
      </c>
      <c r="B7425" s="1">
        <v>42972</v>
      </c>
      <c r="C7425">
        <v>12479</v>
      </c>
      <c r="D7425">
        <v>31</v>
      </c>
      <c r="E7425">
        <v>25536</v>
      </c>
      <c r="F7425">
        <v>7</v>
      </c>
      <c r="G7425">
        <v>29</v>
      </c>
      <c r="H7425">
        <v>23</v>
      </c>
      <c r="I7425">
        <v>15</v>
      </c>
      <c r="J7425">
        <v>2</v>
      </c>
      <c r="K7425" s="1">
        <v>42856</v>
      </c>
      <c r="L7425" s="1">
        <v>44196</v>
      </c>
      <c r="M7425">
        <v>201700135</v>
      </c>
      <c r="N7425" t="s">
        <v>53</v>
      </c>
      <c r="O7425">
        <v>201700012</v>
      </c>
      <c r="P7425" t="s">
        <v>47</v>
      </c>
      <c r="Q7425" t="s">
        <v>21</v>
      </c>
      <c r="R7425" t="s">
        <v>26</v>
      </c>
      <c r="S7425" t="s">
        <v>64</v>
      </c>
      <c r="T7425">
        <f t="shared" si="115"/>
        <v>8</v>
      </c>
    </row>
    <row r="7426" spans="1:20">
      <c r="A7426">
        <v>201708</v>
      </c>
      <c r="B7426" s="1">
        <v>42972</v>
      </c>
      <c r="C7426">
        <v>12479</v>
      </c>
      <c r="D7426">
        <v>31</v>
      </c>
      <c r="E7426">
        <v>25536</v>
      </c>
      <c r="F7426">
        <v>7</v>
      </c>
      <c r="G7426">
        <v>29</v>
      </c>
      <c r="H7426">
        <v>23</v>
      </c>
      <c r="I7426">
        <v>15</v>
      </c>
      <c r="J7426">
        <v>2</v>
      </c>
      <c r="K7426" s="1">
        <v>42856</v>
      </c>
      <c r="L7426" s="1">
        <v>44196</v>
      </c>
      <c r="M7426">
        <v>201700135</v>
      </c>
      <c r="N7426" t="s">
        <v>53</v>
      </c>
      <c r="O7426">
        <v>201700012</v>
      </c>
      <c r="P7426" t="s">
        <v>47</v>
      </c>
      <c r="Q7426" t="s">
        <v>21</v>
      </c>
      <c r="R7426" t="s">
        <v>28</v>
      </c>
      <c r="S7426" t="s">
        <v>65</v>
      </c>
      <c r="T7426">
        <f t="shared" si="115"/>
        <v>8</v>
      </c>
    </row>
    <row r="7427" spans="1:20">
      <c r="A7427">
        <v>201708</v>
      </c>
      <c r="B7427" s="1">
        <v>42973</v>
      </c>
      <c r="C7427">
        <v>12479</v>
      </c>
      <c r="D7427">
        <v>30</v>
      </c>
      <c r="E7427">
        <v>24038</v>
      </c>
      <c r="F7427">
        <v>5</v>
      </c>
      <c r="G7427">
        <v>29</v>
      </c>
      <c r="H7427">
        <v>24</v>
      </c>
      <c r="I7427">
        <v>16</v>
      </c>
      <c r="J7427">
        <v>2</v>
      </c>
      <c r="K7427" s="1">
        <v>42856</v>
      </c>
      <c r="L7427" s="1">
        <v>44196</v>
      </c>
      <c r="M7427">
        <v>201700135</v>
      </c>
      <c r="N7427" t="s">
        <v>53</v>
      </c>
      <c r="O7427">
        <v>201700012</v>
      </c>
      <c r="P7427" t="s">
        <v>47</v>
      </c>
      <c r="Q7427" t="s">
        <v>21</v>
      </c>
      <c r="R7427" t="s">
        <v>22</v>
      </c>
      <c r="S7427" t="s">
        <v>61</v>
      </c>
      <c r="T7427">
        <f t="shared" ref="T7427:T7490" si="116">MONTH(B7427)</f>
        <v>8</v>
      </c>
    </row>
    <row r="7428" spans="1:20">
      <c r="A7428">
        <v>201708</v>
      </c>
      <c r="B7428" s="1">
        <v>42973</v>
      </c>
      <c r="C7428">
        <v>12479</v>
      </c>
      <c r="D7428">
        <v>30</v>
      </c>
      <c r="E7428">
        <v>24038</v>
      </c>
      <c r="F7428">
        <v>5</v>
      </c>
      <c r="G7428">
        <v>29</v>
      </c>
      <c r="H7428">
        <v>24</v>
      </c>
      <c r="I7428">
        <v>16</v>
      </c>
      <c r="J7428">
        <v>2</v>
      </c>
      <c r="K7428" s="1">
        <v>42856</v>
      </c>
      <c r="L7428" s="1">
        <v>44196</v>
      </c>
      <c r="M7428">
        <v>201700135</v>
      </c>
      <c r="N7428" t="s">
        <v>53</v>
      </c>
      <c r="O7428">
        <v>201700012</v>
      </c>
      <c r="P7428" t="s">
        <v>47</v>
      </c>
      <c r="Q7428" t="s">
        <v>21</v>
      </c>
      <c r="R7428" t="s">
        <v>5</v>
      </c>
      <c r="S7428" t="s">
        <v>62</v>
      </c>
      <c r="T7428">
        <f t="shared" si="116"/>
        <v>8</v>
      </c>
    </row>
    <row r="7429" spans="1:20">
      <c r="A7429">
        <v>201708</v>
      </c>
      <c r="B7429" s="1">
        <v>42973</v>
      </c>
      <c r="C7429">
        <v>12479</v>
      </c>
      <c r="D7429">
        <v>30</v>
      </c>
      <c r="E7429">
        <v>24038</v>
      </c>
      <c r="F7429">
        <v>5</v>
      </c>
      <c r="G7429">
        <v>29</v>
      </c>
      <c r="H7429">
        <v>24</v>
      </c>
      <c r="I7429">
        <v>16</v>
      </c>
      <c r="J7429">
        <v>2</v>
      </c>
      <c r="K7429" s="1">
        <v>42856</v>
      </c>
      <c r="L7429" s="1">
        <v>44196</v>
      </c>
      <c r="M7429">
        <v>201700135</v>
      </c>
      <c r="N7429" t="s">
        <v>53</v>
      </c>
      <c r="O7429">
        <v>201700012</v>
      </c>
      <c r="P7429" t="s">
        <v>47</v>
      </c>
      <c r="Q7429" t="s">
        <v>21</v>
      </c>
      <c r="R7429" t="s">
        <v>9</v>
      </c>
      <c r="S7429" t="s">
        <v>63</v>
      </c>
      <c r="T7429">
        <f t="shared" si="116"/>
        <v>8</v>
      </c>
    </row>
    <row r="7430" spans="1:20">
      <c r="A7430">
        <v>201708</v>
      </c>
      <c r="B7430" s="1">
        <v>42973</v>
      </c>
      <c r="C7430">
        <v>12479</v>
      </c>
      <c r="D7430">
        <v>30</v>
      </c>
      <c r="E7430">
        <v>24038</v>
      </c>
      <c r="F7430">
        <v>5</v>
      </c>
      <c r="G7430">
        <v>29</v>
      </c>
      <c r="H7430">
        <v>24</v>
      </c>
      <c r="I7430">
        <v>16</v>
      </c>
      <c r="J7430">
        <v>2</v>
      </c>
      <c r="K7430" s="1">
        <v>42856</v>
      </c>
      <c r="L7430" s="1">
        <v>44196</v>
      </c>
      <c r="M7430">
        <v>201700135</v>
      </c>
      <c r="N7430" t="s">
        <v>53</v>
      </c>
      <c r="O7430">
        <v>201700012</v>
      </c>
      <c r="P7430" t="s">
        <v>47</v>
      </c>
      <c r="Q7430" t="s">
        <v>21</v>
      </c>
      <c r="R7430" t="s">
        <v>26</v>
      </c>
      <c r="S7430" t="s">
        <v>64</v>
      </c>
      <c r="T7430">
        <f t="shared" si="116"/>
        <v>8</v>
      </c>
    </row>
    <row r="7431" spans="1:20">
      <c r="A7431">
        <v>201708</v>
      </c>
      <c r="B7431" s="1">
        <v>42973</v>
      </c>
      <c r="C7431">
        <v>12479</v>
      </c>
      <c r="D7431">
        <v>30</v>
      </c>
      <c r="E7431">
        <v>24038</v>
      </c>
      <c r="F7431">
        <v>5</v>
      </c>
      <c r="G7431">
        <v>29</v>
      </c>
      <c r="H7431">
        <v>24</v>
      </c>
      <c r="I7431">
        <v>16</v>
      </c>
      <c r="J7431">
        <v>2</v>
      </c>
      <c r="K7431" s="1">
        <v>42856</v>
      </c>
      <c r="L7431" s="1">
        <v>44196</v>
      </c>
      <c r="M7431">
        <v>201700135</v>
      </c>
      <c r="N7431" t="s">
        <v>53</v>
      </c>
      <c r="O7431">
        <v>201700012</v>
      </c>
      <c r="P7431" t="s">
        <v>47</v>
      </c>
      <c r="Q7431" t="s">
        <v>21</v>
      </c>
      <c r="R7431" t="s">
        <v>28</v>
      </c>
      <c r="S7431" t="s">
        <v>65</v>
      </c>
      <c r="T7431">
        <f t="shared" si="116"/>
        <v>8</v>
      </c>
    </row>
    <row r="7432" spans="1:20">
      <c r="A7432">
        <v>201708</v>
      </c>
      <c r="B7432" s="1">
        <v>42975</v>
      </c>
      <c r="C7432">
        <v>12479</v>
      </c>
      <c r="D7432">
        <v>32</v>
      </c>
      <c r="E7432">
        <v>25041</v>
      </c>
      <c r="F7432">
        <v>5</v>
      </c>
      <c r="G7432">
        <v>31</v>
      </c>
      <c r="H7432">
        <v>23</v>
      </c>
      <c r="I7432">
        <v>16</v>
      </c>
      <c r="J7432">
        <v>2</v>
      </c>
      <c r="K7432" s="1">
        <v>42856</v>
      </c>
      <c r="L7432" s="1">
        <v>44196</v>
      </c>
      <c r="M7432">
        <v>201700135</v>
      </c>
      <c r="N7432" t="s">
        <v>53</v>
      </c>
      <c r="O7432">
        <v>201700012</v>
      </c>
      <c r="P7432" t="s">
        <v>47</v>
      </c>
      <c r="Q7432" t="s">
        <v>21</v>
      </c>
      <c r="R7432" t="s">
        <v>22</v>
      </c>
      <c r="S7432" t="s">
        <v>61</v>
      </c>
      <c r="T7432">
        <f t="shared" si="116"/>
        <v>8</v>
      </c>
    </row>
    <row r="7433" spans="1:20">
      <c r="A7433">
        <v>201708</v>
      </c>
      <c r="B7433" s="1">
        <v>42975</v>
      </c>
      <c r="C7433">
        <v>12479</v>
      </c>
      <c r="D7433">
        <v>32</v>
      </c>
      <c r="E7433">
        <v>25041</v>
      </c>
      <c r="F7433">
        <v>5</v>
      </c>
      <c r="G7433">
        <v>31</v>
      </c>
      <c r="H7433">
        <v>23</v>
      </c>
      <c r="I7433">
        <v>16</v>
      </c>
      <c r="J7433">
        <v>2</v>
      </c>
      <c r="K7433" s="1">
        <v>42856</v>
      </c>
      <c r="L7433" s="1">
        <v>44196</v>
      </c>
      <c r="M7433">
        <v>201700135</v>
      </c>
      <c r="N7433" t="s">
        <v>53</v>
      </c>
      <c r="O7433">
        <v>201700012</v>
      </c>
      <c r="P7433" t="s">
        <v>47</v>
      </c>
      <c r="Q7433" t="s">
        <v>21</v>
      </c>
      <c r="R7433" t="s">
        <v>5</v>
      </c>
      <c r="S7433" t="s">
        <v>62</v>
      </c>
      <c r="T7433">
        <f t="shared" si="116"/>
        <v>8</v>
      </c>
    </row>
    <row r="7434" spans="1:20">
      <c r="A7434">
        <v>201708</v>
      </c>
      <c r="B7434" s="1">
        <v>42975</v>
      </c>
      <c r="C7434">
        <v>12479</v>
      </c>
      <c r="D7434">
        <v>32</v>
      </c>
      <c r="E7434">
        <v>25041</v>
      </c>
      <c r="F7434">
        <v>5</v>
      </c>
      <c r="G7434">
        <v>31</v>
      </c>
      <c r="H7434">
        <v>23</v>
      </c>
      <c r="I7434">
        <v>16</v>
      </c>
      <c r="J7434">
        <v>2</v>
      </c>
      <c r="K7434" s="1">
        <v>42856</v>
      </c>
      <c r="L7434" s="1">
        <v>44196</v>
      </c>
      <c r="M7434">
        <v>201700135</v>
      </c>
      <c r="N7434" t="s">
        <v>53</v>
      </c>
      <c r="O7434">
        <v>201700012</v>
      </c>
      <c r="P7434" t="s">
        <v>47</v>
      </c>
      <c r="Q7434" t="s">
        <v>21</v>
      </c>
      <c r="R7434" t="s">
        <v>9</v>
      </c>
      <c r="S7434" t="s">
        <v>63</v>
      </c>
      <c r="T7434">
        <f t="shared" si="116"/>
        <v>8</v>
      </c>
    </row>
    <row r="7435" spans="1:20">
      <c r="A7435">
        <v>201708</v>
      </c>
      <c r="B7435" s="1">
        <v>42975</v>
      </c>
      <c r="C7435">
        <v>12479</v>
      </c>
      <c r="D7435">
        <v>32</v>
      </c>
      <c r="E7435">
        <v>25041</v>
      </c>
      <c r="F7435">
        <v>5</v>
      </c>
      <c r="G7435">
        <v>31</v>
      </c>
      <c r="H7435">
        <v>23</v>
      </c>
      <c r="I7435">
        <v>16</v>
      </c>
      <c r="J7435">
        <v>2</v>
      </c>
      <c r="K7435" s="1">
        <v>42856</v>
      </c>
      <c r="L7435" s="1">
        <v>44196</v>
      </c>
      <c r="M7435">
        <v>201700135</v>
      </c>
      <c r="N7435" t="s">
        <v>53</v>
      </c>
      <c r="O7435">
        <v>201700012</v>
      </c>
      <c r="P7435" t="s">
        <v>47</v>
      </c>
      <c r="Q7435" t="s">
        <v>21</v>
      </c>
      <c r="R7435" t="s">
        <v>26</v>
      </c>
      <c r="S7435" t="s">
        <v>64</v>
      </c>
      <c r="T7435">
        <f t="shared" si="116"/>
        <v>8</v>
      </c>
    </row>
    <row r="7436" spans="1:20">
      <c r="A7436">
        <v>201708</v>
      </c>
      <c r="B7436" s="1">
        <v>42975</v>
      </c>
      <c r="C7436">
        <v>12479</v>
      </c>
      <c r="D7436">
        <v>32</v>
      </c>
      <c r="E7436">
        <v>25041</v>
      </c>
      <c r="F7436">
        <v>5</v>
      </c>
      <c r="G7436">
        <v>31</v>
      </c>
      <c r="H7436">
        <v>23</v>
      </c>
      <c r="I7436">
        <v>16</v>
      </c>
      <c r="J7436">
        <v>2</v>
      </c>
      <c r="K7436" s="1">
        <v>42856</v>
      </c>
      <c r="L7436" s="1">
        <v>44196</v>
      </c>
      <c r="M7436">
        <v>201700135</v>
      </c>
      <c r="N7436" t="s">
        <v>53</v>
      </c>
      <c r="O7436">
        <v>201700012</v>
      </c>
      <c r="P7436" t="s">
        <v>47</v>
      </c>
      <c r="Q7436" t="s">
        <v>21</v>
      </c>
      <c r="R7436" t="s">
        <v>28</v>
      </c>
      <c r="S7436" t="s">
        <v>65</v>
      </c>
      <c r="T7436">
        <f t="shared" si="116"/>
        <v>8</v>
      </c>
    </row>
    <row r="7437" spans="1:20">
      <c r="A7437">
        <v>201708</v>
      </c>
      <c r="B7437" s="1">
        <v>42976</v>
      </c>
      <c r="C7437">
        <v>12479</v>
      </c>
      <c r="D7437">
        <v>32</v>
      </c>
      <c r="E7437">
        <v>25475</v>
      </c>
      <c r="F7437">
        <v>6</v>
      </c>
      <c r="G7437">
        <v>31</v>
      </c>
      <c r="H7437">
        <v>21</v>
      </c>
      <c r="I7437">
        <v>14</v>
      </c>
      <c r="J7437">
        <v>2</v>
      </c>
      <c r="K7437" s="1">
        <v>42856</v>
      </c>
      <c r="L7437" s="1">
        <v>44196</v>
      </c>
      <c r="M7437">
        <v>201700135</v>
      </c>
      <c r="N7437" t="s">
        <v>53</v>
      </c>
      <c r="O7437">
        <v>201700012</v>
      </c>
      <c r="P7437" t="s">
        <v>47</v>
      </c>
      <c r="Q7437" t="s">
        <v>21</v>
      </c>
      <c r="R7437" t="s">
        <v>22</v>
      </c>
      <c r="S7437" t="s">
        <v>61</v>
      </c>
      <c r="T7437">
        <f t="shared" si="116"/>
        <v>8</v>
      </c>
    </row>
    <row r="7438" spans="1:20">
      <c r="A7438">
        <v>201708</v>
      </c>
      <c r="B7438" s="1">
        <v>42976</v>
      </c>
      <c r="C7438">
        <v>12479</v>
      </c>
      <c r="D7438">
        <v>32</v>
      </c>
      <c r="E7438">
        <v>25475</v>
      </c>
      <c r="F7438">
        <v>6</v>
      </c>
      <c r="G7438">
        <v>31</v>
      </c>
      <c r="H7438">
        <v>21</v>
      </c>
      <c r="I7438">
        <v>14</v>
      </c>
      <c r="J7438">
        <v>2</v>
      </c>
      <c r="K7438" s="1">
        <v>42856</v>
      </c>
      <c r="L7438" s="1">
        <v>44196</v>
      </c>
      <c r="M7438">
        <v>201700135</v>
      </c>
      <c r="N7438" t="s">
        <v>53</v>
      </c>
      <c r="O7438">
        <v>201700012</v>
      </c>
      <c r="P7438" t="s">
        <v>47</v>
      </c>
      <c r="Q7438" t="s">
        <v>21</v>
      </c>
      <c r="R7438" t="s">
        <v>5</v>
      </c>
      <c r="S7438" t="s">
        <v>62</v>
      </c>
      <c r="T7438">
        <f t="shared" si="116"/>
        <v>8</v>
      </c>
    </row>
    <row r="7439" spans="1:20">
      <c r="A7439">
        <v>201708</v>
      </c>
      <c r="B7439" s="1">
        <v>42976</v>
      </c>
      <c r="C7439">
        <v>12479</v>
      </c>
      <c r="D7439">
        <v>32</v>
      </c>
      <c r="E7439">
        <v>25475</v>
      </c>
      <c r="F7439">
        <v>6</v>
      </c>
      <c r="G7439">
        <v>31</v>
      </c>
      <c r="H7439">
        <v>21</v>
      </c>
      <c r="I7439">
        <v>14</v>
      </c>
      <c r="J7439">
        <v>2</v>
      </c>
      <c r="K7439" s="1">
        <v>42856</v>
      </c>
      <c r="L7439" s="1">
        <v>44196</v>
      </c>
      <c r="M7439">
        <v>201700135</v>
      </c>
      <c r="N7439" t="s">
        <v>53</v>
      </c>
      <c r="O7439">
        <v>201700012</v>
      </c>
      <c r="P7439" t="s">
        <v>47</v>
      </c>
      <c r="Q7439" t="s">
        <v>21</v>
      </c>
      <c r="R7439" t="s">
        <v>9</v>
      </c>
      <c r="S7439" t="s">
        <v>63</v>
      </c>
      <c r="T7439">
        <f t="shared" si="116"/>
        <v>8</v>
      </c>
    </row>
    <row r="7440" spans="1:20">
      <c r="A7440">
        <v>201708</v>
      </c>
      <c r="B7440" s="1">
        <v>42976</v>
      </c>
      <c r="C7440">
        <v>12479</v>
      </c>
      <c r="D7440">
        <v>32</v>
      </c>
      <c r="E7440">
        <v>25475</v>
      </c>
      <c r="F7440">
        <v>6</v>
      </c>
      <c r="G7440">
        <v>31</v>
      </c>
      <c r="H7440">
        <v>21</v>
      </c>
      <c r="I7440">
        <v>14</v>
      </c>
      <c r="J7440">
        <v>2</v>
      </c>
      <c r="K7440" s="1">
        <v>42856</v>
      </c>
      <c r="L7440" s="1">
        <v>44196</v>
      </c>
      <c r="M7440">
        <v>201700135</v>
      </c>
      <c r="N7440" t="s">
        <v>53</v>
      </c>
      <c r="O7440">
        <v>201700012</v>
      </c>
      <c r="P7440" t="s">
        <v>47</v>
      </c>
      <c r="Q7440" t="s">
        <v>21</v>
      </c>
      <c r="R7440" t="s">
        <v>26</v>
      </c>
      <c r="S7440" t="s">
        <v>64</v>
      </c>
      <c r="T7440">
        <f t="shared" si="116"/>
        <v>8</v>
      </c>
    </row>
    <row r="7441" spans="1:20">
      <c r="A7441">
        <v>201708</v>
      </c>
      <c r="B7441" s="1">
        <v>42976</v>
      </c>
      <c r="C7441">
        <v>12479</v>
      </c>
      <c r="D7441">
        <v>32</v>
      </c>
      <c r="E7441">
        <v>25475</v>
      </c>
      <c r="F7441">
        <v>6</v>
      </c>
      <c r="G7441">
        <v>31</v>
      </c>
      <c r="H7441">
        <v>21</v>
      </c>
      <c r="I7441">
        <v>14</v>
      </c>
      <c r="J7441">
        <v>2</v>
      </c>
      <c r="K7441" s="1">
        <v>42856</v>
      </c>
      <c r="L7441" s="1">
        <v>44196</v>
      </c>
      <c r="M7441">
        <v>201700135</v>
      </c>
      <c r="N7441" t="s">
        <v>53</v>
      </c>
      <c r="O7441">
        <v>201700012</v>
      </c>
      <c r="P7441" t="s">
        <v>47</v>
      </c>
      <c r="Q7441" t="s">
        <v>21</v>
      </c>
      <c r="R7441" t="s">
        <v>28</v>
      </c>
      <c r="S7441" t="s">
        <v>65</v>
      </c>
      <c r="T7441">
        <f t="shared" si="116"/>
        <v>8</v>
      </c>
    </row>
    <row r="7442" spans="1:20">
      <c r="A7442">
        <v>201708</v>
      </c>
      <c r="B7442" s="1">
        <v>42977</v>
      </c>
      <c r="C7442">
        <v>12479</v>
      </c>
      <c r="D7442">
        <v>35</v>
      </c>
      <c r="E7442">
        <v>25806</v>
      </c>
      <c r="F7442">
        <v>7</v>
      </c>
      <c r="G7442">
        <v>33</v>
      </c>
      <c r="H7442">
        <v>26</v>
      </c>
      <c r="I7442">
        <v>16</v>
      </c>
      <c r="J7442">
        <v>2</v>
      </c>
      <c r="K7442" s="1">
        <v>42856</v>
      </c>
      <c r="L7442" s="1">
        <v>44196</v>
      </c>
      <c r="M7442">
        <v>201700135</v>
      </c>
      <c r="N7442" t="s">
        <v>53</v>
      </c>
      <c r="O7442">
        <v>201700012</v>
      </c>
      <c r="P7442" t="s">
        <v>47</v>
      </c>
      <c r="Q7442" t="s">
        <v>21</v>
      </c>
      <c r="R7442" t="s">
        <v>22</v>
      </c>
      <c r="S7442" t="s">
        <v>61</v>
      </c>
      <c r="T7442">
        <f t="shared" si="116"/>
        <v>8</v>
      </c>
    </row>
    <row r="7443" spans="1:20">
      <c r="A7443">
        <v>201708</v>
      </c>
      <c r="B7443" s="1">
        <v>42977</v>
      </c>
      <c r="C7443">
        <v>12479</v>
      </c>
      <c r="D7443">
        <v>35</v>
      </c>
      <c r="E7443">
        <v>25806</v>
      </c>
      <c r="F7443">
        <v>7</v>
      </c>
      <c r="G7443">
        <v>33</v>
      </c>
      <c r="H7443">
        <v>26</v>
      </c>
      <c r="I7443">
        <v>16</v>
      </c>
      <c r="J7443">
        <v>2</v>
      </c>
      <c r="K7443" s="1">
        <v>42856</v>
      </c>
      <c r="L7443" s="1">
        <v>44196</v>
      </c>
      <c r="M7443">
        <v>201700135</v>
      </c>
      <c r="N7443" t="s">
        <v>53</v>
      </c>
      <c r="O7443">
        <v>201700012</v>
      </c>
      <c r="P7443" t="s">
        <v>47</v>
      </c>
      <c r="Q7443" t="s">
        <v>21</v>
      </c>
      <c r="R7443" t="s">
        <v>5</v>
      </c>
      <c r="S7443" t="s">
        <v>62</v>
      </c>
      <c r="T7443">
        <f t="shared" si="116"/>
        <v>8</v>
      </c>
    </row>
    <row r="7444" spans="1:20">
      <c r="A7444">
        <v>201708</v>
      </c>
      <c r="B7444" s="1">
        <v>42977</v>
      </c>
      <c r="C7444">
        <v>12479</v>
      </c>
      <c r="D7444">
        <v>35</v>
      </c>
      <c r="E7444">
        <v>25806</v>
      </c>
      <c r="F7444">
        <v>7</v>
      </c>
      <c r="G7444">
        <v>33</v>
      </c>
      <c r="H7444">
        <v>26</v>
      </c>
      <c r="I7444">
        <v>16</v>
      </c>
      <c r="J7444">
        <v>2</v>
      </c>
      <c r="K7444" s="1">
        <v>42856</v>
      </c>
      <c r="L7444" s="1">
        <v>44196</v>
      </c>
      <c r="M7444">
        <v>201700135</v>
      </c>
      <c r="N7444" t="s">
        <v>53</v>
      </c>
      <c r="O7444">
        <v>201700012</v>
      </c>
      <c r="P7444" t="s">
        <v>47</v>
      </c>
      <c r="Q7444" t="s">
        <v>21</v>
      </c>
      <c r="R7444" t="s">
        <v>9</v>
      </c>
      <c r="S7444" t="s">
        <v>63</v>
      </c>
      <c r="T7444">
        <f t="shared" si="116"/>
        <v>8</v>
      </c>
    </row>
    <row r="7445" spans="1:20">
      <c r="A7445">
        <v>201708</v>
      </c>
      <c r="B7445" s="1">
        <v>42977</v>
      </c>
      <c r="C7445">
        <v>12479</v>
      </c>
      <c r="D7445">
        <v>35</v>
      </c>
      <c r="E7445">
        <v>25806</v>
      </c>
      <c r="F7445">
        <v>7</v>
      </c>
      <c r="G7445">
        <v>33</v>
      </c>
      <c r="H7445">
        <v>26</v>
      </c>
      <c r="I7445">
        <v>16</v>
      </c>
      <c r="J7445">
        <v>2</v>
      </c>
      <c r="K7445" s="1">
        <v>42856</v>
      </c>
      <c r="L7445" s="1">
        <v>44196</v>
      </c>
      <c r="M7445">
        <v>201700135</v>
      </c>
      <c r="N7445" t="s">
        <v>53</v>
      </c>
      <c r="O7445">
        <v>201700012</v>
      </c>
      <c r="P7445" t="s">
        <v>47</v>
      </c>
      <c r="Q7445" t="s">
        <v>21</v>
      </c>
      <c r="R7445" t="s">
        <v>26</v>
      </c>
      <c r="S7445" t="s">
        <v>64</v>
      </c>
      <c r="T7445">
        <f t="shared" si="116"/>
        <v>8</v>
      </c>
    </row>
    <row r="7446" spans="1:20">
      <c r="A7446">
        <v>201708</v>
      </c>
      <c r="B7446" s="1">
        <v>42977</v>
      </c>
      <c r="C7446">
        <v>12479</v>
      </c>
      <c r="D7446">
        <v>35</v>
      </c>
      <c r="E7446">
        <v>25806</v>
      </c>
      <c r="F7446">
        <v>7</v>
      </c>
      <c r="G7446">
        <v>33</v>
      </c>
      <c r="H7446">
        <v>26</v>
      </c>
      <c r="I7446">
        <v>16</v>
      </c>
      <c r="J7446">
        <v>2</v>
      </c>
      <c r="K7446" s="1">
        <v>42856</v>
      </c>
      <c r="L7446" s="1">
        <v>44196</v>
      </c>
      <c r="M7446">
        <v>201700135</v>
      </c>
      <c r="N7446" t="s">
        <v>53</v>
      </c>
      <c r="O7446">
        <v>201700012</v>
      </c>
      <c r="P7446" t="s">
        <v>47</v>
      </c>
      <c r="Q7446" t="s">
        <v>21</v>
      </c>
      <c r="R7446" t="s">
        <v>28</v>
      </c>
      <c r="S7446" t="s">
        <v>65</v>
      </c>
      <c r="T7446">
        <f t="shared" si="116"/>
        <v>8</v>
      </c>
    </row>
    <row r="7447" spans="1:20">
      <c r="A7447">
        <v>201708</v>
      </c>
      <c r="B7447" s="1">
        <v>42948</v>
      </c>
      <c r="C7447">
        <v>12481</v>
      </c>
      <c r="D7447">
        <v>33</v>
      </c>
      <c r="E7447">
        <v>24523</v>
      </c>
      <c r="F7447">
        <v>8</v>
      </c>
      <c r="G7447">
        <v>31</v>
      </c>
      <c r="H7447">
        <v>24</v>
      </c>
      <c r="I7447">
        <v>19</v>
      </c>
      <c r="J7447">
        <v>2</v>
      </c>
      <c r="K7447" s="1">
        <v>42931</v>
      </c>
      <c r="L7447" s="1">
        <v>44196</v>
      </c>
      <c r="M7447">
        <v>201700137</v>
      </c>
      <c r="N7447" t="s">
        <v>60</v>
      </c>
      <c r="O7447">
        <v>201700012</v>
      </c>
      <c r="P7447" t="s">
        <v>47</v>
      </c>
      <c r="Q7447" t="s">
        <v>21</v>
      </c>
      <c r="R7447" t="s">
        <v>22</v>
      </c>
      <c r="S7447" t="s">
        <v>61</v>
      </c>
      <c r="T7447">
        <f t="shared" si="116"/>
        <v>8</v>
      </c>
    </row>
    <row r="7448" spans="1:20">
      <c r="A7448">
        <v>201708</v>
      </c>
      <c r="B7448" s="1">
        <v>42948</v>
      </c>
      <c r="C7448">
        <v>12481</v>
      </c>
      <c r="D7448">
        <v>33</v>
      </c>
      <c r="E7448">
        <v>24523</v>
      </c>
      <c r="F7448">
        <v>8</v>
      </c>
      <c r="G7448">
        <v>31</v>
      </c>
      <c r="H7448">
        <v>24</v>
      </c>
      <c r="I7448">
        <v>19</v>
      </c>
      <c r="J7448">
        <v>2</v>
      </c>
      <c r="K7448" s="1">
        <v>42931</v>
      </c>
      <c r="L7448" s="1">
        <v>44196</v>
      </c>
      <c r="M7448">
        <v>201700137</v>
      </c>
      <c r="N7448" t="s">
        <v>60</v>
      </c>
      <c r="O7448">
        <v>201700012</v>
      </c>
      <c r="P7448" t="s">
        <v>47</v>
      </c>
      <c r="Q7448" t="s">
        <v>21</v>
      </c>
      <c r="R7448" t="s">
        <v>5</v>
      </c>
      <c r="S7448" t="s">
        <v>62</v>
      </c>
      <c r="T7448">
        <f t="shared" si="116"/>
        <v>8</v>
      </c>
    </row>
    <row r="7449" spans="1:20">
      <c r="A7449">
        <v>201708</v>
      </c>
      <c r="B7449" s="1">
        <v>42948</v>
      </c>
      <c r="C7449">
        <v>12481</v>
      </c>
      <c r="D7449">
        <v>33</v>
      </c>
      <c r="E7449">
        <v>24523</v>
      </c>
      <c r="F7449">
        <v>8</v>
      </c>
      <c r="G7449">
        <v>31</v>
      </c>
      <c r="H7449">
        <v>24</v>
      </c>
      <c r="I7449">
        <v>19</v>
      </c>
      <c r="J7449">
        <v>2</v>
      </c>
      <c r="K7449" s="1">
        <v>42931</v>
      </c>
      <c r="L7449" s="1">
        <v>44196</v>
      </c>
      <c r="M7449">
        <v>201700137</v>
      </c>
      <c r="N7449" t="s">
        <v>60</v>
      </c>
      <c r="O7449">
        <v>201700012</v>
      </c>
      <c r="P7449" t="s">
        <v>47</v>
      </c>
      <c r="Q7449" t="s">
        <v>21</v>
      </c>
      <c r="R7449" t="s">
        <v>9</v>
      </c>
      <c r="S7449" t="s">
        <v>63</v>
      </c>
      <c r="T7449">
        <f t="shared" si="116"/>
        <v>8</v>
      </c>
    </row>
    <row r="7450" spans="1:20">
      <c r="A7450">
        <v>201708</v>
      </c>
      <c r="B7450" s="1">
        <v>42948</v>
      </c>
      <c r="C7450">
        <v>12481</v>
      </c>
      <c r="D7450">
        <v>33</v>
      </c>
      <c r="E7450">
        <v>24523</v>
      </c>
      <c r="F7450">
        <v>8</v>
      </c>
      <c r="G7450">
        <v>31</v>
      </c>
      <c r="H7450">
        <v>24</v>
      </c>
      <c r="I7450">
        <v>19</v>
      </c>
      <c r="J7450">
        <v>2</v>
      </c>
      <c r="K7450" s="1">
        <v>42931</v>
      </c>
      <c r="L7450" s="1">
        <v>44196</v>
      </c>
      <c r="M7450">
        <v>201700137</v>
      </c>
      <c r="N7450" t="s">
        <v>60</v>
      </c>
      <c r="O7450">
        <v>201700012</v>
      </c>
      <c r="P7450" t="s">
        <v>47</v>
      </c>
      <c r="Q7450" t="s">
        <v>21</v>
      </c>
      <c r="R7450" t="s">
        <v>26</v>
      </c>
      <c r="S7450" t="s">
        <v>64</v>
      </c>
      <c r="T7450">
        <f t="shared" si="116"/>
        <v>8</v>
      </c>
    </row>
    <row r="7451" spans="1:20">
      <c r="A7451">
        <v>201708</v>
      </c>
      <c r="B7451" s="1">
        <v>42948</v>
      </c>
      <c r="C7451">
        <v>12481</v>
      </c>
      <c r="D7451">
        <v>33</v>
      </c>
      <c r="E7451">
        <v>24523</v>
      </c>
      <c r="F7451">
        <v>8</v>
      </c>
      <c r="G7451">
        <v>31</v>
      </c>
      <c r="H7451">
        <v>24</v>
      </c>
      <c r="I7451">
        <v>19</v>
      </c>
      <c r="J7451">
        <v>2</v>
      </c>
      <c r="K7451" s="1">
        <v>42931</v>
      </c>
      <c r="L7451" s="1">
        <v>44196</v>
      </c>
      <c r="M7451">
        <v>201700137</v>
      </c>
      <c r="N7451" t="s">
        <v>60</v>
      </c>
      <c r="O7451">
        <v>201700012</v>
      </c>
      <c r="P7451" t="s">
        <v>47</v>
      </c>
      <c r="Q7451" t="s">
        <v>21</v>
      </c>
      <c r="R7451" t="s">
        <v>28</v>
      </c>
      <c r="S7451" t="s">
        <v>65</v>
      </c>
      <c r="T7451">
        <f t="shared" si="116"/>
        <v>8</v>
      </c>
    </row>
    <row r="7452" spans="1:20">
      <c r="A7452">
        <v>201708</v>
      </c>
      <c r="B7452" s="1">
        <v>42949</v>
      </c>
      <c r="C7452">
        <v>12481</v>
      </c>
      <c r="D7452">
        <v>36</v>
      </c>
      <c r="E7452">
        <v>25013</v>
      </c>
      <c r="F7452">
        <v>6</v>
      </c>
      <c r="G7452">
        <v>33</v>
      </c>
      <c r="H7452">
        <v>21</v>
      </c>
      <c r="I7452">
        <v>13</v>
      </c>
      <c r="J7452">
        <v>2</v>
      </c>
      <c r="K7452" s="1">
        <v>42931</v>
      </c>
      <c r="L7452" s="1">
        <v>44196</v>
      </c>
      <c r="M7452">
        <v>201700137</v>
      </c>
      <c r="N7452" t="s">
        <v>60</v>
      </c>
      <c r="O7452">
        <v>201700012</v>
      </c>
      <c r="P7452" t="s">
        <v>47</v>
      </c>
      <c r="Q7452" t="s">
        <v>21</v>
      </c>
      <c r="R7452" t="s">
        <v>22</v>
      </c>
      <c r="S7452" t="s">
        <v>61</v>
      </c>
      <c r="T7452">
        <f t="shared" si="116"/>
        <v>8</v>
      </c>
    </row>
    <row r="7453" spans="1:20">
      <c r="A7453">
        <v>201708</v>
      </c>
      <c r="B7453" s="1">
        <v>42949</v>
      </c>
      <c r="C7453">
        <v>12481</v>
      </c>
      <c r="D7453">
        <v>36</v>
      </c>
      <c r="E7453">
        <v>25013</v>
      </c>
      <c r="F7453">
        <v>6</v>
      </c>
      <c r="G7453">
        <v>33</v>
      </c>
      <c r="H7453">
        <v>21</v>
      </c>
      <c r="I7453">
        <v>13</v>
      </c>
      <c r="J7453">
        <v>2</v>
      </c>
      <c r="K7453" s="1">
        <v>42931</v>
      </c>
      <c r="L7453" s="1">
        <v>44196</v>
      </c>
      <c r="M7453">
        <v>201700137</v>
      </c>
      <c r="N7453" t="s">
        <v>60</v>
      </c>
      <c r="O7453">
        <v>201700012</v>
      </c>
      <c r="P7453" t="s">
        <v>47</v>
      </c>
      <c r="Q7453" t="s">
        <v>21</v>
      </c>
      <c r="R7453" t="s">
        <v>5</v>
      </c>
      <c r="S7453" t="s">
        <v>62</v>
      </c>
      <c r="T7453">
        <f t="shared" si="116"/>
        <v>8</v>
      </c>
    </row>
    <row r="7454" spans="1:20">
      <c r="A7454">
        <v>201708</v>
      </c>
      <c r="B7454" s="1">
        <v>42949</v>
      </c>
      <c r="C7454">
        <v>12481</v>
      </c>
      <c r="D7454">
        <v>36</v>
      </c>
      <c r="E7454">
        <v>25013</v>
      </c>
      <c r="F7454">
        <v>6</v>
      </c>
      <c r="G7454">
        <v>33</v>
      </c>
      <c r="H7454">
        <v>21</v>
      </c>
      <c r="I7454">
        <v>13</v>
      </c>
      <c r="J7454">
        <v>2</v>
      </c>
      <c r="K7454" s="1">
        <v>42931</v>
      </c>
      <c r="L7454" s="1">
        <v>44196</v>
      </c>
      <c r="M7454">
        <v>201700137</v>
      </c>
      <c r="N7454" t="s">
        <v>60</v>
      </c>
      <c r="O7454">
        <v>201700012</v>
      </c>
      <c r="P7454" t="s">
        <v>47</v>
      </c>
      <c r="Q7454" t="s">
        <v>21</v>
      </c>
      <c r="R7454" t="s">
        <v>9</v>
      </c>
      <c r="S7454" t="s">
        <v>63</v>
      </c>
      <c r="T7454">
        <f t="shared" si="116"/>
        <v>8</v>
      </c>
    </row>
    <row r="7455" spans="1:20">
      <c r="A7455">
        <v>201708</v>
      </c>
      <c r="B7455" s="1">
        <v>42949</v>
      </c>
      <c r="C7455">
        <v>12481</v>
      </c>
      <c r="D7455">
        <v>36</v>
      </c>
      <c r="E7455">
        <v>25013</v>
      </c>
      <c r="F7455">
        <v>6</v>
      </c>
      <c r="G7455">
        <v>33</v>
      </c>
      <c r="H7455">
        <v>21</v>
      </c>
      <c r="I7455">
        <v>13</v>
      </c>
      <c r="J7455">
        <v>2</v>
      </c>
      <c r="K7455" s="1">
        <v>42931</v>
      </c>
      <c r="L7455" s="1">
        <v>44196</v>
      </c>
      <c r="M7455">
        <v>201700137</v>
      </c>
      <c r="N7455" t="s">
        <v>60</v>
      </c>
      <c r="O7455">
        <v>201700012</v>
      </c>
      <c r="P7455" t="s">
        <v>47</v>
      </c>
      <c r="Q7455" t="s">
        <v>21</v>
      </c>
      <c r="R7455" t="s">
        <v>26</v>
      </c>
      <c r="S7455" t="s">
        <v>64</v>
      </c>
      <c r="T7455">
        <f t="shared" si="116"/>
        <v>8</v>
      </c>
    </row>
    <row r="7456" spans="1:20">
      <c r="A7456">
        <v>201708</v>
      </c>
      <c r="B7456" s="1">
        <v>42949</v>
      </c>
      <c r="C7456">
        <v>12481</v>
      </c>
      <c r="D7456">
        <v>36</v>
      </c>
      <c r="E7456">
        <v>25013</v>
      </c>
      <c r="F7456">
        <v>6</v>
      </c>
      <c r="G7456">
        <v>33</v>
      </c>
      <c r="H7456">
        <v>21</v>
      </c>
      <c r="I7456">
        <v>13</v>
      </c>
      <c r="J7456">
        <v>2</v>
      </c>
      <c r="K7456" s="1">
        <v>42931</v>
      </c>
      <c r="L7456" s="1">
        <v>44196</v>
      </c>
      <c r="M7456">
        <v>201700137</v>
      </c>
      <c r="N7456" t="s">
        <v>60</v>
      </c>
      <c r="O7456">
        <v>201700012</v>
      </c>
      <c r="P7456" t="s">
        <v>47</v>
      </c>
      <c r="Q7456" t="s">
        <v>21</v>
      </c>
      <c r="R7456" t="s">
        <v>28</v>
      </c>
      <c r="S7456" t="s">
        <v>65</v>
      </c>
      <c r="T7456">
        <f t="shared" si="116"/>
        <v>8</v>
      </c>
    </row>
    <row r="7457" spans="1:20">
      <c r="A7457">
        <v>201708</v>
      </c>
      <c r="B7457" s="1">
        <v>42951</v>
      </c>
      <c r="C7457">
        <v>12481</v>
      </c>
      <c r="D7457">
        <v>31</v>
      </c>
      <c r="E7457">
        <v>25308</v>
      </c>
      <c r="F7457">
        <v>8</v>
      </c>
      <c r="G7457">
        <v>26</v>
      </c>
      <c r="H7457">
        <v>17</v>
      </c>
      <c r="I7457">
        <v>13</v>
      </c>
      <c r="J7457">
        <v>2</v>
      </c>
      <c r="K7457" s="1">
        <v>42931</v>
      </c>
      <c r="L7457" s="1">
        <v>44196</v>
      </c>
      <c r="M7457">
        <v>201700137</v>
      </c>
      <c r="N7457" t="s">
        <v>60</v>
      </c>
      <c r="O7457">
        <v>201700012</v>
      </c>
      <c r="P7457" t="s">
        <v>47</v>
      </c>
      <c r="Q7457" t="s">
        <v>21</v>
      </c>
      <c r="R7457" t="s">
        <v>22</v>
      </c>
      <c r="S7457" t="s">
        <v>61</v>
      </c>
      <c r="T7457">
        <f t="shared" si="116"/>
        <v>8</v>
      </c>
    </row>
    <row r="7458" spans="1:20">
      <c r="A7458">
        <v>201708</v>
      </c>
      <c r="B7458" s="1">
        <v>42951</v>
      </c>
      <c r="C7458">
        <v>12481</v>
      </c>
      <c r="D7458">
        <v>31</v>
      </c>
      <c r="E7458">
        <v>25308</v>
      </c>
      <c r="F7458">
        <v>8</v>
      </c>
      <c r="G7458">
        <v>26</v>
      </c>
      <c r="H7458">
        <v>17</v>
      </c>
      <c r="I7458">
        <v>13</v>
      </c>
      <c r="J7458">
        <v>2</v>
      </c>
      <c r="K7458" s="1">
        <v>42931</v>
      </c>
      <c r="L7458" s="1">
        <v>44196</v>
      </c>
      <c r="M7458">
        <v>201700137</v>
      </c>
      <c r="N7458" t="s">
        <v>60</v>
      </c>
      <c r="O7458">
        <v>201700012</v>
      </c>
      <c r="P7458" t="s">
        <v>47</v>
      </c>
      <c r="Q7458" t="s">
        <v>21</v>
      </c>
      <c r="R7458" t="s">
        <v>5</v>
      </c>
      <c r="S7458" t="s">
        <v>62</v>
      </c>
      <c r="T7458">
        <f t="shared" si="116"/>
        <v>8</v>
      </c>
    </row>
    <row r="7459" spans="1:20">
      <c r="A7459">
        <v>201708</v>
      </c>
      <c r="B7459" s="1">
        <v>42951</v>
      </c>
      <c r="C7459">
        <v>12481</v>
      </c>
      <c r="D7459">
        <v>31</v>
      </c>
      <c r="E7459">
        <v>25308</v>
      </c>
      <c r="F7459">
        <v>8</v>
      </c>
      <c r="G7459">
        <v>26</v>
      </c>
      <c r="H7459">
        <v>17</v>
      </c>
      <c r="I7459">
        <v>13</v>
      </c>
      <c r="J7459">
        <v>2</v>
      </c>
      <c r="K7459" s="1">
        <v>42931</v>
      </c>
      <c r="L7459" s="1">
        <v>44196</v>
      </c>
      <c r="M7459">
        <v>201700137</v>
      </c>
      <c r="N7459" t="s">
        <v>60</v>
      </c>
      <c r="O7459">
        <v>201700012</v>
      </c>
      <c r="P7459" t="s">
        <v>47</v>
      </c>
      <c r="Q7459" t="s">
        <v>21</v>
      </c>
      <c r="R7459" t="s">
        <v>9</v>
      </c>
      <c r="S7459" t="s">
        <v>63</v>
      </c>
      <c r="T7459">
        <f t="shared" si="116"/>
        <v>8</v>
      </c>
    </row>
    <row r="7460" spans="1:20">
      <c r="A7460">
        <v>201708</v>
      </c>
      <c r="B7460" s="1">
        <v>42951</v>
      </c>
      <c r="C7460">
        <v>12481</v>
      </c>
      <c r="D7460">
        <v>31</v>
      </c>
      <c r="E7460">
        <v>25308</v>
      </c>
      <c r="F7460">
        <v>8</v>
      </c>
      <c r="G7460">
        <v>26</v>
      </c>
      <c r="H7460">
        <v>17</v>
      </c>
      <c r="I7460">
        <v>13</v>
      </c>
      <c r="J7460">
        <v>2</v>
      </c>
      <c r="K7460" s="1">
        <v>42931</v>
      </c>
      <c r="L7460" s="1">
        <v>44196</v>
      </c>
      <c r="M7460">
        <v>201700137</v>
      </c>
      <c r="N7460" t="s">
        <v>60</v>
      </c>
      <c r="O7460">
        <v>201700012</v>
      </c>
      <c r="P7460" t="s">
        <v>47</v>
      </c>
      <c r="Q7460" t="s">
        <v>21</v>
      </c>
      <c r="R7460" t="s">
        <v>26</v>
      </c>
      <c r="S7460" t="s">
        <v>64</v>
      </c>
      <c r="T7460">
        <f t="shared" si="116"/>
        <v>8</v>
      </c>
    </row>
    <row r="7461" spans="1:20">
      <c r="A7461">
        <v>201708</v>
      </c>
      <c r="B7461" s="1">
        <v>42951</v>
      </c>
      <c r="C7461">
        <v>12481</v>
      </c>
      <c r="D7461">
        <v>31</v>
      </c>
      <c r="E7461">
        <v>25308</v>
      </c>
      <c r="F7461">
        <v>8</v>
      </c>
      <c r="G7461">
        <v>26</v>
      </c>
      <c r="H7461">
        <v>17</v>
      </c>
      <c r="I7461">
        <v>13</v>
      </c>
      <c r="J7461">
        <v>2</v>
      </c>
      <c r="K7461" s="1">
        <v>42931</v>
      </c>
      <c r="L7461" s="1">
        <v>44196</v>
      </c>
      <c r="M7461">
        <v>201700137</v>
      </c>
      <c r="N7461" t="s">
        <v>60</v>
      </c>
      <c r="O7461">
        <v>201700012</v>
      </c>
      <c r="P7461" t="s">
        <v>47</v>
      </c>
      <c r="Q7461" t="s">
        <v>21</v>
      </c>
      <c r="R7461" t="s">
        <v>28</v>
      </c>
      <c r="S7461" t="s">
        <v>65</v>
      </c>
      <c r="T7461">
        <f t="shared" si="116"/>
        <v>8</v>
      </c>
    </row>
    <row r="7462" spans="1:20">
      <c r="A7462">
        <v>201708</v>
      </c>
      <c r="B7462" s="1">
        <v>42952</v>
      </c>
      <c r="C7462">
        <v>12481</v>
      </c>
      <c r="D7462">
        <v>30</v>
      </c>
      <c r="E7462">
        <v>24811</v>
      </c>
      <c r="F7462">
        <v>6</v>
      </c>
      <c r="G7462">
        <v>26</v>
      </c>
      <c r="H7462">
        <v>20</v>
      </c>
      <c r="I7462">
        <v>13</v>
      </c>
      <c r="J7462">
        <v>2</v>
      </c>
      <c r="K7462" s="1">
        <v>42931</v>
      </c>
      <c r="L7462" s="1">
        <v>44196</v>
      </c>
      <c r="M7462">
        <v>201700137</v>
      </c>
      <c r="N7462" t="s">
        <v>60</v>
      </c>
      <c r="O7462">
        <v>201700012</v>
      </c>
      <c r="P7462" t="s">
        <v>47</v>
      </c>
      <c r="Q7462" t="s">
        <v>21</v>
      </c>
      <c r="R7462" t="s">
        <v>22</v>
      </c>
      <c r="S7462" t="s">
        <v>61</v>
      </c>
      <c r="T7462">
        <f t="shared" si="116"/>
        <v>8</v>
      </c>
    </row>
    <row r="7463" spans="1:20">
      <c r="A7463">
        <v>201708</v>
      </c>
      <c r="B7463" s="1">
        <v>42952</v>
      </c>
      <c r="C7463">
        <v>12481</v>
      </c>
      <c r="D7463">
        <v>30</v>
      </c>
      <c r="E7463">
        <v>24811</v>
      </c>
      <c r="F7463">
        <v>6</v>
      </c>
      <c r="G7463">
        <v>26</v>
      </c>
      <c r="H7463">
        <v>20</v>
      </c>
      <c r="I7463">
        <v>13</v>
      </c>
      <c r="J7463">
        <v>2</v>
      </c>
      <c r="K7463" s="1">
        <v>42931</v>
      </c>
      <c r="L7463" s="1">
        <v>44196</v>
      </c>
      <c r="M7463">
        <v>201700137</v>
      </c>
      <c r="N7463" t="s">
        <v>60</v>
      </c>
      <c r="O7463">
        <v>201700012</v>
      </c>
      <c r="P7463" t="s">
        <v>47</v>
      </c>
      <c r="Q7463" t="s">
        <v>21</v>
      </c>
      <c r="R7463" t="s">
        <v>5</v>
      </c>
      <c r="S7463" t="s">
        <v>62</v>
      </c>
      <c r="T7463">
        <f t="shared" si="116"/>
        <v>8</v>
      </c>
    </row>
    <row r="7464" spans="1:20">
      <c r="A7464">
        <v>201708</v>
      </c>
      <c r="B7464" s="1">
        <v>42952</v>
      </c>
      <c r="C7464">
        <v>12481</v>
      </c>
      <c r="D7464">
        <v>30</v>
      </c>
      <c r="E7464">
        <v>24811</v>
      </c>
      <c r="F7464">
        <v>6</v>
      </c>
      <c r="G7464">
        <v>26</v>
      </c>
      <c r="H7464">
        <v>20</v>
      </c>
      <c r="I7464">
        <v>13</v>
      </c>
      <c r="J7464">
        <v>2</v>
      </c>
      <c r="K7464" s="1">
        <v>42931</v>
      </c>
      <c r="L7464" s="1">
        <v>44196</v>
      </c>
      <c r="M7464">
        <v>201700137</v>
      </c>
      <c r="N7464" t="s">
        <v>60</v>
      </c>
      <c r="O7464">
        <v>201700012</v>
      </c>
      <c r="P7464" t="s">
        <v>47</v>
      </c>
      <c r="Q7464" t="s">
        <v>21</v>
      </c>
      <c r="R7464" t="s">
        <v>9</v>
      </c>
      <c r="S7464" t="s">
        <v>63</v>
      </c>
      <c r="T7464">
        <f t="shared" si="116"/>
        <v>8</v>
      </c>
    </row>
    <row r="7465" spans="1:20">
      <c r="A7465">
        <v>201708</v>
      </c>
      <c r="B7465" s="1">
        <v>42952</v>
      </c>
      <c r="C7465">
        <v>12481</v>
      </c>
      <c r="D7465">
        <v>30</v>
      </c>
      <c r="E7465">
        <v>24811</v>
      </c>
      <c r="F7465">
        <v>6</v>
      </c>
      <c r="G7465">
        <v>26</v>
      </c>
      <c r="H7465">
        <v>20</v>
      </c>
      <c r="I7465">
        <v>13</v>
      </c>
      <c r="J7465">
        <v>2</v>
      </c>
      <c r="K7465" s="1">
        <v>42931</v>
      </c>
      <c r="L7465" s="1">
        <v>44196</v>
      </c>
      <c r="M7465">
        <v>201700137</v>
      </c>
      <c r="N7465" t="s">
        <v>60</v>
      </c>
      <c r="O7465">
        <v>201700012</v>
      </c>
      <c r="P7465" t="s">
        <v>47</v>
      </c>
      <c r="Q7465" t="s">
        <v>21</v>
      </c>
      <c r="R7465" t="s">
        <v>26</v>
      </c>
      <c r="S7465" t="s">
        <v>64</v>
      </c>
      <c r="T7465">
        <f t="shared" si="116"/>
        <v>8</v>
      </c>
    </row>
    <row r="7466" spans="1:20">
      <c r="A7466">
        <v>201708</v>
      </c>
      <c r="B7466" s="1">
        <v>42952</v>
      </c>
      <c r="C7466">
        <v>12481</v>
      </c>
      <c r="D7466">
        <v>30</v>
      </c>
      <c r="E7466">
        <v>24811</v>
      </c>
      <c r="F7466">
        <v>6</v>
      </c>
      <c r="G7466">
        <v>26</v>
      </c>
      <c r="H7466">
        <v>20</v>
      </c>
      <c r="I7466">
        <v>13</v>
      </c>
      <c r="J7466">
        <v>2</v>
      </c>
      <c r="K7466" s="1">
        <v>42931</v>
      </c>
      <c r="L7466" s="1">
        <v>44196</v>
      </c>
      <c r="M7466">
        <v>201700137</v>
      </c>
      <c r="N7466" t="s">
        <v>60</v>
      </c>
      <c r="O7466">
        <v>201700012</v>
      </c>
      <c r="P7466" t="s">
        <v>47</v>
      </c>
      <c r="Q7466" t="s">
        <v>21</v>
      </c>
      <c r="R7466" t="s">
        <v>28</v>
      </c>
      <c r="S7466" t="s">
        <v>65</v>
      </c>
      <c r="T7466">
        <f t="shared" si="116"/>
        <v>8</v>
      </c>
    </row>
    <row r="7467" spans="1:20">
      <c r="A7467">
        <v>201708</v>
      </c>
      <c r="B7467" s="1">
        <v>42954</v>
      </c>
      <c r="C7467">
        <v>12481</v>
      </c>
      <c r="D7467">
        <v>35</v>
      </c>
      <c r="E7467">
        <v>25037</v>
      </c>
      <c r="F7467">
        <v>8</v>
      </c>
      <c r="G7467">
        <v>30</v>
      </c>
      <c r="H7467">
        <v>21</v>
      </c>
      <c r="I7467">
        <v>13</v>
      </c>
      <c r="J7467">
        <v>2</v>
      </c>
      <c r="K7467" s="1">
        <v>42931</v>
      </c>
      <c r="L7467" s="1">
        <v>44196</v>
      </c>
      <c r="M7467">
        <v>201700137</v>
      </c>
      <c r="N7467" t="s">
        <v>60</v>
      </c>
      <c r="O7467">
        <v>201700012</v>
      </c>
      <c r="P7467" t="s">
        <v>47</v>
      </c>
      <c r="Q7467" t="s">
        <v>21</v>
      </c>
      <c r="R7467" t="s">
        <v>22</v>
      </c>
      <c r="S7467" t="s">
        <v>61</v>
      </c>
      <c r="T7467">
        <f t="shared" si="116"/>
        <v>8</v>
      </c>
    </row>
    <row r="7468" spans="1:20">
      <c r="A7468">
        <v>201708</v>
      </c>
      <c r="B7468" s="1">
        <v>42954</v>
      </c>
      <c r="C7468">
        <v>12481</v>
      </c>
      <c r="D7468">
        <v>35</v>
      </c>
      <c r="E7468">
        <v>25037</v>
      </c>
      <c r="F7468">
        <v>8</v>
      </c>
      <c r="G7468">
        <v>30</v>
      </c>
      <c r="H7468">
        <v>21</v>
      </c>
      <c r="I7468">
        <v>13</v>
      </c>
      <c r="J7468">
        <v>2</v>
      </c>
      <c r="K7468" s="1">
        <v>42931</v>
      </c>
      <c r="L7468" s="1">
        <v>44196</v>
      </c>
      <c r="M7468">
        <v>201700137</v>
      </c>
      <c r="N7468" t="s">
        <v>60</v>
      </c>
      <c r="O7468">
        <v>201700012</v>
      </c>
      <c r="P7468" t="s">
        <v>47</v>
      </c>
      <c r="Q7468" t="s">
        <v>21</v>
      </c>
      <c r="R7468" t="s">
        <v>5</v>
      </c>
      <c r="S7468" t="s">
        <v>62</v>
      </c>
      <c r="T7468">
        <f t="shared" si="116"/>
        <v>8</v>
      </c>
    </row>
    <row r="7469" spans="1:20">
      <c r="A7469">
        <v>201708</v>
      </c>
      <c r="B7469" s="1">
        <v>42954</v>
      </c>
      <c r="C7469">
        <v>12481</v>
      </c>
      <c r="D7469">
        <v>35</v>
      </c>
      <c r="E7469">
        <v>25037</v>
      </c>
      <c r="F7469">
        <v>8</v>
      </c>
      <c r="G7469">
        <v>30</v>
      </c>
      <c r="H7469">
        <v>21</v>
      </c>
      <c r="I7469">
        <v>13</v>
      </c>
      <c r="J7469">
        <v>2</v>
      </c>
      <c r="K7469" s="1">
        <v>42931</v>
      </c>
      <c r="L7469" s="1">
        <v>44196</v>
      </c>
      <c r="M7469">
        <v>201700137</v>
      </c>
      <c r="N7469" t="s">
        <v>60</v>
      </c>
      <c r="O7469">
        <v>201700012</v>
      </c>
      <c r="P7469" t="s">
        <v>47</v>
      </c>
      <c r="Q7469" t="s">
        <v>21</v>
      </c>
      <c r="R7469" t="s">
        <v>9</v>
      </c>
      <c r="S7469" t="s">
        <v>63</v>
      </c>
      <c r="T7469">
        <f t="shared" si="116"/>
        <v>8</v>
      </c>
    </row>
    <row r="7470" spans="1:20">
      <c r="A7470">
        <v>201708</v>
      </c>
      <c r="B7470" s="1">
        <v>42954</v>
      </c>
      <c r="C7470">
        <v>12481</v>
      </c>
      <c r="D7470">
        <v>35</v>
      </c>
      <c r="E7470">
        <v>25037</v>
      </c>
      <c r="F7470">
        <v>8</v>
      </c>
      <c r="G7470">
        <v>30</v>
      </c>
      <c r="H7470">
        <v>21</v>
      </c>
      <c r="I7470">
        <v>13</v>
      </c>
      <c r="J7470">
        <v>2</v>
      </c>
      <c r="K7470" s="1">
        <v>42931</v>
      </c>
      <c r="L7470" s="1">
        <v>44196</v>
      </c>
      <c r="M7470">
        <v>201700137</v>
      </c>
      <c r="N7470" t="s">
        <v>60</v>
      </c>
      <c r="O7470">
        <v>201700012</v>
      </c>
      <c r="P7470" t="s">
        <v>47</v>
      </c>
      <c r="Q7470" t="s">
        <v>21</v>
      </c>
      <c r="R7470" t="s">
        <v>26</v>
      </c>
      <c r="S7470" t="s">
        <v>64</v>
      </c>
      <c r="T7470">
        <f t="shared" si="116"/>
        <v>8</v>
      </c>
    </row>
    <row r="7471" spans="1:20">
      <c r="A7471">
        <v>201708</v>
      </c>
      <c r="B7471" s="1">
        <v>42954</v>
      </c>
      <c r="C7471">
        <v>12481</v>
      </c>
      <c r="D7471">
        <v>35</v>
      </c>
      <c r="E7471">
        <v>25037</v>
      </c>
      <c r="F7471">
        <v>8</v>
      </c>
      <c r="G7471">
        <v>30</v>
      </c>
      <c r="H7471">
        <v>21</v>
      </c>
      <c r="I7471">
        <v>13</v>
      </c>
      <c r="J7471">
        <v>2</v>
      </c>
      <c r="K7471" s="1">
        <v>42931</v>
      </c>
      <c r="L7471" s="1">
        <v>44196</v>
      </c>
      <c r="M7471">
        <v>201700137</v>
      </c>
      <c r="N7471" t="s">
        <v>60</v>
      </c>
      <c r="O7471">
        <v>201700012</v>
      </c>
      <c r="P7471" t="s">
        <v>47</v>
      </c>
      <c r="Q7471" t="s">
        <v>21</v>
      </c>
      <c r="R7471" t="s">
        <v>28</v>
      </c>
      <c r="S7471" t="s">
        <v>65</v>
      </c>
      <c r="T7471">
        <f t="shared" si="116"/>
        <v>8</v>
      </c>
    </row>
    <row r="7472" spans="1:20">
      <c r="A7472">
        <v>201708</v>
      </c>
      <c r="B7472" s="1">
        <v>42955</v>
      </c>
      <c r="C7472">
        <v>12481</v>
      </c>
      <c r="D7472">
        <v>35</v>
      </c>
      <c r="E7472">
        <v>25315</v>
      </c>
      <c r="F7472">
        <v>6</v>
      </c>
      <c r="G7472">
        <v>35</v>
      </c>
      <c r="H7472">
        <v>24</v>
      </c>
      <c r="I7472">
        <v>19</v>
      </c>
      <c r="J7472">
        <v>2</v>
      </c>
      <c r="K7472" s="1">
        <v>42931</v>
      </c>
      <c r="L7472" s="1">
        <v>44196</v>
      </c>
      <c r="M7472">
        <v>201700137</v>
      </c>
      <c r="N7472" t="s">
        <v>60</v>
      </c>
      <c r="O7472">
        <v>201700012</v>
      </c>
      <c r="P7472" t="s">
        <v>47</v>
      </c>
      <c r="Q7472" t="s">
        <v>21</v>
      </c>
      <c r="R7472" t="s">
        <v>22</v>
      </c>
      <c r="S7472" t="s">
        <v>61</v>
      </c>
      <c r="T7472">
        <f t="shared" si="116"/>
        <v>8</v>
      </c>
    </row>
    <row r="7473" spans="1:20">
      <c r="A7473">
        <v>201708</v>
      </c>
      <c r="B7473" s="1">
        <v>42955</v>
      </c>
      <c r="C7473">
        <v>12481</v>
      </c>
      <c r="D7473">
        <v>35</v>
      </c>
      <c r="E7473">
        <v>25315</v>
      </c>
      <c r="F7473">
        <v>6</v>
      </c>
      <c r="G7473">
        <v>35</v>
      </c>
      <c r="H7473">
        <v>24</v>
      </c>
      <c r="I7473">
        <v>19</v>
      </c>
      <c r="J7473">
        <v>2</v>
      </c>
      <c r="K7473" s="1">
        <v>42931</v>
      </c>
      <c r="L7473" s="1">
        <v>44196</v>
      </c>
      <c r="M7473">
        <v>201700137</v>
      </c>
      <c r="N7473" t="s">
        <v>60</v>
      </c>
      <c r="O7473">
        <v>201700012</v>
      </c>
      <c r="P7473" t="s">
        <v>47</v>
      </c>
      <c r="Q7473" t="s">
        <v>21</v>
      </c>
      <c r="R7473" t="s">
        <v>5</v>
      </c>
      <c r="S7473" t="s">
        <v>62</v>
      </c>
      <c r="T7473">
        <f t="shared" si="116"/>
        <v>8</v>
      </c>
    </row>
    <row r="7474" spans="1:20">
      <c r="A7474">
        <v>201708</v>
      </c>
      <c r="B7474" s="1">
        <v>42955</v>
      </c>
      <c r="C7474">
        <v>12481</v>
      </c>
      <c r="D7474">
        <v>35</v>
      </c>
      <c r="E7474">
        <v>25315</v>
      </c>
      <c r="F7474">
        <v>6</v>
      </c>
      <c r="G7474">
        <v>35</v>
      </c>
      <c r="H7474">
        <v>24</v>
      </c>
      <c r="I7474">
        <v>19</v>
      </c>
      <c r="J7474">
        <v>2</v>
      </c>
      <c r="K7474" s="1">
        <v>42931</v>
      </c>
      <c r="L7474" s="1">
        <v>44196</v>
      </c>
      <c r="M7474">
        <v>201700137</v>
      </c>
      <c r="N7474" t="s">
        <v>60</v>
      </c>
      <c r="O7474">
        <v>201700012</v>
      </c>
      <c r="P7474" t="s">
        <v>47</v>
      </c>
      <c r="Q7474" t="s">
        <v>21</v>
      </c>
      <c r="R7474" t="s">
        <v>9</v>
      </c>
      <c r="S7474" t="s">
        <v>63</v>
      </c>
      <c r="T7474">
        <f t="shared" si="116"/>
        <v>8</v>
      </c>
    </row>
    <row r="7475" spans="1:20">
      <c r="A7475">
        <v>201708</v>
      </c>
      <c r="B7475" s="1">
        <v>42955</v>
      </c>
      <c r="C7475">
        <v>12481</v>
      </c>
      <c r="D7475">
        <v>35</v>
      </c>
      <c r="E7475">
        <v>25315</v>
      </c>
      <c r="F7475">
        <v>6</v>
      </c>
      <c r="G7475">
        <v>35</v>
      </c>
      <c r="H7475">
        <v>24</v>
      </c>
      <c r="I7475">
        <v>19</v>
      </c>
      <c r="J7475">
        <v>2</v>
      </c>
      <c r="K7475" s="1">
        <v>42931</v>
      </c>
      <c r="L7475" s="1">
        <v>44196</v>
      </c>
      <c r="M7475">
        <v>201700137</v>
      </c>
      <c r="N7475" t="s">
        <v>60</v>
      </c>
      <c r="O7475">
        <v>201700012</v>
      </c>
      <c r="P7475" t="s">
        <v>47</v>
      </c>
      <c r="Q7475" t="s">
        <v>21</v>
      </c>
      <c r="R7475" t="s">
        <v>26</v>
      </c>
      <c r="S7475" t="s">
        <v>64</v>
      </c>
      <c r="T7475">
        <f t="shared" si="116"/>
        <v>8</v>
      </c>
    </row>
    <row r="7476" spans="1:20">
      <c r="A7476">
        <v>201708</v>
      </c>
      <c r="B7476" s="1">
        <v>42955</v>
      </c>
      <c r="C7476">
        <v>12481</v>
      </c>
      <c r="D7476">
        <v>35</v>
      </c>
      <c r="E7476">
        <v>25315</v>
      </c>
      <c r="F7476">
        <v>6</v>
      </c>
      <c r="G7476">
        <v>35</v>
      </c>
      <c r="H7476">
        <v>24</v>
      </c>
      <c r="I7476">
        <v>19</v>
      </c>
      <c r="J7476">
        <v>2</v>
      </c>
      <c r="K7476" s="1">
        <v>42931</v>
      </c>
      <c r="L7476" s="1">
        <v>44196</v>
      </c>
      <c r="M7476">
        <v>201700137</v>
      </c>
      <c r="N7476" t="s">
        <v>60</v>
      </c>
      <c r="O7476">
        <v>201700012</v>
      </c>
      <c r="P7476" t="s">
        <v>47</v>
      </c>
      <c r="Q7476" t="s">
        <v>21</v>
      </c>
      <c r="R7476" t="s">
        <v>28</v>
      </c>
      <c r="S7476" t="s">
        <v>65</v>
      </c>
      <c r="T7476">
        <f t="shared" si="116"/>
        <v>8</v>
      </c>
    </row>
    <row r="7477" spans="1:20">
      <c r="A7477">
        <v>201708</v>
      </c>
      <c r="B7477" s="1">
        <v>42956</v>
      </c>
      <c r="C7477">
        <v>12481</v>
      </c>
      <c r="D7477">
        <v>32</v>
      </c>
      <c r="E7477">
        <v>25620</v>
      </c>
      <c r="F7477">
        <v>6</v>
      </c>
      <c r="G7477">
        <v>32</v>
      </c>
      <c r="H7477">
        <v>24</v>
      </c>
      <c r="I7477">
        <v>15</v>
      </c>
      <c r="J7477">
        <v>2</v>
      </c>
      <c r="K7477" s="1">
        <v>42931</v>
      </c>
      <c r="L7477" s="1">
        <v>44196</v>
      </c>
      <c r="M7477">
        <v>201700137</v>
      </c>
      <c r="N7477" t="s">
        <v>60</v>
      </c>
      <c r="O7477">
        <v>201700012</v>
      </c>
      <c r="P7477" t="s">
        <v>47</v>
      </c>
      <c r="Q7477" t="s">
        <v>21</v>
      </c>
      <c r="R7477" t="s">
        <v>22</v>
      </c>
      <c r="S7477" t="s">
        <v>61</v>
      </c>
      <c r="T7477">
        <f t="shared" si="116"/>
        <v>8</v>
      </c>
    </row>
    <row r="7478" spans="1:20">
      <c r="A7478">
        <v>201708</v>
      </c>
      <c r="B7478" s="1">
        <v>42956</v>
      </c>
      <c r="C7478">
        <v>12481</v>
      </c>
      <c r="D7478">
        <v>32</v>
      </c>
      <c r="E7478">
        <v>25620</v>
      </c>
      <c r="F7478">
        <v>6</v>
      </c>
      <c r="G7478">
        <v>32</v>
      </c>
      <c r="H7478">
        <v>24</v>
      </c>
      <c r="I7478">
        <v>15</v>
      </c>
      <c r="J7478">
        <v>2</v>
      </c>
      <c r="K7478" s="1">
        <v>42931</v>
      </c>
      <c r="L7478" s="1">
        <v>44196</v>
      </c>
      <c r="M7478">
        <v>201700137</v>
      </c>
      <c r="N7478" t="s">
        <v>60</v>
      </c>
      <c r="O7478">
        <v>201700012</v>
      </c>
      <c r="P7478" t="s">
        <v>47</v>
      </c>
      <c r="Q7478" t="s">
        <v>21</v>
      </c>
      <c r="R7478" t="s">
        <v>5</v>
      </c>
      <c r="S7478" t="s">
        <v>62</v>
      </c>
      <c r="T7478">
        <f t="shared" si="116"/>
        <v>8</v>
      </c>
    </row>
    <row r="7479" spans="1:20">
      <c r="A7479">
        <v>201708</v>
      </c>
      <c r="B7479" s="1">
        <v>42956</v>
      </c>
      <c r="C7479">
        <v>12481</v>
      </c>
      <c r="D7479">
        <v>32</v>
      </c>
      <c r="E7479">
        <v>25620</v>
      </c>
      <c r="F7479">
        <v>6</v>
      </c>
      <c r="G7479">
        <v>32</v>
      </c>
      <c r="H7479">
        <v>24</v>
      </c>
      <c r="I7479">
        <v>15</v>
      </c>
      <c r="J7479">
        <v>2</v>
      </c>
      <c r="K7479" s="1">
        <v>42931</v>
      </c>
      <c r="L7479" s="1">
        <v>44196</v>
      </c>
      <c r="M7479">
        <v>201700137</v>
      </c>
      <c r="N7479" t="s">
        <v>60</v>
      </c>
      <c r="O7479">
        <v>201700012</v>
      </c>
      <c r="P7479" t="s">
        <v>47</v>
      </c>
      <c r="Q7479" t="s">
        <v>21</v>
      </c>
      <c r="R7479" t="s">
        <v>9</v>
      </c>
      <c r="S7479" t="s">
        <v>63</v>
      </c>
      <c r="T7479">
        <f t="shared" si="116"/>
        <v>8</v>
      </c>
    </row>
    <row r="7480" spans="1:20">
      <c r="A7480">
        <v>201708</v>
      </c>
      <c r="B7480" s="1">
        <v>42956</v>
      </c>
      <c r="C7480">
        <v>12481</v>
      </c>
      <c r="D7480">
        <v>32</v>
      </c>
      <c r="E7480">
        <v>25620</v>
      </c>
      <c r="F7480">
        <v>6</v>
      </c>
      <c r="G7480">
        <v>32</v>
      </c>
      <c r="H7480">
        <v>24</v>
      </c>
      <c r="I7480">
        <v>15</v>
      </c>
      <c r="J7480">
        <v>2</v>
      </c>
      <c r="K7480" s="1">
        <v>42931</v>
      </c>
      <c r="L7480" s="1">
        <v>44196</v>
      </c>
      <c r="M7480">
        <v>201700137</v>
      </c>
      <c r="N7480" t="s">
        <v>60</v>
      </c>
      <c r="O7480">
        <v>201700012</v>
      </c>
      <c r="P7480" t="s">
        <v>47</v>
      </c>
      <c r="Q7480" t="s">
        <v>21</v>
      </c>
      <c r="R7480" t="s">
        <v>26</v>
      </c>
      <c r="S7480" t="s">
        <v>64</v>
      </c>
      <c r="T7480">
        <f t="shared" si="116"/>
        <v>8</v>
      </c>
    </row>
    <row r="7481" spans="1:20">
      <c r="A7481">
        <v>201708</v>
      </c>
      <c r="B7481" s="1">
        <v>42956</v>
      </c>
      <c r="C7481">
        <v>12481</v>
      </c>
      <c r="D7481">
        <v>32</v>
      </c>
      <c r="E7481">
        <v>25620</v>
      </c>
      <c r="F7481">
        <v>6</v>
      </c>
      <c r="G7481">
        <v>32</v>
      </c>
      <c r="H7481">
        <v>24</v>
      </c>
      <c r="I7481">
        <v>15</v>
      </c>
      <c r="J7481">
        <v>2</v>
      </c>
      <c r="K7481" s="1">
        <v>42931</v>
      </c>
      <c r="L7481" s="1">
        <v>44196</v>
      </c>
      <c r="M7481">
        <v>201700137</v>
      </c>
      <c r="N7481" t="s">
        <v>60</v>
      </c>
      <c r="O7481">
        <v>201700012</v>
      </c>
      <c r="P7481" t="s">
        <v>47</v>
      </c>
      <c r="Q7481" t="s">
        <v>21</v>
      </c>
      <c r="R7481" t="s">
        <v>28</v>
      </c>
      <c r="S7481" t="s">
        <v>65</v>
      </c>
      <c r="T7481">
        <f t="shared" si="116"/>
        <v>8</v>
      </c>
    </row>
    <row r="7482" spans="1:20">
      <c r="A7482">
        <v>201708</v>
      </c>
      <c r="B7482" s="1">
        <v>42958</v>
      </c>
      <c r="C7482">
        <v>12481</v>
      </c>
      <c r="D7482">
        <v>36</v>
      </c>
      <c r="E7482">
        <v>24768</v>
      </c>
      <c r="F7482">
        <v>6</v>
      </c>
      <c r="G7482">
        <v>31</v>
      </c>
      <c r="H7482">
        <v>20</v>
      </c>
      <c r="I7482">
        <v>16</v>
      </c>
      <c r="J7482">
        <v>2</v>
      </c>
      <c r="K7482" s="1">
        <v>42931</v>
      </c>
      <c r="L7482" s="1">
        <v>44196</v>
      </c>
      <c r="M7482">
        <v>201700137</v>
      </c>
      <c r="N7482" t="s">
        <v>60</v>
      </c>
      <c r="O7482">
        <v>201700012</v>
      </c>
      <c r="P7482" t="s">
        <v>47</v>
      </c>
      <c r="Q7482" t="s">
        <v>21</v>
      </c>
      <c r="R7482" t="s">
        <v>22</v>
      </c>
      <c r="S7482" t="s">
        <v>61</v>
      </c>
      <c r="T7482">
        <f t="shared" si="116"/>
        <v>8</v>
      </c>
    </row>
    <row r="7483" spans="1:20">
      <c r="A7483">
        <v>201708</v>
      </c>
      <c r="B7483" s="1">
        <v>42958</v>
      </c>
      <c r="C7483">
        <v>12481</v>
      </c>
      <c r="D7483">
        <v>36</v>
      </c>
      <c r="E7483">
        <v>24768</v>
      </c>
      <c r="F7483">
        <v>6</v>
      </c>
      <c r="G7483">
        <v>31</v>
      </c>
      <c r="H7483">
        <v>20</v>
      </c>
      <c r="I7483">
        <v>16</v>
      </c>
      <c r="J7483">
        <v>2</v>
      </c>
      <c r="K7483" s="1">
        <v>42931</v>
      </c>
      <c r="L7483" s="1">
        <v>44196</v>
      </c>
      <c r="M7483">
        <v>201700137</v>
      </c>
      <c r="N7483" t="s">
        <v>60</v>
      </c>
      <c r="O7483">
        <v>201700012</v>
      </c>
      <c r="P7483" t="s">
        <v>47</v>
      </c>
      <c r="Q7483" t="s">
        <v>21</v>
      </c>
      <c r="R7483" t="s">
        <v>5</v>
      </c>
      <c r="S7483" t="s">
        <v>62</v>
      </c>
      <c r="T7483">
        <f t="shared" si="116"/>
        <v>8</v>
      </c>
    </row>
    <row r="7484" spans="1:20">
      <c r="A7484">
        <v>201708</v>
      </c>
      <c r="B7484" s="1">
        <v>42958</v>
      </c>
      <c r="C7484">
        <v>12481</v>
      </c>
      <c r="D7484">
        <v>36</v>
      </c>
      <c r="E7484">
        <v>24768</v>
      </c>
      <c r="F7484">
        <v>6</v>
      </c>
      <c r="G7484">
        <v>31</v>
      </c>
      <c r="H7484">
        <v>20</v>
      </c>
      <c r="I7484">
        <v>16</v>
      </c>
      <c r="J7484">
        <v>2</v>
      </c>
      <c r="K7484" s="1">
        <v>42931</v>
      </c>
      <c r="L7484" s="1">
        <v>44196</v>
      </c>
      <c r="M7484">
        <v>201700137</v>
      </c>
      <c r="N7484" t="s">
        <v>60</v>
      </c>
      <c r="O7484">
        <v>201700012</v>
      </c>
      <c r="P7484" t="s">
        <v>47</v>
      </c>
      <c r="Q7484" t="s">
        <v>21</v>
      </c>
      <c r="R7484" t="s">
        <v>9</v>
      </c>
      <c r="S7484" t="s">
        <v>63</v>
      </c>
      <c r="T7484">
        <f t="shared" si="116"/>
        <v>8</v>
      </c>
    </row>
    <row r="7485" spans="1:20">
      <c r="A7485">
        <v>201708</v>
      </c>
      <c r="B7485" s="1">
        <v>42958</v>
      </c>
      <c r="C7485">
        <v>12481</v>
      </c>
      <c r="D7485">
        <v>36</v>
      </c>
      <c r="E7485">
        <v>24768</v>
      </c>
      <c r="F7485">
        <v>6</v>
      </c>
      <c r="G7485">
        <v>31</v>
      </c>
      <c r="H7485">
        <v>20</v>
      </c>
      <c r="I7485">
        <v>16</v>
      </c>
      <c r="J7485">
        <v>2</v>
      </c>
      <c r="K7485" s="1">
        <v>42931</v>
      </c>
      <c r="L7485" s="1">
        <v>44196</v>
      </c>
      <c r="M7485">
        <v>201700137</v>
      </c>
      <c r="N7485" t="s">
        <v>60</v>
      </c>
      <c r="O7485">
        <v>201700012</v>
      </c>
      <c r="P7485" t="s">
        <v>47</v>
      </c>
      <c r="Q7485" t="s">
        <v>21</v>
      </c>
      <c r="R7485" t="s">
        <v>26</v>
      </c>
      <c r="S7485" t="s">
        <v>64</v>
      </c>
      <c r="T7485">
        <f t="shared" si="116"/>
        <v>8</v>
      </c>
    </row>
    <row r="7486" spans="1:20">
      <c r="A7486">
        <v>201708</v>
      </c>
      <c r="B7486" s="1">
        <v>42958</v>
      </c>
      <c r="C7486">
        <v>12481</v>
      </c>
      <c r="D7486">
        <v>36</v>
      </c>
      <c r="E7486">
        <v>24768</v>
      </c>
      <c r="F7486">
        <v>6</v>
      </c>
      <c r="G7486">
        <v>31</v>
      </c>
      <c r="H7486">
        <v>20</v>
      </c>
      <c r="I7486">
        <v>16</v>
      </c>
      <c r="J7486">
        <v>2</v>
      </c>
      <c r="K7486" s="1">
        <v>42931</v>
      </c>
      <c r="L7486" s="1">
        <v>44196</v>
      </c>
      <c r="M7486">
        <v>201700137</v>
      </c>
      <c r="N7486" t="s">
        <v>60</v>
      </c>
      <c r="O7486">
        <v>201700012</v>
      </c>
      <c r="P7486" t="s">
        <v>47</v>
      </c>
      <c r="Q7486" t="s">
        <v>21</v>
      </c>
      <c r="R7486" t="s">
        <v>28</v>
      </c>
      <c r="S7486" t="s">
        <v>65</v>
      </c>
      <c r="T7486">
        <f t="shared" si="116"/>
        <v>8</v>
      </c>
    </row>
    <row r="7487" spans="1:20">
      <c r="A7487">
        <v>201708</v>
      </c>
      <c r="B7487" s="1">
        <v>42959</v>
      </c>
      <c r="C7487">
        <v>12481</v>
      </c>
      <c r="D7487">
        <v>31</v>
      </c>
      <c r="E7487">
        <v>24097</v>
      </c>
      <c r="F7487">
        <v>5</v>
      </c>
      <c r="G7487">
        <v>30</v>
      </c>
      <c r="H7487">
        <v>25</v>
      </c>
      <c r="I7487">
        <v>20</v>
      </c>
      <c r="J7487">
        <v>2</v>
      </c>
      <c r="K7487" s="1">
        <v>42931</v>
      </c>
      <c r="L7487" s="1">
        <v>44196</v>
      </c>
      <c r="M7487">
        <v>201700137</v>
      </c>
      <c r="N7487" t="s">
        <v>60</v>
      </c>
      <c r="O7487">
        <v>201700012</v>
      </c>
      <c r="P7487" t="s">
        <v>47</v>
      </c>
      <c r="Q7487" t="s">
        <v>21</v>
      </c>
      <c r="R7487" t="s">
        <v>22</v>
      </c>
      <c r="S7487" t="s">
        <v>61</v>
      </c>
      <c r="T7487">
        <f t="shared" si="116"/>
        <v>8</v>
      </c>
    </row>
    <row r="7488" spans="1:20">
      <c r="A7488">
        <v>201708</v>
      </c>
      <c r="B7488" s="1">
        <v>42959</v>
      </c>
      <c r="C7488">
        <v>12481</v>
      </c>
      <c r="D7488">
        <v>31</v>
      </c>
      <c r="E7488">
        <v>24097</v>
      </c>
      <c r="F7488">
        <v>5</v>
      </c>
      <c r="G7488">
        <v>30</v>
      </c>
      <c r="H7488">
        <v>25</v>
      </c>
      <c r="I7488">
        <v>20</v>
      </c>
      <c r="J7488">
        <v>2</v>
      </c>
      <c r="K7488" s="1">
        <v>42931</v>
      </c>
      <c r="L7488" s="1">
        <v>44196</v>
      </c>
      <c r="M7488">
        <v>201700137</v>
      </c>
      <c r="N7488" t="s">
        <v>60</v>
      </c>
      <c r="O7488">
        <v>201700012</v>
      </c>
      <c r="P7488" t="s">
        <v>47</v>
      </c>
      <c r="Q7488" t="s">
        <v>21</v>
      </c>
      <c r="R7488" t="s">
        <v>5</v>
      </c>
      <c r="S7488" t="s">
        <v>62</v>
      </c>
      <c r="T7488">
        <f t="shared" si="116"/>
        <v>8</v>
      </c>
    </row>
    <row r="7489" spans="1:20">
      <c r="A7489">
        <v>201708</v>
      </c>
      <c r="B7489" s="1">
        <v>42959</v>
      </c>
      <c r="C7489">
        <v>12481</v>
      </c>
      <c r="D7489">
        <v>31</v>
      </c>
      <c r="E7489">
        <v>24097</v>
      </c>
      <c r="F7489">
        <v>5</v>
      </c>
      <c r="G7489">
        <v>30</v>
      </c>
      <c r="H7489">
        <v>25</v>
      </c>
      <c r="I7489">
        <v>20</v>
      </c>
      <c r="J7489">
        <v>2</v>
      </c>
      <c r="K7489" s="1">
        <v>42931</v>
      </c>
      <c r="L7489" s="1">
        <v>44196</v>
      </c>
      <c r="M7489">
        <v>201700137</v>
      </c>
      <c r="N7489" t="s">
        <v>60</v>
      </c>
      <c r="O7489">
        <v>201700012</v>
      </c>
      <c r="P7489" t="s">
        <v>47</v>
      </c>
      <c r="Q7489" t="s">
        <v>21</v>
      </c>
      <c r="R7489" t="s">
        <v>9</v>
      </c>
      <c r="S7489" t="s">
        <v>63</v>
      </c>
      <c r="T7489">
        <f t="shared" si="116"/>
        <v>8</v>
      </c>
    </row>
    <row r="7490" spans="1:20">
      <c r="A7490">
        <v>201708</v>
      </c>
      <c r="B7490" s="1">
        <v>42959</v>
      </c>
      <c r="C7490">
        <v>12481</v>
      </c>
      <c r="D7490">
        <v>31</v>
      </c>
      <c r="E7490">
        <v>24097</v>
      </c>
      <c r="F7490">
        <v>5</v>
      </c>
      <c r="G7490">
        <v>30</v>
      </c>
      <c r="H7490">
        <v>25</v>
      </c>
      <c r="I7490">
        <v>20</v>
      </c>
      <c r="J7490">
        <v>2</v>
      </c>
      <c r="K7490" s="1">
        <v>42931</v>
      </c>
      <c r="L7490" s="1">
        <v>44196</v>
      </c>
      <c r="M7490">
        <v>201700137</v>
      </c>
      <c r="N7490" t="s">
        <v>60</v>
      </c>
      <c r="O7490">
        <v>201700012</v>
      </c>
      <c r="P7490" t="s">
        <v>47</v>
      </c>
      <c r="Q7490" t="s">
        <v>21</v>
      </c>
      <c r="R7490" t="s">
        <v>26</v>
      </c>
      <c r="S7490" t="s">
        <v>64</v>
      </c>
      <c r="T7490">
        <f t="shared" si="116"/>
        <v>8</v>
      </c>
    </row>
    <row r="7491" spans="1:20">
      <c r="A7491">
        <v>201708</v>
      </c>
      <c r="B7491" s="1">
        <v>42959</v>
      </c>
      <c r="C7491">
        <v>12481</v>
      </c>
      <c r="D7491">
        <v>31</v>
      </c>
      <c r="E7491">
        <v>24097</v>
      </c>
      <c r="F7491">
        <v>5</v>
      </c>
      <c r="G7491">
        <v>30</v>
      </c>
      <c r="H7491">
        <v>25</v>
      </c>
      <c r="I7491">
        <v>20</v>
      </c>
      <c r="J7491">
        <v>2</v>
      </c>
      <c r="K7491" s="1">
        <v>42931</v>
      </c>
      <c r="L7491" s="1">
        <v>44196</v>
      </c>
      <c r="M7491">
        <v>201700137</v>
      </c>
      <c r="N7491" t="s">
        <v>60</v>
      </c>
      <c r="O7491">
        <v>201700012</v>
      </c>
      <c r="P7491" t="s">
        <v>47</v>
      </c>
      <c r="Q7491" t="s">
        <v>21</v>
      </c>
      <c r="R7491" t="s">
        <v>28</v>
      </c>
      <c r="S7491" t="s">
        <v>65</v>
      </c>
      <c r="T7491">
        <f t="shared" ref="T7491:T7554" si="117">MONTH(B7491)</f>
        <v>8</v>
      </c>
    </row>
    <row r="7492" spans="1:20">
      <c r="A7492">
        <v>201708</v>
      </c>
      <c r="B7492" s="1">
        <v>42961</v>
      </c>
      <c r="C7492">
        <v>12481</v>
      </c>
      <c r="D7492">
        <v>33</v>
      </c>
      <c r="E7492">
        <v>25051</v>
      </c>
      <c r="F7492">
        <v>5</v>
      </c>
      <c r="G7492">
        <v>32</v>
      </c>
      <c r="H7492">
        <v>22</v>
      </c>
      <c r="I7492">
        <v>16</v>
      </c>
      <c r="J7492">
        <v>2</v>
      </c>
      <c r="K7492" s="1">
        <v>42931</v>
      </c>
      <c r="L7492" s="1">
        <v>44196</v>
      </c>
      <c r="M7492">
        <v>201700137</v>
      </c>
      <c r="N7492" t="s">
        <v>60</v>
      </c>
      <c r="O7492">
        <v>201700012</v>
      </c>
      <c r="P7492" t="s">
        <v>47</v>
      </c>
      <c r="Q7492" t="s">
        <v>21</v>
      </c>
      <c r="R7492" t="s">
        <v>22</v>
      </c>
      <c r="S7492" t="s">
        <v>61</v>
      </c>
      <c r="T7492">
        <f t="shared" si="117"/>
        <v>8</v>
      </c>
    </row>
    <row r="7493" spans="1:20">
      <c r="A7493">
        <v>201708</v>
      </c>
      <c r="B7493" s="1">
        <v>42961</v>
      </c>
      <c r="C7493">
        <v>12481</v>
      </c>
      <c r="D7493">
        <v>33</v>
      </c>
      <c r="E7493">
        <v>25051</v>
      </c>
      <c r="F7493">
        <v>5</v>
      </c>
      <c r="G7493">
        <v>32</v>
      </c>
      <c r="H7493">
        <v>22</v>
      </c>
      <c r="I7493">
        <v>16</v>
      </c>
      <c r="J7493">
        <v>2</v>
      </c>
      <c r="K7493" s="1">
        <v>42931</v>
      </c>
      <c r="L7493" s="1">
        <v>44196</v>
      </c>
      <c r="M7493">
        <v>201700137</v>
      </c>
      <c r="N7493" t="s">
        <v>60</v>
      </c>
      <c r="O7493">
        <v>201700012</v>
      </c>
      <c r="P7493" t="s">
        <v>47</v>
      </c>
      <c r="Q7493" t="s">
        <v>21</v>
      </c>
      <c r="R7493" t="s">
        <v>5</v>
      </c>
      <c r="S7493" t="s">
        <v>62</v>
      </c>
      <c r="T7493">
        <f t="shared" si="117"/>
        <v>8</v>
      </c>
    </row>
    <row r="7494" spans="1:20">
      <c r="A7494">
        <v>201708</v>
      </c>
      <c r="B7494" s="1">
        <v>42961</v>
      </c>
      <c r="C7494">
        <v>12481</v>
      </c>
      <c r="D7494">
        <v>33</v>
      </c>
      <c r="E7494">
        <v>25051</v>
      </c>
      <c r="F7494">
        <v>5</v>
      </c>
      <c r="G7494">
        <v>32</v>
      </c>
      <c r="H7494">
        <v>22</v>
      </c>
      <c r="I7494">
        <v>16</v>
      </c>
      <c r="J7494">
        <v>2</v>
      </c>
      <c r="K7494" s="1">
        <v>42931</v>
      </c>
      <c r="L7494" s="1">
        <v>44196</v>
      </c>
      <c r="M7494">
        <v>201700137</v>
      </c>
      <c r="N7494" t="s">
        <v>60</v>
      </c>
      <c r="O7494">
        <v>201700012</v>
      </c>
      <c r="P7494" t="s">
        <v>47</v>
      </c>
      <c r="Q7494" t="s">
        <v>21</v>
      </c>
      <c r="R7494" t="s">
        <v>9</v>
      </c>
      <c r="S7494" t="s">
        <v>63</v>
      </c>
      <c r="T7494">
        <f t="shared" si="117"/>
        <v>8</v>
      </c>
    </row>
    <row r="7495" spans="1:20">
      <c r="A7495">
        <v>201708</v>
      </c>
      <c r="B7495" s="1">
        <v>42961</v>
      </c>
      <c r="C7495">
        <v>12481</v>
      </c>
      <c r="D7495">
        <v>33</v>
      </c>
      <c r="E7495">
        <v>25051</v>
      </c>
      <c r="F7495">
        <v>5</v>
      </c>
      <c r="G7495">
        <v>32</v>
      </c>
      <c r="H7495">
        <v>22</v>
      </c>
      <c r="I7495">
        <v>16</v>
      </c>
      <c r="J7495">
        <v>2</v>
      </c>
      <c r="K7495" s="1">
        <v>42931</v>
      </c>
      <c r="L7495" s="1">
        <v>44196</v>
      </c>
      <c r="M7495">
        <v>201700137</v>
      </c>
      <c r="N7495" t="s">
        <v>60</v>
      </c>
      <c r="O7495">
        <v>201700012</v>
      </c>
      <c r="P7495" t="s">
        <v>47</v>
      </c>
      <c r="Q7495" t="s">
        <v>21</v>
      </c>
      <c r="R7495" t="s">
        <v>26</v>
      </c>
      <c r="S7495" t="s">
        <v>64</v>
      </c>
      <c r="T7495">
        <f t="shared" si="117"/>
        <v>8</v>
      </c>
    </row>
    <row r="7496" spans="1:20">
      <c r="A7496">
        <v>201708</v>
      </c>
      <c r="B7496" s="1">
        <v>42961</v>
      </c>
      <c r="C7496">
        <v>12481</v>
      </c>
      <c r="D7496">
        <v>33</v>
      </c>
      <c r="E7496">
        <v>25051</v>
      </c>
      <c r="F7496">
        <v>5</v>
      </c>
      <c r="G7496">
        <v>32</v>
      </c>
      <c r="H7496">
        <v>22</v>
      </c>
      <c r="I7496">
        <v>16</v>
      </c>
      <c r="J7496">
        <v>2</v>
      </c>
      <c r="K7496" s="1">
        <v>42931</v>
      </c>
      <c r="L7496" s="1">
        <v>44196</v>
      </c>
      <c r="M7496">
        <v>201700137</v>
      </c>
      <c r="N7496" t="s">
        <v>60</v>
      </c>
      <c r="O7496">
        <v>201700012</v>
      </c>
      <c r="P7496" t="s">
        <v>47</v>
      </c>
      <c r="Q7496" t="s">
        <v>21</v>
      </c>
      <c r="R7496" t="s">
        <v>28</v>
      </c>
      <c r="S7496" t="s">
        <v>65</v>
      </c>
      <c r="T7496">
        <f t="shared" si="117"/>
        <v>8</v>
      </c>
    </row>
    <row r="7497" spans="1:20">
      <c r="A7497">
        <v>201708</v>
      </c>
      <c r="B7497" s="1">
        <v>42962</v>
      </c>
      <c r="C7497">
        <v>12481</v>
      </c>
      <c r="D7497">
        <v>31</v>
      </c>
      <c r="E7497">
        <v>25212</v>
      </c>
      <c r="F7497">
        <v>6</v>
      </c>
      <c r="G7497">
        <v>28</v>
      </c>
      <c r="H7497">
        <v>21</v>
      </c>
      <c r="I7497">
        <v>14</v>
      </c>
      <c r="J7497">
        <v>2</v>
      </c>
      <c r="K7497" s="1">
        <v>42931</v>
      </c>
      <c r="L7497" s="1">
        <v>44196</v>
      </c>
      <c r="M7497">
        <v>201700137</v>
      </c>
      <c r="N7497" t="s">
        <v>60</v>
      </c>
      <c r="O7497">
        <v>201700012</v>
      </c>
      <c r="P7497" t="s">
        <v>47</v>
      </c>
      <c r="Q7497" t="s">
        <v>21</v>
      </c>
      <c r="R7497" t="s">
        <v>22</v>
      </c>
      <c r="S7497" t="s">
        <v>61</v>
      </c>
      <c r="T7497">
        <f t="shared" si="117"/>
        <v>8</v>
      </c>
    </row>
    <row r="7498" spans="1:20">
      <c r="A7498">
        <v>201708</v>
      </c>
      <c r="B7498" s="1">
        <v>42962</v>
      </c>
      <c r="C7498">
        <v>12481</v>
      </c>
      <c r="D7498">
        <v>31</v>
      </c>
      <c r="E7498">
        <v>25212</v>
      </c>
      <c r="F7498">
        <v>6</v>
      </c>
      <c r="G7498">
        <v>28</v>
      </c>
      <c r="H7498">
        <v>21</v>
      </c>
      <c r="I7498">
        <v>14</v>
      </c>
      <c r="J7498">
        <v>2</v>
      </c>
      <c r="K7498" s="1">
        <v>42931</v>
      </c>
      <c r="L7498" s="1">
        <v>44196</v>
      </c>
      <c r="M7498">
        <v>201700137</v>
      </c>
      <c r="N7498" t="s">
        <v>60</v>
      </c>
      <c r="O7498">
        <v>201700012</v>
      </c>
      <c r="P7498" t="s">
        <v>47</v>
      </c>
      <c r="Q7498" t="s">
        <v>21</v>
      </c>
      <c r="R7498" t="s">
        <v>5</v>
      </c>
      <c r="S7498" t="s">
        <v>62</v>
      </c>
      <c r="T7498">
        <f t="shared" si="117"/>
        <v>8</v>
      </c>
    </row>
    <row r="7499" spans="1:20">
      <c r="A7499">
        <v>201708</v>
      </c>
      <c r="B7499" s="1">
        <v>42962</v>
      </c>
      <c r="C7499">
        <v>12481</v>
      </c>
      <c r="D7499">
        <v>31</v>
      </c>
      <c r="E7499">
        <v>25212</v>
      </c>
      <c r="F7499">
        <v>6</v>
      </c>
      <c r="G7499">
        <v>28</v>
      </c>
      <c r="H7499">
        <v>21</v>
      </c>
      <c r="I7499">
        <v>14</v>
      </c>
      <c r="J7499">
        <v>2</v>
      </c>
      <c r="K7499" s="1">
        <v>42931</v>
      </c>
      <c r="L7499" s="1">
        <v>44196</v>
      </c>
      <c r="M7499">
        <v>201700137</v>
      </c>
      <c r="N7499" t="s">
        <v>60</v>
      </c>
      <c r="O7499">
        <v>201700012</v>
      </c>
      <c r="P7499" t="s">
        <v>47</v>
      </c>
      <c r="Q7499" t="s">
        <v>21</v>
      </c>
      <c r="R7499" t="s">
        <v>9</v>
      </c>
      <c r="S7499" t="s">
        <v>63</v>
      </c>
      <c r="T7499">
        <f t="shared" si="117"/>
        <v>8</v>
      </c>
    </row>
    <row r="7500" spans="1:20">
      <c r="A7500">
        <v>201708</v>
      </c>
      <c r="B7500" s="1">
        <v>42962</v>
      </c>
      <c r="C7500">
        <v>12481</v>
      </c>
      <c r="D7500">
        <v>31</v>
      </c>
      <c r="E7500">
        <v>25212</v>
      </c>
      <c r="F7500">
        <v>6</v>
      </c>
      <c r="G7500">
        <v>28</v>
      </c>
      <c r="H7500">
        <v>21</v>
      </c>
      <c r="I7500">
        <v>14</v>
      </c>
      <c r="J7500">
        <v>2</v>
      </c>
      <c r="K7500" s="1">
        <v>42931</v>
      </c>
      <c r="L7500" s="1">
        <v>44196</v>
      </c>
      <c r="M7500">
        <v>201700137</v>
      </c>
      <c r="N7500" t="s">
        <v>60</v>
      </c>
      <c r="O7500">
        <v>201700012</v>
      </c>
      <c r="P7500" t="s">
        <v>47</v>
      </c>
      <c r="Q7500" t="s">
        <v>21</v>
      </c>
      <c r="R7500" t="s">
        <v>26</v>
      </c>
      <c r="S7500" t="s">
        <v>64</v>
      </c>
      <c r="T7500">
        <f t="shared" si="117"/>
        <v>8</v>
      </c>
    </row>
    <row r="7501" spans="1:20">
      <c r="A7501">
        <v>201708</v>
      </c>
      <c r="B7501" s="1">
        <v>42962</v>
      </c>
      <c r="C7501">
        <v>12481</v>
      </c>
      <c r="D7501">
        <v>31</v>
      </c>
      <c r="E7501">
        <v>25212</v>
      </c>
      <c r="F7501">
        <v>6</v>
      </c>
      <c r="G7501">
        <v>28</v>
      </c>
      <c r="H7501">
        <v>21</v>
      </c>
      <c r="I7501">
        <v>14</v>
      </c>
      <c r="J7501">
        <v>2</v>
      </c>
      <c r="K7501" s="1">
        <v>42931</v>
      </c>
      <c r="L7501" s="1">
        <v>44196</v>
      </c>
      <c r="M7501">
        <v>201700137</v>
      </c>
      <c r="N7501" t="s">
        <v>60</v>
      </c>
      <c r="O7501">
        <v>201700012</v>
      </c>
      <c r="P7501" t="s">
        <v>47</v>
      </c>
      <c r="Q7501" t="s">
        <v>21</v>
      </c>
      <c r="R7501" t="s">
        <v>28</v>
      </c>
      <c r="S7501" t="s">
        <v>65</v>
      </c>
      <c r="T7501">
        <f t="shared" si="117"/>
        <v>8</v>
      </c>
    </row>
    <row r="7502" spans="1:20">
      <c r="A7502">
        <v>201708</v>
      </c>
      <c r="B7502" s="1">
        <v>42963</v>
      </c>
      <c r="C7502">
        <v>12481</v>
      </c>
      <c r="D7502">
        <v>36</v>
      </c>
      <c r="E7502">
        <v>24325</v>
      </c>
      <c r="F7502">
        <v>8</v>
      </c>
      <c r="G7502">
        <v>32</v>
      </c>
      <c r="H7502">
        <v>22</v>
      </c>
      <c r="I7502">
        <v>14</v>
      </c>
      <c r="J7502">
        <v>2</v>
      </c>
      <c r="K7502" s="1">
        <v>42931</v>
      </c>
      <c r="L7502" s="1">
        <v>44196</v>
      </c>
      <c r="M7502">
        <v>201700137</v>
      </c>
      <c r="N7502" t="s">
        <v>60</v>
      </c>
      <c r="O7502">
        <v>201700012</v>
      </c>
      <c r="P7502" t="s">
        <v>47</v>
      </c>
      <c r="Q7502" t="s">
        <v>21</v>
      </c>
      <c r="R7502" t="s">
        <v>22</v>
      </c>
      <c r="S7502" t="s">
        <v>61</v>
      </c>
      <c r="T7502">
        <f t="shared" si="117"/>
        <v>8</v>
      </c>
    </row>
    <row r="7503" spans="1:20">
      <c r="A7503">
        <v>201708</v>
      </c>
      <c r="B7503" s="1">
        <v>42963</v>
      </c>
      <c r="C7503">
        <v>12481</v>
      </c>
      <c r="D7503">
        <v>36</v>
      </c>
      <c r="E7503">
        <v>24325</v>
      </c>
      <c r="F7503">
        <v>8</v>
      </c>
      <c r="G7503">
        <v>32</v>
      </c>
      <c r="H7503">
        <v>22</v>
      </c>
      <c r="I7503">
        <v>14</v>
      </c>
      <c r="J7503">
        <v>2</v>
      </c>
      <c r="K7503" s="1">
        <v>42931</v>
      </c>
      <c r="L7503" s="1">
        <v>44196</v>
      </c>
      <c r="M7503">
        <v>201700137</v>
      </c>
      <c r="N7503" t="s">
        <v>60</v>
      </c>
      <c r="O7503">
        <v>201700012</v>
      </c>
      <c r="P7503" t="s">
        <v>47</v>
      </c>
      <c r="Q7503" t="s">
        <v>21</v>
      </c>
      <c r="R7503" t="s">
        <v>5</v>
      </c>
      <c r="S7503" t="s">
        <v>62</v>
      </c>
      <c r="T7503">
        <f t="shared" si="117"/>
        <v>8</v>
      </c>
    </row>
    <row r="7504" spans="1:20">
      <c r="A7504">
        <v>201708</v>
      </c>
      <c r="B7504" s="1">
        <v>42963</v>
      </c>
      <c r="C7504">
        <v>12481</v>
      </c>
      <c r="D7504">
        <v>36</v>
      </c>
      <c r="E7504">
        <v>24325</v>
      </c>
      <c r="F7504">
        <v>8</v>
      </c>
      <c r="G7504">
        <v>32</v>
      </c>
      <c r="H7504">
        <v>22</v>
      </c>
      <c r="I7504">
        <v>14</v>
      </c>
      <c r="J7504">
        <v>2</v>
      </c>
      <c r="K7504" s="1">
        <v>42931</v>
      </c>
      <c r="L7504" s="1">
        <v>44196</v>
      </c>
      <c r="M7504">
        <v>201700137</v>
      </c>
      <c r="N7504" t="s">
        <v>60</v>
      </c>
      <c r="O7504">
        <v>201700012</v>
      </c>
      <c r="P7504" t="s">
        <v>47</v>
      </c>
      <c r="Q7504" t="s">
        <v>21</v>
      </c>
      <c r="R7504" t="s">
        <v>9</v>
      </c>
      <c r="S7504" t="s">
        <v>63</v>
      </c>
      <c r="T7504">
        <f t="shared" si="117"/>
        <v>8</v>
      </c>
    </row>
    <row r="7505" spans="1:20">
      <c r="A7505">
        <v>201708</v>
      </c>
      <c r="B7505" s="1">
        <v>42963</v>
      </c>
      <c r="C7505">
        <v>12481</v>
      </c>
      <c r="D7505">
        <v>36</v>
      </c>
      <c r="E7505">
        <v>24325</v>
      </c>
      <c r="F7505">
        <v>8</v>
      </c>
      <c r="G7505">
        <v>32</v>
      </c>
      <c r="H7505">
        <v>22</v>
      </c>
      <c r="I7505">
        <v>14</v>
      </c>
      <c r="J7505">
        <v>2</v>
      </c>
      <c r="K7505" s="1">
        <v>42931</v>
      </c>
      <c r="L7505" s="1">
        <v>44196</v>
      </c>
      <c r="M7505">
        <v>201700137</v>
      </c>
      <c r="N7505" t="s">
        <v>60</v>
      </c>
      <c r="O7505">
        <v>201700012</v>
      </c>
      <c r="P7505" t="s">
        <v>47</v>
      </c>
      <c r="Q7505" t="s">
        <v>21</v>
      </c>
      <c r="R7505" t="s">
        <v>26</v>
      </c>
      <c r="S7505" t="s">
        <v>64</v>
      </c>
      <c r="T7505">
        <f t="shared" si="117"/>
        <v>8</v>
      </c>
    </row>
    <row r="7506" spans="1:20">
      <c r="A7506">
        <v>201708</v>
      </c>
      <c r="B7506" s="1">
        <v>42963</v>
      </c>
      <c r="C7506">
        <v>12481</v>
      </c>
      <c r="D7506">
        <v>36</v>
      </c>
      <c r="E7506">
        <v>24325</v>
      </c>
      <c r="F7506">
        <v>8</v>
      </c>
      <c r="G7506">
        <v>32</v>
      </c>
      <c r="H7506">
        <v>22</v>
      </c>
      <c r="I7506">
        <v>14</v>
      </c>
      <c r="J7506">
        <v>2</v>
      </c>
      <c r="K7506" s="1">
        <v>42931</v>
      </c>
      <c r="L7506" s="1">
        <v>44196</v>
      </c>
      <c r="M7506">
        <v>201700137</v>
      </c>
      <c r="N7506" t="s">
        <v>60</v>
      </c>
      <c r="O7506">
        <v>201700012</v>
      </c>
      <c r="P7506" t="s">
        <v>47</v>
      </c>
      <c r="Q7506" t="s">
        <v>21</v>
      </c>
      <c r="R7506" t="s">
        <v>28</v>
      </c>
      <c r="S7506" t="s">
        <v>65</v>
      </c>
      <c r="T7506">
        <f t="shared" si="117"/>
        <v>8</v>
      </c>
    </row>
    <row r="7507" spans="1:20">
      <c r="A7507">
        <v>201708</v>
      </c>
      <c r="B7507" s="1">
        <v>42965</v>
      </c>
      <c r="C7507">
        <v>12481</v>
      </c>
      <c r="D7507">
        <v>31</v>
      </c>
      <c r="E7507">
        <v>24971</v>
      </c>
      <c r="F7507">
        <v>7</v>
      </c>
      <c r="G7507">
        <v>28</v>
      </c>
      <c r="H7507">
        <v>23</v>
      </c>
      <c r="I7507">
        <v>16</v>
      </c>
      <c r="J7507">
        <v>2</v>
      </c>
      <c r="K7507" s="1">
        <v>42931</v>
      </c>
      <c r="L7507" s="1">
        <v>44196</v>
      </c>
      <c r="M7507">
        <v>201700137</v>
      </c>
      <c r="N7507" t="s">
        <v>60</v>
      </c>
      <c r="O7507">
        <v>201700012</v>
      </c>
      <c r="P7507" t="s">
        <v>47</v>
      </c>
      <c r="Q7507" t="s">
        <v>21</v>
      </c>
      <c r="R7507" t="s">
        <v>22</v>
      </c>
      <c r="S7507" t="s">
        <v>61</v>
      </c>
      <c r="T7507">
        <f t="shared" si="117"/>
        <v>8</v>
      </c>
    </row>
    <row r="7508" spans="1:20">
      <c r="A7508">
        <v>201708</v>
      </c>
      <c r="B7508" s="1">
        <v>42965</v>
      </c>
      <c r="C7508">
        <v>12481</v>
      </c>
      <c r="D7508">
        <v>31</v>
      </c>
      <c r="E7508">
        <v>24971</v>
      </c>
      <c r="F7508">
        <v>7</v>
      </c>
      <c r="G7508">
        <v>28</v>
      </c>
      <c r="H7508">
        <v>23</v>
      </c>
      <c r="I7508">
        <v>16</v>
      </c>
      <c r="J7508">
        <v>2</v>
      </c>
      <c r="K7508" s="1">
        <v>42931</v>
      </c>
      <c r="L7508" s="1">
        <v>44196</v>
      </c>
      <c r="M7508">
        <v>201700137</v>
      </c>
      <c r="N7508" t="s">
        <v>60</v>
      </c>
      <c r="O7508">
        <v>201700012</v>
      </c>
      <c r="P7508" t="s">
        <v>47</v>
      </c>
      <c r="Q7508" t="s">
        <v>21</v>
      </c>
      <c r="R7508" t="s">
        <v>5</v>
      </c>
      <c r="S7508" t="s">
        <v>62</v>
      </c>
      <c r="T7508">
        <f t="shared" si="117"/>
        <v>8</v>
      </c>
    </row>
    <row r="7509" spans="1:20">
      <c r="A7509">
        <v>201708</v>
      </c>
      <c r="B7509" s="1">
        <v>42965</v>
      </c>
      <c r="C7509">
        <v>12481</v>
      </c>
      <c r="D7509">
        <v>31</v>
      </c>
      <c r="E7509">
        <v>24971</v>
      </c>
      <c r="F7509">
        <v>7</v>
      </c>
      <c r="G7509">
        <v>28</v>
      </c>
      <c r="H7509">
        <v>23</v>
      </c>
      <c r="I7509">
        <v>16</v>
      </c>
      <c r="J7509">
        <v>2</v>
      </c>
      <c r="K7509" s="1">
        <v>42931</v>
      </c>
      <c r="L7509" s="1">
        <v>44196</v>
      </c>
      <c r="M7509">
        <v>201700137</v>
      </c>
      <c r="N7509" t="s">
        <v>60</v>
      </c>
      <c r="O7509">
        <v>201700012</v>
      </c>
      <c r="P7509" t="s">
        <v>47</v>
      </c>
      <c r="Q7509" t="s">
        <v>21</v>
      </c>
      <c r="R7509" t="s">
        <v>9</v>
      </c>
      <c r="S7509" t="s">
        <v>63</v>
      </c>
      <c r="T7509">
        <f t="shared" si="117"/>
        <v>8</v>
      </c>
    </row>
    <row r="7510" spans="1:20">
      <c r="A7510">
        <v>201708</v>
      </c>
      <c r="B7510" s="1">
        <v>42965</v>
      </c>
      <c r="C7510">
        <v>12481</v>
      </c>
      <c r="D7510">
        <v>31</v>
      </c>
      <c r="E7510">
        <v>24971</v>
      </c>
      <c r="F7510">
        <v>7</v>
      </c>
      <c r="G7510">
        <v>28</v>
      </c>
      <c r="H7510">
        <v>23</v>
      </c>
      <c r="I7510">
        <v>16</v>
      </c>
      <c r="J7510">
        <v>2</v>
      </c>
      <c r="K7510" s="1">
        <v>42931</v>
      </c>
      <c r="L7510" s="1">
        <v>44196</v>
      </c>
      <c r="M7510">
        <v>201700137</v>
      </c>
      <c r="N7510" t="s">
        <v>60</v>
      </c>
      <c r="O7510">
        <v>201700012</v>
      </c>
      <c r="P7510" t="s">
        <v>47</v>
      </c>
      <c r="Q7510" t="s">
        <v>21</v>
      </c>
      <c r="R7510" t="s">
        <v>26</v>
      </c>
      <c r="S7510" t="s">
        <v>64</v>
      </c>
      <c r="T7510">
        <f t="shared" si="117"/>
        <v>8</v>
      </c>
    </row>
    <row r="7511" spans="1:20">
      <c r="A7511">
        <v>201708</v>
      </c>
      <c r="B7511" s="1">
        <v>42965</v>
      </c>
      <c r="C7511">
        <v>12481</v>
      </c>
      <c r="D7511">
        <v>31</v>
      </c>
      <c r="E7511">
        <v>24971</v>
      </c>
      <c r="F7511">
        <v>7</v>
      </c>
      <c r="G7511">
        <v>28</v>
      </c>
      <c r="H7511">
        <v>23</v>
      </c>
      <c r="I7511">
        <v>16</v>
      </c>
      <c r="J7511">
        <v>2</v>
      </c>
      <c r="K7511" s="1">
        <v>42931</v>
      </c>
      <c r="L7511" s="1">
        <v>44196</v>
      </c>
      <c r="M7511">
        <v>201700137</v>
      </c>
      <c r="N7511" t="s">
        <v>60</v>
      </c>
      <c r="O7511">
        <v>201700012</v>
      </c>
      <c r="P7511" t="s">
        <v>47</v>
      </c>
      <c r="Q7511" t="s">
        <v>21</v>
      </c>
      <c r="R7511" t="s">
        <v>28</v>
      </c>
      <c r="S7511" t="s">
        <v>65</v>
      </c>
      <c r="T7511">
        <f t="shared" si="117"/>
        <v>8</v>
      </c>
    </row>
    <row r="7512" spans="1:20">
      <c r="A7512">
        <v>201708</v>
      </c>
      <c r="B7512" s="1">
        <v>42966</v>
      </c>
      <c r="C7512">
        <v>12481</v>
      </c>
      <c r="D7512">
        <v>33</v>
      </c>
      <c r="E7512">
        <v>25657</v>
      </c>
      <c r="F7512">
        <v>6</v>
      </c>
      <c r="G7512">
        <v>30</v>
      </c>
      <c r="H7512">
        <v>22</v>
      </c>
      <c r="I7512">
        <v>17</v>
      </c>
      <c r="J7512">
        <v>2</v>
      </c>
      <c r="K7512" s="1">
        <v>42931</v>
      </c>
      <c r="L7512" s="1">
        <v>44196</v>
      </c>
      <c r="M7512">
        <v>201700137</v>
      </c>
      <c r="N7512" t="s">
        <v>60</v>
      </c>
      <c r="O7512">
        <v>201700012</v>
      </c>
      <c r="P7512" t="s">
        <v>47</v>
      </c>
      <c r="Q7512" t="s">
        <v>21</v>
      </c>
      <c r="R7512" t="s">
        <v>22</v>
      </c>
      <c r="S7512" t="s">
        <v>61</v>
      </c>
      <c r="T7512">
        <f t="shared" si="117"/>
        <v>8</v>
      </c>
    </row>
    <row r="7513" spans="1:20">
      <c r="A7513">
        <v>201708</v>
      </c>
      <c r="B7513" s="1">
        <v>42966</v>
      </c>
      <c r="C7513">
        <v>12481</v>
      </c>
      <c r="D7513">
        <v>33</v>
      </c>
      <c r="E7513">
        <v>25657</v>
      </c>
      <c r="F7513">
        <v>6</v>
      </c>
      <c r="G7513">
        <v>30</v>
      </c>
      <c r="H7513">
        <v>22</v>
      </c>
      <c r="I7513">
        <v>17</v>
      </c>
      <c r="J7513">
        <v>2</v>
      </c>
      <c r="K7513" s="1">
        <v>42931</v>
      </c>
      <c r="L7513" s="1">
        <v>44196</v>
      </c>
      <c r="M7513">
        <v>201700137</v>
      </c>
      <c r="N7513" t="s">
        <v>60</v>
      </c>
      <c r="O7513">
        <v>201700012</v>
      </c>
      <c r="P7513" t="s">
        <v>47</v>
      </c>
      <c r="Q7513" t="s">
        <v>21</v>
      </c>
      <c r="R7513" t="s">
        <v>5</v>
      </c>
      <c r="S7513" t="s">
        <v>62</v>
      </c>
      <c r="T7513">
        <f t="shared" si="117"/>
        <v>8</v>
      </c>
    </row>
    <row r="7514" spans="1:20">
      <c r="A7514">
        <v>201708</v>
      </c>
      <c r="B7514" s="1">
        <v>42966</v>
      </c>
      <c r="C7514">
        <v>12481</v>
      </c>
      <c r="D7514">
        <v>33</v>
      </c>
      <c r="E7514">
        <v>25657</v>
      </c>
      <c r="F7514">
        <v>6</v>
      </c>
      <c r="G7514">
        <v>30</v>
      </c>
      <c r="H7514">
        <v>22</v>
      </c>
      <c r="I7514">
        <v>17</v>
      </c>
      <c r="J7514">
        <v>2</v>
      </c>
      <c r="K7514" s="1">
        <v>42931</v>
      </c>
      <c r="L7514" s="1">
        <v>44196</v>
      </c>
      <c r="M7514">
        <v>201700137</v>
      </c>
      <c r="N7514" t="s">
        <v>60</v>
      </c>
      <c r="O7514">
        <v>201700012</v>
      </c>
      <c r="P7514" t="s">
        <v>47</v>
      </c>
      <c r="Q7514" t="s">
        <v>21</v>
      </c>
      <c r="R7514" t="s">
        <v>9</v>
      </c>
      <c r="S7514" t="s">
        <v>63</v>
      </c>
      <c r="T7514">
        <f t="shared" si="117"/>
        <v>8</v>
      </c>
    </row>
    <row r="7515" spans="1:20">
      <c r="A7515">
        <v>201708</v>
      </c>
      <c r="B7515" s="1">
        <v>42966</v>
      </c>
      <c r="C7515">
        <v>12481</v>
      </c>
      <c r="D7515">
        <v>33</v>
      </c>
      <c r="E7515">
        <v>25657</v>
      </c>
      <c r="F7515">
        <v>6</v>
      </c>
      <c r="G7515">
        <v>30</v>
      </c>
      <c r="H7515">
        <v>22</v>
      </c>
      <c r="I7515">
        <v>17</v>
      </c>
      <c r="J7515">
        <v>2</v>
      </c>
      <c r="K7515" s="1">
        <v>42931</v>
      </c>
      <c r="L7515" s="1">
        <v>44196</v>
      </c>
      <c r="M7515">
        <v>201700137</v>
      </c>
      <c r="N7515" t="s">
        <v>60</v>
      </c>
      <c r="O7515">
        <v>201700012</v>
      </c>
      <c r="P7515" t="s">
        <v>47</v>
      </c>
      <c r="Q7515" t="s">
        <v>21</v>
      </c>
      <c r="R7515" t="s">
        <v>26</v>
      </c>
      <c r="S7515" t="s">
        <v>64</v>
      </c>
      <c r="T7515">
        <f t="shared" si="117"/>
        <v>8</v>
      </c>
    </row>
    <row r="7516" spans="1:20">
      <c r="A7516">
        <v>201708</v>
      </c>
      <c r="B7516" s="1">
        <v>42966</v>
      </c>
      <c r="C7516">
        <v>12481</v>
      </c>
      <c r="D7516">
        <v>33</v>
      </c>
      <c r="E7516">
        <v>25657</v>
      </c>
      <c r="F7516">
        <v>6</v>
      </c>
      <c r="G7516">
        <v>30</v>
      </c>
      <c r="H7516">
        <v>22</v>
      </c>
      <c r="I7516">
        <v>17</v>
      </c>
      <c r="J7516">
        <v>2</v>
      </c>
      <c r="K7516" s="1">
        <v>42931</v>
      </c>
      <c r="L7516" s="1">
        <v>44196</v>
      </c>
      <c r="M7516">
        <v>201700137</v>
      </c>
      <c r="N7516" t="s">
        <v>60</v>
      </c>
      <c r="O7516">
        <v>201700012</v>
      </c>
      <c r="P7516" t="s">
        <v>47</v>
      </c>
      <c r="Q7516" t="s">
        <v>21</v>
      </c>
      <c r="R7516" t="s">
        <v>28</v>
      </c>
      <c r="S7516" t="s">
        <v>65</v>
      </c>
      <c r="T7516">
        <f t="shared" si="117"/>
        <v>8</v>
      </c>
    </row>
    <row r="7517" spans="1:20">
      <c r="A7517">
        <v>201708</v>
      </c>
      <c r="B7517" s="1">
        <v>42968</v>
      </c>
      <c r="C7517">
        <v>12481</v>
      </c>
      <c r="D7517">
        <v>36</v>
      </c>
      <c r="E7517">
        <v>25705</v>
      </c>
      <c r="F7517">
        <v>8</v>
      </c>
      <c r="G7517">
        <v>33</v>
      </c>
      <c r="H7517">
        <v>25</v>
      </c>
      <c r="I7517">
        <v>16</v>
      </c>
      <c r="J7517">
        <v>2</v>
      </c>
      <c r="K7517" s="1">
        <v>42931</v>
      </c>
      <c r="L7517" s="1">
        <v>44196</v>
      </c>
      <c r="M7517">
        <v>201700137</v>
      </c>
      <c r="N7517" t="s">
        <v>60</v>
      </c>
      <c r="O7517">
        <v>201700012</v>
      </c>
      <c r="P7517" t="s">
        <v>47</v>
      </c>
      <c r="Q7517" t="s">
        <v>21</v>
      </c>
      <c r="R7517" t="s">
        <v>22</v>
      </c>
      <c r="S7517" t="s">
        <v>61</v>
      </c>
      <c r="T7517">
        <f t="shared" si="117"/>
        <v>8</v>
      </c>
    </row>
    <row r="7518" spans="1:20">
      <c r="A7518">
        <v>201708</v>
      </c>
      <c r="B7518" s="1">
        <v>42968</v>
      </c>
      <c r="C7518">
        <v>12481</v>
      </c>
      <c r="D7518">
        <v>36</v>
      </c>
      <c r="E7518">
        <v>25705</v>
      </c>
      <c r="F7518">
        <v>8</v>
      </c>
      <c r="G7518">
        <v>33</v>
      </c>
      <c r="H7518">
        <v>25</v>
      </c>
      <c r="I7518">
        <v>16</v>
      </c>
      <c r="J7518">
        <v>2</v>
      </c>
      <c r="K7518" s="1">
        <v>42931</v>
      </c>
      <c r="L7518" s="1">
        <v>44196</v>
      </c>
      <c r="M7518">
        <v>201700137</v>
      </c>
      <c r="N7518" t="s">
        <v>60</v>
      </c>
      <c r="O7518">
        <v>201700012</v>
      </c>
      <c r="P7518" t="s">
        <v>47</v>
      </c>
      <c r="Q7518" t="s">
        <v>21</v>
      </c>
      <c r="R7518" t="s">
        <v>5</v>
      </c>
      <c r="S7518" t="s">
        <v>62</v>
      </c>
      <c r="T7518">
        <f t="shared" si="117"/>
        <v>8</v>
      </c>
    </row>
    <row r="7519" spans="1:20">
      <c r="A7519">
        <v>201708</v>
      </c>
      <c r="B7519" s="1">
        <v>42968</v>
      </c>
      <c r="C7519">
        <v>12481</v>
      </c>
      <c r="D7519">
        <v>36</v>
      </c>
      <c r="E7519">
        <v>25705</v>
      </c>
      <c r="F7519">
        <v>8</v>
      </c>
      <c r="G7519">
        <v>33</v>
      </c>
      <c r="H7519">
        <v>25</v>
      </c>
      <c r="I7519">
        <v>16</v>
      </c>
      <c r="J7519">
        <v>2</v>
      </c>
      <c r="K7519" s="1">
        <v>42931</v>
      </c>
      <c r="L7519" s="1">
        <v>44196</v>
      </c>
      <c r="M7519">
        <v>201700137</v>
      </c>
      <c r="N7519" t="s">
        <v>60</v>
      </c>
      <c r="O7519">
        <v>201700012</v>
      </c>
      <c r="P7519" t="s">
        <v>47</v>
      </c>
      <c r="Q7519" t="s">
        <v>21</v>
      </c>
      <c r="R7519" t="s">
        <v>9</v>
      </c>
      <c r="S7519" t="s">
        <v>63</v>
      </c>
      <c r="T7519">
        <f t="shared" si="117"/>
        <v>8</v>
      </c>
    </row>
    <row r="7520" spans="1:20">
      <c r="A7520">
        <v>201708</v>
      </c>
      <c r="B7520" s="1">
        <v>42968</v>
      </c>
      <c r="C7520">
        <v>12481</v>
      </c>
      <c r="D7520">
        <v>36</v>
      </c>
      <c r="E7520">
        <v>25705</v>
      </c>
      <c r="F7520">
        <v>8</v>
      </c>
      <c r="G7520">
        <v>33</v>
      </c>
      <c r="H7520">
        <v>25</v>
      </c>
      <c r="I7520">
        <v>16</v>
      </c>
      <c r="J7520">
        <v>2</v>
      </c>
      <c r="K7520" s="1">
        <v>42931</v>
      </c>
      <c r="L7520" s="1">
        <v>44196</v>
      </c>
      <c r="M7520">
        <v>201700137</v>
      </c>
      <c r="N7520" t="s">
        <v>60</v>
      </c>
      <c r="O7520">
        <v>201700012</v>
      </c>
      <c r="P7520" t="s">
        <v>47</v>
      </c>
      <c r="Q7520" t="s">
        <v>21</v>
      </c>
      <c r="R7520" t="s">
        <v>26</v>
      </c>
      <c r="S7520" t="s">
        <v>64</v>
      </c>
      <c r="T7520">
        <f t="shared" si="117"/>
        <v>8</v>
      </c>
    </row>
    <row r="7521" spans="1:20">
      <c r="A7521">
        <v>201708</v>
      </c>
      <c r="B7521" s="1">
        <v>42968</v>
      </c>
      <c r="C7521">
        <v>12481</v>
      </c>
      <c r="D7521">
        <v>36</v>
      </c>
      <c r="E7521">
        <v>25705</v>
      </c>
      <c r="F7521">
        <v>8</v>
      </c>
      <c r="G7521">
        <v>33</v>
      </c>
      <c r="H7521">
        <v>25</v>
      </c>
      <c r="I7521">
        <v>16</v>
      </c>
      <c r="J7521">
        <v>2</v>
      </c>
      <c r="K7521" s="1">
        <v>42931</v>
      </c>
      <c r="L7521" s="1">
        <v>44196</v>
      </c>
      <c r="M7521">
        <v>201700137</v>
      </c>
      <c r="N7521" t="s">
        <v>60</v>
      </c>
      <c r="O7521">
        <v>201700012</v>
      </c>
      <c r="P7521" t="s">
        <v>47</v>
      </c>
      <c r="Q7521" t="s">
        <v>21</v>
      </c>
      <c r="R7521" t="s">
        <v>28</v>
      </c>
      <c r="S7521" t="s">
        <v>65</v>
      </c>
      <c r="T7521">
        <f t="shared" si="117"/>
        <v>8</v>
      </c>
    </row>
    <row r="7522" spans="1:20">
      <c r="A7522">
        <v>201708</v>
      </c>
      <c r="B7522" s="1">
        <v>42969</v>
      </c>
      <c r="C7522">
        <v>12481</v>
      </c>
      <c r="D7522">
        <v>36</v>
      </c>
      <c r="E7522">
        <v>24333</v>
      </c>
      <c r="F7522">
        <v>9</v>
      </c>
      <c r="G7522">
        <v>35</v>
      </c>
      <c r="H7522">
        <v>27</v>
      </c>
      <c r="I7522">
        <v>22</v>
      </c>
      <c r="J7522">
        <v>2</v>
      </c>
      <c r="K7522" s="1">
        <v>42931</v>
      </c>
      <c r="L7522" s="1">
        <v>44196</v>
      </c>
      <c r="M7522">
        <v>201700137</v>
      </c>
      <c r="N7522" t="s">
        <v>60</v>
      </c>
      <c r="O7522">
        <v>201700012</v>
      </c>
      <c r="P7522" t="s">
        <v>47</v>
      </c>
      <c r="Q7522" t="s">
        <v>21</v>
      </c>
      <c r="R7522" t="s">
        <v>22</v>
      </c>
      <c r="S7522" t="s">
        <v>61</v>
      </c>
      <c r="T7522">
        <f t="shared" si="117"/>
        <v>8</v>
      </c>
    </row>
    <row r="7523" spans="1:20">
      <c r="A7523">
        <v>201708</v>
      </c>
      <c r="B7523" s="1">
        <v>42969</v>
      </c>
      <c r="C7523">
        <v>12481</v>
      </c>
      <c r="D7523">
        <v>36</v>
      </c>
      <c r="E7523">
        <v>24333</v>
      </c>
      <c r="F7523">
        <v>9</v>
      </c>
      <c r="G7523">
        <v>35</v>
      </c>
      <c r="H7523">
        <v>27</v>
      </c>
      <c r="I7523">
        <v>22</v>
      </c>
      <c r="J7523">
        <v>2</v>
      </c>
      <c r="K7523" s="1">
        <v>42931</v>
      </c>
      <c r="L7523" s="1">
        <v>44196</v>
      </c>
      <c r="M7523">
        <v>201700137</v>
      </c>
      <c r="N7523" t="s">
        <v>60</v>
      </c>
      <c r="O7523">
        <v>201700012</v>
      </c>
      <c r="P7523" t="s">
        <v>47</v>
      </c>
      <c r="Q7523" t="s">
        <v>21</v>
      </c>
      <c r="R7523" t="s">
        <v>5</v>
      </c>
      <c r="S7523" t="s">
        <v>62</v>
      </c>
      <c r="T7523">
        <f t="shared" si="117"/>
        <v>8</v>
      </c>
    </row>
    <row r="7524" spans="1:20">
      <c r="A7524">
        <v>201708</v>
      </c>
      <c r="B7524" s="1">
        <v>42969</v>
      </c>
      <c r="C7524">
        <v>12481</v>
      </c>
      <c r="D7524">
        <v>36</v>
      </c>
      <c r="E7524">
        <v>24333</v>
      </c>
      <c r="F7524">
        <v>9</v>
      </c>
      <c r="G7524">
        <v>35</v>
      </c>
      <c r="H7524">
        <v>27</v>
      </c>
      <c r="I7524">
        <v>22</v>
      </c>
      <c r="J7524">
        <v>2</v>
      </c>
      <c r="K7524" s="1">
        <v>42931</v>
      </c>
      <c r="L7524" s="1">
        <v>44196</v>
      </c>
      <c r="M7524">
        <v>201700137</v>
      </c>
      <c r="N7524" t="s">
        <v>60</v>
      </c>
      <c r="O7524">
        <v>201700012</v>
      </c>
      <c r="P7524" t="s">
        <v>47</v>
      </c>
      <c r="Q7524" t="s">
        <v>21</v>
      </c>
      <c r="R7524" t="s">
        <v>9</v>
      </c>
      <c r="S7524" t="s">
        <v>63</v>
      </c>
      <c r="T7524">
        <f t="shared" si="117"/>
        <v>8</v>
      </c>
    </row>
    <row r="7525" spans="1:20">
      <c r="A7525">
        <v>201708</v>
      </c>
      <c r="B7525" s="1">
        <v>42969</v>
      </c>
      <c r="C7525">
        <v>12481</v>
      </c>
      <c r="D7525">
        <v>36</v>
      </c>
      <c r="E7525">
        <v>24333</v>
      </c>
      <c r="F7525">
        <v>9</v>
      </c>
      <c r="G7525">
        <v>35</v>
      </c>
      <c r="H7525">
        <v>27</v>
      </c>
      <c r="I7525">
        <v>22</v>
      </c>
      <c r="J7525">
        <v>2</v>
      </c>
      <c r="K7525" s="1">
        <v>42931</v>
      </c>
      <c r="L7525" s="1">
        <v>44196</v>
      </c>
      <c r="M7525">
        <v>201700137</v>
      </c>
      <c r="N7525" t="s">
        <v>60</v>
      </c>
      <c r="O7525">
        <v>201700012</v>
      </c>
      <c r="P7525" t="s">
        <v>47</v>
      </c>
      <c r="Q7525" t="s">
        <v>21</v>
      </c>
      <c r="R7525" t="s">
        <v>26</v>
      </c>
      <c r="S7525" t="s">
        <v>64</v>
      </c>
      <c r="T7525">
        <f t="shared" si="117"/>
        <v>8</v>
      </c>
    </row>
    <row r="7526" spans="1:20">
      <c r="A7526">
        <v>201708</v>
      </c>
      <c r="B7526" s="1">
        <v>42969</v>
      </c>
      <c r="C7526">
        <v>12481</v>
      </c>
      <c r="D7526">
        <v>36</v>
      </c>
      <c r="E7526">
        <v>24333</v>
      </c>
      <c r="F7526">
        <v>9</v>
      </c>
      <c r="G7526">
        <v>35</v>
      </c>
      <c r="H7526">
        <v>27</v>
      </c>
      <c r="I7526">
        <v>22</v>
      </c>
      <c r="J7526">
        <v>2</v>
      </c>
      <c r="K7526" s="1">
        <v>42931</v>
      </c>
      <c r="L7526" s="1">
        <v>44196</v>
      </c>
      <c r="M7526">
        <v>201700137</v>
      </c>
      <c r="N7526" t="s">
        <v>60</v>
      </c>
      <c r="O7526">
        <v>201700012</v>
      </c>
      <c r="P7526" t="s">
        <v>47</v>
      </c>
      <c r="Q7526" t="s">
        <v>21</v>
      </c>
      <c r="R7526" t="s">
        <v>28</v>
      </c>
      <c r="S7526" t="s">
        <v>65</v>
      </c>
      <c r="T7526">
        <f t="shared" si="117"/>
        <v>8</v>
      </c>
    </row>
    <row r="7527" spans="1:20">
      <c r="A7527">
        <v>201708</v>
      </c>
      <c r="B7527" s="1">
        <v>42970</v>
      </c>
      <c r="C7527">
        <v>12481</v>
      </c>
      <c r="D7527">
        <v>31</v>
      </c>
      <c r="E7527">
        <v>24073</v>
      </c>
      <c r="F7527">
        <v>6</v>
      </c>
      <c r="G7527">
        <v>29</v>
      </c>
      <c r="H7527">
        <v>19</v>
      </c>
      <c r="I7527">
        <v>14</v>
      </c>
      <c r="J7527">
        <v>2</v>
      </c>
      <c r="K7527" s="1">
        <v>42931</v>
      </c>
      <c r="L7527" s="1">
        <v>44196</v>
      </c>
      <c r="M7527">
        <v>201700137</v>
      </c>
      <c r="N7527" t="s">
        <v>60</v>
      </c>
      <c r="O7527">
        <v>201700012</v>
      </c>
      <c r="P7527" t="s">
        <v>47</v>
      </c>
      <c r="Q7527" t="s">
        <v>21</v>
      </c>
      <c r="R7527" t="s">
        <v>22</v>
      </c>
      <c r="S7527" t="s">
        <v>61</v>
      </c>
      <c r="T7527">
        <f t="shared" si="117"/>
        <v>8</v>
      </c>
    </row>
    <row r="7528" spans="1:20">
      <c r="A7528">
        <v>201708</v>
      </c>
      <c r="B7528" s="1">
        <v>42970</v>
      </c>
      <c r="C7528">
        <v>12481</v>
      </c>
      <c r="D7528">
        <v>31</v>
      </c>
      <c r="E7528">
        <v>24073</v>
      </c>
      <c r="F7528">
        <v>6</v>
      </c>
      <c r="G7528">
        <v>29</v>
      </c>
      <c r="H7528">
        <v>19</v>
      </c>
      <c r="I7528">
        <v>14</v>
      </c>
      <c r="J7528">
        <v>2</v>
      </c>
      <c r="K7528" s="1">
        <v>42931</v>
      </c>
      <c r="L7528" s="1">
        <v>44196</v>
      </c>
      <c r="M7528">
        <v>201700137</v>
      </c>
      <c r="N7528" t="s">
        <v>60</v>
      </c>
      <c r="O7528">
        <v>201700012</v>
      </c>
      <c r="P7528" t="s">
        <v>47</v>
      </c>
      <c r="Q7528" t="s">
        <v>21</v>
      </c>
      <c r="R7528" t="s">
        <v>5</v>
      </c>
      <c r="S7528" t="s">
        <v>62</v>
      </c>
      <c r="T7528">
        <f t="shared" si="117"/>
        <v>8</v>
      </c>
    </row>
    <row r="7529" spans="1:20">
      <c r="A7529">
        <v>201708</v>
      </c>
      <c r="B7529" s="1">
        <v>42970</v>
      </c>
      <c r="C7529">
        <v>12481</v>
      </c>
      <c r="D7529">
        <v>31</v>
      </c>
      <c r="E7529">
        <v>24073</v>
      </c>
      <c r="F7529">
        <v>6</v>
      </c>
      <c r="G7529">
        <v>29</v>
      </c>
      <c r="H7529">
        <v>19</v>
      </c>
      <c r="I7529">
        <v>14</v>
      </c>
      <c r="J7529">
        <v>2</v>
      </c>
      <c r="K7529" s="1">
        <v>42931</v>
      </c>
      <c r="L7529" s="1">
        <v>44196</v>
      </c>
      <c r="M7529">
        <v>201700137</v>
      </c>
      <c r="N7529" t="s">
        <v>60</v>
      </c>
      <c r="O7529">
        <v>201700012</v>
      </c>
      <c r="P7529" t="s">
        <v>47</v>
      </c>
      <c r="Q7529" t="s">
        <v>21</v>
      </c>
      <c r="R7529" t="s">
        <v>9</v>
      </c>
      <c r="S7529" t="s">
        <v>63</v>
      </c>
      <c r="T7529">
        <f t="shared" si="117"/>
        <v>8</v>
      </c>
    </row>
    <row r="7530" spans="1:20">
      <c r="A7530">
        <v>201708</v>
      </c>
      <c r="B7530" s="1">
        <v>42970</v>
      </c>
      <c r="C7530">
        <v>12481</v>
      </c>
      <c r="D7530">
        <v>31</v>
      </c>
      <c r="E7530">
        <v>24073</v>
      </c>
      <c r="F7530">
        <v>6</v>
      </c>
      <c r="G7530">
        <v>29</v>
      </c>
      <c r="H7530">
        <v>19</v>
      </c>
      <c r="I7530">
        <v>14</v>
      </c>
      <c r="J7530">
        <v>2</v>
      </c>
      <c r="K7530" s="1">
        <v>42931</v>
      </c>
      <c r="L7530" s="1">
        <v>44196</v>
      </c>
      <c r="M7530">
        <v>201700137</v>
      </c>
      <c r="N7530" t="s">
        <v>60</v>
      </c>
      <c r="O7530">
        <v>201700012</v>
      </c>
      <c r="P7530" t="s">
        <v>47</v>
      </c>
      <c r="Q7530" t="s">
        <v>21</v>
      </c>
      <c r="R7530" t="s">
        <v>26</v>
      </c>
      <c r="S7530" t="s">
        <v>64</v>
      </c>
      <c r="T7530">
        <f t="shared" si="117"/>
        <v>8</v>
      </c>
    </row>
    <row r="7531" spans="1:20">
      <c r="A7531">
        <v>201708</v>
      </c>
      <c r="B7531" s="1">
        <v>42970</v>
      </c>
      <c r="C7531">
        <v>12481</v>
      </c>
      <c r="D7531">
        <v>31</v>
      </c>
      <c r="E7531">
        <v>24073</v>
      </c>
      <c r="F7531">
        <v>6</v>
      </c>
      <c r="G7531">
        <v>29</v>
      </c>
      <c r="H7531">
        <v>19</v>
      </c>
      <c r="I7531">
        <v>14</v>
      </c>
      <c r="J7531">
        <v>2</v>
      </c>
      <c r="K7531" s="1">
        <v>42931</v>
      </c>
      <c r="L7531" s="1">
        <v>44196</v>
      </c>
      <c r="M7531">
        <v>201700137</v>
      </c>
      <c r="N7531" t="s">
        <v>60</v>
      </c>
      <c r="O7531">
        <v>201700012</v>
      </c>
      <c r="P7531" t="s">
        <v>47</v>
      </c>
      <c r="Q7531" t="s">
        <v>21</v>
      </c>
      <c r="R7531" t="s">
        <v>28</v>
      </c>
      <c r="S7531" t="s">
        <v>65</v>
      </c>
      <c r="T7531">
        <f t="shared" si="117"/>
        <v>8</v>
      </c>
    </row>
    <row r="7532" spans="1:20">
      <c r="A7532">
        <v>201708</v>
      </c>
      <c r="B7532" s="1">
        <v>42972</v>
      </c>
      <c r="C7532">
        <v>12481</v>
      </c>
      <c r="D7532">
        <v>31</v>
      </c>
      <c r="E7532">
        <v>25035</v>
      </c>
      <c r="F7532">
        <v>7</v>
      </c>
      <c r="G7532">
        <v>30</v>
      </c>
      <c r="H7532">
        <v>25</v>
      </c>
      <c r="I7532">
        <v>17</v>
      </c>
      <c r="J7532">
        <v>2</v>
      </c>
      <c r="K7532" s="1">
        <v>42931</v>
      </c>
      <c r="L7532" s="1">
        <v>44196</v>
      </c>
      <c r="M7532">
        <v>201700137</v>
      </c>
      <c r="N7532" t="s">
        <v>60</v>
      </c>
      <c r="O7532">
        <v>201700012</v>
      </c>
      <c r="P7532" t="s">
        <v>47</v>
      </c>
      <c r="Q7532" t="s">
        <v>21</v>
      </c>
      <c r="R7532" t="s">
        <v>22</v>
      </c>
      <c r="S7532" t="s">
        <v>61</v>
      </c>
      <c r="T7532">
        <f t="shared" si="117"/>
        <v>8</v>
      </c>
    </row>
    <row r="7533" spans="1:20">
      <c r="A7533">
        <v>201708</v>
      </c>
      <c r="B7533" s="1">
        <v>42972</v>
      </c>
      <c r="C7533">
        <v>12481</v>
      </c>
      <c r="D7533">
        <v>31</v>
      </c>
      <c r="E7533">
        <v>25035</v>
      </c>
      <c r="F7533">
        <v>7</v>
      </c>
      <c r="G7533">
        <v>30</v>
      </c>
      <c r="H7533">
        <v>25</v>
      </c>
      <c r="I7533">
        <v>17</v>
      </c>
      <c r="J7533">
        <v>2</v>
      </c>
      <c r="K7533" s="1">
        <v>42931</v>
      </c>
      <c r="L7533" s="1">
        <v>44196</v>
      </c>
      <c r="M7533">
        <v>201700137</v>
      </c>
      <c r="N7533" t="s">
        <v>60</v>
      </c>
      <c r="O7533">
        <v>201700012</v>
      </c>
      <c r="P7533" t="s">
        <v>47</v>
      </c>
      <c r="Q7533" t="s">
        <v>21</v>
      </c>
      <c r="R7533" t="s">
        <v>5</v>
      </c>
      <c r="S7533" t="s">
        <v>62</v>
      </c>
      <c r="T7533">
        <f t="shared" si="117"/>
        <v>8</v>
      </c>
    </row>
    <row r="7534" spans="1:20">
      <c r="A7534">
        <v>201708</v>
      </c>
      <c r="B7534" s="1">
        <v>42972</v>
      </c>
      <c r="C7534">
        <v>12481</v>
      </c>
      <c r="D7534">
        <v>31</v>
      </c>
      <c r="E7534">
        <v>25035</v>
      </c>
      <c r="F7534">
        <v>7</v>
      </c>
      <c r="G7534">
        <v>30</v>
      </c>
      <c r="H7534">
        <v>25</v>
      </c>
      <c r="I7534">
        <v>17</v>
      </c>
      <c r="J7534">
        <v>2</v>
      </c>
      <c r="K7534" s="1">
        <v>42931</v>
      </c>
      <c r="L7534" s="1">
        <v>44196</v>
      </c>
      <c r="M7534">
        <v>201700137</v>
      </c>
      <c r="N7534" t="s">
        <v>60</v>
      </c>
      <c r="O7534">
        <v>201700012</v>
      </c>
      <c r="P7534" t="s">
        <v>47</v>
      </c>
      <c r="Q7534" t="s">
        <v>21</v>
      </c>
      <c r="R7534" t="s">
        <v>9</v>
      </c>
      <c r="S7534" t="s">
        <v>63</v>
      </c>
      <c r="T7534">
        <f t="shared" si="117"/>
        <v>8</v>
      </c>
    </row>
    <row r="7535" spans="1:20">
      <c r="A7535">
        <v>201708</v>
      </c>
      <c r="B7535" s="1">
        <v>42972</v>
      </c>
      <c r="C7535">
        <v>12481</v>
      </c>
      <c r="D7535">
        <v>31</v>
      </c>
      <c r="E7535">
        <v>25035</v>
      </c>
      <c r="F7535">
        <v>7</v>
      </c>
      <c r="G7535">
        <v>30</v>
      </c>
      <c r="H7535">
        <v>25</v>
      </c>
      <c r="I7535">
        <v>17</v>
      </c>
      <c r="J7535">
        <v>2</v>
      </c>
      <c r="K7535" s="1">
        <v>42931</v>
      </c>
      <c r="L7535" s="1">
        <v>44196</v>
      </c>
      <c r="M7535">
        <v>201700137</v>
      </c>
      <c r="N7535" t="s">
        <v>60</v>
      </c>
      <c r="O7535">
        <v>201700012</v>
      </c>
      <c r="P7535" t="s">
        <v>47</v>
      </c>
      <c r="Q7535" t="s">
        <v>21</v>
      </c>
      <c r="R7535" t="s">
        <v>26</v>
      </c>
      <c r="S7535" t="s">
        <v>64</v>
      </c>
      <c r="T7535">
        <f t="shared" si="117"/>
        <v>8</v>
      </c>
    </row>
    <row r="7536" spans="1:20">
      <c r="A7536">
        <v>201708</v>
      </c>
      <c r="B7536" s="1">
        <v>42972</v>
      </c>
      <c r="C7536">
        <v>12481</v>
      </c>
      <c r="D7536">
        <v>31</v>
      </c>
      <c r="E7536">
        <v>25035</v>
      </c>
      <c r="F7536">
        <v>7</v>
      </c>
      <c r="G7536">
        <v>30</v>
      </c>
      <c r="H7536">
        <v>25</v>
      </c>
      <c r="I7536">
        <v>17</v>
      </c>
      <c r="J7536">
        <v>2</v>
      </c>
      <c r="K7536" s="1">
        <v>42931</v>
      </c>
      <c r="L7536" s="1">
        <v>44196</v>
      </c>
      <c r="M7536">
        <v>201700137</v>
      </c>
      <c r="N7536" t="s">
        <v>60</v>
      </c>
      <c r="O7536">
        <v>201700012</v>
      </c>
      <c r="P7536" t="s">
        <v>47</v>
      </c>
      <c r="Q7536" t="s">
        <v>21</v>
      </c>
      <c r="R7536" t="s">
        <v>28</v>
      </c>
      <c r="S7536" t="s">
        <v>65</v>
      </c>
      <c r="T7536">
        <f t="shared" si="117"/>
        <v>8</v>
      </c>
    </row>
    <row r="7537" spans="1:20">
      <c r="A7537">
        <v>201708</v>
      </c>
      <c r="B7537" s="1">
        <v>42975</v>
      </c>
      <c r="C7537">
        <v>12481</v>
      </c>
      <c r="D7537">
        <v>30</v>
      </c>
      <c r="E7537">
        <v>25650</v>
      </c>
      <c r="F7537">
        <v>8</v>
      </c>
      <c r="G7537">
        <v>29</v>
      </c>
      <c r="H7537">
        <v>20</v>
      </c>
      <c r="I7537">
        <v>15</v>
      </c>
      <c r="J7537">
        <v>2</v>
      </c>
      <c r="K7537" s="1">
        <v>42931</v>
      </c>
      <c r="L7537" s="1">
        <v>44196</v>
      </c>
      <c r="M7537">
        <v>201700137</v>
      </c>
      <c r="N7537" t="s">
        <v>60</v>
      </c>
      <c r="O7537">
        <v>201700012</v>
      </c>
      <c r="P7537" t="s">
        <v>47</v>
      </c>
      <c r="Q7537" t="s">
        <v>21</v>
      </c>
      <c r="R7537" t="s">
        <v>22</v>
      </c>
      <c r="S7537" t="s">
        <v>61</v>
      </c>
      <c r="T7537">
        <f t="shared" si="117"/>
        <v>8</v>
      </c>
    </row>
    <row r="7538" spans="1:20">
      <c r="A7538">
        <v>201708</v>
      </c>
      <c r="B7538" s="1">
        <v>42975</v>
      </c>
      <c r="C7538">
        <v>12481</v>
      </c>
      <c r="D7538">
        <v>30</v>
      </c>
      <c r="E7538">
        <v>25650</v>
      </c>
      <c r="F7538">
        <v>8</v>
      </c>
      <c r="G7538">
        <v>29</v>
      </c>
      <c r="H7538">
        <v>20</v>
      </c>
      <c r="I7538">
        <v>15</v>
      </c>
      <c r="J7538">
        <v>2</v>
      </c>
      <c r="K7538" s="1">
        <v>42931</v>
      </c>
      <c r="L7538" s="1">
        <v>44196</v>
      </c>
      <c r="M7538">
        <v>201700137</v>
      </c>
      <c r="N7538" t="s">
        <v>60</v>
      </c>
      <c r="O7538">
        <v>201700012</v>
      </c>
      <c r="P7538" t="s">
        <v>47</v>
      </c>
      <c r="Q7538" t="s">
        <v>21</v>
      </c>
      <c r="R7538" t="s">
        <v>5</v>
      </c>
      <c r="S7538" t="s">
        <v>62</v>
      </c>
      <c r="T7538">
        <f t="shared" si="117"/>
        <v>8</v>
      </c>
    </row>
    <row r="7539" spans="1:20">
      <c r="A7539">
        <v>201708</v>
      </c>
      <c r="B7539" s="1">
        <v>42975</v>
      </c>
      <c r="C7539">
        <v>12481</v>
      </c>
      <c r="D7539">
        <v>30</v>
      </c>
      <c r="E7539">
        <v>25650</v>
      </c>
      <c r="F7539">
        <v>8</v>
      </c>
      <c r="G7539">
        <v>29</v>
      </c>
      <c r="H7539">
        <v>20</v>
      </c>
      <c r="I7539">
        <v>15</v>
      </c>
      <c r="J7539">
        <v>2</v>
      </c>
      <c r="K7539" s="1">
        <v>42931</v>
      </c>
      <c r="L7539" s="1">
        <v>44196</v>
      </c>
      <c r="M7539">
        <v>201700137</v>
      </c>
      <c r="N7539" t="s">
        <v>60</v>
      </c>
      <c r="O7539">
        <v>201700012</v>
      </c>
      <c r="P7539" t="s">
        <v>47</v>
      </c>
      <c r="Q7539" t="s">
        <v>21</v>
      </c>
      <c r="R7539" t="s">
        <v>9</v>
      </c>
      <c r="S7539" t="s">
        <v>63</v>
      </c>
      <c r="T7539">
        <f t="shared" si="117"/>
        <v>8</v>
      </c>
    </row>
    <row r="7540" spans="1:20">
      <c r="A7540">
        <v>201708</v>
      </c>
      <c r="B7540" s="1">
        <v>42975</v>
      </c>
      <c r="C7540">
        <v>12481</v>
      </c>
      <c r="D7540">
        <v>30</v>
      </c>
      <c r="E7540">
        <v>25650</v>
      </c>
      <c r="F7540">
        <v>8</v>
      </c>
      <c r="G7540">
        <v>29</v>
      </c>
      <c r="H7540">
        <v>20</v>
      </c>
      <c r="I7540">
        <v>15</v>
      </c>
      <c r="J7540">
        <v>2</v>
      </c>
      <c r="K7540" s="1">
        <v>42931</v>
      </c>
      <c r="L7540" s="1">
        <v>44196</v>
      </c>
      <c r="M7540">
        <v>201700137</v>
      </c>
      <c r="N7540" t="s">
        <v>60</v>
      </c>
      <c r="O7540">
        <v>201700012</v>
      </c>
      <c r="P7540" t="s">
        <v>47</v>
      </c>
      <c r="Q7540" t="s">
        <v>21</v>
      </c>
      <c r="R7540" t="s">
        <v>26</v>
      </c>
      <c r="S7540" t="s">
        <v>64</v>
      </c>
      <c r="T7540">
        <f t="shared" si="117"/>
        <v>8</v>
      </c>
    </row>
    <row r="7541" spans="1:20">
      <c r="A7541">
        <v>201708</v>
      </c>
      <c r="B7541" s="1">
        <v>42975</v>
      </c>
      <c r="C7541">
        <v>12481</v>
      </c>
      <c r="D7541">
        <v>30</v>
      </c>
      <c r="E7541">
        <v>25650</v>
      </c>
      <c r="F7541">
        <v>8</v>
      </c>
      <c r="G7541">
        <v>29</v>
      </c>
      <c r="H7541">
        <v>20</v>
      </c>
      <c r="I7541">
        <v>15</v>
      </c>
      <c r="J7541">
        <v>2</v>
      </c>
      <c r="K7541" s="1">
        <v>42931</v>
      </c>
      <c r="L7541" s="1">
        <v>44196</v>
      </c>
      <c r="M7541">
        <v>201700137</v>
      </c>
      <c r="N7541" t="s">
        <v>60</v>
      </c>
      <c r="O7541">
        <v>201700012</v>
      </c>
      <c r="P7541" t="s">
        <v>47</v>
      </c>
      <c r="Q7541" t="s">
        <v>21</v>
      </c>
      <c r="R7541" t="s">
        <v>28</v>
      </c>
      <c r="S7541" t="s">
        <v>65</v>
      </c>
      <c r="T7541">
        <f t="shared" si="117"/>
        <v>8</v>
      </c>
    </row>
    <row r="7542" spans="1:20">
      <c r="A7542">
        <v>201708</v>
      </c>
      <c r="B7542" s="1">
        <v>42976</v>
      </c>
      <c r="C7542">
        <v>12481</v>
      </c>
      <c r="D7542">
        <v>34</v>
      </c>
      <c r="E7542">
        <v>25922</v>
      </c>
      <c r="F7542">
        <v>7</v>
      </c>
      <c r="G7542">
        <v>32</v>
      </c>
      <c r="H7542">
        <v>25</v>
      </c>
      <c r="I7542">
        <v>16</v>
      </c>
      <c r="J7542">
        <v>2</v>
      </c>
      <c r="K7542" s="1">
        <v>42931</v>
      </c>
      <c r="L7542" s="1">
        <v>44196</v>
      </c>
      <c r="M7542">
        <v>201700137</v>
      </c>
      <c r="N7542" t="s">
        <v>60</v>
      </c>
      <c r="O7542">
        <v>201700012</v>
      </c>
      <c r="P7542" t="s">
        <v>47</v>
      </c>
      <c r="Q7542" t="s">
        <v>21</v>
      </c>
      <c r="R7542" t="s">
        <v>22</v>
      </c>
      <c r="S7542" t="s">
        <v>61</v>
      </c>
      <c r="T7542">
        <f t="shared" si="117"/>
        <v>8</v>
      </c>
    </row>
    <row r="7543" spans="1:20">
      <c r="A7543">
        <v>201708</v>
      </c>
      <c r="B7543" s="1">
        <v>42976</v>
      </c>
      <c r="C7543">
        <v>12481</v>
      </c>
      <c r="D7543">
        <v>34</v>
      </c>
      <c r="E7543">
        <v>25922</v>
      </c>
      <c r="F7543">
        <v>7</v>
      </c>
      <c r="G7543">
        <v>32</v>
      </c>
      <c r="H7543">
        <v>25</v>
      </c>
      <c r="I7543">
        <v>16</v>
      </c>
      <c r="J7543">
        <v>2</v>
      </c>
      <c r="K7543" s="1">
        <v>42931</v>
      </c>
      <c r="L7543" s="1">
        <v>44196</v>
      </c>
      <c r="M7543">
        <v>201700137</v>
      </c>
      <c r="N7543" t="s">
        <v>60</v>
      </c>
      <c r="O7543">
        <v>201700012</v>
      </c>
      <c r="P7543" t="s">
        <v>47</v>
      </c>
      <c r="Q7543" t="s">
        <v>21</v>
      </c>
      <c r="R7543" t="s">
        <v>5</v>
      </c>
      <c r="S7543" t="s">
        <v>62</v>
      </c>
      <c r="T7543">
        <f t="shared" si="117"/>
        <v>8</v>
      </c>
    </row>
    <row r="7544" spans="1:20">
      <c r="A7544">
        <v>201708</v>
      </c>
      <c r="B7544" s="1">
        <v>42976</v>
      </c>
      <c r="C7544">
        <v>12481</v>
      </c>
      <c r="D7544">
        <v>34</v>
      </c>
      <c r="E7544">
        <v>25922</v>
      </c>
      <c r="F7544">
        <v>7</v>
      </c>
      <c r="G7544">
        <v>32</v>
      </c>
      <c r="H7544">
        <v>25</v>
      </c>
      <c r="I7544">
        <v>16</v>
      </c>
      <c r="J7544">
        <v>2</v>
      </c>
      <c r="K7544" s="1">
        <v>42931</v>
      </c>
      <c r="L7544" s="1">
        <v>44196</v>
      </c>
      <c r="M7544">
        <v>201700137</v>
      </c>
      <c r="N7544" t="s">
        <v>60</v>
      </c>
      <c r="O7544">
        <v>201700012</v>
      </c>
      <c r="P7544" t="s">
        <v>47</v>
      </c>
      <c r="Q7544" t="s">
        <v>21</v>
      </c>
      <c r="R7544" t="s">
        <v>9</v>
      </c>
      <c r="S7544" t="s">
        <v>63</v>
      </c>
      <c r="T7544">
        <f t="shared" si="117"/>
        <v>8</v>
      </c>
    </row>
    <row r="7545" spans="1:20">
      <c r="A7545">
        <v>201708</v>
      </c>
      <c r="B7545" s="1">
        <v>42976</v>
      </c>
      <c r="C7545">
        <v>12481</v>
      </c>
      <c r="D7545">
        <v>34</v>
      </c>
      <c r="E7545">
        <v>25922</v>
      </c>
      <c r="F7545">
        <v>7</v>
      </c>
      <c r="G7545">
        <v>32</v>
      </c>
      <c r="H7545">
        <v>25</v>
      </c>
      <c r="I7545">
        <v>16</v>
      </c>
      <c r="J7545">
        <v>2</v>
      </c>
      <c r="K7545" s="1">
        <v>42931</v>
      </c>
      <c r="L7545" s="1">
        <v>44196</v>
      </c>
      <c r="M7545">
        <v>201700137</v>
      </c>
      <c r="N7545" t="s">
        <v>60</v>
      </c>
      <c r="O7545">
        <v>201700012</v>
      </c>
      <c r="P7545" t="s">
        <v>47</v>
      </c>
      <c r="Q7545" t="s">
        <v>21</v>
      </c>
      <c r="R7545" t="s">
        <v>26</v>
      </c>
      <c r="S7545" t="s">
        <v>64</v>
      </c>
      <c r="T7545">
        <f t="shared" si="117"/>
        <v>8</v>
      </c>
    </row>
    <row r="7546" spans="1:20">
      <c r="A7546">
        <v>201708</v>
      </c>
      <c r="B7546" s="1">
        <v>42976</v>
      </c>
      <c r="C7546">
        <v>12481</v>
      </c>
      <c r="D7546">
        <v>34</v>
      </c>
      <c r="E7546">
        <v>25922</v>
      </c>
      <c r="F7546">
        <v>7</v>
      </c>
      <c r="G7546">
        <v>32</v>
      </c>
      <c r="H7546">
        <v>25</v>
      </c>
      <c r="I7546">
        <v>16</v>
      </c>
      <c r="J7546">
        <v>2</v>
      </c>
      <c r="K7546" s="1">
        <v>42931</v>
      </c>
      <c r="L7546" s="1">
        <v>44196</v>
      </c>
      <c r="M7546">
        <v>201700137</v>
      </c>
      <c r="N7546" t="s">
        <v>60</v>
      </c>
      <c r="O7546">
        <v>201700012</v>
      </c>
      <c r="P7546" t="s">
        <v>47</v>
      </c>
      <c r="Q7546" t="s">
        <v>21</v>
      </c>
      <c r="R7546" t="s">
        <v>28</v>
      </c>
      <c r="S7546" t="s">
        <v>65</v>
      </c>
      <c r="T7546">
        <f t="shared" si="117"/>
        <v>8</v>
      </c>
    </row>
    <row r="7547" spans="1:20">
      <c r="A7547">
        <v>201708</v>
      </c>
      <c r="B7547" s="1">
        <v>42977</v>
      </c>
      <c r="C7547">
        <v>12481</v>
      </c>
      <c r="D7547">
        <v>36</v>
      </c>
      <c r="E7547">
        <v>24642</v>
      </c>
      <c r="F7547">
        <v>6</v>
      </c>
      <c r="G7547">
        <v>36</v>
      </c>
      <c r="H7547">
        <v>24</v>
      </c>
      <c r="I7547">
        <v>14</v>
      </c>
      <c r="J7547">
        <v>2</v>
      </c>
      <c r="K7547" s="1">
        <v>42931</v>
      </c>
      <c r="L7547" s="1">
        <v>44196</v>
      </c>
      <c r="M7547">
        <v>201700137</v>
      </c>
      <c r="N7547" t="s">
        <v>60</v>
      </c>
      <c r="O7547">
        <v>201700012</v>
      </c>
      <c r="P7547" t="s">
        <v>47</v>
      </c>
      <c r="Q7547" t="s">
        <v>21</v>
      </c>
      <c r="R7547" t="s">
        <v>22</v>
      </c>
      <c r="S7547" t="s">
        <v>61</v>
      </c>
      <c r="T7547">
        <f t="shared" si="117"/>
        <v>8</v>
      </c>
    </row>
    <row r="7548" spans="1:20">
      <c r="A7548">
        <v>201708</v>
      </c>
      <c r="B7548" s="1">
        <v>42977</v>
      </c>
      <c r="C7548">
        <v>12481</v>
      </c>
      <c r="D7548">
        <v>36</v>
      </c>
      <c r="E7548">
        <v>24642</v>
      </c>
      <c r="F7548">
        <v>6</v>
      </c>
      <c r="G7548">
        <v>36</v>
      </c>
      <c r="H7548">
        <v>24</v>
      </c>
      <c r="I7548">
        <v>14</v>
      </c>
      <c r="J7548">
        <v>2</v>
      </c>
      <c r="K7548" s="1">
        <v>42931</v>
      </c>
      <c r="L7548" s="1">
        <v>44196</v>
      </c>
      <c r="M7548">
        <v>201700137</v>
      </c>
      <c r="N7548" t="s">
        <v>60</v>
      </c>
      <c r="O7548">
        <v>201700012</v>
      </c>
      <c r="P7548" t="s">
        <v>47</v>
      </c>
      <c r="Q7548" t="s">
        <v>21</v>
      </c>
      <c r="R7548" t="s">
        <v>5</v>
      </c>
      <c r="S7548" t="s">
        <v>62</v>
      </c>
      <c r="T7548">
        <f t="shared" si="117"/>
        <v>8</v>
      </c>
    </row>
    <row r="7549" spans="1:20">
      <c r="A7549">
        <v>201708</v>
      </c>
      <c r="B7549" s="1">
        <v>42977</v>
      </c>
      <c r="C7549">
        <v>12481</v>
      </c>
      <c r="D7549">
        <v>36</v>
      </c>
      <c r="E7549">
        <v>24642</v>
      </c>
      <c r="F7549">
        <v>6</v>
      </c>
      <c r="G7549">
        <v>36</v>
      </c>
      <c r="H7549">
        <v>24</v>
      </c>
      <c r="I7549">
        <v>14</v>
      </c>
      <c r="J7549">
        <v>2</v>
      </c>
      <c r="K7549" s="1">
        <v>42931</v>
      </c>
      <c r="L7549" s="1">
        <v>44196</v>
      </c>
      <c r="M7549">
        <v>201700137</v>
      </c>
      <c r="N7549" t="s">
        <v>60</v>
      </c>
      <c r="O7549">
        <v>201700012</v>
      </c>
      <c r="P7549" t="s">
        <v>47</v>
      </c>
      <c r="Q7549" t="s">
        <v>21</v>
      </c>
      <c r="R7549" t="s">
        <v>9</v>
      </c>
      <c r="S7549" t="s">
        <v>63</v>
      </c>
      <c r="T7549">
        <f t="shared" si="117"/>
        <v>8</v>
      </c>
    </row>
    <row r="7550" spans="1:20">
      <c r="A7550">
        <v>201708</v>
      </c>
      <c r="B7550" s="1">
        <v>42977</v>
      </c>
      <c r="C7550">
        <v>12481</v>
      </c>
      <c r="D7550">
        <v>36</v>
      </c>
      <c r="E7550">
        <v>24642</v>
      </c>
      <c r="F7550">
        <v>6</v>
      </c>
      <c r="G7550">
        <v>36</v>
      </c>
      <c r="H7550">
        <v>24</v>
      </c>
      <c r="I7550">
        <v>14</v>
      </c>
      <c r="J7550">
        <v>2</v>
      </c>
      <c r="K7550" s="1">
        <v>42931</v>
      </c>
      <c r="L7550" s="1">
        <v>44196</v>
      </c>
      <c r="M7550">
        <v>201700137</v>
      </c>
      <c r="N7550" t="s">
        <v>60</v>
      </c>
      <c r="O7550">
        <v>201700012</v>
      </c>
      <c r="P7550" t="s">
        <v>47</v>
      </c>
      <c r="Q7550" t="s">
        <v>21</v>
      </c>
      <c r="R7550" t="s">
        <v>26</v>
      </c>
      <c r="S7550" t="s">
        <v>64</v>
      </c>
      <c r="T7550">
        <f t="shared" si="117"/>
        <v>8</v>
      </c>
    </row>
    <row r="7551" spans="1:20">
      <c r="A7551">
        <v>201708</v>
      </c>
      <c r="B7551" s="1">
        <v>42977</v>
      </c>
      <c r="C7551">
        <v>12481</v>
      </c>
      <c r="D7551">
        <v>36</v>
      </c>
      <c r="E7551">
        <v>24642</v>
      </c>
      <c r="F7551">
        <v>6</v>
      </c>
      <c r="G7551">
        <v>36</v>
      </c>
      <c r="H7551">
        <v>24</v>
      </c>
      <c r="I7551">
        <v>14</v>
      </c>
      <c r="J7551">
        <v>2</v>
      </c>
      <c r="K7551" s="1">
        <v>42931</v>
      </c>
      <c r="L7551" s="1">
        <v>44196</v>
      </c>
      <c r="M7551">
        <v>201700137</v>
      </c>
      <c r="N7551" t="s">
        <v>60</v>
      </c>
      <c r="O7551">
        <v>201700012</v>
      </c>
      <c r="P7551" t="s">
        <v>47</v>
      </c>
      <c r="Q7551" t="s">
        <v>21</v>
      </c>
      <c r="R7551" t="s">
        <v>28</v>
      </c>
      <c r="S7551" t="s">
        <v>65</v>
      </c>
      <c r="T7551">
        <f t="shared" si="117"/>
        <v>8</v>
      </c>
    </row>
    <row r="7552" spans="1:20">
      <c r="A7552">
        <v>201708</v>
      </c>
      <c r="B7552" s="1">
        <v>42948</v>
      </c>
      <c r="C7552">
        <v>12490</v>
      </c>
      <c r="D7552">
        <v>33</v>
      </c>
      <c r="E7552">
        <v>25256</v>
      </c>
      <c r="F7552">
        <v>8</v>
      </c>
      <c r="G7552">
        <v>30</v>
      </c>
      <c r="H7552">
        <v>21</v>
      </c>
      <c r="I7552">
        <v>15</v>
      </c>
      <c r="J7552">
        <v>4</v>
      </c>
      <c r="K7552" s="1">
        <v>42931</v>
      </c>
      <c r="L7552" s="1">
        <v>44196</v>
      </c>
      <c r="M7552">
        <v>201700136</v>
      </c>
      <c r="N7552" t="s">
        <v>54</v>
      </c>
      <c r="O7552">
        <v>201700013</v>
      </c>
      <c r="P7552" t="s">
        <v>38</v>
      </c>
      <c r="Q7552" t="s">
        <v>21</v>
      </c>
      <c r="R7552" t="s">
        <v>22</v>
      </c>
      <c r="S7552" t="s">
        <v>61</v>
      </c>
      <c r="T7552">
        <f t="shared" si="117"/>
        <v>8</v>
      </c>
    </row>
    <row r="7553" spans="1:20">
      <c r="A7553">
        <v>201708</v>
      </c>
      <c r="B7553" s="1">
        <v>42948</v>
      </c>
      <c r="C7553">
        <v>12490</v>
      </c>
      <c r="D7553">
        <v>33</v>
      </c>
      <c r="E7553">
        <v>25256</v>
      </c>
      <c r="F7553">
        <v>8</v>
      </c>
      <c r="G7553">
        <v>30</v>
      </c>
      <c r="H7553">
        <v>21</v>
      </c>
      <c r="I7553">
        <v>15</v>
      </c>
      <c r="J7553">
        <v>4</v>
      </c>
      <c r="K7553" s="1">
        <v>42931</v>
      </c>
      <c r="L7553" s="1">
        <v>44196</v>
      </c>
      <c r="M7553">
        <v>201700136</v>
      </c>
      <c r="N7553" t="s">
        <v>54</v>
      </c>
      <c r="O7553">
        <v>201700013</v>
      </c>
      <c r="P7553" t="s">
        <v>38</v>
      </c>
      <c r="Q7553" t="s">
        <v>21</v>
      </c>
      <c r="R7553" t="s">
        <v>5</v>
      </c>
      <c r="S7553" t="s">
        <v>62</v>
      </c>
      <c r="T7553">
        <f t="shared" si="117"/>
        <v>8</v>
      </c>
    </row>
    <row r="7554" spans="1:20">
      <c r="A7554">
        <v>201708</v>
      </c>
      <c r="B7554" s="1">
        <v>42948</v>
      </c>
      <c r="C7554">
        <v>12490</v>
      </c>
      <c r="D7554">
        <v>33</v>
      </c>
      <c r="E7554">
        <v>25256</v>
      </c>
      <c r="F7554">
        <v>8</v>
      </c>
      <c r="G7554">
        <v>30</v>
      </c>
      <c r="H7554">
        <v>21</v>
      </c>
      <c r="I7554">
        <v>15</v>
      </c>
      <c r="J7554">
        <v>4</v>
      </c>
      <c r="K7554" s="1">
        <v>42931</v>
      </c>
      <c r="L7554" s="1">
        <v>44196</v>
      </c>
      <c r="M7554">
        <v>201700136</v>
      </c>
      <c r="N7554" t="s">
        <v>54</v>
      </c>
      <c r="O7554">
        <v>201700013</v>
      </c>
      <c r="P7554" t="s">
        <v>38</v>
      </c>
      <c r="Q7554" t="s">
        <v>21</v>
      </c>
      <c r="R7554" t="s">
        <v>9</v>
      </c>
      <c r="S7554" t="s">
        <v>63</v>
      </c>
      <c r="T7554">
        <f t="shared" si="117"/>
        <v>8</v>
      </c>
    </row>
    <row r="7555" spans="1:20">
      <c r="A7555">
        <v>201708</v>
      </c>
      <c r="B7555" s="1">
        <v>42948</v>
      </c>
      <c r="C7555">
        <v>12490</v>
      </c>
      <c r="D7555">
        <v>33</v>
      </c>
      <c r="E7555">
        <v>25256</v>
      </c>
      <c r="F7555">
        <v>8</v>
      </c>
      <c r="G7555">
        <v>30</v>
      </c>
      <c r="H7555">
        <v>21</v>
      </c>
      <c r="I7555">
        <v>15</v>
      </c>
      <c r="J7555">
        <v>4</v>
      </c>
      <c r="K7555" s="1">
        <v>42931</v>
      </c>
      <c r="L7555" s="1">
        <v>44196</v>
      </c>
      <c r="M7555">
        <v>201700136</v>
      </c>
      <c r="N7555" t="s">
        <v>54</v>
      </c>
      <c r="O7555">
        <v>201700013</v>
      </c>
      <c r="P7555" t="s">
        <v>38</v>
      </c>
      <c r="Q7555" t="s">
        <v>21</v>
      </c>
      <c r="R7555" t="s">
        <v>26</v>
      </c>
      <c r="S7555" t="s">
        <v>64</v>
      </c>
      <c r="T7555">
        <f t="shared" ref="T7555:T7618" si="118">MONTH(B7555)</f>
        <v>8</v>
      </c>
    </row>
    <row r="7556" spans="1:20">
      <c r="A7556">
        <v>201708</v>
      </c>
      <c r="B7556" s="1">
        <v>42948</v>
      </c>
      <c r="C7556">
        <v>12490</v>
      </c>
      <c r="D7556">
        <v>33</v>
      </c>
      <c r="E7556">
        <v>25256</v>
      </c>
      <c r="F7556">
        <v>8</v>
      </c>
      <c r="G7556">
        <v>30</v>
      </c>
      <c r="H7556">
        <v>21</v>
      </c>
      <c r="I7556">
        <v>15</v>
      </c>
      <c r="J7556">
        <v>4</v>
      </c>
      <c r="K7556" s="1">
        <v>42931</v>
      </c>
      <c r="L7556" s="1">
        <v>44196</v>
      </c>
      <c r="M7556">
        <v>201700136</v>
      </c>
      <c r="N7556" t="s">
        <v>54</v>
      </c>
      <c r="O7556">
        <v>201700013</v>
      </c>
      <c r="P7556" t="s">
        <v>38</v>
      </c>
      <c r="Q7556" t="s">
        <v>21</v>
      </c>
      <c r="R7556" t="s">
        <v>28</v>
      </c>
      <c r="S7556" t="s">
        <v>65</v>
      </c>
      <c r="T7556">
        <f t="shared" si="118"/>
        <v>8</v>
      </c>
    </row>
    <row r="7557" spans="1:20">
      <c r="A7557">
        <v>201708</v>
      </c>
      <c r="B7557" s="1">
        <v>42950</v>
      </c>
      <c r="C7557">
        <v>12490</v>
      </c>
      <c r="D7557">
        <v>31</v>
      </c>
      <c r="E7557">
        <v>24709</v>
      </c>
      <c r="F7557">
        <v>6</v>
      </c>
      <c r="G7557">
        <v>28</v>
      </c>
      <c r="H7557">
        <v>20</v>
      </c>
      <c r="I7557">
        <v>13</v>
      </c>
      <c r="J7557">
        <v>4</v>
      </c>
      <c r="K7557" s="1">
        <v>42931</v>
      </c>
      <c r="L7557" s="1">
        <v>44196</v>
      </c>
      <c r="M7557">
        <v>201700136</v>
      </c>
      <c r="N7557" t="s">
        <v>54</v>
      </c>
      <c r="O7557">
        <v>201700013</v>
      </c>
      <c r="P7557" t="s">
        <v>38</v>
      </c>
      <c r="Q7557" t="s">
        <v>21</v>
      </c>
      <c r="R7557" t="s">
        <v>22</v>
      </c>
      <c r="S7557" t="s">
        <v>61</v>
      </c>
      <c r="T7557">
        <f t="shared" si="118"/>
        <v>8</v>
      </c>
    </row>
    <row r="7558" spans="1:20">
      <c r="A7558">
        <v>201708</v>
      </c>
      <c r="B7558" s="1">
        <v>42950</v>
      </c>
      <c r="C7558">
        <v>12490</v>
      </c>
      <c r="D7558">
        <v>31</v>
      </c>
      <c r="E7558">
        <v>24709</v>
      </c>
      <c r="F7558">
        <v>6</v>
      </c>
      <c r="G7558">
        <v>28</v>
      </c>
      <c r="H7558">
        <v>20</v>
      </c>
      <c r="I7558">
        <v>13</v>
      </c>
      <c r="J7558">
        <v>4</v>
      </c>
      <c r="K7558" s="1">
        <v>42931</v>
      </c>
      <c r="L7558" s="1">
        <v>44196</v>
      </c>
      <c r="M7558">
        <v>201700136</v>
      </c>
      <c r="N7558" t="s">
        <v>54</v>
      </c>
      <c r="O7558">
        <v>201700013</v>
      </c>
      <c r="P7558" t="s">
        <v>38</v>
      </c>
      <c r="Q7558" t="s">
        <v>21</v>
      </c>
      <c r="R7558" t="s">
        <v>5</v>
      </c>
      <c r="S7558" t="s">
        <v>62</v>
      </c>
      <c r="T7558">
        <f t="shared" si="118"/>
        <v>8</v>
      </c>
    </row>
    <row r="7559" spans="1:20">
      <c r="A7559">
        <v>201708</v>
      </c>
      <c r="B7559" s="1">
        <v>42950</v>
      </c>
      <c r="C7559">
        <v>12490</v>
      </c>
      <c r="D7559">
        <v>31</v>
      </c>
      <c r="E7559">
        <v>24709</v>
      </c>
      <c r="F7559">
        <v>6</v>
      </c>
      <c r="G7559">
        <v>28</v>
      </c>
      <c r="H7559">
        <v>20</v>
      </c>
      <c r="I7559">
        <v>13</v>
      </c>
      <c r="J7559">
        <v>4</v>
      </c>
      <c r="K7559" s="1">
        <v>42931</v>
      </c>
      <c r="L7559" s="1">
        <v>44196</v>
      </c>
      <c r="M7559">
        <v>201700136</v>
      </c>
      <c r="N7559" t="s">
        <v>54</v>
      </c>
      <c r="O7559">
        <v>201700013</v>
      </c>
      <c r="P7559" t="s">
        <v>38</v>
      </c>
      <c r="Q7559" t="s">
        <v>21</v>
      </c>
      <c r="R7559" t="s">
        <v>9</v>
      </c>
      <c r="S7559" t="s">
        <v>63</v>
      </c>
      <c r="T7559">
        <f t="shared" si="118"/>
        <v>8</v>
      </c>
    </row>
    <row r="7560" spans="1:20">
      <c r="A7560">
        <v>201708</v>
      </c>
      <c r="B7560" s="1">
        <v>42950</v>
      </c>
      <c r="C7560">
        <v>12490</v>
      </c>
      <c r="D7560">
        <v>31</v>
      </c>
      <c r="E7560">
        <v>24709</v>
      </c>
      <c r="F7560">
        <v>6</v>
      </c>
      <c r="G7560">
        <v>28</v>
      </c>
      <c r="H7560">
        <v>20</v>
      </c>
      <c r="I7560">
        <v>13</v>
      </c>
      <c r="J7560">
        <v>4</v>
      </c>
      <c r="K7560" s="1">
        <v>42931</v>
      </c>
      <c r="L7560" s="1">
        <v>44196</v>
      </c>
      <c r="M7560">
        <v>201700136</v>
      </c>
      <c r="N7560" t="s">
        <v>54</v>
      </c>
      <c r="O7560">
        <v>201700013</v>
      </c>
      <c r="P7560" t="s">
        <v>38</v>
      </c>
      <c r="Q7560" t="s">
        <v>21</v>
      </c>
      <c r="R7560" t="s">
        <v>26</v>
      </c>
      <c r="S7560" t="s">
        <v>64</v>
      </c>
      <c r="T7560">
        <f t="shared" si="118"/>
        <v>8</v>
      </c>
    </row>
    <row r="7561" spans="1:20">
      <c r="A7561">
        <v>201708</v>
      </c>
      <c r="B7561" s="1">
        <v>42950</v>
      </c>
      <c r="C7561">
        <v>12490</v>
      </c>
      <c r="D7561">
        <v>31</v>
      </c>
      <c r="E7561">
        <v>24709</v>
      </c>
      <c r="F7561">
        <v>6</v>
      </c>
      <c r="G7561">
        <v>28</v>
      </c>
      <c r="H7561">
        <v>20</v>
      </c>
      <c r="I7561">
        <v>13</v>
      </c>
      <c r="J7561">
        <v>4</v>
      </c>
      <c r="K7561" s="1">
        <v>42931</v>
      </c>
      <c r="L7561" s="1">
        <v>44196</v>
      </c>
      <c r="M7561">
        <v>201700136</v>
      </c>
      <c r="N7561" t="s">
        <v>54</v>
      </c>
      <c r="O7561">
        <v>201700013</v>
      </c>
      <c r="P7561" t="s">
        <v>38</v>
      </c>
      <c r="Q7561" t="s">
        <v>21</v>
      </c>
      <c r="R7561" t="s">
        <v>28</v>
      </c>
      <c r="S7561" t="s">
        <v>65</v>
      </c>
      <c r="T7561">
        <f t="shared" si="118"/>
        <v>8</v>
      </c>
    </row>
    <row r="7562" spans="1:20">
      <c r="A7562">
        <v>201708</v>
      </c>
      <c r="B7562" s="1">
        <v>42952</v>
      </c>
      <c r="C7562">
        <v>12490</v>
      </c>
      <c r="D7562">
        <v>31</v>
      </c>
      <c r="E7562">
        <v>24446</v>
      </c>
      <c r="F7562">
        <v>7</v>
      </c>
      <c r="G7562">
        <v>27</v>
      </c>
      <c r="H7562">
        <v>21</v>
      </c>
      <c r="I7562">
        <v>12</v>
      </c>
      <c r="J7562">
        <v>3</v>
      </c>
      <c r="K7562" s="1">
        <v>42931</v>
      </c>
      <c r="L7562" s="1">
        <v>44196</v>
      </c>
      <c r="M7562">
        <v>201700136</v>
      </c>
      <c r="N7562" t="s">
        <v>54</v>
      </c>
      <c r="O7562">
        <v>201700013</v>
      </c>
      <c r="P7562" t="s">
        <v>38</v>
      </c>
      <c r="Q7562" t="s">
        <v>21</v>
      </c>
      <c r="R7562" t="s">
        <v>22</v>
      </c>
      <c r="S7562" t="s">
        <v>61</v>
      </c>
      <c r="T7562">
        <f t="shared" si="118"/>
        <v>8</v>
      </c>
    </row>
    <row r="7563" spans="1:20">
      <c r="A7563">
        <v>201708</v>
      </c>
      <c r="B7563" s="1">
        <v>42952</v>
      </c>
      <c r="C7563">
        <v>12490</v>
      </c>
      <c r="D7563">
        <v>31</v>
      </c>
      <c r="E7563">
        <v>24446</v>
      </c>
      <c r="F7563">
        <v>7</v>
      </c>
      <c r="G7563">
        <v>27</v>
      </c>
      <c r="H7563">
        <v>21</v>
      </c>
      <c r="I7563">
        <v>12</v>
      </c>
      <c r="J7563">
        <v>3</v>
      </c>
      <c r="K7563" s="1">
        <v>42931</v>
      </c>
      <c r="L7563" s="1">
        <v>44196</v>
      </c>
      <c r="M7563">
        <v>201700136</v>
      </c>
      <c r="N7563" t="s">
        <v>54</v>
      </c>
      <c r="O7563">
        <v>201700013</v>
      </c>
      <c r="P7563" t="s">
        <v>38</v>
      </c>
      <c r="Q7563" t="s">
        <v>21</v>
      </c>
      <c r="R7563" t="s">
        <v>5</v>
      </c>
      <c r="S7563" t="s">
        <v>62</v>
      </c>
      <c r="T7563">
        <f t="shared" si="118"/>
        <v>8</v>
      </c>
    </row>
    <row r="7564" spans="1:20">
      <c r="A7564">
        <v>201708</v>
      </c>
      <c r="B7564" s="1">
        <v>42952</v>
      </c>
      <c r="C7564">
        <v>12490</v>
      </c>
      <c r="D7564">
        <v>31</v>
      </c>
      <c r="E7564">
        <v>24446</v>
      </c>
      <c r="F7564">
        <v>7</v>
      </c>
      <c r="G7564">
        <v>27</v>
      </c>
      <c r="H7564">
        <v>21</v>
      </c>
      <c r="I7564">
        <v>12</v>
      </c>
      <c r="J7564">
        <v>3</v>
      </c>
      <c r="K7564" s="1">
        <v>42931</v>
      </c>
      <c r="L7564" s="1">
        <v>44196</v>
      </c>
      <c r="M7564">
        <v>201700136</v>
      </c>
      <c r="N7564" t="s">
        <v>54</v>
      </c>
      <c r="O7564">
        <v>201700013</v>
      </c>
      <c r="P7564" t="s">
        <v>38</v>
      </c>
      <c r="Q7564" t="s">
        <v>21</v>
      </c>
      <c r="R7564" t="s">
        <v>9</v>
      </c>
      <c r="S7564" t="s">
        <v>63</v>
      </c>
      <c r="T7564">
        <f t="shared" si="118"/>
        <v>8</v>
      </c>
    </row>
    <row r="7565" spans="1:20">
      <c r="A7565">
        <v>201708</v>
      </c>
      <c r="B7565" s="1">
        <v>42952</v>
      </c>
      <c r="C7565">
        <v>12490</v>
      </c>
      <c r="D7565">
        <v>31</v>
      </c>
      <c r="E7565">
        <v>24446</v>
      </c>
      <c r="F7565">
        <v>7</v>
      </c>
      <c r="G7565">
        <v>27</v>
      </c>
      <c r="H7565">
        <v>21</v>
      </c>
      <c r="I7565">
        <v>12</v>
      </c>
      <c r="J7565">
        <v>3</v>
      </c>
      <c r="K7565" s="1">
        <v>42931</v>
      </c>
      <c r="L7565" s="1">
        <v>44196</v>
      </c>
      <c r="M7565">
        <v>201700136</v>
      </c>
      <c r="N7565" t="s">
        <v>54</v>
      </c>
      <c r="O7565">
        <v>201700013</v>
      </c>
      <c r="P7565" t="s">
        <v>38</v>
      </c>
      <c r="Q7565" t="s">
        <v>21</v>
      </c>
      <c r="R7565" t="s">
        <v>26</v>
      </c>
      <c r="S7565" t="s">
        <v>64</v>
      </c>
      <c r="T7565">
        <f t="shared" si="118"/>
        <v>8</v>
      </c>
    </row>
    <row r="7566" spans="1:20">
      <c r="A7566">
        <v>201708</v>
      </c>
      <c r="B7566" s="1">
        <v>42952</v>
      </c>
      <c r="C7566">
        <v>12490</v>
      </c>
      <c r="D7566">
        <v>31</v>
      </c>
      <c r="E7566">
        <v>24446</v>
      </c>
      <c r="F7566">
        <v>7</v>
      </c>
      <c r="G7566">
        <v>27</v>
      </c>
      <c r="H7566">
        <v>21</v>
      </c>
      <c r="I7566">
        <v>12</v>
      </c>
      <c r="J7566">
        <v>3</v>
      </c>
      <c r="K7566" s="1">
        <v>42931</v>
      </c>
      <c r="L7566" s="1">
        <v>44196</v>
      </c>
      <c r="M7566">
        <v>201700136</v>
      </c>
      <c r="N7566" t="s">
        <v>54</v>
      </c>
      <c r="O7566">
        <v>201700013</v>
      </c>
      <c r="P7566" t="s">
        <v>38</v>
      </c>
      <c r="Q7566" t="s">
        <v>21</v>
      </c>
      <c r="R7566" t="s">
        <v>28</v>
      </c>
      <c r="S7566" t="s">
        <v>65</v>
      </c>
      <c r="T7566">
        <f t="shared" si="118"/>
        <v>8</v>
      </c>
    </row>
    <row r="7567" spans="1:20">
      <c r="A7567">
        <v>201708</v>
      </c>
      <c r="B7567" s="1">
        <v>42954</v>
      </c>
      <c r="C7567">
        <v>12490</v>
      </c>
      <c r="D7567">
        <v>28</v>
      </c>
      <c r="E7567">
        <v>25284</v>
      </c>
      <c r="F7567">
        <v>6</v>
      </c>
      <c r="G7567">
        <v>25</v>
      </c>
      <c r="H7567">
        <v>19</v>
      </c>
      <c r="I7567">
        <v>12</v>
      </c>
      <c r="J7567">
        <v>3</v>
      </c>
      <c r="K7567" s="1">
        <v>42931</v>
      </c>
      <c r="L7567" s="1">
        <v>44196</v>
      </c>
      <c r="M7567">
        <v>201700136</v>
      </c>
      <c r="N7567" t="s">
        <v>54</v>
      </c>
      <c r="O7567">
        <v>201700013</v>
      </c>
      <c r="P7567" t="s">
        <v>38</v>
      </c>
      <c r="Q7567" t="s">
        <v>21</v>
      </c>
      <c r="R7567" t="s">
        <v>22</v>
      </c>
      <c r="S7567" t="s">
        <v>61</v>
      </c>
      <c r="T7567">
        <f t="shared" si="118"/>
        <v>8</v>
      </c>
    </row>
    <row r="7568" spans="1:20">
      <c r="A7568">
        <v>201708</v>
      </c>
      <c r="B7568" s="1">
        <v>42954</v>
      </c>
      <c r="C7568">
        <v>12490</v>
      </c>
      <c r="D7568">
        <v>28</v>
      </c>
      <c r="E7568">
        <v>25284</v>
      </c>
      <c r="F7568">
        <v>6</v>
      </c>
      <c r="G7568">
        <v>25</v>
      </c>
      <c r="H7568">
        <v>19</v>
      </c>
      <c r="I7568">
        <v>12</v>
      </c>
      <c r="J7568">
        <v>3</v>
      </c>
      <c r="K7568" s="1">
        <v>42931</v>
      </c>
      <c r="L7568" s="1">
        <v>44196</v>
      </c>
      <c r="M7568">
        <v>201700136</v>
      </c>
      <c r="N7568" t="s">
        <v>54</v>
      </c>
      <c r="O7568">
        <v>201700013</v>
      </c>
      <c r="P7568" t="s">
        <v>38</v>
      </c>
      <c r="Q7568" t="s">
        <v>21</v>
      </c>
      <c r="R7568" t="s">
        <v>5</v>
      </c>
      <c r="S7568" t="s">
        <v>62</v>
      </c>
      <c r="T7568">
        <f t="shared" si="118"/>
        <v>8</v>
      </c>
    </row>
    <row r="7569" spans="1:20">
      <c r="A7569">
        <v>201708</v>
      </c>
      <c r="B7569" s="1">
        <v>42954</v>
      </c>
      <c r="C7569">
        <v>12490</v>
      </c>
      <c r="D7569">
        <v>28</v>
      </c>
      <c r="E7569">
        <v>25284</v>
      </c>
      <c r="F7569">
        <v>6</v>
      </c>
      <c r="G7569">
        <v>25</v>
      </c>
      <c r="H7569">
        <v>19</v>
      </c>
      <c r="I7569">
        <v>12</v>
      </c>
      <c r="J7569">
        <v>3</v>
      </c>
      <c r="K7569" s="1">
        <v>42931</v>
      </c>
      <c r="L7569" s="1">
        <v>44196</v>
      </c>
      <c r="M7569">
        <v>201700136</v>
      </c>
      <c r="N7569" t="s">
        <v>54</v>
      </c>
      <c r="O7569">
        <v>201700013</v>
      </c>
      <c r="P7569" t="s">
        <v>38</v>
      </c>
      <c r="Q7569" t="s">
        <v>21</v>
      </c>
      <c r="R7569" t="s">
        <v>9</v>
      </c>
      <c r="S7569" t="s">
        <v>63</v>
      </c>
      <c r="T7569">
        <f t="shared" si="118"/>
        <v>8</v>
      </c>
    </row>
    <row r="7570" spans="1:20">
      <c r="A7570">
        <v>201708</v>
      </c>
      <c r="B7570" s="1">
        <v>42954</v>
      </c>
      <c r="C7570">
        <v>12490</v>
      </c>
      <c r="D7570">
        <v>28</v>
      </c>
      <c r="E7570">
        <v>25284</v>
      </c>
      <c r="F7570">
        <v>6</v>
      </c>
      <c r="G7570">
        <v>25</v>
      </c>
      <c r="H7570">
        <v>19</v>
      </c>
      <c r="I7570">
        <v>12</v>
      </c>
      <c r="J7570">
        <v>3</v>
      </c>
      <c r="K7570" s="1">
        <v>42931</v>
      </c>
      <c r="L7570" s="1">
        <v>44196</v>
      </c>
      <c r="M7570">
        <v>201700136</v>
      </c>
      <c r="N7570" t="s">
        <v>54</v>
      </c>
      <c r="O7570">
        <v>201700013</v>
      </c>
      <c r="P7570" t="s">
        <v>38</v>
      </c>
      <c r="Q7570" t="s">
        <v>21</v>
      </c>
      <c r="R7570" t="s">
        <v>26</v>
      </c>
      <c r="S7570" t="s">
        <v>64</v>
      </c>
      <c r="T7570">
        <f t="shared" si="118"/>
        <v>8</v>
      </c>
    </row>
    <row r="7571" spans="1:20">
      <c r="A7571">
        <v>201708</v>
      </c>
      <c r="B7571" s="1">
        <v>42954</v>
      </c>
      <c r="C7571">
        <v>12490</v>
      </c>
      <c r="D7571">
        <v>28</v>
      </c>
      <c r="E7571">
        <v>25284</v>
      </c>
      <c r="F7571">
        <v>6</v>
      </c>
      <c r="G7571">
        <v>25</v>
      </c>
      <c r="H7571">
        <v>19</v>
      </c>
      <c r="I7571">
        <v>12</v>
      </c>
      <c r="J7571">
        <v>3</v>
      </c>
      <c r="K7571" s="1">
        <v>42931</v>
      </c>
      <c r="L7571" s="1">
        <v>44196</v>
      </c>
      <c r="M7571">
        <v>201700136</v>
      </c>
      <c r="N7571" t="s">
        <v>54</v>
      </c>
      <c r="O7571">
        <v>201700013</v>
      </c>
      <c r="P7571" t="s">
        <v>38</v>
      </c>
      <c r="Q7571" t="s">
        <v>21</v>
      </c>
      <c r="R7571" t="s">
        <v>28</v>
      </c>
      <c r="S7571" t="s">
        <v>65</v>
      </c>
      <c r="T7571">
        <f t="shared" si="118"/>
        <v>8</v>
      </c>
    </row>
    <row r="7572" spans="1:20">
      <c r="A7572">
        <v>201708</v>
      </c>
      <c r="B7572" s="1">
        <v>42955</v>
      </c>
      <c r="C7572">
        <v>12490</v>
      </c>
      <c r="D7572">
        <v>28</v>
      </c>
      <c r="E7572">
        <v>25153</v>
      </c>
      <c r="F7572">
        <v>7</v>
      </c>
      <c r="G7572">
        <v>25</v>
      </c>
      <c r="H7572">
        <v>16</v>
      </c>
      <c r="I7572">
        <v>10</v>
      </c>
      <c r="J7572">
        <v>3</v>
      </c>
      <c r="K7572" s="1">
        <v>42931</v>
      </c>
      <c r="L7572" s="1">
        <v>44196</v>
      </c>
      <c r="M7572">
        <v>201700136</v>
      </c>
      <c r="N7572" t="s">
        <v>54</v>
      </c>
      <c r="O7572">
        <v>201700013</v>
      </c>
      <c r="P7572" t="s">
        <v>38</v>
      </c>
      <c r="Q7572" t="s">
        <v>21</v>
      </c>
      <c r="R7572" t="s">
        <v>22</v>
      </c>
      <c r="S7572" t="s">
        <v>61</v>
      </c>
      <c r="T7572">
        <f t="shared" si="118"/>
        <v>8</v>
      </c>
    </row>
    <row r="7573" spans="1:20">
      <c r="A7573">
        <v>201708</v>
      </c>
      <c r="B7573" s="1">
        <v>42955</v>
      </c>
      <c r="C7573">
        <v>12490</v>
      </c>
      <c r="D7573">
        <v>28</v>
      </c>
      <c r="E7573">
        <v>25153</v>
      </c>
      <c r="F7573">
        <v>7</v>
      </c>
      <c r="G7573">
        <v>25</v>
      </c>
      <c r="H7573">
        <v>16</v>
      </c>
      <c r="I7573">
        <v>10</v>
      </c>
      <c r="J7573">
        <v>3</v>
      </c>
      <c r="K7573" s="1">
        <v>42931</v>
      </c>
      <c r="L7573" s="1">
        <v>44196</v>
      </c>
      <c r="M7573">
        <v>201700136</v>
      </c>
      <c r="N7573" t="s">
        <v>54</v>
      </c>
      <c r="O7573">
        <v>201700013</v>
      </c>
      <c r="P7573" t="s">
        <v>38</v>
      </c>
      <c r="Q7573" t="s">
        <v>21</v>
      </c>
      <c r="R7573" t="s">
        <v>5</v>
      </c>
      <c r="S7573" t="s">
        <v>62</v>
      </c>
      <c r="T7573">
        <f t="shared" si="118"/>
        <v>8</v>
      </c>
    </row>
    <row r="7574" spans="1:20">
      <c r="A7574">
        <v>201708</v>
      </c>
      <c r="B7574" s="1">
        <v>42955</v>
      </c>
      <c r="C7574">
        <v>12490</v>
      </c>
      <c r="D7574">
        <v>28</v>
      </c>
      <c r="E7574">
        <v>25153</v>
      </c>
      <c r="F7574">
        <v>7</v>
      </c>
      <c r="G7574">
        <v>25</v>
      </c>
      <c r="H7574">
        <v>16</v>
      </c>
      <c r="I7574">
        <v>10</v>
      </c>
      <c r="J7574">
        <v>3</v>
      </c>
      <c r="K7574" s="1">
        <v>42931</v>
      </c>
      <c r="L7574" s="1">
        <v>44196</v>
      </c>
      <c r="M7574">
        <v>201700136</v>
      </c>
      <c r="N7574" t="s">
        <v>54</v>
      </c>
      <c r="O7574">
        <v>201700013</v>
      </c>
      <c r="P7574" t="s">
        <v>38</v>
      </c>
      <c r="Q7574" t="s">
        <v>21</v>
      </c>
      <c r="R7574" t="s">
        <v>9</v>
      </c>
      <c r="S7574" t="s">
        <v>63</v>
      </c>
      <c r="T7574">
        <f t="shared" si="118"/>
        <v>8</v>
      </c>
    </row>
    <row r="7575" spans="1:20">
      <c r="A7575">
        <v>201708</v>
      </c>
      <c r="B7575" s="1">
        <v>42955</v>
      </c>
      <c r="C7575">
        <v>12490</v>
      </c>
      <c r="D7575">
        <v>28</v>
      </c>
      <c r="E7575">
        <v>25153</v>
      </c>
      <c r="F7575">
        <v>7</v>
      </c>
      <c r="G7575">
        <v>25</v>
      </c>
      <c r="H7575">
        <v>16</v>
      </c>
      <c r="I7575">
        <v>10</v>
      </c>
      <c r="J7575">
        <v>3</v>
      </c>
      <c r="K7575" s="1">
        <v>42931</v>
      </c>
      <c r="L7575" s="1">
        <v>44196</v>
      </c>
      <c r="M7575">
        <v>201700136</v>
      </c>
      <c r="N7575" t="s">
        <v>54</v>
      </c>
      <c r="O7575">
        <v>201700013</v>
      </c>
      <c r="P7575" t="s">
        <v>38</v>
      </c>
      <c r="Q7575" t="s">
        <v>21</v>
      </c>
      <c r="R7575" t="s">
        <v>26</v>
      </c>
      <c r="S7575" t="s">
        <v>64</v>
      </c>
      <c r="T7575">
        <f t="shared" si="118"/>
        <v>8</v>
      </c>
    </row>
    <row r="7576" spans="1:20">
      <c r="A7576">
        <v>201708</v>
      </c>
      <c r="B7576" s="1">
        <v>42955</v>
      </c>
      <c r="C7576">
        <v>12490</v>
      </c>
      <c r="D7576">
        <v>28</v>
      </c>
      <c r="E7576">
        <v>25153</v>
      </c>
      <c r="F7576">
        <v>7</v>
      </c>
      <c r="G7576">
        <v>25</v>
      </c>
      <c r="H7576">
        <v>16</v>
      </c>
      <c r="I7576">
        <v>10</v>
      </c>
      <c r="J7576">
        <v>3</v>
      </c>
      <c r="K7576" s="1">
        <v>42931</v>
      </c>
      <c r="L7576" s="1">
        <v>44196</v>
      </c>
      <c r="M7576">
        <v>201700136</v>
      </c>
      <c r="N7576" t="s">
        <v>54</v>
      </c>
      <c r="O7576">
        <v>201700013</v>
      </c>
      <c r="P7576" t="s">
        <v>38</v>
      </c>
      <c r="Q7576" t="s">
        <v>21</v>
      </c>
      <c r="R7576" t="s">
        <v>28</v>
      </c>
      <c r="S7576" t="s">
        <v>65</v>
      </c>
      <c r="T7576">
        <f t="shared" si="118"/>
        <v>8</v>
      </c>
    </row>
    <row r="7577" spans="1:20">
      <c r="A7577">
        <v>201708</v>
      </c>
      <c r="B7577" s="1">
        <v>42956</v>
      </c>
      <c r="C7577">
        <v>12490</v>
      </c>
      <c r="D7577">
        <v>28</v>
      </c>
      <c r="E7577">
        <v>25659</v>
      </c>
      <c r="F7577">
        <v>7</v>
      </c>
      <c r="G7577">
        <v>25</v>
      </c>
      <c r="H7577">
        <v>18</v>
      </c>
      <c r="I7577">
        <v>12</v>
      </c>
      <c r="J7577">
        <v>3</v>
      </c>
      <c r="K7577" s="1">
        <v>42931</v>
      </c>
      <c r="L7577" s="1">
        <v>44196</v>
      </c>
      <c r="M7577">
        <v>201700136</v>
      </c>
      <c r="N7577" t="s">
        <v>54</v>
      </c>
      <c r="O7577">
        <v>201700013</v>
      </c>
      <c r="P7577" t="s">
        <v>38</v>
      </c>
      <c r="Q7577" t="s">
        <v>21</v>
      </c>
      <c r="R7577" t="s">
        <v>22</v>
      </c>
      <c r="S7577" t="s">
        <v>61</v>
      </c>
      <c r="T7577">
        <f t="shared" si="118"/>
        <v>8</v>
      </c>
    </row>
    <row r="7578" spans="1:20">
      <c r="A7578">
        <v>201708</v>
      </c>
      <c r="B7578" s="1">
        <v>42956</v>
      </c>
      <c r="C7578">
        <v>12490</v>
      </c>
      <c r="D7578">
        <v>28</v>
      </c>
      <c r="E7578">
        <v>25659</v>
      </c>
      <c r="F7578">
        <v>7</v>
      </c>
      <c r="G7578">
        <v>25</v>
      </c>
      <c r="H7578">
        <v>18</v>
      </c>
      <c r="I7578">
        <v>12</v>
      </c>
      <c r="J7578">
        <v>3</v>
      </c>
      <c r="K7578" s="1">
        <v>42931</v>
      </c>
      <c r="L7578" s="1">
        <v>44196</v>
      </c>
      <c r="M7578">
        <v>201700136</v>
      </c>
      <c r="N7578" t="s">
        <v>54</v>
      </c>
      <c r="O7578">
        <v>201700013</v>
      </c>
      <c r="P7578" t="s">
        <v>38</v>
      </c>
      <c r="Q7578" t="s">
        <v>21</v>
      </c>
      <c r="R7578" t="s">
        <v>5</v>
      </c>
      <c r="S7578" t="s">
        <v>62</v>
      </c>
      <c r="T7578">
        <f t="shared" si="118"/>
        <v>8</v>
      </c>
    </row>
    <row r="7579" spans="1:20">
      <c r="A7579">
        <v>201708</v>
      </c>
      <c r="B7579" s="1">
        <v>42956</v>
      </c>
      <c r="C7579">
        <v>12490</v>
      </c>
      <c r="D7579">
        <v>28</v>
      </c>
      <c r="E7579">
        <v>25659</v>
      </c>
      <c r="F7579">
        <v>7</v>
      </c>
      <c r="G7579">
        <v>25</v>
      </c>
      <c r="H7579">
        <v>18</v>
      </c>
      <c r="I7579">
        <v>12</v>
      </c>
      <c r="J7579">
        <v>3</v>
      </c>
      <c r="K7579" s="1">
        <v>42931</v>
      </c>
      <c r="L7579" s="1">
        <v>44196</v>
      </c>
      <c r="M7579">
        <v>201700136</v>
      </c>
      <c r="N7579" t="s">
        <v>54</v>
      </c>
      <c r="O7579">
        <v>201700013</v>
      </c>
      <c r="P7579" t="s">
        <v>38</v>
      </c>
      <c r="Q7579" t="s">
        <v>21</v>
      </c>
      <c r="R7579" t="s">
        <v>9</v>
      </c>
      <c r="S7579" t="s">
        <v>63</v>
      </c>
      <c r="T7579">
        <f t="shared" si="118"/>
        <v>8</v>
      </c>
    </row>
    <row r="7580" spans="1:20">
      <c r="A7580">
        <v>201708</v>
      </c>
      <c r="B7580" s="1">
        <v>42956</v>
      </c>
      <c r="C7580">
        <v>12490</v>
      </c>
      <c r="D7580">
        <v>28</v>
      </c>
      <c r="E7580">
        <v>25659</v>
      </c>
      <c r="F7580">
        <v>7</v>
      </c>
      <c r="G7580">
        <v>25</v>
      </c>
      <c r="H7580">
        <v>18</v>
      </c>
      <c r="I7580">
        <v>12</v>
      </c>
      <c r="J7580">
        <v>3</v>
      </c>
      <c r="K7580" s="1">
        <v>42931</v>
      </c>
      <c r="L7580" s="1">
        <v>44196</v>
      </c>
      <c r="M7580">
        <v>201700136</v>
      </c>
      <c r="N7580" t="s">
        <v>54</v>
      </c>
      <c r="O7580">
        <v>201700013</v>
      </c>
      <c r="P7580" t="s">
        <v>38</v>
      </c>
      <c r="Q7580" t="s">
        <v>21</v>
      </c>
      <c r="R7580" t="s">
        <v>26</v>
      </c>
      <c r="S7580" t="s">
        <v>64</v>
      </c>
      <c r="T7580">
        <f t="shared" si="118"/>
        <v>8</v>
      </c>
    </row>
    <row r="7581" spans="1:20">
      <c r="A7581">
        <v>201708</v>
      </c>
      <c r="B7581" s="1">
        <v>42956</v>
      </c>
      <c r="C7581">
        <v>12490</v>
      </c>
      <c r="D7581">
        <v>28</v>
      </c>
      <c r="E7581">
        <v>25659</v>
      </c>
      <c r="F7581">
        <v>7</v>
      </c>
      <c r="G7581">
        <v>25</v>
      </c>
      <c r="H7581">
        <v>18</v>
      </c>
      <c r="I7581">
        <v>12</v>
      </c>
      <c r="J7581">
        <v>3</v>
      </c>
      <c r="K7581" s="1">
        <v>42931</v>
      </c>
      <c r="L7581" s="1">
        <v>44196</v>
      </c>
      <c r="M7581">
        <v>201700136</v>
      </c>
      <c r="N7581" t="s">
        <v>54</v>
      </c>
      <c r="O7581">
        <v>201700013</v>
      </c>
      <c r="P7581" t="s">
        <v>38</v>
      </c>
      <c r="Q7581" t="s">
        <v>21</v>
      </c>
      <c r="R7581" t="s">
        <v>28</v>
      </c>
      <c r="S7581" t="s">
        <v>65</v>
      </c>
      <c r="T7581">
        <f t="shared" si="118"/>
        <v>8</v>
      </c>
    </row>
    <row r="7582" spans="1:20">
      <c r="A7582">
        <v>201708</v>
      </c>
      <c r="B7582" s="1">
        <v>42957</v>
      </c>
      <c r="C7582">
        <v>12490</v>
      </c>
      <c r="D7582">
        <v>31</v>
      </c>
      <c r="E7582">
        <v>24636</v>
      </c>
      <c r="F7582">
        <v>7</v>
      </c>
      <c r="G7582">
        <v>28</v>
      </c>
      <c r="H7582">
        <v>17</v>
      </c>
      <c r="I7582">
        <v>12</v>
      </c>
      <c r="J7582">
        <v>3</v>
      </c>
      <c r="K7582" s="1">
        <v>42931</v>
      </c>
      <c r="L7582" s="1">
        <v>44196</v>
      </c>
      <c r="M7582">
        <v>201700136</v>
      </c>
      <c r="N7582" t="s">
        <v>54</v>
      </c>
      <c r="O7582">
        <v>201700013</v>
      </c>
      <c r="P7582" t="s">
        <v>38</v>
      </c>
      <c r="Q7582" t="s">
        <v>21</v>
      </c>
      <c r="R7582" t="s">
        <v>22</v>
      </c>
      <c r="S7582" t="s">
        <v>61</v>
      </c>
      <c r="T7582">
        <f t="shared" si="118"/>
        <v>8</v>
      </c>
    </row>
    <row r="7583" spans="1:20">
      <c r="A7583">
        <v>201708</v>
      </c>
      <c r="B7583" s="1">
        <v>42957</v>
      </c>
      <c r="C7583">
        <v>12490</v>
      </c>
      <c r="D7583">
        <v>31</v>
      </c>
      <c r="E7583">
        <v>24636</v>
      </c>
      <c r="F7583">
        <v>7</v>
      </c>
      <c r="G7583">
        <v>28</v>
      </c>
      <c r="H7583">
        <v>17</v>
      </c>
      <c r="I7583">
        <v>12</v>
      </c>
      <c r="J7583">
        <v>3</v>
      </c>
      <c r="K7583" s="1">
        <v>42931</v>
      </c>
      <c r="L7583" s="1">
        <v>44196</v>
      </c>
      <c r="M7583">
        <v>201700136</v>
      </c>
      <c r="N7583" t="s">
        <v>54</v>
      </c>
      <c r="O7583">
        <v>201700013</v>
      </c>
      <c r="P7583" t="s">
        <v>38</v>
      </c>
      <c r="Q7583" t="s">
        <v>21</v>
      </c>
      <c r="R7583" t="s">
        <v>5</v>
      </c>
      <c r="S7583" t="s">
        <v>62</v>
      </c>
      <c r="T7583">
        <f t="shared" si="118"/>
        <v>8</v>
      </c>
    </row>
    <row r="7584" spans="1:20">
      <c r="A7584">
        <v>201708</v>
      </c>
      <c r="B7584" s="1">
        <v>42957</v>
      </c>
      <c r="C7584">
        <v>12490</v>
      </c>
      <c r="D7584">
        <v>31</v>
      </c>
      <c r="E7584">
        <v>24636</v>
      </c>
      <c r="F7584">
        <v>7</v>
      </c>
      <c r="G7584">
        <v>28</v>
      </c>
      <c r="H7584">
        <v>17</v>
      </c>
      <c r="I7584">
        <v>12</v>
      </c>
      <c r="J7584">
        <v>3</v>
      </c>
      <c r="K7584" s="1">
        <v>42931</v>
      </c>
      <c r="L7584" s="1">
        <v>44196</v>
      </c>
      <c r="M7584">
        <v>201700136</v>
      </c>
      <c r="N7584" t="s">
        <v>54</v>
      </c>
      <c r="O7584">
        <v>201700013</v>
      </c>
      <c r="P7584" t="s">
        <v>38</v>
      </c>
      <c r="Q7584" t="s">
        <v>21</v>
      </c>
      <c r="R7584" t="s">
        <v>9</v>
      </c>
      <c r="S7584" t="s">
        <v>63</v>
      </c>
      <c r="T7584">
        <f t="shared" si="118"/>
        <v>8</v>
      </c>
    </row>
    <row r="7585" spans="1:20">
      <c r="A7585">
        <v>201708</v>
      </c>
      <c r="B7585" s="1">
        <v>42957</v>
      </c>
      <c r="C7585">
        <v>12490</v>
      </c>
      <c r="D7585">
        <v>31</v>
      </c>
      <c r="E7585">
        <v>24636</v>
      </c>
      <c r="F7585">
        <v>7</v>
      </c>
      <c r="G7585">
        <v>28</v>
      </c>
      <c r="H7585">
        <v>17</v>
      </c>
      <c r="I7585">
        <v>12</v>
      </c>
      <c r="J7585">
        <v>3</v>
      </c>
      <c r="K7585" s="1">
        <v>42931</v>
      </c>
      <c r="L7585" s="1">
        <v>44196</v>
      </c>
      <c r="M7585">
        <v>201700136</v>
      </c>
      <c r="N7585" t="s">
        <v>54</v>
      </c>
      <c r="O7585">
        <v>201700013</v>
      </c>
      <c r="P7585" t="s">
        <v>38</v>
      </c>
      <c r="Q7585" t="s">
        <v>21</v>
      </c>
      <c r="R7585" t="s">
        <v>26</v>
      </c>
      <c r="S7585" t="s">
        <v>64</v>
      </c>
      <c r="T7585">
        <f t="shared" si="118"/>
        <v>8</v>
      </c>
    </row>
    <row r="7586" spans="1:20">
      <c r="A7586">
        <v>201708</v>
      </c>
      <c r="B7586" s="1">
        <v>42957</v>
      </c>
      <c r="C7586">
        <v>12490</v>
      </c>
      <c r="D7586">
        <v>31</v>
      </c>
      <c r="E7586">
        <v>24636</v>
      </c>
      <c r="F7586">
        <v>7</v>
      </c>
      <c r="G7586">
        <v>28</v>
      </c>
      <c r="H7586">
        <v>17</v>
      </c>
      <c r="I7586">
        <v>12</v>
      </c>
      <c r="J7586">
        <v>3</v>
      </c>
      <c r="K7586" s="1">
        <v>42931</v>
      </c>
      <c r="L7586" s="1">
        <v>44196</v>
      </c>
      <c r="M7586">
        <v>201700136</v>
      </c>
      <c r="N7586" t="s">
        <v>54</v>
      </c>
      <c r="O7586">
        <v>201700013</v>
      </c>
      <c r="P7586" t="s">
        <v>38</v>
      </c>
      <c r="Q7586" t="s">
        <v>21</v>
      </c>
      <c r="R7586" t="s">
        <v>28</v>
      </c>
      <c r="S7586" t="s">
        <v>65</v>
      </c>
      <c r="T7586">
        <f t="shared" si="118"/>
        <v>8</v>
      </c>
    </row>
    <row r="7587" spans="1:20">
      <c r="A7587">
        <v>201708</v>
      </c>
      <c r="B7587" s="1">
        <v>42959</v>
      </c>
      <c r="C7587">
        <v>12490</v>
      </c>
      <c r="D7587">
        <v>33</v>
      </c>
      <c r="E7587">
        <v>24181</v>
      </c>
      <c r="F7587">
        <v>9</v>
      </c>
      <c r="G7587">
        <v>31</v>
      </c>
      <c r="H7587">
        <v>24</v>
      </c>
      <c r="I7587">
        <v>14</v>
      </c>
      <c r="J7587">
        <v>4</v>
      </c>
      <c r="K7587" s="1">
        <v>42931</v>
      </c>
      <c r="L7587" s="1">
        <v>44196</v>
      </c>
      <c r="M7587">
        <v>201700136</v>
      </c>
      <c r="N7587" t="s">
        <v>54</v>
      </c>
      <c r="O7587">
        <v>201700013</v>
      </c>
      <c r="P7587" t="s">
        <v>38</v>
      </c>
      <c r="Q7587" t="s">
        <v>21</v>
      </c>
      <c r="R7587" t="s">
        <v>22</v>
      </c>
      <c r="S7587" t="s">
        <v>61</v>
      </c>
      <c r="T7587">
        <f t="shared" si="118"/>
        <v>8</v>
      </c>
    </row>
    <row r="7588" spans="1:20">
      <c r="A7588">
        <v>201708</v>
      </c>
      <c r="B7588" s="1">
        <v>42959</v>
      </c>
      <c r="C7588">
        <v>12490</v>
      </c>
      <c r="D7588">
        <v>33</v>
      </c>
      <c r="E7588">
        <v>24181</v>
      </c>
      <c r="F7588">
        <v>9</v>
      </c>
      <c r="G7588">
        <v>31</v>
      </c>
      <c r="H7588">
        <v>24</v>
      </c>
      <c r="I7588">
        <v>14</v>
      </c>
      <c r="J7588">
        <v>4</v>
      </c>
      <c r="K7588" s="1">
        <v>42931</v>
      </c>
      <c r="L7588" s="1">
        <v>44196</v>
      </c>
      <c r="M7588">
        <v>201700136</v>
      </c>
      <c r="N7588" t="s">
        <v>54</v>
      </c>
      <c r="O7588">
        <v>201700013</v>
      </c>
      <c r="P7588" t="s">
        <v>38</v>
      </c>
      <c r="Q7588" t="s">
        <v>21</v>
      </c>
      <c r="R7588" t="s">
        <v>5</v>
      </c>
      <c r="S7588" t="s">
        <v>62</v>
      </c>
      <c r="T7588">
        <f t="shared" si="118"/>
        <v>8</v>
      </c>
    </row>
    <row r="7589" spans="1:20">
      <c r="A7589">
        <v>201708</v>
      </c>
      <c r="B7589" s="1">
        <v>42959</v>
      </c>
      <c r="C7589">
        <v>12490</v>
      </c>
      <c r="D7589">
        <v>33</v>
      </c>
      <c r="E7589">
        <v>24181</v>
      </c>
      <c r="F7589">
        <v>9</v>
      </c>
      <c r="G7589">
        <v>31</v>
      </c>
      <c r="H7589">
        <v>24</v>
      </c>
      <c r="I7589">
        <v>14</v>
      </c>
      <c r="J7589">
        <v>4</v>
      </c>
      <c r="K7589" s="1">
        <v>42931</v>
      </c>
      <c r="L7589" s="1">
        <v>44196</v>
      </c>
      <c r="M7589">
        <v>201700136</v>
      </c>
      <c r="N7589" t="s">
        <v>54</v>
      </c>
      <c r="O7589">
        <v>201700013</v>
      </c>
      <c r="P7589" t="s">
        <v>38</v>
      </c>
      <c r="Q7589" t="s">
        <v>21</v>
      </c>
      <c r="R7589" t="s">
        <v>9</v>
      </c>
      <c r="S7589" t="s">
        <v>63</v>
      </c>
      <c r="T7589">
        <f t="shared" si="118"/>
        <v>8</v>
      </c>
    </row>
    <row r="7590" spans="1:20">
      <c r="A7590">
        <v>201708</v>
      </c>
      <c r="B7590" s="1">
        <v>42959</v>
      </c>
      <c r="C7590">
        <v>12490</v>
      </c>
      <c r="D7590">
        <v>33</v>
      </c>
      <c r="E7590">
        <v>24181</v>
      </c>
      <c r="F7590">
        <v>9</v>
      </c>
      <c r="G7590">
        <v>31</v>
      </c>
      <c r="H7590">
        <v>24</v>
      </c>
      <c r="I7590">
        <v>14</v>
      </c>
      <c r="J7590">
        <v>4</v>
      </c>
      <c r="K7590" s="1">
        <v>42931</v>
      </c>
      <c r="L7590" s="1">
        <v>44196</v>
      </c>
      <c r="M7590">
        <v>201700136</v>
      </c>
      <c r="N7590" t="s">
        <v>54</v>
      </c>
      <c r="O7590">
        <v>201700013</v>
      </c>
      <c r="P7590" t="s">
        <v>38</v>
      </c>
      <c r="Q7590" t="s">
        <v>21</v>
      </c>
      <c r="R7590" t="s">
        <v>26</v>
      </c>
      <c r="S7590" t="s">
        <v>64</v>
      </c>
      <c r="T7590">
        <f t="shared" si="118"/>
        <v>8</v>
      </c>
    </row>
    <row r="7591" spans="1:20">
      <c r="A7591">
        <v>201708</v>
      </c>
      <c r="B7591" s="1">
        <v>42959</v>
      </c>
      <c r="C7591">
        <v>12490</v>
      </c>
      <c r="D7591">
        <v>33</v>
      </c>
      <c r="E7591">
        <v>24181</v>
      </c>
      <c r="F7591">
        <v>9</v>
      </c>
      <c r="G7591">
        <v>31</v>
      </c>
      <c r="H7591">
        <v>24</v>
      </c>
      <c r="I7591">
        <v>14</v>
      </c>
      <c r="J7591">
        <v>4</v>
      </c>
      <c r="K7591" s="1">
        <v>42931</v>
      </c>
      <c r="L7591" s="1">
        <v>44196</v>
      </c>
      <c r="M7591">
        <v>201700136</v>
      </c>
      <c r="N7591" t="s">
        <v>54</v>
      </c>
      <c r="O7591">
        <v>201700013</v>
      </c>
      <c r="P7591" t="s">
        <v>38</v>
      </c>
      <c r="Q7591" t="s">
        <v>21</v>
      </c>
      <c r="R7591" t="s">
        <v>28</v>
      </c>
      <c r="S7591" t="s">
        <v>65</v>
      </c>
      <c r="T7591">
        <f t="shared" si="118"/>
        <v>8</v>
      </c>
    </row>
    <row r="7592" spans="1:20">
      <c r="A7592">
        <v>201708</v>
      </c>
      <c r="B7592" s="1">
        <v>42961</v>
      </c>
      <c r="C7592">
        <v>12490</v>
      </c>
      <c r="D7592">
        <v>30</v>
      </c>
      <c r="E7592">
        <v>24701</v>
      </c>
      <c r="F7592">
        <v>8</v>
      </c>
      <c r="G7592">
        <v>26</v>
      </c>
      <c r="H7592">
        <v>17</v>
      </c>
      <c r="I7592">
        <v>11</v>
      </c>
      <c r="J7592">
        <v>4</v>
      </c>
      <c r="K7592" s="1">
        <v>42931</v>
      </c>
      <c r="L7592" s="1">
        <v>44196</v>
      </c>
      <c r="M7592">
        <v>201700136</v>
      </c>
      <c r="N7592" t="s">
        <v>54</v>
      </c>
      <c r="O7592">
        <v>201700013</v>
      </c>
      <c r="P7592" t="s">
        <v>38</v>
      </c>
      <c r="Q7592" t="s">
        <v>21</v>
      </c>
      <c r="R7592" t="s">
        <v>22</v>
      </c>
      <c r="S7592" t="s">
        <v>61</v>
      </c>
      <c r="T7592">
        <f t="shared" si="118"/>
        <v>8</v>
      </c>
    </row>
    <row r="7593" spans="1:20">
      <c r="A7593">
        <v>201708</v>
      </c>
      <c r="B7593" s="1">
        <v>42961</v>
      </c>
      <c r="C7593">
        <v>12490</v>
      </c>
      <c r="D7593">
        <v>30</v>
      </c>
      <c r="E7593">
        <v>24701</v>
      </c>
      <c r="F7593">
        <v>8</v>
      </c>
      <c r="G7593">
        <v>26</v>
      </c>
      <c r="H7593">
        <v>17</v>
      </c>
      <c r="I7593">
        <v>11</v>
      </c>
      <c r="J7593">
        <v>4</v>
      </c>
      <c r="K7593" s="1">
        <v>42931</v>
      </c>
      <c r="L7593" s="1">
        <v>44196</v>
      </c>
      <c r="M7593">
        <v>201700136</v>
      </c>
      <c r="N7593" t="s">
        <v>54</v>
      </c>
      <c r="O7593">
        <v>201700013</v>
      </c>
      <c r="P7593" t="s">
        <v>38</v>
      </c>
      <c r="Q7593" t="s">
        <v>21</v>
      </c>
      <c r="R7593" t="s">
        <v>5</v>
      </c>
      <c r="S7593" t="s">
        <v>62</v>
      </c>
      <c r="T7593">
        <f t="shared" si="118"/>
        <v>8</v>
      </c>
    </row>
    <row r="7594" spans="1:20">
      <c r="A7594">
        <v>201708</v>
      </c>
      <c r="B7594" s="1">
        <v>42961</v>
      </c>
      <c r="C7594">
        <v>12490</v>
      </c>
      <c r="D7594">
        <v>30</v>
      </c>
      <c r="E7594">
        <v>24701</v>
      </c>
      <c r="F7594">
        <v>8</v>
      </c>
      <c r="G7594">
        <v>26</v>
      </c>
      <c r="H7594">
        <v>17</v>
      </c>
      <c r="I7594">
        <v>11</v>
      </c>
      <c r="J7594">
        <v>4</v>
      </c>
      <c r="K7594" s="1">
        <v>42931</v>
      </c>
      <c r="L7594" s="1">
        <v>44196</v>
      </c>
      <c r="M7594">
        <v>201700136</v>
      </c>
      <c r="N7594" t="s">
        <v>54</v>
      </c>
      <c r="O7594">
        <v>201700013</v>
      </c>
      <c r="P7594" t="s">
        <v>38</v>
      </c>
      <c r="Q7594" t="s">
        <v>21</v>
      </c>
      <c r="R7594" t="s">
        <v>9</v>
      </c>
      <c r="S7594" t="s">
        <v>63</v>
      </c>
      <c r="T7594">
        <f t="shared" si="118"/>
        <v>8</v>
      </c>
    </row>
    <row r="7595" spans="1:20">
      <c r="A7595">
        <v>201708</v>
      </c>
      <c r="B7595" s="1">
        <v>42961</v>
      </c>
      <c r="C7595">
        <v>12490</v>
      </c>
      <c r="D7595">
        <v>30</v>
      </c>
      <c r="E7595">
        <v>24701</v>
      </c>
      <c r="F7595">
        <v>8</v>
      </c>
      <c r="G7595">
        <v>26</v>
      </c>
      <c r="H7595">
        <v>17</v>
      </c>
      <c r="I7595">
        <v>11</v>
      </c>
      <c r="J7595">
        <v>4</v>
      </c>
      <c r="K7595" s="1">
        <v>42931</v>
      </c>
      <c r="L7595" s="1">
        <v>44196</v>
      </c>
      <c r="M7595">
        <v>201700136</v>
      </c>
      <c r="N7595" t="s">
        <v>54</v>
      </c>
      <c r="O7595">
        <v>201700013</v>
      </c>
      <c r="P7595" t="s">
        <v>38</v>
      </c>
      <c r="Q7595" t="s">
        <v>21</v>
      </c>
      <c r="R7595" t="s">
        <v>26</v>
      </c>
      <c r="S7595" t="s">
        <v>64</v>
      </c>
      <c r="T7595">
        <f t="shared" si="118"/>
        <v>8</v>
      </c>
    </row>
    <row r="7596" spans="1:20">
      <c r="A7596">
        <v>201708</v>
      </c>
      <c r="B7596" s="1">
        <v>42961</v>
      </c>
      <c r="C7596">
        <v>12490</v>
      </c>
      <c r="D7596">
        <v>30</v>
      </c>
      <c r="E7596">
        <v>24701</v>
      </c>
      <c r="F7596">
        <v>8</v>
      </c>
      <c r="G7596">
        <v>26</v>
      </c>
      <c r="H7596">
        <v>17</v>
      </c>
      <c r="I7596">
        <v>11</v>
      </c>
      <c r="J7596">
        <v>4</v>
      </c>
      <c r="K7596" s="1">
        <v>42931</v>
      </c>
      <c r="L7596" s="1">
        <v>44196</v>
      </c>
      <c r="M7596">
        <v>201700136</v>
      </c>
      <c r="N7596" t="s">
        <v>54</v>
      </c>
      <c r="O7596">
        <v>201700013</v>
      </c>
      <c r="P7596" t="s">
        <v>38</v>
      </c>
      <c r="Q7596" t="s">
        <v>21</v>
      </c>
      <c r="R7596" t="s">
        <v>28</v>
      </c>
      <c r="S7596" t="s">
        <v>65</v>
      </c>
      <c r="T7596">
        <f t="shared" si="118"/>
        <v>8</v>
      </c>
    </row>
    <row r="7597" spans="1:20">
      <c r="A7597">
        <v>201708</v>
      </c>
      <c r="B7597" s="1">
        <v>42962</v>
      </c>
      <c r="C7597">
        <v>12490</v>
      </c>
      <c r="D7597">
        <v>29</v>
      </c>
      <c r="E7597">
        <v>25154</v>
      </c>
      <c r="F7597">
        <v>8</v>
      </c>
      <c r="G7597">
        <v>25</v>
      </c>
      <c r="H7597">
        <v>17</v>
      </c>
      <c r="I7597">
        <v>10</v>
      </c>
      <c r="J7597">
        <v>4</v>
      </c>
      <c r="K7597" s="1">
        <v>42931</v>
      </c>
      <c r="L7597" s="1">
        <v>44196</v>
      </c>
      <c r="M7597">
        <v>201700136</v>
      </c>
      <c r="N7597" t="s">
        <v>54</v>
      </c>
      <c r="O7597">
        <v>201700013</v>
      </c>
      <c r="P7597" t="s">
        <v>38</v>
      </c>
      <c r="Q7597" t="s">
        <v>21</v>
      </c>
      <c r="R7597" t="s">
        <v>22</v>
      </c>
      <c r="S7597" t="s">
        <v>61</v>
      </c>
      <c r="T7597">
        <f t="shared" si="118"/>
        <v>8</v>
      </c>
    </row>
    <row r="7598" spans="1:20">
      <c r="A7598">
        <v>201708</v>
      </c>
      <c r="B7598" s="1">
        <v>42962</v>
      </c>
      <c r="C7598">
        <v>12490</v>
      </c>
      <c r="D7598">
        <v>29</v>
      </c>
      <c r="E7598">
        <v>25154</v>
      </c>
      <c r="F7598">
        <v>8</v>
      </c>
      <c r="G7598">
        <v>25</v>
      </c>
      <c r="H7598">
        <v>17</v>
      </c>
      <c r="I7598">
        <v>10</v>
      </c>
      <c r="J7598">
        <v>4</v>
      </c>
      <c r="K7598" s="1">
        <v>42931</v>
      </c>
      <c r="L7598" s="1">
        <v>44196</v>
      </c>
      <c r="M7598">
        <v>201700136</v>
      </c>
      <c r="N7598" t="s">
        <v>54</v>
      </c>
      <c r="O7598">
        <v>201700013</v>
      </c>
      <c r="P7598" t="s">
        <v>38</v>
      </c>
      <c r="Q7598" t="s">
        <v>21</v>
      </c>
      <c r="R7598" t="s">
        <v>5</v>
      </c>
      <c r="S7598" t="s">
        <v>62</v>
      </c>
      <c r="T7598">
        <f t="shared" si="118"/>
        <v>8</v>
      </c>
    </row>
    <row r="7599" spans="1:20">
      <c r="A7599">
        <v>201708</v>
      </c>
      <c r="B7599" s="1">
        <v>42962</v>
      </c>
      <c r="C7599">
        <v>12490</v>
      </c>
      <c r="D7599">
        <v>29</v>
      </c>
      <c r="E7599">
        <v>25154</v>
      </c>
      <c r="F7599">
        <v>8</v>
      </c>
      <c r="G7599">
        <v>25</v>
      </c>
      <c r="H7599">
        <v>17</v>
      </c>
      <c r="I7599">
        <v>10</v>
      </c>
      <c r="J7599">
        <v>4</v>
      </c>
      <c r="K7599" s="1">
        <v>42931</v>
      </c>
      <c r="L7599" s="1">
        <v>44196</v>
      </c>
      <c r="M7599">
        <v>201700136</v>
      </c>
      <c r="N7599" t="s">
        <v>54</v>
      </c>
      <c r="O7599">
        <v>201700013</v>
      </c>
      <c r="P7599" t="s">
        <v>38</v>
      </c>
      <c r="Q7599" t="s">
        <v>21</v>
      </c>
      <c r="R7599" t="s">
        <v>9</v>
      </c>
      <c r="S7599" t="s">
        <v>63</v>
      </c>
      <c r="T7599">
        <f t="shared" si="118"/>
        <v>8</v>
      </c>
    </row>
    <row r="7600" spans="1:20">
      <c r="A7600">
        <v>201708</v>
      </c>
      <c r="B7600" s="1">
        <v>42962</v>
      </c>
      <c r="C7600">
        <v>12490</v>
      </c>
      <c r="D7600">
        <v>29</v>
      </c>
      <c r="E7600">
        <v>25154</v>
      </c>
      <c r="F7600">
        <v>8</v>
      </c>
      <c r="G7600">
        <v>25</v>
      </c>
      <c r="H7600">
        <v>17</v>
      </c>
      <c r="I7600">
        <v>10</v>
      </c>
      <c r="J7600">
        <v>4</v>
      </c>
      <c r="K7600" s="1">
        <v>42931</v>
      </c>
      <c r="L7600" s="1">
        <v>44196</v>
      </c>
      <c r="M7600">
        <v>201700136</v>
      </c>
      <c r="N7600" t="s">
        <v>54</v>
      </c>
      <c r="O7600">
        <v>201700013</v>
      </c>
      <c r="P7600" t="s">
        <v>38</v>
      </c>
      <c r="Q7600" t="s">
        <v>21</v>
      </c>
      <c r="R7600" t="s">
        <v>26</v>
      </c>
      <c r="S7600" t="s">
        <v>64</v>
      </c>
      <c r="T7600">
        <f t="shared" si="118"/>
        <v>8</v>
      </c>
    </row>
    <row r="7601" spans="1:20">
      <c r="A7601">
        <v>201708</v>
      </c>
      <c r="B7601" s="1">
        <v>42962</v>
      </c>
      <c r="C7601">
        <v>12490</v>
      </c>
      <c r="D7601">
        <v>29</v>
      </c>
      <c r="E7601">
        <v>25154</v>
      </c>
      <c r="F7601">
        <v>8</v>
      </c>
      <c r="G7601">
        <v>25</v>
      </c>
      <c r="H7601">
        <v>17</v>
      </c>
      <c r="I7601">
        <v>10</v>
      </c>
      <c r="J7601">
        <v>4</v>
      </c>
      <c r="K7601" s="1">
        <v>42931</v>
      </c>
      <c r="L7601" s="1">
        <v>44196</v>
      </c>
      <c r="M7601">
        <v>201700136</v>
      </c>
      <c r="N7601" t="s">
        <v>54</v>
      </c>
      <c r="O7601">
        <v>201700013</v>
      </c>
      <c r="P7601" t="s">
        <v>38</v>
      </c>
      <c r="Q7601" t="s">
        <v>21</v>
      </c>
      <c r="R7601" t="s">
        <v>28</v>
      </c>
      <c r="S7601" t="s">
        <v>65</v>
      </c>
      <c r="T7601">
        <f t="shared" si="118"/>
        <v>8</v>
      </c>
    </row>
    <row r="7602" spans="1:20">
      <c r="A7602">
        <v>201708</v>
      </c>
      <c r="B7602" s="1">
        <v>42963</v>
      </c>
      <c r="C7602">
        <v>12490</v>
      </c>
      <c r="D7602">
        <v>32</v>
      </c>
      <c r="E7602">
        <v>25345</v>
      </c>
      <c r="F7602">
        <v>7</v>
      </c>
      <c r="G7602">
        <v>30</v>
      </c>
      <c r="H7602">
        <v>20</v>
      </c>
      <c r="I7602">
        <v>14</v>
      </c>
      <c r="J7602">
        <v>4</v>
      </c>
      <c r="K7602" s="1">
        <v>42931</v>
      </c>
      <c r="L7602" s="1">
        <v>44196</v>
      </c>
      <c r="M7602">
        <v>201700136</v>
      </c>
      <c r="N7602" t="s">
        <v>54</v>
      </c>
      <c r="O7602">
        <v>201700013</v>
      </c>
      <c r="P7602" t="s">
        <v>38</v>
      </c>
      <c r="Q7602" t="s">
        <v>21</v>
      </c>
      <c r="R7602" t="s">
        <v>22</v>
      </c>
      <c r="S7602" t="s">
        <v>61</v>
      </c>
      <c r="T7602">
        <f t="shared" si="118"/>
        <v>8</v>
      </c>
    </row>
    <row r="7603" spans="1:20">
      <c r="A7603">
        <v>201708</v>
      </c>
      <c r="B7603" s="1">
        <v>42963</v>
      </c>
      <c r="C7603">
        <v>12490</v>
      </c>
      <c r="D7603">
        <v>32</v>
      </c>
      <c r="E7603">
        <v>25345</v>
      </c>
      <c r="F7603">
        <v>7</v>
      </c>
      <c r="G7603">
        <v>30</v>
      </c>
      <c r="H7603">
        <v>20</v>
      </c>
      <c r="I7603">
        <v>14</v>
      </c>
      <c r="J7603">
        <v>4</v>
      </c>
      <c r="K7603" s="1">
        <v>42931</v>
      </c>
      <c r="L7603" s="1">
        <v>44196</v>
      </c>
      <c r="M7603">
        <v>201700136</v>
      </c>
      <c r="N7603" t="s">
        <v>54</v>
      </c>
      <c r="O7603">
        <v>201700013</v>
      </c>
      <c r="P7603" t="s">
        <v>38</v>
      </c>
      <c r="Q7603" t="s">
        <v>21</v>
      </c>
      <c r="R7603" t="s">
        <v>5</v>
      </c>
      <c r="S7603" t="s">
        <v>62</v>
      </c>
      <c r="T7603">
        <f t="shared" si="118"/>
        <v>8</v>
      </c>
    </row>
    <row r="7604" spans="1:20">
      <c r="A7604">
        <v>201708</v>
      </c>
      <c r="B7604" s="1">
        <v>42963</v>
      </c>
      <c r="C7604">
        <v>12490</v>
      </c>
      <c r="D7604">
        <v>32</v>
      </c>
      <c r="E7604">
        <v>25345</v>
      </c>
      <c r="F7604">
        <v>7</v>
      </c>
      <c r="G7604">
        <v>30</v>
      </c>
      <c r="H7604">
        <v>20</v>
      </c>
      <c r="I7604">
        <v>14</v>
      </c>
      <c r="J7604">
        <v>4</v>
      </c>
      <c r="K7604" s="1">
        <v>42931</v>
      </c>
      <c r="L7604" s="1">
        <v>44196</v>
      </c>
      <c r="M7604">
        <v>201700136</v>
      </c>
      <c r="N7604" t="s">
        <v>54</v>
      </c>
      <c r="O7604">
        <v>201700013</v>
      </c>
      <c r="P7604" t="s">
        <v>38</v>
      </c>
      <c r="Q7604" t="s">
        <v>21</v>
      </c>
      <c r="R7604" t="s">
        <v>9</v>
      </c>
      <c r="S7604" t="s">
        <v>63</v>
      </c>
      <c r="T7604">
        <f t="shared" si="118"/>
        <v>8</v>
      </c>
    </row>
    <row r="7605" spans="1:20">
      <c r="A7605">
        <v>201708</v>
      </c>
      <c r="B7605" s="1">
        <v>42963</v>
      </c>
      <c r="C7605">
        <v>12490</v>
      </c>
      <c r="D7605">
        <v>32</v>
      </c>
      <c r="E7605">
        <v>25345</v>
      </c>
      <c r="F7605">
        <v>7</v>
      </c>
      <c r="G7605">
        <v>30</v>
      </c>
      <c r="H7605">
        <v>20</v>
      </c>
      <c r="I7605">
        <v>14</v>
      </c>
      <c r="J7605">
        <v>4</v>
      </c>
      <c r="K7605" s="1">
        <v>42931</v>
      </c>
      <c r="L7605" s="1">
        <v>44196</v>
      </c>
      <c r="M7605">
        <v>201700136</v>
      </c>
      <c r="N7605" t="s">
        <v>54</v>
      </c>
      <c r="O7605">
        <v>201700013</v>
      </c>
      <c r="P7605" t="s">
        <v>38</v>
      </c>
      <c r="Q7605" t="s">
        <v>21</v>
      </c>
      <c r="R7605" t="s">
        <v>26</v>
      </c>
      <c r="S7605" t="s">
        <v>64</v>
      </c>
      <c r="T7605">
        <f t="shared" si="118"/>
        <v>8</v>
      </c>
    </row>
    <row r="7606" spans="1:20">
      <c r="A7606">
        <v>201708</v>
      </c>
      <c r="B7606" s="1">
        <v>42963</v>
      </c>
      <c r="C7606">
        <v>12490</v>
      </c>
      <c r="D7606">
        <v>32</v>
      </c>
      <c r="E7606">
        <v>25345</v>
      </c>
      <c r="F7606">
        <v>7</v>
      </c>
      <c r="G7606">
        <v>30</v>
      </c>
      <c r="H7606">
        <v>20</v>
      </c>
      <c r="I7606">
        <v>14</v>
      </c>
      <c r="J7606">
        <v>4</v>
      </c>
      <c r="K7606" s="1">
        <v>42931</v>
      </c>
      <c r="L7606" s="1">
        <v>44196</v>
      </c>
      <c r="M7606">
        <v>201700136</v>
      </c>
      <c r="N7606" t="s">
        <v>54</v>
      </c>
      <c r="O7606">
        <v>201700013</v>
      </c>
      <c r="P7606" t="s">
        <v>38</v>
      </c>
      <c r="Q7606" t="s">
        <v>21</v>
      </c>
      <c r="R7606" t="s">
        <v>28</v>
      </c>
      <c r="S7606" t="s">
        <v>65</v>
      </c>
      <c r="T7606">
        <f t="shared" si="118"/>
        <v>8</v>
      </c>
    </row>
    <row r="7607" spans="1:20">
      <c r="A7607">
        <v>201708</v>
      </c>
      <c r="B7607" s="1">
        <v>42975</v>
      </c>
      <c r="C7607">
        <v>12490</v>
      </c>
      <c r="D7607">
        <v>28</v>
      </c>
      <c r="E7607">
        <v>24324</v>
      </c>
      <c r="F7607">
        <v>8</v>
      </c>
      <c r="G7607">
        <v>25</v>
      </c>
      <c r="H7607">
        <v>16</v>
      </c>
      <c r="I7607">
        <v>10</v>
      </c>
      <c r="J7607">
        <v>3</v>
      </c>
      <c r="K7607" s="1">
        <v>42931</v>
      </c>
      <c r="L7607" s="1">
        <v>44196</v>
      </c>
      <c r="M7607">
        <v>201700136</v>
      </c>
      <c r="N7607" t="s">
        <v>54</v>
      </c>
      <c r="O7607">
        <v>201700013</v>
      </c>
      <c r="P7607" t="s">
        <v>38</v>
      </c>
      <c r="Q7607" t="s">
        <v>21</v>
      </c>
      <c r="R7607" t="s">
        <v>22</v>
      </c>
      <c r="S7607" t="s">
        <v>61</v>
      </c>
      <c r="T7607">
        <f t="shared" si="118"/>
        <v>8</v>
      </c>
    </row>
    <row r="7608" spans="1:20">
      <c r="A7608">
        <v>201708</v>
      </c>
      <c r="B7608" s="1">
        <v>42975</v>
      </c>
      <c r="C7608">
        <v>12490</v>
      </c>
      <c r="D7608">
        <v>28</v>
      </c>
      <c r="E7608">
        <v>24324</v>
      </c>
      <c r="F7608">
        <v>8</v>
      </c>
      <c r="G7608">
        <v>25</v>
      </c>
      <c r="H7608">
        <v>16</v>
      </c>
      <c r="I7608">
        <v>10</v>
      </c>
      <c r="J7608">
        <v>3</v>
      </c>
      <c r="K7608" s="1">
        <v>42931</v>
      </c>
      <c r="L7608" s="1">
        <v>44196</v>
      </c>
      <c r="M7608">
        <v>201700136</v>
      </c>
      <c r="N7608" t="s">
        <v>54</v>
      </c>
      <c r="O7608">
        <v>201700013</v>
      </c>
      <c r="P7608" t="s">
        <v>38</v>
      </c>
      <c r="Q7608" t="s">
        <v>21</v>
      </c>
      <c r="R7608" t="s">
        <v>5</v>
      </c>
      <c r="S7608" t="s">
        <v>62</v>
      </c>
      <c r="T7608">
        <f t="shared" si="118"/>
        <v>8</v>
      </c>
    </row>
    <row r="7609" spans="1:20">
      <c r="A7609">
        <v>201708</v>
      </c>
      <c r="B7609" s="1">
        <v>42975</v>
      </c>
      <c r="C7609">
        <v>12490</v>
      </c>
      <c r="D7609">
        <v>28</v>
      </c>
      <c r="E7609">
        <v>24324</v>
      </c>
      <c r="F7609">
        <v>8</v>
      </c>
      <c r="G7609">
        <v>25</v>
      </c>
      <c r="H7609">
        <v>16</v>
      </c>
      <c r="I7609">
        <v>10</v>
      </c>
      <c r="J7609">
        <v>3</v>
      </c>
      <c r="K7609" s="1">
        <v>42931</v>
      </c>
      <c r="L7609" s="1">
        <v>44196</v>
      </c>
      <c r="M7609">
        <v>201700136</v>
      </c>
      <c r="N7609" t="s">
        <v>54</v>
      </c>
      <c r="O7609">
        <v>201700013</v>
      </c>
      <c r="P7609" t="s">
        <v>38</v>
      </c>
      <c r="Q7609" t="s">
        <v>21</v>
      </c>
      <c r="R7609" t="s">
        <v>9</v>
      </c>
      <c r="S7609" t="s">
        <v>63</v>
      </c>
      <c r="T7609">
        <f t="shared" si="118"/>
        <v>8</v>
      </c>
    </row>
    <row r="7610" spans="1:20">
      <c r="A7610">
        <v>201708</v>
      </c>
      <c r="B7610" s="1">
        <v>42975</v>
      </c>
      <c r="C7610">
        <v>12490</v>
      </c>
      <c r="D7610">
        <v>28</v>
      </c>
      <c r="E7610">
        <v>24324</v>
      </c>
      <c r="F7610">
        <v>8</v>
      </c>
      <c r="G7610">
        <v>25</v>
      </c>
      <c r="H7610">
        <v>16</v>
      </c>
      <c r="I7610">
        <v>10</v>
      </c>
      <c r="J7610">
        <v>3</v>
      </c>
      <c r="K7610" s="1">
        <v>42931</v>
      </c>
      <c r="L7610" s="1">
        <v>44196</v>
      </c>
      <c r="M7610">
        <v>201700136</v>
      </c>
      <c r="N7610" t="s">
        <v>54</v>
      </c>
      <c r="O7610">
        <v>201700013</v>
      </c>
      <c r="P7610" t="s">
        <v>38</v>
      </c>
      <c r="Q7610" t="s">
        <v>21</v>
      </c>
      <c r="R7610" t="s">
        <v>26</v>
      </c>
      <c r="S7610" t="s">
        <v>64</v>
      </c>
      <c r="T7610">
        <f t="shared" si="118"/>
        <v>8</v>
      </c>
    </row>
    <row r="7611" spans="1:20">
      <c r="A7611">
        <v>201708</v>
      </c>
      <c r="B7611" s="1">
        <v>42975</v>
      </c>
      <c r="C7611">
        <v>12490</v>
      </c>
      <c r="D7611">
        <v>28</v>
      </c>
      <c r="E7611">
        <v>24324</v>
      </c>
      <c r="F7611">
        <v>8</v>
      </c>
      <c r="G7611">
        <v>25</v>
      </c>
      <c r="H7611">
        <v>16</v>
      </c>
      <c r="I7611">
        <v>10</v>
      </c>
      <c r="J7611">
        <v>3</v>
      </c>
      <c r="K7611" s="1">
        <v>42931</v>
      </c>
      <c r="L7611" s="1">
        <v>44196</v>
      </c>
      <c r="M7611">
        <v>201700136</v>
      </c>
      <c r="N7611" t="s">
        <v>54</v>
      </c>
      <c r="O7611">
        <v>201700013</v>
      </c>
      <c r="P7611" t="s">
        <v>38</v>
      </c>
      <c r="Q7611" t="s">
        <v>21</v>
      </c>
      <c r="R7611" t="s">
        <v>28</v>
      </c>
      <c r="S7611" t="s">
        <v>65</v>
      </c>
      <c r="T7611">
        <f t="shared" si="118"/>
        <v>8</v>
      </c>
    </row>
    <row r="7612" spans="1:20">
      <c r="A7612">
        <v>201708</v>
      </c>
      <c r="B7612" s="1">
        <v>42976</v>
      </c>
      <c r="C7612">
        <v>12490</v>
      </c>
      <c r="D7612">
        <v>31</v>
      </c>
      <c r="E7612">
        <v>25197</v>
      </c>
      <c r="F7612">
        <v>8</v>
      </c>
      <c r="G7612">
        <v>27</v>
      </c>
      <c r="H7612">
        <v>18</v>
      </c>
      <c r="I7612">
        <v>10</v>
      </c>
      <c r="J7612">
        <v>3</v>
      </c>
      <c r="K7612" s="1">
        <v>42931</v>
      </c>
      <c r="L7612" s="1">
        <v>44196</v>
      </c>
      <c r="M7612">
        <v>201700136</v>
      </c>
      <c r="N7612" t="s">
        <v>54</v>
      </c>
      <c r="O7612">
        <v>201700013</v>
      </c>
      <c r="P7612" t="s">
        <v>38</v>
      </c>
      <c r="Q7612" t="s">
        <v>21</v>
      </c>
      <c r="R7612" t="s">
        <v>22</v>
      </c>
      <c r="S7612" t="s">
        <v>61</v>
      </c>
      <c r="T7612">
        <f t="shared" si="118"/>
        <v>8</v>
      </c>
    </row>
    <row r="7613" spans="1:20">
      <c r="A7613">
        <v>201708</v>
      </c>
      <c r="B7613" s="1">
        <v>42976</v>
      </c>
      <c r="C7613">
        <v>12490</v>
      </c>
      <c r="D7613">
        <v>31</v>
      </c>
      <c r="E7613">
        <v>25197</v>
      </c>
      <c r="F7613">
        <v>8</v>
      </c>
      <c r="G7613">
        <v>27</v>
      </c>
      <c r="H7613">
        <v>18</v>
      </c>
      <c r="I7613">
        <v>10</v>
      </c>
      <c r="J7613">
        <v>3</v>
      </c>
      <c r="K7613" s="1">
        <v>42931</v>
      </c>
      <c r="L7613" s="1">
        <v>44196</v>
      </c>
      <c r="M7613">
        <v>201700136</v>
      </c>
      <c r="N7613" t="s">
        <v>54</v>
      </c>
      <c r="O7613">
        <v>201700013</v>
      </c>
      <c r="P7613" t="s">
        <v>38</v>
      </c>
      <c r="Q7613" t="s">
        <v>21</v>
      </c>
      <c r="R7613" t="s">
        <v>5</v>
      </c>
      <c r="S7613" t="s">
        <v>62</v>
      </c>
      <c r="T7613">
        <f t="shared" si="118"/>
        <v>8</v>
      </c>
    </row>
    <row r="7614" spans="1:20">
      <c r="A7614">
        <v>201708</v>
      </c>
      <c r="B7614" s="1">
        <v>42976</v>
      </c>
      <c r="C7614">
        <v>12490</v>
      </c>
      <c r="D7614">
        <v>31</v>
      </c>
      <c r="E7614">
        <v>25197</v>
      </c>
      <c r="F7614">
        <v>8</v>
      </c>
      <c r="G7614">
        <v>27</v>
      </c>
      <c r="H7614">
        <v>18</v>
      </c>
      <c r="I7614">
        <v>10</v>
      </c>
      <c r="J7614">
        <v>3</v>
      </c>
      <c r="K7614" s="1">
        <v>42931</v>
      </c>
      <c r="L7614" s="1">
        <v>44196</v>
      </c>
      <c r="M7614">
        <v>201700136</v>
      </c>
      <c r="N7614" t="s">
        <v>54</v>
      </c>
      <c r="O7614">
        <v>201700013</v>
      </c>
      <c r="P7614" t="s">
        <v>38</v>
      </c>
      <c r="Q7614" t="s">
        <v>21</v>
      </c>
      <c r="R7614" t="s">
        <v>9</v>
      </c>
      <c r="S7614" t="s">
        <v>63</v>
      </c>
      <c r="T7614">
        <f t="shared" si="118"/>
        <v>8</v>
      </c>
    </row>
    <row r="7615" spans="1:20">
      <c r="A7615">
        <v>201708</v>
      </c>
      <c r="B7615" s="1">
        <v>42976</v>
      </c>
      <c r="C7615">
        <v>12490</v>
      </c>
      <c r="D7615">
        <v>31</v>
      </c>
      <c r="E7615">
        <v>25197</v>
      </c>
      <c r="F7615">
        <v>8</v>
      </c>
      <c r="G7615">
        <v>27</v>
      </c>
      <c r="H7615">
        <v>18</v>
      </c>
      <c r="I7615">
        <v>10</v>
      </c>
      <c r="J7615">
        <v>3</v>
      </c>
      <c r="K7615" s="1">
        <v>42931</v>
      </c>
      <c r="L7615" s="1">
        <v>44196</v>
      </c>
      <c r="M7615">
        <v>201700136</v>
      </c>
      <c r="N7615" t="s">
        <v>54</v>
      </c>
      <c r="O7615">
        <v>201700013</v>
      </c>
      <c r="P7615" t="s">
        <v>38</v>
      </c>
      <c r="Q7615" t="s">
        <v>21</v>
      </c>
      <c r="R7615" t="s">
        <v>26</v>
      </c>
      <c r="S7615" t="s">
        <v>64</v>
      </c>
      <c r="T7615">
        <f t="shared" si="118"/>
        <v>8</v>
      </c>
    </row>
    <row r="7616" spans="1:20">
      <c r="A7616">
        <v>201708</v>
      </c>
      <c r="B7616" s="1">
        <v>42976</v>
      </c>
      <c r="C7616">
        <v>12490</v>
      </c>
      <c r="D7616">
        <v>31</v>
      </c>
      <c r="E7616">
        <v>25197</v>
      </c>
      <c r="F7616">
        <v>8</v>
      </c>
      <c r="G7616">
        <v>27</v>
      </c>
      <c r="H7616">
        <v>18</v>
      </c>
      <c r="I7616">
        <v>10</v>
      </c>
      <c r="J7616">
        <v>3</v>
      </c>
      <c r="K7616" s="1">
        <v>42931</v>
      </c>
      <c r="L7616" s="1">
        <v>44196</v>
      </c>
      <c r="M7616">
        <v>201700136</v>
      </c>
      <c r="N7616" t="s">
        <v>54</v>
      </c>
      <c r="O7616">
        <v>201700013</v>
      </c>
      <c r="P7616" t="s">
        <v>38</v>
      </c>
      <c r="Q7616" t="s">
        <v>21</v>
      </c>
      <c r="R7616" t="s">
        <v>28</v>
      </c>
      <c r="S7616" t="s">
        <v>65</v>
      </c>
      <c r="T7616">
        <f t="shared" si="118"/>
        <v>8</v>
      </c>
    </row>
    <row r="7617" spans="1:20">
      <c r="A7617">
        <v>201708</v>
      </c>
      <c r="B7617" s="1">
        <v>42977</v>
      </c>
      <c r="C7617">
        <v>12490</v>
      </c>
      <c r="D7617">
        <v>33</v>
      </c>
      <c r="E7617">
        <v>24633</v>
      </c>
      <c r="F7617">
        <v>10</v>
      </c>
      <c r="G7617">
        <v>30</v>
      </c>
      <c r="H7617">
        <v>19</v>
      </c>
      <c r="I7617">
        <v>10</v>
      </c>
      <c r="J7617">
        <v>4</v>
      </c>
      <c r="K7617" s="1">
        <v>42931</v>
      </c>
      <c r="L7617" s="1">
        <v>44196</v>
      </c>
      <c r="M7617">
        <v>201700136</v>
      </c>
      <c r="N7617" t="s">
        <v>54</v>
      </c>
      <c r="O7617">
        <v>201700013</v>
      </c>
      <c r="P7617" t="s">
        <v>38</v>
      </c>
      <c r="Q7617" t="s">
        <v>21</v>
      </c>
      <c r="R7617" t="s">
        <v>22</v>
      </c>
      <c r="S7617" t="s">
        <v>61</v>
      </c>
      <c r="T7617">
        <f t="shared" si="118"/>
        <v>8</v>
      </c>
    </row>
    <row r="7618" spans="1:20">
      <c r="A7618">
        <v>201708</v>
      </c>
      <c r="B7618" s="1">
        <v>42977</v>
      </c>
      <c r="C7618">
        <v>12490</v>
      </c>
      <c r="D7618">
        <v>33</v>
      </c>
      <c r="E7618">
        <v>24633</v>
      </c>
      <c r="F7618">
        <v>10</v>
      </c>
      <c r="G7618">
        <v>30</v>
      </c>
      <c r="H7618">
        <v>19</v>
      </c>
      <c r="I7618">
        <v>10</v>
      </c>
      <c r="J7618">
        <v>4</v>
      </c>
      <c r="K7618" s="1">
        <v>42931</v>
      </c>
      <c r="L7618" s="1">
        <v>44196</v>
      </c>
      <c r="M7618">
        <v>201700136</v>
      </c>
      <c r="N7618" t="s">
        <v>54</v>
      </c>
      <c r="O7618">
        <v>201700013</v>
      </c>
      <c r="P7618" t="s">
        <v>38</v>
      </c>
      <c r="Q7618" t="s">
        <v>21</v>
      </c>
      <c r="R7618" t="s">
        <v>5</v>
      </c>
      <c r="S7618" t="s">
        <v>62</v>
      </c>
      <c r="T7618">
        <f t="shared" si="118"/>
        <v>8</v>
      </c>
    </row>
    <row r="7619" spans="1:20">
      <c r="A7619">
        <v>201708</v>
      </c>
      <c r="B7619" s="1">
        <v>42977</v>
      </c>
      <c r="C7619">
        <v>12490</v>
      </c>
      <c r="D7619">
        <v>33</v>
      </c>
      <c r="E7619">
        <v>24633</v>
      </c>
      <c r="F7619">
        <v>10</v>
      </c>
      <c r="G7619">
        <v>30</v>
      </c>
      <c r="H7619">
        <v>19</v>
      </c>
      <c r="I7619">
        <v>10</v>
      </c>
      <c r="J7619">
        <v>4</v>
      </c>
      <c r="K7619" s="1">
        <v>42931</v>
      </c>
      <c r="L7619" s="1">
        <v>44196</v>
      </c>
      <c r="M7619">
        <v>201700136</v>
      </c>
      <c r="N7619" t="s">
        <v>54</v>
      </c>
      <c r="O7619">
        <v>201700013</v>
      </c>
      <c r="P7619" t="s">
        <v>38</v>
      </c>
      <c r="Q7619" t="s">
        <v>21</v>
      </c>
      <c r="R7619" t="s">
        <v>9</v>
      </c>
      <c r="S7619" t="s">
        <v>63</v>
      </c>
      <c r="T7619">
        <f t="shared" ref="T7619:T7626" si="119">MONTH(B7619)</f>
        <v>8</v>
      </c>
    </row>
    <row r="7620" spans="1:20">
      <c r="A7620">
        <v>201708</v>
      </c>
      <c r="B7620" s="1">
        <v>42977</v>
      </c>
      <c r="C7620">
        <v>12490</v>
      </c>
      <c r="D7620">
        <v>33</v>
      </c>
      <c r="E7620">
        <v>24633</v>
      </c>
      <c r="F7620">
        <v>10</v>
      </c>
      <c r="G7620">
        <v>30</v>
      </c>
      <c r="H7620">
        <v>19</v>
      </c>
      <c r="I7620">
        <v>10</v>
      </c>
      <c r="J7620">
        <v>4</v>
      </c>
      <c r="K7620" s="1">
        <v>42931</v>
      </c>
      <c r="L7620" s="1">
        <v>44196</v>
      </c>
      <c r="M7620">
        <v>201700136</v>
      </c>
      <c r="N7620" t="s">
        <v>54</v>
      </c>
      <c r="O7620">
        <v>201700013</v>
      </c>
      <c r="P7620" t="s">
        <v>38</v>
      </c>
      <c r="Q7620" t="s">
        <v>21</v>
      </c>
      <c r="R7620" t="s">
        <v>26</v>
      </c>
      <c r="S7620" t="s">
        <v>64</v>
      </c>
      <c r="T7620">
        <f t="shared" si="119"/>
        <v>8</v>
      </c>
    </row>
    <row r="7621" spans="1:20">
      <c r="A7621">
        <v>201708</v>
      </c>
      <c r="B7621" s="1">
        <v>42977</v>
      </c>
      <c r="C7621">
        <v>12490</v>
      </c>
      <c r="D7621">
        <v>33</v>
      </c>
      <c r="E7621">
        <v>24633</v>
      </c>
      <c r="F7621">
        <v>10</v>
      </c>
      <c r="G7621">
        <v>30</v>
      </c>
      <c r="H7621">
        <v>19</v>
      </c>
      <c r="I7621">
        <v>10</v>
      </c>
      <c r="J7621">
        <v>4</v>
      </c>
      <c r="K7621" s="1">
        <v>42931</v>
      </c>
      <c r="L7621" s="1">
        <v>44196</v>
      </c>
      <c r="M7621">
        <v>201700136</v>
      </c>
      <c r="N7621" t="s">
        <v>54</v>
      </c>
      <c r="O7621">
        <v>201700013</v>
      </c>
      <c r="P7621" t="s">
        <v>38</v>
      </c>
      <c r="Q7621" t="s">
        <v>21</v>
      </c>
      <c r="R7621" t="s">
        <v>28</v>
      </c>
      <c r="S7621" t="s">
        <v>65</v>
      </c>
      <c r="T7621">
        <f t="shared" si="119"/>
        <v>8</v>
      </c>
    </row>
    <row r="7622" spans="1:20">
      <c r="A7622">
        <v>201708</v>
      </c>
      <c r="B7622" s="1">
        <v>42978</v>
      </c>
      <c r="C7622">
        <v>12490</v>
      </c>
      <c r="D7622">
        <v>29</v>
      </c>
      <c r="E7622">
        <v>24662</v>
      </c>
      <c r="F7622">
        <v>6</v>
      </c>
      <c r="G7622">
        <v>27</v>
      </c>
      <c r="H7622">
        <v>19</v>
      </c>
      <c r="I7622">
        <v>10</v>
      </c>
      <c r="J7622">
        <v>3</v>
      </c>
      <c r="K7622" s="1">
        <v>42931</v>
      </c>
      <c r="L7622" s="1">
        <v>44196</v>
      </c>
      <c r="M7622">
        <v>201700136</v>
      </c>
      <c r="N7622" t="s">
        <v>54</v>
      </c>
      <c r="O7622">
        <v>201700013</v>
      </c>
      <c r="P7622" t="s">
        <v>38</v>
      </c>
      <c r="Q7622" t="s">
        <v>21</v>
      </c>
      <c r="R7622" t="s">
        <v>22</v>
      </c>
      <c r="S7622" t="s">
        <v>61</v>
      </c>
      <c r="T7622">
        <f t="shared" si="119"/>
        <v>8</v>
      </c>
    </row>
    <row r="7623" spans="1:20">
      <c r="A7623">
        <v>201708</v>
      </c>
      <c r="B7623" s="1">
        <v>42978</v>
      </c>
      <c r="C7623">
        <v>12490</v>
      </c>
      <c r="D7623">
        <v>29</v>
      </c>
      <c r="E7623">
        <v>24662</v>
      </c>
      <c r="F7623">
        <v>6</v>
      </c>
      <c r="G7623">
        <v>27</v>
      </c>
      <c r="H7623">
        <v>19</v>
      </c>
      <c r="I7623">
        <v>10</v>
      </c>
      <c r="J7623">
        <v>3</v>
      </c>
      <c r="K7623" s="1">
        <v>42931</v>
      </c>
      <c r="L7623" s="1">
        <v>44196</v>
      </c>
      <c r="M7623">
        <v>201700136</v>
      </c>
      <c r="N7623" t="s">
        <v>54</v>
      </c>
      <c r="O7623">
        <v>201700013</v>
      </c>
      <c r="P7623" t="s">
        <v>38</v>
      </c>
      <c r="Q7623" t="s">
        <v>21</v>
      </c>
      <c r="R7623" t="s">
        <v>5</v>
      </c>
      <c r="S7623" t="s">
        <v>62</v>
      </c>
      <c r="T7623">
        <f t="shared" si="119"/>
        <v>8</v>
      </c>
    </row>
    <row r="7624" spans="1:20">
      <c r="A7624">
        <v>201708</v>
      </c>
      <c r="B7624" s="1">
        <v>42978</v>
      </c>
      <c r="C7624">
        <v>12490</v>
      </c>
      <c r="D7624">
        <v>29</v>
      </c>
      <c r="E7624">
        <v>24662</v>
      </c>
      <c r="F7624">
        <v>6</v>
      </c>
      <c r="G7624">
        <v>27</v>
      </c>
      <c r="H7624">
        <v>19</v>
      </c>
      <c r="I7624">
        <v>10</v>
      </c>
      <c r="J7624">
        <v>3</v>
      </c>
      <c r="K7624" s="1">
        <v>42931</v>
      </c>
      <c r="L7624" s="1">
        <v>44196</v>
      </c>
      <c r="M7624">
        <v>201700136</v>
      </c>
      <c r="N7624" t="s">
        <v>54</v>
      </c>
      <c r="O7624">
        <v>201700013</v>
      </c>
      <c r="P7624" t="s">
        <v>38</v>
      </c>
      <c r="Q7624" t="s">
        <v>21</v>
      </c>
      <c r="R7624" t="s">
        <v>9</v>
      </c>
      <c r="S7624" t="s">
        <v>63</v>
      </c>
      <c r="T7624">
        <f t="shared" si="119"/>
        <v>8</v>
      </c>
    </row>
    <row r="7625" spans="1:20">
      <c r="A7625">
        <v>201708</v>
      </c>
      <c r="B7625" s="1">
        <v>42978</v>
      </c>
      <c r="C7625">
        <v>12490</v>
      </c>
      <c r="D7625">
        <v>29</v>
      </c>
      <c r="E7625">
        <v>24662</v>
      </c>
      <c r="F7625">
        <v>6</v>
      </c>
      <c r="G7625">
        <v>27</v>
      </c>
      <c r="H7625">
        <v>19</v>
      </c>
      <c r="I7625">
        <v>10</v>
      </c>
      <c r="J7625">
        <v>3</v>
      </c>
      <c r="K7625" s="1">
        <v>42931</v>
      </c>
      <c r="L7625" s="1">
        <v>44196</v>
      </c>
      <c r="M7625">
        <v>201700136</v>
      </c>
      <c r="N7625" t="s">
        <v>54</v>
      </c>
      <c r="O7625">
        <v>201700013</v>
      </c>
      <c r="P7625" t="s">
        <v>38</v>
      </c>
      <c r="Q7625" t="s">
        <v>21</v>
      </c>
      <c r="R7625" t="s">
        <v>26</v>
      </c>
      <c r="S7625" t="s">
        <v>64</v>
      </c>
      <c r="T7625">
        <f t="shared" si="119"/>
        <v>8</v>
      </c>
    </row>
    <row r="7626" spans="1:20">
      <c r="A7626">
        <v>201708</v>
      </c>
      <c r="B7626" s="1">
        <v>42978</v>
      </c>
      <c r="C7626">
        <v>12490</v>
      </c>
      <c r="D7626">
        <v>29</v>
      </c>
      <c r="E7626">
        <v>24662</v>
      </c>
      <c r="F7626">
        <v>6</v>
      </c>
      <c r="G7626">
        <v>27</v>
      </c>
      <c r="H7626">
        <v>19</v>
      </c>
      <c r="I7626">
        <v>10</v>
      </c>
      <c r="J7626">
        <v>3</v>
      </c>
      <c r="K7626" s="1">
        <v>42931</v>
      </c>
      <c r="L7626" s="1">
        <v>44196</v>
      </c>
      <c r="M7626">
        <v>201700136</v>
      </c>
      <c r="N7626" t="s">
        <v>54</v>
      </c>
      <c r="O7626">
        <v>201700013</v>
      </c>
      <c r="P7626" t="s">
        <v>38</v>
      </c>
      <c r="Q7626" t="s">
        <v>21</v>
      </c>
      <c r="R7626" t="s">
        <v>28</v>
      </c>
      <c r="S7626" t="s">
        <v>65</v>
      </c>
      <c r="T7626">
        <f t="shared" si="119"/>
        <v>8</v>
      </c>
    </row>
    <row r="7627" spans="1:20">
      <c r="T7627" t="s">
        <v>96</v>
      </c>
    </row>
  </sheetData>
  <autoFilter ref="A1:S7626" xr:uid="{61C95009-84EB-8B48-927D-0AAB2C0F5509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125EF-9471-0F4A-B321-3BF3E473C907}">
  <dimension ref="A1:Q1000"/>
  <sheetViews>
    <sheetView workbookViewId="0">
      <selection activeCell="H5" sqref="H5"/>
    </sheetView>
  </sheetViews>
  <sheetFormatPr baseColWidth="10" defaultColWidth="14.5" defaultRowHeight="16"/>
  <cols>
    <col min="1" max="1" width="3.5" style="42" customWidth="1"/>
    <col min="2" max="2" width="40.33203125" style="42" customWidth="1"/>
    <col min="3" max="4" width="27" style="42" customWidth="1"/>
    <col min="5" max="5" width="27.5" style="42" customWidth="1"/>
    <col min="6" max="7" width="15.6640625" style="42" bestFit="1" customWidth="1"/>
    <col min="8" max="8" width="18.33203125" style="42" customWidth="1"/>
    <col min="9" max="10" width="15.6640625" style="42" bestFit="1" customWidth="1"/>
    <col min="11" max="11" width="17.5" style="42" customWidth="1"/>
    <col min="12" max="16384" width="14.5" style="42"/>
  </cols>
  <sheetData>
    <row r="1" spans="1:17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</row>
    <row r="2" spans="1:17" ht="21">
      <c r="A2" s="41"/>
      <c r="B2" s="43" t="s">
        <v>78</v>
      </c>
      <c r="C2" s="44"/>
      <c r="D2" s="44"/>
      <c r="E2" s="44"/>
      <c r="F2" s="44"/>
      <c r="G2" s="44"/>
      <c r="H2" s="44"/>
      <c r="I2" s="44"/>
      <c r="J2" s="44"/>
      <c r="K2" s="44"/>
      <c r="L2" s="41"/>
      <c r="M2" s="41"/>
      <c r="N2" s="41"/>
      <c r="O2" s="41"/>
      <c r="P2" s="41"/>
      <c r="Q2" s="41"/>
    </row>
    <row r="3" spans="1:17" ht="22" thickBot="1">
      <c r="A3" s="41"/>
      <c r="B3" s="44"/>
      <c r="C3" s="44"/>
      <c r="D3" s="44"/>
      <c r="E3" s="44"/>
      <c r="F3" s="44"/>
      <c r="G3" s="44"/>
      <c r="H3" s="44"/>
      <c r="I3" s="44"/>
      <c r="J3" s="44"/>
      <c r="K3" s="44"/>
      <c r="L3" s="41"/>
      <c r="M3" s="41"/>
      <c r="N3" s="41"/>
      <c r="O3" s="41"/>
      <c r="P3" s="41"/>
      <c r="Q3" s="41"/>
    </row>
    <row r="4" spans="1:17" ht="58" customHeight="1" thickBot="1">
      <c r="A4" s="41"/>
      <c r="B4" s="54" t="s">
        <v>79</v>
      </c>
      <c r="C4" s="55" t="s">
        <v>80</v>
      </c>
      <c r="D4" s="55" t="s">
        <v>81</v>
      </c>
      <c r="E4" s="56" t="s">
        <v>109</v>
      </c>
      <c r="F4" s="56" t="s">
        <v>110</v>
      </c>
      <c r="G4" s="56" t="s">
        <v>111</v>
      </c>
      <c r="H4" s="56" t="s">
        <v>112</v>
      </c>
      <c r="I4" s="56" t="s">
        <v>82</v>
      </c>
      <c r="J4" s="55" t="s">
        <v>86</v>
      </c>
      <c r="K4" s="57" t="s">
        <v>90</v>
      </c>
      <c r="L4" s="41"/>
      <c r="M4" s="41"/>
      <c r="N4" s="41"/>
      <c r="O4" s="41"/>
      <c r="P4" s="41"/>
      <c r="Q4" s="41"/>
    </row>
    <row r="5" spans="1:17" ht="22">
      <c r="A5" s="41"/>
      <c r="B5" s="10" t="s">
        <v>34</v>
      </c>
      <c r="C5" s="58"/>
      <c r="D5" s="59"/>
      <c r="E5" s="60"/>
      <c r="F5" s="60"/>
      <c r="G5" s="59"/>
      <c r="H5" s="61"/>
      <c r="I5" s="61"/>
      <c r="J5" s="61"/>
      <c r="K5" s="62"/>
      <c r="L5" s="41"/>
      <c r="M5" s="41"/>
      <c r="N5" s="41"/>
      <c r="O5" s="41"/>
      <c r="P5" s="41"/>
      <c r="Q5" s="41"/>
    </row>
    <row r="6" spans="1:17" ht="22" thickBot="1">
      <c r="A6" s="41"/>
      <c r="B6" s="11"/>
      <c r="C6" s="63">
        <f>IF($B$8="All time", SUMIFS(Data2!D:D,Data2!N:N,"="&amp;$B$5),SUMIFS(Data2!D:D,Data2!T:T,"="&amp;$B$8,Data2!N:N,"="&amp;$B$5))/B11</f>
        <v>35.047619047619051</v>
      </c>
      <c r="D6" s="63">
        <f>(IF($B$8="All time", SUMIFS(Data2!E:E,Data2!N:N,"="&amp;$B$5), SUMIFS(Data2!E:E,Data2!T:T,"="&amp;$B$8, Data2!N:N,"="&amp;$B$5)))/B14</f>
        <v>712.73777173913038</v>
      </c>
      <c r="E6" s="64">
        <f>IF($B$8="All time", SUMIFS(Data2!J:J,Data2!N:N,"="&amp;$B$5), SUMIFS(Data2!J:J,Data2!T:T,"="&amp;$B$8,Data2!N:N,"="&amp;$B$5))/B14</f>
        <v>5.9782608695652176E-2</v>
      </c>
      <c r="F6" s="64">
        <f>IF($B$8="All time", SUMIFS(Data2!G:G,Data2!N:N,"="&amp;$B$5),SUMIFS(Data2!G:G,Data2!T:T,"="&amp;$B$8,Data2!N:N,"="&amp;$B$5))/B14</f>
        <v>0.95652173913043481</v>
      </c>
      <c r="G6" s="64">
        <f>IF($B$8="All time", SUMIFS(Data2!H:H,Data2!N:N,"="&amp;$B$5), SUMIFS(Data2!H:H,Data2!T:T,"="&amp;$B$8,Data2!N:N,"="&amp;$B$5))/B16</f>
        <v>0.82244318181818177</v>
      </c>
      <c r="H6" s="64">
        <f>IF($B$8="All time", SUMIFS(Data2!H:H,Data2!N:N,"="&amp;$B$5), SUMIFS(Data2!H:H,Data2!T:T,"="&amp;$B$8, Data2!N:N,"="&amp;$B$5))/B18</f>
        <v>1</v>
      </c>
      <c r="I6" s="64">
        <f>(B18-B20)/B18</f>
        <v>0.18998272884283246</v>
      </c>
      <c r="J6" s="64">
        <f>B20/B14</f>
        <v>0.63722826086956519</v>
      </c>
      <c r="K6" s="65">
        <f>IF($B$8="All time", SUMIFS(Data2!F:F,Data2!N:N, "="&amp;$B$5), SUMIFS(Data2!F:F,Data2!T:T, "="&amp;$B$8,Data2!N:N,"="&amp;$B$5))/B14</f>
        <v>0.14673913043478262</v>
      </c>
      <c r="L6" s="41"/>
      <c r="M6" s="41"/>
      <c r="N6" s="41"/>
      <c r="O6" s="41"/>
      <c r="P6" s="41"/>
      <c r="Q6" s="41"/>
    </row>
    <row r="7" spans="1:17" ht="22">
      <c r="A7" s="41"/>
      <c r="B7" s="10" t="s">
        <v>83</v>
      </c>
      <c r="C7" s="45"/>
      <c r="D7" s="45"/>
      <c r="E7" s="46"/>
      <c r="F7" s="44"/>
      <c r="G7" s="46"/>
      <c r="H7" s="44"/>
      <c r="I7" s="44"/>
      <c r="J7" s="44"/>
      <c r="K7" s="44"/>
      <c r="L7" s="41"/>
      <c r="M7" s="41"/>
      <c r="N7" s="41"/>
      <c r="O7" s="41"/>
      <c r="P7" s="41"/>
      <c r="Q7" s="41"/>
    </row>
    <row r="8" spans="1:17" ht="21">
      <c r="A8" s="41"/>
      <c r="B8" s="10">
        <v>6</v>
      </c>
      <c r="C8" s="46"/>
      <c r="D8" s="46"/>
      <c r="E8" s="46"/>
      <c r="F8" s="44"/>
      <c r="G8" s="46"/>
      <c r="H8" s="44"/>
      <c r="I8" s="44"/>
      <c r="J8" s="44"/>
      <c r="K8" s="44"/>
      <c r="L8" s="41"/>
      <c r="M8" s="41"/>
      <c r="N8" s="41"/>
      <c r="O8" s="41"/>
      <c r="P8" s="41"/>
      <c r="Q8" s="41"/>
    </row>
    <row r="9" spans="1:17" ht="17.25" customHeight="1">
      <c r="A9" s="41"/>
      <c r="B9" s="53"/>
      <c r="C9" s="47"/>
      <c r="D9" s="48"/>
      <c r="E9" s="46"/>
      <c r="F9" s="46"/>
      <c r="G9" s="46"/>
      <c r="H9" s="44"/>
      <c r="I9" s="44"/>
      <c r="J9" s="44"/>
      <c r="K9" s="44"/>
      <c r="L9" s="41"/>
      <c r="M9" s="41"/>
      <c r="N9" s="41"/>
      <c r="O9" s="41"/>
      <c r="P9" s="41"/>
      <c r="Q9" s="41"/>
    </row>
    <row r="10" spans="1:17" ht="22">
      <c r="A10" s="41"/>
      <c r="B10" s="10" t="s">
        <v>89</v>
      </c>
      <c r="C10" s="47"/>
      <c r="D10" s="48"/>
      <c r="E10" s="46"/>
      <c r="F10" s="47"/>
      <c r="G10" s="46"/>
      <c r="H10" s="44"/>
      <c r="I10" s="44"/>
      <c r="J10" s="44"/>
      <c r="K10" s="44"/>
      <c r="L10" s="41"/>
      <c r="M10" s="41"/>
      <c r="N10" s="41"/>
      <c r="O10" s="41"/>
      <c r="P10" s="41"/>
      <c r="Q10" s="41"/>
    </row>
    <row r="11" spans="1:17" ht="22" thickBot="1">
      <c r="A11" s="41"/>
      <c r="B11" s="11">
        <f>IF($B$8="All time", COUNTIFS(Data2!N:N,"="&amp;$B$5),COUNTIFS(Data2!T:T,"="&amp;$B$8,Data2!N:N,"="&amp;$B$5))</f>
        <v>105</v>
      </c>
      <c r="C11" s="47"/>
      <c r="D11" s="48"/>
      <c r="E11" s="46"/>
      <c r="F11" s="46"/>
      <c r="G11" s="46"/>
      <c r="H11" s="44"/>
      <c r="I11" s="44"/>
      <c r="J11" s="44"/>
      <c r="K11" s="44"/>
      <c r="L11" s="41"/>
      <c r="M11" s="41"/>
      <c r="N11" s="41"/>
      <c r="O11" s="41"/>
      <c r="P11" s="41"/>
      <c r="Q11" s="41"/>
    </row>
    <row r="12" spans="1:17" ht="21">
      <c r="A12" s="41"/>
      <c r="B12" s="44"/>
      <c r="C12" s="46"/>
      <c r="D12" s="46"/>
      <c r="E12" s="46"/>
      <c r="F12" s="45"/>
      <c r="G12" s="46"/>
      <c r="H12" s="44"/>
      <c r="I12" s="44"/>
      <c r="J12" s="44"/>
      <c r="K12" s="44"/>
      <c r="L12" s="41"/>
      <c r="M12" s="41"/>
      <c r="N12" s="41"/>
      <c r="O12" s="41"/>
      <c r="P12" s="41"/>
      <c r="Q12" s="41"/>
    </row>
    <row r="13" spans="1:17" ht="24.75" hidden="1" customHeight="1">
      <c r="A13" s="41"/>
      <c r="B13" s="41" t="s">
        <v>66</v>
      </c>
      <c r="C13" s="45"/>
      <c r="D13" s="45"/>
      <c r="E13" s="46"/>
      <c r="F13" s="46"/>
      <c r="G13" s="46"/>
      <c r="H13" s="44"/>
      <c r="I13" s="44"/>
      <c r="J13" s="44"/>
      <c r="K13" s="44"/>
      <c r="L13" s="41"/>
      <c r="M13" s="41"/>
      <c r="N13" s="41"/>
      <c r="O13" s="41"/>
      <c r="P13" s="41"/>
      <c r="Q13" s="41"/>
    </row>
    <row r="14" spans="1:17" ht="21" hidden="1">
      <c r="A14" s="41"/>
      <c r="B14" s="49">
        <f>IF($B$8="All time", SUMIFS(Data2!D:D,Data2!N:N,"="&amp;$B$5),SUMIFS(Data2!D:D,Data2!T:T,"="&amp;$B$8,Data2!N:N,"="&amp;$B$5))</f>
        <v>3680</v>
      </c>
      <c r="C14" s="45"/>
      <c r="D14" s="45"/>
      <c r="E14" s="46"/>
      <c r="F14" s="47"/>
      <c r="G14" s="46"/>
      <c r="H14" s="44"/>
      <c r="I14" s="44"/>
      <c r="J14" s="44"/>
      <c r="K14" s="44"/>
      <c r="L14" s="41"/>
      <c r="M14" s="41"/>
      <c r="N14" s="41"/>
      <c r="O14" s="41"/>
      <c r="P14" s="41"/>
      <c r="Q14" s="41"/>
    </row>
    <row r="15" spans="1:17" ht="21" hidden="1">
      <c r="A15" s="41"/>
      <c r="B15" s="41" t="s">
        <v>84</v>
      </c>
      <c r="C15" s="45"/>
      <c r="D15" s="45"/>
      <c r="E15" s="46"/>
      <c r="F15" s="47"/>
      <c r="G15" s="44"/>
      <c r="H15" s="46"/>
      <c r="I15" s="44"/>
      <c r="J15" s="44"/>
      <c r="K15" s="44"/>
      <c r="L15" s="41"/>
      <c r="M15" s="41"/>
      <c r="N15" s="41"/>
      <c r="O15" s="41"/>
      <c r="P15" s="41"/>
      <c r="Q15" s="41"/>
    </row>
    <row r="16" spans="1:17" ht="21" hidden="1">
      <c r="A16" s="41"/>
      <c r="B16" s="50">
        <f>IF($B$8="All time", SUMIFS(Data2!G:G,Data2!N:N,"="&amp;$B$5),SUMIFS(Data2!G:G,Data2!T:T,"="&amp;$B$8,Data2!N:N,"="&amp;$B$5))</f>
        <v>3520</v>
      </c>
      <c r="C16" s="44"/>
      <c r="D16" s="46"/>
      <c r="E16" s="46"/>
      <c r="F16" s="47"/>
      <c r="G16" s="44"/>
      <c r="H16" s="46"/>
      <c r="I16" s="44"/>
      <c r="J16" s="44"/>
      <c r="K16" s="44"/>
      <c r="L16" s="41"/>
      <c r="M16" s="41"/>
      <c r="N16" s="41"/>
      <c r="O16" s="41"/>
      <c r="P16" s="41"/>
      <c r="Q16" s="41"/>
    </row>
    <row r="17" spans="1:17" ht="45.75" hidden="1" customHeight="1">
      <c r="A17" s="41"/>
      <c r="B17" s="41" t="s">
        <v>87</v>
      </c>
      <c r="G17" s="41"/>
      <c r="I17" s="41"/>
      <c r="J17" s="41"/>
      <c r="K17" s="41"/>
      <c r="L17" s="41"/>
      <c r="M17" s="41"/>
      <c r="N17" s="41"/>
      <c r="O17" s="41"/>
      <c r="P17" s="41"/>
      <c r="Q17" s="41"/>
    </row>
    <row r="18" spans="1:17" hidden="1">
      <c r="A18" s="41"/>
      <c r="B18" s="51">
        <f>IF($B$8="All time", SUMIFS(Data2!H:H,Data2!N:N,"="&amp;$B$5), SUMIFS(Data2!H:H,Data2!T:T,"="&amp;$B$8,Data2!N:N,"="&amp;$B$5))</f>
        <v>2895</v>
      </c>
      <c r="F18" s="52"/>
      <c r="G18" s="41"/>
      <c r="I18" s="41"/>
      <c r="J18" s="41"/>
      <c r="K18" s="41"/>
      <c r="L18" s="41"/>
      <c r="M18" s="41"/>
      <c r="N18" s="41"/>
      <c r="O18" s="41"/>
      <c r="P18" s="41"/>
      <c r="Q18" s="41"/>
    </row>
    <row r="19" spans="1:17" hidden="1">
      <c r="A19" s="41"/>
      <c r="B19" s="41" t="s">
        <v>88</v>
      </c>
      <c r="C19" s="41"/>
      <c r="D19" s="41"/>
      <c r="E19" s="41"/>
      <c r="F19" s="52"/>
      <c r="G19" s="41"/>
      <c r="I19" s="41"/>
      <c r="J19" s="41"/>
      <c r="K19" s="41"/>
      <c r="L19" s="41"/>
      <c r="M19" s="41"/>
      <c r="N19" s="41"/>
      <c r="O19" s="41"/>
      <c r="P19" s="41"/>
      <c r="Q19" s="41"/>
    </row>
    <row r="20" spans="1:17" hidden="1">
      <c r="A20" s="41"/>
      <c r="B20" s="51">
        <f>IF($B$8="All time", SUMIFS(Data2!I:I,Data2!N:N,"="&amp;$B$5), SUMIFS(Data2!I:I,Data2!T:T,"="&amp;$B$8, Data2!N:N,"="&amp;$B$5))</f>
        <v>2345</v>
      </c>
      <c r="C20" s="41"/>
      <c r="D20" s="41"/>
      <c r="E20" s="41"/>
      <c r="F20" s="52"/>
      <c r="G20" s="41"/>
      <c r="I20" s="41"/>
      <c r="J20" s="41"/>
      <c r="K20" s="41"/>
      <c r="L20" s="41"/>
      <c r="M20" s="41"/>
      <c r="N20" s="41"/>
      <c r="O20" s="41"/>
      <c r="P20" s="41"/>
      <c r="Q20" s="41"/>
    </row>
    <row r="21" spans="1:17" hidden="1">
      <c r="A21" s="41"/>
      <c r="B21" s="41" t="s">
        <v>22</v>
      </c>
      <c r="C21" s="41"/>
      <c r="D21" s="41"/>
      <c r="E21" s="41"/>
      <c r="F21" s="41"/>
      <c r="G21" s="41"/>
      <c r="I21" s="41"/>
      <c r="J21" s="41"/>
      <c r="K21" s="41"/>
      <c r="L21" s="41"/>
      <c r="M21" s="41"/>
      <c r="N21" s="41"/>
      <c r="O21" s="41"/>
      <c r="P21" s="41"/>
      <c r="Q21" s="41"/>
    </row>
    <row r="22" spans="1:17">
      <c r="A22" s="41"/>
      <c r="B22" s="41"/>
      <c r="C22" s="41"/>
      <c r="D22" s="41"/>
      <c r="E22" s="41"/>
      <c r="G22" s="41"/>
      <c r="I22" s="41"/>
      <c r="J22" s="41"/>
      <c r="K22" s="41"/>
      <c r="L22" s="41"/>
      <c r="M22" s="41"/>
      <c r="N22" s="41"/>
      <c r="O22" s="41"/>
      <c r="P22" s="41"/>
      <c r="Q22" s="41"/>
    </row>
    <row r="23" spans="1:17">
      <c r="A23" s="41"/>
      <c r="B23" s="41"/>
      <c r="C23" s="41"/>
      <c r="D23" s="41"/>
      <c r="E23" s="41"/>
      <c r="G23" s="41"/>
      <c r="I23" s="41"/>
      <c r="J23" s="41"/>
      <c r="K23" s="41"/>
      <c r="L23" s="41"/>
      <c r="M23" s="41"/>
      <c r="N23" s="41"/>
      <c r="O23" s="41"/>
      <c r="P23" s="41"/>
      <c r="Q23" s="41"/>
    </row>
    <row r="24" spans="1:17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</row>
    <row r="25" spans="1:17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</row>
    <row r="26" spans="1:17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</row>
    <row r="27" spans="1:17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</row>
    <row r="28" spans="1:17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</row>
    <row r="29" spans="1:17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</row>
    <row r="30" spans="1:17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</row>
    <row r="31" spans="1:17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</row>
    <row r="32" spans="1:17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</row>
    <row r="33" spans="1:17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</row>
    <row r="34" spans="1:17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</row>
    <row r="35" spans="1:17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</row>
    <row r="36" spans="1:17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</row>
    <row r="37" spans="1:17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</row>
    <row r="38" spans="1:17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</row>
    <row r="39" spans="1:17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</row>
    <row r="40" spans="1:17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</row>
    <row r="41" spans="1:17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</row>
    <row r="42" spans="1:17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</row>
    <row r="43" spans="1:17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</row>
    <row r="44" spans="1:17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</row>
    <row r="45" spans="1:17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</row>
    <row r="46" spans="1:17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</row>
    <row r="47" spans="1:17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</row>
    <row r="48" spans="1:17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</row>
    <row r="49" spans="1:17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</row>
    <row r="50" spans="1:17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</row>
    <row r="51" spans="1:17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</row>
    <row r="52" spans="1:17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</row>
    <row r="53" spans="1:17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</row>
    <row r="54" spans="1:17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</row>
    <row r="55" spans="1:17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</row>
    <row r="56" spans="1:17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</row>
    <row r="57" spans="1:17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</row>
    <row r="58" spans="1:17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</row>
    <row r="59" spans="1:17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</row>
    <row r="60" spans="1:17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</row>
    <row r="61" spans="1:17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</row>
    <row r="62" spans="1:17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</row>
    <row r="63" spans="1:17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</row>
    <row r="64" spans="1:17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</row>
    <row r="65" spans="1:17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</row>
    <row r="66" spans="1:17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</row>
    <row r="67" spans="1:17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</row>
    <row r="68" spans="1:17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</row>
    <row r="69" spans="1:17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</row>
    <row r="70" spans="1:17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</row>
    <row r="71" spans="1:17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</row>
    <row r="72" spans="1:17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</row>
    <row r="73" spans="1:17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</row>
    <row r="74" spans="1:17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</row>
    <row r="75" spans="1:17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</row>
    <row r="76" spans="1:17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</row>
    <row r="77" spans="1:17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</row>
    <row r="78" spans="1:17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</row>
    <row r="79" spans="1:17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</row>
    <row r="80" spans="1:17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</row>
    <row r="81" spans="1:17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</row>
    <row r="82" spans="1:17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</row>
    <row r="83" spans="1:17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</row>
    <row r="84" spans="1:17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</row>
    <row r="85" spans="1:17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</row>
    <row r="86" spans="1:17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</row>
    <row r="87" spans="1:17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</row>
    <row r="88" spans="1:17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</row>
    <row r="89" spans="1:17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</row>
    <row r="90" spans="1:17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</row>
    <row r="91" spans="1:17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</row>
    <row r="92" spans="1:17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</row>
    <row r="93" spans="1:17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</row>
    <row r="94" spans="1:17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</row>
    <row r="95" spans="1:17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</row>
    <row r="96" spans="1:17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</row>
    <row r="97" spans="1:17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</row>
    <row r="98" spans="1:17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</row>
    <row r="99" spans="1:17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</row>
    <row r="100" spans="1:17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</row>
    <row r="101" spans="1:17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</row>
    <row r="102" spans="1:17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</row>
    <row r="103" spans="1:17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</row>
    <row r="104" spans="1:17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</row>
    <row r="105" spans="1:17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</row>
    <row r="106" spans="1:17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</row>
    <row r="107" spans="1:17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</row>
    <row r="108" spans="1:17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</row>
    <row r="109" spans="1:17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</row>
    <row r="110" spans="1:17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</row>
    <row r="111" spans="1:17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</row>
    <row r="112" spans="1:17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</row>
    <row r="113" spans="1:17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</row>
    <row r="114" spans="1:17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</row>
    <row r="115" spans="1:17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</row>
    <row r="116" spans="1:17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</row>
    <row r="117" spans="1:17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</row>
    <row r="118" spans="1:17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</row>
    <row r="119" spans="1:17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</row>
    <row r="120" spans="1:17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</row>
    <row r="121" spans="1:17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</row>
    <row r="122" spans="1:17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</row>
    <row r="123" spans="1:17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</row>
    <row r="124" spans="1:17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</row>
    <row r="125" spans="1:17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</row>
    <row r="126" spans="1:17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</row>
    <row r="127" spans="1:17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</row>
    <row r="128" spans="1:17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</row>
    <row r="129" spans="1:17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</row>
    <row r="130" spans="1:17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</row>
    <row r="131" spans="1:17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</row>
    <row r="132" spans="1:17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</row>
    <row r="133" spans="1:17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</row>
    <row r="134" spans="1:17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</row>
    <row r="135" spans="1:17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</row>
    <row r="136" spans="1:17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</row>
    <row r="137" spans="1:17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</row>
    <row r="138" spans="1:17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</row>
    <row r="139" spans="1:17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</row>
    <row r="140" spans="1:17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</row>
    <row r="141" spans="1:17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</row>
    <row r="142" spans="1:17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</row>
    <row r="143" spans="1:17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</row>
    <row r="144" spans="1:17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</row>
    <row r="145" spans="1:17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</row>
    <row r="146" spans="1:17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</row>
    <row r="147" spans="1:17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</row>
    <row r="148" spans="1:17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</row>
    <row r="149" spans="1:17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</row>
    <row r="150" spans="1:17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</row>
    <row r="151" spans="1:17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</row>
    <row r="152" spans="1:17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</row>
    <row r="153" spans="1:17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</row>
    <row r="154" spans="1:17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</row>
    <row r="155" spans="1:17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</row>
    <row r="156" spans="1:17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</row>
    <row r="157" spans="1:17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</row>
    <row r="158" spans="1:17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</row>
    <row r="159" spans="1:17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</row>
    <row r="160" spans="1:17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</row>
    <row r="161" spans="1:17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</row>
    <row r="162" spans="1:17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</row>
    <row r="163" spans="1:17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</row>
    <row r="164" spans="1:17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</row>
    <row r="165" spans="1:17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</row>
    <row r="166" spans="1:17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</row>
    <row r="167" spans="1:17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</row>
    <row r="168" spans="1:17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</row>
    <row r="169" spans="1:17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</row>
    <row r="170" spans="1:17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</row>
    <row r="171" spans="1:17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</row>
    <row r="172" spans="1:17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</row>
    <row r="173" spans="1:17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</row>
    <row r="174" spans="1:17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</row>
    <row r="175" spans="1:17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</row>
    <row r="176" spans="1:17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</row>
    <row r="177" spans="1:17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</row>
    <row r="178" spans="1:17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</row>
    <row r="179" spans="1:17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</row>
    <row r="180" spans="1:17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</row>
    <row r="181" spans="1:17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</row>
    <row r="182" spans="1:17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</row>
    <row r="183" spans="1:17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</row>
    <row r="184" spans="1:17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</row>
    <row r="185" spans="1:17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</row>
    <row r="186" spans="1:17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</row>
    <row r="187" spans="1:17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</row>
    <row r="188" spans="1:17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</row>
    <row r="189" spans="1:17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</row>
    <row r="190" spans="1:17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</row>
    <row r="191" spans="1:17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</row>
    <row r="192" spans="1:17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</row>
    <row r="193" spans="1:17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</row>
    <row r="194" spans="1:17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</row>
    <row r="195" spans="1:17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</row>
    <row r="196" spans="1:17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</row>
    <row r="197" spans="1:17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</row>
    <row r="198" spans="1:17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</row>
    <row r="199" spans="1:17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</row>
    <row r="200" spans="1:17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</row>
    <row r="201" spans="1:17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</row>
    <row r="202" spans="1:17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</row>
    <row r="203" spans="1:17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</row>
    <row r="204" spans="1:17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</row>
    <row r="205" spans="1:17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</row>
    <row r="206" spans="1:17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</row>
    <row r="207" spans="1:17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</row>
    <row r="208" spans="1:17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</row>
    <row r="209" spans="1:17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</row>
    <row r="210" spans="1:17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</row>
    <row r="211" spans="1:17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</row>
    <row r="212" spans="1:17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</row>
    <row r="213" spans="1:17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</row>
    <row r="214" spans="1:17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</row>
    <row r="215" spans="1:17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</row>
    <row r="216" spans="1:17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</row>
    <row r="217" spans="1:17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</row>
    <row r="218" spans="1:17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</row>
    <row r="219" spans="1:17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</row>
    <row r="220" spans="1:17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</row>
    <row r="221" spans="1:17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</row>
    <row r="222" spans="1:17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</row>
    <row r="223" spans="1:17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</row>
    <row r="224" spans="1:17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</row>
    <row r="225" spans="1:17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</row>
    <row r="226" spans="1:17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</row>
    <row r="227" spans="1:17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</row>
    <row r="228" spans="1:17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</row>
    <row r="229" spans="1:17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</row>
    <row r="230" spans="1:17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</row>
    <row r="231" spans="1:17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</row>
    <row r="232" spans="1:17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</row>
    <row r="233" spans="1:17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</row>
    <row r="234" spans="1:17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</row>
    <row r="235" spans="1:17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</row>
    <row r="236" spans="1:17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</row>
    <row r="237" spans="1:17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</row>
    <row r="238" spans="1:17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</row>
    <row r="239" spans="1:17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</row>
    <row r="240" spans="1:17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</row>
    <row r="241" spans="1:17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</row>
    <row r="242" spans="1:17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</row>
    <row r="243" spans="1:17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</row>
    <row r="244" spans="1:17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</row>
    <row r="245" spans="1:17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</row>
    <row r="246" spans="1:17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</row>
    <row r="247" spans="1:17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</row>
    <row r="248" spans="1:17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</row>
    <row r="249" spans="1:17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</row>
    <row r="250" spans="1:17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</row>
    <row r="251" spans="1:17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</row>
    <row r="252" spans="1:17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</row>
    <row r="253" spans="1:17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</row>
    <row r="254" spans="1:17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</row>
    <row r="255" spans="1:17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</row>
    <row r="256" spans="1:17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</row>
    <row r="257" spans="1:17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</row>
    <row r="258" spans="1:17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</row>
    <row r="259" spans="1:17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</row>
    <row r="260" spans="1:17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</row>
    <row r="261" spans="1:17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</row>
    <row r="262" spans="1:17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</row>
    <row r="263" spans="1:17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</row>
    <row r="264" spans="1:17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</row>
    <row r="265" spans="1:17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</row>
    <row r="266" spans="1:17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</row>
    <row r="267" spans="1:17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</row>
    <row r="268" spans="1:17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</row>
    <row r="269" spans="1:17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</row>
    <row r="270" spans="1:17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</row>
    <row r="271" spans="1:17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</row>
    <row r="272" spans="1:17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</row>
    <row r="273" spans="1:17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</row>
    <row r="274" spans="1:17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</row>
    <row r="275" spans="1:17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</row>
    <row r="276" spans="1:17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</row>
    <row r="277" spans="1:17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</row>
    <row r="278" spans="1:17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</row>
    <row r="279" spans="1:17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</row>
    <row r="280" spans="1:17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</row>
    <row r="281" spans="1:17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</row>
    <row r="282" spans="1:17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</row>
    <row r="283" spans="1:17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</row>
    <row r="284" spans="1:17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</row>
    <row r="285" spans="1:17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</row>
    <row r="286" spans="1:17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</row>
    <row r="287" spans="1:17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</row>
    <row r="288" spans="1:17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</row>
    <row r="289" spans="1:17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</row>
    <row r="290" spans="1:17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</row>
    <row r="291" spans="1:17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</row>
    <row r="292" spans="1:17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</row>
    <row r="293" spans="1:17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</row>
    <row r="294" spans="1:17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</row>
    <row r="295" spans="1:17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</row>
    <row r="296" spans="1:17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</row>
    <row r="297" spans="1:17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</row>
    <row r="298" spans="1:17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</row>
    <row r="299" spans="1:17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</row>
    <row r="300" spans="1:17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</row>
    <row r="301" spans="1:17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</row>
    <row r="302" spans="1:17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</row>
    <row r="303" spans="1:17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</row>
    <row r="304" spans="1:17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</row>
    <row r="305" spans="1:17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</row>
    <row r="306" spans="1:17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</row>
    <row r="307" spans="1:17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</row>
    <row r="308" spans="1:17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</row>
    <row r="309" spans="1:17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</row>
    <row r="310" spans="1:17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</row>
    <row r="311" spans="1:17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</row>
    <row r="312" spans="1:17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</row>
    <row r="313" spans="1:17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</row>
    <row r="314" spans="1:17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</row>
    <row r="315" spans="1:17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</row>
    <row r="316" spans="1:17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</row>
    <row r="317" spans="1:17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</row>
    <row r="318" spans="1:17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</row>
    <row r="319" spans="1:17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</row>
    <row r="320" spans="1:17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</row>
    <row r="321" spans="1:17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</row>
    <row r="322" spans="1:17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</row>
    <row r="323" spans="1:17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</row>
    <row r="324" spans="1:17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</row>
    <row r="325" spans="1:17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</row>
    <row r="326" spans="1:17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</row>
    <row r="327" spans="1:17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</row>
    <row r="328" spans="1:17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</row>
    <row r="329" spans="1:17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</row>
    <row r="330" spans="1:17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</row>
    <row r="331" spans="1:17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</row>
    <row r="332" spans="1:17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</row>
    <row r="333" spans="1:17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</row>
    <row r="334" spans="1:17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</row>
    <row r="335" spans="1:17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</row>
    <row r="336" spans="1:17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</row>
    <row r="337" spans="1:17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</row>
    <row r="338" spans="1:17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</row>
    <row r="339" spans="1:17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</row>
    <row r="340" spans="1:17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</row>
    <row r="341" spans="1:17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</row>
    <row r="342" spans="1:17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</row>
    <row r="343" spans="1:17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</row>
    <row r="344" spans="1:17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</row>
    <row r="345" spans="1:17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</row>
    <row r="346" spans="1:17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</row>
    <row r="347" spans="1:17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</row>
    <row r="348" spans="1:17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</row>
    <row r="349" spans="1:17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</row>
    <row r="350" spans="1:17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</row>
    <row r="351" spans="1:17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</row>
    <row r="352" spans="1:17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</row>
    <row r="353" spans="1:17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</row>
    <row r="354" spans="1:17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</row>
    <row r="355" spans="1:17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</row>
    <row r="356" spans="1:17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</row>
    <row r="357" spans="1:17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</row>
    <row r="358" spans="1:17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</row>
    <row r="359" spans="1:17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</row>
    <row r="360" spans="1:17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</row>
    <row r="361" spans="1:17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</row>
    <row r="362" spans="1:17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</row>
    <row r="363" spans="1:17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</row>
    <row r="364" spans="1:17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</row>
    <row r="365" spans="1:17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</row>
    <row r="366" spans="1:17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</row>
    <row r="367" spans="1:17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</row>
    <row r="368" spans="1:17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</row>
    <row r="369" spans="1:17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</row>
    <row r="370" spans="1:17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</row>
    <row r="371" spans="1:17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</row>
    <row r="372" spans="1:17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</row>
    <row r="373" spans="1:17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</row>
    <row r="374" spans="1:17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</row>
    <row r="375" spans="1:17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</row>
    <row r="376" spans="1:17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</row>
    <row r="377" spans="1:17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</row>
    <row r="378" spans="1:17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</row>
    <row r="379" spans="1:17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</row>
    <row r="380" spans="1:17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</row>
    <row r="381" spans="1:17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</row>
    <row r="382" spans="1:17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</row>
    <row r="383" spans="1:17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</row>
    <row r="384" spans="1:17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</row>
    <row r="385" spans="1:17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</row>
    <row r="386" spans="1:17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</row>
    <row r="387" spans="1:17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</row>
    <row r="388" spans="1:17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</row>
    <row r="389" spans="1:17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</row>
    <row r="390" spans="1:17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</row>
    <row r="391" spans="1:17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</row>
    <row r="392" spans="1:17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</row>
    <row r="393" spans="1:17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</row>
    <row r="394" spans="1:17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</row>
    <row r="395" spans="1:17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</row>
    <row r="396" spans="1:17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</row>
    <row r="397" spans="1:17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</row>
    <row r="398" spans="1:17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</row>
    <row r="399" spans="1:17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</row>
    <row r="400" spans="1:17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</row>
    <row r="401" spans="1:17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</row>
    <row r="402" spans="1:17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</row>
    <row r="403" spans="1:17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</row>
    <row r="404" spans="1:17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</row>
    <row r="405" spans="1:17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</row>
    <row r="406" spans="1:17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</row>
    <row r="407" spans="1:17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</row>
    <row r="408" spans="1:17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</row>
    <row r="409" spans="1:17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</row>
    <row r="410" spans="1:17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</row>
    <row r="411" spans="1:17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</row>
    <row r="412" spans="1:17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</row>
    <row r="413" spans="1:17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</row>
    <row r="414" spans="1:17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</row>
    <row r="415" spans="1:17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</row>
    <row r="416" spans="1:17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</row>
    <row r="417" spans="1:17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</row>
    <row r="418" spans="1:17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</row>
    <row r="419" spans="1:17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</row>
    <row r="420" spans="1:17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</row>
    <row r="421" spans="1:17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</row>
    <row r="422" spans="1:17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</row>
    <row r="423" spans="1:17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</row>
    <row r="424" spans="1:17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</row>
    <row r="425" spans="1:17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</row>
    <row r="426" spans="1:17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</row>
    <row r="427" spans="1:17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</row>
    <row r="428" spans="1:17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</row>
    <row r="429" spans="1:17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</row>
    <row r="430" spans="1:17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</row>
    <row r="431" spans="1:17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</row>
    <row r="432" spans="1:17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</row>
    <row r="433" spans="1:17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</row>
    <row r="434" spans="1:17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</row>
    <row r="435" spans="1:17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</row>
    <row r="436" spans="1:17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</row>
    <row r="437" spans="1:17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</row>
    <row r="438" spans="1:17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</row>
    <row r="439" spans="1:17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</row>
    <row r="440" spans="1:17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</row>
    <row r="441" spans="1:17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</row>
    <row r="442" spans="1:17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</row>
    <row r="443" spans="1:17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</row>
    <row r="444" spans="1:17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</row>
    <row r="445" spans="1:17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</row>
    <row r="446" spans="1:17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</row>
    <row r="447" spans="1:17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</row>
    <row r="448" spans="1:17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</row>
    <row r="449" spans="1:17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</row>
    <row r="450" spans="1:17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</row>
    <row r="451" spans="1:17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</row>
    <row r="452" spans="1:17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</row>
    <row r="453" spans="1:17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</row>
    <row r="454" spans="1:17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</row>
    <row r="455" spans="1:17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</row>
    <row r="456" spans="1:17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</row>
    <row r="457" spans="1:17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</row>
    <row r="458" spans="1:17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</row>
    <row r="459" spans="1:17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</row>
    <row r="460" spans="1:17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</row>
    <row r="461" spans="1:17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</row>
    <row r="462" spans="1:17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</row>
    <row r="463" spans="1:17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</row>
    <row r="464" spans="1:17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</row>
    <row r="465" spans="1:17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</row>
    <row r="466" spans="1:17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</row>
    <row r="467" spans="1:17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</row>
    <row r="468" spans="1:17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</row>
    <row r="469" spans="1:17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</row>
    <row r="470" spans="1:17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</row>
    <row r="471" spans="1:17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</row>
    <row r="472" spans="1:17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</row>
    <row r="473" spans="1:17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</row>
    <row r="474" spans="1:17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</row>
    <row r="475" spans="1:17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</row>
    <row r="476" spans="1:17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</row>
    <row r="477" spans="1:17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</row>
    <row r="478" spans="1:17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</row>
    <row r="479" spans="1:17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</row>
    <row r="480" spans="1:17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</row>
    <row r="481" spans="1:17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</row>
    <row r="482" spans="1:17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</row>
    <row r="483" spans="1:17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</row>
    <row r="484" spans="1:17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</row>
    <row r="485" spans="1:17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</row>
    <row r="486" spans="1:17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</row>
    <row r="487" spans="1:17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</row>
    <row r="488" spans="1:17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</row>
    <row r="489" spans="1:17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</row>
    <row r="490" spans="1:17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</row>
    <row r="491" spans="1:17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</row>
    <row r="492" spans="1:17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</row>
    <row r="493" spans="1:17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</row>
    <row r="494" spans="1:17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</row>
    <row r="495" spans="1:17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</row>
    <row r="496" spans="1:17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</row>
    <row r="497" spans="1:17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</row>
    <row r="498" spans="1:17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</row>
    <row r="499" spans="1:17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</row>
    <row r="500" spans="1:17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</row>
    <row r="501" spans="1:17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</row>
    <row r="502" spans="1:17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</row>
    <row r="503" spans="1:17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</row>
    <row r="504" spans="1:17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</row>
    <row r="505" spans="1:17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</row>
    <row r="506" spans="1:17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</row>
    <row r="507" spans="1:17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</row>
    <row r="508" spans="1:17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</row>
    <row r="509" spans="1:17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</row>
    <row r="510" spans="1:17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</row>
    <row r="511" spans="1:17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</row>
    <row r="512" spans="1:17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</row>
    <row r="513" spans="1:17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</row>
    <row r="514" spans="1:17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</row>
    <row r="515" spans="1:17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</row>
    <row r="516" spans="1:17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</row>
    <row r="517" spans="1:17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</row>
    <row r="518" spans="1:17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</row>
    <row r="519" spans="1:17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</row>
    <row r="520" spans="1:17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</row>
    <row r="521" spans="1:17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</row>
    <row r="522" spans="1:17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</row>
    <row r="523" spans="1:17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</row>
    <row r="524" spans="1:17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</row>
    <row r="525" spans="1:17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</row>
    <row r="526" spans="1:17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</row>
    <row r="527" spans="1:17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</row>
    <row r="528" spans="1:17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</row>
    <row r="529" spans="1:17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</row>
    <row r="530" spans="1:17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</row>
    <row r="531" spans="1:17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</row>
    <row r="532" spans="1:17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</row>
    <row r="533" spans="1:17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</row>
    <row r="534" spans="1:17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</row>
    <row r="535" spans="1:17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</row>
    <row r="536" spans="1:17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</row>
    <row r="537" spans="1:17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</row>
    <row r="538" spans="1:17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</row>
    <row r="539" spans="1:17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</row>
    <row r="540" spans="1:17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</row>
    <row r="541" spans="1:17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</row>
    <row r="542" spans="1:17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</row>
    <row r="543" spans="1:17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</row>
    <row r="544" spans="1:17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</row>
    <row r="545" spans="1:17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</row>
    <row r="546" spans="1:17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</row>
    <row r="547" spans="1:17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</row>
    <row r="548" spans="1:17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</row>
    <row r="549" spans="1:17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</row>
    <row r="550" spans="1:17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</row>
    <row r="551" spans="1:17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</row>
    <row r="552" spans="1:17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</row>
    <row r="553" spans="1:17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</row>
    <row r="554" spans="1:17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</row>
    <row r="555" spans="1:17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</row>
    <row r="556" spans="1:17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</row>
    <row r="557" spans="1:17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</row>
    <row r="558" spans="1:17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</row>
    <row r="559" spans="1:17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</row>
    <row r="560" spans="1:17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</row>
    <row r="561" spans="1:17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</row>
    <row r="562" spans="1:17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</row>
    <row r="563" spans="1:17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</row>
    <row r="564" spans="1:17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</row>
    <row r="565" spans="1:17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</row>
    <row r="566" spans="1:17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</row>
    <row r="567" spans="1:17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</row>
    <row r="568" spans="1:17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</row>
    <row r="569" spans="1:17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</row>
    <row r="570" spans="1:17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</row>
    <row r="571" spans="1:17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</row>
    <row r="572" spans="1:17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</row>
    <row r="573" spans="1:17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</row>
    <row r="574" spans="1:17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</row>
    <row r="575" spans="1:17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</row>
    <row r="576" spans="1:17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</row>
    <row r="577" spans="1:17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</row>
    <row r="578" spans="1:17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</row>
    <row r="579" spans="1:17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</row>
    <row r="580" spans="1:17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</row>
    <row r="581" spans="1:17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</row>
    <row r="582" spans="1:17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</row>
    <row r="583" spans="1:17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</row>
    <row r="584" spans="1:17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</row>
    <row r="585" spans="1:17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</row>
    <row r="586" spans="1:17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</row>
    <row r="587" spans="1:17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</row>
    <row r="588" spans="1:17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</row>
    <row r="589" spans="1:17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</row>
    <row r="590" spans="1:17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</row>
    <row r="591" spans="1:17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</row>
    <row r="592" spans="1:17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</row>
    <row r="593" spans="1:17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</row>
    <row r="594" spans="1:17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</row>
    <row r="595" spans="1:17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</row>
    <row r="596" spans="1:17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</row>
    <row r="597" spans="1:17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</row>
    <row r="598" spans="1:17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</row>
    <row r="599" spans="1:17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</row>
    <row r="600" spans="1:17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</row>
    <row r="601" spans="1:17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</row>
    <row r="602" spans="1:17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</row>
    <row r="603" spans="1:17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</row>
    <row r="604" spans="1:17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</row>
    <row r="605" spans="1:17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</row>
    <row r="606" spans="1:17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</row>
    <row r="607" spans="1:17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</row>
    <row r="608" spans="1:17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</row>
    <row r="609" spans="1:17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</row>
    <row r="610" spans="1:17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</row>
    <row r="611" spans="1:17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</row>
    <row r="612" spans="1:17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</row>
    <row r="613" spans="1:17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</row>
    <row r="614" spans="1:17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</row>
    <row r="615" spans="1:17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</row>
    <row r="616" spans="1:17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</row>
    <row r="617" spans="1:17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</row>
    <row r="618" spans="1:17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</row>
    <row r="619" spans="1:17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</row>
    <row r="620" spans="1:17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</row>
    <row r="621" spans="1:17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</row>
    <row r="622" spans="1:17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</row>
    <row r="623" spans="1:17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</row>
    <row r="624" spans="1:17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</row>
    <row r="625" spans="1:17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</row>
    <row r="626" spans="1:17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</row>
    <row r="627" spans="1:17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</row>
    <row r="628" spans="1:17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</row>
    <row r="629" spans="1:17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</row>
    <row r="630" spans="1:17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</row>
    <row r="631" spans="1:17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</row>
    <row r="632" spans="1:17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</row>
    <row r="633" spans="1:17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</row>
    <row r="634" spans="1:17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</row>
    <row r="635" spans="1:17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</row>
    <row r="636" spans="1:17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</row>
    <row r="637" spans="1:17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</row>
    <row r="638" spans="1:17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</row>
    <row r="639" spans="1:17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</row>
    <row r="640" spans="1:17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</row>
    <row r="641" spans="1:17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</row>
    <row r="642" spans="1:17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</row>
    <row r="643" spans="1:17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</row>
    <row r="644" spans="1:17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</row>
    <row r="645" spans="1:17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</row>
    <row r="646" spans="1:17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</row>
    <row r="647" spans="1:17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</row>
    <row r="648" spans="1:17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</row>
    <row r="649" spans="1:17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</row>
    <row r="650" spans="1:17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</row>
    <row r="651" spans="1:17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</row>
    <row r="652" spans="1:17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</row>
    <row r="653" spans="1:17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</row>
    <row r="654" spans="1:17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</row>
    <row r="655" spans="1:17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</row>
    <row r="656" spans="1:17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</row>
    <row r="657" spans="1:17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</row>
    <row r="658" spans="1:17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</row>
    <row r="659" spans="1:17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</row>
    <row r="660" spans="1:17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</row>
    <row r="661" spans="1:17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</row>
    <row r="662" spans="1:17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</row>
    <row r="663" spans="1:17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</row>
    <row r="664" spans="1:17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</row>
    <row r="665" spans="1:17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</row>
    <row r="666" spans="1:17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</row>
    <row r="667" spans="1:17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</row>
    <row r="668" spans="1:17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</row>
    <row r="669" spans="1:17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</row>
    <row r="670" spans="1:17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</row>
    <row r="671" spans="1:17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</row>
    <row r="672" spans="1:17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</row>
    <row r="673" spans="1:17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</row>
    <row r="674" spans="1:17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</row>
    <row r="675" spans="1:17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</row>
    <row r="676" spans="1:17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</row>
    <row r="677" spans="1:17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</row>
    <row r="678" spans="1:17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</row>
    <row r="679" spans="1:17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</row>
    <row r="680" spans="1:17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</row>
    <row r="681" spans="1:17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</row>
    <row r="682" spans="1:17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</row>
    <row r="683" spans="1:17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</row>
    <row r="684" spans="1:17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</row>
    <row r="685" spans="1:17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</row>
    <row r="686" spans="1:17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</row>
    <row r="687" spans="1:17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</row>
    <row r="688" spans="1:17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</row>
    <row r="689" spans="1:17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</row>
    <row r="690" spans="1:17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</row>
    <row r="691" spans="1:17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</row>
    <row r="692" spans="1:17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</row>
    <row r="693" spans="1:17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</row>
    <row r="694" spans="1:17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</row>
    <row r="695" spans="1:17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</row>
    <row r="696" spans="1:17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</row>
    <row r="697" spans="1:17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</row>
    <row r="698" spans="1:17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</row>
    <row r="699" spans="1:17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</row>
    <row r="700" spans="1:17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</row>
    <row r="701" spans="1:17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</row>
    <row r="702" spans="1:17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</row>
    <row r="703" spans="1:17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</row>
    <row r="704" spans="1:17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</row>
    <row r="705" spans="1:17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</row>
    <row r="706" spans="1:17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</row>
    <row r="707" spans="1:17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</row>
    <row r="708" spans="1:17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</row>
    <row r="709" spans="1:17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</row>
    <row r="710" spans="1:17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</row>
    <row r="711" spans="1:17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</row>
    <row r="712" spans="1:17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</row>
    <row r="713" spans="1:17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</row>
    <row r="714" spans="1:17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</row>
    <row r="715" spans="1:17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</row>
    <row r="716" spans="1:17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</row>
    <row r="717" spans="1:17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</row>
    <row r="718" spans="1:17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</row>
    <row r="719" spans="1:17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</row>
    <row r="720" spans="1:17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</row>
    <row r="721" spans="1:17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</row>
    <row r="722" spans="1:17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</row>
    <row r="723" spans="1:17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</row>
    <row r="724" spans="1:17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</row>
    <row r="725" spans="1:17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</row>
    <row r="726" spans="1:17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</row>
    <row r="727" spans="1:17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</row>
    <row r="728" spans="1:17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</row>
    <row r="729" spans="1:17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</row>
    <row r="730" spans="1:17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</row>
    <row r="731" spans="1:17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</row>
    <row r="732" spans="1:17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</row>
    <row r="733" spans="1:17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</row>
    <row r="734" spans="1:17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</row>
    <row r="735" spans="1:17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</row>
    <row r="736" spans="1:17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</row>
    <row r="737" spans="1:17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</row>
    <row r="738" spans="1:17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</row>
    <row r="739" spans="1:17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</row>
    <row r="740" spans="1:17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</row>
    <row r="741" spans="1:17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</row>
    <row r="742" spans="1:17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</row>
    <row r="743" spans="1:17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</row>
    <row r="744" spans="1:17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</row>
    <row r="745" spans="1:17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</row>
    <row r="746" spans="1:17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</row>
    <row r="747" spans="1:17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</row>
    <row r="748" spans="1:17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</row>
    <row r="749" spans="1:17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</row>
    <row r="750" spans="1:17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</row>
    <row r="751" spans="1:17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</row>
    <row r="752" spans="1:17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</row>
    <row r="753" spans="1:17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</row>
    <row r="754" spans="1:17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</row>
    <row r="755" spans="1:17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</row>
    <row r="756" spans="1:17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</row>
    <row r="757" spans="1:17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</row>
    <row r="758" spans="1:17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</row>
    <row r="759" spans="1:17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</row>
    <row r="760" spans="1:17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</row>
    <row r="761" spans="1:17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</row>
    <row r="762" spans="1:17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</row>
    <row r="763" spans="1:17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</row>
    <row r="764" spans="1:17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</row>
    <row r="765" spans="1:17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</row>
    <row r="766" spans="1:17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</row>
    <row r="767" spans="1:17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</row>
    <row r="768" spans="1:17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</row>
    <row r="769" spans="1:17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</row>
    <row r="770" spans="1:17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</row>
    <row r="771" spans="1:17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</row>
    <row r="772" spans="1:17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</row>
    <row r="773" spans="1:17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</row>
    <row r="774" spans="1:17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</row>
    <row r="775" spans="1:17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</row>
    <row r="776" spans="1:17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</row>
    <row r="777" spans="1:17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</row>
    <row r="778" spans="1:17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</row>
    <row r="779" spans="1:17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</row>
    <row r="780" spans="1:17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</row>
    <row r="781" spans="1:17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</row>
    <row r="782" spans="1:17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</row>
    <row r="783" spans="1:17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</row>
    <row r="784" spans="1:17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</row>
    <row r="785" spans="1:17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</row>
    <row r="786" spans="1:17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</row>
    <row r="787" spans="1:17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</row>
    <row r="788" spans="1:17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</row>
    <row r="789" spans="1:17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</row>
    <row r="790" spans="1:17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</row>
    <row r="791" spans="1:17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</row>
    <row r="792" spans="1:17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</row>
    <row r="793" spans="1:17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</row>
    <row r="794" spans="1:17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</row>
    <row r="795" spans="1:17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</row>
    <row r="796" spans="1:17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</row>
    <row r="797" spans="1:17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</row>
    <row r="798" spans="1:17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</row>
    <row r="799" spans="1:17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</row>
    <row r="800" spans="1:17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</row>
    <row r="801" spans="1:17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</row>
    <row r="802" spans="1:17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</row>
    <row r="803" spans="1:17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</row>
    <row r="804" spans="1:17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</row>
    <row r="805" spans="1:17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</row>
    <row r="806" spans="1:17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</row>
    <row r="807" spans="1:17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</row>
    <row r="808" spans="1:17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</row>
    <row r="809" spans="1:17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</row>
    <row r="810" spans="1:17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</row>
    <row r="811" spans="1:17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</row>
    <row r="812" spans="1:17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</row>
    <row r="813" spans="1:17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</row>
    <row r="814" spans="1:17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</row>
    <row r="815" spans="1:17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</row>
    <row r="816" spans="1:17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</row>
    <row r="817" spans="1:17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</row>
    <row r="818" spans="1:17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</row>
    <row r="819" spans="1:17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</row>
    <row r="820" spans="1:17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</row>
    <row r="821" spans="1:17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</row>
    <row r="822" spans="1:17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</row>
    <row r="823" spans="1:17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</row>
    <row r="824" spans="1:17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</row>
    <row r="825" spans="1:17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</row>
    <row r="826" spans="1:17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</row>
    <row r="827" spans="1:17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</row>
    <row r="828" spans="1:17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</row>
    <row r="829" spans="1:17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</row>
    <row r="830" spans="1:17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</row>
    <row r="831" spans="1:17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</row>
    <row r="832" spans="1:17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</row>
    <row r="833" spans="1:17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</row>
    <row r="834" spans="1:17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</row>
    <row r="835" spans="1:17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</row>
    <row r="836" spans="1:17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</row>
    <row r="837" spans="1:17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</row>
    <row r="838" spans="1:17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</row>
    <row r="839" spans="1:17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</row>
    <row r="840" spans="1:17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</row>
    <row r="841" spans="1:17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</row>
    <row r="842" spans="1:17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</row>
    <row r="843" spans="1:17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</row>
    <row r="844" spans="1:17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</row>
    <row r="845" spans="1:17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</row>
    <row r="846" spans="1:17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</row>
    <row r="847" spans="1:17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</row>
    <row r="848" spans="1:17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</row>
    <row r="849" spans="1:17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</row>
    <row r="850" spans="1:17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</row>
    <row r="851" spans="1:17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</row>
    <row r="852" spans="1:17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</row>
    <row r="853" spans="1:17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</row>
    <row r="854" spans="1:17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</row>
    <row r="855" spans="1:17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</row>
    <row r="856" spans="1:17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</row>
    <row r="857" spans="1:17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</row>
    <row r="858" spans="1:17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</row>
    <row r="859" spans="1:17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</row>
    <row r="860" spans="1:17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</row>
    <row r="861" spans="1:17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</row>
    <row r="862" spans="1:17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</row>
    <row r="863" spans="1:17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</row>
    <row r="864" spans="1:17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</row>
    <row r="865" spans="1:17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</row>
    <row r="866" spans="1:17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</row>
    <row r="867" spans="1:17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</row>
    <row r="868" spans="1:17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</row>
    <row r="869" spans="1:17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</row>
    <row r="870" spans="1:17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</row>
    <row r="871" spans="1:17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</row>
    <row r="872" spans="1:17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</row>
    <row r="873" spans="1:17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</row>
    <row r="874" spans="1:17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</row>
    <row r="875" spans="1:17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</row>
    <row r="876" spans="1:17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</row>
    <row r="877" spans="1:17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</row>
    <row r="878" spans="1:17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</row>
    <row r="879" spans="1:17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</row>
    <row r="880" spans="1:17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</row>
    <row r="881" spans="1:17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</row>
    <row r="882" spans="1:17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</row>
    <row r="883" spans="1:17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</row>
    <row r="884" spans="1:17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</row>
    <row r="885" spans="1:17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</row>
    <row r="886" spans="1:17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</row>
    <row r="887" spans="1:17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</row>
    <row r="888" spans="1:17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</row>
    <row r="889" spans="1:17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</row>
    <row r="890" spans="1:17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</row>
    <row r="891" spans="1:17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</row>
    <row r="892" spans="1:17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</row>
    <row r="893" spans="1:17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</row>
    <row r="894" spans="1:17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</row>
    <row r="895" spans="1:17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</row>
    <row r="896" spans="1:17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</row>
    <row r="897" spans="1:17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</row>
    <row r="898" spans="1:17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</row>
    <row r="899" spans="1:17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</row>
    <row r="900" spans="1:17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</row>
    <row r="901" spans="1:17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</row>
    <row r="902" spans="1:17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</row>
    <row r="903" spans="1:17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</row>
    <row r="904" spans="1:17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</row>
    <row r="905" spans="1:17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</row>
    <row r="906" spans="1:17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</row>
    <row r="907" spans="1:17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</row>
    <row r="908" spans="1:17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</row>
    <row r="909" spans="1:17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</row>
    <row r="910" spans="1:17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</row>
    <row r="911" spans="1:17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</row>
    <row r="912" spans="1:17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</row>
    <row r="913" spans="1:17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</row>
    <row r="914" spans="1:17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</row>
    <row r="915" spans="1:17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</row>
    <row r="916" spans="1:17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</row>
    <row r="917" spans="1:17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</row>
    <row r="918" spans="1:17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</row>
    <row r="919" spans="1:17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</row>
    <row r="920" spans="1:17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</row>
    <row r="921" spans="1:17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</row>
    <row r="922" spans="1:17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</row>
    <row r="923" spans="1:17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</row>
    <row r="924" spans="1:17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</row>
    <row r="925" spans="1:17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</row>
    <row r="926" spans="1:17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</row>
    <row r="927" spans="1:17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</row>
    <row r="928" spans="1:17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</row>
    <row r="929" spans="1:17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</row>
    <row r="930" spans="1:17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</row>
    <row r="931" spans="1:17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</row>
    <row r="932" spans="1:17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</row>
    <row r="933" spans="1:17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</row>
    <row r="934" spans="1:17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</row>
    <row r="935" spans="1:17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</row>
    <row r="936" spans="1:17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</row>
    <row r="937" spans="1:17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</row>
    <row r="938" spans="1:17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</row>
    <row r="939" spans="1:17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</row>
    <row r="940" spans="1:17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</row>
    <row r="941" spans="1:17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</row>
    <row r="942" spans="1:17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</row>
    <row r="943" spans="1:17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</row>
    <row r="944" spans="1:17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</row>
    <row r="945" spans="1:17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</row>
    <row r="946" spans="1:17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</row>
    <row r="947" spans="1:17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</row>
    <row r="948" spans="1:17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</row>
    <row r="949" spans="1:17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</row>
    <row r="950" spans="1:17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</row>
    <row r="951" spans="1:17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</row>
    <row r="952" spans="1:17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</row>
    <row r="953" spans="1:17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</row>
    <row r="954" spans="1:17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</row>
    <row r="955" spans="1:17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</row>
    <row r="956" spans="1:17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</row>
    <row r="957" spans="1:17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</row>
    <row r="958" spans="1:17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</row>
    <row r="959" spans="1:17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</row>
    <row r="960" spans="1:17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</row>
    <row r="961" spans="1:17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</row>
    <row r="962" spans="1:17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</row>
    <row r="963" spans="1:17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</row>
    <row r="964" spans="1:17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</row>
    <row r="965" spans="1:17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</row>
    <row r="966" spans="1:17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</row>
    <row r="967" spans="1:17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</row>
    <row r="968" spans="1:17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</row>
    <row r="969" spans="1:17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</row>
    <row r="970" spans="1:17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</row>
    <row r="971" spans="1:17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</row>
    <row r="972" spans="1:17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</row>
    <row r="973" spans="1:17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</row>
    <row r="974" spans="1:17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</row>
    <row r="975" spans="1:17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</row>
    <row r="976" spans="1:17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</row>
    <row r="977" spans="1:17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</row>
    <row r="978" spans="1:17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</row>
    <row r="979" spans="1:17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</row>
    <row r="980" spans="1:17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</row>
    <row r="981" spans="1:17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</row>
    <row r="982" spans="1:17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</row>
    <row r="983" spans="1:17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</row>
    <row r="984" spans="1:17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</row>
    <row r="985" spans="1:17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</row>
    <row r="986" spans="1:17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</row>
    <row r="987" spans="1:17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</row>
    <row r="988" spans="1:17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</row>
    <row r="989" spans="1:17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</row>
    <row r="990" spans="1:17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</row>
    <row r="991" spans="1:17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</row>
    <row r="992" spans="1:17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</row>
    <row r="993" spans="1:17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</row>
    <row r="994" spans="1:17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</row>
    <row r="995" spans="1:17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</row>
    <row r="996" spans="1:17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</row>
    <row r="997" spans="1:17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</row>
    <row r="998" spans="1:17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</row>
    <row r="999" spans="1:17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</row>
    <row r="1000" spans="1:17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396109C-3953-EF4A-BADD-DD15C1E205B1}">
          <x14:formula1>
            <xm:f>Agent_Names!$A$4:$A$28</xm:f>
          </x14:formula1>
          <xm:sqref>B5</xm:sqref>
        </x14:dataValidation>
        <x14:dataValidation type="list" allowBlank="1" showInputMessage="1" showErrorMessage="1" xr:uid="{5301278D-0C1F-954A-B5BE-A99E4308FB9E}">
          <x14:formula1>
            <xm:f>Agent_Names!$E$4:$E$7</xm:f>
          </x14:formula1>
          <xm:sqref>B8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9FF0-7D65-2B4B-95F0-54DAA6434928}">
  <dimension ref="A1:Y986"/>
  <sheetViews>
    <sheetView tabSelected="1" workbookViewId="0">
      <selection activeCell="F18" sqref="F18"/>
    </sheetView>
  </sheetViews>
  <sheetFormatPr baseColWidth="10" defaultColWidth="14.5" defaultRowHeight="16"/>
  <cols>
    <col min="1" max="1" width="2.5" style="14" customWidth="1"/>
    <col min="2" max="2" width="27.5" style="14" customWidth="1"/>
    <col min="3" max="3" width="27.83203125" style="14" customWidth="1"/>
    <col min="4" max="4" width="30.5" style="14" customWidth="1"/>
    <col min="5" max="6" width="30.1640625" style="14" customWidth="1"/>
    <col min="7" max="7" width="27.6640625" style="14" customWidth="1"/>
    <col min="8" max="16384" width="14.5" style="14"/>
  </cols>
  <sheetData>
    <row r="1" spans="1:25" ht="17" thickBot="1">
      <c r="A1" s="12"/>
      <c r="B1" s="13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24">
      <c r="A2" s="12"/>
      <c r="B2" s="18" t="s">
        <v>97</v>
      </c>
      <c r="C2" s="34" t="s">
        <v>22</v>
      </c>
      <c r="D2" s="36" t="s">
        <v>98</v>
      </c>
      <c r="E2" s="34" t="s">
        <v>9</v>
      </c>
      <c r="F2" s="36" t="s">
        <v>99</v>
      </c>
      <c r="G2" s="37" t="s">
        <v>28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 ht="25" thickBot="1">
      <c r="A3" s="12"/>
      <c r="B3" s="21">
        <v>201707</v>
      </c>
      <c r="C3" s="35"/>
      <c r="D3" s="35"/>
      <c r="E3" s="35"/>
      <c r="F3" s="35"/>
      <c r="G3" s="38"/>
      <c r="H3" s="15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ht="13" customHeight="1">
      <c r="A4" s="12"/>
      <c r="B4" s="19"/>
      <c r="C4" s="22"/>
      <c r="D4" s="23"/>
      <c r="E4" s="23"/>
      <c r="F4" s="23"/>
      <c r="G4" s="24"/>
      <c r="H4" s="16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 ht="31">
      <c r="A5" s="12"/>
      <c r="B5" s="20" t="s">
        <v>106</v>
      </c>
      <c r="C5" s="22">
        <f>$C$17/$B$17</f>
        <v>818.90532212885159</v>
      </c>
      <c r="D5" s="23">
        <f>$D$17/$B$17</f>
        <v>0.25023342670401494</v>
      </c>
      <c r="E5" s="23">
        <f>$E$17/$B$17</f>
        <v>0.11167133520074697</v>
      </c>
      <c r="F5" s="23">
        <f>$G$17/$B$17</f>
        <v>0.39028944911297853</v>
      </c>
      <c r="G5" s="24">
        <f>($F$17-$G$17)/$F$17</f>
        <v>0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 ht="23" customHeight="1">
      <c r="A6" s="12"/>
      <c r="B6" s="19" t="s">
        <v>38</v>
      </c>
      <c r="C6" s="25"/>
      <c r="D6" s="26"/>
      <c r="E6" s="26"/>
      <c r="F6" s="26"/>
      <c r="G6" s="27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ht="15" customHeight="1">
      <c r="A7" s="12"/>
      <c r="B7" s="19"/>
      <c r="C7" s="26"/>
      <c r="D7" s="26"/>
      <c r="E7" s="26"/>
      <c r="F7" s="26"/>
      <c r="G7" s="27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ht="31">
      <c r="A8" s="12"/>
      <c r="B8" s="39" t="s">
        <v>18</v>
      </c>
      <c r="C8" s="22">
        <f>VLOOKUP($B$3,Agent_Names!E14:J17,2,FALSE)</f>
        <v>783</v>
      </c>
      <c r="D8" s="23">
        <f>VLOOKUP($B$3,Agent_Names!E14:J17,3,FALSE)</f>
        <v>0.16200000000000001</v>
      </c>
      <c r="E8" s="23">
        <f>VLOOKUP($B$3,Agent_Names!E14:J17,4,FALSE)</f>
        <v>8.1000000000000003E-2</v>
      </c>
      <c r="F8" s="23">
        <f>VLOOKUP($B$3,Agent_Names!E14:J17,5,FALSE)</f>
        <v>0.50900000000000001</v>
      </c>
      <c r="G8" s="24">
        <f>VLOOKUP($B$3,Agent_Names!E14:J17,6,FALSE)</f>
        <v>0.19900000000000001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 ht="15" customHeight="1">
      <c r="A9" s="12"/>
      <c r="B9" s="40"/>
      <c r="C9" s="28"/>
      <c r="D9" s="28"/>
      <c r="E9" s="28"/>
      <c r="F9" s="28"/>
      <c r="G9" s="29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5" ht="15" customHeight="1">
      <c r="A10" s="12"/>
      <c r="B10" s="19"/>
      <c r="C10" s="28"/>
      <c r="D10" s="28"/>
      <c r="E10" s="28"/>
      <c r="F10" s="28"/>
      <c r="G10" s="29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5" ht="24">
      <c r="A11" s="12"/>
      <c r="B11" s="20" t="s">
        <v>107</v>
      </c>
      <c r="C11" s="30" t="str">
        <f>IF(C5 &lt; C8, "Lower", "Higher")</f>
        <v>Higher</v>
      </c>
      <c r="D11" s="30" t="str">
        <f>IF(D5&gt; D8, "Higher", "Lower")</f>
        <v>Higher</v>
      </c>
      <c r="E11" s="30" t="str">
        <f t="shared" ref="E11:G11" si="0">IF(E5 &gt; E8, "Higher", "Lower")</f>
        <v>Higher</v>
      </c>
      <c r="F11" s="30" t="str">
        <f t="shared" si="0"/>
        <v>Lower</v>
      </c>
      <c r="G11" s="32" t="str">
        <f t="shared" si="0"/>
        <v>Lower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 ht="25" thickBot="1">
      <c r="A12" s="12"/>
      <c r="B12" s="21" t="s">
        <v>108</v>
      </c>
      <c r="C12" s="31"/>
      <c r="D12" s="31"/>
      <c r="E12" s="31"/>
      <c r="F12" s="31"/>
      <c r="G12" s="33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25" hidden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5" hidden="1">
      <c r="A16" s="12"/>
      <c r="B16" s="15" t="s">
        <v>100</v>
      </c>
      <c r="C16" s="15" t="s">
        <v>101</v>
      </c>
      <c r="D16" s="15" t="s">
        <v>102</v>
      </c>
      <c r="E16" s="15" t="s">
        <v>103</v>
      </c>
      <c r="F16" s="14" t="s">
        <v>104</v>
      </c>
      <c r="G16" s="14" t="s">
        <v>105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 hidden="1">
      <c r="A17" s="12"/>
      <c r="B17" s="16">
        <f>SUMIFS(Data2!D:D,Data2!P:P,"="&amp;$B$6, Data2!A:A,"="&amp;$B$3)</f>
        <v>26775</v>
      </c>
      <c r="C17" s="16">
        <f>SUMIFS(Data2!E:E,Data2!P:P,"="&amp;$B$6, Data2!A:A,"="&amp;$B$3)</f>
        <v>21926190</v>
      </c>
      <c r="D17" s="17">
        <f>SUMIFS(Data2!F:F,Data2!P:P,"="&amp;$B$6, Data2!A:A,"="&amp;$B$3)</f>
        <v>6700</v>
      </c>
      <c r="E17" s="17">
        <f>SUMIFS(Data2!J:J,Data2!P:P,"="&amp;$B$6, Data2!A:A,"="&amp;$B$3)</f>
        <v>2990</v>
      </c>
      <c r="F17" s="17">
        <f>SUMIFS(Data2!I:I,Data2!P:P,"="&amp;$B$6, Data2!A:A,"="&amp;$B$3)</f>
        <v>10450</v>
      </c>
      <c r="G17" s="17">
        <f>SUMIFS(Data2!I:I,Data2!P:P,"="&amp;$B$6, Data2!A:A,"="&amp;$B$3)</f>
        <v>10450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>
      <c r="A18" s="12"/>
      <c r="B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spans="1: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pans="1: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spans="1: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spans="1: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spans="1: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spans="1: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spans="1: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spans="1: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spans="1: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1: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1: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spans="1: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spans="1: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spans="1: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spans="1: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spans="1: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spans="1: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spans="1: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spans="1: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spans="1: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 spans="1: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spans="1: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spans="1: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 spans="1: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spans="1: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pans="1: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 spans="1: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 spans="1: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 spans="1: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 spans="1: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 spans="1: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 spans="1: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 spans="1: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 spans="1: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 spans="1: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 spans="1: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 spans="1: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spans="1: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 spans="1: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spans="1: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 spans="1: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 spans="1: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 spans="1: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spans="1: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spans="1: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spans="1: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 spans="1: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 spans="1: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 spans="1: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 spans="1: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 spans="1: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1: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 spans="1: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 spans="1: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spans="1: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 spans="1: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 spans="1: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 spans="1: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 spans="1: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 spans="1: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 spans="1: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1: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 spans="1: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spans="1: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 spans="1: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 spans="1: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1: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spans="1: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 spans="1: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spans="1: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 spans="1: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spans="1: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spans="1: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1: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1: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1: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spans="1: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1: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1: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1: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1: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1: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1: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1: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spans="1: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1: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1: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spans="1: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spans="1: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1: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1: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spans="1: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1: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1: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1: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1: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1: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1: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1: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1: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1: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1: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1: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1: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1: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1: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spans="1: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1: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spans="1: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spans="1: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spans="1: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spans="1: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spans="1: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1: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1: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1: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spans="1: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spans="1: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1: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spans="1: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spans="1: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spans="1: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spans="1: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spans="1: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spans="1: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spans="1: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spans="1: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spans="1: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spans="1: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1: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spans="1: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spans="1: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1: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spans="1: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spans="1: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spans="1: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spans="1: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1: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spans="1: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spans="1: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spans="1: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spans="1: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spans="1: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spans="1: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1: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spans="1: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spans="1: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1: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spans="1: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spans="1: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spans="1: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spans="1: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spans="1: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spans="1: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spans="1: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spans="1: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spans="1: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1: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spans="1: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1: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spans="1: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spans="1: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1: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spans="1: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spans="1: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spans="1: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spans="1: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spans="1: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spans="1: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spans="1: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spans="1: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spans="1: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spans="1: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spans="1: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1: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 spans="1: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 spans="1: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spans="1: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 spans="1: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 spans="1: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 spans="1: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 spans="1: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 spans="1: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 spans="1: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 spans="1: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 spans="1: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 spans="1: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 spans="1: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 spans="1: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 spans="1: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 spans="1: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 spans="1: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 spans="1: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 spans="1: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 spans="1: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 spans="1: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 spans="1: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 spans="1: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 spans="1: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 spans="1: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 spans="1: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 spans="1: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 spans="1: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 spans="1: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 spans="1: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 spans="1: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 spans="1: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 spans="1: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 spans="1: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 spans="1: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 spans="1: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 spans="1: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 spans="1: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 spans="1: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 spans="1: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 spans="1: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 spans="1: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 spans="1: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 spans="1: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 spans="1: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 spans="1: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 spans="1: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 spans="1: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 spans="1: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 spans="1: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 spans="1: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 spans="1: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 spans="1: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 spans="1: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 spans="1: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 spans="1: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 spans="1: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 spans="1: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 spans="1: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 spans="1: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 spans="1: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 spans="1: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 spans="1: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 spans="1: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 spans="1: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 spans="1: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 spans="1: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 spans="1: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 spans="1: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 spans="1: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 spans="1: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 spans="1: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 spans="1: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 spans="1: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 spans="1: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 spans="1: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 spans="1: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 spans="1: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 spans="1: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 spans="1: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 spans="1: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 spans="1: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 spans="1: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 spans="1: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 spans="1: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 spans="1: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 spans="1: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 spans="1: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 spans="1: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 spans="1: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 spans="1: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 spans="1: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 spans="1: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 spans="1: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 spans="1: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 spans="1: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 spans="1: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 spans="1: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 spans="1: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 spans="1: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 spans="1: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 spans="1: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 spans="1: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 spans="1: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 spans="1: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 spans="1: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 spans="1: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 spans="1: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 spans="1: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 spans="1: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 spans="1: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 spans="1: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 spans="1: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 spans="1: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 spans="1: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 spans="1: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 spans="1: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 spans="1: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 spans="1: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 spans="1: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 spans="1: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 spans="1: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 spans="1: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 spans="1: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 spans="1: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 spans="1: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 spans="1: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 spans="1: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 spans="1: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 spans="1: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 spans="1: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 spans="1: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 spans="1: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 spans="1: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 spans="1: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 spans="1: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 spans="1: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 spans="1: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 spans="1: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 spans="1: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 spans="1: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 spans="1: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 spans="1: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 spans="1: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 spans="1: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 spans="1: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 spans="1: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 spans="1: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 spans="1: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 spans="1: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 spans="1: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 spans="1: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 spans="1: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 spans="1: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 spans="1: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 spans="1: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 spans="1: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 spans="1: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 spans="1: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 spans="1: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 spans="1: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 spans="1: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 spans="1: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 spans="1: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 spans="1: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 spans="1: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 spans="1: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 spans="1: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 spans="1: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 spans="1: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 spans="1: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 spans="1: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 spans="1: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 spans="1: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 spans="1: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 spans="1: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 spans="1: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 spans="1: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 spans="1: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 spans="1:2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 spans="1:2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 spans="1:2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 spans="1:2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 spans="1:2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 spans="1:2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 spans="1:2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 spans="1:2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 spans="1:2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 spans="1:2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 spans="1:2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 spans="1:2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 spans="1:2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 spans="1:2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 spans="1:2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 spans="1:2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 spans="1:2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 spans="1:2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 spans="1:2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 spans="1:2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 spans="1:2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 spans="1:2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 spans="1:2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 spans="1:2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 spans="1:2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 spans="1:2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 spans="1:2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 spans="1:2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 spans="1: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 spans="1:2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 spans="1:2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 spans="1:2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 spans="1:2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 spans="1:2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 spans="1:2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 spans="1:2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 spans="1:2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 spans="1:2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 spans="1:2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 spans="1:2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 spans="1:2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 spans="1:2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 spans="1:2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 spans="1:2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 spans="1:2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 spans="1:2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 spans="1:2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 spans="1:2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 spans="1:2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 spans="1:2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 spans="1:2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 spans="1:2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 spans="1:2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 spans="1:2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 spans="1:2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 spans="1:2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 spans="1:2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 spans="1:2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 spans="1:2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 spans="1:2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 spans="1:2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 spans="1:2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 spans="1:2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 spans="1:2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 spans="1:2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 spans="1:2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 spans="1:2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 spans="1:2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 spans="1:2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 spans="1:2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 spans="1:2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 spans="1:2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 spans="1:2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 spans="1:2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 spans="1:2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 spans="1:2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 spans="1:2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 spans="1:2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 spans="1:2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 spans="1:2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 spans="1:2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 spans="1:2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 spans="1:2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 spans="1:2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 spans="1:2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 spans="1:2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 spans="1:2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 spans="1:2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 spans="1:2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 spans="1:2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 spans="1:2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 spans="1:2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 spans="1:2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 spans="1:2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 spans="1:2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 spans="1:2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 spans="1:2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 spans="1:2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 spans="1:2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 spans="1:2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 spans="1:2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 spans="1:2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 spans="1:2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 spans="1:2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  <row r="501" spans="1:2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</row>
    <row r="502" spans="1:2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</row>
    <row r="503" spans="1:2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</row>
    <row r="504" spans="1:2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</row>
    <row r="505" spans="1:2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 spans="1:2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 spans="1:2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 spans="1:2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 spans="1:2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 spans="1:2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 spans="1:2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 spans="1:2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 spans="1:2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 spans="1:2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 spans="1:2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 spans="1:2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 spans="1:2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 spans="1:2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 spans="1:2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 spans="1:2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 spans="1:2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 spans="1:2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 spans="1:2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 spans="1:2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 spans="1: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 spans="1:2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 spans="1:2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 spans="1:2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 spans="1:2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  <row r="530" spans="1:2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 spans="1:2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</row>
    <row r="532" spans="1:2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</row>
    <row r="533" spans="1:2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 spans="1:2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</row>
    <row r="535" spans="1:2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</row>
    <row r="536" spans="1:2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</row>
    <row r="537" spans="1:2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</row>
    <row r="538" spans="1:2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</row>
    <row r="539" spans="1:2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 spans="1:2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</row>
    <row r="541" spans="1:2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</row>
    <row r="542" spans="1:2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</row>
    <row r="543" spans="1:2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</row>
    <row r="544" spans="1:2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</row>
    <row r="545" spans="1:2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</row>
    <row r="546" spans="1:2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</row>
    <row r="547" spans="1:2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</row>
    <row r="548" spans="1:2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</row>
    <row r="549" spans="1:2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</row>
    <row r="550" spans="1:2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</row>
    <row r="551" spans="1:2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</row>
    <row r="552" spans="1:2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</row>
    <row r="553" spans="1:2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</row>
    <row r="554" spans="1:2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</row>
    <row r="555" spans="1:2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</row>
    <row r="556" spans="1:2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</row>
    <row r="557" spans="1:2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</row>
    <row r="558" spans="1:2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</row>
    <row r="559" spans="1:2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</row>
    <row r="560" spans="1:2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 spans="1:2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</row>
    <row r="562" spans="1:2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</row>
    <row r="563" spans="1:2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</row>
    <row r="564" spans="1:2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</row>
    <row r="565" spans="1:2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 spans="1:2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</row>
    <row r="567" spans="1:2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</row>
    <row r="568" spans="1:2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</row>
    <row r="569" spans="1:2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</row>
    <row r="570" spans="1:2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</row>
    <row r="571" spans="1:2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</row>
    <row r="572" spans="1:2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</row>
    <row r="573" spans="1:2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</row>
    <row r="574" spans="1:2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</row>
    <row r="575" spans="1:2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</row>
    <row r="576" spans="1:2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</row>
    <row r="577" spans="1:2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</row>
    <row r="578" spans="1:2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</row>
    <row r="579" spans="1:2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</row>
    <row r="580" spans="1:2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</row>
    <row r="581" spans="1:2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</row>
    <row r="582" spans="1:2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</row>
    <row r="583" spans="1:2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</row>
    <row r="584" spans="1:2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</row>
    <row r="585" spans="1:2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</row>
    <row r="586" spans="1:2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</row>
    <row r="587" spans="1:2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</row>
    <row r="588" spans="1:2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</row>
    <row r="589" spans="1:2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 spans="1:2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</row>
    <row r="591" spans="1:2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</row>
    <row r="592" spans="1:2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</row>
    <row r="593" spans="1:2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</row>
    <row r="594" spans="1:2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 spans="1:2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 spans="1:2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</row>
    <row r="597" spans="1:2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</row>
    <row r="598" spans="1:2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</row>
    <row r="599" spans="1:2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</row>
    <row r="600" spans="1:2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</row>
    <row r="601" spans="1:2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</row>
    <row r="602" spans="1:2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</row>
    <row r="603" spans="1:2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 spans="1:2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 spans="1:2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 spans="1:2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 spans="1:2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 spans="1:2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 spans="1:2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 spans="1:2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</row>
    <row r="611" spans="1:2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</row>
    <row r="612" spans="1:2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</row>
    <row r="613" spans="1:2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</row>
    <row r="614" spans="1:2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</row>
    <row r="615" spans="1:2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</row>
    <row r="616" spans="1:2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</row>
    <row r="617" spans="1:2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</row>
    <row r="618" spans="1:2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</row>
    <row r="619" spans="1:2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</row>
    <row r="620" spans="1:2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</row>
    <row r="621" spans="1:2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</row>
    <row r="622" spans="1:2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</row>
    <row r="623" spans="1:2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</row>
    <row r="624" spans="1:2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</row>
    <row r="625" spans="1: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</row>
    <row r="626" spans="1:2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</row>
    <row r="627" spans="1:2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</row>
    <row r="628" spans="1:2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</row>
    <row r="629" spans="1:2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</row>
    <row r="630" spans="1:2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</row>
    <row r="631" spans="1:2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</row>
    <row r="632" spans="1:2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</row>
    <row r="633" spans="1:2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</row>
    <row r="634" spans="1:2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</row>
    <row r="635" spans="1:2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</row>
    <row r="636" spans="1:2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</row>
    <row r="637" spans="1:2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</row>
    <row r="638" spans="1:2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</row>
    <row r="639" spans="1:2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</row>
    <row r="640" spans="1:2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</row>
    <row r="641" spans="1:2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</row>
    <row r="642" spans="1:2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</row>
    <row r="643" spans="1:2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</row>
    <row r="644" spans="1:2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</row>
    <row r="645" spans="1:2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</row>
    <row r="646" spans="1:2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</row>
    <row r="647" spans="1:2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</row>
    <row r="648" spans="1:2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</row>
    <row r="649" spans="1:2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</row>
    <row r="650" spans="1:2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</row>
    <row r="651" spans="1:2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</row>
    <row r="652" spans="1:2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</row>
    <row r="653" spans="1:2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</row>
    <row r="654" spans="1:2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</row>
    <row r="655" spans="1:2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</row>
    <row r="656" spans="1:2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</row>
    <row r="657" spans="1:2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</row>
    <row r="658" spans="1:2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</row>
    <row r="659" spans="1:2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</row>
    <row r="660" spans="1:2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</row>
    <row r="661" spans="1:2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</row>
    <row r="662" spans="1:2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</row>
    <row r="663" spans="1:2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</row>
    <row r="664" spans="1:2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</row>
    <row r="665" spans="1:2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</row>
    <row r="666" spans="1:2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</row>
    <row r="667" spans="1:2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</row>
    <row r="668" spans="1:2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</row>
    <row r="669" spans="1:2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</row>
    <row r="670" spans="1:2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</row>
    <row r="671" spans="1:2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</row>
    <row r="672" spans="1:2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</row>
    <row r="673" spans="1:2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</row>
    <row r="674" spans="1:2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</row>
    <row r="675" spans="1:2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</row>
    <row r="676" spans="1:2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</row>
    <row r="677" spans="1:2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</row>
    <row r="678" spans="1:2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</row>
    <row r="679" spans="1:2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</row>
    <row r="680" spans="1:2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</row>
    <row r="681" spans="1:2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</row>
    <row r="682" spans="1:2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</row>
    <row r="683" spans="1:2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</row>
    <row r="684" spans="1:2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</row>
    <row r="685" spans="1:2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</row>
    <row r="686" spans="1:2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</row>
    <row r="687" spans="1:2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</row>
    <row r="688" spans="1:2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</row>
    <row r="689" spans="1:2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</row>
    <row r="690" spans="1:2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</row>
    <row r="691" spans="1:2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</row>
    <row r="692" spans="1:2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</row>
    <row r="693" spans="1:2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</row>
    <row r="694" spans="1:2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</row>
    <row r="695" spans="1:2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</row>
    <row r="696" spans="1:2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</row>
    <row r="697" spans="1:2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</row>
    <row r="698" spans="1:2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</row>
    <row r="699" spans="1:2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</row>
    <row r="700" spans="1:2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</row>
    <row r="701" spans="1:2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</row>
    <row r="702" spans="1:2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</row>
    <row r="703" spans="1:2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</row>
    <row r="704" spans="1:2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</row>
    <row r="705" spans="1:2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</row>
    <row r="706" spans="1:2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</row>
    <row r="707" spans="1:2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</row>
    <row r="708" spans="1:2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</row>
    <row r="709" spans="1:2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</row>
    <row r="710" spans="1:2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</row>
    <row r="711" spans="1:2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</row>
    <row r="712" spans="1:2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</row>
    <row r="713" spans="1:2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</row>
    <row r="714" spans="1:2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</row>
    <row r="715" spans="1:2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</row>
    <row r="716" spans="1:2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</row>
    <row r="717" spans="1:2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</row>
    <row r="718" spans="1:2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</row>
    <row r="719" spans="1:2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</row>
    <row r="720" spans="1:2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</row>
    <row r="721" spans="1:2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</row>
    <row r="722" spans="1:2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</row>
    <row r="723" spans="1:2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</row>
    <row r="724" spans="1:2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</row>
    <row r="725" spans="1: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</row>
    <row r="726" spans="1:2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</row>
    <row r="727" spans="1:2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</row>
    <row r="728" spans="1:2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</row>
    <row r="729" spans="1:2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</row>
    <row r="730" spans="1:2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</row>
    <row r="731" spans="1:2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</row>
    <row r="732" spans="1:2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</row>
    <row r="733" spans="1:2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</row>
    <row r="734" spans="1:2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</row>
    <row r="735" spans="1:2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</row>
    <row r="736" spans="1:2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</row>
    <row r="737" spans="1:2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</row>
    <row r="738" spans="1:2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</row>
    <row r="739" spans="1:2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</row>
    <row r="740" spans="1:2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</row>
    <row r="741" spans="1:2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</row>
    <row r="742" spans="1:2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</row>
    <row r="743" spans="1:2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</row>
    <row r="744" spans="1:2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</row>
    <row r="745" spans="1:2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</row>
    <row r="746" spans="1:2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</row>
    <row r="747" spans="1:2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</row>
    <row r="748" spans="1:2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</row>
    <row r="749" spans="1:2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</row>
    <row r="750" spans="1:2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</row>
    <row r="751" spans="1:2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</row>
    <row r="752" spans="1:2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</row>
    <row r="753" spans="1:2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</row>
    <row r="754" spans="1:2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</row>
    <row r="755" spans="1:2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</row>
    <row r="756" spans="1:2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</row>
    <row r="757" spans="1:2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</row>
    <row r="758" spans="1:2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</row>
    <row r="759" spans="1:2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</row>
    <row r="760" spans="1:2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</row>
    <row r="761" spans="1:2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</row>
    <row r="762" spans="1:2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</row>
    <row r="763" spans="1:2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</row>
    <row r="764" spans="1:2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</row>
    <row r="765" spans="1:2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</row>
    <row r="766" spans="1:2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</row>
    <row r="767" spans="1:2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</row>
    <row r="768" spans="1:2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</row>
    <row r="769" spans="1:2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</row>
    <row r="770" spans="1:2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</row>
    <row r="771" spans="1:2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</row>
    <row r="772" spans="1:2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</row>
    <row r="773" spans="1:2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</row>
    <row r="774" spans="1:2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</row>
    <row r="775" spans="1:2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</row>
    <row r="776" spans="1:2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</row>
    <row r="777" spans="1:2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</row>
    <row r="778" spans="1:2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</row>
    <row r="779" spans="1:2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</row>
    <row r="780" spans="1:2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</row>
    <row r="781" spans="1:2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</row>
    <row r="782" spans="1:2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</row>
    <row r="783" spans="1:2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</row>
    <row r="784" spans="1:2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</row>
    <row r="785" spans="1:2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</row>
    <row r="786" spans="1:2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</row>
    <row r="787" spans="1:2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</row>
    <row r="788" spans="1:2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</row>
    <row r="789" spans="1:2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</row>
    <row r="790" spans="1:2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</row>
    <row r="791" spans="1:2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</row>
    <row r="792" spans="1:2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</row>
    <row r="793" spans="1:2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</row>
    <row r="794" spans="1:2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</row>
    <row r="795" spans="1:2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</row>
    <row r="796" spans="1:2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</row>
    <row r="797" spans="1:2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</row>
    <row r="798" spans="1:2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</row>
    <row r="799" spans="1:2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</row>
    <row r="800" spans="1:2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</row>
    <row r="801" spans="1:2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</row>
    <row r="802" spans="1:2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</row>
    <row r="803" spans="1:2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</row>
    <row r="804" spans="1:2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</row>
    <row r="805" spans="1:2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</row>
    <row r="806" spans="1:2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</row>
    <row r="807" spans="1:2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</row>
    <row r="808" spans="1:2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</row>
    <row r="809" spans="1:2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</row>
    <row r="810" spans="1:2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</row>
    <row r="811" spans="1:2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</row>
    <row r="812" spans="1:2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</row>
    <row r="813" spans="1:2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</row>
    <row r="814" spans="1:2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</row>
    <row r="815" spans="1:2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</row>
    <row r="816" spans="1:2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</row>
    <row r="817" spans="1:2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</row>
    <row r="818" spans="1:2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</row>
    <row r="819" spans="1:2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</row>
    <row r="820" spans="1:2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</row>
    <row r="821" spans="1:2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</row>
    <row r="822" spans="1:2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</row>
    <row r="823" spans="1:2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</row>
    <row r="824" spans="1:2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</row>
    <row r="825" spans="1: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</row>
    <row r="826" spans="1:2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</row>
    <row r="827" spans="1:2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</row>
    <row r="828" spans="1:2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</row>
    <row r="829" spans="1:2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</row>
    <row r="830" spans="1:2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</row>
    <row r="831" spans="1:2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</row>
    <row r="832" spans="1:2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</row>
    <row r="833" spans="1:2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</row>
    <row r="834" spans="1:2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</row>
    <row r="835" spans="1:2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</row>
    <row r="836" spans="1:2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</row>
    <row r="837" spans="1:2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</row>
    <row r="838" spans="1:2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</row>
    <row r="839" spans="1:2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</row>
    <row r="840" spans="1:2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</row>
    <row r="841" spans="1:2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</row>
    <row r="842" spans="1:2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</row>
    <row r="843" spans="1:2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</row>
    <row r="844" spans="1:2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</row>
    <row r="845" spans="1:2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</row>
    <row r="846" spans="1:2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</row>
    <row r="847" spans="1:2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</row>
    <row r="848" spans="1:2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</row>
    <row r="849" spans="1:2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</row>
    <row r="850" spans="1:2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</row>
    <row r="851" spans="1:2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</row>
    <row r="852" spans="1:2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</row>
    <row r="853" spans="1:2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</row>
    <row r="854" spans="1:2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</row>
    <row r="855" spans="1:2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</row>
    <row r="856" spans="1:2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</row>
    <row r="857" spans="1:2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</row>
    <row r="858" spans="1:2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</row>
    <row r="859" spans="1:2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</row>
    <row r="860" spans="1:2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</row>
    <row r="861" spans="1:2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</row>
    <row r="862" spans="1:2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</row>
    <row r="863" spans="1:2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</row>
    <row r="864" spans="1:2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</row>
    <row r="865" spans="1:2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</row>
    <row r="866" spans="1:2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</row>
    <row r="867" spans="1:2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</row>
    <row r="868" spans="1:2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</row>
    <row r="869" spans="1:2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</row>
    <row r="870" spans="1:2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</row>
    <row r="871" spans="1:2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</row>
    <row r="872" spans="1:2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</row>
    <row r="873" spans="1:2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</row>
    <row r="874" spans="1:2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</row>
    <row r="875" spans="1:2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</row>
    <row r="876" spans="1:2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</row>
    <row r="877" spans="1:2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</row>
    <row r="878" spans="1:2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</row>
    <row r="879" spans="1:2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</row>
    <row r="880" spans="1:2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</row>
    <row r="881" spans="1:2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</row>
    <row r="882" spans="1:2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</row>
    <row r="883" spans="1:2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</row>
    <row r="884" spans="1:2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</row>
    <row r="885" spans="1:2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</row>
    <row r="886" spans="1:2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</row>
    <row r="887" spans="1:2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</row>
    <row r="888" spans="1:2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</row>
    <row r="889" spans="1:2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</row>
    <row r="890" spans="1:2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</row>
    <row r="891" spans="1:2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</row>
    <row r="892" spans="1:2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</row>
    <row r="893" spans="1:2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</row>
    <row r="894" spans="1:2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</row>
    <row r="895" spans="1:2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</row>
    <row r="896" spans="1:2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</row>
    <row r="897" spans="1:2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</row>
    <row r="898" spans="1:2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</row>
    <row r="899" spans="1:2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</row>
    <row r="900" spans="1:2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</row>
    <row r="901" spans="1:2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</row>
    <row r="902" spans="1:2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</row>
    <row r="903" spans="1:2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</row>
    <row r="904" spans="1:2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</row>
    <row r="905" spans="1:2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</row>
    <row r="906" spans="1:2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</row>
    <row r="907" spans="1:2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</row>
    <row r="908" spans="1:2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</row>
    <row r="909" spans="1:2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</row>
    <row r="910" spans="1:2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</row>
    <row r="911" spans="1:2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</row>
    <row r="912" spans="1:2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</row>
    <row r="913" spans="1:2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</row>
    <row r="914" spans="1:2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</row>
    <row r="915" spans="1:2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</row>
    <row r="916" spans="1:2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</row>
    <row r="917" spans="1:2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</row>
    <row r="918" spans="1:2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</row>
    <row r="919" spans="1:2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</row>
    <row r="920" spans="1:2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</row>
    <row r="921" spans="1:2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</row>
    <row r="922" spans="1:2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</row>
    <row r="923" spans="1:2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</row>
    <row r="924" spans="1:2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</row>
    <row r="925" spans="1: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</row>
    <row r="926" spans="1:2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</row>
    <row r="927" spans="1:2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</row>
    <row r="928" spans="1:2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</row>
    <row r="929" spans="1:2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</row>
    <row r="930" spans="1:2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</row>
    <row r="931" spans="1:2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</row>
    <row r="932" spans="1:2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</row>
    <row r="933" spans="1:2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</row>
    <row r="934" spans="1:2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</row>
    <row r="935" spans="1:2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</row>
    <row r="936" spans="1:2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</row>
    <row r="937" spans="1:2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</row>
    <row r="938" spans="1:2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</row>
    <row r="939" spans="1:2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</row>
    <row r="940" spans="1:2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</row>
    <row r="941" spans="1:2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</row>
    <row r="942" spans="1:2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</row>
    <row r="943" spans="1:2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</row>
    <row r="944" spans="1:2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</row>
    <row r="945" spans="1:2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</row>
    <row r="946" spans="1:2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</row>
    <row r="947" spans="1:2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</row>
    <row r="948" spans="1:2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</row>
    <row r="949" spans="1:2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</row>
    <row r="950" spans="1:2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</row>
    <row r="951" spans="1:2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</row>
    <row r="952" spans="1:2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</row>
    <row r="953" spans="1:2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</row>
    <row r="954" spans="1:2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</row>
    <row r="955" spans="1:2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</row>
    <row r="956" spans="1:2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</row>
    <row r="957" spans="1:2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</row>
    <row r="958" spans="1:2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</row>
    <row r="959" spans="1:2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</row>
    <row r="960" spans="1:2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</row>
    <row r="961" spans="1:2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</row>
    <row r="962" spans="1:2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</row>
    <row r="963" spans="1:2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</row>
    <row r="964" spans="1:2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</row>
    <row r="965" spans="1:2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</row>
    <row r="966" spans="1:2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</row>
    <row r="967" spans="1:2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</row>
    <row r="968" spans="1:2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</row>
    <row r="969" spans="1:2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</row>
    <row r="970" spans="1:2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</row>
    <row r="971" spans="1:2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</row>
    <row r="972" spans="1:2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</row>
    <row r="973" spans="1:2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</row>
    <row r="974" spans="1:2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</row>
    <row r="975" spans="1:2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</row>
    <row r="976" spans="1:2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</row>
    <row r="977" spans="1:2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</row>
    <row r="978" spans="1:2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</row>
    <row r="979" spans="1:2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</row>
    <row r="980" spans="1:2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</row>
    <row r="981" spans="1:2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</row>
    <row r="982" spans="1:2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</row>
    <row r="983" spans="1:2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</row>
    <row r="984" spans="1:2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</row>
    <row r="985" spans="1:2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</row>
    <row r="986" spans="1:2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</row>
  </sheetData>
  <mergeCells count="11">
    <mergeCell ref="B8:B9"/>
    <mergeCell ref="C2:C3"/>
    <mergeCell ref="D2:D3"/>
    <mergeCell ref="E2:E3"/>
    <mergeCell ref="F2:F3"/>
    <mergeCell ref="G2:G3"/>
    <mergeCell ref="C11:C12"/>
    <mergeCell ref="D11:D12"/>
    <mergeCell ref="E11:E12"/>
    <mergeCell ref="F11:F12"/>
    <mergeCell ref="G11:G1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1909FC7-B623-5C4C-BF38-166597A58656}">
          <x14:formula1>
            <xm:f>Agent_Names!$I$5:$I$7</xm:f>
          </x14:formula1>
          <xm:sqref>B3</xm:sqref>
        </x14:dataValidation>
        <x14:dataValidation type="list" allowBlank="1" showInputMessage="1" showErrorMessage="1" xr:uid="{5BE90EF6-1031-F947-8E8C-A42DAE4D88AA}">
          <x14:formula1>
            <xm:f>Agent_Names!$G$5:$G$7</xm:f>
          </x14:formula1>
          <xm:sqref>B6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2</vt:i4>
      </vt:variant>
    </vt:vector>
  </HeadingPairs>
  <TitlesOfParts>
    <vt:vector size="26" baseType="lpstr">
      <vt:lpstr>Pivot Agents Names</vt:lpstr>
      <vt:lpstr>Pivot Calls Handled</vt:lpstr>
      <vt:lpstr>Calls Handled</vt:lpstr>
      <vt:lpstr>Pivot Avg Handle Time (or AHT)</vt:lpstr>
      <vt:lpstr>Avg Handle Time (or AHT)</vt:lpstr>
      <vt:lpstr>Pivot Transfer %</vt:lpstr>
      <vt:lpstr>Transfer %</vt:lpstr>
      <vt:lpstr>Pivot Offer %</vt:lpstr>
      <vt:lpstr>Offer %</vt:lpstr>
      <vt:lpstr>Pivot Accept %</vt:lpstr>
      <vt:lpstr>Accept %</vt:lpstr>
      <vt:lpstr>Pivot Applied %</vt:lpstr>
      <vt:lpstr>Applied %</vt:lpstr>
      <vt:lpstr>Pivot Breakage</vt:lpstr>
      <vt:lpstr>Breakage</vt:lpstr>
      <vt:lpstr>Pivot Applied Per Call</vt:lpstr>
      <vt:lpstr>Applied Per Call</vt:lpstr>
      <vt:lpstr>Pivot Callback within 2 Days</vt:lpstr>
      <vt:lpstr>Callback within 2 Days</vt:lpstr>
      <vt:lpstr>Agent_Names</vt:lpstr>
      <vt:lpstr>Data</vt:lpstr>
      <vt:lpstr>Data2</vt:lpstr>
      <vt:lpstr>Employee</vt:lpstr>
      <vt:lpstr>By Manager</vt:lpstr>
      <vt:lpstr>Data!Call_Data</vt:lpstr>
      <vt:lpstr>Data2!preped_data_call_center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Utilizador do Microsoft Office</cp:lastModifiedBy>
  <dcterms:created xsi:type="dcterms:W3CDTF">2022-06-20T09:54:08Z</dcterms:created>
  <dcterms:modified xsi:type="dcterms:W3CDTF">2022-06-21T06:47:10Z</dcterms:modified>
</cp:coreProperties>
</file>